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ummary" sheetId="1" r:id="rId4"/>
    <sheet name="DC44" sheetId="2" r:id="rId5"/>
    <sheet name="EC124" sheetId="3" r:id="rId6"/>
    <sheet name="DC12" sheetId="4" r:id="rId7"/>
    <sheet name="EC107" sheetId="5" r:id="rId8"/>
    <sheet name="EC102" sheetId="6" r:id="rId9"/>
    <sheet name="BUF" sheetId="7" r:id="rId10"/>
    <sheet name="EC101" sheetId="8" r:id="rId11"/>
    <sheet name="DC13" sheetId="9" r:id="rId12"/>
    <sheet name="EC141" sheetId="10" r:id="rId13"/>
    <sheet name="EC136" sheetId="11" r:id="rId14"/>
    <sheet name="EC137" sheetId="12" r:id="rId15"/>
    <sheet name="EC144" sheetId="13" r:id="rId16"/>
    <sheet name="EC123" sheetId="14" r:id="rId17"/>
    <sheet name="EC103" sheetId="15" r:id="rId18"/>
    <sheet name="EC133" sheetId="16" r:id="rId19"/>
    <sheet name="EC135" sheetId="17" r:id="rId20"/>
    <sheet name="EC131" sheetId="18" r:id="rId21"/>
    <sheet name="DC14" sheetId="19" r:id="rId22"/>
    <sheet name="EC157" sheetId="20" r:id="rId23"/>
    <sheet name="EC109" sheetId="21" r:id="rId24"/>
    <sheet name="EC108" sheetId="22" r:id="rId25"/>
    <sheet name="EC134" sheetId="23" r:id="rId26"/>
    <sheet name="EC104" sheetId="24" r:id="rId27"/>
    <sheet name="EC143" sheetId="25" r:id="rId28"/>
    <sheet name="EC441" sheetId="26" r:id="rId29"/>
    <sheet name="EC121" sheetId="27" r:id="rId30"/>
    <sheet name="EC443" sheetId="28" r:id="rId31"/>
    <sheet name="EC156" sheetId="29" r:id="rId32"/>
    <sheet name="EC122" sheetId="30" r:id="rId33"/>
    <sheet name="EC105" sheetId="31" r:id="rId34"/>
    <sheet name="NMA" sheetId="32" r:id="rId35"/>
    <sheet name="EC126" sheetId="33" r:id="rId36"/>
    <sheet name="EC153" sheetId="34" r:id="rId37"/>
    <sheet name="EC127" sheetId="35" r:id="rId38"/>
    <sheet name="EC444" sheetId="36" r:id="rId39"/>
    <sheet name="EC128" sheetId="37" r:id="rId40"/>
    <sheet name="EC155" sheetId="38" r:id="rId41"/>
    <sheet name="DC15" sheetId="39" r:id="rId42"/>
    <sheet name="EC154" sheetId="40" r:id="rId43"/>
    <sheet name="EC138" sheetId="41" r:id="rId44"/>
    <sheet name="DC10" sheetId="42" r:id="rId45"/>
    <sheet name="EC142" sheetId="43" r:id="rId46"/>
    <sheet name="EC106" sheetId="44" r:id="rId47"/>
    <sheet name="EC132" sheetId="45" r:id="rId48"/>
    <sheet name="EC442" sheetId="46" r:id="rId49"/>
    <sheet name="FS192" sheetId="47" r:id="rId50"/>
    <sheet name="DC20" sheetId="48" r:id="rId51"/>
    <sheet name="FS162" sheetId="49" r:id="rId52"/>
    <sheet name="DC18" sheetId="50" r:id="rId53"/>
    <sheet name="FS161" sheetId="51" r:id="rId54"/>
    <sheet name="FS205" sheetId="52" r:id="rId55"/>
    <sheet name="FS194" sheetId="53" r:id="rId56"/>
    <sheet name="MAN" sheetId="54" r:id="rId57"/>
    <sheet name="FS196" sheetId="55" r:id="rId58"/>
    <sheet name="FS181" sheetId="56" r:id="rId59"/>
    <sheet name="FS184" sheetId="57" r:id="rId60"/>
    <sheet name="FS204" sheetId="58" r:id="rId61"/>
    <sheet name="FS163" sheetId="59" r:id="rId62"/>
    <sheet name="FS201" sheetId="60" r:id="rId63"/>
    <sheet name="FS185" sheetId="61" r:id="rId64"/>
    <sheet name="FS164" sheetId="62" r:id="rId65"/>
    <sheet name="FS203" sheetId="63" r:id="rId66"/>
    <sheet name="FS193" sheetId="64" r:id="rId67"/>
    <sheet name="FS195" sheetId="65" r:id="rId68"/>
    <sheet name="FS191" sheetId="66" r:id="rId69"/>
    <sheet name="DC19" sheetId="67" r:id="rId70"/>
    <sheet name="FS182" sheetId="68" r:id="rId71"/>
    <sheet name="FS183" sheetId="69" r:id="rId72"/>
    <sheet name="DC16" sheetId="70" r:id="rId73"/>
    <sheet name="JHB" sheetId="71" r:id="rId74"/>
    <sheet name="TSH" sheetId="72" r:id="rId75"/>
    <sheet name="EKU" sheetId="73" r:id="rId76"/>
    <sheet name="GT421" sheetId="74" r:id="rId77"/>
    <sheet name="GT423" sheetId="75" r:id="rId78"/>
    <sheet name="GT484" sheetId="76" r:id="rId79"/>
    <sheet name="GT422" sheetId="77" r:id="rId80"/>
    <sheet name="GT481" sheetId="78" r:id="rId81"/>
    <sheet name="GT482" sheetId="79" r:id="rId82"/>
    <sheet name="DC42" sheetId="80" r:id="rId83"/>
    <sheet name="DC48" sheetId="81" r:id="rId84"/>
    <sheet name="GT483" sheetId="82" r:id="rId85"/>
    <sheet name="KZN263" sheetId="83" r:id="rId86"/>
    <sheet name="DC25" sheetId="84" r:id="rId87"/>
    <sheet name="KZN254" sheetId="85" r:id="rId88"/>
    <sheet name="KZN261" sheetId="86" r:id="rId89"/>
    <sheet name="KZN253" sheetId="87" r:id="rId90"/>
    <sheet name="KZN232" sheetId="88" r:id="rId91"/>
    <sheet name="KZN241" sheetId="89" r:id="rId92"/>
    <sheet name="ETH" sheetId="90" r:id="rId93"/>
    <sheet name="KZN215" sheetId="91" r:id="rId94"/>
    <sheet name="KZN433" sheetId="92" r:id="rId95"/>
    <sheet name="DC43" sheetId="93" r:id="rId96"/>
    <sheet name="KZN216" sheetId="94" r:id="rId97"/>
    <sheet name="KZN274" sheetId="95" r:id="rId98"/>
    <sheet name="DC29" sheetId="96" r:id="rId99"/>
    <sheet name="KZN236" sheetId="97" r:id="rId100"/>
    <sheet name="KZN224" sheetId="98" r:id="rId101"/>
    <sheet name="KZN233" sheetId="99" r:id="rId102"/>
    <sheet name="KZN431" sheetId="100" r:id="rId103"/>
    <sheet name="KZN272" sheetId="101" r:id="rId104"/>
    <sheet name="KZN432" sheetId="102" r:id="rId105"/>
    <sheet name="KZN292" sheetId="103" r:id="rId106"/>
    <sheet name="KZN291" sheetId="104" r:id="rId107"/>
    <sheet name="KZN294" sheetId="105" r:id="rId108"/>
    <sheet name="KZN281" sheetId="106" r:id="rId109"/>
    <sheet name="KZN226" sheetId="107" r:id="rId110"/>
    <sheet name="KZN223" sheetId="108" r:id="rId111"/>
    <sheet name="KZN244" sheetId="109" r:id="rId112"/>
    <sheet name="KZN225" sheetId="110" r:id="rId113"/>
    <sheet name="KZN285" sheetId="111" r:id="rId114"/>
    <sheet name="KZN275" sheetId="112" r:id="rId115"/>
    <sheet name="KZN293" sheetId="113" r:id="rId116"/>
    <sheet name="KZN252" sheetId="114" r:id="rId117"/>
    <sheet name="KZN286" sheetId="115" r:id="rId118"/>
    <sheet name="KZN265" sheetId="116" r:id="rId119"/>
    <sheet name="KZN242" sheetId="117" r:id="rId120"/>
    <sheet name="KZN283" sheetId="118" r:id="rId121"/>
    <sheet name="KZN235" sheetId="119" r:id="rId122"/>
    <sheet name="KZN227" sheetId="120" r:id="rId123"/>
    <sheet name="KZN273" sheetId="121" r:id="rId124"/>
    <sheet name="KZN434" sheetId="122" r:id="rId125"/>
    <sheet name="DC21" sheetId="123" r:id="rId126"/>
    <sheet name="KZN266" sheetId="124" r:id="rId127"/>
    <sheet name="KZN212" sheetId="125" r:id="rId128"/>
    <sheet name="DC22" sheetId="126" r:id="rId129"/>
    <sheet name="KZN271" sheetId="127" r:id="rId130"/>
    <sheet name="KZN282" sheetId="128" r:id="rId131"/>
    <sheet name="DC27" sheetId="129" r:id="rId132"/>
    <sheet name="KZN284" sheetId="130" r:id="rId133"/>
    <sheet name="KZN222" sheetId="131" r:id="rId134"/>
    <sheet name="KZN221" sheetId="132" r:id="rId135"/>
    <sheet name="KZN234" sheetId="133" r:id="rId136"/>
    <sheet name="KZN214" sheetId="134" r:id="rId137"/>
    <sheet name="KZN245" sheetId="135" r:id="rId138"/>
    <sheet name="KZN435" sheetId="136" r:id="rId139"/>
    <sheet name="DC24" sheetId="137" r:id="rId140"/>
    <sheet name="KZN213" sheetId="138" r:id="rId141"/>
    <sheet name="KZN262" sheetId="139" r:id="rId142"/>
    <sheet name="DC23" sheetId="140" r:id="rId143"/>
    <sheet name="DC28" sheetId="141" r:id="rId144"/>
    <sheet name="KZN211" sheetId="142" r:id="rId145"/>
    <sheet name="DC26" sheetId="143" r:id="rId146"/>
    <sheet name="LIM352" sheetId="144" r:id="rId147"/>
    <sheet name="LIM334" sheetId="145" r:id="rId148"/>
    <sheet name="LIM366" sheetId="146" r:id="rId149"/>
    <sheet name="LIM351" sheetId="147" r:id="rId150"/>
    <sheet name="DC35" sheetId="148" r:id="rId151"/>
    <sheet name="LIM472" sheetId="149" r:id="rId152"/>
    <sheet name="LIM471" sheetId="150" r:id="rId153"/>
    <sheet name="LIM474" sheetId="151" r:id="rId154"/>
    <sheet name="LIM331" sheetId="152" r:id="rId155"/>
    <sheet name="LIM332" sheetId="153" r:id="rId156"/>
    <sheet name="LIM475" sheetId="154" r:id="rId157"/>
    <sheet name="LIM333" sheetId="155" r:id="rId158"/>
    <sheet name="LIM355" sheetId="156" r:id="rId159"/>
    <sheet name="LIM362" sheetId="157" r:id="rId160"/>
    <sheet name="LIM344" sheetId="158" r:id="rId161"/>
    <sheet name="LIM473" sheetId="159" r:id="rId162"/>
    <sheet name="LIM335" sheetId="160" r:id="rId163"/>
    <sheet name="LIM365" sheetId="161" r:id="rId164"/>
    <sheet name="LIM367" sheetId="162" r:id="rId165"/>
    <sheet name="LIM353" sheetId="163" r:id="rId166"/>
    <sheet name="LIM364" sheetId="164" r:id="rId167"/>
    <sheet name="DC33" sheetId="165" r:id="rId168"/>
    <sheet name="LIM341" sheetId="166" r:id="rId169"/>
    <sheet name="LIM342" sheetId="167" r:id="rId170"/>
    <sheet name="LIM354" sheetId="168" r:id="rId171"/>
    <sheet name="DC47" sheetId="169" r:id="rId172"/>
    <sheet name="LIM361" sheetId="170" r:id="rId173"/>
    <sheet name="LIM343" sheetId="171" r:id="rId174"/>
    <sheet name="DC34" sheetId="172" r:id="rId175"/>
    <sheet name="DC36" sheetId="173" r:id="rId176"/>
    <sheet name="MP301" sheetId="174" r:id="rId177"/>
    <sheet name="MP325" sheetId="175" r:id="rId178"/>
    <sheet name="MP306" sheetId="176" r:id="rId179"/>
    <sheet name="MP316" sheetId="177" r:id="rId180"/>
    <sheet name="DC32" sheetId="178" r:id="rId181"/>
    <sheet name="MP314" sheetId="179" r:id="rId182"/>
    <sheet name="MP312" sheetId="180" r:id="rId183"/>
    <sheet name="DC30" sheetId="181" r:id="rId184"/>
    <sheet name="MP307" sheetId="182" r:id="rId185"/>
    <sheet name="MP305" sheetId="183" r:id="rId186"/>
    <sheet name="MP322" sheetId="184" r:id="rId187"/>
    <sheet name="MP303" sheetId="185" r:id="rId188"/>
    <sheet name="MP302" sheetId="186" r:id="rId189"/>
    <sheet name="DC31" sheetId="187" r:id="rId190"/>
    <sheet name="MP324" sheetId="188" r:id="rId191"/>
    <sheet name="MP304" sheetId="189" r:id="rId192"/>
    <sheet name="MP313" sheetId="190" r:id="rId193"/>
    <sheet name="MP321" sheetId="191" r:id="rId194"/>
    <sheet name="MP315" sheetId="192" r:id="rId195"/>
    <sheet name="MP323" sheetId="193" r:id="rId196"/>
    <sheet name="MP311" sheetId="194" r:id="rId197"/>
    <sheet name="DC37" sheetId="195" r:id="rId198"/>
    <sheet name="NW403" sheetId="196" r:id="rId199"/>
    <sheet name="NW384" sheetId="197" r:id="rId200"/>
    <sheet name="DC40" sheetId="198" r:id="rId201"/>
    <sheet name="DC39" sheetId="199" r:id="rId202"/>
    <sheet name="NW394" sheetId="200" r:id="rId203"/>
    <sheet name="NW397" sheetId="201" r:id="rId204"/>
    <sheet name="NW374" sheetId="202" r:id="rId205"/>
    <sheet name="NW396" sheetId="203" r:id="rId206"/>
    <sheet name="NW372" sheetId="204" r:id="rId207"/>
    <sheet name="NW383" sheetId="205" r:id="rId208"/>
    <sheet name="NW393" sheetId="206" r:id="rId209"/>
    <sheet name="NW404" sheetId="207" r:id="rId210"/>
    <sheet name="NW371" sheetId="208" r:id="rId211"/>
    <sheet name="NW375" sheetId="209" r:id="rId212"/>
    <sheet name="NW392" sheetId="210" r:id="rId213"/>
    <sheet name="DC38" sheetId="211" r:id="rId214"/>
    <sheet name="NW385" sheetId="212" r:id="rId215"/>
    <sheet name="NW381" sheetId="213" r:id="rId216"/>
    <sheet name="NW373" sheetId="214" r:id="rId217"/>
    <sheet name="NW402" sheetId="215" r:id="rId218"/>
    <sheet name="NW382" sheetId="216" r:id="rId219"/>
    <sheet name="NW401" sheetId="217" r:id="rId220"/>
    <sheet name="NC082" sheetId="218" r:id="rId221"/>
    <sheet name="NC084" sheetId="219" r:id="rId222"/>
    <sheet name="NC083" sheetId="220" r:id="rId223"/>
    <sheet name="NC092" sheetId="221" r:id="rId224"/>
    <sheet name="NC073" sheetId="222" r:id="rId225"/>
    <sheet name="DC9" sheetId="223" r:id="rId226"/>
    <sheet name="NC452" sheetId="224" r:id="rId227"/>
    <sheet name="NC453" sheetId="225" r:id="rId228"/>
    <sheet name="NC065" sheetId="226" r:id="rId229"/>
    <sheet name="NC451" sheetId="227" r:id="rId230"/>
    <sheet name="DC45" sheetId="228" r:id="rId231"/>
    <sheet name="NC064" sheetId="229" r:id="rId232"/>
    <sheet name="NC074" sheetId="230" r:id="rId233"/>
    <sheet name="NC066" sheetId="231" r:id="rId234"/>
    <sheet name="NC086" sheetId="232" r:id="rId235"/>
    <sheet name="NC067" sheetId="233" r:id="rId236"/>
    <sheet name="NC093" sheetId="234" r:id="rId237"/>
    <sheet name="NC081" sheetId="235" r:id="rId238"/>
    <sheet name="NC062" sheetId="236" r:id="rId239"/>
    <sheet name="DC6" sheetId="237" r:id="rId240"/>
    <sheet name="NC094" sheetId="238" r:id="rId241"/>
    <sheet name="DC7" sheetId="239" r:id="rId242"/>
    <sheet name="NC075" sheetId="240" r:id="rId243"/>
    <sheet name="NC061" sheetId="241" r:id="rId244"/>
    <sheet name="NC078" sheetId="242" r:id="rId245"/>
    <sheet name="NC077" sheetId="243" r:id="rId246"/>
    <sheet name="NC091" sheetId="244" r:id="rId247"/>
    <sheet name="NC076" sheetId="245" r:id="rId248"/>
    <sheet name="NC085" sheetId="246" r:id="rId249"/>
    <sheet name="NC071" sheetId="247" r:id="rId250"/>
    <sheet name="NC072" sheetId="248" r:id="rId251"/>
    <sheet name="DC8" sheetId="249" r:id="rId252"/>
    <sheet name="WC053" sheetId="250" r:id="rId253"/>
    <sheet name="WC013" sheetId="251" r:id="rId254"/>
    <sheet name="WC047" sheetId="252" r:id="rId255"/>
    <sheet name="WC025" sheetId="253" r:id="rId256"/>
    <sheet name="WC033" sheetId="254" r:id="rId257"/>
    <sheet name="CPT" sheetId="255" r:id="rId258"/>
    <sheet name="DC2" sheetId="256" r:id="rId259"/>
    <sheet name="WC012" sheetId="257" r:id="rId260"/>
    <sheet name="DC5" sheetId="258" r:id="rId261"/>
    <sheet name="WC023" sheetId="259" r:id="rId262"/>
    <sheet name="DC4" sheetId="260" r:id="rId263"/>
    <sheet name="WC044" sheetId="261" r:id="rId264"/>
    <sheet name="WC042" sheetId="262" r:id="rId265"/>
    <sheet name="WC041" sheetId="263" r:id="rId266"/>
    <sheet name="WC048" sheetId="264" r:id="rId267"/>
    <sheet name="WC051" sheetId="265" r:id="rId268"/>
    <sheet name="WC026" sheetId="266" r:id="rId269"/>
    <sheet name="WC011" sheetId="267" r:id="rId270"/>
    <sheet name="WC043" sheetId="268" r:id="rId271"/>
    <sheet name="WC045" sheetId="269" r:id="rId272"/>
    <sheet name="DC3" sheetId="270" r:id="rId273"/>
    <sheet name="WC032" sheetId="271" r:id="rId274"/>
    <sheet name="WC052" sheetId="272" r:id="rId275"/>
    <sheet name="WC014" sheetId="273" r:id="rId276"/>
    <sheet name="WC024" sheetId="274" r:id="rId277"/>
    <sheet name="WC015" sheetId="275" r:id="rId278"/>
    <sheet name="WC034" sheetId="276" r:id="rId279"/>
    <sheet name="WC031" sheetId="277" r:id="rId280"/>
    <sheet name="DC1" sheetId="278" r:id="rId281"/>
    <sheet name="WC022" sheetId="279" r:id="rId282"/>
  </sheets>
</workbook>
</file>

<file path=xl/sharedStrings.xml><?xml version="1.0" encoding="utf-8"?>
<sst xmlns="http://schemas.openxmlformats.org/spreadsheetml/2006/main" uniqueCount="353">
  <si>
    <t>Summary - Table C4 Quarterly Budget Statement - Financial Performance (revenue and expenditure) for 4th Quarter ended 30 June 2015 (Figures Finalised as at 2015/07/31)</t>
  </si>
  <si>
    <t>Description</t>
  </si>
  <si>
    <t>Ref</t>
  </si>
  <si>
    <t>2013/14</t>
  </si>
  <si>
    <t>2014/15</t>
  </si>
  <si>
    <t>Budget year 2014/15</t>
  </si>
  <si>
    <t>R thousands</t>
  </si>
  <si>
    <t>1</t>
  </si>
  <si>
    <t>Audited Outcome</t>
  </si>
  <si>
    <t>Original Budget</t>
  </si>
  <si>
    <t>Adjusted Budget</t>
  </si>
  <si>
    <t>M01 July Actual</t>
  </si>
  <si>
    <t>M02 Aug Actual</t>
  </si>
  <si>
    <t>M03 Sept Actual</t>
  </si>
  <si>
    <t>Q1 Sept Actual</t>
  </si>
  <si>
    <t>M04 Oct Actual</t>
  </si>
  <si>
    <t>M05 Nov Actual</t>
  </si>
  <si>
    <t>M06 Dec Actual</t>
  </si>
  <si>
    <t>Q2 Dec Actual</t>
  </si>
  <si>
    <t>M07 Jan Actual</t>
  </si>
  <si>
    <t>M08 Feb Actual</t>
  </si>
  <si>
    <t>M09 Mar Actual</t>
  </si>
  <si>
    <t>Q3 Mar Actual</t>
  </si>
  <si>
    <t>M10 Apr Actual</t>
  </si>
  <si>
    <t>M11 May Actual</t>
  </si>
  <si>
    <t>M12 June Actual</t>
  </si>
  <si>
    <t>Q4 June Actual</t>
  </si>
  <si>
    <t>YTD Actual</t>
  </si>
  <si>
    <t>YTD Budget</t>
  </si>
  <si>
    <t>YTD Variance</t>
  </si>
  <si>
    <t>YTD variance %</t>
  </si>
  <si>
    <t>Full Year Forecast</t>
  </si>
  <si>
    <t>Revenue By Source</t>
  </si>
  <si>
    <t>Property rates</t>
  </si>
  <si>
    <t>Property rates - penalties and collection charges</t>
  </si>
  <si>
    <t>Service charges - electricity revenue</t>
  </si>
  <si>
    <t>Service charges - water revenue</t>
  </si>
  <si>
    <t>Service charges - sanitation revenue</t>
  </si>
  <si>
    <t>Service charges - refuse revenue</t>
  </si>
  <si>
    <t>Service charges - other</t>
  </si>
  <si>
    <t>Rental of facilities and equipment</t>
  </si>
  <si>
    <t>Interest earned - external investments</t>
  </si>
  <si>
    <t>Interest earned - outstanding debtors</t>
  </si>
  <si>
    <t>Dividends received</t>
  </si>
  <si>
    <t>Fines</t>
  </si>
  <si>
    <t>Licences and permits</t>
  </si>
  <si>
    <t>Agency services</t>
  </si>
  <si>
    <t>Transfers recognised - operational</t>
  </si>
  <si>
    <t>Other own revenue</t>
  </si>
  <si>
    <t>Gains on disposal of PPE</t>
  </si>
  <si>
    <t>Total Revenue (excl. capital transfers and contributions)</t>
  </si>
  <si>
    <t>Expenditure By Type</t>
  </si>
  <si>
    <t>Employee related costs</t>
  </si>
  <si>
    <t>Remuneration of councillors</t>
  </si>
  <si>
    <t>Debt impairment</t>
  </si>
  <si>
    <t>Depreciation and asset impairment</t>
  </si>
  <si>
    <t>Finance charges</t>
  </si>
  <si>
    <t>Bulk purchases</t>
  </si>
  <si>
    <t>Other Materials</t>
  </si>
  <si>
    <t>Contracted services</t>
  </si>
  <si>
    <t>Transfers and grants</t>
  </si>
  <si>
    <t>Other expenditure</t>
  </si>
  <si>
    <t>Loss on disposal of PPE</t>
  </si>
  <si>
    <t>Total Expenditure</t>
  </si>
  <si>
    <t>Surplus/(Deficit)</t>
  </si>
  <si>
    <t>Transfers recognised - capital</t>
  </si>
  <si>
    <t>Contributions recognised - capital</t>
  </si>
  <si>
    <t>Contributed assets</t>
  </si>
  <si>
    <t>Surplus/(Deficit) after capital transfers and contributions</t>
  </si>
  <si>
    <t>Taxation</t>
  </si>
  <si>
    <t>Surplus/(Deficit) after taxation</t>
  </si>
  <si>
    <t>Attributable to minorities</t>
  </si>
  <si>
    <t>Surplus/(Deficit) attributable to municipality</t>
  </si>
  <si>
    <t>Share of surplus/ (deficit) of associate</t>
  </si>
  <si>
    <t>Surplus/(Deficit) for the year</t>
  </si>
  <si>
    <t>Eastern Cape: Alfred Nzo(DC44) - Table C4 Quarterly Budget Statement - Financial Performance (revenue and expenditure) for 4th Quarter ended 30 June 2015 (Figures Finalised as at 2015/07/31)</t>
  </si>
  <si>
    <t>Eastern Cape: Amahlathi(EC124) - Table C4 Quarterly Budget Statement - Financial Performance (revenue and expenditure) for 4th Quarter ended 30 June 2015 (Figures Finalised as at 2015/07/31)</t>
  </si>
  <si>
    <t>Eastern Cape: Amathole(DC12) - Table C4 Quarterly Budget Statement - Financial Performance (revenue and expenditure) for 4th Quarter ended 30 June 2015 (Figures Finalised as at 2015/07/31)</t>
  </si>
  <si>
    <t>Eastern Cape: Baviaans(EC107) - Table C4 Quarterly Budget Statement - Financial Performance (revenue and expenditure) for 4th Quarter ended 30 June 2015 (Figures Finalised as at 2015/07/31)</t>
  </si>
  <si>
    <t>Eastern Cape: Blue Crane Route(EC102) - Table C4 Quarterly Budget Statement - Financial Performance (revenue and expenditure) for 4th Quarter ended 30 June 2015 (Figures Finalised as at 2015/07/31)</t>
  </si>
  <si>
    <t>Eastern Cape: Buffalo City(BUF) - Table C4 Quarterly Budget Statement - Financial Performance (revenue and expenditure) for 4th Quarter ended 30 June 2015 (Figures Finalised as at 2015/07/31)</t>
  </si>
  <si>
    <t>Eastern Cape: Camdeboo(EC101) - Table C4 Quarterly Budget Statement - Financial Performance (revenue and expenditure) for 4th Quarter ended 30 June 2015 (Figures Finalised as at 2015/07/31)</t>
  </si>
  <si>
    <t>Eastern Cape: Chris Hani(DC13) - Table C4 Quarterly Budget Statement - Financial Performance (revenue and expenditure) for 4th Quarter ended 30 June 2015 (Figures Finalised as at 2015/07/31)</t>
  </si>
  <si>
    <t>Eastern Cape: Elundini(EC141) - Table C4 Quarterly Budget Statement - Financial Performance (revenue and expenditure) for 4th Quarter ended 30 June 2015 (Figures Finalised as at 2015/07/31)</t>
  </si>
  <si>
    <t>Eastern Cape: Emalahleni (Ec)(EC136) - Table C4 Quarterly Budget Statement - Financial Performance (revenue and expenditure) for 4th Quarter ended 30 June 2015 (Figures Finalised as at 2015/07/31)</t>
  </si>
  <si>
    <t>Eastern Cape: Engcobo(EC137) - Table C4 Quarterly Budget Statement - Financial Performance (revenue and expenditure) for 4th Quarter ended 30 June 2015 (Figures Finalised as at 2015/07/31)</t>
  </si>
  <si>
    <t>Eastern Cape: Gariep(EC144) - Table C4 Quarterly Budget Statement - Financial Performance (revenue and expenditure) for 4th Quarter ended 30 June 2015 (Figures Finalised as at 2015/07/31)</t>
  </si>
  <si>
    <t>Eastern Cape: Great Kei(EC123) - Table C4 Quarterly Budget Statement - Financial Performance (revenue and expenditure) for 4th Quarter ended 30 June 2015 (Figures Finalised as at 2015/07/31)</t>
  </si>
  <si>
    <t>Eastern Cape: Ikwezi(EC103) - Table C4 Quarterly Budget Statement - Financial Performance (revenue and expenditure) for 4th Quarter ended 30 June 2015 (Figures Finalised as at 2015/07/31)</t>
  </si>
  <si>
    <t>Eastern Cape: Inkwanca(EC133) - Table C4 Quarterly Budget Statement - Financial Performance (revenue and expenditure) for 4th Quarter ended 30 June 2015 (Figures Finalised as at 2015/07/31)</t>
  </si>
  <si>
    <t>Eastern Cape: Intsika Yethu(EC135) - Table C4 Quarterly Budget Statement - Financial Performance (revenue and expenditure) for 4th Quarter ended 30 June 2015 (Figures Finalised as at 2015/07/31)</t>
  </si>
  <si>
    <t>Eastern Cape: Inxuba Yethemba(EC131) - Table C4 Quarterly Budget Statement - Financial Performance (revenue and expenditure) for 4th Quarter ended 30 June 2015 (Figures Finalised as at 2015/07/31)</t>
  </si>
  <si>
    <t>Eastern Cape: Joe Gqabi(DC14) - Table C4 Quarterly Budget Statement - Financial Performance (revenue and expenditure) for 4th Quarter ended 30 June 2015 (Figures Finalised as at 2015/07/31)</t>
  </si>
  <si>
    <t>Eastern Cape: King Sabata Dalindyebo(EC157) - Table C4 Quarterly Budget Statement - Financial Performance (revenue and expenditure) for 4th Quarter ended 30 June 2015 (Figures Finalised as at 2015/07/31)</t>
  </si>
  <si>
    <t>Eastern Cape: Kou-Kamma(EC109) - Table C4 Quarterly Budget Statement - Financial Performance (revenue and expenditure) for 4th Quarter ended 30 June 2015 (Figures Finalised as at 2015/07/31)</t>
  </si>
  <si>
    <t>Eastern Cape: Kouga(EC108) - Table C4 Quarterly Budget Statement - Financial Performance (revenue and expenditure) for 4th Quarter ended 30 June 2015 (Figures Finalised as at 2015/07/31)</t>
  </si>
  <si>
    <t>Eastern Cape: Lukhanji(EC134) - Table C4 Quarterly Budget Statement - Financial Performance (revenue and expenditure) for 4th Quarter ended 30 June 2015 (Figures Finalised as at 2015/07/31)</t>
  </si>
  <si>
    <t>Eastern Cape: Makana(EC104) - Table C4 Quarterly Budget Statement - Financial Performance (revenue and expenditure) for 4th Quarter ended 30 June 2015 (Figures Finalised as at 2015/07/31)</t>
  </si>
  <si>
    <t>Eastern Cape: Maletswai(EC143) - Table C4 Quarterly Budget Statement - Financial Performance (revenue and expenditure) for 4th Quarter ended 30 June 2015 (Figures Finalised as at 2015/07/31)</t>
  </si>
  <si>
    <t>Eastern Cape: Matatiele(EC441) - Table C4 Quarterly Budget Statement - Financial Performance (revenue and expenditure) for 4th Quarter ended 30 June 2015 (Figures Finalised as at 2015/07/31)</t>
  </si>
  <si>
    <t>Eastern Cape: Mbhashe(EC121) - Table C4 Quarterly Budget Statement - Financial Performance (revenue and expenditure) for 4th Quarter ended 30 June 2015 (Figures Finalised as at 2015/07/31)</t>
  </si>
  <si>
    <t>Eastern Cape: Mbizana(EC443) - Table C4 Quarterly Budget Statement - Financial Performance (revenue and expenditure) for 4th Quarter ended 30 June 2015 (Figures Finalised as at 2015/07/31)</t>
  </si>
  <si>
    <t>Eastern Cape: Mhlontlo(EC156) - Table C4 Quarterly Budget Statement - Financial Performance (revenue and expenditure) for 4th Quarter ended 30 June 2015 (Figures Finalised as at 2015/07/31)</t>
  </si>
  <si>
    <t>Eastern Cape: Mnquma(EC122) - Table C4 Quarterly Budget Statement - Financial Performance (revenue and expenditure) for 4th Quarter ended 30 June 2015 (Figures Finalised as at 2015/07/31)</t>
  </si>
  <si>
    <t>Eastern Cape: Ndlambe(EC105) - Table C4 Quarterly Budget Statement - Financial Performance (revenue and expenditure) for 4th Quarter ended 30 June 2015 (Figures Finalised as at 2015/07/31)</t>
  </si>
  <si>
    <t>Eastern Cape: Nelson Mandela Bay(NMA) - Table C4 Quarterly Budget Statement - Financial Performance (revenue and expenditure) for 4th Quarter ended 30 June 2015 (Figures Finalised as at 2015/07/31)</t>
  </si>
  <si>
    <t>Eastern Cape: Ngqushwa(EC126) - Table C4 Quarterly Budget Statement - Financial Performance (revenue and expenditure) for 4th Quarter ended 30 June 2015 (Figures Finalised as at 2015/07/31)</t>
  </si>
  <si>
    <t>Eastern Cape: Ngquza Hills(EC153) - Table C4 Quarterly Budget Statement - Financial Performance (revenue and expenditure) for 4th Quarter ended 30 June 2015 (Figures Finalised as at 2015/07/31)</t>
  </si>
  <si>
    <t>Eastern Cape: Nkonkobe(EC127) - Table C4 Quarterly Budget Statement - Financial Performance (revenue and expenditure) for 4th Quarter ended 30 June 2015 (Figures Finalised as at 2015/07/31)</t>
  </si>
  <si>
    <t>Eastern Cape: Ntabankulu(EC444) - Table C4 Quarterly Budget Statement - Financial Performance (revenue and expenditure) for 4th Quarter ended 30 June 2015 (Figures Finalised as at 2015/07/31)</t>
  </si>
  <si>
    <t>Eastern Cape: Nxuba(EC128) - Table C4 Quarterly Budget Statement - Financial Performance (revenue and expenditure) for 4th Quarter ended 30 June 2015 (Figures Finalised as at 2015/07/31)</t>
  </si>
  <si>
    <t>Eastern Cape: Nyandeni(EC155) - Table C4 Quarterly Budget Statement - Financial Performance (revenue and expenditure) for 4th Quarter ended 30 June 2015 (Figures Finalised as at 2015/07/31)</t>
  </si>
  <si>
    <t>Eastern Cape: O .R. Tambo(DC15) - Table C4 Quarterly Budget Statement - Financial Performance (revenue and expenditure) for 4th Quarter ended 30 June 2015 (Figures Finalised as at 2015/07/31)</t>
  </si>
  <si>
    <t>Eastern Cape: Port St Johns(EC154) - Table C4 Quarterly Budget Statement - Financial Performance (revenue and expenditure) for 4th Quarter ended 30 June 2015 (Figures Finalised as at 2015/07/31)</t>
  </si>
  <si>
    <t>Eastern Cape: Sakhisizwe(EC138) - Table C4 Quarterly Budget Statement - Financial Performance (revenue and expenditure) for 4th Quarter ended 30 June 2015 (Figures Finalised as at 2015/07/31)</t>
  </si>
  <si>
    <t>Eastern Cape: Sarah Baartman(DC10) - Table C4 Quarterly Budget Statement - Financial Performance (revenue and expenditure) for 4th Quarter ended 30 June 2015 (Figures Finalised as at 2015/07/31)</t>
  </si>
  <si>
    <t>Eastern Cape: Senqu(EC142) - Table C4 Quarterly Budget Statement - Financial Performance (revenue and expenditure) for 4th Quarter ended 30 June 2015 (Figures Finalised as at 2015/07/31)</t>
  </si>
  <si>
    <t>Eastern Cape: Sundays River Valley(EC106) - Table C4 Quarterly Budget Statement - Financial Performance (revenue and expenditure) for 4th Quarter ended 30 June 2015 (Figures Finalised as at 2015/07/31)</t>
  </si>
  <si>
    <t>Eastern Cape: Tsolwana(EC132) - Table C4 Quarterly Budget Statement - Financial Performance (revenue and expenditure) for 4th Quarter ended 30 June 2015 (Figures Finalised as at 2015/07/31)</t>
  </si>
  <si>
    <t>Eastern Cape: Umzimvubu(EC442) - Table C4 Quarterly Budget Statement - Financial Performance (revenue and expenditure) for 4th Quarter ended 30 June 2015 (Figures Finalised as at 2015/07/31)</t>
  </si>
  <si>
    <t>Free State: Dihlabeng(FS192) - Table C4 Quarterly Budget Statement - Financial Performance (revenue and expenditure) for 4th Quarter ended 30 June 2015 (Figures Finalised as at 2015/07/31)</t>
  </si>
  <si>
    <t>Free State: Fezile Dabi(DC20) - Table C4 Quarterly Budget Statement - Financial Performance (revenue and expenditure) for 4th Quarter ended 30 June 2015 (Figures Finalised as at 2015/07/31)</t>
  </si>
  <si>
    <t>Free State: Kopanong(FS162) - Table C4 Quarterly Budget Statement - Financial Performance (revenue and expenditure) for 4th Quarter ended 30 June 2015 (Figures Finalised as at 2015/07/31)</t>
  </si>
  <si>
    <t>Free State: Lejweleputswa(DC18) - Table C4 Quarterly Budget Statement - Financial Performance (revenue and expenditure) for 4th Quarter ended 30 June 2015 (Figures Finalised as at 2015/07/31)</t>
  </si>
  <si>
    <t>Free State: Letsemeng(FS161) - Table C4 Quarterly Budget Statement - Financial Performance (revenue and expenditure) for 4th Quarter ended 30 June 2015 (Figures Finalised as at 2015/07/31)</t>
  </si>
  <si>
    <t>Free State: Mafube(FS205) - Table C4 Quarterly Budget Statement - Financial Performance (revenue and expenditure) for 4th Quarter ended 30 June 2015 (Figures Finalised as at 2015/07/31)</t>
  </si>
  <si>
    <t>Free State: Maluti-a-Phofung(FS194) - Table C4 Quarterly Budget Statement - Financial Performance (revenue and expenditure) for 4th Quarter ended 30 June 2015 (Figures Finalised as at 2015/07/31)</t>
  </si>
  <si>
    <t>Free State: Mangaung(MAN) - Table C4 Quarterly Budget Statement - Financial Performance (revenue and expenditure) for 4th Quarter ended 30 June 2015 (Figures Finalised as at 2015/07/31)</t>
  </si>
  <si>
    <t>Free State: Mantsopa(FS196) - Table C4 Quarterly Budget Statement - Financial Performance (revenue and expenditure) for 4th Quarter ended 30 June 2015 (Figures Finalised as at 2015/07/31)</t>
  </si>
  <si>
    <t>Free State: Masilonyana(FS181) - Table C4 Quarterly Budget Statement - Financial Performance (revenue and expenditure) for 4th Quarter ended 30 June 2015 (Figures Finalised as at 2015/07/31)</t>
  </si>
  <si>
    <t>Free State: Matjhabeng(FS184) - Table C4 Quarterly Budget Statement - Financial Performance (revenue and expenditure) for 4th Quarter ended 30 June 2015 (Figures Finalised as at 2015/07/31)</t>
  </si>
  <si>
    <t>Free State: Metsimaholo(FS204) - Table C4 Quarterly Budget Statement - Financial Performance (revenue and expenditure) for 4th Quarter ended 30 June 2015 (Figures Finalised as at 2015/07/31)</t>
  </si>
  <si>
    <t>Free State: Mohokare(FS163) - Table C4 Quarterly Budget Statement - Financial Performance (revenue and expenditure) for 4th Quarter ended 30 June 2015 (Figures Finalised as at 2015/07/31)</t>
  </si>
  <si>
    <t>Free State: Moqhaka(FS201) - Table C4 Quarterly Budget Statement - Financial Performance (revenue and expenditure) for 4th Quarter ended 30 June 2015 (Figures Finalised as at 2015/07/31)</t>
  </si>
  <si>
    <t>Free State: Nala(FS185) - Table C4 Quarterly Budget Statement - Financial Performance (revenue and expenditure) for 4th Quarter ended 30 June 2015 (Figures Finalised as at 2015/07/31)</t>
  </si>
  <si>
    <t>Free State: Naledi (Fs)(FS164) - Table C4 Quarterly Budget Statement - Financial Performance (revenue and expenditure) for 4th Quarter ended 30 June 2015 (Figures Finalised as at 2015/07/31)</t>
  </si>
  <si>
    <t>Free State: Ngwathe(FS203) - Table C4 Quarterly Budget Statement - Financial Performance (revenue and expenditure) for 4th Quarter ended 30 June 2015 (Figures Finalised as at 2015/07/31)</t>
  </si>
  <si>
    <t>Free State: Nketoana(FS193) - Table C4 Quarterly Budget Statement - Financial Performance (revenue and expenditure) for 4th Quarter ended 30 June 2015 (Figures Finalised as at 2015/07/31)</t>
  </si>
  <si>
    <t>Free State: Phumelela(FS195) - Table C4 Quarterly Budget Statement - Financial Performance (revenue and expenditure) for 4th Quarter ended 30 June 2015 (Figures Finalised as at 2015/07/31)</t>
  </si>
  <si>
    <t>Free State: Setsoto(FS191) - Table C4 Quarterly Budget Statement - Financial Performance (revenue and expenditure) for 4th Quarter ended 30 June 2015 (Figures Finalised as at 2015/07/31)</t>
  </si>
  <si>
    <t>Free State: Thabo Mofutsanyana(DC19) - Table C4 Quarterly Budget Statement - Financial Performance (revenue and expenditure) for 4th Quarter ended 30 June 2015 (Figures Finalised as at 2015/07/31)</t>
  </si>
  <si>
    <t>Free State: Tokologo(FS182) - Table C4 Quarterly Budget Statement - Financial Performance (revenue and expenditure) for 4th Quarter ended 30 June 2015 (Figures Finalised as at 2015/07/31)</t>
  </si>
  <si>
    <t>Free State: Tswelopele(FS183) - Table C4 Quarterly Budget Statement - Financial Performance (revenue and expenditure) for 4th Quarter ended 30 June 2015 (Figures Finalised as at 2015/07/31)</t>
  </si>
  <si>
    <t>Free State: Xhariep(DC16) - Table C4 Quarterly Budget Statement - Financial Performance (revenue and expenditure) for 4th Quarter ended 30 June 2015 (Figures Finalised as at 2015/07/31)</t>
  </si>
  <si>
    <t>Gauteng: City Of Johannesburg(JHB) - Table C4 Quarterly Budget Statement - Financial Performance (revenue and expenditure) for 4th Quarter ended 30 June 2015 (Figures Finalised as at 2015/07/31)</t>
  </si>
  <si>
    <t>Gauteng: City Of Tshwane(TSH) - Table C4 Quarterly Budget Statement - Financial Performance (revenue and expenditure) for 4th Quarter ended 30 June 2015 (Figures Finalised as at 2015/07/31)</t>
  </si>
  <si>
    <t>Gauteng: Ekurhuleni Metro(EKU) - Table C4 Quarterly Budget Statement - Financial Performance (revenue and expenditure) for 4th Quarter ended 30 June 2015 (Figures Finalised as at 2015/07/31)</t>
  </si>
  <si>
    <t>Gauteng: Emfuleni(GT421) - Table C4 Quarterly Budget Statement - Financial Performance (revenue and expenditure) for 4th Quarter ended 30 June 2015 (Figures Finalised as at 2015/07/31)</t>
  </si>
  <si>
    <t>Gauteng: Lesedi(GT423) - Table C4 Quarterly Budget Statement - Financial Performance (revenue and expenditure) for 4th Quarter ended 30 June 2015 (Figures Finalised as at 2015/07/31)</t>
  </si>
  <si>
    <t>Gauteng: Merafong City(GT484) - Table C4 Quarterly Budget Statement - Financial Performance (revenue and expenditure) for 4th Quarter ended 30 June 2015 (Figures Finalised as at 2015/07/31)</t>
  </si>
  <si>
    <t>Gauteng: Midvaal(GT422) - Table C4 Quarterly Budget Statement - Financial Performance (revenue and expenditure) for 4th Quarter ended 30 June 2015 (Figures Finalised as at 2015/07/31)</t>
  </si>
  <si>
    <t>Gauteng: Mogale City(GT481) - Table C4 Quarterly Budget Statement - Financial Performance (revenue and expenditure) for 4th Quarter ended 30 June 2015 (Figures Finalised as at 2015/07/31)</t>
  </si>
  <si>
    <t>Gauteng: Randfontein(GT482) - Table C4 Quarterly Budget Statement - Financial Performance (revenue and expenditure) for 4th Quarter ended 30 June 2015 (Figures Finalised as at 2015/07/31)</t>
  </si>
  <si>
    <t>Gauteng: Sedibeng(DC42) - Table C4 Quarterly Budget Statement - Financial Performance (revenue and expenditure) for 4th Quarter ended 30 June 2015 (Figures Finalised as at 2015/07/31)</t>
  </si>
  <si>
    <t>Gauteng: West Rand(DC48) - Table C4 Quarterly Budget Statement - Financial Performance (revenue and expenditure) for 4th Quarter ended 30 June 2015 (Figures Finalised as at 2015/07/31)</t>
  </si>
  <si>
    <t>Gauteng: Westonaria(GT483) - Table C4 Quarterly Budget Statement - Financial Performance (revenue and expenditure) for 4th Quarter ended 30 June 2015 (Figures Finalised as at 2015/07/31)</t>
  </si>
  <si>
    <t>Kwazulu-Natal: Abaqulusi(KZN263) - Table C4 Quarterly Budget Statement - Financial Performance (revenue and expenditure) for 4th Quarter ended 30 June 2015 (Figures Finalised as at 2015/07/31)</t>
  </si>
  <si>
    <t>Kwazulu-Natal: Amajuba(DC25) - Table C4 Quarterly Budget Statement - Financial Performance (revenue and expenditure) for 4th Quarter ended 30 June 2015 (Figures Finalised as at 2015/07/31)</t>
  </si>
  <si>
    <t>Kwazulu-Natal: Dannhauser(KZN254) - Table C4 Quarterly Budget Statement - Financial Performance (revenue and expenditure) for 4th Quarter ended 30 June 2015 (Figures Finalised as at 2015/07/31)</t>
  </si>
  <si>
    <t>Kwazulu-Natal: eDumbe(KZN261) - Table C4 Quarterly Budget Statement - Financial Performance (revenue and expenditure) for 4th Quarter ended 30 June 2015 (Figures Finalised as at 2015/07/31)</t>
  </si>
  <si>
    <t>Kwazulu-Natal: eMadlangeni(KZN253) - Table C4 Quarterly Budget Statement - Financial Performance (revenue and expenditure) for 4th Quarter ended 30 June 2015 (Figures Finalised as at 2015/07/31)</t>
  </si>
  <si>
    <t>Kwazulu-Natal: Emnambithi/Ladysmith(KZN232) - Table C4 Quarterly Budget Statement - Financial Performance (revenue and expenditure) for 4th Quarter ended 30 June 2015 (Figures Finalised as at 2015/07/31)</t>
  </si>
  <si>
    <t>Kwazulu-Natal: Endumeni(KZN241) - Table C4 Quarterly Budget Statement - Financial Performance (revenue and expenditure) for 4th Quarter ended 30 June 2015 (Figures Finalised as at 2015/07/31)</t>
  </si>
  <si>
    <t>Kwazulu-Natal: eThekwini(ETH) - Table C4 Quarterly Budget Statement - Financial Performance (revenue and expenditure) for 4th Quarter ended 30 June 2015 (Figures Finalised as at 2015/07/31)</t>
  </si>
  <si>
    <t>Kwazulu-Natal: Ezinqoleni(KZN215) - Table C4 Quarterly Budget Statement - Financial Performance (revenue and expenditure) for 4th Quarter ended 30 June 2015 (Figures Finalised as at 2015/07/31)</t>
  </si>
  <si>
    <t>Kwazulu-Natal: Greater Kokstad(KZN433) - Table C4 Quarterly Budget Statement - Financial Performance (revenue and expenditure) for 4th Quarter ended 30 June 2015 (Figures Finalised as at 2015/07/31)</t>
  </si>
  <si>
    <t>Kwazulu-Natal: Harry Gwala(DC43) - Table C4 Quarterly Budget Statement - Financial Performance (revenue and expenditure) for 4th Quarter ended 30 June 2015 (Figures Finalised as at 2015/07/31)</t>
  </si>
  <si>
    <t>Kwazulu-Natal: Hibiscus Coast(KZN216) - Table C4 Quarterly Budget Statement - Financial Performance (revenue and expenditure) for 4th Quarter ended 30 June 2015 (Figures Finalised as at 2015/07/31)</t>
  </si>
  <si>
    <t>Kwazulu-Natal: Hlabisa(KZN274) - Table C4 Quarterly Budget Statement - Financial Performance (revenue and expenditure) for 4th Quarter ended 30 June 2015 (Figures Finalised as at 2015/07/31)</t>
  </si>
  <si>
    <t>Kwazulu-Natal: iLembe(DC29) - Table C4 Quarterly Budget Statement - Financial Performance (revenue and expenditure) for 4th Quarter ended 30 June 2015 (Figures Finalised as at 2015/07/31)</t>
  </si>
  <si>
    <t>Kwazulu-Natal: Imbabazane(KZN236) - Table C4 Quarterly Budget Statement - Financial Performance (revenue and expenditure) for 4th Quarter ended 30 June 2015 (Figures Finalised as at 2015/07/31)</t>
  </si>
  <si>
    <t>Kwazulu-Natal: Impendle(KZN224) - Table C4 Quarterly Budget Statement - Financial Performance (revenue and expenditure) for 4th Quarter ended 30 June 2015 (Figures Finalised as at 2015/07/31)</t>
  </si>
  <si>
    <t>Kwazulu-Natal: Indaka(KZN233) - Table C4 Quarterly Budget Statement - Financial Performance (revenue and expenditure) for 4th Quarter ended 30 June 2015 (Figures Finalised as at 2015/07/31)</t>
  </si>
  <si>
    <t>Kwazulu-Natal: Ingwe(KZN431) - Table C4 Quarterly Budget Statement - Financial Performance (revenue and expenditure) for 4th Quarter ended 30 June 2015 (Figures Finalised as at 2015/07/31)</t>
  </si>
  <si>
    <t>Kwazulu-Natal: Jozini(KZN272) - Table C4 Quarterly Budget Statement - Financial Performance (revenue and expenditure) for 4th Quarter ended 30 June 2015 (Figures Finalised as at 2015/07/31)</t>
  </si>
  <si>
    <t>Kwazulu-Natal: Kwa Sani(KZN432) - Table C4 Quarterly Budget Statement - Financial Performance (revenue and expenditure) for 4th Quarter ended 30 June 2015 (Figures Finalised as at 2015/07/31)</t>
  </si>
  <si>
    <t>Kwazulu-Natal: KwaDukuza(KZN292) - Table C4 Quarterly Budget Statement - Financial Performance (revenue and expenditure) for 4th Quarter ended 30 June 2015 (Figures Finalised as at 2015/07/31)</t>
  </si>
  <si>
    <t>Kwazulu-Natal: Mandeni(KZN291) - Table C4 Quarterly Budget Statement - Financial Performance (revenue and expenditure) for 4th Quarter ended 30 June 2015 (Figures Finalised as at 2015/07/31)</t>
  </si>
  <si>
    <t>Kwazulu-Natal: Maphumulo(KZN294) - Table C4 Quarterly Budget Statement - Financial Performance (revenue and expenditure) for 4th Quarter ended 30 June 2015 (Figures Finalised as at 2015/07/31)</t>
  </si>
  <si>
    <t>Kwazulu-Natal: Mfolozi(KZN281) - Table C4 Quarterly Budget Statement - Financial Performance (revenue and expenditure) for 4th Quarter ended 30 June 2015 (Figures Finalised as at 2015/07/31)</t>
  </si>
  <si>
    <t>Kwazulu-Natal: Mkhambathini(KZN226) - Table C4 Quarterly Budget Statement - Financial Performance (revenue and expenditure) for 4th Quarter ended 30 June 2015 (Figures Finalised as at 2015/07/31)</t>
  </si>
  <si>
    <t>Kwazulu-Natal: Mpofana(KZN223) - Table C4 Quarterly Budget Statement - Financial Performance (revenue and expenditure) for 4th Quarter ended 30 June 2015 (Figures Finalised as at 2015/07/31)</t>
  </si>
  <si>
    <t>Kwazulu-Natal: Msinga(KZN244) - Table C4 Quarterly Budget Statement - Financial Performance (revenue and expenditure) for 4th Quarter ended 30 June 2015 (Figures Finalised as at 2015/07/31)</t>
  </si>
  <si>
    <t>Kwazulu-Natal: Msunduzi(KZN225) - Table C4 Quarterly Budget Statement - Financial Performance (revenue and expenditure) for 4th Quarter ended 30 June 2015 (Figures Finalised as at 2015/07/31)</t>
  </si>
  <si>
    <t>Kwazulu-Natal: Mthonjaneni(KZN285) - Table C4 Quarterly Budget Statement - Financial Performance (revenue and expenditure) for 4th Quarter ended 30 June 2015 (Figures Finalised as at 2015/07/31)</t>
  </si>
  <si>
    <t>Kwazulu-Natal: Mtubatuba(KZN275) - Table C4 Quarterly Budget Statement - Financial Performance (revenue and expenditure) for 4th Quarter ended 30 June 2015 (Figures Finalised as at 2015/07/31)</t>
  </si>
  <si>
    <t>Kwazulu-Natal: Ndwedwe(KZN293) - Table C4 Quarterly Budget Statement - Financial Performance (revenue and expenditure) for 4th Quarter ended 30 June 2015 (Figures Finalised as at 2015/07/31)</t>
  </si>
  <si>
    <t>Kwazulu-Natal: Newcastle(KZN252) - Table C4 Quarterly Budget Statement - Financial Performance (revenue and expenditure) for 4th Quarter ended 30 June 2015 (Figures Finalised as at 2015/07/31)</t>
  </si>
  <si>
    <t>Kwazulu-Natal: Nkandla(KZN286) - Table C4 Quarterly Budget Statement - Financial Performance (revenue and expenditure) for 4th Quarter ended 30 June 2015 (Figures Finalised as at 2015/07/31)</t>
  </si>
  <si>
    <t>Kwazulu-Natal: Nongoma(KZN265) - Table C4 Quarterly Budget Statement - Financial Performance (revenue and expenditure) for 4th Quarter ended 30 June 2015 (Figures Finalised as at 2015/07/31)</t>
  </si>
  <si>
    <t>Kwazulu-Natal: Nquthu(KZN242) - Table C4 Quarterly Budget Statement - Financial Performance (revenue and expenditure) for 4th Quarter ended 30 June 2015 (Figures Finalised as at 2015/07/31)</t>
  </si>
  <si>
    <t>Kwazulu-Natal: Ntambanana(KZN283) - Table C4 Quarterly Budget Statement - Financial Performance (revenue and expenditure) for 4th Quarter ended 30 June 2015 (Figures Finalised as at 2015/07/31)</t>
  </si>
  <si>
    <t>Kwazulu-Natal: Okhahlamba(KZN235) - Table C4 Quarterly Budget Statement - Financial Performance (revenue and expenditure) for 4th Quarter ended 30 June 2015 (Figures Finalised as at 2015/07/31)</t>
  </si>
  <si>
    <t>Kwazulu-Natal: Richmond(KZN227) - Table C4 Quarterly Budget Statement - Financial Performance (revenue and expenditure) for 4th Quarter ended 30 June 2015 (Figures Finalised as at 2015/07/31)</t>
  </si>
  <si>
    <t>Kwazulu-Natal: The Big 5 False Bay(KZN273) - Table C4 Quarterly Budget Statement - Financial Performance (revenue and expenditure) for 4th Quarter ended 30 June 2015 (Figures Finalised as at 2015/07/31)</t>
  </si>
  <si>
    <t>Kwazulu-Natal: Ubuhlebezwe(KZN434) - Table C4 Quarterly Budget Statement - Financial Performance (revenue and expenditure) for 4th Quarter ended 30 June 2015 (Figures Finalised as at 2015/07/31)</t>
  </si>
  <si>
    <t>Kwazulu-Natal: Ugu(DC21) - Table C4 Quarterly Budget Statement - Financial Performance (revenue and expenditure) for 4th Quarter ended 30 June 2015 (Figures Finalised as at 2015/07/31)</t>
  </si>
  <si>
    <t>Kwazulu-Natal: Ulundi(KZN266) - Table C4 Quarterly Budget Statement - Financial Performance (revenue and expenditure) for 4th Quarter ended 30 June 2015 (Figures Finalised as at 2015/07/31)</t>
  </si>
  <si>
    <t>Kwazulu-Natal: Umdoni(KZN212) - Table C4 Quarterly Budget Statement - Financial Performance (revenue and expenditure) for 4th Quarter ended 30 June 2015 (Figures Finalised as at 2015/07/31)</t>
  </si>
  <si>
    <t>Kwazulu-Natal: uMgungundlovu(DC22) - Table C4 Quarterly Budget Statement - Financial Performance (revenue and expenditure) for 4th Quarter ended 30 June 2015 (Figures Finalised as at 2015/07/31)</t>
  </si>
  <si>
    <t>Kwazulu-Natal: Umhlabuyalingana(KZN271) - Table C4 Quarterly Budget Statement - Financial Performance (revenue and expenditure) for 4th Quarter ended 30 June 2015 (Figures Finalised as at 2015/07/31)</t>
  </si>
  <si>
    <t>Kwazulu-Natal: uMhlathuze(KZN282) - Table C4 Quarterly Budget Statement - Financial Performance (revenue and expenditure) for 4th Quarter ended 30 June 2015 (Figures Finalised as at 2015/07/31)</t>
  </si>
  <si>
    <t>Kwazulu-Natal: Umkhanyakude(DC27) - Table C4 Quarterly Budget Statement - Financial Performance (revenue and expenditure) for 4th Quarter ended 30 June 2015 (Figures Finalised as at 2015/07/31)</t>
  </si>
  <si>
    <t>Kwazulu-Natal: uMlalazi(KZN284) - Table C4 Quarterly Budget Statement - Financial Performance (revenue and expenditure) for 4th Quarter ended 30 June 2015 (Figures Finalised as at 2015/07/31)</t>
  </si>
  <si>
    <t>Kwazulu-Natal: uMngeni(KZN222) - Table C4 Quarterly Budget Statement - Financial Performance (revenue and expenditure) for 4th Quarter ended 30 June 2015 (Figures Finalised as at 2015/07/31)</t>
  </si>
  <si>
    <t>Kwazulu-Natal: uMshwathi(KZN221) - Table C4 Quarterly Budget Statement - Financial Performance (revenue and expenditure) for 4th Quarter ended 30 June 2015 (Figures Finalised as at 2015/07/31)</t>
  </si>
  <si>
    <t>Kwazulu-Natal: Umtshezi(KZN234) - Table C4 Quarterly Budget Statement - Financial Performance (revenue and expenditure) for 4th Quarter ended 30 June 2015 (Figures Finalised as at 2015/07/31)</t>
  </si>
  <si>
    <t>Kwazulu-Natal: uMuziwabantu(KZN214) - Table C4 Quarterly Budget Statement - Financial Performance (revenue and expenditure) for 4th Quarter ended 30 June 2015 (Figures Finalised as at 2015/07/31)</t>
  </si>
  <si>
    <t>Kwazulu-Natal: Umvoti(KZN245) - Table C4 Quarterly Budget Statement - Financial Performance (revenue and expenditure) for 4th Quarter ended 30 June 2015 (Figures Finalised as at 2015/07/31)</t>
  </si>
  <si>
    <t>Kwazulu-Natal: Umzimkhulu(KZN435) - Table C4 Quarterly Budget Statement - Financial Performance (revenue and expenditure) for 4th Quarter ended 30 June 2015 (Figures Finalised as at 2015/07/31)</t>
  </si>
  <si>
    <t>Kwazulu-Natal: Umzinyathi(DC24) - Table C4 Quarterly Budget Statement - Financial Performance (revenue and expenditure) for 4th Quarter ended 30 June 2015 (Figures Finalised as at 2015/07/31)</t>
  </si>
  <si>
    <t>Kwazulu-Natal: Umzumbe(KZN213) - Table C4 Quarterly Budget Statement - Financial Performance (revenue and expenditure) for 4th Quarter ended 30 June 2015 (Figures Finalised as at 2015/07/31)</t>
  </si>
  <si>
    <t>Kwazulu-Natal: uPhongolo(KZN262) - Table C4 Quarterly Budget Statement - Financial Performance (revenue and expenditure) for 4th Quarter ended 30 June 2015 (Figures Finalised as at 2015/07/31)</t>
  </si>
  <si>
    <t>Kwazulu-Natal: Uthukela(DC23) - Table C4 Quarterly Budget Statement - Financial Performance (revenue and expenditure) for 4th Quarter ended 30 June 2015 (Figures Finalised as at 2015/07/31)</t>
  </si>
  <si>
    <t>Kwazulu-Natal: uThungulu(DC28) - Table C4 Quarterly Budget Statement - Financial Performance (revenue and expenditure) for 4th Quarter ended 30 June 2015 (Figures Finalised as at 2015/07/31)</t>
  </si>
  <si>
    <t>Kwazulu-Natal: Vulamehlo(KZN211) - Table C4 Quarterly Budget Statement - Financial Performance (revenue and expenditure) for 4th Quarter ended 30 June 2015 (Figures Finalised as at 2015/07/31)</t>
  </si>
  <si>
    <t>Kwazulu-Natal: Zululand(DC26) - Table C4 Quarterly Budget Statement - Financial Performance (revenue and expenditure) for 4th Quarter ended 30 June 2015 (Figures Finalised as at 2015/07/31)</t>
  </si>
  <si>
    <t>Limpopo: Aganang(LIM352) - Table C4 Quarterly Budget Statement - Financial Performance (revenue and expenditure) for 4th Quarter ended 30 June 2015 (Figures Finalised as at 2015/07/31)</t>
  </si>
  <si>
    <t>Limpopo: Ba-Phalaborwa(LIM334) - Table C4 Quarterly Budget Statement - Financial Performance (revenue and expenditure) for 4th Quarter ended 30 June 2015 (Figures Finalised as at 2015/07/31)</t>
  </si>
  <si>
    <t>Limpopo: Bela Bela(LIM366) - Table C4 Quarterly Budget Statement - Financial Performance (revenue and expenditure) for 4th Quarter ended 30 June 2015 (Figures Finalised as at 2015/07/31)</t>
  </si>
  <si>
    <t>Limpopo: Blouberg(LIM351) - Table C4 Quarterly Budget Statement - Financial Performance (revenue and expenditure) for 4th Quarter ended 30 June 2015 (Figures Finalised as at 2015/07/31)</t>
  </si>
  <si>
    <t>Limpopo: Capricorn(DC35) - Table C4 Quarterly Budget Statement - Financial Performance (revenue and expenditure) for 4th Quarter ended 30 June 2015 (Figures Finalised as at 2015/07/31)</t>
  </si>
  <si>
    <t>Limpopo: Elias Motsoaledi(LIM472) - Table C4 Quarterly Budget Statement - Financial Performance (revenue and expenditure) for 4th Quarter ended 30 June 2015 (Figures Finalised as at 2015/07/31)</t>
  </si>
  <si>
    <t>Limpopo: Ephraim Mogale(LIM471) - Table C4 Quarterly Budget Statement - Financial Performance (revenue and expenditure) for 4th Quarter ended 30 June 2015 (Figures Finalised as at 2015/07/31)</t>
  </si>
  <si>
    <t>Limpopo: Fetakgomo(LIM474) - Table C4 Quarterly Budget Statement - Financial Performance (revenue and expenditure) for 4th Quarter ended 30 June 2015 (Figures Finalised as at 2015/07/31)</t>
  </si>
  <si>
    <t>Limpopo: Greater Giyani(LIM331) - Table C4 Quarterly Budget Statement - Financial Performance (revenue and expenditure) for 4th Quarter ended 30 June 2015 (Figures Finalised as at 2015/07/31)</t>
  </si>
  <si>
    <t>Limpopo: Greater Letaba(LIM332) - Table C4 Quarterly Budget Statement - Financial Performance (revenue and expenditure) for 4th Quarter ended 30 June 2015 (Figures Finalised as at 2015/07/31)</t>
  </si>
  <si>
    <t>Limpopo: Greater Tubatse(LIM475) - Table C4 Quarterly Budget Statement - Financial Performance (revenue and expenditure) for 4th Quarter ended 30 June 2015 (Figures Finalised as at 2015/07/31)</t>
  </si>
  <si>
    <t>Limpopo: Greater Tzaneen(LIM333) - Table C4 Quarterly Budget Statement - Financial Performance (revenue and expenditure) for 4th Quarter ended 30 June 2015 (Figures Finalised as at 2015/07/31)</t>
  </si>
  <si>
    <t>Limpopo: Lepelle-Nkumpi(LIM355) - Table C4 Quarterly Budget Statement - Financial Performance (revenue and expenditure) for 4th Quarter ended 30 June 2015 (Figures Finalised as at 2015/07/31)</t>
  </si>
  <si>
    <t>Limpopo: Lephalale(LIM362) - Table C4 Quarterly Budget Statement - Financial Performance (revenue and expenditure) for 4th Quarter ended 30 June 2015 (Figures Finalised as at 2015/07/31)</t>
  </si>
  <si>
    <t>Limpopo: Makhado(LIM344) - Table C4 Quarterly Budget Statement - Financial Performance (revenue and expenditure) for 4th Quarter ended 30 June 2015 (Figures Finalised as at 2015/07/31)</t>
  </si>
  <si>
    <t>Limpopo: Makhuduthamaga(LIM473) - Table C4 Quarterly Budget Statement - Financial Performance (revenue and expenditure) for 4th Quarter ended 30 June 2015 (Figures Finalised as at 2015/07/31)</t>
  </si>
  <si>
    <t>Limpopo: Maruleng(LIM335) - Table C4 Quarterly Budget Statement - Financial Performance (revenue and expenditure) for 4th Quarter ended 30 June 2015 (Figures Finalised as at 2015/07/31)</t>
  </si>
  <si>
    <t>Limpopo: Modimolle(LIM365) - Table C4 Quarterly Budget Statement - Financial Performance (revenue and expenditure) for 4th Quarter ended 30 June 2015 (Figures Finalised as at 2015/07/31)</t>
  </si>
  <si>
    <t>Limpopo: Mogalakwena(LIM367) - Table C4 Quarterly Budget Statement - Financial Performance (revenue and expenditure) for 4th Quarter ended 30 June 2015 (Figures Finalised as at 2015/07/31)</t>
  </si>
  <si>
    <t>Limpopo: Molemole(LIM353) - Table C4 Quarterly Budget Statement - Financial Performance (revenue and expenditure) for 4th Quarter ended 30 June 2015 (Figures Finalised as at 2015/07/31)</t>
  </si>
  <si>
    <t>Limpopo: Mookgopong(LIM364) - Table C4 Quarterly Budget Statement - Financial Performance (revenue and expenditure) for 4th Quarter ended 30 June 2015 (Figures Finalised as at 2015/07/31)</t>
  </si>
  <si>
    <t>Limpopo: Mopani(DC33) - Table C4 Quarterly Budget Statement - Financial Performance (revenue and expenditure) for 4th Quarter ended 30 June 2015 (Figures Finalised as at 2015/07/31)</t>
  </si>
  <si>
    <t>Limpopo: Musina(LIM341) - Table C4 Quarterly Budget Statement - Financial Performance (revenue and expenditure) for 4th Quarter ended 30 June 2015 (Figures Finalised as at 2015/07/31)</t>
  </si>
  <si>
    <t>Limpopo: Mutale(LIM342) - Table C4 Quarterly Budget Statement - Financial Performance (revenue and expenditure) for 4th Quarter ended 30 June 2015 (Figures Finalised as at 2015/07/31)</t>
  </si>
  <si>
    <t>Limpopo: Polokwane(LIM354) - Table C4 Quarterly Budget Statement - Financial Performance (revenue and expenditure) for 4th Quarter ended 30 June 2015 (Figures Finalised as at 2015/07/31)</t>
  </si>
  <si>
    <t>Limpopo: Sekhukhune(DC47) - Table C4 Quarterly Budget Statement - Financial Performance (revenue and expenditure) for 4th Quarter ended 30 June 2015 (Figures Finalised as at 2015/07/31)</t>
  </si>
  <si>
    <t>Limpopo: Thabazimbi(LIM361) - Table C4 Quarterly Budget Statement - Financial Performance (revenue and expenditure) for 4th Quarter ended 30 June 2015 (Figures Finalised as at 2015/07/31)</t>
  </si>
  <si>
    <t>Limpopo: Thulamela(LIM343) - Table C4 Quarterly Budget Statement - Financial Performance (revenue and expenditure) for 4th Quarter ended 30 June 2015 (Figures Finalised as at 2015/07/31)</t>
  </si>
  <si>
    <t>Limpopo: Vhembe(DC34) - Table C4 Quarterly Budget Statement - Financial Performance (revenue and expenditure) for 4th Quarter ended 30 June 2015 (Figures Finalised as at 2015/07/31)</t>
  </si>
  <si>
    <t>Limpopo: Waterberg(DC36) - Table C4 Quarterly Budget Statement - Financial Performance (revenue and expenditure) for 4th Quarter ended 30 June 2015 (Figures Finalised as at 2015/07/31)</t>
  </si>
  <si>
    <t>Mpumalanga: Albert Luthuli(MP301) - Table C4 Quarterly Budget Statement - Financial Performance (revenue and expenditure) for 4th Quarter ended 30 June 2015 (Figures Finalised as at 2015/07/31)</t>
  </si>
  <si>
    <t>Mpumalanga: Bushbuckridge(MP325) - Table C4 Quarterly Budget Statement - Financial Performance (revenue and expenditure) for 4th Quarter ended 30 June 2015 (Figures Finalised as at 2015/07/31)</t>
  </si>
  <si>
    <t>Mpumalanga: Dipaleseng(MP306) - Table C4 Quarterly Budget Statement - Financial Performance (revenue and expenditure) for 4th Quarter ended 30 June 2015 (Figures Finalised as at 2015/07/31)</t>
  </si>
  <si>
    <t>Mpumalanga: Dr J.S. Moroka(MP316) - Table C4 Quarterly Budget Statement - Financial Performance (revenue and expenditure) for 4th Quarter ended 30 June 2015 (Figures Finalised as at 2015/07/31)</t>
  </si>
  <si>
    <t>Mpumalanga: Ehlanzeni(DC32) - Table C4 Quarterly Budget Statement - Financial Performance (revenue and expenditure) for 4th Quarter ended 30 June 2015 (Figures Finalised as at 2015/07/31)</t>
  </si>
  <si>
    <t>Mpumalanga: Emakhazeni(MP314) - Table C4 Quarterly Budget Statement - Financial Performance (revenue and expenditure) for 4th Quarter ended 30 June 2015 (Figures Finalised as at 2015/07/31)</t>
  </si>
  <si>
    <t>Mpumalanga: Emalahleni (Mp)(MP312) - Table C4 Quarterly Budget Statement - Financial Performance (revenue and expenditure) for 4th Quarter ended 30 June 2015 (Figures Finalised as at 2015/07/31)</t>
  </si>
  <si>
    <t>Mpumalanga: Gert Sibande(DC30) - Table C4 Quarterly Budget Statement - Financial Performance (revenue and expenditure) for 4th Quarter ended 30 June 2015 (Figures Finalised as at 2015/07/31)</t>
  </si>
  <si>
    <t>Mpumalanga: Govan Mbeki(MP307) - Table C4 Quarterly Budget Statement - Financial Performance (revenue and expenditure) for 4th Quarter ended 30 June 2015 (Figures Finalised as at 2015/07/31)</t>
  </si>
  <si>
    <t>Mpumalanga: Lekwa(MP305) - Table C4 Quarterly Budget Statement - Financial Performance (revenue and expenditure) for 4th Quarter ended 30 June 2015 (Figures Finalised as at 2015/07/31)</t>
  </si>
  <si>
    <t>Mpumalanga: Mbombela(MP322) - Table C4 Quarterly Budget Statement - Financial Performance (revenue and expenditure) for 4th Quarter ended 30 June 2015 (Figures Finalised as at 2015/07/31)</t>
  </si>
  <si>
    <t>Mpumalanga: Mkhondo(MP303) - Table C4 Quarterly Budget Statement - Financial Performance (revenue and expenditure) for 4th Quarter ended 30 June 2015 (Figures Finalised as at 2015/07/31)</t>
  </si>
  <si>
    <t>Mpumalanga: Msukaligwa(MP302) - Table C4 Quarterly Budget Statement - Financial Performance (revenue and expenditure) for 4th Quarter ended 30 June 2015 (Figures Finalised as at 2015/07/31)</t>
  </si>
  <si>
    <t>Mpumalanga: Nkangala(DC31) - Table C4 Quarterly Budget Statement - Financial Performance (revenue and expenditure) for 4th Quarter ended 30 June 2015 (Figures Finalised as at 2015/07/31)</t>
  </si>
  <si>
    <t>Mpumalanga: Nkomazi(MP324) - Table C4 Quarterly Budget Statement - Financial Performance (revenue and expenditure) for 4th Quarter ended 30 June 2015 (Figures Finalised as at 2015/07/31)</t>
  </si>
  <si>
    <t>Mpumalanga: Pixley Ka Seme (MP)(MP304) - Table C4 Quarterly Budget Statement - Financial Performance (revenue and expenditure) for 4th Quarter ended 30 June 2015 (Figures Finalised as at 2015/07/31)</t>
  </si>
  <si>
    <t>Mpumalanga: Steve Tshwete(MP313) - Table C4 Quarterly Budget Statement - Financial Performance (revenue and expenditure) for 4th Quarter ended 30 June 2015 (Figures Finalised as at 2015/07/31)</t>
  </si>
  <si>
    <t>Mpumalanga: Thaba Chweu(MP321) - Table C4 Quarterly Budget Statement - Financial Performance (revenue and expenditure) for 4th Quarter ended 30 June 2015 (Figures Finalised as at 2015/07/31)</t>
  </si>
  <si>
    <t>Mpumalanga: Thembisile Hani(MP315) - Table C4 Quarterly Budget Statement - Financial Performance (revenue and expenditure) for 4th Quarter ended 30 June 2015 (Figures Finalised as at 2015/07/31)</t>
  </si>
  <si>
    <t>Mpumalanga: Umjindi(MP323) - Table C4 Quarterly Budget Statement - Financial Performance (revenue and expenditure) for 4th Quarter ended 30 June 2015 (Figures Finalised as at 2015/07/31)</t>
  </si>
  <si>
    <t>Mpumalanga: Victor Khanye(MP311) - Table C4 Quarterly Budget Statement - Financial Performance (revenue and expenditure) for 4th Quarter ended 30 June 2015 (Figures Finalised as at 2015/07/31)</t>
  </si>
  <si>
    <t>North West: Bojanala Platinum(DC37) - Table C4 Quarterly Budget Statement - Financial Performance (revenue and expenditure) for 4th Quarter ended 30 June 2015 (Figures Finalised as at 2015/07/31)</t>
  </si>
  <si>
    <t>North West: City Of Matlosana(NW403) - Table C4 Quarterly Budget Statement - Financial Performance (revenue and expenditure) for 4th Quarter ended 30 June 2015 (Figures Finalised as at 2015/07/31)</t>
  </si>
  <si>
    <t>North West: Ditsobotla(NW384) - Table C4 Quarterly Budget Statement - Financial Performance (revenue and expenditure) for 4th Quarter ended 30 June 2015 (Figures Finalised as at 2015/07/31)</t>
  </si>
  <si>
    <t>North West: Dr Kenneth Kaunda(DC40) - Table C4 Quarterly Budget Statement - Financial Performance (revenue and expenditure) for 4th Quarter ended 30 June 2015 (Figures Finalised as at 2015/07/31)</t>
  </si>
  <si>
    <t>North West: Dr Ruth Segomotsi Mompati(DC39) - Table C4 Quarterly Budget Statement - Financial Performance (revenue and expenditure) for 4th Quarter ended 30 June 2015 (Figures Finalised as at 2015/07/31)</t>
  </si>
  <si>
    <t>North West: Greater Taung(NW394) - Table C4 Quarterly Budget Statement - Financial Performance (revenue and expenditure) for 4th Quarter ended 30 June 2015 (Figures Finalised as at 2015/07/31)</t>
  </si>
  <si>
    <t>North West: Kagisano-Molopo(NW397) - Table C4 Quarterly Budget Statement - Financial Performance (revenue and expenditure) for 4th Quarter ended 30 June 2015 (Figures Finalised as at 2015/07/31)</t>
  </si>
  <si>
    <t>North West: Kgetlengrivier(NW374) - Table C4 Quarterly Budget Statement - Financial Performance (revenue and expenditure) for 4th Quarter ended 30 June 2015 (Figures Finalised as at 2015/07/31)</t>
  </si>
  <si>
    <t>North West: Lekwa-Teemane(NW396) - Table C4 Quarterly Budget Statement - Financial Performance (revenue and expenditure) for 4th Quarter ended 30 June 2015 (Figures Finalised as at 2015/07/31)</t>
  </si>
  <si>
    <t>North West: Madibeng(NW372) - Table C4 Quarterly Budget Statement - Financial Performance (revenue and expenditure) for 4th Quarter ended 30 June 2015 (Figures Finalised as at 2015/07/31)</t>
  </si>
  <si>
    <t>North West: Mafikeng(NW383) - Table C4 Quarterly Budget Statement - Financial Performance (revenue and expenditure) for 4th Quarter ended 30 June 2015 (Figures Finalised as at 2015/07/31)</t>
  </si>
  <si>
    <t>North West: Mamusa(NW393) - Table C4 Quarterly Budget Statement - Financial Performance (revenue and expenditure) for 4th Quarter ended 30 June 2015 (Figures Finalised as at 2015/07/31)</t>
  </si>
  <si>
    <t>North West: Maquassi Hills(NW404) - Table C4 Quarterly Budget Statement - Financial Performance (revenue and expenditure) for 4th Quarter ended 30 June 2015 (Figures Finalised as at 2015/07/31)</t>
  </si>
  <si>
    <t>North West: Moretele(NW371) - Table C4 Quarterly Budget Statement - Financial Performance (revenue and expenditure) for 4th Quarter ended 30 June 2015 (Figures Finalised as at 2015/07/31)</t>
  </si>
  <si>
    <t>North West: Moses Kotane(NW375) - Table C4 Quarterly Budget Statement - Financial Performance (revenue and expenditure) for 4th Quarter ended 30 June 2015 (Figures Finalised as at 2015/07/31)</t>
  </si>
  <si>
    <t>North West: Naledi (Nw)(NW392) - Table C4 Quarterly Budget Statement - Financial Performance (revenue and expenditure) for 4th Quarter ended 30 June 2015 (Figures Finalised as at 2015/07/31)</t>
  </si>
  <si>
    <t>North West: Ngaka Modiri Molema(DC38) - Table C4 Quarterly Budget Statement - Financial Performance (revenue and expenditure) for 4th Quarter ended 30 June 2015 (Figures Finalised as at 2015/07/31)</t>
  </si>
  <si>
    <t>North West: Ramotshere Moiloa(NW385) - Table C4 Quarterly Budget Statement - Financial Performance (revenue and expenditure) for 4th Quarter ended 30 June 2015 (Figures Finalised as at 2015/07/31)</t>
  </si>
  <si>
    <t>North West: Ratlou(NW381) - Table C4 Quarterly Budget Statement - Financial Performance (revenue and expenditure) for 4th Quarter ended 30 June 2015 (Figures Finalised as at 2015/07/31)</t>
  </si>
  <si>
    <t>North West: Rustenburg(NW373) - Table C4 Quarterly Budget Statement - Financial Performance (revenue and expenditure) for 4th Quarter ended 30 June 2015 (Figures Finalised as at 2015/07/31)</t>
  </si>
  <si>
    <t>North West: Tlokwe(NW402) - Table C4 Quarterly Budget Statement - Financial Performance (revenue and expenditure) for 4th Quarter ended 30 June 2015 (Figures Finalised as at 2015/07/31)</t>
  </si>
  <si>
    <t>North West: Tswaing(NW382) - Table C4 Quarterly Budget Statement - Financial Performance (revenue and expenditure) for 4th Quarter ended 30 June 2015 (Figures Finalised as at 2015/07/31)</t>
  </si>
  <si>
    <t>North West: Ventersdorp(NW401) - Table C4 Quarterly Budget Statement - Financial Performance (revenue and expenditure) for 4th Quarter ended 30 June 2015 (Figures Finalised as at 2015/07/31)</t>
  </si>
  <si>
    <t>Northern Cape: !Kai! Garib(NC082) - Table C4 Quarterly Budget Statement - Financial Performance (revenue and expenditure) for 4th Quarter ended 30 June 2015 (Figures Finalised as at 2015/07/31)</t>
  </si>
  <si>
    <t>Northern Cape: !Kheis(NC084) - Table C4 Quarterly Budget Statement - Financial Performance (revenue and expenditure) for 4th Quarter ended 30 June 2015 (Figures Finalised as at 2015/07/31)</t>
  </si>
  <si>
    <t>Northern Cape: //Khara Hais(NC083) - Table C4 Quarterly Budget Statement - Financial Performance (revenue and expenditure) for 4th Quarter ended 30 June 2015 (Figures Finalised as at 2015/07/31)</t>
  </si>
  <si>
    <t>Northern Cape: Dikgatlong(NC092) - Table C4 Quarterly Budget Statement - Financial Performance (revenue and expenditure) for 4th Quarter ended 30 June 2015 (Figures Finalised as at 2015/07/31)</t>
  </si>
  <si>
    <t>Northern Cape: Emthanjeni(NC073) - Table C4 Quarterly Budget Statement - Financial Performance (revenue and expenditure) for 4th Quarter ended 30 June 2015 (Figures Finalised as at 2015/07/31)</t>
  </si>
  <si>
    <t>Northern Cape: Frances Baard(DC9) - Table C4 Quarterly Budget Statement - Financial Performance (revenue and expenditure) for 4th Quarter ended 30 June 2015 (Figures Finalised as at 2015/07/31)</t>
  </si>
  <si>
    <t>Northern Cape: Ga-Segonyana(NC452) - Table C4 Quarterly Budget Statement - Financial Performance (revenue and expenditure) for 4th Quarter ended 30 June 2015 (Figures Finalised as at 2015/07/31)</t>
  </si>
  <si>
    <t>Northern Cape: Gamagara(NC453) - Table C4 Quarterly Budget Statement - Financial Performance (revenue and expenditure) for 4th Quarter ended 30 June 2015 (Figures Finalised as at 2015/07/31)</t>
  </si>
  <si>
    <t>Northern Cape: Hantam(NC065) - Table C4 Quarterly Budget Statement - Financial Performance (revenue and expenditure) for 4th Quarter ended 30 June 2015 (Figures Finalised as at 2015/07/31)</t>
  </si>
  <si>
    <t>Northern Cape: Joe Morolong(NC451) - Table C4 Quarterly Budget Statement - Financial Performance (revenue and expenditure) for 4th Quarter ended 30 June 2015 (Figures Finalised as at 2015/07/31)</t>
  </si>
  <si>
    <t>Northern Cape: John Taolo Gaetsewe(DC45) - Table C4 Quarterly Budget Statement - Financial Performance (revenue and expenditure) for 4th Quarter ended 30 June 2015 (Figures Finalised as at 2015/07/31)</t>
  </si>
  <si>
    <t>Northern Cape: Kamiesberg(NC064) - Table C4 Quarterly Budget Statement - Financial Performance (revenue and expenditure) for 4th Quarter ended 30 June 2015 (Figures Finalised as at 2015/07/31)</t>
  </si>
  <si>
    <t>Northern Cape: Kareeberg(NC074) - Table C4 Quarterly Budget Statement - Financial Performance (revenue and expenditure) for 4th Quarter ended 30 June 2015 (Figures Finalised as at 2015/07/31)</t>
  </si>
  <si>
    <t>Northern Cape: Karoo Hoogland(NC066) - Table C4 Quarterly Budget Statement - Financial Performance (revenue and expenditure) for 4th Quarter ended 30 June 2015 (Figures Finalised as at 2015/07/31)</t>
  </si>
  <si>
    <t>Northern Cape: Kgatelopele(NC086) - Table C4 Quarterly Budget Statement - Financial Performance (revenue and expenditure) for 4th Quarter ended 30 June 2015 (Figures Finalised as at 2015/07/31)</t>
  </si>
  <si>
    <t>Northern Cape: Khai-Ma(NC067) - Table C4 Quarterly Budget Statement - Financial Performance (revenue and expenditure) for 4th Quarter ended 30 June 2015 (Figures Finalised as at 2015/07/31)</t>
  </si>
  <si>
    <t>Northern Cape: Magareng(NC093) - Table C4 Quarterly Budget Statement - Financial Performance (revenue and expenditure) for 4th Quarter ended 30 June 2015 (Figures Finalised as at 2015/07/31)</t>
  </si>
  <si>
    <t>Northern Cape: Mier(NC081) - Table C4 Quarterly Budget Statement - Financial Performance (revenue and expenditure) for 4th Quarter ended 30 June 2015 (Figures Finalised as at 2015/07/31)</t>
  </si>
  <si>
    <t>Northern Cape: Nama Khoi(NC062) - Table C4 Quarterly Budget Statement - Financial Performance (revenue and expenditure) for 4th Quarter ended 30 June 2015 (Figures Finalised as at 2015/07/31)</t>
  </si>
  <si>
    <t>Northern Cape: Namakwa(DC6) - Table C4 Quarterly Budget Statement - Financial Performance (revenue and expenditure) for 4th Quarter ended 30 June 2015 (Figures Finalised as at 2015/07/31)</t>
  </si>
  <si>
    <t>Northern Cape: Phokwane(NC094) - Table C4 Quarterly Budget Statement - Financial Performance (revenue and expenditure) for 4th Quarter ended 30 June 2015 (Figures Finalised as at 2015/07/31)</t>
  </si>
  <si>
    <t>Northern Cape: Pixley Ka Seme (Nc)(DC7) - Table C4 Quarterly Budget Statement - Financial Performance (revenue and expenditure) for 4th Quarter ended 30 June 2015 (Figures Finalised as at 2015/07/31)</t>
  </si>
  <si>
    <t>Northern Cape: Renosterberg(NC075) - Table C4 Quarterly Budget Statement - Financial Performance (revenue and expenditure) for 4th Quarter ended 30 June 2015 (Figures Finalised as at 2015/07/31)</t>
  </si>
  <si>
    <t>Northern Cape: Richtersveld(NC061) - Table C4 Quarterly Budget Statement - Financial Performance (revenue and expenditure) for 4th Quarter ended 30 June 2015 (Figures Finalised as at 2015/07/31)</t>
  </si>
  <si>
    <t>Northern Cape: Siyancuma(NC078) - Table C4 Quarterly Budget Statement - Financial Performance (revenue and expenditure) for 4th Quarter ended 30 June 2015 (Figures Finalised as at 2015/07/31)</t>
  </si>
  <si>
    <t>Northern Cape: Siyathemba(NC077) - Table C4 Quarterly Budget Statement - Financial Performance (revenue and expenditure) for 4th Quarter ended 30 June 2015 (Figures Finalised as at 2015/07/31)</t>
  </si>
  <si>
    <t>Northern Cape: Sol Plaatje(NC091) - Table C4 Quarterly Budget Statement - Financial Performance (revenue and expenditure) for 4th Quarter ended 30 June 2015 (Figures Finalised as at 2015/07/31)</t>
  </si>
  <si>
    <t>Northern Cape: Thembelihle(NC076) - Table C4 Quarterly Budget Statement - Financial Performance (revenue and expenditure) for 4th Quarter ended 30 June 2015 (Figures Finalised as at 2015/07/31)</t>
  </si>
  <si>
    <t>Northern Cape: Tsantsabane(NC085) - Table C4 Quarterly Budget Statement - Financial Performance (revenue and expenditure) for 4th Quarter ended 30 June 2015 (Figures Finalised as at 2015/07/31)</t>
  </si>
  <si>
    <t>Northern Cape: Ubuntu(NC071) - Table C4 Quarterly Budget Statement - Financial Performance (revenue and expenditure) for 4th Quarter ended 30 June 2015 (Figures Finalised as at 2015/07/31)</t>
  </si>
  <si>
    <t>Northern Cape: Umsobomvu(NC072) - Table C4 Quarterly Budget Statement - Financial Performance (revenue and expenditure) for 4th Quarter ended 30 June 2015 (Figures Finalised as at 2015/07/31)</t>
  </si>
  <si>
    <t>Northern Cape: Z F Mgcawu(DC8) - Table C4 Quarterly Budget Statement - Financial Performance (revenue and expenditure) for 4th Quarter ended 30 June 2015 (Figures Finalised as at 2015/07/31)</t>
  </si>
  <si>
    <t>Western Cape: Beaufort West(WC053) - Table C4 Quarterly Budget Statement - Financial Performance (revenue and expenditure) for 4th Quarter ended 30 June 2015 (Figures Finalised as at 2015/07/31)</t>
  </si>
  <si>
    <t>Western Cape: Bergrivier(WC013) - Table C4 Quarterly Budget Statement - Financial Performance (revenue and expenditure) for 4th Quarter ended 30 June 2015 (Figures Finalised as at 2015/07/31)</t>
  </si>
  <si>
    <t>Western Cape: Bitou(WC047) - Table C4 Quarterly Budget Statement - Financial Performance (revenue and expenditure) for 4th Quarter ended 30 June 2015 (Figures Finalised as at 2015/07/31)</t>
  </si>
  <si>
    <t>Western Cape: Breede Valley(WC025) - Table C4 Quarterly Budget Statement - Financial Performance (revenue and expenditure) for 4th Quarter ended 30 June 2015 (Figures Finalised as at 2015/07/31)</t>
  </si>
  <si>
    <t>Western Cape: Cape Agulhas(WC033) - Table C4 Quarterly Budget Statement - Financial Performance (revenue and expenditure) for 4th Quarter ended 30 June 2015 (Figures Finalised as at 2015/07/31)</t>
  </si>
  <si>
    <t>Western Cape: Cape Town(CPT) - Table C4 Quarterly Budget Statement - Financial Performance (revenue and expenditure) for 4th Quarter ended 30 June 2015 (Figures Finalised as at 2015/07/31)</t>
  </si>
  <si>
    <t>Western Cape: Cape Winelands DM(DC2) - Table C4 Quarterly Budget Statement - Financial Performance (revenue and expenditure) for 4th Quarter ended 30 June 2015 (Figures Finalised as at 2015/07/31)</t>
  </si>
  <si>
    <t>Western Cape: Cederberg(WC012) - Table C4 Quarterly Budget Statement - Financial Performance (revenue and expenditure) for 4th Quarter ended 30 June 2015 (Figures Finalised as at 2015/07/31)</t>
  </si>
  <si>
    <t>Western Cape: Central Karoo(DC5) - Table C4 Quarterly Budget Statement - Financial Performance (revenue and expenditure) for 4th Quarter ended 30 June 2015 (Figures Finalised as at 2015/07/31)</t>
  </si>
  <si>
    <t>Western Cape: Drakenstein(WC023) - Table C4 Quarterly Budget Statement - Financial Performance (revenue and expenditure) for 4th Quarter ended 30 June 2015 (Figures Finalised as at 2015/07/31)</t>
  </si>
  <si>
    <t>Western Cape: Eden(DC4) - Table C4 Quarterly Budget Statement - Financial Performance (revenue and expenditure) for 4th Quarter ended 30 June 2015 (Figures Finalised as at 2015/07/31)</t>
  </si>
  <si>
    <t>Western Cape: George(WC044) - Table C4 Quarterly Budget Statement - Financial Performance (revenue and expenditure) for 4th Quarter ended 30 June 2015 (Figures Finalised as at 2015/07/31)</t>
  </si>
  <si>
    <t>Western Cape: Hessequa(WC042) - Table C4 Quarterly Budget Statement - Financial Performance (revenue and expenditure) for 4th Quarter ended 30 June 2015 (Figures Finalised as at 2015/07/31)</t>
  </si>
  <si>
    <t>Western Cape: Kannaland(WC041) - Table C4 Quarterly Budget Statement - Financial Performance (revenue and expenditure) for 4th Quarter ended 30 June 2015 (Figures Finalised as at 2015/07/31)</t>
  </si>
  <si>
    <t>Western Cape: Knysna(WC048) - Table C4 Quarterly Budget Statement - Financial Performance (revenue and expenditure) for 4th Quarter ended 30 June 2015 (Figures Finalised as at 2015/07/31)</t>
  </si>
  <si>
    <t>Western Cape: Laingsburg(WC051) - Table C4 Quarterly Budget Statement - Financial Performance (revenue and expenditure) for 4th Quarter ended 30 June 2015 (Figures Finalised as at 2015/07/31)</t>
  </si>
  <si>
    <t>Western Cape: Langeberg(WC026) - Table C4 Quarterly Budget Statement - Financial Performance (revenue and expenditure) for 4th Quarter ended 30 June 2015 (Figures Finalised as at 2015/07/31)</t>
  </si>
  <si>
    <t>Western Cape: Matzikama(WC011) - Table C4 Quarterly Budget Statement - Financial Performance (revenue and expenditure) for 4th Quarter ended 30 June 2015 (Figures Finalised as at 2015/07/31)</t>
  </si>
  <si>
    <t>Western Cape: Mossel Bay(WC043) - Table C4 Quarterly Budget Statement - Financial Performance (revenue and expenditure) for 4th Quarter ended 30 June 2015 (Figures Finalised as at 2015/07/31)</t>
  </si>
  <si>
    <t>Western Cape: Oudtshoorn(WC045) - Table C4 Quarterly Budget Statement - Financial Performance (revenue and expenditure) for 4th Quarter ended 30 June 2015 (Figures Finalised as at 2015/07/31)</t>
  </si>
  <si>
    <t>Western Cape: Overberg(DC3) - Table C4 Quarterly Budget Statement - Financial Performance (revenue and expenditure) for 4th Quarter ended 30 June 2015 (Figures Finalised as at 2015/07/31)</t>
  </si>
  <si>
    <t>Western Cape: Overstrand(WC032) - Table C4 Quarterly Budget Statement - Financial Performance (revenue and expenditure) for 4th Quarter ended 30 June 2015 (Figures Finalised as at 2015/07/31)</t>
  </si>
  <si>
    <t>Western Cape: Prince Albert(WC052) - Table C4 Quarterly Budget Statement - Financial Performance (revenue and expenditure) for 4th Quarter ended 30 June 2015 (Figures Finalised as at 2015/07/31)</t>
  </si>
  <si>
    <t>Western Cape: Saldanha Bay(WC014) - Table C4 Quarterly Budget Statement - Financial Performance (revenue and expenditure) for 4th Quarter ended 30 June 2015 (Figures Finalised as at 2015/07/31)</t>
  </si>
  <si>
    <t>Western Cape: Stellenbosch(WC024) - Table C4 Quarterly Budget Statement - Financial Performance (revenue and expenditure) for 4th Quarter ended 30 June 2015 (Figures Finalised as at 2015/07/31)</t>
  </si>
  <si>
    <t>Western Cape: Swartland(WC015) - Table C4 Quarterly Budget Statement - Financial Performance (revenue and expenditure) for 4th Quarter ended 30 June 2015 (Figures Finalised as at 2015/07/31)</t>
  </si>
  <si>
    <t>Western Cape: Swellendam(WC034) - Table C4 Quarterly Budget Statement - Financial Performance (revenue and expenditure) for 4th Quarter ended 30 June 2015 (Figures Finalised as at 2015/07/31)</t>
  </si>
  <si>
    <t>Western Cape: Theewaterskloof(WC031) - Table C4 Quarterly Budget Statement - Financial Performance (revenue and expenditure) for 4th Quarter ended 30 June 2015 (Figures Finalised as at 2015/07/31)</t>
  </si>
  <si>
    <t>Western Cape: West Coast(DC1) - Table C4 Quarterly Budget Statement - Financial Performance (revenue and expenditure) for 4th Quarter ended 30 June 2015 (Figures Finalised as at 2015/07/31)</t>
  </si>
  <si>
    <t>Western Cape: Witzenberg(WC022) - Table C4 Quarterly Budget Statement - Financial Performance (revenue and expenditure) for 4th Quarter ended 30 June 2015 (Figures Finalised as at 2015/07/31)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</si>
</sst>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&quot; &quot;* #,##0,&quot; &quot;;&quot; &quot;* (#,##0,);&quot; &quot;* &quot;- &quot;?&quot; &quot;"/>
    <numFmt numFmtId="60" formatCode="&quot; &quot;* #,##0.00&quot; &quot;;&quot; &quot;* (#,##0.00&quot;) &quot;;&quot; &quot;* &quot;-&quot;??&quot; &quot;"/>
  </numFmts>
  <fonts count="10">
    <font>
      <sz val="12"/>
      <color indexed="8"/>
      <name val="Verdana"/>
    </font>
    <font>
      <sz val="12"/>
      <color indexed="8"/>
      <name val="Helvetica"/>
    </font>
    <font>
      <sz val="10"/>
      <color indexed="8"/>
      <name val="Arial"/>
    </font>
    <font>
      <sz val="13"/>
      <color indexed="8"/>
      <name val="Arial"/>
    </font>
    <font>
      <b val="1"/>
      <sz val="10"/>
      <color indexed="8"/>
      <name val="Arial Narrow"/>
    </font>
    <font>
      <b val="1"/>
      <sz val="8"/>
      <color indexed="8"/>
      <name val="Arial Narrow"/>
    </font>
    <font>
      <b val="1"/>
      <u val="single"/>
      <sz val="8"/>
      <color indexed="8"/>
      <name val="Arial Narrow"/>
    </font>
    <font>
      <sz val="8"/>
      <color indexed="8"/>
      <name val="Arial Narrow"/>
    </font>
    <font>
      <u val="single"/>
      <sz val="8"/>
      <color indexed="8"/>
      <name val="Arial Narrow"/>
    </font>
    <font>
      <i val="1"/>
      <sz val="8"/>
      <color indexed="8"/>
      <name val="Arial Narrow"/>
    </font>
  </fonts>
  <fills count="2">
    <fill>
      <patternFill patternType="none"/>
    </fill>
    <fill>
      <patternFill patternType="gray125"/>
    </fill>
  </fills>
  <borders count="44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/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9"/>
      </right>
      <top style="thin">
        <color indexed="8"/>
      </top>
      <bottom/>
      <diagonal/>
    </border>
    <border>
      <left style="thin">
        <color indexed="9"/>
      </left>
      <right/>
      <top/>
      <bottom/>
      <diagonal/>
    </border>
    <border>
      <left/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74">
    <xf numFmtId="0" fontId="0" applyNumberFormat="0" applyFont="1" applyFill="0" applyBorder="0" applyAlignment="1" applyProtection="0">
      <alignment vertical="top" wrapText="1"/>
    </xf>
    <xf numFmtId="0" fontId="2" applyNumberFormat="1" applyFont="1" applyFill="0" applyBorder="0" applyAlignment="1" applyProtection="0">
      <alignment vertical="bottom"/>
    </xf>
    <xf numFmtId="0" fontId="4" borderId="1" applyNumberFormat="1" applyFont="1" applyFill="0" applyBorder="1" applyAlignment="1" applyProtection="0">
      <alignment horizontal="left" vertical="bottom"/>
    </xf>
    <xf numFmtId="1" fontId="4" borderId="2" applyNumberFormat="1" applyFont="1" applyFill="0" applyBorder="1" applyAlignment="1" applyProtection="0">
      <alignment horizontal="left" vertical="bottom"/>
    </xf>
    <xf numFmtId="1" fontId="4" borderId="3" applyNumberFormat="1" applyFont="1" applyFill="0" applyBorder="1" applyAlignment="1" applyProtection="0">
      <alignment horizontal="left" vertical="bottom"/>
    </xf>
    <xf numFmtId="0" fontId="5" borderId="4" applyNumberFormat="1" applyFont="1" applyFill="0" applyBorder="1" applyAlignment="1" applyProtection="0">
      <alignment horizontal="center" vertical="center"/>
    </xf>
    <xf numFmtId="0" fontId="5" borderId="5" applyNumberFormat="1" applyFont="1" applyFill="0" applyBorder="1" applyAlignment="1" applyProtection="0">
      <alignment vertical="center"/>
    </xf>
    <xf numFmtId="0" fontId="5" borderId="6" applyNumberFormat="1" applyFont="1" applyFill="0" applyBorder="1" applyAlignment="1" applyProtection="0">
      <alignment horizontal="center" vertical="center" wrapText="1"/>
    </xf>
    <xf numFmtId="0" fontId="5" borderId="7" applyNumberFormat="1" applyFont="1" applyFill="0" applyBorder="1" applyAlignment="1" applyProtection="0">
      <alignment horizontal="center" vertical="center" wrapText="1"/>
    </xf>
    <xf numFmtId="0" fontId="5" borderId="8" applyNumberFormat="1" applyFont="1" applyFill="0" applyBorder="1" applyAlignment="1" applyProtection="0">
      <alignment horizontal="center" vertical="center" wrapText="1"/>
    </xf>
    <xf numFmtId="1" fontId="2" borderId="9" applyNumberFormat="1" applyFont="1" applyFill="0" applyBorder="1" applyAlignment="1" applyProtection="0">
      <alignment horizontal="center" vertical="center"/>
    </xf>
    <xf numFmtId="1" fontId="2" borderId="10" applyNumberFormat="1" applyFont="1" applyFill="0" applyBorder="1" applyAlignment="1" applyProtection="0">
      <alignment horizontal="center" vertical="center"/>
    </xf>
    <xf numFmtId="0" fontId="5" borderId="11" applyNumberFormat="1" applyFont="1" applyFill="0" applyBorder="1" applyAlignment="1" applyProtection="0">
      <alignment horizontal="left" vertical="center"/>
    </xf>
    <xf numFmtId="0" fontId="5" borderId="12" applyNumberFormat="1" applyFont="1" applyFill="0" applyBorder="1" applyAlignment="1" applyProtection="0">
      <alignment horizontal="center" vertical="center"/>
    </xf>
    <xf numFmtId="0" fontId="5" borderId="13" applyNumberFormat="1" applyFont="1" applyFill="0" applyBorder="1" applyAlignment="1" applyProtection="0">
      <alignment horizontal="center" vertical="center" wrapText="1"/>
    </xf>
    <xf numFmtId="0" fontId="5" borderId="14" applyNumberFormat="1" applyFont="1" applyFill="0" applyBorder="1" applyAlignment="1" applyProtection="0">
      <alignment horizontal="center" vertical="center" wrapText="1"/>
    </xf>
    <xf numFmtId="0" fontId="5" borderId="15" applyNumberFormat="1" applyFont="1" applyFill="0" applyBorder="1" applyAlignment="1" applyProtection="0">
      <alignment horizontal="center" vertical="center" wrapText="1"/>
    </xf>
    <xf numFmtId="0" fontId="5" borderId="16" applyNumberFormat="1" applyFont="1" applyFill="0" applyBorder="1" applyAlignment="1" applyProtection="0">
      <alignment horizontal="center" vertical="center" wrapText="1"/>
    </xf>
    <xf numFmtId="0" fontId="6" borderId="4" applyNumberFormat="1" applyFont="1" applyFill="0" applyBorder="1" applyAlignment="1" applyProtection="0">
      <alignment vertical="bottom"/>
    </xf>
    <xf numFmtId="1" fontId="7" borderId="5" applyNumberFormat="1" applyFont="1" applyFill="0" applyBorder="1" applyAlignment="1" applyProtection="0">
      <alignment horizontal="center" vertical="bottom"/>
    </xf>
    <xf numFmtId="59" fontId="5" borderId="17" applyNumberFormat="1" applyFont="1" applyFill="0" applyBorder="1" applyAlignment="1" applyProtection="0">
      <alignment horizontal="center" vertical="bottom"/>
    </xf>
    <xf numFmtId="59" fontId="5" borderId="18" applyNumberFormat="1" applyFont="1" applyFill="0" applyBorder="1" applyAlignment="1" applyProtection="0">
      <alignment horizontal="center" vertical="bottom"/>
    </xf>
    <xf numFmtId="59" fontId="5" borderId="4" applyNumberFormat="1" applyFont="1" applyFill="0" applyBorder="1" applyAlignment="1" applyProtection="0">
      <alignment horizontal="center" vertical="bottom"/>
    </xf>
    <xf numFmtId="59" fontId="5" borderId="5" applyNumberFormat="1" applyFont="1" applyFill="0" applyBorder="1" applyAlignment="1" applyProtection="0">
      <alignment horizontal="center" vertical="bottom"/>
    </xf>
    <xf numFmtId="60" fontId="5" borderId="5" applyNumberFormat="1" applyFont="1" applyFill="0" applyBorder="1" applyAlignment="1" applyProtection="0">
      <alignment horizontal="center" vertical="bottom"/>
    </xf>
    <xf numFmtId="0" fontId="7" borderId="19" applyNumberFormat="1" applyFont="1" applyFill="0" applyBorder="1" applyAlignment="1" applyProtection="0">
      <alignment horizontal="left" vertical="bottom"/>
    </xf>
    <xf numFmtId="1" fontId="7" borderId="20" applyNumberFormat="1" applyFont="1" applyFill="0" applyBorder="1" applyAlignment="1" applyProtection="0">
      <alignment horizontal="center" vertical="bottom"/>
    </xf>
    <xf numFmtId="59" fontId="7" borderId="21" applyNumberFormat="1" applyFont="1" applyFill="0" applyBorder="1" applyAlignment="1" applyProtection="0">
      <alignment vertical="bottom"/>
    </xf>
    <xf numFmtId="59" fontId="7" borderId="22" applyNumberFormat="1" applyFont="1" applyFill="0" applyBorder="1" applyAlignment="1" applyProtection="0">
      <alignment vertical="bottom"/>
    </xf>
    <xf numFmtId="59" fontId="7" borderId="19" applyNumberFormat="1" applyFont="1" applyFill="0" applyBorder="1" applyAlignment="1" applyProtection="0">
      <alignment vertical="bottom"/>
    </xf>
    <xf numFmtId="59" fontId="7" borderId="20" applyNumberFormat="1" applyFont="1" applyFill="0" applyBorder="1" applyAlignment="1" applyProtection="0">
      <alignment vertical="bottom"/>
    </xf>
    <xf numFmtId="60" fontId="7" borderId="20" applyNumberFormat="1" applyFont="1" applyFill="0" applyBorder="1" applyAlignment="1" applyProtection="0">
      <alignment vertical="bottom"/>
    </xf>
    <xf numFmtId="0" fontId="7" borderId="23" applyNumberFormat="1" applyFont="1" applyFill="0" applyBorder="1" applyAlignment="1" applyProtection="0">
      <alignment horizontal="left" vertical="bottom"/>
    </xf>
    <xf numFmtId="1" fontId="7" borderId="24" applyNumberFormat="1" applyFont="1" applyFill="0" applyBorder="1" applyAlignment="1" applyProtection="0">
      <alignment horizontal="center" vertical="bottom"/>
    </xf>
    <xf numFmtId="59" fontId="7" borderId="25" applyNumberFormat="1" applyFont="1" applyFill="0" applyBorder="1" applyAlignment="1" applyProtection="0">
      <alignment vertical="bottom"/>
    </xf>
    <xf numFmtId="59" fontId="7" borderId="26" applyNumberFormat="1" applyFont="1" applyFill="0" applyBorder="1" applyAlignment="1" applyProtection="0">
      <alignment vertical="bottom"/>
    </xf>
    <xf numFmtId="59" fontId="7" borderId="23" applyNumberFormat="1" applyFont="1" applyFill="0" applyBorder="1" applyAlignment="1" applyProtection="0">
      <alignment vertical="bottom"/>
    </xf>
    <xf numFmtId="59" fontId="7" borderId="24" applyNumberFormat="1" applyFont="1" applyFill="0" applyBorder="1" applyAlignment="1" applyProtection="0">
      <alignment vertical="bottom"/>
    </xf>
    <xf numFmtId="60" fontId="7" borderId="24" applyNumberFormat="1" applyFont="1" applyFill="0" applyBorder="1" applyAlignment="1" applyProtection="0">
      <alignment vertical="bottom"/>
    </xf>
    <xf numFmtId="0" fontId="5" borderId="27" applyNumberFormat="1" applyFont="1" applyFill="0" applyBorder="1" applyAlignment="1" applyProtection="0">
      <alignment horizontal="left" vertical="top" wrapText="1"/>
    </xf>
    <xf numFmtId="1" fontId="7" borderId="28" applyNumberFormat="1" applyFont="1" applyFill="0" applyBorder="1" applyAlignment="1" applyProtection="0">
      <alignment horizontal="center" vertical="top"/>
    </xf>
    <xf numFmtId="59" fontId="5" borderId="29" applyNumberFormat="1" applyFont="1" applyFill="0" applyBorder="1" applyAlignment="1" applyProtection="0">
      <alignment vertical="top"/>
    </xf>
    <xf numFmtId="59" fontId="5" borderId="30" applyNumberFormat="1" applyFont="1" applyFill="0" applyBorder="1" applyAlignment="1" applyProtection="0">
      <alignment vertical="top"/>
    </xf>
    <xf numFmtId="59" fontId="5" borderId="27" applyNumberFormat="1" applyFont="1" applyFill="0" applyBorder="1" applyAlignment="1" applyProtection="0">
      <alignment vertical="top"/>
    </xf>
    <xf numFmtId="59" fontId="5" borderId="28" applyNumberFormat="1" applyFont="1" applyFill="0" applyBorder="1" applyAlignment="1" applyProtection="0">
      <alignment vertical="top"/>
    </xf>
    <xf numFmtId="60" fontId="5" borderId="28" applyNumberFormat="1" applyFont="1" applyFill="0" applyBorder="1" applyAlignment="1" applyProtection="0">
      <alignment vertical="top"/>
    </xf>
    <xf numFmtId="1" fontId="7" borderId="31" applyNumberFormat="1" applyFont="1" applyFill="0" applyBorder="1" applyAlignment="1" applyProtection="0">
      <alignment vertical="bottom"/>
    </xf>
    <xf numFmtId="1" fontId="7" borderId="32" applyNumberFormat="1" applyFont="1" applyFill="0" applyBorder="1" applyAlignment="1" applyProtection="0">
      <alignment horizontal="center" vertical="bottom"/>
    </xf>
    <xf numFmtId="59" fontId="7" borderId="33" applyNumberFormat="1" applyFont="1" applyFill="0" applyBorder="1" applyAlignment="1" applyProtection="0">
      <alignment vertical="bottom"/>
    </xf>
    <xf numFmtId="59" fontId="7" borderId="34" applyNumberFormat="1" applyFont="1" applyFill="0" applyBorder="1" applyAlignment="1" applyProtection="0">
      <alignment vertical="bottom"/>
    </xf>
    <xf numFmtId="59" fontId="7" borderId="31" applyNumberFormat="1" applyFont="1" applyFill="0" applyBorder="1" applyAlignment="1" applyProtection="0">
      <alignment vertical="bottom"/>
    </xf>
    <xf numFmtId="59" fontId="7" borderId="32" applyNumberFormat="1" applyFont="1" applyFill="0" applyBorder="1" applyAlignment="1" applyProtection="0">
      <alignment vertical="bottom"/>
    </xf>
    <xf numFmtId="60" fontId="7" borderId="32" applyNumberFormat="1" applyFont="1" applyFill="0" applyBorder="1" applyAlignment="1" applyProtection="0">
      <alignment vertical="bottom"/>
    </xf>
    <xf numFmtId="0" fontId="6" borderId="19" applyNumberFormat="1" applyFont="1" applyFill="0" applyBorder="1" applyAlignment="1" applyProtection="0">
      <alignment vertical="bottom"/>
    </xf>
    <xf numFmtId="1" fontId="8" borderId="20" applyNumberFormat="1" applyFont="1" applyFill="0" applyBorder="1" applyAlignment="1" applyProtection="0">
      <alignment horizontal="center" vertical="bottom"/>
    </xf>
    <xf numFmtId="0" fontId="5" borderId="27" applyNumberFormat="1" applyFont="1" applyFill="0" applyBorder="1" applyAlignment="1" applyProtection="0">
      <alignment vertical="top"/>
    </xf>
    <xf numFmtId="59" fontId="5" borderId="33" applyNumberFormat="1" applyFont="1" applyFill="0" applyBorder="1" applyAlignment="1" applyProtection="0">
      <alignment vertical="bottom"/>
    </xf>
    <xf numFmtId="59" fontId="5" borderId="34" applyNumberFormat="1" applyFont="1" applyFill="0" applyBorder="1" applyAlignment="1" applyProtection="0">
      <alignment vertical="bottom"/>
    </xf>
    <xf numFmtId="59" fontId="5" borderId="31" applyNumberFormat="1" applyFont="1" applyFill="0" applyBorder="1" applyAlignment="1" applyProtection="0">
      <alignment vertical="bottom"/>
    </xf>
    <xf numFmtId="59" fontId="5" borderId="32" applyNumberFormat="1" applyFont="1" applyFill="0" applyBorder="1" applyAlignment="1" applyProtection="0">
      <alignment vertical="bottom"/>
    </xf>
    <xf numFmtId="60" fontId="5" borderId="32" applyNumberFormat="1" applyFont="1" applyFill="0" applyBorder="1" applyAlignment="1" applyProtection="0">
      <alignment vertical="bottom"/>
    </xf>
    <xf numFmtId="0" fontId="5" borderId="19" applyNumberFormat="1" applyFont="1" applyFill="0" applyBorder="1" applyAlignment="1" applyProtection="0">
      <alignment vertical="bottom"/>
    </xf>
    <xf numFmtId="59" fontId="5" borderId="21" applyNumberFormat="1" applyFont="1" applyFill="0" applyBorder="1" applyAlignment="1" applyProtection="0">
      <alignment vertical="bottom"/>
    </xf>
    <xf numFmtId="59" fontId="5" borderId="22" applyNumberFormat="1" applyFont="1" applyFill="0" applyBorder="1" applyAlignment="1" applyProtection="0">
      <alignment vertical="bottom"/>
    </xf>
    <xf numFmtId="59" fontId="5" borderId="19" applyNumberFormat="1" applyFont="1" applyFill="0" applyBorder="1" applyAlignment="1" applyProtection="0">
      <alignment vertical="bottom"/>
    </xf>
    <xf numFmtId="59" fontId="5" borderId="20" applyNumberFormat="1" applyFont="1" applyFill="0" applyBorder="1" applyAlignment="1" applyProtection="0">
      <alignment vertical="bottom"/>
    </xf>
    <xf numFmtId="60" fontId="5" borderId="20" applyNumberFormat="1" applyFont="1" applyFill="0" applyBorder="1" applyAlignment="1" applyProtection="0">
      <alignment vertical="bottom"/>
    </xf>
    <xf numFmtId="59" fontId="5" borderId="24" applyNumberFormat="1" applyFont="1" applyFill="0" applyBorder="1" applyAlignment="1" applyProtection="0">
      <alignment vertical="bottom"/>
    </xf>
    <xf numFmtId="60" fontId="5" borderId="24" applyNumberFormat="1" applyFont="1" applyFill="0" applyBorder="1" applyAlignment="1" applyProtection="0">
      <alignment vertical="bottom"/>
    </xf>
    <xf numFmtId="59" fontId="5" borderId="25" applyNumberFormat="1" applyFont="1" applyFill="0" applyBorder="1" applyAlignment="1" applyProtection="0">
      <alignment vertical="bottom"/>
    </xf>
    <xf numFmtId="0" fontId="5" borderId="19" applyNumberFormat="1" applyFont="1" applyFill="0" applyBorder="1" applyAlignment="1" applyProtection="0">
      <alignment horizontal="left" vertical="bottom" wrapText="1"/>
    </xf>
    <xf numFmtId="59" fontId="5" borderId="33" applyNumberFormat="1" applyFont="1" applyFill="0" applyBorder="1" applyAlignment="1" applyProtection="0">
      <alignment vertical="top"/>
    </xf>
    <xf numFmtId="59" fontId="5" borderId="34" applyNumberFormat="1" applyFont="1" applyFill="0" applyBorder="1" applyAlignment="1" applyProtection="0">
      <alignment vertical="top"/>
    </xf>
    <xf numFmtId="59" fontId="5" borderId="31" applyNumberFormat="1" applyFont="1" applyFill="0" applyBorder="1" applyAlignment="1" applyProtection="0">
      <alignment vertical="top"/>
    </xf>
    <xf numFmtId="59" fontId="5" borderId="32" applyNumberFormat="1" applyFont="1" applyFill="0" applyBorder="1" applyAlignment="1" applyProtection="0">
      <alignment vertical="top"/>
    </xf>
    <xf numFmtId="60" fontId="5" borderId="32" applyNumberFormat="1" applyFont="1" applyFill="0" applyBorder="1" applyAlignment="1" applyProtection="0">
      <alignment vertical="top"/>
    </xf>
    <xf numFmtId="0" fontId="5" borderId="19" applyNumberFormat="1" applyFont="1" applyFill="0" applyBorder="1" applyAlignment="1" applyProtection="0">
      <alignment vertical="bottom" wrapText="1"/>
    </xf>
    <xf numFmtId="0" fontId="7" borderId="23" applyNumberFormat="1" applyFont="1" applyFill="0" applyBorder="1" applyAlignment="1" applyProtection="0">
      <alignment horizontal="left" vertical="bottom" wrapText="1"/>
    </xf>
    <xf numFmtId="0" fontId="5" borderId="15" applyNumberFormat="1" applyFont="1" applyFill="0" applyBorder="1" applyAlignment="1" applyProtection="0">
      <alignment vertical="bottom"/>
    </xf>
    <xf numFmtId="1" fontId="7" borderId="16" applyNumberFormat="1" applyFont="1" applyFill="0" applyBorder="1" applyAlignment="1" applyProtection="0">
      <alignment horizontal="center" vertical="bottom"/>
    </xf>
    <xf numFmtId="59" fontId="5" borderId="13" applyNumberFormat="1" applyFont="1" applyFill="0" applyBorder="1" applyAlignment="1" applyProtection="0">
      <alignment vertical="bottom"/>
    </xf>
    <xf numFmtId="59" fontId="5" borderId="14" applyNumberFormat="1" applyFont="1" applyFill="0" applyBorder="1" applyAlignment="1" applyProtection="0">
      <alignment vertical="bottom"/>
    </xf>
    <xf numFmtId="59" fontId="5" borderId="15" applyNumberFormat="1" applyFont="1" applyFill="0" applyBorder="1" applyAlignment="1" applyProtection="0">
      <alignment vertical="bottom"/>
    </xf>
    <xf numFmtId="59" fontId="5" borderId="16" applyNumberFormat="1" applyFont="1" applyFill="0" applyBorder="1" applyAlignment="1" applyProtection="0">
      <alignment vertical="bottom"/>
    </xf>
    <xf numFmtId="60" fontId="5" borderId="16" applyNumberFormat="1" applyFont="1" applyFill="0" applyBorder="1" applyAlignment="1" applyProtection="0">
      <alignment vertical="bottom"/>
    </xf>
    <xf numFmtId="1" fontId="9" borderId="35" applyNumberFormat="1" applyFont="1" applyFill="0" applyBorder="1" applyAlignment="1" applyProtection="0">
      <alignment horizontal="right" vertical="bottom"/>
    </xf>
    <xf numFmtId="1" fontId="7" borderId="36" applyNumberFormat="1" applyFont="1" applyFill="0" applyBorder="1" applyAlignment="1" applyProtection="0">
      <alignment vertical="bottom"/>
    </xf>
    <xf numFmtId="1" fontId="7" borderId="37" applyNumberFormat="1" applyFont="1" applyFill="0" applyBorder="1" applyAlignment="1" applyProtection="0">
      <alignment vertical="bottom"/>
    </xf>
    <xf numFmtId="1" fontId="9" borderId="38" applyNumberFormat="1" applyFont="1" applyFill="0" applyBorder="1" applyAlignment="1" applyProtection="0">
      <alignment horizontal="right" vertical="bottom"/>
    </xf>
    <xf numFmtId="1" fontId="7" borderId="39" applyNumberFormat="1" applyFont="1" applyFill="0" applyBorder="1" applyAlignment="1" applyProtection="0">
      <alignment vertical="bottom"/>
    </xf>
    <xf numFmtId="1" fontId="7" borderId="40" applyNumberFormat="1" applyFont="1" applyFill="0" applyBorder="1" applyAlignment="1" applyProtection="0">
      <alignment vertical="bottom"/>
    </xf>
    <xf numFmtId="1" fontId="7" borderId="38" applyNumberFormat="1" applyFont="1" applyFill="0" applyBorder="1" applyAlignment="1" applyProtection="0">
      <alignment vertical="bottom"/>
    </xf>
    <xf numFmtId="1" fontId="5" borderId="38" applyNumberFormat="1" applyFont="1" applyFill="0" applyBorder="1" applyAlignment="1" applyProtection="0">
      <alignment vertical="bottom"/>
    </xf>
    <xf numFmtId="1" fontId="7" borderId="41" applyNumberFormat="1" applyFont="1" applyFill="0" applyBorder="1" applyAlignment="1" applyProtection="0">
      <alignment vertical="bottom"/>
    </xf>
    <xf numFmtId="1" fontId="7" borderId="42" applyNumberFormat="1" applyFont="1" applyFill="0" applyBorder="1" applyAlignment="1" applyProtection="0">
      <alignment vertical="bottom"/>
    </xf>
    <xf numFmtId="1" fontId="7" borderId="43" applyNumberFormat="1" applyFont="1" applyFill="0" applyBorder="1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applyNumberFormat="1" applyFont="1" applyFill="0" applyBorder="0" applyAlignment="1" applyProtection="0">
      <alignment vertical="bottom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Relationship Id="rId44" Type="http://schemas.openxmlformats.org/officeDocument/2006/relationships/worksheet" Target="worksheets/sheet41.xml"/><Relationship Id="rId45" Type="http://schemas.openxmlformats.org/officeDocument/2006/relationships/worksheet" Target="worksheets/sheet42.xml"/><Relationship Id="rId46" Type="http://schemas.openxmlformats.org/officeDocument/2006/relationships/worksheet" Target="worksheets/sheet43.xml"/><Relationship Id="rId47" Type="http://schemas.openxmlformats.org/officeDocument/2006/relationships/worksheet" Target="worksheets/sheet44.xml"/><Relationship Id="rId48" Type="http://schemas.openxmlformats.org/officeDocument/2006/relationships/worksheet" Target="worksheets/sheet45.xml"/><Relationship Id="rId49" Type="http://schemas.openxmlformats.org/officeDocument/2006/relationships/worksheet" Target="worksheets/sheet46.xml"/><Relationship Id="rId50" Type="http://schemas.openxmlformats.org/officeDocument/2006/relationships/worksheet" Target="worksheets/sheet47.xml"/><Relationship Id="rId51" Type="http://schemas.openxmlformats.org/officeDocument/2006/relationships/worksheet" Target="worksheets/sheet48.xml"/><Relationship Id="rId52" Type="http://schemas.openxmlformats.org/officeDocument/2006/relationships/worksheet" Target="worksheets/sheet49.xml"/><Relationship Id="rId53" Type="http://schemas.openxmlformats.org/officeDocument/2006/relationships/worksheet" Target="worksheets/sheet50.xml"/><Relationship Id="rId54" Type="http://schemas.openxmlformats.org/officeDocument/2006/relationships/worksheet" Target="worksheets/sheet51.xml"/><Relationship Id="rId55" Type="http://schemas.openxmlformats.org/officeDocument/2006/relationships/worksheet" Target="worksheets/sheet52.xml"/><Relationship Id="rId56" Type="http://schemas.openxmlformats.org/officeDocument/2006/relationships/worksheet" Target="worksheets/sheet53.xml"/><Relationship Id="rId57" Type="http://schemas.openxmlformats.org/officeDocument/2006/relationships/worksheet" Target="worksheets/sheet54.xml"/><Relationship Id="rId58" Type="http://schemas.openxmlformats.org/officeDocument/2006/relationships/worksheet" Target="worksheets/sheet55.xml"/><Relationship Id="rId59" Type="http://schemas.openxmlformats.org/officeDocument/2006/relationships/worksheet" Target="worksheets/sheet56.xml"/><Relationship Id="rId60" Type="http://schemas.openxmlformats.org/officeDocument/2006/relationships/worksheet" Target="worksheets/sheet57.xml"/><Relationship Id="rId61" Type="http://schemas.openxmlformats.org/officeDocument/2006/relationships/worksheet" Target="worksheets/sheet58.xml"/><Relationship Id="rId62" Type="http://schemas.openxmlformats.org/officeDocument/2006/relationships/worksheet" Target="worksheets/sheet59.xml"/><Relationship Id="rId63" Type="http://schemas.openxmlformats.org/officeDocument/2006/relationships/worksheet" Target="worksheets/sheet60.xml"/><Relationship Id="rId64" Type="http://schemas.openxmlformats.org/officeDocument/2006/relationships/worksheet" Target="worksheets/sheet61.xml"/><Relationship Id="rId65" Type="http://schemas.openxmlformats.org/officeDocument/2006/relationships/worksheet" Target="worksheets/sheet62.xml"/><Relationship Id="rId66" Type="http://schemas.openxmlformats.org/officeDocument/2006/relationships/worksheet" Target="worksheets/sheet63.xml"/><Relationship Id="rId67" Type="http://schemas.openxmlformats.org/officeDocument/2006/relationships/worksheet" Target="worksheets/sheet64.xml"/><Relationship Id="rId68" Type="http://schemas.openxmlformats.org/officeDocument/2006/relationships/worksheet" Target="worksheets/sheet65.xml"/><Relationship Id="rId69" Type="http://schemas.openxmlformats.org/officeDocument/2006/relationships/worksheet" Target="worksheets/sheet66.xml"/><Relationship Id="rId70" Type="http://schemas.openxmlformats.org/officeDocument/2006/relationships/worksheet" Target="worksheets/sheet67.xml"/><Relationship Id="rId71" Type="http://schemas.openxmlformats.org/officeDocument/2006/relationships/worksheet" Target="worksheets/sheet68.xml"/><Relationship Id="rId72" Type="http://schemas.openxmlformats.org/officeDocument/2006/relationships/worksheet" Target="worksheets/sheet69.xml"/><Relationship Id="rId73" Type="http://schemas.openxmlformats.org/officeDocument/2006/relationships/worksheet" Target="worksheets/sheet70.xml"/><Relationship Id="rId74" Type="http://schemas.openxmlformats.org/officeDocument/2006/relationships/worksheet" Target="worksheets/sheet71.xml"/><Relationship Id="rId75" Type="http://schemas.openxmlformats.org/officeDocument/2006/relationships/worksheet" Target="worksheets/sheet72.xml"/><Relationship Id="rId76" Type="http://schemas.openxmlformats.org/officeDocument/2006/relationships/worksheet" Target="worksheets/sheet73.xml"/><Relationship Id="rId77" Type="http://schemas.openxmlformats.org/officeDocument/2006/relationships/worksheet" Target="worksheets/sheet74.xml"/><Relationship Id="rId78" Type="http://schemas.openxmlformats.org/officeDocument/2006/relationships/worksheet" Target="worksheets/sheet75.xml"/><Relationship Id="rId79" Type="http://schemas.openxmlformats.org/officeDocument/2006/relationships/worksheet" Target="worksheets/sheet76.xml"/><Relationship Id="rId80" Type="http://schemas.openxmlformats.org/officeDocument/2006/relationships/worksheet" Target="worksheets/sheet77.xml"/><Relationship Id="rId81" Type="http://schemas.openxmlformats.org/officeDocument/2006/relationships/worksheet" Target="worksheets/sheet78.xml"/><Relationship Id="rId82" Type="http://schemas.openxmlformats.org/officeDocument/2006/relationships/worksheet" Target="worksheets/sheet79.xml"/><Relationship Id="rId83" Type="http://schemas.openxmlformats.org/officeDocument/2006/relationships/worksheet" Target="worksheets/sheet80.xml"/><Relationship Id="rId84" Type="http://schemas.openxmlformats.org/officeDocument/2006/relationships/worksheet" Target="worksheets/sheet81.xml"/><Relationship Id="rId85" Type="http://schemas.openxmlformats.org/officeDocument/2006/relationships/worksheet" Target="worksheets/sheet82.xml"/><Relationship Id="rId86" Type="http://schemas.openxmlformats.org/officeDocument/2006/relationships/worksheet" Target="worksheets/sheet83.xml"/><Relationship Id="rId87" Type="http://schemas.openxmlformats.org/officeDocument/2006/relationships/worksheet" Target="worksheets/sheet84.xml"/><Relationship Id="rId88" Type="http://schemas.openxmlformats.org/officeDocument/2006/relationships/worksheet" Target="worksheets/sheet85.xml"/><Relationship Id="rId89" Type="http://schemas.openxmlformats.org/officeDocument/2006/relationships/worksheet" Target="worksheets/sheet86.xml"/><Relationship Id="rId90" Type="http://schemas.openxmlformats.org/officeDocument/2006/relationships/worksheet" Target="worksheets/sheet87.xml"/><Relationship Id="rId91" Type="http://schemas.openxmlformats.org/officeDocument/2006/relationships/worksheet" Target="worksheets/sheet88.xml"/><Relationship Id="rId92" Type="http://schemas.openxmlformats.org/officeDocument/2006/relationships/worksheet" Target="worksheets/sheet89.xml"/><Relationship Id="rId93" Type="http://schemas.openxmlformats.org/officeDocument/2006/relationships/worksheet" Target="worksheets/sheet90.xml"/><Relationship Id="rId94" Type="http://schemas.openxmlformats.org/officeDocument/2006/relationships/worksheet" Target="worksheets/sheet91.xml"/><Relationship Id="rId95" Type="http://schemas.openxmlformats.org/officeDocument/2006/relationships/worksheet" Target="worksheets/sheet92.xml"/><Relationship Id="rId96" Type="http://schemas.openxmlformats.org/officeDocument/2006/relationships/worksheet" Target="worksheets/sheet93.xml"/><Relationship Id="rId97" Type="http://schemas.openxmlformats.org/officeDocument/2006/relationships/worksheet" Target="worksheets/sheet94.xml"/><Relationship Id="rId98" Type="http://schemas.openxmlformats.org/officeDocument/2006/relationships/worksheet" Target="worksheets/sheet95.xml"/><Relationship Id="rId99" Type="http://schemas.openxmlformats.org/officeDocument/2006/relationships/worksheet" Target="worksheets/sheet96.xml"/><Relationship Id="rId100" Type="http://schemas.openxmlformats.org/officeDocument/2006/relationships/worksheet" Target="worksheets/sheet97.xml"/><Relationship Id="rId101" Type="http://schemas.openxmlformats.org/officeDocument/2006/relationships/worksheet" Target="worksheets/sheet98.xml"/><Relationship Id="rId102" Type="http://schemas.openxmlformats.org/officeDocument/2006/relationships/worksheet" Target="worksheets/sheet99.xml"/><Relationship Id="rId103" Type="http://schemas.openxmlformats.org/officeDocument/2006/relationships/worksheet" Target="worksheets/sheet100.xml"/><Relationship Id="rId104" Type="http://schemas.openxmlformats.org/officeDocument/2006/relationships/worksheet" Target="worksheets/sheet101.xml"/><Relationship Id="rId105" Type="http://schemas.openxmlformats.org/officeDocument/2006/relationships/worksheet" Target="worksheets/sheet102.xml"/><Relationship Id="rId106" Type="http://schemas.openxmlformats.org/officeDocument/2006/relationships/worksheet" Target="worksheets/sheet103.xml"/><Relationship Id="rId107" Type="http://schemas.openxmlformats.org/officeDocument/2006/relationships/worksheet" Target="worksheets/sheet104.xml"/><Relationship Id="rId108" Type="http://schemas.openxmlformats.org/officeDocument/2006/relationships/worksheet" Target="worksheets/sheet105.xml"/><Relationship Id="rId109" Type="http://schemas.openxmlformats.org/officeDocument/2006/relationships/worksheet" Target="worksheets/sheet106.xml"/><Relationship Id="rId110" Type="http://schemas.openxmlformats.org/officeDocument/2006/relationships/worksheet" Target="worksheets/sheet107.xml"/><Relationship Id="rId111" Type="http://schemas.openxmlformats.org/officeDocument/2006/relationships/worksheet" Target="worksheets/sheet108.xml"/><Relationship Id="rId112" Type="http://schemas.openxmlformats.org/officeDocument/2006/relationships/worksheet" Target="worksheets/sheet109.xml"/><Relationship Id="rId113" Type="http://schemas.openxmlformats.org/officeDocument/2006/relationships/worksheet" Target="worksheets/sheet110.xml"/><Relationship Id="rId114" Type="http://schemas.openxmlformats.org/officeDocument/2006/relationships/worksheet" Target="worksheets/sheet111.xml"/><Relationship Id="rId115" Type="http://schemas.openxmlformats.org/officeDocument/2006/relationships/worksheet" Target="worksheets/sheet112.xml"/><Relationship Id="rId116" Type="http://schemas.openxmlformats.org/officeDocument/2006/relationships/worksheet" Target="worksheets/sheet113.xml"/><Relationship Id="rId117" Type="http://schemas.openxmlformats.org/officeDocument/2006/relationships/worksheet" Target="worksheets/sheet114.xml"/><Relationship Id="rId118" Type="http://schemas.openxmlformats.org/officeDocument/2006/relationships/worksheet" Target="worksheets/sheet115.xml"/><Relationship Id="rId119" Type="http://schemas.openxmlformats.org/officeDocument/2006/relationships/worksheet" Target="worksheets/sheet116.xml"/><Relationship Id="rId120" Type="http://schemas.openxmlformats.org/officeDocument/2006/relationships/worksheet" Target="worksheets/sheet117.xml"/><Relationship Id="rId121" Type="http://schemas.openxmlformats.org/officeDocument/2006/relationships/worksheet" Target="worksheets/sheet118.xml"/><Relationship Id="rId122" Type="http://schemas.openxmlformats.org/officeDocument/2006/relationships/worksheet" Target="worksheets/sheet119.xml"/><Relationship Id="rId123" Type="http://schemas.openxmlformats.org/officeDocument/2006/relationships/worksheet" Target="worksheets/sheet120.xml"/><Relationship Id="rId124" Type="http://schemas.openxmlformats.org/officeDocument/2006/relationships/worksheet" Target="worksheets/sheet121.xml"/><Relationship Id="rId125" Type="http://schemas.openxmlformats.org/officeDocument/2006/relationships/worksheet" Target="worksheets/sheet122.xml"/><Relationship Id="rId126" Type="http://schemas.openxmlformats.org/officeDocument/2006/relationships/worksheet" Target="worksheets/sheet123.xml"/><Relationship Id="rId127" Type="http://schemas.openxmlformats.org/officeDocument/2006/relationships/worksheet" Target="worksheets/sheet124.xml"/><Relationship Id="rId128" Type="http://schemas.openxmlformats.org/officeDocument/2006/relationships/worksheet" Target="worksheets/sheet125.xml"/><Relationship Id="rId129" Type="http://schemas.openxmlformats.org/officeDocument/2006/relationships/worksheet" Target="worksheets/sheet126.xml"/><Relationship Id="rId130" Type="http://schemas.openxmlformats.org/officeDocument/2006/relationships/worksheet" Target="worksheets/sheet127.xml"/><Relationship Id="rId131" Type="http://schemas.openxmlformats.org/officeDocument/2006/relationships/worksheet" Target="worksheets/sheet128.xml"/><Relationship Id="rId132" Type="http://schemas.openxmlformats.org/officeDocument/2006/relationships/worksheet" Target="worksheets/sheet129.xml"/><Relationship Id="rId133" Type="http://schemas.openxmlformats.org/officeDocument/2006/relationships/worksheet" Target="worksheets/sheet130.xml"/><Relationship Id="rId134" Type="http://schemas.openxmlformats.org/officeDocument/2006/relationships/worksheet" Target="worksheets/sheet131.xml"/><Relationship Id="rId135" Type="http://schemas.openxmlformats.org/officeDocument/2006/relationships/worksheet" Target="worksheets/sheet132.xml"/><Relationship Id="rId136" Type="http://schemas.openxmlformats.org/officeDocument/2006/relationships/worksheet" Target="worksheets/sheet133.xml"/><Relationship Id="rId137" Type="http://schemas.openxmlformats.org/officeDocument/2006/relationships/worksheet" Target="worksheets/sheet134.xml"/><Relationship Id="rId138" Type="http://schemas.openxmlformats.org/officeDocument/2006/relationships/worksheet" Target="worksheets/sheet135.xml"/><Relationship Id="rId139" Type="http://schemas.openxmlformats.org/officeDocument/2006/relationships/worksheet" Target="worksheets/sheet136.xml"/><Relationship Id="rId140" Type="http://schemas.openxmlformats.org/officeDocument/2006/relationships/worksheet" Target="worksheets/sheet137.xml"/><Relationship Id="rId141" Type="http://schemas.openxmlformats.org/officeDocument/2006/relationships/worksheet" Target="worksheets/sheet138.xml"/><Relationship Id="rId142" Type="http://schemas.openxmlformats.org/officeDocument/2006/relationships/worksheet" Target="worksheets/sheet139.xml"/><Relationship Id="rId143" Type="http://schemas.openxmlformats.org/officeDocument/2006/relationships/worksheet" Target="worksheets/sheet140.xml"/><Relationship Id="rId144" Type="http://schemas.openxmlformats.org/officeDocument/2006/relationships/worksheet" Target="worksheets/sheet141.xml"/><Relationship Id="rId145" Type="http://schemas.openxmlformats.org/officeDocument/2006/relationships/worksheet" Target="worksheets/sheet142.xml"/><Relationship Id="rId146" Type="http://schemas.openxmlformats.org/officeDocument/2006/relationships/worksheet" Target="worksheets/sheet143.xml"/><Relationship Id="rId147" Type="http://schemas.openxmlformats.org/officeDocument/2006/relationships/worksheet" Target="worksheets/sheet144.xml"/><Relationship Id="rId148" Type="http://schemas.openxmlformats.org/officeDocument/2006/relationships/worksheet" Target="worksheets/sheet145.xml"/><Relationship Id="rId149" Type="http://schemas.openxmlformats.org/officeDocument/2006/relationships/worksheet" Target="worksheets/sheet146.xml"/><Relationship Id="rId150" Type="http://schemas.openxmlformats.org/officeDocument/2006/relationships/worksheet" Target="worksheets/sheet147.xml"/><Relationship Id="rId151" Type="http://schemas.openxmlformats.org/officeDocument/2006/relationships/worksheet" Target="worksheets/sheet148.xml"/><Relationship Id="rId152" Type="http://schemas.openxmlformats.org/officeDocument/2006/relationships/worksheet" Target="worksheets/sheet149.xml"/><Relationship Id="rId153" Type="http://schemas.openxmlformats.org/officeDocument/2006/relationships/worksheet" Target="worksheets/sheet150.xml"/><Relationship Id="rId154" Type="http://schemas.openxmlformats.org/officeDocument/2006/relationships/worksheet" Target="worksheets/sheet151.xml"/><Relationship Id="rId155" Type="http://schemas.openxmlformats.org/officeDocument/2006/relationships/worksheet" Target="worksheets/sheet152.xml"/><Relationship Id="rId156" Type="http://schemas.openxmlformats.org/officeDocument/2006/relationships/worksheet" Target="worksheets/sheet153.xml"/><Relationship Id="rId157" Type="http://schemas.openxmlformats.org/officeDocument/2006/relationships/worksheet" Target="worksheets/sheet154.xml"/><Relationship Id="rId158" Type="http://schemas.openxmlformats.org/officeDocument/2006/relationships/worksheet" Target="worksheets/sheet155.xml"/><Relationship Id="rId159" Type="http://schemas.openxmlformats.org/officeDocument/2006/relationships/worksheet" Target="worksheets/sheet156.xml"/><Relationship Id="rId160" Type="http://schemas.openxmlformats.org/officeDocument/2006/relationships/worksheet" Target="worksheets/sheet157.xml"/><Relationship Id="rId161" Type="http://schemas.openxmlformats.org/officeDocument/2006/relationships/worksheet" Target="worksheets/sheet158.xml"/><Relationship Id="rId162" Type="http://schemas.openxmlformats.org/officeDocument/2006/relationships/worksheet" Target="worksheets/sheet159.xml"/><Relationship Id="rId163" Type="http://schemas.openxmlformats.org/officeDocument/2006/relationships/worksheet" Target="worksheets/sheet160.xml"/><Relationship Id="rId164" Type="http://schemas.openxmlformats.org/officeDocument/2006/relationships/worksheet" Target="worksheets/sheet161.xml"/><Relationship Id="rId165" Type="http://schemas.openxmlformats.org/officeDocument/2006/relationships/worksheet" Target="worksheets/sheet162.xml"/><Relationship Id="rId166" Type="http://schemas.openxmlformats.org/officeDocument/2006/relationships/worksheet" Target="worksheets/sheet163.xml"/><Relationship Id="rId167" Type="http://schemas.openxmlformats.org/officeDocument/2006/relationships/worksheet" Target="worksheets/sheet164.xml"/><Relationship Id="rId168" Type="http://schemas.openxmlformats.org/officeDocument/2006/relationships/worksheet" Target="worksheets/sheet165.xml"/><Relationship Id="rId169" Type="http://schemas.openxmlformats.org/officeDocument/2006/relationships/worksheet" Target="worksheets/sheet166.xml"/><Relationship Id="rId170" Type="http://schemas.openxmlformats.org/officeDocument/2006/relationships/worksheet" Target="worksheets/sheet167.xml"/><Relationship Id="rId171" Type="http://schemas.openxmlformats.org/officeDocument/2006/relationships/worksheet" Target="worksheets/sheet168.xml"/><Relationship Id="rId172" Type="http://schemas.openxmlformats.org/officeDocument/2006/relationships/worksheet" Target="worksheets/sheet169.xml"/><Relationship Id="rId173" Type="http://schemas.openxmlformats.org/officeDocument/2006/relationships/worksheet" Target="worksheets/sheet170.xml"/><Relationship Id="rId174" Type="http://schemas.openxmlformats.org/officeDocument/2006/relationships/worksheet" Target="worksheets/sheet171.xml"/><Relationship Id="rId175" Type="http://schemas.openxmlformats.org/officeDocument/2006/relationships/worksheet" Target="worksheets/sheet172.xml"/><Relationship Id="rId176" Type="http://schemas.openxmlformats.org/officeDocument/2006/relationships/worksheet" Target="worksheets/sheet173.xml"/><Relationship Id="rId177" Type="http://schemas.openxmlformats.org/officeDocument/2006/relationships/worksheet" Target="worksheets/sheet174.xml"/><Relationship Id="rId178" Type="http://schemas.openxmlformats.org/officeDocument/2006/relationships/worksheet" Target="worksheets/sheet175.xml"/><Relationship Id="rId179" Type="http://schemas.openxmlformats.org/officeDocument/2006/relationships/worksheet" Target="worksheets/sheet176.xml"/><Relationship Id="rId180" Type="http://schemas.openxmlformats.org/officeDocument/2006/relationships/worksheet" Target="worksheets/sheet177.xml"/><Relationship Id="rId181" Type="http://schemas.openxmlformats.org/officeDocument/2006/relationships/worksheet" Target="worksheets/sheet178.xml"/><Relationship Id="rId182" Type="http://schemas.openxmlformats.org/officeDocument/2006/relationships/worksheet" Target="worksheets/sheet179.xml"/><Relationship Id="rId183" Type="http://schemas.openxmlformats.org/officeDocument/2006/relationships/worksheet" Target="worksheets/sheet180.xml"/><Relationship Id="rId184" Type="http://schemas.openxmlformats.org/officeDocument/2006/relationships/worksheet" Target="worksheets/sheet181.xml"/><Relationship Id="rId185" Type="http://schemas.openxmlformats.org/officeDocument/2006/relationships/worksheet" Target="worksheets/sheet182.xml"/><Relationship Id="rId186" Type="http://schemas.openxmlformats.org/officeDocument/2006/relationships/worksheet" Target="worksheets/sheet183.xml"/><Relationship Id="rId187" Type="http://schemas.openxmlformats.org/officeDocument/2006/relationships/worksheet" Target="worksheets/sheet184.xml"/><Relationship Id="rId188" Type="http://schemas.openxmlformats.org/officeDocument/2006/relationships/worksheet" Target="worksheets/sheet185.xml"/><Relationship Id="rId189" Type="http://schemas.openxmlformats.org/officeDocument/2006/relationships/worksheet" Target="worksheets/sheet186.xml"/><Relationship Id="rId190" Type="http://schemas.openxmlformats.org/officeDocument/2006/relationships/worksheet" Target="worksheets/sheet187.xml"/><Relationship Id="rId191" Type="http://schemas.openxmlformats.org/officeDocument/2006/relationships/worksheet" Target="worksheets/sheet188.xml"/><Relationship Id="rId192" Type="http://schemas.openxmlformats.org/officeDocument/2006/relationships/worksheet" Target="worksheets/sheet189.xml"/><Relationship Id="rId193" Type="http://schemas.openxmlformats.org/officeDocument/2006/relationships/worksheet" Target="worksheets/sheet190.xml"/><Relationship Id="rId194" Type="http://schemas.openxmlformats.org/officeDocument/2006/relationships/worksheet" Target="worksheets/sheet191.xml"/><Relationship Id="rId195" Type="http://schemas.openxmlformats.org/officeDocument/2006/relationships/worksheet" Target="worksheets/sheet192.xml"/><Relationship Id="rId196" Type="http://schemas.openxmlformats.org/officeDocument/2006/relationships/worksheet" Target="worksheets/sheet193.xml"/><Relationship Id="rId197" Type="http://schemas.openxmlformats.org/officeDocument/2006/relationships/worksheet" Target="worksheets/sheet194.xml"/><Relationship Id="rId198" Type="http://schemas.openxmlformats.org/officeDocument/2006/relationships/worksheet" Target="worksheets/sheet195.xml"/><Relationship Id="rId199" Type="http://schemas.openxmlformats.org/officeDocument/2006/relationships/worksheet" Target="worksheets/sheet196.xml"/><Relationship Id="rId200" Type="http://schemas.openxmlformats.org/officeDocument/2006/relationships/worksheet" Target="worksheets/sheet197.xml"/><Relationship Id="rId201" Type="http://schemas.openxmlformats.org/officeDocument/2006/relationships/worksheet" Target="worksheets/sheet198.xml"/><Relationship Id="rId202" Type="http://schemas.openxmlformats.org/officeDocument/2006/relationships/worksheet" Target="worksheets/sheet199.xml"/><Relationship Id="rId203" Type="http://schemas.openxmlformats.org/officeDocument/2006/relationships/worksheet" Target="worksheets/sheet200.xml"/><Relationship Id="rId204" Type="http://schemas.openxmlformats.org/officeDocument/2006/relationships/worksheet" Target="worksheets/sheet201.xml"/><Relationship Id="rId205" Type="http://schemas.openxmlformats.org/officeDocument/2006/relationships/worksheet" Target="worksheets/sheet202.xml"/><Relationship Id="rId206" Type="http://schemas.openxmlformats.org/officeDocument/2006/relationships/worksheet" Target="worksheets/sheet203.xml"/><Relationship Id="rId207" Type="http://schemas.openxmlformats.org/officeDocument/2006/relationships/worksheet" Target="worksheets/sheet204.xml"/><Relationship Id="rId208" Type="http://schemas.openxmlformats.org/officeDocument/2006/relationships/worksheet" Target="worksheets/sheet205.xml"/><Relationship Id="rId209" Type="http://schemas.openxmlformats.org/officeDocument/2006/relationships/worksheet" Target="worksheets/sheet206.xml"/><Relationship Id="rId210" Type="http://schemas.openxmlformats.org/officeDocument/2006/relationships/worksheet" Target="worksheets/sheet207.xml"/><Relationship Id="rId211" Type="http://schemas.openxmlformats.org/officeDocument/2006/relationships/worksheet" Target="worksheets/sheet208.xml"/><Relationship Id="rId212" Type="http://schemas.openxmlformats.org/officeDocument/2006/relationships/worksheet" Target="worksheets/sheet209.xml"/><Relationship Id="rId213" Type="http://schemas.openxmlformats.org/officeDocument/2006/relationships/worksheet" Target="worksheets/sheet210.xml"/><Relationship Id="rId214" Type="http://schemas.openxmlformats.org/officeDocument/2006/relationships/worksheet" Target="worksheets/sheet211.xml"/><Relationship Id="rId215" Type="http://schemas.openxmlformats.org/officeDocument/2006/relationships/worksheet" Target="worksheets/sheet212.xml"/><Relationship Id="rId216" Type="http://schemas.openxmlformats.org/officeDocument/2006/relationships/worksheet" Target="worksheets/sheet213.xml"/><Relationship Id="rId217" Type="http://schemas.openxmlformats.org/officeDocument/2006/relationships/worksheet" Target="worksheets/sheet214.xml"/><Relationship Id="rId218" Type="http://schemas.openxmlformats.org/officeDocument/2006/relationships/worksheet" Target="worksheets/sheet215.xml"/><Relationship Id="rId219" Type="http://schemas.openxmlformats.org/officeDocument/2006/relationships/worksheet" Target="worksheets/sheet216.xml"/><Relationship Id="rId220" Type="http://schemas.openxmlformats.org/officeDocument/2006/relationships/worksheet" Target="worksheets/sheet217.xml"/><Relationship Id="rId221" Type="http://schemas.openxmlformats.org/officeDocument/2006/relationships/worksheet" Target="worksheets/sheet218.xml"/><Relationship Id="rId222" Type="http://schemas.openxmlformats.org/officeDocument/2006/relationships/worksheet" Target="worksheets/sheet219.xml"/><Relationship Id="rId223" Type="http://schemas.openxmlformats.org/officeDocument/2006/relationships/worksheet" Target="worksheets/sheet220.xml"/><Relationship Id="rId224" Type="http://schemas.openxmlformats.org/officeDocument/2006/relationships/worksheet" Target="worksheets/sheet221.xml"/><Relationship Id="rId225" Type="http://schemas.openxmlformats.org/officeDocument/2006/relationships/worksheet" Target="worksheets/sheet222.xml"/><Relationship Id="rId226" Type="http://schemas.openxmlformats.org/officeDocument/2006/relationships/worksheet" Target="worksheets/sheet223.xml"/><Relationship Id="rId227" Type="http://schemas.openxmlformats.org/officeDocument/2006/relationships/worksheet" Target="worksheets/sheet224.xml"/><Relationship Id="rId228" Type="http://schemas.openxmlformats.org/officeDocument/2006/relationships/worksheet" Target="worksheets/sheet225.xml"/><Relationship Id="rId229" Type="http://schemas.openxmlformats.org/officeDocument/2006/relationships/worksheet" Target="worksheets/sheet226.xml"/><Relationship Id="rId230" Type="http://schemas.openxmlformats.org/officeDocument/2006/relationships/worksheet" Target="worksheets/sheet227.xml"/><Relationship Id="rId231" Type="http://schemas.openxmlformats.org/officeDocument/2006/relationships/worksheet" Target="worksheets/sheet228.xml"/><Relationship Id="rId232" Type="http://schemas.openxmlformats.org/officeDocument/2006/relationships/worksheet" Target="worksheets/sheet229.xml"/><Relationship Id="rId233" Type="http://schemas.openxmlformats.org/officeDocument/2006/relationships/worksheet" Target="worksheets/sheet230.xml"/><Relationship Id="rId234" Type="http://schemas.openxmlformats.org/officeDocument/2006/relationships/worksheet" Target="worksheets/sheet231.xml"/><Relationship Id="rId235" Type="http://schemas.openxmlformats.org/officeDocument/2006/relationships/worksheet" Target="worksheets/sheet232.xml"/><Relationship Id="rId236" Type="http://schemas.openxmlformats.org/officeDocument/2006/relationships/worksheet" Target="worksheets/sheet233.xml"/><Relationship Id="rId237" Type="http://schemas.openxmlformats.org/officeDocument/2006/relationships/worksheet" Target="worksheets/sheet234.xml"/><Relationship Id="rId238" Type="http://schemas.openxmlformats.org/officeDocument/2006/relationships/worksheet" Target="worksheets/sheet235.xml"/><Relationship Id="rId239" Type="http://schemas.openxmlformats.org/officeDocument/2006/relationships/worksheet" Target="worksheets/sheet236.xml"/><Relationship Id="rId240" Type="http://schemas.openxmlformats.org/officeDocument/2006/relationships/worksheet" Target="worksheets/sheet237.xml"/><Relationship Id="rId241" Type="http://schemas.openxmlformats.org/officeDocument/2006/relationships/worksheet" Target="worksheets/sheet238.xml"/><Relationship Id="rId242" Type="http://schemas.openxmlformats.org/officeDocument/2006/relationships/worksheet" Target="worksheets/sheet239.xml"/><Relationship Id="rId243" Type="http://schemas.openxmlformats.org/officeDocument/2006/relationships/worksheet" Target="worksheets/sheet240.xml"/><Relationship Id="rId244" Type="http://schemas.openxmlformats.org/officeDocument/2006/relationships/worksheet" Target="worksheets/sheet241.xml"/><Relationship Id="rId245" Type="http://schemas.openxmlformats.org/officeDocument/2006/relationships/worksheet" Target="worksheets/sheet242.xml"/><Relationship Id="rId246" Type="http://schemas.openxmlformats.org/officeDocument/2006/relationships/worksheet" Target="worksheets/sheet243.xml"/><Relationship Id="rId247" Type="http://schemas.openxmlformats.org/officeDocument/2006/relationships/worksheet" Target="worksheets/sheet244.xml"/><Relationship Id="rId248" Type="http://schemas.openxmlformats.org/officeDocument/2006/relationships/worksheet" Target="worksheets/sheet245.xml"/><Relationship Id="rId249" Type="http://schemas.openxmlformats.org/officeDocument/2006/relationships/worksheet" Target="worksheets/sheet246.xml"/><Relationship Id="rId250" Type="http://schemas.openxmlformats.org/officeDocument/2006/relationships/worksheet" Target="worksheets/sheet247.xml"/><Relationship Id="rId251" Type="http://schemas.openxmlformats.org/officeDocument/2006/relationships/worksheet" Target="worksheets/sheet248.xml"/><Relationship Id="rId252" Type="http://schemas.openxmlformats.org/officeDocument/2006/relationships/worksheet" Target="worksheets/sheet249.xml"/><Relationship Id="rId253" Type="http://schemas.openxmlformats.org/officeDocument/2006/relationships/worksheet" Target="worksheets/sheet250.xml"/><Relationship Id="rId254" Type="http://schemas.openxmlformats.org/officeDocument/2006/relationships/worksheet" Target="worksheets/sheet251.xml"/><Relationship Id="rId255" Type="http://schemas.openxmlformats.org/officeDocument/2006/relationships/worksheet" Target="worksheets/sheet252.xml"/><Relationship Id="rId256" Type="http://schemas.openxmlformats.org/officeDocument/2006/relationships/worksheet" Target="worksheets/sheet253.xml"/><Relationship Id="rId257" Type="http://schemas.openxmlformats.org/officeDocument/2006/relationships/worksheet" Target="worksheets/sheet254.xml"/><Relationship Id="rId258" Type="http://schemas.openxmlformats.org/officeDocument/2006/relationships/worksheet" Target="worksheets/sheet255.xml"/><Relationship Id="rId259" Type="http://schemas.openxmlformats.org/officeDocument/2006/relationships/worksheet" Target="worksheets/sheet256.xml"/><Relationship Id="rId260" Type="http://schemas.openxmlformats.org/officeDocument/2006/relationships/worksheet" Target="worksheets/sheet257.xml"/><Relationship Id="rId261" Type="http://schemas.openxmlformats.org/officeDocument/2006/relationships/worksheet" Target="worksheets/sheet258.xml"/><Relationship Id="rId262" Type="http://schemas.openxmlformats.org/officeDocument/2006/relationships/worksheet" Target="worksheets/sheet259.xml"/><Relationship Id="rId263" Type="http://schemas.openxmlformats.org/officeDocument/2006/relationships/worksheet" Target="worksheets/sheet260.xml"/><Relationship Id="rId264" Type="http://schemas.openxmlformats.org/officeDocument/2006/relationships/worksheet" Target="worksheets/sheet261.xml"/><Relationship Id="rId265" Type="http://schemas.openxmlformats.org/officeDocument/2006/relationships/worksheet" Target="worksheets/sheet262.xml"/><Relationship Id="rId266" Type="http://schemas.openxmlformats.org/officeDocument/2006/relationships/worksheet" Target="worksheets/sheet263.xml"/><Relationship Id="rId267" Type="http://schemas.openxmlformats.org/officeDocument/2006/relationships/worksheet" Target="worksheets/sheet264.xml"/><Relationship Id="rId268" Type="http://schemas.openxmlformats.org/officeDocument/2006/relationships/worksheet" Target="worksheets/sheet265.xml"/><Relationship Id="rId269" Type="http://schemas.openxmlformats.org/officeDocument/2006/relationships/worksheet" Target="worksheets/sheet266.xml"/><Relationship Id="rId270" Type="http://schemas.openxmlformats.org/officeDocument/2006/relationships/worksheet" Target="worksheets/sheet267.xml"/><Relationship Id="rId271" Type="http://schemas.openxmlformats.org/officeDocument/2006/relationships/worksheet" Target="worksheets/sheet268.xml"/><Relationship Id="rId272" Type="http://schemas.openxmlformats.org/officeDocument/2006/relationships/worksheet" Target="worksheets/sheet269.xml"/><Relationship Id="rId273" Type="http://schemas.openxmlformats.org/officeDocument/2006/relationships/worksheet" Target="worksheets/sheet270.xml"/><Relationship Id="rId274" Type="http://schemas.openxmlformats.org/officeDocument/2006/relationships/worksheet" Target="worksheets/sheet271.xml"/><Relationship Id="rId275" Type="http://schemas.openxmlformats.org/officeDocument/2006/relationships/worksheet" Target="worksheets/sheet272.xml"/><Relationship Id="rId276" Type="http://schemas.openxmlformats.org/officeDocument/2006/relationships/worksheet" Target="worksheets/sheet273.xml"/><Relationship Id="rId277" Type="http://schemas.openxmlformats.org/officeDocument/2006/relationships/worksheet" Target="worksheets/sheet274.xml"/><Relationship Id="rId278" Type="http://schemas.openxmlformats.org/officeDocument/2006/relationships/worksheet" Target="worksheets/sheet275.xml"/><Relationship Id="rId279" Type="http://schemas.openxmlformats.org/officeDocument/2006/relationships/worksheet" Target="worksheets/sheet276.xml"/><Relationship Id="rId280" Type="http://schemas.openxmlformats.org/officeDocument/2006/relationships/worksheet" Target="worksheets/sheet277.xml"/><Relationship Id="rId281" Type="http://schemas.openxmlformats.org/officeDocument/2006/relationships/worksheet" Target="worksheets/sheet278.xml"/><Relationship Id="rId282" Type="http://schemas.openxmlformats.org/officeDocument/2006/relationships/worksheet" Target="worksheets/sheet279.xml"/></Relationships>

</file>

<file path=xl/theme/_rels/theme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40000" dist="20000" dir="5400000">
              <a:srgbClr val="000000">
                <a:alpha val="38000"/>
              </a:srgbClr>
            </a:outerShdw>
          </a:effectLst>
        </a:effectStyle>
        <a:effectStyle>
          <a:effectLst>
            <a:outerShdw sx="100000" sy="100000" kx="0" ky="0" algn="b" rotWithShape="0" blurRad="40000" dist="23000" dir="5400000">
              <a:srgbClr val="000000">
                <a:alpha val="35000"/>
              </a:srgbClr>
            </a:outerShdw>
          </a:effectLst>
        </a:effectStyle>
        <a:effectStyle>
          <a:effectLst>
            <a:outerShdw sx="100000" sy="100000" kx="0" ky="0" algn="b" rotWithShape="0" blurRad="40000" dist="23000" dir="540000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" customWidth="1"/>
    <col min="2" max="2" width="2.625" style="1" customWidth="1"/>
    <col min="3" max="3" width="7.25" style="1" customWidth="1"/>
    <col min="4" max="4" width="7.25" style="1" customWidth="1"/>
    <col min="5" max="5" width="7.25" style="1" customWidth="1"/>
    <col min="6" max="6" width="7.25" style="1" customWidth="1"/>
    <col min="7" max="7" width="7.25" style="1" customWidth="1"/>
    <col min="8" max="8" width="7.25" style="1" customWidth="1"/>
    <col min="9" max="9" width="7.25" style="1" customWidth="1"/>
    <col min="10" max="10" width="7.25" style="1" customWidth="1"/>
    <col min="11" max="11" width="7.25" style="1" customWidth="1"/>
    <col min="12" max="12" width="7.25" style="1" customWidth="1"/>
    <col min="13" max="13" width="7.25" style="1" customWidth="1"/>
    <col min="14" max="14" width="7.25" style="1" customWidth="1"/>
    <col min="15" max="15" width="7.25" style="1" customWidth="1"/>
    <col min="16" max="16" width="7.25" style="1" customWidth="1"/>
    <col min="17" max="17" width="7.25" style="1" customWidth="1"/>
    <col min="18" max="18" width="7.25" style="1" customWidth="1"/>
    <col min="19" max="19" width="7.25" style="1" customWidth="1"/>
    <col min="20" max="20" width="7.25" style="1" customWidth="1"/>
    <col min="21" max="21" width="7.25" style="1" customWidth="1"/>
    <col min="22" max="22" width="7.25" style="1" customWidth="1"/>
    <col min="23" max="23" width="7.25" style="1" customWidth="1"/>
    <col min="24" max="24" width="7.25" style="1" customWidth="1"/>
    <col min="25" max="25" width="7.25" style="1" customWidth="1"/>
    <col min="26" max="26" width="7.25" style="1" customWidth="1"/>
    <col min="27" max="27" width="7.25" style="1" customWidth="1"/>
    <col min="28" max="256" width="6.625" style="1" customWidth="1"/>
  </cols>
  <sheetData>
    <row r="1" ht="18" customHeight="1">
      <c r="A1" t="s" s="2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39771402752</v>
      </c>
      <c r="D5" s="28">
        <v>2471507</v>
      </c>
      <c r="E5" s="29">
        <v>44352146829</v>
      </c>
      <c r="F5" s="30">
        <v>44183536602</v>
      </c>
      <c r="G5" s="30">
        <v>5720111443</v>
      </c>
      <c r="H5" s="30">
        <v>3636899733</v>
      </c>
      <c r="I5" s="30">
        <v>4193288533</v>
      </c>
      <c r="J5" s="30">
        <v>13550299709</v>
      </c>
      <c r="K5" s="30">
        <v>3450536393</v>
      </c>
      <c r="L5" s="30">
        <v>3511171454</v>
      </c>
      <c r="M5" s="30">
        <v>3049088150</v>
      </c>
      <c r="N5" s="30">
        <v>10010795997</v>
      </c>
      <c r="O5" s="30">
        <v>3752118770</v>
      </c>
      <c r="P5" s="30">
        <v>3381076887</v>
      </c>
      <c r="Q5" s="30">
        <v>4374026250</v>
      </c>
      <c r="R5" s="30">
        <v>11507221907</v>
      </c>
      <c r="S5" s="30">
        <v>3490844148</v>
      </c>
      <c r="T5" s="30">
        <v>3305780872</v>
      </c>
      <c r="U5" s="30">
        <v>3620110606</v>
      </c>
      <c r="V5" s="30">
        <v>10416735626</v>
      </c>
      <c r="W5" s="30">
        <v>45485053239</v>
      </c>
      <c r="X5" s="30">
        <v>44517830344</v>
      </c>
      <c r="Y5" s="30">
        <v>967222895</v>
      </c>
      <c r="Z5" s="31">
        <v>2.17</v>
      </c>
      <c r="AA5" s="27">
        <v>44183536602</v>
      </c>
    </row>
    <row r="6" ht="13.5" customHeight="1">
      <c r="A6" t="s" s="25">
        <v>34</v>
      </c>
      <c r="B6" s="26"/>
      <c r="C6" s="27">
        <v>551900457</v>
      </c>
      <c r="D6" s="28">
        <v>0</v>
      </c>
      <c r="E6" s="29">
        <v>544274286</v>
      </c>
      <c r="F6" s="30">
        <v>555177080</v>
      </c>
      <c r="G6" s="30">
        <v>46685445</v>
      </c>
      <c r="H6" s="30">
        <v>36740384</v>
      </c>
      <c r="I6" s="30">
        <v>93942793</v>
      </c>
      <c r="J6" s="30">
        <v>177368622</v>
      </c>
      <c r="K6" s="30">
        <v>48226568</v>
      </c>
      <c r="L6" s="30">
        <v>43829572</v>
      </c>
      <c r="M6" s="30">
        <v>34789495</v>
      </c>
      <c r="N6" s="30">
        <v>126845635</v>
      </c>
      <c r="O6" s="30">
        <v>46283455</v>
      </c>
      <c r="P6" s="30">
        <v>44957297</v>
      </c>
      <c r="Q6" s="30">
        <v>54908502</v>
      </c>
      <c r="R6" s="30">
        <v>146149254</v>
      </c>
      <c r="S6" s="30">
        <v>43226089</v>
      </c>
      <c r="T6" s="30">
        <v>39748935</v>
      </c>
      <c r="U6" s="30">
        <v>42974043</v>
      </c>
      <c r="V6" s="30">
        <v>125949067</v>
      </c>
      <c r="W6" s="30">
        <v>576312578</v>
      </c>
      <c r="X6" s="30">
        <v>549208514</v>
      </c>
      <c r="Y6" s="30">
        <v>27104064</v>
      </c>
      <c r="Z6" s="31">
        <v>4.94</v>
      </c>
      <c r="AA6" s="27">
        <v>555177080</v>
      </c>
    </row>
    <row r="7" ht="13.5" customHeight="1">
      <c r="A7" t="s" s="25">
        <v>35</v>
      </c>
      <c r="B7" s="26"/>
      <c r="C7" s="27">
        <v>78105473454</v>
      </c>
      <c r="D7" s="28">
        <v>0</v>
      </c>
      <c r="E7" s="29">
        <v>91970618810</v>
      </c>
      <c r="F7" s="30">
        <v>91206098199</v>
      </c>
      <c r="G7" s="30">
        <v>8017921446</v>
      </c>
      <c r="H7" s="30">
        <v>8183509546</v>
      </c>
      <c r="I7" s="30">
        <v>7597354749</v>
      </c>
      <c r="J7" s="30">
        <v>23798785741</v>
      </c>
      <c r="K7" s="30">
        <v>7202739306</v>
      </c>
      <c r="L7" s="30">
        <v>6871737903</v>
      </c>
      <c r="M7" s="30">
        <v>6666316974</v>
      </c>
      <c r="N7" s="30">
        <v>20740794183</v>
      </c>
      <c r="O7" s="30">
        <v>6615523281</v>
      </c>
      <c r="P7" s="30">
        <v>5884078766</v>
      </c>
      <c r="Q7" s="30">
        <v>7614336701</v>
      </c>
      <c r="R7" s="30">
        <v>20113938748</v>
      </c>
      <c r="S7" s="30">
        <v>7262025622</v>
      </c>
      <c r="T7" s="30">
        <v>6465967199</v>
      </c>
      <c r="U7" s="30">
        <v>7488846071</v>
      </c>
      <c r="V7" s="30">
        <v>21216838892</v>
      </c>
      <c r="W7" s="30">
        <v>85870357564</v>
      </c>
      <c r="X7" s="30">
        <v>92138612511</v>
      </c>
      <c r="Y7" s="30">
        <v>-6268254947</v>
      </c>
      <c r="Z7" s="31">
        <v>-6.8</v>
      </c>
      <c r="AA7" s="27">
        <v>91206098199</v>
      </c>
    </row>
    <row r="8" ht="13.5" customHeight="1">
      <c r="A8" t="s" s="25">
        <v>36</v>
      </c>
      <c r="B8" s="26"/>
      <c r="C8" s="27">
        <v>23181755614</v>
      </c>
      <c r="D8" s="28">
        <v>0</v>
      </c>
      <c r="E8" s="29">
        <v>28482490337</v>
      </c>
      <c r="F8" s="30">
        <v>28485098839</v>
      </c>
      <c r="G8" s="30">
        <v>2058131909</v>
      </c>
      <c r="H8" s="30">
        <v>2083633237</v>
      </c>
      <c r="I8" s="30">
        <v>2197795448</v>
      </c>
      <c r="J8" s="30">
        <v>6339560594</v>
      </c>
      <c r="K8" s="30">
        <v>2550509162</v>
      </c>
      <c r="L8" s="30">
        <v>2428431463</v>
      </c>
      <c r="M8" s="30">
        <v>2204863383</v>
      </c>
      <c r="N8" s="30">
        <v>7183804008</v>
      </c>
      <c r="O8" s="30">
        <v>2411186154</v>
      </c>
      <c r="P8" s="30">
        <v>2308045173</v>
      </c>
      <c r="Q8" s="30">
        <v>2344166722</v>
      </c>
      <c r="R8" s="30">
        <v>7063398049</v>
      </c>
      <c r="S8" s="30">
        <v>2853946441</v>
      </c>
      <c r="T8" s="30">
        <v>2277121818</v>
      </c>
      <c r="U8" s="30">
        <v>1938814731</v>
      </c>
      <c r="V8" s="30">
        <v>7069882990</v>
      </c>
      <c r="W8" s="30">
        <v>27656645641</v>
      </c>
      <c r="X8" s="30">
        <v>28417242187</v>
      </c>
      <c r="Y8" s="30">
        <v>-760596546</v>
      </c>
      <c r="Z8" s="31">
        <v>-2.68</v>
      </c>
      <c r="AA8" s="27">
        <v>28485098839</v>
      </c>
    </row>
    <row r="9" ht="13.5" customHeight="1">
      <c r="A9" t="s" s="25">
        <v>37</v>
      </c>
      <c r="B9" s="26"/>
      <c r="C9" s="27">
        <v>9499070731</v>
      </c>
      <c r="D9" s="28">
        <v>0</v>
      </c>
      <c r="E9" s="29">
        <v>11278093261</v>
      </c>
      <c r="F9" s="30">
        <v>11411155933</v>
      </c>
      <c r="G9" s="30">
        <v>1048025584</v>
      </c>
      <c r="H9" s="30">
        <v>864276487</v>
      </c>
      <c r="I9" s="30">
        <v>927518740</v>
      </c>
      <c r="J9" s="30">
        <v>2839820811</v>
      </c>
      <c r="K9" s="30">
        <v>980620304</v>
      </c>
      <c r="L9" s="30">
        <v>970652128</v>
      </c>
      <c r="M9" s="30">
        <v>883997950</v>
      </c>
      <c r="N9" s="30">
        <v>2835270382</v>
      </c>
      <c r="O9" s="30">
        <v>988853372</v>
      </c>
      <c r="P9" s="30">
        <v>933798466</v>
      </c>
      <c r="Q9" s="30">
        <v>975457610</v>
      </c>
      <c r="R9" s="30">
        <v>2898109448</v>
      </c>
      <c r="S9" s="30">
        <v>738561163</v>
      </c>
      <c r="T9" s="30">
        <v>889645437</v>
      </c>
      <c r="U9" s="30">
        <v>987455184</v>
      </c>
      <c r="V9" s="30">
        <v>2615661784</v>
      </c>
      <c r="W9" s="30">
        <v>11188862425</v>
      </c>
      <c r="X9" s="30">
        <v>11291394842</v>
      </c>
      <c r="Y9" s="30">
        <v>-102532417</v>
      </c>
      <c r="Z9" s="31">
        <v>-0.91</v>
      </c>
      <c r="AA9" s="27">
        <v>11411155933</v>
      </c>
    </row>
    <row r="10" ht="13.5" customHeight="1">
      <c r="A10" t="s" s="25">
        <v>38</v>
      </c>
      <c r="B10" s="26"/>
      <c r="C10" s="27">
        <v>7506010770</v>
      </c>
      <c r="D10" s="28">
        <v>0</v>
      </c>
      <c r="E10" s="29">
        <v>8563793134</v>
      </c>
      <c r="F10" s="30">
        <v>8751394037</v>
      </c>
      <c r="G10" s="30">
        <v>874029101</v>
      </c>
      <c r="H10" s="30">
        <v>730352214</v>
      </c>
      <c r="I10" s="30">
        <v>693079958</v>
      </c>
      <c r="J10" s="30">
        <v>2297461273</v>
      </c>
      <c r="K10" s="30">
        <v>686100679</v>
      </c>
      <c r="L10" s="30">
        <v>725809884</v>
      </c>
      <c r="M10" s="30">
        <v>684011590</v>
      </c>
      <c r="N10" s="30">
        <v>2095922153</v>
      </c>
      <c r="O10" s="30">
        <v>718175842</v>
      </c>
      <c r="P10" s="30">
        <v>683483711</v>
      </c>
      <c r="Q10" s="30">
        <v>727222972</v>
      </c>
      <c r="R10" s="30">
        <v>2128882525</v>
      </c>
      <c r="S10" s="30">
        <v>734282198</v>
      </c>
      <c r="T10" s="30">
        <v>725957209</v>
      </c>
      <c r="U10" s="30">
        <v>697560763</v>
      </c>
      <c r="V10" s="30">
        <v>2157800170</v>
      </c>
      <c r="W10" s="30">
        <v>8680066121</v>
      </c>
      <c r="X10" s="30">
        <v>8575959395</v>
      </c>
      <c r="Y10" s="30">
        <v>104106726</v>
      </c>
      <c r="Z10" s="31">
        <v>1.21</v>
      </c>
      <c r="AA10" s="27">
        <v>8751394037</v>
      </c>
    </row>
    <row r="11" ht="13.5" customHeight="1">
      <c r="A11" t="s" s="25">
        <v>39</v>
      </c>
      <c r="B11" s="26"/>
      <c r="C11" s="27">
        <v>2411739314</v>
      </c>
      <c r="D11" s="28">
        <v>20940</v>
      </c>
      <c r="E11" s="29">
        <v>1357530215</v>
      </c>
      <c r="F11" s="30">
        <v>1475544912</v>
      </c>
      <c r="G11" s="30">
        <v>119803143</v>
      </c>
      <c r="H11" s="30">
        <v>105149847</v>
      </c>
      <c r="I11" s="30">
        <v>149224346</v>
      </c>
      <c r="J11" s="30">
        <v>374177336</v>
      </c>
      <c r="K11" s="30">
        <v>106360464</v>
      </c>
      <c r="L11" s="30">
        <v>105064993</v>
      </c>
      <c r="M11" s="30">
        <v>109600938</v>
      </c>
      <c r="N11" s="30">
        <v>321026395</v>
      </c>
      <c r="O11" s="30">
        <v>101078608</v>
      </c>
      <c r="P11" s="30">
        <v>96232805</v>
      </c>
      <c r="Q11" s="30">
        <v>155337660</v>
      </c>
      <c r="R11" s="30">
        <v>352649073</v>
      </c>
      <c r="S11" s="30">
        <v>129384762</v>
      </c>
      <c r="T11" s="30">
        <v>51797570</v>
      </c>
      <c r="U11" s="30">
        <v>199671370</v>
      </c>
      <c r="V11" s="30">
        <v>380853702</v>
      </c>
      <c r="W11" s="30">
        <v>1428706506</v>
      </c>
      <c r="X11" s="30">
        <v>1741929492</v>
      </c>
      <c r="Y11" s="30">
        <v>-313222986</v>
      </c>
      <c r="Z11" s="31">
        <v>-17.98</v>
      </c>
      <c r="AA11" s="27">
        <v>1475544912</v>
      </c>
    </row>
    <row r="12" ht="13.5" customHeight="1">
      <c r="A12" t="s" s="25">
        <v>40</v>
      </c>
      <c r="B12" s="26"/>
      <c r="C12" s="27">
        <v>1762915202</v>
      </c>
      <c r="D12" s="28">
        <v>382743</v>
      </c>
      <c r="E12" s="29">
        <v>2072314909</v>
      </c>
      <c r="F12" s="30">
        <v>2047781052</v>
      </c>
      <c r="G12" s="30">
        <v>138884289</v>
      </c>
      <c r="H12" s="30">
        <v>130035391</v>
      </c>
      <c r="I12" s="30">
        <v>149108062</v>
      </c>
      <c r="J12" s="30">
        <v>418027742</v>
      </c>
      <c r="K12" s="30">
        <v>161101016</v>
      </c>
      <c r="L12" s="30">
        <v>138079366</v>
      </c>
      <c r="M12" s="30">
        <v>147828079</v>
      </c>
      <c r="N12" s="30">
        <v>447008461</v>
      </c>
      <c r="O12" s="30">
        <v>136620945</v>
      </c>
      <c r="P12" s="30">
        <v>152092037</v>
      </c>
      <c r="Q12" s="30">
        <v>184307575</v>
      </c>
      <c r="R12" s="30">
        <v>473020557</v>
      </c>
      <c r="S12" s="30">
        <v>127347140</v>
      </c>
      <c r="T12" s="30">
        <v>152940758</v>
      </c>
      <c r="U12" s="30">
        <v>134603251</v>
      </c>
      <c r="V12" s="30">
        <v>414891149</v>
      </c>
      <c r="W12" s="30">
        <v>1752947909</v>
      </c>
      <c r="X12" s="30">
        <v>2085516275</v>
      </c>
      <c r="Y12" s="30">
        <v>-332568366</v>
      </c>
      <c r="Z12" s="31">
        <v>-15.95</v>
      </c>
      <c r="AA12" s="27">
        <v>2047781052</v>
      </c>
    </row>
    <row r="13" ht="13.5" customHeight="1">
      <c r="A13" t="s" s="25">
        <v>41</v>
      </c>
      <c r="B13" s="26"/>
      <c r="C13" s="27">
        <v>3052239376</v>
      </c>
      <c r="D13" s="28">
        <v>4042757</v>
      </c>
      <c r="E13" s="29">
        <v>2872372919</v>
      </c>
      <c r="F13" s="30">
        <v>3010892137</v>
      </c>
      <c r="G13" s="30">
        <v>239226648</v>
      </c>
      <c r="H13" s="30">
        <v>262743072</v>
      </c>
      <c r="I13" s="30">
        <v>281725570</v>
      </c>
      <c r="J13" s="30">
        <v>783695290</v>
      </c>
      <c r="K13" s="30">
        <v>179906521</v>
      </c>
      <c r="L13" s="30">
        <v>249972249</v>
      </c>
      <c r="M13" s="30">
        <v>522455605</v>
      </c>
      <c r="N13" s="30">
        <v>952334375</v>
      </c>
      <c r="O13" s="30">
        <v>186647183</v>
      </c>
      <c r="P13" s="30">
        <v>260093755</v>
      </c>
      <c r="Q13" s="30">
        <v>369616067</v>
      </c>
      <c r="R13" s="30">
        <v>816357005</v>
      </c>
      <c r="S13" s="30">
        <v>288774551</v>
      </c>
      <c r="T13" s="30">
        <v>336544512</v>
      </c>
      <c r="U13" s="30">
        <v>449373673</v>
      </c>
      <c r="V13" s="30">
        <v>1074692736</v>
      </c>
      <c r="W13" s="30">
        <v>3627079406</v>
      </c>
      <c r="X13" s="30">
        <v>2866502891</v>
      </c>
      <c r="Y13" s="30">
        <v>760576515</v>
      </c>
      <c r="Z13" s="31">
        <v>26.53</v>
      </c>
      <c r="AA13" s="27">
        <v>3010892137</v>
      </c>
    </row>
    <row r="14" ht="13.5" customHeight="1">
      <c r="A14" t="s" s="25">
        <v>42</v>
      </c>
      <c r="B14" s="26"/>
      <c r="C14" s="27">
        <v>3218823048</v>
      </c>
      <c r="D14" s="28">
        <v>0</v>
      </c>
      <c r="E14" s="29">
        <v>2914251643</v>
      </c>
      <c r="F14" s="30">
        <v>3019980255</v>
      </c>
      <c r="G14" s="30">
        <v>288627894</v>
      </c>
      <c r="H14" s="30">
        <v>277513547</v>
      </c>
      <c r="I14" s="30">
        <v>259112613</v>
      </c>
      <c r="J14" s="30">
        <v>825254054</v>
      </c>
      <c r="K14" s="30">
        <v>269957111</v>
      </c>
      <c r="L14" s="30">
        <v>291351069</v>
      </c>
      <c r="M14" s="30">
        <v>307380490</v>
      </c>
      <c r="N14" s="30">
        <v>868688670</v>
      </c>
      <c r="O14" s="30">
        <v>334987583</v>
      </c>
      <c r="P14" s="30">
        <v>304322643</v>
      </c>
      <c r="Q14" s="30">
        <v>310004637</v>
      </c>
      <c r="R14" s="30">
        <v>949314863</v>
      </c>
      <c r="S14" s="30">
        <v>315746764</v>
      </c>
      <c r="T14" s="30">
        <v>313645305</v>
      </c>
      <c r="U14" s="30">
        <v>305628272</v>
      </c>
      <c r="V14" s="30">
        <v>935020341</v>
      </c>
      <c r="W14" s="30">
        <v>3578277928</v>
      </c>
      <c r="X14" s="30">
        <v>2911173887</v>
      </c>
      <c r="Y14" s="30">
        <v>667104041</v>
      </c>
      <c r="Z14" s="31">
        <v>22.92</v>
      </c>
      <c r="AA14" s="27">
        <v>3019980255</v>
      </c>
    </row>
    <row r="15" ht="13.5" customHeight="1">
      <c r="A15" t="s" s="25">
        <v>43</v>
      </c>
      <c r="B15" s="26"/>
      <c r="C15" s="27">
        <v>226091</v>
      </c>
      <c r="D15" s="28">
        <v>0</v>
      </c>
      <c r="E15" s="29">
        <v>203997</v>
      </c>
      <c r="F15" s="30">
        <v>333811</v>
      </c>
      <c r="G15" s="30">
        <v>883030</v>
      </c>
      <c r="H15" s="30">
        <v>1765059</v>
      </c>
      <c r="I15" s="30">
        <v>520081</v>
      </c>
      <c r="J15" s="30">
        <v>3168170</v>
      </c>
      <c r="K15" s="30">
        <v>972109</v>
      </c>
      <c r="L15" s="30">
        <v>1619227</v>
      </c>
      <c r="M15" s="30">
        <v>249432</v>
      </c>
      <c r="N15" s="30">
        <v>2840768</v>
      </c>
      <c r="O15" s="30">
        <v>16779374</v>
      </c>
      <c r="P15" s="30">
        <v>1647043</v>
      </c>
      <c r="Q15" s="30">
        <v>-15682851</v>
      </c>
      <c r="R15" s="30">
        <v>2743566</v>
      </c>
      <c r="S15" s="30">
        <v>1068254</v>
      </c>
      <c r="T15" s="30">
        <v>650973</v>
      </c>
      <c r="U15" s="30">
        <v>974325</v>
      </c>
      <c r="V15" s="30">
        <v>2693552</v>
      </c>
      <c r="W15" s="30">
        <v>11446056</v>
      </c>
      <c r="X15" s="30">
        <v>215880</v>
      </c>
      <c r="Y15" s="30">
        <v>11230176</v>
      </c>
      <c r="Z15" s="31">
        <v>5202.05</v>
      </c>
      <c r="AA15" s="27">
        <v>333811</v>
      </c>
    </row>
    <row r="16" ht="13.5" customHeight="1">
      <c r="A16" t="s" s="25">
        <v>44</v>
      </c>
      <c r="B16" s="26"/>
      <c r="C16" s="27">
        <v>3289168175</v>
      </c>
      <c r="D16" s="28">
        <v>0</v>
      </c>
      <c r="E16" s="29">
        <v>1776588514</v>
      </c>
      <c r="F16" s="30">
        <v>4041386905</v>
      </c>
      <c r="G16" s="30">
        <v>79607560</v>
      </c>
      <c r="H16" s="30">
        <v>85952327</v>
      </c>
      <c r="I16" s="30">
        <v>96853998</v>
      </c>
      <c r="J16" s="30">
        <v>262413885</v>
      </c>
      <c r="K16" s="30">
        <v>84300077</v>
      </c>
      <c r="L16" s="30">
        <v>82844197</v>
      </c>
      <c r="M16" s="30">
        <v>658200310</v>
      </c>
      <c r="N16" s="30">
        <v>825344584</v>
      </c>
      <c r="O16" s="30">
        <v>576708229</v>
      </c>
      <c r="P16" s="30">
        <v>498400059</v>
      </c>
      <c r="Q16" s="30">
        <v>486849767</v>
      </c>
      <c r="R16" s="30">
        <v>1561958055</v>
      </c>
      <c r="S16" s="30">
        <v>315925364</v>
      </c>
      <c r="T16" s="30">
        <v>286184919</v>
      </c>
      <c r="U16" s="30">
        <v>327263444</v>
      </c>
      <c r="V16" s="30">
        <v>929373727</v>
      </c>
      <c r="W16" s="30">
        <v>3579090251</v>
      </c>
      <c r="X16" s="30">
        <v>1780040309</v>
      </c>
      <c r="Y16" s="30">
        <v>1799049942</v>
      </c>
      <c r="Z16" s="31">
        <v>101.07</v>
      </c>
      <c r="AA16" s="27">
        <v>4041386905</v>
      </c>
    </row>
    <row r="17" ht="13.5" customHeight="1">
      <c r="A17" t="s" s="25">
        <v>45</v>
      </c>
      <c r="B17" s="26"/>
      <c r="C17" s="27">
        <v>701824872</v>
      </c>
      <c r="D17" s="28">
        <v>0</v>
      </c>
      <c r="E17" s="29">
        <v>837221797</v>
      </c>
      <c r="F17" s="30">
        <v>784016564</v>
      </c>
      <c r="G17" s="30">
        <v>43155226</v>
      </c>
      <c r="H17" s="30">
        <v>54307615</v>
      </c>
      <c r="I17" s="30">
        <v>62540169</v>
      </c>
      <c r="J17" s="30">
        <v>160003010</v>
      </c>
      <c r="K17" s="30">
        <v>61041672</v>
      </c>
      <c r="L17" s="30">
        <v>58684287</v>
      </c>
      <c r="M17" s="30">
        <v>48435497</v>
      </c>
      <c r="N17" s="30">
        <v>168161456</v>
      </c>
      <c r="O17" s="30">
        <v>64103928</v>
      </c>
      <c r="P17" s="30">
        <v>65296743</v>
      </c>
      <c r="Q17" s="30">
        <v>78150390</v>
      </c>
      <c r="R17" s="30">
        <v>207551061</v>
      </c>
      <c r="S17" s="30">
        <v>47125020</v>
      </c>
      <c r="T17" s="30">
        <v>69408139</v>
      </c>
      <c r="U17" s="30">
        <v>82169438</v>
      </c>
      <c r="V17" s="30">
        <v>198702597</v>
      </c>
      <c r="W17" s="30">
        <v>734418124</v>
      </c>
      <c r="X17" s="30">
        <v>803241734</v>
      </c>
      <c r="Y17" s="30">
        <v>-68823610</v>
      </c>
      <c r="Z17" s="31">
        <v>-8.57</v>
      </c>
      <c r="AA17" s="27">
        <v>784016564</v>
      </c>
    </row>
    <row r="18" ht="13.5" customHeight="1">
      <c r="A18" t="s" s="25">
        <v>46</v>
      </c>
      <c r="B18" s="26"/>
      <c r="C18" s="27">
        <v>1606267939</v>
      </c>
      <c r="D18" s="28">
        <v>0</v>
      </c>
      <c r="E18" s="29">
        <v>1918938826</v>
      </c>
      <c r="F18" s="30">
        <v>1929402330</v>
      </c>
      <c r="G18" s="30">
        <v>160928023</v>
      </c>
      <c r="H18" s="30">
        <v>141368789</v>
      </c>
      <c r="I18" s="30">
        <v>153829353</v>
      </c>
      <c r="J18" s="30">
        <v>456126165</v>
      </c>
      <c r="K18" s="30">
        <v>192612194</v>
      </c>
      <c r="L18" s="30">
        <v>133729686</v>
      </c>
      <c r="M18" s="30">
        <v>178257444</v>
      </c>
      <c r="N18" s="30">
        <v>504599324</v>
      </c>
      <c r="O18" s="30">
        <v>173094832</v>
      </c>
      <c r="P18" s="30">
        <v>170051389</v>
      </c>
      <c r="Q18" s="30">
        <v>179551663</v>
      </c>
      <c r="R18" s="30">
        <v>522697884</v>
      </c>
      <c r="S18" s="30">
        <v>156784023</v>
      </c>
      <c r="T18" s="30">
        <v>124450716</v>
      </c>
      <c r="U18" s="30">
        <v>240950331</v>
      </c>
      <c r="V18" s="30">
        <v>522185070</v>
      </c>
      <c r="W18" s="30">
        <v>2005608443</v>
      </c>
      <c r="X18" s="30">
        <v>1957590761</v>
      </c>
      <c r="Y18" s="30">
        <v>48017682</v>
      </c>
      <c r="Z18" s="31">
        <v>2.45</v>
      </c>
      <c r="AA18" s="27">
        <v>1929402330</v>
      </c>
    </row>
    <row r="19" ht="13.5" customHeight="1">
      <c r="A19" t="s" s="25">
        <v>47</v>
      </c>
      <c r="B19" s="26"/>
      <c r="C19" s="27">
        <v>54074004266</v>
      </c>
      <c r="D19" s="28">
        <v>71542385</v>
      </c>
      <c r="E19" s="29">
        <v>57345915289</v>
      </c>
      <c r="F19" s="30">
        <v>58858270182</v>
      </c>
      <c r="G19" s="30">
        <v>14662804461</v>
      </c>
      <c r="H19" s="30">
        <v>2538547112</v>
      </c>
      <c r="I19" s="30">
        <v>1597631504</v>
      </c>
      <c r="J19" s="30">
        <v>18798983077</v>
      </c>
      <c r="K19" s="30">
        <v>1412683356</v>
      </c>
      <c r="L19" s="30">
        <v>8195074390</v>
      </c>
      <c r="M19" s="30">
        <v>6236855430</v>
      </c>
      <c r="N19" s="30">
        <v>15844613176</v>
      </c>
      <c r="O19" s="30">
        <v>1211007995</v>
      </c>
      <c r="P19" s="30">
        <v>2117714538</v>
      </c>
      <c r="Q19" s="30">
        <v>11006390262</v>
      </c>
      <c r="R19" s="30">
        <v>14335112795</v>
      </c>
      <c r="S19" s="30">
        <v>1822570635</v>
      </c>
      <c r="T19" s="30">
        <v>1544574013</v>
      </c>
      <c r="U19" s="30">
        <v>2347157046</v>
      </c>
      <c r="V19" s="30">
        <v>5714301694</v>
      </c>
      <c r="W19" s="30">
        <v>54693010742</v>
      </c>
      <c r="X19" s="30">
        <v>57613090657</v>
      </c>
      <c r="Y19" s="30">
        <v>-2920079915</v>
      </c>
      <c r="Z19" s="31">
        <v>-5.07</v>
      </c>
      <c r="AA19" s="27">
        <v>58858270182</v>
      </c>
    </row>
    <row r="20" ht="13.5" customHeight="1">
      <c r="A20" t="s" s="25">
        <v>48</v>
      </c>
      <c r="B20" s="26"/>
      <c r="C20" s="27">
        <v>13277780031</v>
      </c>
      <c r="D20" s="28">
        <v>1628950</v>
      </c>
      <c r="E20" s="29">
        <v>16292319328</v>
      </c>
      <c r="F20" s="30">
        <v>16850879731</v>
      </c>
      <c r="G20" s="30">
        <v>723404023</v>
      </c>
      <c r="H20" s="30">
        <v>2782644195</v>
      </c>
      <c r="I20" s="30">
        <v>592923714</v>
      </c>
      <c r="J20" s="30">
        <v>4098971932</v>
      </c>
      <c r="K20" s="30">
        <v>652097078</v>
      </c>
      <c r="L20" s="30">
        <v>585146751</v>
      </c>
      <c r="M20" s="30">
        <v>2879503077</v>
      </c>
      <c r="N20" s="30">
        <v>4116746906</v>
      </c>
      <c r="O20" s="30">
        <v>244907839</v>
      </c>
      <c r="P20" s="30">
        <v>1269227044</v>
      </c>
      <c r="Q20" s="30">
        <v>2971284738</v>
      </c>
      <c r="R20" s="30">
        <v>4485419621</v>
      </c>
      <c r="S20" s="30">
        <v>697541008</v>
      </c>
      <c r="T20" s="30">
        <v>705113806</v>
      </c>
      <c r="U20" s="30">
        <v>1202178037</v>
      </c>
      <c r="V20" s="30">
        <v>2604832851</v>
      </c>
      <c r="W20" s="30">
        <v>15305971310</v>
      </c>
      <c r="X20" s="30">
        <v>15943863061</v>
      </c>
      <c r="Y20" s="30">
        <v>-637891751</v>
      </c>
      <c r="Z20" s="31">
        <v>-4</v>
      </c>
      <c r="AA20" s="27">
        <v>16850879731</v>
      </c>
    </row>
    <row r="21" ht="13.5" customHeight="1">
      <c r="A21" t="s" s="32">
        <v>49</v>
      </c>
      <c r="B21" s="33"/>
      <c r="C21" s="34">
        <v>218198060</v>
      </c>
      <c r="D21" s="35">
        <v>2140</v>
      </c>
      <c r="E21" s="36">
        <v>556534143</v>
      </c>
      <c r="F21" s="37">
        <v>485531433</v>
      </c>
      <c r="G21" s="37">
        <v>26433429</v>
      </c>
      <c r="H21" s="37">
        <v>-12606131</v>
      </c>
      <c r="I21" s="37">
        <v>9929879</v>
      </c>
      <c r="J21" s="37">
        <v>23757177</v>
      </c>
      <c r="K21" s="37">
        <v>37819268</v>
      </c>
      <c r="L21" s="37">
        <v>29906363</v>
      </c>
      <c r="M21" s="37">
        <v>16587624</v>
      </c>
      <c r="N21" s="37">
        <v>84313255</v>
      </c>
      <c r="O21" s="37">
        <v>10496103</v>
      </c>
      <c r="P21" s="37">
        <v>17156428</v>
      </c>
      <c r="Q21" s="37">
        <v>19678979</v>
      </c>
      <c r="R21" s="37">
        <v>47331510</v>
      </c>
      <c r="S21" s="37">
        <v>18433840</v>
      </c>
      <c r="T21" s="37">
        <v>16775065</v>
      </c>
      <c r="U21" s="37">
        <v>31146365</v>
      </c>
      <c r="V21" s="37">
        <v>66355270</v>
      </c>
      <c r="W21" s="37">
        <v>221757212</v>
      </c>
      <c r="X21" s="37">
        <v>564989088</v>
      </c>
      <c r="Y21" s="37">
        <v>-343231876</v>
      </c>
      <c r="Z21" s="38">
        <v>-60.75</v>
      </c>
      <c r="AA21" s="34">
        <v>485531433</v>
      </c>
    </row>
    <row r="22" ht="24.95" customHeight="1">
      <c r="A22" t="s" s="39">
        <v>50</v>
      </c>
      <c r="B22" s="40"/>
      <c r="C22" s="41">
        <f>SUM(C5:C21)</f>
        <v>242228800152</v>
      </c>
      <c r="D22" s="42">
        <f>SUM(D5:D21)</f>
        <v>80091422</v>
      </c>
      <c r="E22" s="43">
        <f>SUM(E5:E21)</f>
        <v>273135608237</v>
      </c>
      <c r="F22" s="44">
        <f>SUM(F5:F21)</f>
        <v>277096480002</v>
      </c>
      <c r="G22" s="44">
        <f>SUM(G5:G21)</f>
        <v>34248662654</v>
      </c>
      <c r="H22" s="44">
        <f>SUM(H5:H21)</f>
        <v>21902832424</v>
      </c>
      <c r="I22" s="44">
        <f>SUM(I5:I21)</f>
        <v>19056379510</v>
      </c>
      <c r="J22" s="44">
        <f>SUM(J5:J21)</f>
        <v>75207874588</v>
      </c>
      <c r="K22" s="44">
        <f>SUM(K5:K21)</f>
        <v>18077583278</v>
      </c>
      <c r="L22" s="44">
        <f>SUM(L5:L21)</f>
        <v>24423104982</v>
      </c>
      <c r="M22" s="44">
        <f>SUM(M5:M21)</f>
        <v>24628421468</v>
      </c>
      <c r="N22" s="44">
        <f>SUM(N5:N21)</f>
        <v>67129109728</v>
      </c>
      <c r="O22" s="44">
        <f>SUM(O5:O21)</f>
        <v>17588573493</v>
      </c>
      <c r="P22" s="44">
        <f>SUM(P5:P21)</f>
        <v>18187674784</v>
      </c>
      <c r="Q22" s="44">
        <f>SUM(Q5:Q21)</f>
        <v>31835607644</v>
      </c>
      <c r="R22" s="44">
        <f>SUM(R5:R21)</f>
        <v>67611855921</v>
      </c>
      <c r="S22" s="44">
        <f>SUM(S5:S21)</f>
        <v>19043587022</v>
      </c>
      <c r="T22" s="44">
        <f>SUM(T5:T21)</f>
        <v>17306307246</v>
      </c>
      <c r="U22" s="44">
        <f>SUM(U5:U21)</f>
        <v>20096876950</v>
      </c>
      <c r="V22" s="44">
        <f>SUM(V5:V21)</f>
        <v>56446771218</v>
      </c>
      <c r="W22" s="44">
        <f>SUM(W5:W21)</f>
        <v>266395611455</v>
      </c>
      <c r="X22" s="44">
        <f>SUM(X5:X21)</f>
        <v>273758401828</v>
      </c>
      <c r="Y22" s="44">
        <f>SUM(Y5:Y21)</f>
        <v>-7362790373</v>
      </c>
      <c r="Z22" s="45">
        <f>IF(X22&lt;&gt;0,(Y22/X22)*100,0)</f>
        <v>-2.689521243488986</v>
      </c>
      <c r="AA22" s="41">
        <f>SUM(AA5:AA21)</f>
        <v>277096480002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66992776803</v>
      </c>
      <c r="D25" s="28">
        <v>15545402</v>
      </c>
      <c r="E25" s="29">
        <v>73572208475</v>
      </c>
      <c r="F25" s="30">
        <v>74013260082</v>
      </c>
      <c r="G25" s="30">
        <v>5574413631</v>
      </c>
      <c r="H25" s="30">
        <v>5652676379</v>
      </c>
      <c r="I25" s="30">
        <v>5768542805</v>
      </c>
      <c r="J25" s="30">
        <v>16995632815</v>
      </c>
      <c r="K25" s="30">
        <v>5861031253</v>
      </c>
      <c r="L25" s="30">
        <v>7191024726</v>
      </c>
      <c r="M25" s="30">
        <v>5981139894</v>
      </c>
      <c r="N25" s="30">
        <v>19033195873</v>
      </c>
      <c r="O25" s="30">
        <v>5659981041</v>
      </c>
      <c r="P25" s="30">
        <v>5801804397</v>
      </c>
      <c r="Q25" s="30">
        <v>5943922793</v>
      </c>
      <c r="R25" s="30">
        <v>17405708231</v>
      </c>
      <c r="S25" s="30">
        <v>5761440707</v>
      </c>
      <c r="T25" s="30">
        <v>5694385580</v>
      </c>
      <c r="U25" s="30">
        <v>5877386487</v>
      </c>
      <c r="V25" s="30">
        <v>17333212774</v>
      </c>
      <c r="W25" s="30">
        <v>70767749693</v>
      </c>
      <c r="X25" s="30">
        <v>74735926964</v>
      </c>
      <c r="Y25" s="30">
        <v>-3968177271</v>
      </c>
      <c r="Z25" s="31">
        <v>-5.31</v>
      </c>
      <c r="AA25" s="27">
        <v>74013260082</v>
      </c>
    </row>
    <row r="26" ht="13.5" customHeight="1">
      <c r="A26" t="s" s="25">
        <v>53</v>
      </c>
      <c r="B26" s="26"/>
      <c r="C26" s="27">
        <v>2887624634</v>
      </c>
      <c r="D26" s="28">
        <v>8084267</v>
      </c>
      <c r="E26" s="29">
        <v>3299039598</v>
      </c>
      <c r="F26" s="30">
        <v>3289136274</v>
      </c>
      <c r="G26" s="30">
        <v>251695569</v>
      </c>
      <c r="H26" s="30">
        <v>246069794</v>
      </c>
      <c r="I26" s="30">
        <v>250840840</v>
      </c>
      <c r="J26" s="30">
        <v>748606203</v>
      </c>
      <c r="K26" s="30">
        <v>251498986</v>
      </c>
      <c r="L26" s="30">
        <v>240059083</v>
      </c>
      <c r="M26" s="30">
        <v>268502331</v>
      </c>
      <c r="N26" s="30">
        <v>760060400</v>
      </c>
      <c r="O26" s="30">
        <v>250222033</v>
      </c>
      <c r="P26" s="30">
        <v>248981077</v>
      </c>
      <c r="Q26" s="30">
        <v>257488265</v>
      </c>
      <c r="R26" s="30">
        <v>756691375</v>
      </c>
      <c r="S26" s="30">
        <v>357102614</v>
      </c>
      <c r="T26" s="30">
        <v>285242933</v>
      </c>
      <c r="U26" s="30">
        <v>266735128</v>
      </c>
      <c r="V26" s="30">
        <v>909080675</v>
      </c>
      <c r="W26" s="30">
        <v>3174438653</v>
      </c>
      <c r="X26" s="30">
        <v>3400157826</v>
      </c>
      <c r="Y26" s="30">
        <v>-225719173</v>
      </c>
      <c r="Z26" s="31">
        <v>-6.64</v>
      </c>
      <c r="AA26" s="27">
        <v>3289136274</v>
      </c>
    </row>
    <row r="27" ht="13.5" customHeight="1">
      <c r="A27" t="s" s="25">
        <v>54</v>
      </c>
      <c r="B27" s="26"/>
      <c r="C27" s="27">
        <v>15618159415</v>
      </c>
      <c r="D27" s="28">
        <v>0</v>
      </c>
      <c r="E27" s="29">
        <v>11540211747</v>
      </c>
      <c r="F27" s="30">
        <v>14162415241</v>
      </c>
      <c r="G27" s="30">
        <v>538928223</v>
      </c>
      <c r="H27" s="30">
        <v>651862679</v>
      </c>
      <c r="I27" s="30">
        <v>825547265</v>
      </c>
      <c r="J27" s="30">
        <v>2016338167</v>
      </c>
      <c r="K27" s="30">
        <v>471247112</v>
      </c>
      <c r="L27" s="30">
        <v>1223096384</v>
      </c>
      <c r="M27" s="30">
        <v>782521018</v>
      </c>
      <c r="N27" s="30">
        <v>2476864514</v>
      </c>
      <c r="O27" s="30">
        <v>741466671</v>
      </c>
      <c r="P27" s="30">
        <v>963924371</v>
      </c>
      <c r="Q27" s="30">
        <v>1165924185</v>
      </c>
      <c r="R27" s="30">
        <v>2871315227</v>
      </c>
      <c r="S27" s="30">
        <v>794730318</v>
      </c>
      <c r="T27" s="30">
        <v>518113160</v>
      </c>
      <c r="U27" s="30">
        <v>1070588107</v>
      </c>
      <c r="V27" s="30">
        <v>2383431585</v>
      </c>
      <c r="W27" s="30">
        <v>9747949493</v>
      </c>
      <c r="X27" s="30">
        <v>11598537331</v>
      </c>
      <c r="Y27" s="30">
        <v>-1850587838</v>
      </c>
      <c r="Z27" s="31">
        <v>-15.96</v>
      </c>
      <c r="AA27" s="27">
        <v>14162415241</v>
      </c>
    </row>
    <row r="28" ht="13.5" customHeight="1">
      <c r="A28" t="s" s="25">
        <v>55</v>
      </c>
      <c r="B28" s="26"/>
      <c r="C28" s="27">
        <v>24139351008</v>
      </c>
      <c r="D28" s="28">
        <v>10868079</v>
      </c>
      <c r="E28" s="29">
        <v>22946161990</v>
      </c>
      <c r="F28" s="30">
        <v>22719161314</v>
      </c>
      <c r="G28" s="30">
        <v>884202253</v>
      </c>
      <c r="H28" s="30">
        <v>1241087395</v>
      </c>
      <c r="I28" s="30">
        <v>1319303524</v>
      </c>
      <c r="J28" s="30">
        <v>3444593172</v>
      </c>
      <c r="K28" s="30">
        <v>1358327307</v>
      </c>
      <c r="L28" s="30">
        <v>1273284744</v>
      </c>
      <c r="M28" s="30">
        <v>1809584221</v>
      </c>
      <c r="N28" s="30">
        <v>4441196272</v>
      </c>
      <c r="O28" s="30">
        <v>1546524966</v>
      </c>
      <c r="P28" s="30">
        <v>1302047639</v>
      </c>
      <c r="Q28" s="30">
        <v>1352003701</v>
      </c>
      <c r="R28" s="30">
        <v>4200576306</v>
      </c>
      <c r="S28" s="30">
        <v>1491132841</v>
      </c>
      <c r="T28" s="30">
        <v>1271053287</v>
      </c>
      <c r="U28" s="30">
        <v>1524530928</v>
      </c>
      <c r="V28" s="30">
        <v>4286717056</v>
      </c>
      <c r="W28" s="30">
        <v>16373082806</v>
      </c>
      <c r="X28" s="30">
        <v>23328864514</v>
      </c>
      <c r="Y28" s="30">
        <v>-6955781708</v>
      </c>
      <c r="Z28" s="31">
        <v>-29.82</v>
      </c>
      <c r="AA28" s="27">
        <v>22719161314</v>
      </c>
    </row>
    <row r="29" ht="13.5" customHeight="1">
      <c r="A29" t="s" s="25">
        <v>56</v>
      </c>
      <c r="B29" s="26"/>
      <c r="C29" s="27">
        <v>6207690262</v>
      </c>
      <c r="D29" s="28">
        <v>0</v>
      </c>
      <c r="E29" s="29">
        <v>7397715817</v>
      </c>
      <c r="F29" s="30">
        <v>7176292920</v>
      </c>
      <c r="G29" s="30">
        <v>398104228</v>
      </c>
      <c r="H29" s="30">
        <v>351492076</v>
      </c>
      <c r="I29" s="30">
        <v>338367058</v>
      </c>
      <c r="J29" s="30">
        <v>1087963362</v>
      </c>
      <c r="K29" s="30">
        <v>564149189</v>
      </c>
      <c r="L29" s="30">
        <v>453668340</v>
      </c>
      <c r="M29" s="30">
        <v>942234717</v>
      </c>
      <c r="N29" s="30">
        <v>1960052246</v>
      </c>
      <c r="O29" s="30">
        <v>400418140</v>
      </c>
      <c r="P29" s="30">
        <v>307945554</v>
      </c>
      <c r="Q29" s="30">
        <v>522867323</v>
      </c>
      <c r="R29" s="30">
        <v>1231231017</v>
      </c>
      <c r="S29" s="30">
        <v>565897455</v>
      </c>
      <c r="T29" s="30">
        <v>453533396</v>
      </c>
      <c r="U29" s="30">
        <v>953181538</v>
      </c>
      <c r="V29" s="30">
        <v>1972612389</v>
      </c>
      <c r="W29" s="30">
        <v>6251859014</v>
      </c>
      <c r="X29" s="30">
        <v>7342831950</v>
      </c>
      <c r="Y29" s="30">
        <v>-1090972936</v>
      </c>
      <c r="Z29" s="31">
        <v>-14.86</v>
      </c>
      <c r="AA29" s="27">
        <v>7176292920</v>
      </c>
    </row>
    <row r="30" ht="13.5" customHeight="1">
      <c r="A30" t="s" s="25">
        <v>57</v>
      </c>
      <c r="B30" s="26"/>
      <c r="C30" s="27">
        <v>70656806307</v>
      </c>
      <c r="D30" s="28">
        <v>0</v>
      </c>
      <c r="E30" s="29">
        <v>77618086141</v>
      </c>
      <c r="F30" s="30">
        <v>77858291201</v>
      </c>
      <c r="G30" s="30">
        <v>5705904102</v>
      </c>
      <c r="H30" s="30">
        <v>9254081697</v>
      </c>
      <c r="I30" s="30">
        <v>7113022807</v>
      </c>
      <c r="J30" s="30">
        <v>22073008606</v>
      </c>
      <c r="K30" s="30">
        <v>5805902514</v>
      </c>
      <c r="L30" s="30">
        <v>5570866599</v>
      </c>
      <c r="M30" s="30">
        <v>5458496704</v>
      </c>
      <c r="N30" s="30">
        <v>16835265817</v>
      </c>
      <c r="O30" s="30">
        <v>5555988422</v>
      </c>
      <c r="P30" s="30">
        <v>5427466007</v>
      </c>
      <c r="Q30" s="30">
        <v>5485684011</v>
      </c>
      <c r="R30" s="30">
        <v>16469138440</v>
      </c>
      <c r="S30" s="30">
        <v>5529773105</v>
      </c>
      <c r="T30" s="30">
        <v>5260557109</v>
      </c>
      <c r="U30" s="30">
        <v>8028035534</v>
      </c>
      <c r="V30" s="30">
        <v>18818365748</v>
      </c>
      <c r="W30" s="30">
        <v>74195778611</v>
      </c>
      <c r="X30" s="30">
        <v>78242462744</v>
      </c>
      <c r="Y30" s="30">
        <v>-4046684133</v>
      </c>
      <c r="Z30" s="31">
        <v>-5.17</v>
      </c>
      <c r="AA30" s="27">
        <v>77858291201</v>
      </c>
    </row>
    <row r="31" ht="13.5" customHeight="1">
      <c r="A31" t="s" s="25">
        <v>58</v>
      </c>
      <c r="B31" s="26"/>
      <c r="C31" s="27">
        <v>4685072195</v>
      </c>
      <c r="D31" s="28">
        <v>0</v>
      </c>
      <c r="E31" s="29">
        <v>6579035205</v>
      </c>
      <c r="F31" s="30">
        <v>6789634007</v>
      </c>
      <c r="G31" s="30">
        <v>185352833</v>
      </c>
      <c r="H31" s="30">
        <v>325834762</v>
      </c>
      <c r="I31" s="30">
        <v>417832050</v>
      </c>
      <c r="J31" s="30">
        <v>929019645</v>
      </c>
      <c r="K31" s="30">
        <v>473191300</v>
      </c>
      <c r="L31" s="30">
        <v>428088701</v>
      </c>
      <c r="M31" s="30">
        <v>525057663</v>
      </c>
      <c r="N31" s="30">
        <v>1426337664</v>
      </c>
      <c r="O31" s="30">
        <v>366094263</v>
      </c>
      <c r="P31" s="30">
        <v>512696280</v>
      </c>
      <c r="Q31" s="30">
        <v>532669184</v>
      </c>
      <c r="R31" s="30">
        <v>1411459727</v>
      </c>
      <c r="S31" s="30">
        <v>471649305</v>
      </c>
      <c r="T31" s="30">
        <v>469513701</v>
      </c>
      <c r="U31" s="30">
        <v>805797764</v>
      </c>
      <c r="V31" s="30">
        <v>1746960770</v>
      </c>
      <c r="W31" s="30">
        <v>5513777806</v>
      </c>
      <c r="X31" s="30">
        <v>6489051522</v>
      </c>
      <c r="Y31" s="30">
        <v>-975273716</v>
      </c>
      <c r="Z31" s="31">
        <v>-15.03</v>
      </c>
      <c r="AA31" s="27">
        <v>6789634007</v>
      </c>
    </row>
    <row r="32" ht="13.5" customHeight="1">
      <c r="A32" t="s" s="25">
        <v>59</v>
      </c>
      <c r="B32" s="26"/>
      <c r="C32" s="27">
        <v>17183655156</v>
      </c>
      <c r="D32" s="28">
        <v>1574800</v>
      </c>
      <c r="E32" s="29">
        <v>20226704626</v>
      </c>
      <c r="F32" s="30">
        <v>21410421654</v>
      </c>
      <c r="G32" s="30">
        <v>596000338</v>
      </c>
      <c r="H32" s="30">
        <v>1546593521</v>
      </c>
      <c r="I32" s="30">
        <v>1526560872</v>
      </c>
      <c r="J32" s="30">
        <v>3669154731</v>
      </c>
      <c r="K32" s="30">
        <v>1607973873</v>
      </c>
      <c r="L32" s="30">
        <v>1748572795</v>
      </c>
      <c r="M32" s="30">
        <v>1982776911</v>
      </c>
      <c r="N32" s="30">
        <v>5339323579</v>
      </c>
      <c r="O32" s="30">
        <v>1194220630</v>
      </c>
      <c r="P32" s="30">
        <v>1571602021</v>
      </c>
      <c r="Q32" s="30">
        <v>1963535348</v>
      </c>
      <c r="R32" s="30">
        <v>4729357999</v>
      </c>
      <c r="S32" s="30">
        <v>1388749525</v>
      </c>
      <c r="T32" s="30">
        <v>1746549466</v>
      </c>
      <c r="U32" s="30">
        <v>3386534851</v>
      </c>
      <c r="V32" s="30">
        <v>6521833842</v>
      </c>
      <c r="W32" s="30">
        <v>20259670151</v>
      </c>
      <c r="X32" s="30">
        <v>20376502897</v>
      </c>
      <c r="Y32" s="30">
        <v>-116832746</v>
      </c>
      <c r="Z32" s="31">
        <v>-0.57</v>
      </c>
      <c r="AA32" s="27">
        <v>21410421654</v>
      </c>
    </row>
    <row r="33" ht="13.5" customHeight="1">
      <c r="A33" t="s" s="25">
        <v>60</v>
      </c>
      <c r="B33" s="26"/>
      <c r="C33" s="27">
        <v>5171148215</v>
      </c>
      <c r="D33" s="28">
        <v>6835635</v>
      </c>
      <c r="E33" s="29">
        <v>5949858537</v>
      </c>
      <c r="F33" s="30">
        <v>6183537693</v>
      </c>
      <c r="G33" s="30">
        <v>229097504</v>
      </c>
      <c r="H33" s="30">
        <v>350399646</v>
      </c>
      <c r="I33" s="30">
        <v>384452366</v>
      </c>
      <c r="J33" s="30">
        <v>963949516</v>
      </c>
      <c r="K33" s="30">
        <v>412814641</v>
      </c>
      <c r="L33" s="30">
        <v>455222143</v>
      </c>
      <c r="M33" s="30">
        <v>608566016</v>
      </c>
      <c r="N33" s="30">
        <v>1476602800</v>
      </c>
      <c r="O33" s="30">
        <v>336771815</v>
      </c>
      <c r="P33" s="30">
        <v>460282716</v>
      </c>
      <c r="Q33" s="30">
        <v>436157893</v>
      </c>
      <c r="R33" s="30">
        <v>1233212424</v>
      </c>
      <c r="S33" s="30">
        <v>375162830</v>
      </c>
      <c r="T33" s="30">
        <v>436150875</v>
      </c>
      <c r="U33" s="30">
        <v>530528153</v>
      </c>
      <c r="V33" s="30">
        <v>1341841858</v>
      </c>
      <c r="W33" s="30">
        <v>5015606598</v>
      </c>
      <c r="X33" s="30">
        <v>5894834577</v>
      </c>
      <c r="Y33" s="30">
        <v>-879227979</v>
      </c>
      <c r="Z33" s="31">
        <v>-14.92</v>
      </c>
      <c r="AA33" s="27">
        <v>6183537693</v>
      </c>
    </row>
    <row r="34" ht="13.5" customHeight="1">
      <c r="A34" t="s" s="25">
        <v>61</v>
      </c>
      <c r="B34" s="26"/>
      <c r="C34" s="27">
        <v>37642351587</v>
      </c>
      <c r="D34" s="28">
        <v>37017248</v>
      </c>
      <c r="E34" s="29">
        <v>44617885291</v>
      </c>
      <c r="F34" s="30">
        <v>47590270862</v>
      </c>
      <c r="G34" s="30">
        <v>2143276378</v>
      </c>
      <c r="H34" s="30">
        <v>3265908847</v>
      </c>
      <c r="I34" s="30">
        <v>3177456494</v>
      </c>
      <c r="J34" s="30">
        <v>8586641719</v>
      </c>
      <c r="K34" s="30">
        <v>3291145380</v>
      </c>
      <c r="L34" s="30">
        <v>3279839061</v>
      </c>
      <c r="M34" s="30">
        <v>3657407482</v>
      </c>
      <c r="N34" s="30">
        <v>10228391923</v>
      </c>
      <c r="O34" s="30">
        <v>2489917715</v>
      </c>
      <c r="P34" s="30">
        <v>2927178138</v>
      </c>
      <c r="Q34" s="30">
        <v>3825823481</v>
      </c>
      <c r="R34" s="30">
        <v>9242919334</v>
      </c>
      <c r="S34" s="30">
        <v>3092765442</v>
      </c>
      <c r="T34" s="30">
        <v>3487596727</v>
      </c>
      <c r="U34" s="30">
        <v>5446160633</v>
      </c>
      <c r="V34" s="30">
        <v>12026522802</v>
      </c>
      <c r="W34" s="30">
        <v>40084475778</v>
      </c>
      <c r="X34" s="30">
        <v>43359122692</v>
      </c>
      <c r="Y34" s="30">
        <v>-3274646914</v>
      </c>
      <c r="Z34" s="31">
        <v>-7.55</v>
      </c>
      <c r="AA34" s="27">
        <v>47590270862</v>
      </c>
    </row>
    <row r="35" ht="13.5" customHeight="1">
      <c r="A35" t="s" s="32">
        <v>62</v>
      </c>
      <c r="B35" s="33"/>
      <c r="C35" s="34">
        <v>1247665925</v>
      </c>
      <c r="D35" s="35">
        <v>0</v>
      </c>
      <c r="E35" s="36">
        <v>34171346</v>
      </c>
      <c r="F35" s="37">
        <v>63819702</v>
      </c>
      <c r="G35" s="37">
        <v>6894806</v>
      </c>
      <c r="H35" s="37">
        <v>2339722</v>
      </c>
      <c r="I35" s="37">
        <v>3842186</v>
      </c>
      <c r="J35" s="37">
        <v>13076714</v>
      </c>
      <c r="K35" s="37">
        <v>-295300</v>
      </c>
      <c r="L35" s="37">
        <v>973087</v>
      </c>
      <c r="M35" s="37">
        <v>1842221</v>
      </c>
      <c r="N35" s="37">
        <v>2520008</v>
      </c>
      <c r="O35" s="37">
        <v>578294</v>
      </c>
      <c r="P35" s="37">
        <v>14800306</v>
      </c>
      <c r="Q35" s="37">
        <v>-10491103</v>
      </c>
      <c r="R35" s="37">
        <v>4887497</v>
      </c>
      <c r="S35" s="37">
        <v>4766270</v>
      </c>
      <c r="T35" s="37">
        <v>1152760</v>
      </c>
      <c r="U35" s="37">
        <v>828470359</v>
      </c>
      <c r="V35" s="37">
        <v>834389389</v>
      </c>
      <c r="W35" s="37">
        <v>854873608</v>
      </c>
      <c r="X35" s="37">
        <v>30246220</v>
      </c>
      <c r="Y35" s="37">
        <v>824627388</v>
      </c>
      <c r="Z35" s="38">
        <v>2726.38</v>
      </c>
      <c r="AA35" s="34">
        <v>63819702</v>
      </c>
    </row>
    <row r="36" ht="14" customHeight="1">
      <c r="A36" t="s" s="55">
        <v>63</v>
      </c>
      <c r="B36" s="40"/>
      <c r="C36" s="41">
        <f>SUM(C25:C35)</f>
        <v>252432301507</v>
      </c>
      <c r="D36" s="42">
        <f>SUM(D25:D35)</f>
        <v>79925431</v>
      </c>
      <c r="E36" s="43">
        <f>SUM(E25:E35)</f>
        <v>273781078773</v>
      </c>
      <c r="F36" s="44">
        <f>SUM(F25:F35)</f>
        <v>281256240950</v>
      </c>
      <c r="G36" s="44">
        <f>SUM(G25:G35)</f>
        <v>16513869865</v>
      </c>
      <c r="H36" s="44">
        <f>SUM(H25:H35)</f>
        <v>22888346518</v>
      </c>
      <c r="I36" s="44">
        <f>SUM(I25:I35)</f>
        <v>21125768267</v>
      </c>
      <c r="J36" s="44">
        <f>SUM(J25:J35)</f>
        <v>60527984650</v>
      </c>
      <c r="K36" s="44">
        <f>SUM(K25:K35)</f>
        <v>20096986255</v>
      </c>
      <c r="L36" s="44">
        <f>SUM(L25:L35)</f>
        <v>21864695663</v>
      </c>
      <c r="M36" s="44">
        <f>SUM(M25:M35)</f>
        <v>22018129178</v>
      </c>
      <c r="N36" s="44">
        <f>SUM(N25:N35)</f>
        <v>63979811096</v>
      </c>
      <c r="O36" s="44">
        <f>SUM(O25:O35)</f>
        <v>18542183990</v>
      </c>
      <c r="P36" s="44">
        <f>SUM(P25:P35)</f>
        <v>19538728506</v>
      </c>
      <c r="Q36" s="44">
        <f>SUM(Q25:Q35)</f>
        <v>21475585081</v>
      </c>
      <c r="R36" s="44">
        <f>SUM(R25:R35)</f>
        <v>59556497577</v>
      </c>
      <c r="S36" s="44">
        <f>SUM(S25:S35)</f>
        <v>19833170412</v>
      </c>
      <c r="T36" s="44">
        <f>SUM(T25:T35)</f>
        <v>19623848994</v>
      </c>
      <c r="U36" s="44">
        <f>SUM(U25:U35)</f>
        <v>28717949482</v>
      </c>
      <c r="V36" s="44">
        <f>SUM(V25:V35)</f>
        <v>68174968888</v>
      </c>
      <c r="W36" s="44">
        <f>SUM(W25:W35)</f>
        <v>252239262211</v>
      </c>
      <c r="X36" s="44">
        <f>SUM(X25:X35)</f>
        <v>274798539237</v>
      </c>
      <c r="Y36" s="44">
        <f>SUM(Y25:Y35)</f>
        <v>-22559277026</v>
      </c>
      <c r="Z36" s="45">
        <f>IF(X36&lt;&gt;0,(Y36/X36)*100,0)</f>
        <v>-8.209387534823739</v>
      </c>
      <c r="AA36" s="41">
        <f>SUM(AA25:AA35)</f>
        <v>281256240950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-10203501355</v>
      </c>
      <c r="D38" s="63">
        <f>D22-D36</f>
        <v>165991</v>
      </c>
      <c r="E38" s="64">
        <f>E22-E36</f>
        <v>-645470536</v>
      </c>
      <c r="F38" s="65">
        <f>F22-F36</f>
        <v>-4159760948</v>
      </c>
      <c r="G38" s="65">
        <f>G22-G36</f>
        <v>17734792789</v>
      </c>
      <c r="H38" s="65">
        <f>H22-H36</f>
        <v>-985514094</v>
      </c>
      <c r="I38" s="65">
        <f>I22-I36</f>
        <v>-2069388757</v>
      </c>
      <c r="J38" s="65">
        <f>J22-J36</f>
        <v>14679889938</v>
      </c>
      <c r="K38" s="65">
        <f>K22-K36</f>
        <v>-2019402977</v>
      </c>
      <c r="L38" s="65">
        <f>L22-L36</f>
        <v>2558409319</v>
      </c>
      <c r="M38" s="65">
        <f>M22-M36</f>
        <v>2610292290</v>
      </c>
      <c r="N38" s="65">
        <f>N22-N36</f>
        <v>3149298632</v>
      </c>
      <c r="O38" s="65">
        <f>O22-O36</f>
        <v>-953610497</v>
      </c>
      <c r="P38" s="65">
        <f>P22-P36</f>
        <v>-1351053722</v>
      </c>
      <c r="Q38" s="65">
        <f>Q22-Q36</f>
        <v>10360022563</v>
      </c>
      <c r="R38" s="65">
        <f>R22-R36</f>
        <v>8055358344</v>
      </c>
      <c r="S38" s="65">
        <f>S22-S36</f>
        <v>-789583390</v>
      </c>
      <c r="T38" s="65">
        <f>T22-T36</f>
        <v>-2317541748</v>
      </c>
      <c r="U38" s="65">
        <f>U22-U36</f>
        <v>-8621072532</v>
      </c>
      <c r="V38" s="65">
        <f>V22-V36</f>
        <v>-11728197670</v>
      </c>
      <c r="W38" s="65">
        <f>W22-W36</f>
        <v>14156349244</v>
      </c>
      <c r="X38" s="65">
        <f>IF(F22=F36,0,X22-X36)</f>
        <v>-1040137409</v>
      </c>
      <c r="Y38" s="65">
        <f>Y22-Y36</f>
        <v>15196486653</v>
      </c>
      <c r="Z38" s="66">
        <f>IF(X38&lt;&gt;0,(Y38/X38)*100,0)</f>
        <v>-1461.007605486478</v>
      </c>
      <c r="AA38" s="62">
        <f>AA22-AA36</f>
        <v>-4159760948</v>
      </c>
    </row>
    <row r="39" ht="13.5" customHeight="1">
      <c r="A39" t="s" s="25">
        <v>65</v>
      </c>
      <c r="B39" s="26"/>
      <c r="C39" s="27">
        <v>28361099769</v>
      </c>
      <c r="D39" s="28">
        <v>31000000</v>
      </c>
      <c r="E39" s="29">
        <v>34280184728</v>
      </c>
      <c r="F39" s="30">
        <v>35505344497</v>
      </c>
      <c r="G39" s="30">
        <v>1503881660</v>
      </c>
      <c r="H39" s="30">
        <v>1357375307</v>
      </c>
      <c r="I39" s="30">
        <v>1924313052</v>
      </c>
      <c r="J39" s="30">
        <v>4785570019</v>
      </c>
      <c r="K39" s="30">
        <v>1546289352</v>
      </c>
      <c r="L39" s="30">
        <v>2193369149</v>
      </c>
      <c r="M39" s="30">
        <v>2982858785</v>
      </c>
      <c r="N39" s="30">
        <v>6722517286</v>
      </c>
      <c r="O39" s="30">
        <v>1358361005</v>
      </c>
      <c r="P39" s="30">
        <v>1391957511</v>
      </c>
      <c r="Q39" s="30">
        <v>4411736136</v>
      </c>
      <c r="R39" s="30">
        <v>7162054652</v>
      </c>
      <c r="S39" s="30">
        <v>1420718798</v>
      </c>
      <c r="T39" s="30">
        <v>1611805558</v>
      </c>
      <c r="U39" s="30">
        <v>2983330404</v>
      </c>
      <c r="V39" s="30">
        <v>6015854760</v>
      </c>
      <c r="W39" s="30">
        <v>24685996717</v>
      </c>
      <c r="X39" s="30">
        <v>34463643694</v>
      </c>
      <c r="Y39" s="30">
        <v>-9777646977</v>
      </c>
      <c r="Z39" s="31">
        <v>-28.37</v>
      </c>
      <c r="AA39" s="27">
        <v>35505344497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540189780</v>
      </c>
      <c r="Y40" s="30">
        <v>-540189780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323886293</v>
      </c>
      <c r="D41" s="35">
        <v>0</v>
      </c>
      <c r="E41" s="36">
        <v>67845799</v>
      </c>
      <c r="F41" s="37">
        <v>237917109</v>
      </c>
      <c r="G41" s="67">
        <v>-4604791</v>
      </c>
      <c r="H41" s="67">
        <v>-4494311</v>
      </c>
      <c r="I41" s="67">
        <v>-773249</v>
      </c>
      <c r="J41" s="37">
        <v>-9872351</v>
      </c>
      <c r="K41" s="67">
        <v>-6365218</v>
      </c>
      <c r="L41" s="67">
        <v>-17364529</v>
      </c>
      <c r="M41" s="37">
        <v>-15655723</v>
      </c>
      <c r="N41" s="67">
        <v>-39385470</v>
      </c>
      <c r="O41" s="67">
        <v>-3787165</v>
      </c>
      <c r="P41" s="67">
        <v>-13681291</v>
      </c>
      <c r="Q41" s="37">
        <v>-5078612</v>
      </c>
      <c r="R41" s="67">
        <v>-22547068</v>
      </c>
      <c r="S41" s="67">
        <v>-5871211</v>
      </c>
      <c r="T41" s="37">
        <v>-1630407</v>
      </c>
      <c r="U41" s="67">
        <v>91219384</v>
      </c>
      <c r="V41" s="67">
        <v>83717766</v>
      </c>
      <c r="W41" s="67">
        <v>11912877</v>
      </c>
      <c r="X41" s="37">
        <v>200000744</v>
      </c>
      <c r="Y41" s="67">
        <v>-188087867</v>
      </c>
      <c r="Z41" s="68">
        <v>-94.04000000000001</v>
      </c>
      <c r="AA41" s="69">
        <v>237917109</v>
      </c>
    </row>
    <row r="42" ht="24.95" customHeight="1">
      <c r="A42" t="s" s="70">
        <v>68</v>
      </c>
      <c r="B42" s="26"/>
      <c r="C42" s="71">
        <f>SUM(C38:C41)</f>
        <v>18481484707</v>
      </c>
      <c r="D42" s="72">
        <f>SUM(D38:D41)</f>
        <v>31165991</v>
      </c>
      <c r="E42" s="73">
        <f>SUM(E38:E41)</f>
        <v>33702559991</v>
      </c>
      <c r="F42" s="74">
        <f>SUM(F38:F41)</f>
        <v>31583500658</v>
      </c>
      <c r="G42" s="74">
        <f>SUM(G38:G41)</f>
        <v>19234069658</v>
      </c>
      <c r="H42" s="74">
        <f>SUM(H38:H41)</f>
        <v>367366902</v>
      </c>
      <c r="I42" s="74">
        <f>SUM(I38:I41)</f>
        <v>-145848954</v>
      </c>
      <c r="J42" s="74">
        <f>SUM(J38:J41)</f>
        <v>19455587606</v>
      </c>
      <c r="K42" s="74">
        <f>SUM(K38:K41)</f>
        <v>-479478843</v>
      </c>
      <c r="L42" s="74">
        <f>SUM(L38:L41)</f>
        <v>4734413939</v>
      </c>
      <c r="M42" s="74">
        <f>SUM(M38:M41)</f>
        <v>5577495352</v>
      </c>
      <c r="N42" s="74">
        <f>SUM(N38:N41)</f>
        <v>9832430448</v>
      </c>
      <c r="O42" s="74">
        <f>SUM(O38:O41)</f>
        <v>400963343</v>
      </c>
      <c r="P42" s="74">
        <f>SUM(P38:P41)</f>
        <v>27222498</v>
      </c>
      <c r="Q42" s="74">
        <f>SUM(Q38:Q41)</f>
        <v>14766680087</v>
      </c>
      <c r="R42" s="74">
        <f>SUM(R38:R41)</f>
        <v>15194865928</v>
      </c>
      <c r="S42" s="74">
        <f>SUM(S38:S41)</f>
        <v>625264197</v>
      </c>
      <c r="T42" s="74">
        <f>SUM(T38:T41)</f>
        <v>-707366597</v>
      </c>
      <c r="U42" s="74">
        <f>SUM(U38:U41)</f>
        <v>-5546522744</v>
      </c>
      <c r="V42" s="74">
        <f>SUM(V38:V41)</f>
        <v>-5628625144</v>
      </c>
      <c r="W42" s="74">
        <f>SUM(W38:W41)</f>
        <v>38854258838</v>
      </c>
      <c r="X42" s="74">
        <f>SUM(X38:X41)</f>
        <v>34163696809</v>
      </c>
      <c r="Y42" s="74">
        <f>SUM(Y38:Y41)</f>
        <v>4690562029</v>
      </c>
      <c r="Z42" s="75">
        <f>IF(X42&lt;&gt;0,(Y42/X42)*100,0)</f>
        <v>13.72966765049949</v>
      </c>
      <c r="AA42" s="71">
        <f>SUM(AA38:AA41)</f>
        <v>31583500658</v>
      </c>
    </row>
    <row r="43" ht="13.5" customHeight="1">
      <c r="A43" t="s" s="25">
        <v>69</v>
      </c>
      <c r="B43" s="26"/>
      <c r="C43" s="34">
        <v>390554079</v>
      </c>
      <c r="D43" s="35">
        <v>0</v>
      </c>
      <c r="E43" s="36">
        <v>528805000</v>
      </c>
      <c r="F43" s="37">
        <v>358445700</v>
      </c>
      <c r="G43" s="37">
        <v>3320290</v>
      </c>
      <c r="H43" s="37">
        <v>2360876</v>
      </c>
      <c r="I43" s="37">
        <v>2626858</v>
      </c>
      <c r="J43" s="37">
        <v>8308024</v>
      </c>
      <c r="K43" s="37">
        <v>3782923</v>
      </c>
      <c r="L43" s="37">
        <v>2211006</v>
      </c>
      <c r="M43" s="37">
        <v>2780734</v>
      </c>
      <c r="N43" s="37">
        <v>8774663</v>
      </c>
      <c r="O43" s="37">
        <v>2450587</v>
      </c>
      <c r="P43" s="37">
        <v>1906929</v>
      </c>
      <c r="Q43" s="37">
        <v>234486388</v>
      </c>
      <c r="R43" s="37">
        <v>238843904</v>
      </c>
      <c r="S43" s="37">
        <v>5918000</v>
      </c>
      <c r="T43" s="37">
        <v>8437371</v>
      </c>
      <c r="U43" s="37">
        <v>12325356</v>
      </c>
      <c r="V43" s="37">
        <v>26680727</v>
      </c>
      <c r="W43" s="37">
        <v>282607318</v>
      </c>
      <c r="X43" s="37">
        <v>528805004</v>
      </c>
      <c r="Y43" s="37">
        <v>-246197686</v>
      </c>
      <c r="Z43" s="38">
        <v>-46.56</v>
      </c>
      <c r="AA43" s="34">
        <v>358445700</v>
      </c>
    </row>
    <row r="44" ht="13.5" customHeight="1">
      <c r="A44" t="s" s="76">
        <v>70</v>
      </c>
      <c r="B44" s="26"/>
      <c r="C44" s="56">
        <f>C42-C43</f>
        <v>18090930628</v>
      </c>
      <c r="D44" s="57">
        <f>D42-D43</f>
        <v>31165991</v>
      </c>
      <c r="E44" s="58">
        <f>E42-E43</f>
        <v>33173754991</v>
      </c>
      <c r="F44" s="59">
        <f>F42-F43</f>
        <v>31225054958</v>
      </c>
      <c r="G44" s="59">
        <f>G42-G43</f>
        <v>19230749368</v>
      </c>
      <c r="H44" s="59">
        <f>H42-H43</f>
        <v>365006026</v>
      </c>
      <c r="I44" s="59">
        <f>I42-I43</f>
        <v>-148475812</v>
      </c>
      <c r="J44" s="59">
        <f>J42-J43</f>
        <v>19447279582</v>
      </c>
      <c r="K44" s="59">
        <f>K42-K43</f>
        <v>-483261766</v>
      </c>
      <c r="L44" s="59">
        <f>L42-L43</f>
        <v>4732202933</v>
      </c>
      <c r="M44" s="59">
        <f>M42-M43</f>
        <v>5574714618</v>
      </c>
      <c r="N44" s="59">
        <f>N42-N43</f>
        <v>9823655785</v>
      </c>
      <c r="O44" s="59">
        <f>O42-O43</f>
        <v>398512756</v>
      </c>
      <c r="P44" s="59">
        <f>P42-P43</f>
        <v>25315569</v>
      </c>
      <c r="Q44" s="59">
        <f>Q42-Q43</f>
        <v>14532193699</v>
      </c>
      <c r="R44" s="59">
        <f>R42-R43</f>
        <v>14956022024</v>
      </c>
      <c r="S44" s="59">
        <f>S42-S43</f>
        <v>619346197</v>
      </c>
      <c r="T44" s="59">
        <f>T42-T43</f>
        <v>-715803968</v>
      </c>
      <c r="U44" s="59">
        <f>U42-U43</f>
        <v>-5558848100</v>
      </c>
      <c r="V44" s="59">
        <f>V42-V43</f>
        <v>-5655305871</v>
      </c>
      <c r="W44" s="59">
        <f>W42-W43</f>
        <v>38571651520</v>
      </c>
      <c r="X44" s="59">
        <f>X42-X43</f>
        <v>33634891805</v>
      </c>
      <c r="Y44" s="59">
        <f>Y42-Y43</f>
        <v>4936759715</v>
      </c>
      <c r="Z44" s="60">
        <f>IF(X44&lt;&gt;0,(Y44/X44)*100,0)</f>
        <v>14.67749545210705</v>
      </c>
      <c r="AA44" s="56">
        <f>AA42-AA43</f>
        <v>31225054958</v>
      </c>
    </row>
    <row r="45" ht="13.5" customHeight="1">
      <c r="A45" t="s" s="25">
        <v>71</v>
      </c>
      <c r="B45" s="26"/>
      <c r="C45" s="34">
        <v>-14248537</v>
      </c>
      <c r="D45" s="35">
        <v>0</v>
      </c>
      <c r="E45" s="36">
        <v>0</v>
      </c>
      <c r="F45" s="37">
        <v>-41232642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-41232642</v>
      </c>
    </row>
    <row r="46" ht="13.5" customHeight="1">
      <c r="A46" t="s" s="76">
        <v>72</v>
      </c>
      <c r="B46" s="26"/>
      <c r="C46" s="71">
        <f>SUM(C44:C45)</f>
        <v>18076682091</v>
      </c>
      <c r="D46" s="72">
        <f>SUM(D44:D45)</f>
        <v>31165991</v>
      </c>
      <c r="E46" s="73">
        <f>SUM(E44:E45)</f>
        <v>33173754991</v>
      </c>
      <c r="F46" s="74">
        <f>SUM(F44:F45)</f>
        <v>31183822316</v>
      </c>
      <c r="G46" s="74">
        <f>SUM(G44:G45)</f>
        <v>19230749368</v>
      </c>
      <c r="H46" s="74">
        <f>SUM(H44:H45)</f>
        <v>365006026</v>
      </c>
      <c r="I46" s="74">
        <f>SUM(I44:I45)</f>
        <v>-148475812</v>
      </c>
      <c r="J46" s="74">
        <f>SUM(J44:J45)</f>
        <v>19447279582</v>
      </c>
      <c r="K46" s="74">
        <f>SUM(K44:K45)</f>
        <v>-483261766</v>
      </c>
      <c r="L46" s="74">
        <f>SUM(L44:L45)</f>
        <v>4732202933</v>
      </c>
      <c r="M46" s="74">
        <f>SUM(M44:M45)</f>
        <v>5574714618</v>
      </c>
      <c r="N46" s="74">
        <f>SUM(N44:N45)</f>
        <v>9823655785</v>
      </c>
      <c r="O46" s="74">
        <f>SUM(O44:O45)</f>
        <v>398512756</v>
      </c>
      <c r="P46" s="74">
        <f>SUM(P44:P45)</f>
        <v>25315569</v>
      </c>
      <c r="Q46" s="74">
        <f>SUM(Q44:Q45)</f>
        <v>14532193699</v>
      </c>
      <c r="R46" s="74">
        <f>SUM(R44:R45)</f>
        <v>14956022024</v>
      </c>
      <c r="S46" s="74">
        <f>SUM(S44:S45)</f>
        <v>619346197</v>
      </c>
      <c r="T46" s="74">
        <f>SUM(T44:T45)</f>
        <v>-715803968</v>
      </c>
      <c r="U46" s="74">
        <f>SUM(U44:U45)</f>
        <v>-5558848100</v>
      </c>
      <c r="V46" s="74">
        <f>SUM(V44:V45)</f>
        <v>-5655305871</v>
      </c>
      <c r="W46" s="74">
        <f>SUM(W44:W45)</f>
        <v>38571651520</v>
      </c>
      <c r="X46" s="74">
        <f>SUM(X44:X45)</f>
        <v>33634891805</v>
      </c>
      <c r="Y46" s="74">
        <f>SUM(Y44:Y45)</f>
        <v>4936759715</v>
      </c>
      <c r="Z46" s="75">
        <f>IF(X46&lt;&gt;0,(Y46/X46)*100,0)</f>
        <v>14.67749545210705</v>
      </c>
      <c r="AA46" s="71">
        <f>SUM(AA44:AA45)</f>
        <v>31183822316</v>
      </c>
    </row>
    <row r="47" ht="13.5" customHeight="1">
      <c r="A47" t="s" s="77">
        <v>73</v>
      </c>
      <c r="B47" s="33"/>
      <c r="C47" s="34">
        <v>1</v>
      </c>
      <c r="D47" s="35">
        <v>0</v>
      </c>
      <c r="E47" s="36">
        <v>0</v>
      </c>
      <c r="F47" s="37">
        <v>-1000001</v>
      </c>
      <c r="G47" s="37">
        <v>-27505</v>
      </c>
      <c r="H47" s="37">
        <v>-25710</v>
      </c>
      <c r="I47" s="37">
        <v>-220689</v>
      </c>
      <c r="J47" s="37">
        <v>-273904</v>
      </c>
      <c r="K47" s="37">
        <v>-219763</v>
      </c>
      <c r="L47" s="37">
        <v>219736</v>
      </c>
      <c r="M47" s="37">
        <v>-219738</v>
      </c>
      <c r="N47" s="37">
        <v>-219765</v>
      </c>
      <c r="O47" s="37">
        <v>-219536</v>
      </c>
      <c r="P47" s="37">
        <v>-219536</v>
      </c>
      <c r="Q47" s="37">
        <v>-219529</v>
      </c>
      <c r="R47" s="37">
        <v>-658601</v>
      </c>
      <c r="S47" s="37">
        <v>-219537</v>
      </c>
      <c r="T47" s="37">
        <v>-219461</v>
      </c>
      <c r="U47" s="37">
        <v>-218742</v>
      </c>
      <c r="V47" s="37">
        <v>-657740</v>
      </c>
      <c r="W47" s="37">
        <v>-1810010</v>
      </c>
      <c r="X47" s="37"/>
      <c r="Y47" s="37">
        <v>-1810010</v>
      </c>
      <c r="Z47" s="38">
        <v>0</v>
      </c>
      <c r="AA47" s="34">
        <v>-1000001</v>
      </c>
    </row>
    <row r="48" ht="13.5" customHeight="1">
      <c r="A48" t="s" s="78">
        <v>74</v>
      </c>
      <c r="B48" s="79"/>
      <c r="C48" s="80">
        <f>SUM(C46:C47)</f>
        <v>18076682092</v>
      </c>
      <c r="D48" s="81">
        <f>SUM(D46:D47)</f>
        <v>31165991</v>
      </c>
      <c r="E48" s="82">
        <f>SUM(E46:E47)</f>
        <v>33173754991</v>
      </c>
      <c r="F48" s="83">
        <f>SUM(F46:F47)</f>
        <v>31182822315</v>
      </c>
      <c r="G48" s="83">
        <f>SUM(G46:G47)</f>
        <v>19230721863</v>
      </c>
      <c r="H48" s="83">
        <f>SUM(H46:H47)</f>
        <v>364980316</v>
      </c>
      <c r="I48" s="83">
        <f>SUM(I46:I47)</f>
        <v>-148696501</v>
      </c>
      <c r="J48" s="83">
        <f>SUM(J46:J47)</f>
        <v>19447005678</v>
      </c>
      <c r="K48" s="83">
        <f>SUM(K46:K47)</f>
        <v>-483481529</v>
      </c>
      <c r="L48" s="83">
        <f>SUM(L46:L47)</f>
        <v>4732422669</v>
      </c>
      <c r="M48" s="83">
        <f>SUM(M46:M47)</f>
        <v>5574494880</v>
      </c>
      <c r="N48" s="83">
        <f>SUM(N46:N47)</f>
        <v>9823436020</v>
      </c>
      <c r="O48" s="83">
        <f>SUM(O46:O47)</f>
        <v>398293220</v>
      </c>
      <c r="P48" s="83">
        <f>SUM(P46:P47)</f>
        <v>25096033</v>
      </c>
      <c r="Q48" s="83">
        <f>SUM(Q46:Q47)</f>
        <v>14531974170</v>
      </c>
      <c r="R48" s="83">
        <f>SUM(R46:R47)</f>
        <v>14955363423</v>
      </c>
      <c r="S48" s="83">
        <f>SUM(S46:S47)</f>
        <v>619126660</v>
      </c>
      <c r="T48" s="83">
        <f>SUM(T46:T47)</f>
        <v>-716023429</v>
      </c>
      <c r="U48" s="83">
        <f>SUM(U46:U47)</f>
        <v>-5559066842</v>
      </c>
      <c r="V48" s="83">
        <f>SUM(V46:V47)</f>
        <v>-5655963611</v>
      </c>
      <c r="W48" s="83">
        <f>SUM(W46:W47)</f>
        <v>38569841510</v>
      </c>
      <c r="X48" s="83">
        <f>SUM(X46:X47)</f>
        <v>33634891805</v>
      </c>
      <c r="Y48" s="83">
        <f>SUM(Y46:Y47)</f>
        <v>4934949705</v>
      </c>
      <c r="Z48" s="84">
        <f>IF(X48&lt;&gt;0,(Y48/X48)*100,0)</f>
        <v>14.67211410582386</v>
      </c>
      <c r="AA48" s="80">
        <f>SUM(AA46:AA47)</f>
        <v>31182822315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04" customWidth="1"/>
    <col min="2" max="2" width="2.625" style="104" customWidth="1"/>
    <col min="3" max="3" width="7.25" style="104" customWidth="1"/>
    <col min="4" max="4" width="7.25" style="104" customWidth="1"/>
    <col min="5" max="5" width="7.25" style="104" customWidth="1"/>
    <col min="6" max="6" width="7.25" style="104" customWidth="1"/>
    <col min="7" max="7" width="7.25" style="104" customWidth="1"/>
    <col min="8" max="8" width="7.25" style="104" customWidth="1"/>
    <col min="9" max="9" width="7.25" style="104" customWidth="1"/>
    <col min="10" max="10" width="7.25" style="104" customWidth="1"/>
    <col min="11" max="11" width="7.25" style="104" customWidth="1"/>
    <col min="12" max="12" width="7.25" style="104" customWidth="1"/>
    <col min="13" max="13" width="7.25" style="104" customWidth="1"/>
    <col min="14" max="14" width="7.25" style="104" customWidth="1"/>
    <col min="15" max="15" width="7.25" style="104" customWidth="1"/>
    <col min="16" max="16" width="7.25" style="104" customWidth="1"/>
    <col min="17" max="17" width="7.25" style="104" customWidth="1"/>
    <col min="18" max="18" width="7.25" style="104" customWidth="1"/>
    <col min="19" max="19" width="7.25" style="104" customWidth="1"/>
    <col min="20" max="20" width="7.25" style="104" customWidth="1"/>
    <col min="21" max="21" width="7.25" style="104" customWidth="1"/>
    <col min="22" max="22" width="7.25" style="104" customWidth="1"/>
    <col min="23" max="23" width="7.25" style="104" customWidth="1"/>
    <col min="24" max="24" width="7.25" style="104" customWidth="1"/>
    <col min="25" max="25" width="7.25" style="104" customWidth="1"/>
    <col min="26" max="26" width="7.25" style="104" customWidth="1"/>
    <col min="27" max="27" width="7.25" style="104" customWidth="1"/>
    <col min="28" max="256" width="6.625" style="104" customWidth="1"/>
  </cols>
  <sheetData>
    <row r="1" ht="18" customHeight="1">
      <c r="A1" t="s" s="2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13353637</v>
      </c>
      <c r="D5" s="28">
        <v>0</v>
      </c>
      <c r="E5" s="29">
        <v>14428006</v>
      </c>
      <c r="F5" s="30">
        <v>14428006</v>
      </c>
      <c r="G5" s="30">
        <v>16429563</v>
      </c>
      <c r="H5" s="30">
        <v>16425563</v>
      </c>
      <c r="I5" s="30">
        <v>-150</v>
      </c>
      <c r="J5" s="30">
        <v>32854976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32854976</v>
      </c>
      <c r="X5" s="30">
        <v>14428008</v>
      </c>
      <c r="Y5" s="30">
        <v>18426968</v>
      </c>
      <c r="Z5" s="31">
        <v>127.72</v>
      </c>
      <c r="AA5" s="27">
        <v>14428006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15090389</v>
      </c>
      <c r="D7" s="28">
        <v>0</v>
      </c>
      <c r="E7" s="29">
        <v>20817429</v>
      </c>
      <c r="F7" s="30">
        <v>21109429</v>
      </c>
      <c r="G7" s="30">
        <v>1585642</v>
      </c>
      <c r="H7" s="30">
        <v>0</v>
      </c>
      <c r="I7" s="30">
        <v>1525029</v>
      </c>
      <c r="J7" s="30">
        <v>3110671</v>
      </c>
      <c r="K7" s="30">
        <v>1595858</v>
      </c>
      <c r="L7" s="30">
        <v>1558316</v>
      </c>
      <c r="M7" s="30">
        <v>1680516</v>
      </c>
      <c r="N7" s="30">
        <v>4834690</v>
      </c>
      <c r="O7" s="30">
        <v>0</v>
      </c>
      <c r="P7" s="30">
        <v>0</v>
      </c>
      <c r="Q7" s="30">
        <v>1662710</v>
      </c>
      <c r="R7" s="30">
        <v>1662710</v>
      </c>
      <c r="S7" s="30">
        <v>1599057</v>
      </c>
      <c r="T7" s="30">
        <v>1486955</v>
      </c>
      <c r="U7" s="30">
        <v>1744824</v>
      </c>
      <c r="V7" s="30">
        <v>4830836</v>
      </c>
      <c r="W7" s="30">
        <v>14438907</v>
      </c>
      <c r="X7" s="30">
        <v>20816544</v>
      </c>
      <c r="Y7" s="30">
        <v>-6377637</v>
      </c>
      <c r="Z7" s="31">
        <v>-30.64</v>
      </c>
      <c r="AA7" s="27">
        <v>21109429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141011</v>
      </c>
      <c r="H8" s="30">
        <v>0</v>
      </c>
      <c r="I8" s="30">
        <v>1247421</v>
      </c>
      <c r="J8" s="30">
        <v>1388432</v>
      </c>
      <c r="K8" s="30">
        <v>1225630</v>
      </c>
      <c r="L8" s="30">
        <v>871374</v>
      </c>
      <c r="M8" s="30">
        <v>1200598</v>
      </c>
      <c r="N8" s="30">
        <v>3297602</v>
      </c>
      <c r="O8" s="30">
        <v>0</v>
      </c>
      <c r="P8" s="30">
        <v>3342891</v>
      </c>
      <c r="Q8" s="30">
        <v>-3571962</v>
      </c>
      <c r="R8" s="30">
        <v>-229071</v>
      </c>
      <c r="S8" s="30">
        <v>-2118580</v>
      </c>
      <c r="T8" s="30">
        <v>1124565</v>
      </c>
      <c r="U8" s="30">
        <v>1067049</v>
      </c>
      <c r="V8" s="30">
        <v>73034</v>
      </c>
      <c r="W8" s="30">
        <v>4529997</v>
      </c>
      <c r="X8" s="30"/>
      <c r="Y8" s="30">
        <v>4529997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37816</v>
      </c>
      <c r="J9" s="30">
        <v>37816</v>
      </c>
      <c r="K9" s="30">
        <v>39081</v>
      </c>
      <c r="L9" s="30">
        <v>-681656</v>
      </c>
      <c r="M9" s="30">
        <v>40684</v>
      </c>
      <c r="N9" s="30">
        <v>-601891</v>
      </c>
      <c r="O9" s="30">
        <v>0</v>
      </c>
      <c r="P9" s="30">
        <v>38446</v>
      </c>
      <c r="Q9" s="30">
        <v>529361</v>
      </c>
      <c r="R9" s="30">
        <v>567807</v>
      </c>
      <c r="S9" s="30">
        <v>38573</v>
      </c>
      <c r="T9" s="30">
        <v>40099</v>
      </c>
      <c r="U9" s="30">
        <v>270622</v>
      </c>
      <c r="V9" s="30">
        <v>349294</v>
      </c>
      <c r="W9" s="30">
        <v>353026</v>
      </c>
      <c r="X9" s="30"/>
      <c r="Y9" s="30">
        <v>353026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3983780</v>
      </c>
      <c r="D10" s="28">
        <v>0</v>
      </c>
      <c r="E10" s="29">
        <v>4250000</v>
      </c>
      <c r="F10" s="30">
        <v>4250227</v>
      </c>
      <c r="G10" s="30">
        <v>351689</v>
      </c>
      <c r="H10" s="30">
        <v>703098</v>
      </c>
      <c r="I10" s="30">
        <v>350688</v>
      </c>
      <c r="J10" s="30">
        <v>1405475</v>
      </c>
      <c r="K10" s="30">
        <v>352179</v>
      </c>
      <c r="L10" s="30">
        <v>352030</v>
      </c>
      <c r="M10" s="30">
        <v>352062</v>
      </c>
      <c r="N10" s="30">
        <v>1056271</v>
      </c>
      <c r="O10" s="30">
        <v>0</v>
      </c>
      <c r="P10" s="30">
        <v>352254</v>
      </c>
      <c r="Q10" s="30">
        <v>352558</v>
      </c>
      <c r="R10" s="30">
        <v>704812</v>
      </c>
      <c r="S10" s="30">
        <v>352655</v>
      </c>
      <c r="T10" s="30">
        <v>352671</v>
      </c>
      <c r="U10" s="30">
        <v>352591</v>
      </c>
      <c r="V10" s="30">
        <v>1057917</v>
      </c>
      <c r="W10" s="30">
        <v>4224475</v>
      </c>
      <c r="X10" s="30">
        <v>4250232</v>
      </c>
      <c r="Y10" s="30">
        <v>-25757</v>
      </c>
      <c r="Z10" s="31">
        <v>-0.61</v>
      </c>
      <c r="AA10" s="27">
        <v>4250227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1505758</v>
      </c>
      <c r="P11" s="30">
        <v>0</v>
      </c>
      <c r="Q11" s="30">
        <v>0</v>
      </c>
      <c r="R11" s="30">
        <v>1505758</v>
      </c>
      <c r="S11" s="30">
        <v>0</v>
      </c>
      <c r="T11" s="30">
        <v>0</v>
      </c>
      <c r="U11" s="30">
        <v>0</v>
      </c>
      <c r="V11" s="30">
        <v>0</v>
      </c>
      <c r="W11" s="30">
        <v>1505758</v>
      </c>
      <c r="X11" s="30"/>
      <c r="Y11" s="30">
        <v>1505758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1120643</v>
      </c>
      <c r="D12" s="28">
        <v>0</v>
      </c>
      <c r="E12" s="29">
        <v>13380236</v>
      </c>
      <c r="F12" s="30">
        <v>4971398</v>
      </c>
      <c r="G12" s="30">
        <v>90831</v>
      </c>
      <c r="H12" s="30">
        <v>182015</v>
      </c>
      <c r="I12" s="30">
        <v>125134</v>
      </c>
      <c r="J12" s="30">
        <v>397980</v>
      </c>
      <c r="K12" s="30">
        <v>102045</v>
      </c>
      <c r="L12" s="30">
        <v>103389</v>
      </c>
      <c r="M12" s="30">
        <v>100306</v>
      </c>
      <c r="N12" s="30">
        <v>305740</v>
      </c>
      <c r="O12" s="30">
        <v>104774</v>
      </c>
      <c r="P12" s="30">
        <v>103455</v>
      </c>
      <c r="Q12" s="30">
        <v>119767</v>
      </c>
      <c r="R12" s="30">
        <v>327996</v>
      </c>
      <c r="S12" s="30">
        <v>2103350</v>
      </c>
      <c r="T12" s="30">
        <v>-1893269</v>
      </c>
      <c r="U12" s="30">
        <v>100832</v>
      </c>
      <c r="V12" s="30">
        <v>310913</v>
      </c>
      <c r="W12" s="30">
        <v>1342629</v>
      </c>
      <c r="X12" s="30">
        <v>13380372</v>
      </c>
      <c r="Y12" s="30">
        <v>-12037743</v>
      </c>
      <c r="Z12" s="31">
        <v>-89.97</v>
      </c>
      <c r="AA12" s="27">
        <v>4971398</v>
      </c>
    </row>
    <row r="13" ht="13.5" customHeight="1">
      <c r="A13" t="s" s="25">
        <v>41</v>
      </c>
      <c r="B13" s="26"/>
      <c r="C13" s="27">
        <v>1591740</v>
      </c>
      <c r="D13" s="28">
        <v>0</v>
      </c>
      <c r="E13" s="29">
        <v>1957000</v>
      </c>
      <c r="F13" s="30">
        <v>850000</v>
      </c>
      <c r="G13" s="30">
        <v>17822</v>
      </c>
      <c r="H13" s="30">
        <v>22889</v>
      </c>
      <c r="I13" s="30">
        <v>4708</v>
      </c>
      <c r="J13" s="30">
        <v>45419</v>
      </c>
      <c r="K13" s="30">
        <v>5011</v>
      </c>
      <c r="L13" s="30">
        <v>388530</v>
      </c>
      <c r="M13" s="30">
        <v>8590</v>
      </c>
      <c r="N13" s="30">
        <v>402131</v>
      </c>
      <c r="O13" s="30">
        <v>7957</v>
      </c>
      <c r="P13" s="30">
        <v>8991</v>
      </c>
      <c r="Q13" s="30">
        <v>576765</v>
      </c>
      <c r="R13" s="30">
        <v>593713</v>
      </c>
      <c r="S13" s="30">
        <v>4951</v>
      </c>
      <c r="T13" s="30">
        <v>717136</v>
      </c>
      <c r="U13" s="30">
        <v>222611</v>
      </c>
      <c r="V13" s="30">
        <v>944698</v>
      </c>
      <c r="W13" s="30">
        <v>1985961</v>
      </c>
      <c r="X13" s="30">
        <v>1957260</v>
      </c>
      <c r="Y13" s="30">
        <v>28701</v>
      </c>
      <c r="Z13" s="31">
        <v>1.47</v>
      </c>
      <c r="AA13" s="27">
        <v>850000</v>
      </c>
    </row>
    <row r="14" ht="13.5" customHeight="1">
      <c r="A14" t="s" s="25">
        <v>42</v>
      </c>
      <c r="B14" s="26"/>
      <c r="C14" s="27">
        <v>1787401</v>
      </c>
      <c r="D14" s="28">
        <v>0</v>
      </c>
      <c r="E14" s="29">
        <v>1791400</v>
      </c>
      <c r="F14" s="30">
        <v>1791400</v>
      </c>
      <c r="G14" s="30">
        <v>114782</v>
      </c>
      <c r="H14" s="30">
        <v>236024</v>
      </c>
      <c r="I14" s="30">
        <v>127023</v>
      </c>
      <c r="J14" s="30">
        <v>477829</v>
      </c>
      <c r="K14" s="30">
        <v>131185</v>
      </c>
      <c r="L14" s="30">
        <v>138526</v>
      </c>
      <c r="M14" s="30">
        <v>145211</v>
      </c>
      <c r="N14" s="30">
        <v>414922</v>
      </c>
      <c r="O14" s="30">
        <v>148838</v>
      </c>
      <c r="P14" s="30">
        <v>152392</v>
      </c>
      <c r="Q14" s="30">
        <v>-15840</v>
      </c>
      <c r="R14" s="30">
        <v>285390</v>
      </c>
      <c r="S14" s="30">
        <v>22642</v>
      </c>
      <c r="T14" s="30">
        <v>174669</v>
      </c>
      <c r="U14" s="30">
        <v>160114</v>
      </c>
      <c r="V14" s="30">
        <v>357425</v>
      </c>
      <c r="W14" s="30">
        <v>1535566</v>
      </c>
      <c r="X14" s="30">
        <v>1791396</v>
      </c>
      <c r="Y14" s="30">
        <v>-255830</v>
      </c>
      <c r="Z14" s="31">
        <v>-14.28</v>
      </c>
      <c r="AA14" s="27">
        <v>1791400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588667</v>
      </c>
      <c r="D16" s="28">
        <v>0</v>
      </c>
      <c r="E16" s="29">
        <v>56899</v>
      </c>
      <c r="F16" s="30">
        <v>2350560</v>
      </c>
      <c r="G16" s="30">
        <v>6229</v>
      </c>
      <c r="H16" s="30">
        <v>1956</v>
      </c>
      <c r="I16" s="30">
        <v>6951</v>
      </c>
      <c r="J16" s="30">
        <v>15136</v>
      </c>
      <c r="K16" s="30">
        <v>5544</v>
      </c>
      <c r="L16" s="30">
        <v>12341</v>
      </c>
      <c r="M16" s="30">
        <v>10325</v>
      </c>
      <c r="N16" s="30">
        <v>28210</v>
      </c>
      <c r="O16" s="30">
        <v>4525</v>
      </c>
      <c r="P16" s="30">
        <v>6381</v>
      </c>
      <c r="Q16" s="30">
        <v>8891</v>
      </c>
      <c r="R16" s="30">
        <v>19797</v>
      </c>
      <c r="S16" s="30">
        <v>3151</v>
      </c>
      <c r="T16" s="30">
        <v>7594</v>
      </c>
      <c r="U16" s="30">
        <v>12724</v>
      </c>
      <c r="V16" s="30">
        <v>23469</v>
      </c>
      <c r="W16" s="30">
        <v>86612</v>
      </c>
      <c r="X16" s="30">
        <v>56904</v>
      </c>
      <c r="Y16" s="30">
        <v>29708</v>
      </c>
      <c r="Z16" s="31">
        <v>52.21</v>
      </c>
      <c r="AA16" s="27">
        <v>2350560</v>
      </c>
    </row>
    <row r="17" ht="13.5" customHeight="1">
      <c r="A17" t="s" s="25">
        <v>45</v>
      </c>
      <c r="B17" s="26"/>
      <c r="C17" s="27">
        <v>2188273</v>
      </c>
      <c r="D17" s="28">
        <v>0</v>
      </c>
      <c r="E17" s="29">
        <v>2259061</v>
      </c>
      <c r="F17" s="30">
        <v>631807</v>
      </c>
      <c r="G17" s="30">
        <v>210527</v>
      </c>
      <c r="H17" s="30">
        <v>14387</v>
      </c>
      <c r="I17" s="30">
        <v>201845</v>
      </c>
      <c r="J17" s="30">
        <v>426759</v>
      </c>
      <c r="K17" s="30">
        <v>219255</v>
      </c>
      <c r="L17" s="30">
        <v>181305</v>
      </c>
      <c r="M17" s="30">
        <v>180010</v>
      </c>
      <c r="N17" s="30">
        <v>580570</v>
      </c>
      <c r="O17" s="30">
        <v>191595</v>
      </c>
      <c r="P17" s="30">
        <v>179144</v>
      </c>
      <c r="Q17" s="30">
        <v>188627</v>
      </c>
      <c r="R17" s="30">
        <v>559366</v>
      </c>
      <c r="S17" s="30">
        <v>161011</v>
      </c>
      <c r="T17" s="30">
        <v>165109</v>
      </c>
      <c r="U17" s="30">
        <v>132634</v>
      </c>
      <c r="V17" s="30">
        <v>458754</v>
      </c>
      <c r="W17" s="30">
        <v>2025449</v>
      </c>
      <c r="X17" s="30">
        <v>2259060</v>
      </c>
      <c r="Y17" s="30">
        <v>-233611</v>
      </c>
      <c r="Z17" s="31">
        <v>-10.34</v>
      </c>
      <c r="AA17" s="27">
        <v>631807</v>
      </c>
    </row>
    <row r="18" ht="13.5" customHeight="1">
      <c r="A18" t="s" s="25">
        <v>46</v>
      </c>
      <c r="B18" s="26"/>
      <c r="C18" s="27">
        <v>1448997</v>
      </c>
      <c r="D18" s="28">
        <v>0</v>
      </c>
      <c r="E18" s="29">
        <v>1479000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1478952</v>
      </c>
      <c r="Y18" s="30">
        <v>-1478952</v>
      </c>
      <c r="Z18" s="31">
        <v>-100</v>
      </c>
      <c r="AA18" s="27">
        <v>0</v>
      </c>
    </row>
    <row r="19" ht="13.5" customHeight="1">
      <c r="A19" t="s" s="25">
        <v>47</v>
      </c>
      <c r="B19" s="26"/>
      <c r="C19" s="27">
        <v>96147645</v>
      </c>
      <c r="D19" s="28">
        <v>0</v>
      </c>
      <c r="E19" s="29">
        <v>106731000</v>
      </c>
      <c r="F19" s="30">
        <v>135740339</v>
      </c>
      <c r="G19" s="30">
        <v>40327000</v>
      </c>
      <c r="H19" s="30">
        <v>40327000</v>
      </c>
      <c r="I19" s="30">
        <v>0</v>
      </c>
      <c r="J19" s="30">
        <v>80654000</v>
      </c>
      <c r="K19" s="30">
        <v>0</v>
      </c>
      <c r="L19" s="30">
        <v>33959000</v>
      </c>
      <c r="M19" s="30">
        <v>17791</v>
      </c>
      <c r="N19" s="30">
        <v>33976791</v>
      </c>
      <c r="O19" s="30">
        <v>0</v>
      </c>
      <c r="P19" s="30">
        <v>0</v>
      </c>
      <c r="Q19" s="30">
        <v>28418968</v>
      </c>
      <c r="R19" s="30">
        <v>28418968</v>
      </c>
      <c r="S19" s="30">
        <v>0</v>
      </c>
      <c r="T19" s="30">
        <v>543442</v>
      </c>
      <c r="U19" s="30">
        <v>449378</v>
      </c>
      <c r="V19" s="30">
        <v>992820</v>
      </c>
      <c r="W19" s="30">
        <v>144042579</v>
      </c>
      <c r="X19" s="30">
        <v>106731000</v>
      </c>
      <c r="Y19" s="30">
        <v>37311579</v>
      </c>
      <c r="Z19" s="31">
        <v>34.96</v>
      </c>
      <c r="AA19" s="27">
        <v>135740339</v>
      </c>
    </row>
    <row r="20" ht="13.5" customHeight="1">
      <c r="A20" t="s" s="25">
        <v>48</v>
      </c>
      <c r="B20" s="26"/>
      <c r="C20" s="27">
        <v>1023139</v>
      </c>
      <c r="D20" s="28">
        <v>0</v>
      </c>
      <c r="E20" s="29">
        <v>31578805</v>
      </c>
      <c r="F20" s="30">
        <v>7790485</v>
      </c>
      <c r="G20" s="30">
        <v>-346356</v>
      </c>
      <c r="H20" s="30">
        <v>-360675</v>
      </c>
      <c r="I20" s="30">
        <v>305631</v>
      </c>
      <c r="J20" s="30">
        <v>-401400</v>
      </c>
      <c r="K20" s="30">
        <v>112320</v>
      </c>
      <c r="L20" s="30">
        <v>119968</v>
      </c>
      <c r="M20" s="30">
        <v>821546</v>
      </c>
      <c r="N20" s="30">
        <v>1053834</v>
      </c>
      <c r="O20" s="30">
        <v>1427384</v>
      </c>
      <c r="P20" s="30">
        <v>43373</v>
      </c>
      <c r="Q20" s="30">
        <v>1385531</v>
      </c>
      <c r="R20" s="30">
        <v>2856288</v>
      </c>
      <c r="S20" s="30">
        <v>-75726</v>
      </c>
      <c r="T20" s="30">
        <v>404100</v>
      </c>
      <c r="U20" s="30">
        <v>2449624</v>
      </c>
      <c r="V20" s="30">
        <v>2777998</v>
      </c>
      <c r="W20" s="30">
        <v>6286720</v>
      </c>
      <c r="X20" s="30">
        <v>31578768</v>
      </c>
      <c r="Y20" s="30">
        <v>-25292048</v>
      </c>
      <c r="Z20" s="31">
        <v>-80.09</v>
      </c>
      <c r="AA20" s="27">
        <v>7790485</v>
      </c>
    </row>
    <row r="21" ht="13.5" customHeight="1">
      <c r="A21" t="s" s="32">
        <v>49</v>
      </c>
      <c r="B21" s="33"/>
      <c r="C21" s="34">
        <v>413001</v>
      </c>
      <c r="D21" s="35">
        <v>0</v>
      </c>
      <c r="E21" s="36">
        <v>296363</v>
      </c>
      <c r="F21" s="37">
        <v>471669</v>
      </c>
      <c r="G21" s="37">
        <v>122807</v>
      </c>
      <c r="H21" s="37">
        <v>122807</v>
      </c>
      <c r="I21" s="37">
        <v>0</v>
      </c>
      <c r="J21" s="37">
        <v>245614</v>
      </c>
      <c r="K21" s="37">
        <v>0</v>
      </c>
      <c r="L21" s="37">
        <v>0</v>
      </c>
      <c r="M21" s="37">
        <v>0</v>
      </c>
      <c r="N21" s="37">
        <v>0</v>
      </c>
      <c r="O21" s="37">
        <v>10175</v>
      </c>
      <c r="P21" s="37">
        <v>122807</v>
      </c>
      <c r="Q21" s="37">
        <v>100956</v>
      </c>
      <c r="R21" s="37">
        <v>233938</v>
      </c>
      <c r="S21" s="37">
        <v>0</v>
      </c>
      <c r="T21" s="37">
        <v>-457701</v>
      </c>
      <c r="U21" s="37">
        <v>61082</v>
      </c>
      <c r="V21" s="37">
        <v>-396619</v>
      </c>
      <c r="W21" s="37">
        <v>82933</v>
      </c>
      <c r="X21" s="37">
        <v>296364</v>
      </c>
      <c r="Y21" s="37">
        <v>-213431</v>
      </c>
      <c r="Z21" s="38">
        <v>-72.02</v>
      </c>
      <c r="AA21" s="34">
        <v>471669</v>
      </c>
    </row>
    <row r="22" ht="24.95" customHeight="1">
      <c r="A22" t="s" s="39">
        <v>50</v>
      </c>
      <c r="B22" s="40"/>
      <c r="C22" s="41">
        <f>SUM(C5:C21)</f>
        <v>138737312</v>
      </c>
      <c r="D22" s="42">
        <f>SUM(D5:D21)</f>
        <v>0</v>
      </c>
      <c r="E22" s="43">
        <f>SUM(E5:E21)</f>
        <v>199025199</v>
      </c>
      <c r="F22" s="44">
        <f>SUM(F5:F21)</f>
        <v>194385320</v>
      </c>
      <c r="G22" s="44">
        <f>SUM(G5:G21)</f>
        <v>59051547</v>
      </c>
      <c r="H22" s="44">
        <f>SUM(H5:H21)</f>
        <v>57675064</v>
      </c>
      <c r="I22" s="44">
        <f>SUM(I5:I21)</f>
        <v>3932096</v>
      </c>
      <c r="J22" s="44">
        <f>SUM(J5:J21)</f>
        <v>120658707</v>
      </c>
      <c r="K22" s="44">
        <f>SUM(K5:K21)</f>
        <v>3788108</v>
      </c>
      <c r="L22" s="44">
        <f>SUM(L5:L21)</f>
        <v>37003123</v>
      </c>
      <c r="M22" s="44">
        <f>SUM(M5:M21)</f>
        <v>4557639</v>
      </c>
      <c r="N22" s="44">
        <f>SUM(N5:N21)</f>
        <v>45348870</v>
      </c>
      <c r="O22" s="44">
        <f>SUM(O5:O21)</f>
        <v>3401006</v>
      </c>
      <c r="P22" s="44">
        <f>SUM(P5:P21)</f>
        <v>4350134</v>
      </c>
      <c r="Q22" s="44">
        <f>SUM(Q5:Q21)</f>
        <v>29756332</v>
      </c>
      <c r="R22" s="44">
        <f>SUM(R5:R21)</f>
        <v>37507472</v>
      </c>
      <c r="S22" s="44">
        <f>SUM(S5:S21)</f>
        <v>2091084</v>
      </c>
      <c r="T22" s="44">
        <f>SUM(T5:T21)</f>
        <v>2665370</v>
      </c>
      <c r="U22" s="44">
        <f>SUM(U5:U21)</f>
        <v>7024085</v>
      </c>
      <c r="V22" s="44">
        <f>SUM(V5:V21)</f>
        <v>11780539</v>
      </c>
      <c r="W22" s="44">
        <f>SUM(W5:W21)</f>
        <v>215295588</v>
      </c>
      <c r="X22" s="44">
        <f>SUM(X5:X21)</f>
        <v>199024860</v>
      </c>
      <c r="Y22" s="44">
        <f>SUM(Y5:Y21)</f>
        <v>16270728</v>
      </c>
      <c r="Z22" s="45">
        <f>IF(X22&lt;&gt;0,(Y22/X22)*100,0)</f>
        <v>8.175223939361143</v>
      </c>
      <c r="AA22" s="41">
        <f>SUM(AA5:AA21)</f>
        <v>194385320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57616608</v>
      </c>
      <c r="D25" s="28">
        <v>0</v>
      </c>
      <c r="E25" s="29">
        <v>59458000</v>
      </c>
      <c r="F25" s="30">
        <v>60201079</v>
      </c>
      <c r="G25" s="30">
        <v>4502021</v>
      </c>
      <c r="H25" s="30">
        <v>5240816</v>
      </c>
      <c r="I25" s="30">
        <v>5260328</v>
      </c>
      <c r="J25" s="30">
        <v>15003165</v>
      </c>
      <c r="K25" s="30">
        <v>5023858</v>
      </c>
      <c r="L25" s="30">
        <v>5061698</v>
      </c>
      <c r="M25" s="30">
        <v>5167117</v>
      </c>
      <c r="N25" s="30">
        <v>15252673</v>
      </c>
      <c r="O25" s="30">
        <v>4236407</v>
      </c>
      <c r="P25" s="30">
        <v>5339402</v>
      </c>
      <c r="Q25" s="30">
        <v>6201433</v>
      </c>
      <c r="R25" s="30">
        <v>15777242</v>
      </c>
      <c r="S25" s="30">
        <v>5138203</v>
      </c>
      <c r="T25" s="30">
        <v>4937733</v>
      </c>
      <c r="U25" s="30">
        <v>2523594</v>
      </c>
      <c r="V25" s="30">
        <v>12599530</v>
      </c>
      <c r="W25" s="30">
        <v>58632610</v>
      </c>
      <c r="X25" s="30">
        <v>59458416</v>
      </c>
      <c r="Y25" s="30">
        <v>-825806</v>
      </c>
      <c r="Z25" s="31">
        <v>-1.39</v>
      </c>
      <c r="AA25" s="27">
        <v>60201079</v>
      </c>
    </row>
    <row r="26" ht="13.5" customHeight="1">
      <c r="A26" t="s" s="25">
        <v>53</v>
      </c>
      <c r="B26" s="26"/>
      <c r="C26" s="27">
        <v>9482893</v>
      </c>
      <c r="D26" s="28">
        <v>0</v>
      </c>
      <c r="E26" s="29">
        <v>11877146</v>
      </c>
      <c r="F26" s="30">
        <v>11877146</v>
      </c>
      <c r="G26" s="30">
        <v>860701</v>
      </c>
      <c r="H26" s="30">
        <v>1694698</v>
      </c>
      <c r="I26" s="30">
        <v>842580</v>
      </c>
      <c r="J26" s="30">
        <v>3397979</v>
      </c>
      <c r="K26" s="30">
        <v>845451</v>
      </c>
      <c r="L26" s="30">
        <v>845827</v>
      </c>
      <c r="M26" s="30">
        <v>829629</v>
      </c>
      <c r="N26" s="30">
        <v>2520907</v>
      </c>
      <c r="O26" s="30">
        <v>828947</v>
      </c>
      <c r="P26" s="30">
        <v>596320</v>
      </c>
      <c r="Q26" s="30">
        <v>837984</v>
      </c>
      <c r="R26" s="30">
        <v>2263251</v>
      </c>
      <c r="S26" s="30">
        <v>1258599</v>
      </c>
      <c r="T26" s="30">
        <v>892789</v>
      </c>
      <c r="U26" s="30">
        <v>874940</v>
      </c>
      <c r="V26" s="30">
        <v>3026328</v>
      </c>
      <c r="W26" s="30">
        <v>11208465</v>
      </c>
      <c r="X26" s="30">
        <v>11877144</v>
      </c>
      <c r="Y26" s="30">
        <v>-668679</v>
      </c>
      <c r="Z26" s="31">
        <v>-5.63</v>
      </c>
      <c r="AA26" s="27">
        <v>11877146</v>
      </c>
    </row>
    <row r="27" ht="13.5" customHeight="1">
      <c r="A27" t="s" s="25">
        <v>54</v>
      </c>
      <c r="B27" s="26"/>
      <c r="C27" s="27">
        <v>7314823</v>
      </c>
      <c r="D27" s="28">
        <v>0</v>
      </c>
      <c r="E27" s="29">
        <v>7909787</v>
      </c>
      <c r="F27" s="30">
        <v>7909787</v>
      </c>
      <c r="G27" s="30">
        <v>0</v>
      </c>
      <c r="H27" s="30">
        <v>12765</v>
      </c>
      <c r="I27" s="30">
        <v>0</v>
      </c>
      <c r="J27" s="30">
        <v>12765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12765</v>
      </c>
      <c r="X27" s="30">
        <v>7909788</v>
      </c>
      <c r="Y27" s="30">
        <v>-7897023</v>
      </c>
      <c r="Z27" s="31">
        <v>-99.84</v>
      </c>
      <c r="AA27" s="27">
        <v>7909787</v>
      </c>
    </row>
    <row r="28" ht="13.5" customHeight="1">
      <c r="A28" t="s" s="25">
        <v>55</v>
      </c>
      <c r="B28" s="26"/>
      <c r="C28" s="27">
        <v>31093214</v>
      </c>
      <c r="D28" s="28">
        <v>0</v>
      </c>
      <c r="E28" s="29">
        <v>32220000</v>
      </c>
      <c r="F28" s="30">
        <v>32239690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32219688</v>
      </c>
      <c r="Y28" s="30">
        <v>-32219688</v>
      </c>
      <c r="Z28" s="31">
        <v>-100</v>
      </c>
      <c r="AA28" s="27">
        <v>32239690</v>
      </c>
    </row>
    <row r="29" ht="13.5" customHeight="1">
      <c r="A29" t="s" s="25">
        <v>56</v>
      </c>
      <c r="B29" s="26"/>
      <c r="C29" s="27">
        <v>621077</v>
      </c>
      <c r="D29" s="28">
        <v>0</v>
      </c>
      <c r="E29" s="29">
        <v>869109</v>
      </c>
      <c r="F29" s="30">
        <v>89109</v>
      </c>
      <c r="G29" s="30">
        <v>0</v>
      </c>
      <c r="H29" s="30">
        <v>0</v>
      </c>
      <c r="I29" s="30">
        <v>3188</v>
      </c>
      <c r="J29" s="30">
        <v>3188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46014</v>
      </c>
      <c r="V29" s="30">
        <v>46014</v>
      </c>
      <c r="W29" s="30">
        <v>49202</v>
      </c>
      <c r="X29" s="30">
        <v>869112</v>
      </c>
      <c r="Y29" s="30">
        <v>-819910</v>
      </c>
      <c r="Z29" s="31">
        <v>-94.34</v>
      </c>
      <c r="AA29" s="27">
        <v>89109</v>
      </c>
    </row>
    <row r="30" ht="13.5" customHeight="1">
      <c r="A30" t="s" s="25">
        <v>57</v>
      </c>
      <c r="B30" s="26"/>
      <c r="C30" s="27">
        <v>14809383</v>
      </c>
      <c r="D30" s="28">
        <v>0</v>
      </c>
      <c r="E30" s="29">
        <v>18538557</v>
      </c>
      <c r="F30" s="30">
        <v>18538557</v>
      </c>
      <c r="G30" s="30">
        <v>1771196</v>
      </c>
      <c r="H30" s="30">
        <v>0</v>
      </c>
      <c r="I30" s="30">
        <v>1609698</v>
      </c>
      <c r="J30" s="30">
        <v>3380894</v>
      </c>
      <c r="K30" s="30">
        <v>983138</v>
      </c>
      <c r="L30" s="30">
        <v>1014941</v>
      </c>
      <c r="M30" s="30">
        <v>857352</v>
      </c>
      <c r="N30" s="30">
        <v>2855431</v>
      </c>
      <c r="O30" s="30">
        <v>1152415</v>
      </c>
      <c r="P30" s="30">
        <v>987273</v>
      </c>
      <c r="Q30" s="30">
        <v>1061772</v>
      </c>
      <c r="R30" s="30">
        <v>3201460</v>
      </c>
      <c r="S30" s="30">
        <v>1089235</v>
      </c>
      <c r="T30" s="30">
        <v>1592169</v>
      </c>
      <c r="U30" s="30">
        <v>1226702</v>
      </c>
      <c r="V30" s="30">
        <v>3908106</v>
      </c>
      <c r="W30" s="30">
        <v>13345891</v>
      </c>
      <c r="X30" s="30">
        <v>18538560</v>
      </c>
      <c r="Y30" s="30">
        <v>-5192669</v>
      </c>
      <c r="Z30" s="31">
        <v>-28.01</v>
      </c>
      <c r="AA30" s="27">
        <v>18538557</v>
      </c>
    </row>
    <row r="31" ht="13.5" customHeight="1">
      <c r="A31" t="s" s="25">
        <v>58</v>
      </c>
      <c r="B31" s="26"/>
      <c r="C31" s="27">
        <v>8131496</v>
      </c>
      <c r="D31" s="28">
        <v>0</v>
      </c>
      <c r="E31" s="29">
        <v>10212813</v>
      </c>
      <c r="F31" s="30">
        <v>9738689</v>
      </c>
      <c r="G31" s="30">
        <v>2624</v>
      </c>
      <c r="H31" s="30">
        <v>68154</v>
      </c>
      <c r="I31" s="30">
        <v>0</v>
      </c>
      <c r="J31" s="30">
        <v>70778</v>
      </c>
      <c r="K31" s="30">
        <v>667594</v>
      </c>
      <c r="L31" s="30">
        <v>568116</v>
      </c>
      <c r="M31" s="30">
        <v>607497</v>
      </c>
      <c r="N31" s="30">
        <v>1843207</v>
      </c>
      <c r="O31" s="30">
        <v>463102</v>
      </c>
      <c r="P31" s="30">
        <v>261514</v>
      </c>
      <c r="Q31" s="30">
        <v>-65576</v>
      </c>
      <c r="R31" s="30">
        <v>659040</v>
      </c>
      <c r="S31" s="30">
        <v>283748</v>
      </c>
      <c r="T31" s="30">
        <v>532383</v>
      </c>
      <c r="U31" s="30">
        <v>1001014</v>
      </c>
      <c r="V31" s="30">
        <v>1817145</v>
      </c>
      <c r="W31" s="30">
        <v>4390170</v>
      </c>
      <c r="X31" s="30">
        <v>10212816</v>
      </c>
      <c r="Y31" s="30">
        <v>-5822646</v>
      </c>
      <c r="Z31" s="31">
        <v>-57.01</v>
      </c>
      <c r="AA31" s="27">
        <v>9738689</v>
      </c>
    </row>
    <row r="32" ht="13.5" customHeight="1">
      <c r="A32" t="s" s="25">
        <v>59</v>
      </c>
      <c r="B32" s="26"/>
      <c r="C32" s="27">
        <v>2261311</v>
      </c>
      <c r="D32" s="28">
        <v>0</v>
      </c>
      <c r="E32" s="29">
        <v>4994000</v>
      </c>
      <c r="F32" s="30">
        <v>6632166</v>
      </c>
      <c r="G32" s="30">
        <v>52765</v>
      </c>
      <c r="H32" s="30">
        <v>435275</v>
      </c>
      <c r="I32" s="30">
        <v>1022235</v>
      </c>
      <c r="J32" s="30">
        <v>1510275</v>
      </c>
      <c r="K32" s="30">
        <v>394614</v>
      </c>
      <c r="L32" s="30">
        <v>128528</v>
      </c>
      <c r="M32" s="30">
        <v>253848</v>
      </c>
      <c r="N32" s="30">
        <v>776990</v>
      </c>
      <c r="O32" s="30">
        <v>128908</v>
      </c>
      <c r="P32" s="30">
        <v>382432</v>
      </c>
      <c r="Q32" s="30">
        <v>233792</v>
      </c>
      <c r="R32" s="30">
        <v>745132</v>
      </c>
      <c r="S32" s="30">
        <v>493330</v>
      </c>
      <c r="T32" s="30">
        <v>459736</v>
      </c>
      <c r="U32" s="30">
        <v>949316</v>
      </c>
      <c r="V32" s="30">
        <v>1902382</v>
      </c>
      <c r="W32" s="30">
        <v>4934779</v>
      </c>
      <c r="X32" s="30">
        <v>4994484</v>
      </c>
      <c r="Y32" s="30">
        <v>-59705</v>
      </c>
      <c r="Z32" s="31">
        <v>-1.2</v>
      </c>
      <c r="AA32" s="27">
        <v>6632166</v>
      </c>
    </row>
    <row r="33" ht="13.5" customHeight="1">
      <c r="A33" t="s" s="25">
        <v>60</v>
      </c>
      <c r="B33" s="26"/>
      <c r="C33" s="27">
        <v>263158</v>
      </c>
      <c r="D33" s="28">
        <v>0</v>
      </c>
      <c r="E33" s="29">
        <v>0</v>
      </c>
      <c r="F33" s="30">
        <v>0</v>
      </c>
      <c r="G33" s="30">
        <v>0</v>
      </c>
      <c r="H33" s="30">
        <v>92900</v>
      </c>
      <c r="I33" s="30">
        <v>354086</v>
      </c>
      <c r="J33" s="30">
        <v>446986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446986</v>
      </c>
      <c r="X33" s="30"/>
      <c r="Y33" s="30">
        <v>446986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44286119</v>
      </c>
      <c r="D34" s="28">
        <v>0</v>
      </c>
      <c r="E34" s="29">
        <v>48351349</v>
      </c>
      <c r="F34" s="30">
        <v>50039869</v>
      </c>
      <c r="G34" s="30">
        <v>4093200</v>
      </c>
      <c r="H34" s="30">
        <v>4852455</v>
      </c>
      <c r="I34" s="30">
        <v>5025782</v>
      </c>
      <c r="J34" s="30">
        <v>13971437</v>
      </c>
      <c r="K34" s="30">
        <v>4795431</v>
      </c>
      <c r="L34" s="30">
        <v>5093415</v>
      </c>
      <c r="M34" s="30">
        <v>4687846</v>
      </c>
      <c r="N34" s="30">
        <v>14576692</v>
      </c>
      <c r="O34" s="30">
        <v>2607744</v>
      </c>
      <c r="P34" s="30">
        <v>2739192</v>
      </c>
      <c r="Q34" s="30">
        <v>1972029</v>
      </c>
      <c r="R34" s="30">
        <v>7318965</v>
      </c>
      <c r="S34" s="30">
        <v>2163885</v>
      </c>
      <c r="T34" s="30">
        <v>5017458</v>
      </c>
      <c r="U34" s="30">
        <v>7272287</v>
      </c>
      <c r="V34" s="30">
        <v>14453630</v>
      </c>
      <c r="W34" s="30">
        <v>50320724</v>
      </c>
      <c r="X34" s="30">
        <v>48350700</v>
      </c>
      <c r="Y34" s="30">
        <v>1970024</v>
      </c>
      <c r="Z34" s="31">
        <v>4.07</v>
      </c>
      <c r="AA34" s="27">
        <v>50039869</v>
      </c>
    </row>
    <row r="35" ht="13.5" customHeight="1">
      <c r="A35" t="s" s="32">
        <v>62</v>
      </c>
      <c r="B35" s="33"/>
      <c r="C35" s="34">
        <v>200615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176080697</v>
      </c>
      <c r="D36" s="42">
        <f>SUM(D25:D35)</f>
        <v>0</v>
      </c>
      <c r="E36" s="43">
        <f>SUM(E25:E35)</f>
        <v>194430761</v>
      </c>
      <c r="F36" s="44">
        <f>SUM(F25:F35)</f>
        <v>197266092</v>
      </c>
      <c r="G36" s="44">
        <f>SUM(G25:G35)</f>
        <v>11282507</v>
      </c>
      <c r="H36" s="44">
        <f>SUM(H25:H35)</f>
        <v>12397063</v>
      </c>
      <c r="I36" s="44">
        <f>SUM(I25:I35)</f>
        <v>14117897</v>
      </c>
      <c r="J36" s="44">
        <f>SUM(J25:J35)</f>
        <v>37797467</v>
      </c>
      <c r="K36" s="44">
        <f>SUM(K25:K35)</f>
        <v>12710086</v>
      </c>
      <c r="L36" s="44">
        <f>SUM(L25:L35)</f>
        <v>12712525</v>
      </c>
      <c r="M36" s="44">
        <f>SUM(M25:M35)</f>
        <v>12403289</v>
      </c>
      <c r="N36" s="44">
        <f>SUM(N25:N35)</f>
        <v>37825900</v>
      </c>
      <c r="O36" s="44">
        <f>SUM(O25:O35)</f>
        <v>9417523</v>
      </c>
      <c r="P36" s="44">
        <f>SUM(P25:P35)</f>
        <v>10306133</v>
      </c>
      <c r="Q36" s="44">
        <f>SUM(Q25:Q35)</f>
        <v>10241434</v>
      </c>
      <c r="R36" s="44">
        <f>SUM(R25:R35)</f>
        <v>29965090</v>
      </c>
      <c r="S36" s="44">
        <f>SUM(S25:S35)</f>
        <v>10427000</v>
      </c>
      <c r="T36" s="44">
        <f>SUM(T25:T35)</f>
        <v>13432268</v>
      </c>
      <c r="U36" s="44">
        <f>SUM(U25:U35)</f>
        <v>13893867</v>
      </c>
      <c r="V36" s="44">
        <f>SUM(V25:V35)</f>
        <v>37753135</v>
      </c>
      <c r="W36" s="44">
        <f>SUM(W25:W35)</f>
        <v>143341592</v>
      </c>
      <c r="X36" s="44">
        <f>SUM(X25:X35)</f>
        <v>194430708</v>
      </c>
      <c r="Y36" s="44">
        <f>SUM(Y25:Y35)</f>
        <v>-51089116</v>
      </c>
      <c r="Z36" s="45">
        <f>IF(X36&lt;&gt;0,(Y36/X36)*100,0)</f>
        <v>-26.27625878932663</v>
      </c>
      <c r="AA36" s="41">
        <f>SUM(AA25:AA35)</f>
        <v>197266092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-37343385</v>
      </c>
      <c r="D38" s="63">
        <f>D22-D36</f>
        <v>0</v>
      </c>
      <c r="E38" s="64">
        <f>E22-E36</f>
        <v>4594438</v>
      </c>
      <c r="F38" s="65">
        <f>F22-F36</f>
        <v>-2880772</v>
      </c>
      <c r="G38" s="65">
        <f>G22-G36</f>
        <v>47769040</v>
      </c>
      <c r="H38" s="65">
        <f>H22-H36</f>
        <v>45278001</v>
      </c>
      <c r="I38" s="65">
        <f>I22-I36</f>
        <v>-10185801</v>
      </c>
      <c r="J38" s="65">
        <f>J22-J36</f>
        <v>82861240</v>
      </c>
      <c r="K38" s="65">
        <f>K22-K36</f>
        <v>-8921978</v>
      </c>
      <c r="L38" s="65">
        <f>L22-L36</f>
        <v>24290598</v>
      </c>
      <c r="M38" s="65">
        <f>M22-M36</f>
        <v>-7845650</v>
      </c>
      <c r="N38" s="65">
        <f>N22-N36</f>
        <v>7522970</v>
      </c>
      <c r="O38" s="65">
        <f>O22-O36</f>
        <v>-6016517</v>
      </c>
      <c r="P38" s="65">
        <f>P22-P36</f>
        <v>-5955999</v>
      </c>
      <c r="Q38" s="65">
        <f>Q22-Q36</f>
        <v>19514898</v>
      </c>
      <c r="R38" s="65">
        <f>R22-R36</f>
        <v>7542382</v>
      </c>
      <c r="S38" s="65">
        <f>S22-S36</f>
        <v>-8335916</v>
      </c>
      <c r="T38" s="65">
        <f>T22-T36</f>
        <v>-10766898</v>
      </c>
      <c r="U38" s="65">
        <f>U22-U36</f>
        <v>-6869782</v>
      </c>
      <c r="V38" s="65">
        <f>V22-V36</f>
        <v>-25972596</v>
      </c>
      <c r="W38" s="65">
        <f>W22-W36</f>
        <v>71953996</v>
      </c>
      <c r="X38" s="65">
        <f>IF(F22=F36,0,X22-X36)</f>
        <v>4594152</v>
      </c>
      <c r="Y38" s="65">
        <f>Y22-Y36</f>
        <v>67359844</v>
      </c>
      <c r="Z38" s="66">
        <f>IF(X38&lt;&gt;0,(Y38/X38)*100,0)</f>
        <v>1466.208431936949</v>
      </c>
      <c r="AA38" s="62">
        <f>AA22-AA36</f>
        <v>-2880772</v>
      </c>
    </row>
    <row r="39" ht="13.5" customHeight="1">
      <c r="A39" t="s" s="25">
        <v>65</v>
      </c>
      <c r="B39" s="26"/>
      <c r="C39" s="27">
        <v>28184458</v>
      </c>
      <c r="D39" s="28">
        <v>0</v>
      </c>
      <c r="E39" s="29">
        <v>34661000</v>
      </c>
      <c r="F39" s="30">
        <v>54764067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12946631</v>
      </c>
      <c r="N39" s="30">
        <v>12946631</v>
      </c>
      <c r="O39" s="30">
        <v>0</v>
      </c>
      <c r="P39" s="30">
        <v>0</v>
      </c>
      <c r="Q39" s="30">
        <v>6341437</v>
      </c>
      <c r="R39" s="30">
        <v>6341437</v>
      </c>
      <c r="S39" s="30">
        <v>0</v>
      </c>
      <c r="T39" s="30">
        <v>13318024</v>
      </c>
      <c r="U39" s="30">
        <v>5755251</v>
      </c>
      <c r="V39" s="30">
        <v>19073275</v>
      </c>
      <c r="W39" s="30">
        <v>38361343</v>
      </c>
      <c r="X39" s="30">
        <v>34660750</v>
      </c>
      <c r="Y39" s="30">
        <v>3700593</v>
      </c>
      <c r="Z39" s="31">
        <v>10.68</v>
      </c>
      <c r="AA39" s="27">
        <v>54764067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-9158927</v>
      </c>
      <c r="D42" s="72">
        <f>SUM(D38:D41)</f>
        <v>0</v>
      </c>
      <c r="E42" s="73">
        <f>SUM(E38:E41)</f>
        <v>39255438</v>
      </c>
      <c r="F42" s="74">
        <f>SUM(F38:F41)</f>
        <v>51883295</v>
      </c>
      <c r="G42" s="74">
        <f>SUM(G38:G41)</f>
        <v>47769040</v>
      </c>
      <c r="H42" s="74">
        <f>SUM(H38:H41)</f>
        <v>45278001</v>
      </c>
      <c r="I42" s="74">
        <f>SUM(I38:I41)</f>
        <v>-10185801</v>
      </c>
      <c r="J42" s="74">
        <f>SUM(J38:J41)</f>
        <v>82861240</v>
      </c>
      <c r="K42" s="74">
        <f>SUM(K38:K41)</f>
        <v>-8921978</v>
      </c>
      <c r="L42" s="74">
        <f>SUM(L38:L41)</f>
        <v>24290598</v>
      </c>
      <c r="M42" s="74">
        <f>SUM(M38:M41)</f>
        <v>5100981</v>
      </c>
      <c r="N42" s="74">
        <f>SUM(N38:N41)</f>
        <v>20469601</v>
      </c>
      <c r="O42" s="74">
        <f>SUM(O38:O41)</f>
        <v>-6016517</v>
      </c>
      <c r="P42" s="74">
        <f>SUM(P38:P41)</f>
        <v>-5955999</v>
      </c>
      <c r="Q42" s="74">
        <f>SUM(Q38:Q41)</f>
        <v>25856335</v>
      </c>
      <c r="R42" s="74">
        <f>SUM(R38:R41)</f>
        <v>13883819</v>
      </c>
      <c r="S42" s="74">
        <f>SUM(S38:S41)</f>
        <v>-8335916</v>
      </c>
      <c r="T42" s="74">
        <f>SUM(T38:T41)</f>
        <v>2551126</v>
      </c>
      <c r="U42" s="74">
        <f>SUM(U38:U41)</f>
        <v>-1114531</v>
      </c>
      <c r="V42" s="74">
        <f>SUM(V38:V41)</f>
        <v>-6899321</v>
      </c>
      <c r="W42" s="74">
        <f>SUM(W38:W41)</f>
        <v>110315339</v>
      </c>
      <c r="X42" s="74">
        <f>SUM(X38:X41)</f>
        <v>39254902</v>
      </c>
      <c r="Y42" s="74">
        <f>SUM(Y38:Y41)</f>
        <v>71060437</v>
      </c>
      <c r="Z42" s="75">
        <f>IF(X42&lt;&gt;0,(Y42/X42)*100,0)</f>
        <v>181.023091077899</v>
      </c>
      <c r="AA42" s="71">
        <f>SUM(AA38:AA41)</f>
        <v>51883295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-9158927</v>
      </c>
      <c r="D44" s="57">
        <f>D42-D43</f>
        <v>0</v>
      </c>
      <c r="E44" s="58">
        <f>E42-E43</f>
        <v>39255438</v>
      </c>
      <c r="F44" s="59">
        <f>F42-F43</f>
        <v>51883295</v>
      </c>
      <c r="G44" s="59">
        <f>G42-G43</f>
        <v>47769040</v>
      </c>
      <c r="H44" s="59">
        <f>H42-H43</f>
        <v>45278001</v>
      </c>
      <c r="I44" s="59">
        <f>I42-I43</f>
        <v>-10185801</v>
      </c>
      <c r="J44" s="59">
        <f>J42-J43</f>
        <v>82861240</v>
      </c>
      <c r="K44" s="59">
        <f>K42-K43</f>
        <v>-8921978</v>
      </c>
      <c r="L44" s="59">
        <f>L42-L43</f>
        <v>24290598</v>
      </c>
      <c r="M44" s="59">
        <f>M42-M43</f>
        <v>5100981</v>
      </c>
      <c r="N44" s="59">
        <f>N42-N43</f>
        <v>20469601</v>
      </c>
      <c r="O44" s="59">
        <f>O42-O43</f>
        <v>-6016517</v>
      </c>
      <c r="P44" s="59">
        <f>P42-P43</f>
        <v>-5955999</v>
      </c>
      <c r="Q44" s="59">
        <f>Q42-Q43</f>
        <v>25856335</v>
      </c>
      <c r="R44" s="59">
        <f>R42-R43</f>
        <v>13883819</v>
      </c>
      <c r="S44" s="59">
        <f>S42-S43</f>
        <v>-8335916</v>
      </c>
      <c r="T44" s="59">
        <f>T42-T43</f>
        <v>2551126</v>
      </c>
      <c r="U44" s="59">
        <f>U42-U43</f>
        <v>-1114531</v>
      </c>
      <c r="V44" s="59">
        <f>V42-V43</f>
        <v>-6899321</v>
      </c>
      <c r="W44" s="59">
        <f>W42-W43</f>
        <v>110315339</v>
      </c>
      <c r="X44" s="59">
        <f>X42-X43</f>
        <v>39254902</v>
      </c>
      <c r="Y44" s="59">
        <f>Y42-Y43</f>
        <v>71060437</v>
      </c>
      <c r="Z44" s="60">
        <f>IF(X44&lt;&gt;0,(Y44/X44)*100,0)</f>
        <v>181.023091077899</v>
      </c>
      <c r="AA44" s="56">
        <f>AA42-AA43</f>
        <v>51883295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-9158927</v>
      </c>
      <c r="D46" s="72">
        <f>SUM(D44:D45)</f>
        <v>0</v>
      </c>
      <c r="E46" s="73">
        <f>SUM(E44:E45)</f>
        <v>39255438</v>
      </c>
      <c r="F46" s="74">
        <f>SUM(F44:F45)</f>
        <v>51883295</v>
      </c>
      <c r="G46" s="74">
        <f>SUM(G44:G45)</f>
        <v>47769040</v>
      </c>
      <c r="H46" s="74">
        <f>SUM(H44:H45)</f>
        <v>45278001</v>
      </c>
      <c r="I46" s="74">
        <f>SUM(I44:I45)</f>
        <v>-10185801</v>
      </c>
      <c r="J46" s="74">
        <f>SUM(J44:J45)</f>
        <v>82861240</v>
      </c>
      <c r="K46" s="74">
        <f>SUM(K44:K45)</f>
        <v>-8921978</v>
      </c>
      <c r="L46" s="74">
        <f>SUM(L44:L45)</f>
        <v>24290598</v>
      </c>
      <c r="M46" s="74">
        <f>SUM(M44:M45)</f>
        <v>5100981</v>
      </c>
      <c r="N46" s="74">
        <f>SUM(N44:N45)</f>
        <v>20469601</v>
      </c>
      <c r="O46" s="74">
        <f>SUM(O44:O45)</f>
        <v>-6016517</v>
      </c>
      <c r="P46" s="74">
        <f>SUM(P44:P45)</f>
        <v>-5955999</v>
      </c>
      <c r="Q46" s="74">
        <f>SUM(Q44:Q45)</f>
        <v>25856335</v>
      </c>
      <c r="R46" s="74">
        <f>SUM(R44:R45)</f>
        <v>13883819</v>
      </c>
      <c r="S46" s="74">
        <f>SUM(S44:S45)</f>
        <v>-8335916</v>
      </c>
      <c r="T46" s="74">
        <f>SUM(T44:T45)</f>
        <v>2551126</v>
      </c>
      <c r="U46" s="74">
        <f>SUM(U44:U45)</f>
        <v>-1114531</v>
      </c>
      <c r="V46" s="74">
        <f>SUM(V44:V45)</f>
        <v>-6899321</v>
      </c>
      <c r="W46" s="74">
        <f>SUM(W44:W45)</f>
        <v>110315339</v>
      </c>
      <c r="X46" s="74">
        <f>SUM(X44:X45)</f>
        <v>39254902</v>
      </c>
      <c r="Y46" s="74">
        <f>SUM(Y44:Y45)</f>
        <v>71060437</v>
      </c>
      <c r="Z46" s="75">
        <f>IF(X46&lt;&gt;0,(Y46/X46)*100,0)</f>
        <v>181.023091077899</v>
      </c>
      <c r="AA46" s="71">
        <f>SUM(AA44:AA45)</f>
        <v>51883295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-9158927</v>
      </c>
      <c r="D48" s="81">
        <f>SUM(D46:D47)</f>
        <v>0</v>
      </c>
      <c r="E48" s="82">
        <f>SUM(E46:E47)</f>
        <v>39255438</v>
      </c>
      <c r="F48" s="83">
        <f>SUM(F46:F47)</f>
        <v>51883295</v>
      </c>
      <c r="G48" s="83">
        <f>SUM(G46:G47)</f>
        <v>47769040</v>
      </c>
      <c r="H48" s="83">
        <f>SUM(H46:H47)</f>
        <v>45278001</v>
      </c>
      <c r="I48" s="83">
        <f>SUM(I46:I47)</f>
        <v>-10185801</v>
      </c>
      <c r="J48" s="83">
        <f>SUM(J46:J47)</f>
        <v>82861240</v>
      </c>
      <c r="K48" s="83">
        <f>SUM(K46:K47)</f>
        <v>-8921978</v>
      </c>
      <c r="L48" s="83">
        <f>SUM(L46:L47)</f>
        <v>24290598</v>
      </c>
      <c r="M48" s="83">
        <f>SUM(M46:M47)</f>
        <v>5100981</v>
      </c>
      <c r="N48" s="83">
        <f>SUM(N46:N47)</f>
        <v>20469601</v>
      </c>
      <c r="O48" s="83">
        <f>SUM(O46:O47)</f>
        <v>-6016517</v>
      </c>
      <c r="P48" s="83">
        <f>SUM(P46:P47)</f>
        <v>-5955999</v>
      </c>
      <c r="Q48" s="83">
        <f>SUM(Q46:Q47)</f>
        <v>25856335</v>
      </c>
      <c r="R48" s="83">
        <f>SUM(R46:R47)</f>
        <v>13883819</v>
      </c>
      <c r="S48" s="83">
        <f>SUM(S46:S47)</f>
        <v>-8335916</v>
      </c>
      <c r="T48" s="83">
        <f>SUM(T46:T47)</f>
        <v>2551126</v>
      </c>
      <c r="U48" s="83">
        <f>SUM(U46:U47)</f>
        <v>-1114531</v>
      </c>
      <c r="V48" s="83">
        <f>SUM(V46:V47)</f>
        <v>-6899321</v>
      </c>
      <c r="W48" s="83">
        <f>SUM(W46:W47)</f>
        <v>110315339</v>
      </c>
      <c r="X48" s="83">
        <f>SUM(X46:X47)</f>
        <v>39254902</v>
      </c>
      <c r="Y48" s="83">
        <f>SUM(Y46:Y47)</f>
        <v>71060437</v>
      </c>
      <c r="Z48" s="84">
        <f>IF(X48&lt;&gt;0,(Y48/X48)*100,0)</f>
        <v>181.023091077899</v>
      </c>
      <c r="AA48" s="80">
        <f>SUM(AA46:AA47)</f>
        <v>51883295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0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94" customWidth="1"/>
    <col min="2" max="2" width="2.625" style="194" customWidth="1"/>
    <col min="3" max="3" width="7.25" style="194" customWidth="1"/>
    <col min="4" max="4" width="7.25" style="194" customWidth="1"/>
    <col min="5" max="5" width="7.25" style="194" customWidth="1"/>
    <col min="6" max="6" width="7.25" style="194" customWidth="1"/>
    <col min="7" max="7" width="7.25" style="194" customWidth="1"/>
    <col min="8" max="8" width="7.25" style="194" customWidth="1"/>
    <col min="9" max="9" width="7.25" style="194" customWidth="1"/>
    <col min="10" max="10" width="7.25" style="194" customWidth="1"/>
    <col min="11" max="11" width="7.25" style="194" customWidth="1"/>
    <col min="12" max="12" width="7.25" style="194" customWidth="1"/>
    <col min="13" max="13" width="7.25" style="194" customWidth="1"/>
    <col min="14" max="14" width="7.25" style="194" customWidth="1"/>
    <col min="15" max="15" width="7.25" style="194" customWidth="1"/>
    <col min="16" max="16" width="7.25" style="194" customWidth="1"/>
    <col min="17" max="17" width="7.25" style="194" customWidth="1"/>
    <col min="18" max="18" width="7.25" style="194" customWidth="1"/>
    <col min="19" max="19" width="7.25" style="194" customWidth="1"/>
    <col min="20" max="20" width="7.25" style="194" customWidth="1"/>
    <col min="21" max="21" width="7.25" style="194" customWidth="1"/>
    <col min="22" max="22" width="7.25" style="194" customWidth="1"/>
    <col min="23" max="23" width="7.25" style="194" customWidth="1"/>
    <col min="24" max="24" width="7.25" style="194" customWidth="1"/>
    <col min="25" max="25" width="7.25" style="194" customWidth="1"/>
    <col min="26" max="26" width="7.25" style="194" customWidth="1"/>
    <col min="27" max="27" width="7.25" style="194" customWidth="1"/>
    <col min="28" max="256" width="6.625" style="194" customWidth="1"/>
  </cols>
  <sheetData>
    <row r="1" ht="18" customHeight="1">
      <c r="A1" t="s" s="2">
        <v>173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5193575</v>
      </c>
      <c r="D5" s="28">
        <v>0</v>
      </c>
      <c r="E5" s="29">
        <v>5500000</v>
      </c>
      <c r="F5" s="30">
        <v>5500000</v>
      </c>
      <c r="G5" s="30">
        <v>4943129</v>
      </c>
      <c r="H5" s="30">
        <v>0</v>
      </c>
      <c r="I5" s="30">
        <v>0</v>
      </c>
      <c r="J5" s="30">
        <v>4943129</v>
      </c>
      <c r="K5" s="30">
        <v>-825</v>
      </c>
      <c r="L5" s="30">
        <v>0</v>
      </c>
      <c r="M5" s="30">
        <v>0</v>
      </c>
      <c r="N5" s="30">
        <v>-825</v>
      </c>
      <c r="O5" s="30">
        <v>-8528</v>
      </c>
      <c r="P5" s="30">
        <v>0</v>
      </c>
      <c r="Q5" s="30">
        <v>0</v>
      </c>
      <c r="R5" s="30">
        <v>-8528</v>
      </c>
      <c r="S5" s="30">
        <v>0</v>
      </c>
      <c r="T5" s="30">
        <v>2978</v>
      </c>
      <c r="U5" s="30">
        <v>0</v>
      </c>
      <c r="V5" s="30">
        <v>2978</v>
      </c>
      <c r="W5" s="30">
        <v>4936754</v>
      </c>
      <c r="X5" s="30">
        <v>5500000</v>
      </c>
      <c r="Y5" s="30">
        <v>-563246</v>
      </c>
      <c r="Z5" s="31">
        <v>-10.24</v>
      </c>
      <c r="AA5" s="27">
        <v>5500000</v>
      </c>
    </row>
    <row r="6" ht="13.5" customHeight="1">
      <c r="A6" t="s" s="25">
        <v>34</v>
      </c>
      <c r="B6" s="26"/>
      <c r="C6" s="27">
        <v>253195</v>
      </c>
      <c r="D6" s="28">
        <v>0</v>
      </c>
      <c r="E6" s="29">
        <v>6000</v>
      </c>
      <c r="F6" s="30">
        <v>0</v>
      </c>
      <c r="G6" s="30">
        <v>0</v>
      </c>
      <c r="H6" s="30">
        <v>0</v>
      </c>
      <c r="I6" s="30">
        <v>-187</v>
      </c>
      <c r="J6" s="30">
        <v>-187</v>
      </c>
      <c r="K6" s="30">
        <v>-54328</v>
      </c>
      <c r="L6" s="30">
        <v>0</v>
      </c>
      <c r="M6" s="30">
        <v>0</v>
      </c>
      <c r="N6" s="30">
        <v>-54328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-38</v>
      </c>
      <c r="U6" s="30">
        <v>219182</v>
      </c>
      <c r="V6" s="30">
        <v>219144</v>
      </c>
      <c r="W6" s="30">
        <v>164629</v>
      </c>
      <c r="X6" s="30">
        <v>6000</v>
      </c>
      <c r="Y6" s="30">
        <v>158629</v>
      </c>
      <c r="Z6" s="31">
        <v>2643.82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350000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350000</v>
      </c>
      <c r="Y10" s="30">
        <v>-350000</v>
      </c>
      <c r="Z10" s="31">
        <v>-100</v>
      </c>
      <c r="AA10" s="27">
        <v>0</v>
      </c>
    </row>
    <row r="11" ht="13.5" customHeight="1">
      <c r="A11" t="s" s="25">
        <v>39</v>
      </c>
      <c r="B11" s="26"/>
      <c r="C11" s="27">
        <v>524198</v>
      </c>
      <c r="D11" s="28">
        <v>0</v>
      </c>
      <c r="E11" s="29">
        <v>0</v>
      </c>
      <c r="F11" s="30">
        <v>200000</v>
      </c>
      <c r="G11" s="30">
        <v>47413</v>
      </c>
      <c r="H11" s="30">
        <v>47481</v>
      </c>
      <c r="I11" s="30">
        <v>47467</v>
      </c>
      <c r="J11" s="30">
        <v>142361</v>
      </c>
      <c r="K11" s="30">
        <v>8898</v>
      </c>
      <c r="L11" s="30">
        <v>93216</v>
      </c>
      <c r="M11" s="30">
        <v>48343</v>
      </c>
      <c r="N11" s="30">
        <v>150457</v>
      </c>
      <c r="O11" s="30">
        <v>46459</v>
      </c>
      <c r="P11" s="30">
        <v>47435</v>
      </c>
      <c r="Q11" s="30">
        <v>47484</v>
      </c>
      <c r="R11" s="30">
        <v>141378</v>
      </c>
      <c r="S11" s="30">
        <v>47463</v>
      </c>
      <c r="T11" s="30">
        <v>47369</v>
      </c>
      <c r="U11" s="30">
        <v>53218</v>
      </c>
      <c r="V11" s="30">
        <v>148050</v>
      </c>
      <c r="W11" s="30">
        <v>582246</v>
      </c>
      <c r="X11" s="30"/>
      <c r="Y11" s="30">
        <v>582246</v>
      </c>
      <c r="Z11" s="31">
        <v>0</v>
      </c>
      <c r="AA11" s="27">
        <v>200000</v>
      </c>
    </row>
    <row r="12" ht="13.5" customHeight="1">
      <c r="A12" t="s" s="25">
        <v>40</v>
      </c>
      <c r="B12" s="26"/>
      <c r="C12" s="27">
        <v>295553</v>
      </c>
      <c r="D12" s="28">
        <v>0</v>
      </c>
      <c r="E12" s="29">
        <v>293000</v>
      </c>
      <c r="F12" s="30">
        <v>323000</v>
      </c>
      <c r="G12" s="30">
        <v>27671</v>
      </c>
      <c r="H12" s="30">
        <v>26612</v>
      </c>
      <c r="I12" s="30">
        <v>21184</v>
      </c>
      <c r="J12" s="30">
        <v>75467</v>
      </c>
      <c r="K12" s="30">
        <v>17286</v>
      </c>
      <c r="L12" s="30">
        <v>29817</v>
      </c>
      <c r="M12" s="30">
        <v>22068</v>
      </c>
      <c r="N12" s="30">
        <v>69171</v>
      </c>
      <c r="O12" s="30">
        <v>25261</v>
      </c>
      <c r="P12" s="30">
        <v>23215</v>
      </c>
      <c r="Q12" s="30">
        <v>26029</v>
      </c>
      <c r="R12" s="30">
        <v>74505</v>
      </c>
      <c r="S12" s="30">
        <v>20669</v>
      </c>
      <c r="T12" s="30">
        <v>20147</v>
      </c>
      <c r="U12" s="30">
        <v>20243</v>
      </c>
      <c r="V12" s="30">
        <v>61059</v>
      </c>
      <c r="W12" s="30">
        <v>280202</v>
      </c>
      <c r="X12" s="30">
        <v>293000</v>
      </c>
      <c r="Y12" s="30">
        <v>-12798</v>
      </c>
      <c r="Z12" s="31">
        <v>-4.37</v>
      </c>
      <c r="AA12" s="27">
        <v>323000</v>
      </c>
    </row>
    <row r="13" ht="13.5" customHeight="1">
      <c r="A13" t="s" s="25">
        <v>41</v>
      </c>
      <c r="B13" s="26"/>
      <c r="C13" s="27">
        <v>3942378</v>
      </c>
      <c r="D13" s="28">
        <v>0</v>
      </c>
      <c r="E13" s="29">
        <v>4000000</v>
      </c>
      <c r="F13" s="30">
        <v>4000000</v>
      </c>
      <c r="G13" s="30">
        <v>251047</v>
      </c>
      <c r="H13" s="30">
        <v>414102</v>
      </c>
      <c r="I13" s="30">
        <v>211020</v>
      </c>
      <c r="J13" s="30">
        <v>876169</v>
      </c>
      <c r="K13" s="30">
        <v>450243</v>
      </c>
      <c r="L13" s="30">
        <v>202370</v>
      </c>
      <c r="M13" s="30">
        <v>393803</v>
      </c>
      <c r="N13" s="30">
        <v>1046416</v>
      </c>
      <c r="O13" s="30">
        <v>231721</v>
      </c>
      <c r="P13" s="30">
        <v>199025</v>
      </c>
      <c r="Q13" s="30">
        <v>363944</v>
      </c>
      <c r="R13" s="30">
        <v>794690</v>
      </c>
      <c r="S13" s="30">
        <v>230378</v>
      </c>
      <c r="T13" s="30">
        <v>433128</v>
      </c>
      <c r="U13" s="30">
        <v>520219</v>
      </c>
      <c r="V13" s="30">
        <v>1183725</v>
      </c>
      <c r="W13" s="30">
        <v>3901000</v>
      </c>
      <c r="X13" s="30">
        <v>4000000</v>
      </c>
      <c r="Y13" s="30">
        <v>-99000</v>
      </c>
      <c r="Z13" s="31">
        <v>-2.48</v>
      </c>
      <c r="AA13" s="27">
        <v>4000000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114000</v>
      </c>
      <c r="F14" s="30">
        <v>100000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114000</v>
      </c>
      <c r="Y14" s="30">
        <v>-114000</v>
      </c>
      <c r="Z14" s="31">
        <v>-100</v>
      </c>
      <c r="AA14" s="27">
        <v>100000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708878</v>
      </c>
      <c r="D16" s="28">
        <v>0</v>
      </c>
      <c r="E16" s="29">
        <v>300000</v>
      </c>
      <c r="F16" s="30">
        <v>300000</v>
      </c>
      <c r="G16" s="30">
        <v>2150</v>
      </c>
      <c r="H16" s="30">
        <v>55700</v>
      </c>
      <c r="I16" s="30">
        <v>95350</v>
      </c>
      <c r="J16" s="30">
        <v>153200</v>
      </c>
      <c r="K16" s="30">
        <v>46200</v>
      </c>
      <c r="L16" s="30">
        <v>-1050</v>
      </c>
      <c r="M16" s="30">
        <v>2150</v>
      </c>
      <c r="N16" s="30">
        <v>47300</v>
      </c>
      <c r="O16" s="30">
        <v>196700</v>
      </c>
      <c r="P16" s="30">
        <v>38550</v>
      </c>
      <c r="Q16" s="30">
        <v>62900</v>
      </c>
      <c r="R16" s="30">
        <v>298150</v>
      </c>
      <c r="S16" s="30">
        <v>39200</v>
      </c>
      <c r="T16" s="30">
        <v>50150</v>
      </c>
      <c r="U16" s="30">
        <v>23000</v>
      </c>
      <c r="V16" s="30">
        <v>112350</v>
      </c>
      <c r="W16" s="30">
        <v>611000</v>
      </c>
      <c r="X16" s="30">
        <v>300000</v>
      </c>
      <c r="Y16" s="30">
        <v>311000</v>
      </c>
      <c r="Z16" s="31">
        <v>103.67</v>
      </c>
      <c r="AA16" s="27">
        <v>300000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62492177</v>
      </c>
      <c r="D19" s="28">
        <v>0</v>
      </c>
      <c r="E19" s="29">
        <v>70746000</v>
      </c>
      <c r="F19" s="30">
        <v>70746000</v>
      </c>
      <c r="G19" s="30">
        <v>26310622</v>
      </c>
      <c r="H19" s="30">
        <v>180271</v>
      </c>
      <c r="I19" s="30">
        <v>679647</v>
      </c>
      <c r="J19" s="30">
        <v>27170540</v>
      </c>
      <c r="K19" s="30">
        <v>507995</v>
      </c>
      <c r="L19" s="30">
        <v>22310530</v>
      </c>
      <c r="M19" s="30">
        <v>553264</v>
      </c>
      <c r="N19" s="30">
        <v>23371789</v>
      </c>
      <c r="O19" s="30">
        <v>893435</v>
      </c>
      <c r="P19" s="30">
        <v>623633</v>
      </c>
      <c r="Q19" s="30">
        <v>18291587</v>
      </c>
      <c r="R19" s="30">
        <v>19808655</v>
      </c>
      <c r="S19" s="30">
        <v>552621</v>
      </c>
      <c r="T19" s="30">
        <v>631616</v>
      </c>
      <c r="U19" s="30">
        <v>5434157</v>
      </c>
      <c r="V19" s="30">
        <v>6618394</v>
      </c>
      <c r="W19" s="30">
        <v>76969378</v>
      </c>
      <c r="X19" s="30">
        <v>70746000</v>
      </c>
      <c r="Y19" s="30">
        <v>6223378</v>
      </c>
      <c r="Z19" s="31">
        <v>8.800000000000001</v>
      </c>
      <c r="AA19" s="27">
        <v>70746000</v>
      </c>
    </row>
    <row r="20" ht="13.5" customHeight="1">
      <c r="A20" t="s" s="25">
        <v>48</v>
      </c>
      <c r="B20" s="26"/>
      <c r="C20" s="27">
        <v>367315</v>
      </c>
      <c r="D20" s="28">
        <v>0</v>
      </c>
      <c r="E20" s="29">
        <v>331050</v>
      </c>
      <c r="F20" s="30">
        <v>1529000</v>
      </c>
      <c r="G20" s="30">
        <v>33333</v>
      </c>
      <c r="H20" s="30">
        <v>97118</v>
      </c>
      <c r="I20" s="30">
        <v>24130</v>
      </c>
      <c r="J20" s="30">
        <v>154581</v>
      </c>
      <c r="K20" s="30">
        <v>23619</v>
      </c>
      <c r="L20" s="30">
        <v>-7373</v>
      </c>
      <c r="M20" s="30">
        <v>48184</v>
      </c>
      <c r="N20" s="30">
        <v>64430</v>
      </c>
      <c r="O20" s="30">
        <v>35969</v>
      </c>
      <c r="P20" s="30">
        <v>35734</v>
      </c>
      <c r="Q20" s="30">
        <v>17318</v>
      </c>
      <c r="R20" s="30">
        <v>89021</v>
      </c>
      <c r="S20" s="30">
        <v>166065</v>
      </c>
      <c r="T20" s="30">
        <v>9845</v>
      </c>
      <c r="U20" s="30">
        <v>2709232</v>
      </c>
      <c r="V20" s="30">
        <v>2885142</v>
      </c>
      <c r="W20" s="30">
        <v>3193174</v>
      </c>
      <c r="X20" s="30">
        <v>331050</v>
      </c>
      <c r="Y20" s="30">
        <v>2862124</v>
      </c>
      <c r="Z20" s="31">
        <v>864.5599999999999</v>
      </c>
      <c r="AA20" s="27">
        <v>1529000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-62183</v>
      </c>
      <c r="V21" s="37">
        <v>-62183</v>
      </c>
      <c r="W21" s="37">
        <v>-62183</v>
      </c>
      <c r="X21" s="37"/>
      <c r="Y21" s="37">
        <v>-62183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73777269</v>
      </c>
      <c r="D22" s="42">
        <f>SUM(D5:D21)</f>
        <v>0</v>
      </c>
      <c r="E22" s="43">
        <f>SUM(E5:E21)</f>
        <v>81640050</v>
      </c>
      <c r="F22" s="44">
        <f>SUM(F5:F21)</f>
        <v>82698000</v>
      </c>
      <c r="G22" s="44">
        <f>SUM(G5:G21)</f>
        <v>31615365</v>
      </c>
      <c r="H22" s="44">
        <f>SUM(H5:H21)</f>
        <v>821284</v>
      </c>
      <c r="I22" s="44">
        <f>SUM(I5:I21)</f>
        <v>1078611</v>
      </c>
      <c r="J22" s="44">
        <f>SUM(J5:J21)</f>
        <v>33515260</v>
      </c>
      <c r="K22" s="44">
        <f>SUM(K5:K21)</f>
        <v>999088</v>
      </c>
      <c r="L22" s="44">
        <f>SUM(L5:L21)</f>
        <v>22627510</v>
      </c>
      <c r="M22" s="44">
        <f>SUM(M5:M21)</f>
        <v>1067812</v>
      </c>
      <c r="N22" s="44">
        <f>SUM(N5:N21)</f>
        <v>24694410</v>
      </c>
      <c r="O22" s="44">
        <f>SUM(O5:O21)</f>
        <v>1421017</v>
      </c>
      <c r="P22" s="44">
        <f>SUM(P5:P21)</f>
        <v>967592</v>
      </c>
      <c r="Q22" s="44">
        <f>SUM(Q5:Q21)</f>
        <v>18809262</v>
      </c>
      <c r="R22" s="44">
        <f>SUM(R5:R21)</f>
        <v>21197871</v>
      </c>
      <c r="S22" s="44">
        <f>SUM(S5:S21)</f>
        <v>1056396</v>
      </c>
      <c r="T22" s="44">
        <f>SUM(T5:T21)</f>
        <v>1195195</v>
      </c>
      <c r="U22" s="44">
        <f>SUM(U5:U21)</f>
        <v>8917068</v>
      </c>
      <c r="V22" s="44">
        <f>SUM(V5:V21)</f>
        <v>11168659</v>
      </c>
      <c r="W22" s="44">
        <f>SUM(W5:W21)</f>
        <v>90576200</v>
      </c>
      <c r="X22" s="44">
        <f>SUM(X5:X21)</f>
        <v>81640050</v>
      </c>
      <c r="Y22" s="44">
        <f>SUM(Y5:Y21)</f>
        <v>8936150</v>
      </c>
      <c r="Z22" s="45">
        <f>IF(X22&lt;&gt;0,(Y22/X22)*100,0)</f>
        <v>10.94579192442925</v>
      </c>
      <c r="AA22" s="41">
        <f>SUM(AA5:AA21)</f>
        <v>82698000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25083150</v>
      </c>
      <c r="D25" s="28">
        <v>0</v>
      </c>
      <c r="E25" s="29">
        <v>31020000</v>
      </c>
      <c r="F25" s="30">
        <v>29094000</v>
      </c>
      <c r="G25" s="30">
        <v>2144157</v>
      </c>
      <c r="H25" s="30">
        <v>2230737</v>
      </c>
      <c r="I25" s="30">
        <v>2114823</v>
      </c>
      <c r="J25" s="30">
        <v>6489717</v>
      </c>
      <c r="K25" s="30">
        <v>2105860</v>
      </c>
      <c r="L25" s="30">
        <v>2103187</v>
      </c>
      <c r="M25" s="30">
        <v>3396579</v>
      </c>
      <c r="N25" s="30">
        <v>7605626</v>
      </c>
      <c r="O25" s="30">
        <v>2128537</v>
      </c>
      <c r="P25" s="30">
        <v>2224140</v>
      </c>
      <c r="Q25" s="30">
        <v>2700964</v>
      </c>
      <c r="R25" s="30">
        <v>7053641</v>
      </c>
      <c r="S25" s="30">
        <v>2015515</v>
      </c>
      <c r="T25" s="30">
        <v>2031350</v>
      </c>
      <c r="U25" s="30">
        <v>2377683</v>
      </c>
      <c r="V25" s="30">
        <v>6424548</v>
      </c>
      <c r="W25" s="30">
        <v>27573532</v>
      </c>
      <c r="X25" s="30">
        <v>31020394</v>
      </c>
      <c r="Y25" s="30">
        <v>-3446862</v>
      </c>
      <c r="Z25" s="31">
        <v>-11.11</v>
      </c>
      <c r="AA25" s="27">
        <v>29094000</v>
      </c>
    </row>
    <row r="26" ht="13.5" customHeight="1">
      <c r="A26" t="s" s="25">
        <v>53</v>
      </c>
      <c r="B26" s="26"/>
      <c r="C26" s="27">
        <v>6388782</v>
      </c>
      <c r="D26" s="28">
        <v>0</v>
      </c>
      <c r="E26" s="29">
        <v>6728219</v>
      </c>
      <c r="F26" s="30">
        <v>6728000</v>
      </c>
      <c r="G26" s="30">
        <v>542557</v>
      </c>
      <c r="H26" s="30">
        <v>540157</v>
      </c>
      <c r="I26" s="30">
        <v>543173</v>
      </c>
      <c r="J26" s="30">
        <v>1625887</v>
      </c>
      <c r="K26" s="30">
        <v>541507</v>
      </c>
      <c r="L26" s="30">
        <v>536021</v>
      </c>
      <c r="M26" s="30">
        <v>517961</v>
      </c>
      <c r="N26" s="30">
        <v>1595489</v>
      </c>
      <c r="O26" s="30">
        <v>518385</v>
      </c>
      <c r="P26" s="30">
        <v>544442</v>
      </c>
      <c r="Q26" s="30">
        <v>492948</v>
      </c>
      <c r="R26" s="30">
        <v>1555775</v>
      </c>
      <c r="S26" s="30">
        <v>783732</v>
      </c>
      <c r="T26" s="30">
        <v>581161</v>
      </c>
      <c r="U26" s="30">
        <v>560544</v>
      </c>
      <c r="V26" s="30">
        <v>1925437</v>
      </c>
      <c r="W26" s="30">
        <v>6702588</v>
      </c>
      <c r="X26" s="30">
        <v>6728219</v>
      </c>
      <c r="Y26" s="30">
        <v>-25631</v>
      </c>
      <c r="Z26" s="31">
        <v>-0.38</v>
      </c>
      <c r="AA26" s="27">
        <v>6728000</v>
      </c>
    </row>
    <row r="27" ht="13.5" customHeight="1">
      <c r="A27" t="s" s="25">
        <v>54</v>
      </c>
      <c r="B27" s="26"/>
      <c r="C27" s="27">
        <v>1983333</v>
      </c>
      <c r="D27" s="28">
        <v>0</v>
      </c>
      <c r="E27" s="29">
        <v>1942000</v>
      </c>
      <c r="F27" s="30">
        <v>442000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2235851</v>
      </c>
      <c r="V27" s="30">
        <v>2235851</v>
      </c>
      <c r="W27" s="30">
        <v>2235851</v>
      </c>
      <c r="X27" s="30">
        <v>1942000</v>
      </c>
      <c r="Y27" s="30">
        <v>293851</v>
      </c>
      <c r="Z27" s="31">
        <v>15.13</v>
      </c>
      <c r="AA27" s="27">
        <v>442000</v>
      </c>
    </row>
    <row r="28" ht="13.5" customHeight="1">
      <c r="A28" t="s" s="25">
        <v>55</v>
      </c>
      <c r="B28" s="26"/>
      <c r="C28" s="27">
        <v>8634768</v>
      </c>
      <c r="D28" s="28">
        <v>0</v>
      </c>
      <c r="E28" s="29">
        <v>5975420</v>
      </c>
      <c r="F28" s="30">
        <v>6099000</v>
      </c>
      <c r="G28" s="30">
        <v>681294</v>
      </c>
      <c r="H28" s="30">
        <v>682031</v>
      </c>
      <c r="I28" s="30">
        <v>687442</v>
      </c>
      <c r="J28" s="30">
        <v>2050767</v>
      </c>
      <c r="K28" s="30">
        <v>677998</v>
      </c>
      <c r="L28" s="30">
        <v>758422</v>
      </c>
      <c r="M28" s="30">
        <v>726819</v>
      </c>
      <c r="N28" s="30">
        <v>2163239</v>
      </c>
      <c r="O28" s="30">
        <v>700596</v>
      </c>
      <c r="P28" s="30">
        <v>719883</v>
      </c>
      <c r="Q28" s="30">
        <v>751664</v>
      </c>
      <c r="R28" s="30">
        <v>2172143</v>
      </c>
      <c r="S28" s="30">
        <v>807239</v>
      </c>
      <c r="T28" s="30">
        <v>768569</v>
      </c>
      <c r="U28" s="30">
        <v>0</v>
      </c>
      <c r="V28" s="30">
        <v>1575808</v>
      </c>
      <c r="W28" s="30">
        <v>7961957</v>
      </c>
      <c r="X28" s="30">
        <v>5975420</v>
      </c>
      <c r="Y28" s="30">
        <v>1986537</v>
      </c>
      <c r="Z28" s="31">
        <v>33.25</v>
      </c>
      <c r="AA28" s="27">
        <v>6099000</v>
      </c>
    </row>
    <row r="29" ht="13.5" customHeight="1">
      <c r="A29" t="s" s="25">
        <v>56</v>
      </c>
      <c r="B29" s="26"/>
      <c r="C29" s="27">
        <v>402680</v>
      </c>
      <c r="D29" s="28">
        <v>0</v>
      </c>
      <c r="E29" s="29">
        <v>360672</v>
      </c>
      <c r="F29" s="30">
        <v>361000</v>
      </c>
      <c r="G29" s="30">
        <v>27631</v>
      </c>
      <c r="H29" s="30">
        <v>32507</v>
      </c>
      <c r="I29" s="30">
        <v>32507</v>
      </c>
      <c r="J29" s="30">
        <v>92645</v>
      </c>
      <c r="K29" s="30">
        <v>31677</v>
      </c>
      <c r="L29" s="30">
        <v>31890</v>
      </c>
      <c r="M29" s="30">
        <v>31529</v>
      </c>
      <c r="N29" s="30">
        <v>95096</v>
      </c>
      <c r="O29" s="30">
        <v>31127</v>
      </c>
      <c r="P29" s="30">
        <v>29126</v>
      </c>
      <c r="Q29" s="30">
        <v>77350</v>
      </c>
      <c r="R29" s="30">
        <v>137603</v>
      </c>
      <c r="S29" s="30">
        <v>46962</v>
      </c>
      <c r="T29" s="30">
        <v>46738</v>
      </c>
      <c r="U29" s="30">
        <v>46495</v>
      </c>
      <c r="V29" s="30">
        <v>140195</v>
      </c>
      <c r="W29" s="30">
        <v>465539</v>
      </c>
      <c r="X29" s="30">
        <v>360672</v>
      </c>
      <c r="Y29" s="30">
        <v>104867</v>
      </c>
      <c r="Z29" s="31">
        <v>29.08</v>
      </c>
      <c r="AA29" s="27">
        <v>361000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2000000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2000000</v>
      </c>
      <c r="Y31" s="30">
        <v>-2000000</v>
      </c>
      <c r="Z31" s="31">
        <v>-100</v>
      </c>
      <c r="AA31" s="27">
        <v>0</v>
      </c>
    </row>
    <row r="32" ht="13.5" customHeight="1">
      <c r="A32" t="s" s="25">
        <v>59</v>
      </c>
      <c r="B32" s="26"/>
      <c r="C32" s="27">
        <v>1312827</v>
      </c>
      <c r="D32" s="28">
        <v>0</v>
      </c>
      <c r="E32" s="29">
        <v>4068400</v>
      </c>
      <c r="F32" s="30">
        <v>4142000</v>
      </c>
      <c r="G32" s="30">
        <v>90984</v>
      </c>
      <c r="H32" s="30">
        <v>339178</v>
      </c>
      <c r="I32" s="30">
        <v>858031</v>
      </c>
      <c r="J32" s="30">
        <v>1288193</v>
      </c>
      <c r="K32" s="30">
        <v>194374</v>
      </c>
      <c r="L32" s="30">
        <v>186891</v>
      </c>
      <c r="M32" s="30">
        <v>135219</v>
      </c>
      <c r="N32" s="30">
        <v>516484</v>
      </c>
      <c r="O32" s="30">
        <v>107386</v>
      </c>
      <c r="P32" s="30">
        <v>109506</v>
      </c>
      <c r="Q32" s="30">
        <v>198925</v>
      </c>
      <c r="R32" s="30">
        <v>415817</v>
      </c>
      <c r="S32" s="30">
        <v>420301</v>
      </c>
      <c r="T32" s="30">
        <v>207505</v>
      </c>
      <c r="U32" s="30">
        <v>208532</v>
      </c>
      <c r="V32" s="30">
        <v>836338</v>
      </c>
      <c r="W32" s="30">
        <v>3056832</v>
      </c>
      <c r="X32" s="30">
        <v>4068400</v>
      </c>
      <c r="Y32" s="30">
        <v>-1011568</v>
      </c>
      <c r="Z32" s="31">
        <v>-24.86</v>
      </c>
      <c r="AA32" s="27">
        <v>4142000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1300000</v>
      </c>
      <c r="F33" s="30">
        <v>700000</v>
      </c>
      <c r="G33" s="30">
        <v>36846</v>
      </c>
      <c r="H33" s="30">
        <v>55362</v>
      </c>
      <c r="I33" s="30">
        <v>29353</v>
      </c>
      <c r="J33" s="30">
        <v>121561</v>
      </c>
      <c r="K33" s="30">
        <v>28822</v>
      </c>
      <c r="L33" s="30">
        <v>37477</v>
      </c>
      <c r="M33" s="30">
        <v>86386</v>
      </c>
      <c r="N33" s="30">
        <v>152685</v>
      </c>
      <c r="O33" s="30">
        <v>87692</v>
      </c>
      <c r="P33" s="30">
        <v>84059</v>
      </c>
      <c r="Q33" s="30">
        <v>83773</v>
      </c>
      <c r="R33" s="30">
        <v>255524</v>
      </c>
      <c r="S33" s="30">
        <v>84671</v>
      </c>
      <c r="T33" s="30">
        <v>84549</v>
      </c>
      <c r="U33" s="30">
        <v>163668</v>
      </c>
      <c r="V33" s="30">
        <v>332888</v>
      </c>
      <c r="W33" s="30">
        <v>862658</v>
      </c>
      <c r="X33" s="30">
        <v>1300000</v>
      </c>
      <c r="Y33" s="30">
        <v>-437342</v>
      </c>
      <c r="Z33" s="31">
        <v>-33.64</v>
      </c>
      <c r="AA33" s="27">
        <v>700000</v>
      </c>
    </row>
    <row r="34" ht="13.5" customHeight="1">
      <c r="A34" t="s" s="25">
        <v>61</v>
      </c>
      <c r="B34" s="26"/>
      <c r="C34" s="27">
        <v>40606677</v>
      </c>
      <c r="D34" s="28">
        <v>0</v>
      </c>
      <c r="E34" s="29">
        <v>30174598</v>
      </c>
      <c r="F34" s="30">
        <v>36147000</v>
      </c>
      <c r="G34" s="30">
        <v>1209365</v>
      </c>
      <c r="H34" s="30">
        <v>2782443</v>
      </c>
      <c r="I34" s="30">
        <v>3354791</v>
      </c>
      <c r="J34" s="30">
        <v>7346599</v>
      </c>
      <c r="K34" s="30">
        <v>3445427</v>
      </c>
      <c r="L34" s="30">
        <v>3333822</v>
      </c>
      <c r="M34" s="30">
        <v>2891450</v>
      </c>
      <c r="N34" s="30">
        <v>9670699</v>
      </c>
      <c r="O34" s="30">
        <v>1488000</v>
      </c>
      <c r="P34" s="30">
        <v>1805294</v>
      </c>
      <c r="Q34" s="30">
        <v>1498133</v>
      </c>
      <c r="R34" s="30">
        <v>4791427</v>
      </c>
      <c r="S34" s="30">
        <v>4381728</v>
      </c>
      <c r="T34" s="30">
        <v>2306731</v>
      </c>
      <c r="U34" s="30">
        <v>7486421</v>
      </c>
      <c r="V34" s="30">
        <v>14174880</v>
      </c>
      <c r="W34" s="30">
        <v>35983605</v>
      </c>
      <c r="X34" s="30">
        <v>30175410</v>
      </c>
      <c r="Y34" s="30">
        <v>5808195</v>
      </c>
      <c r="Z34" s="31">
        <v>19.25</v>
      </c>
      <c r="AA34" s="27">
        <v>36147000</v>
      </c>
    </row>
    <row r="35" ht="13.5" customHeight="1">
      <c r="A35" t="s" s="32">
        <v>62</v>
      </c>
      <c r="B35" s="33"/>
      <c r="C35" s="34">
        <v>199255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84611472</v>
      </c>
      <c r="D36" s="42">
        <f>SUM(D25:D35)</f>
        <v>0</v>
      </c>
      <c r="E36" s="43">
        <f>SUM(E25:E35)</f>
        <v>83569309</v>
      </c>
      <c r="F36" s="44">
        <f>SUM(F25:F35)</f>
        <v>83713000</v>
      </c>
      <c r="G36" s="44">
        <f>SUM(G25:G35)</f>
        <v>4732834</v>
      </c>
      <c r="H36" s="44">
        <f>SUM(H25:H35)</f>
        <v>6662415</v>
      </c>
      <c r="I36" s="44">
        <f>SUM(I25:I35)</f>
        <v>7620120</v>
      </c>
      <c r="J36" s="44">
        <f>SUM(J25:J35)</f>
        <v>19015369</v>
      </c>
      <c r="K36" s="44">
        <f>SUM(K25:K35)</f>
        <v>7025665</v>
      </c>
      <c r="L36" s="44">
        <f>SUM(L25:L35)</f>
        <v>6987710</v>
      </c>
      <c r="M36" s="44">
        <f>SUM(M25:M35)</f>
        <v>7785943</v>
      </c>
      <c r="N36" s="44">
        <f>SUM(N25:N35)</f>
        <v>21799318</v>
      </c>
      <c r="O36" s="44">
        <f>SUM(O25:O35)</f>
        <v>5061723</v>
      </c>
      <c r="P36" s="44">
        <f>SUM(P25:P35)</f>
        <v>5516450</v>
      </c>
      <c r="Q36" s="44">
        <f>SUM(Q25:Q35)</f>
        <v>5803757</v>
      </c>
      <c r="R36" s="44">
        <f>SUM(R25:R35)</f>
        <v>16381930</v>
      </c>
      <c r="S36" s="44">
        <f>SUM(S25:S35)</f>
        <v>8540148</v>
      </c>
      <c r="T36" s="44">
        <f>SUM(T25:T35)</f>
        <v>6026603</v>
      </c>
      <c r="U36" s="44">
        <f>SUM(U25:U35)</f>
        <v>13079194</v>
      </c>
      <c r="V36" s="44">
        <f>SUM(V25:V35)</f>
        <v>27645945</v>
      </c>
      <c r="W36" s="44">
        <f>SUM(W25:W35)</f>
        <v>84842562</v>
      </c>
      <c r="X36" s="44">
        <f>SUM(X25:X35)</f>
        <v>83570515</v>
      </c>
      <c r="Y36" s="44">
        <f>SUM(Y25:Y35)</f>
        <v>1272047</v>
      </c>
      <c r="Z36" s="45">
        <f>IF(X36&lt;&gt;0,(Y36/X36)*100,0)</f>
        <v>1.522124160656423</v>
      </c>
      <c r="AA36" s="41">
        <f>SUM(AA25:AA35)</f>
        <v>83713000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-10834203</v>
      </c>
      <c r="D38" s="63">
        <f>D22-D36</f>
        <v>0</v>
      </c>
      <c r="E38" s="64">
        <f>E22-E36</f>
        <v>-1929259</v>
      </c>
      <c r="F38" s="65">
        <f>F22-F36</f>
        <v>-1015000</v>
      </c>
      <c r="G38" s="65">
        <f>G22-G36</f>
        <v>26882531</v>
      </c>
      <c r="H38" s="65">
        <f>H22-H36</f>
        <v>-5841131</v>
      </c>
      <c r="I38" s="65">
        <f>I22-I36</f>
        <v>-6541509</v>
      </c>
      <c r="J38" s="65">
        <f>J22-J36</f>
        <v>14499891</v>
      </c>
      <c r="K38" s="65">
        <f>K22-K36</f>
        <v>-6026577</v>
      </c>
      <c r="L38" s="65">
        <f>L22-L36</f>
        <v>15639800</v>
      </c>
      <c r="M38" s="65">
        <f>M22-M36</f>
        <v>-6718131</v>
      </c>
      <c r="N38" s="65">
        <f>N22-N36</f>
        <v>2895092</v>
      </c>
      <c r="O38" s="65">
        <f>O22-O36</f>
        <v>-3640706</v>
      </c>
      <c r="P38" s="65">
        <f>P22-P36</f>
        <v>-4548858</v>
      </c>
      <c r="Q38" s="65">
        <f>Q22-Q36</f>
        <v>13005505</v>
      </c>
      <c r="R38" s="65">
        <f>R22-R36</f>
        <v>4815941</v>
      </c>
      <c r="S38" s="65">
        <f>S22-S36</f>
        <v>-7483752</v>
      </c>
      <c r="T38" s="65">
        <f>T22-T36</f>
        <v>-4831408</v>
      </c>
      <c r="U38" s="65">
        <f>U22-U36</f>
        <v>-4162126</v>
      </c>
      <c r="V38" s="65">
        <f>V22-V36</f>
        <v>-16477286</v>
      </c>
      <c r="W38" s="65">
        <f>W22-W36</f>
        <v>5733638</v>
      </c>
      <c r="X38" s="65">
        <f>IF(F22=F36,0,X22-X36)</f>
        <v>-1930465</v>
      </c>
      <c r="Y38" s="65">
        <f>Y22-Y36</f>
        <v>7664103</v>
      </c>
      <c r="Z38" s="66">
        <f>IF(X38&lt;&gt;0,(Y38/X38)*100,0)</f>
        <v>-397.0081301655301</v>
      </c>
      <c r="AA38" s="62">
        <f>AA22-AA36</f>
        <v>-1015000</v>
      </c>
    </row>
    <row r="39" ht="13.5" customHeight="1">
      <c r="A39" t="s" s="25">
        <v>65</v>
      </c>
      <c r="B39" s="26"/>
      <c r="C39" s="27">
        <v>26306837</v>
      </c>
      <c r="D39" s="28">
        <v>0</v>
      </c>
      <c r="E39" s="29">
        <v>28647000</v>
      </c>
      <c r="F39" s="30">
        <v>35172000</v>
      </c>
      <c r="G39" s="30">
        <v>0</v>
      </c>
      <c r="H39" s="30">
        <v>185115</v>
      </c>
      <c r="I39" s="30">
        <v>2003084</v>
      </c>
      <c r="J39" s="30">
        <v>2188199</v>
      </c>
      <c r="K39" s="30">
        <v>2196646</v>
      </c>
      <c r="L39" s="30">
        <v>3769838</v>
      </c>
      <c r="M39" s="30">
        <v>4577975</v>
      </c>
      <c r="N39" s="30">
        <v>10544459</v>
      </c>
      <c r="O39" s="30">
        <v>191288</v>
      </c>
      <c r="P39" s="30">
        <v>1524026</v>
      </c>
      <c r="Q39" s="30">
        <v>2130964</v>
      </c>
      <c r="R39" s="30">
        <v>3846278</v>
      </c>
      <c r="S39" s="30">
        <v>3029219</v>
      </c>
      <c r="T39" s="30">
        <v>4140619</v>
      </c>
      <c r="U39" s="30">
        <v>5573225</v>
      </c>
      <c r="V39" s="30">
        <v>12743063</v>
      </c>
      <c r="W39" s="30">
        <v>29321999</v>
      </c>
      <c r="X39" s="30">
        <v>28647000</v>
      </c>
      <c r="Y39" s="30">
        <v>674999</v>
      </c>
      <c r="Z39" s="31">
        <v>2.36</v>
      </c>
      <c r="AA39" s="27">
        <v>35172000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15472634</v>
      </c>
      <c r="D42" s="72">
        <f>SUM(D38:D41)</f>
        <v>0</v>
      </c>
      <c r="E42" s="73">
        <f>SUM(E38:E41)</f>
        <v>26717741</v>
      </c>
      <c r="F42" s="74">
        <f>SUM(F38:F41)</f>
        <v>34157000</v>
      </c>
      <c r="G42" s="74">
        <f>SUM(G38:G41)</f>
        <v>26882531</v>
      </c>
      <c r="H42" s="74">
        <f>SUM(H38:H41)</f>
        <v>-5656016</v>
      </c>
      <c r="I42" s="74">
        <f>SUM(I38:I41)</f>
        <v>-4538425</v>
      </c>
      <c r="J42" s="74">
        <f>SUM(J38:J41)</f>
        <v>16688090</v>
      </c>
      <c r="K42" s="74">
        <f>SUM(K38:K41)</f>
        <v>-3829931</v>
      </c>
      <c r="L42" s="74">
        <f>SUM(L38:L41)</f>
        <v>19409638</v>
      </c>
      <c r="M42" s="74">
        <f>SUM(M38:M41)</f>
        <v>-2140156</v>
      </c>
      <c r="N42" s="74">
        <f>SUM(N38:N41)</f>
        <v>13439551</v>
      </c>
      <c r="O42" s="74">
        <f>SUM(O38:O41)</f>
        <v>-3449418</v>
      </c>
      <c r="P42" s="74">
        <f>SUM(P38:P41)</f>
        <v>-3024832</v>
      </c>
      <c r="Q42" s="74">
        <f>SUM(Q38:Q41)</f>
        <v>15136469</v>
      </c>
      <c r="R42" s="74">
        <f>SUM(R38:R41)</f>
        <v>8662219</v>
      </c>
      <c r="S42" s="74">
        <f>SUM(S38:S41)</f>
        <v>-4454533</v>
      </c>
      <c r="T42" s="74">
        <f>SUM(T38:T41)</f>
        <v>-690789</v>
      </c>
      <c r="U42" s="74">
        <f>SUM(U38:U41)</f>
        <v>1411099</v>
      </c>
      <c r="V42" s="74">
        <f>SUM(V38:V41)</f>
        <v>-3734223</v>
      </c>
      <c r="W42" s="74">
        <f>SUM(W38:W41)</f>
        <v>35055637</v>
      </c>
      <c r="X42" s="74">
        <f>SUM(X38:X41)</f>
        <v>26716535</v>
      </c>
      <c r="Y42" s="74">
        <f>SUM(Y38:Y41)</f>
        <v>8339102</v>
      </c>
      <c r="Z42" s="75">
        <f>IF(X42&lt;&gt;0,(Y42/X42)*100,0)</f>
        <v>31.2132617496992</v>
      </c>
      <c r="AA42" s="71">
        <f>SUM(AA38:AA41)</f>
        <v>34157000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15472634</v>
      </c>
      <c r="D44" s="57">
        <f>D42-D43</f>
        <v>0</v>
      </c>
      <c r="E44" s="58">
        <f>E42-E43</f>
        <v>26717741</v>
      </c>
      <c r="F44" s="59">
        <f>F42-F43</f>
        <v>34157000</v>
      </c>
      <c r="G44" s="59">
        <f>G42-G43</f>
        <v>26882531</v>
      </c>
      <c r="H44" s="59">
        <f>H42-H43</f>
        <v>-5656016</v>
      </c>
      <c r="I44" s="59">
        <f>I42-I43</f>
        <v>-4538425</v>
      </c>
      <c r="J44" s="59">
        <f>J42-J43</f>
        <v>16688090</v>
      </c>
      <c r="K44" s="59">
        <f>K42-K43</f>
        <v>-3829931</v>
      </c>
      <c r="L44" s="59">
        <f>L42-L43</f>
        <v>19409638</v>
      </c>
      <c r="M44" s="59">
        <f>M42-M43</f>
        <v>-2140156</v>
      </c>
      <c r="N44" s="59">
        <f>N42-N43</f>
        <v>13439551</v>
      </c>
      <c r="O44" s="59">
        <f>O42-O43</f>
        <v>-3449418</v>
      </c>
      <c r="P44" s="59">
        <f>P42-P43</f>
        <v>-3024832</v>
      </c>
      <c r="Q44" s="59">
        <f>Q42-Q43</f>
        <v>15136469</v>
      </c>
      <c r="R44" s="59">
        <f>R42-R43</f>
        <v>8662219</v>
      </c>
      <c r="S44" s="59">
        <f>S42-S43</f>
        <v>-4454533</v>
      </c>
      <c r="T44" s="59">
        <f>T42-T43</f>
        <v>-690789</v>
      </c>
      <c r="U44" s="59">
        <f>U42-U43</f>
        <v>1411099</v>
      </c>
      <c r="V44" s="59">
        <f>V42-V43</f>
        <v>-3734223</v>
      </c>
      <c r="W44" s="59">
        <f>W42-W43</f>
        <v>35055637</v>
      </c>
      <c r="X44" s="59">
        <f>X42-X43</f>
        <v>26716535</v>
      </c>
      <c r="Y44" s="59">
        <f>Y42-Y43</f>
        <v>8339102</v>
      </c>
      <c r="Z44" s="60">
        <f>IF(X44&lt;&gt;0,(Y44/X44)*100,0)</f>
        <v>31.2132617496992</v>
      </c>
      <c r="AA44" s="56">
        <f>AA42-AA43</f>
        <v>34157000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15472634</v>
      </c>
      <c r="D46" s="72">
        <f>SUM(D44:D45)</f>
        <v>0</v>
      </c>
      <c r="E46" s="73">
        <f>SUM(E44:E45)</f>
        <v>26717741</v>
      </c>
      <c r="F46" s="74">
        <f>SUM(F44:F45)</f>
        <v>34157000</v>
      </c>
      <c r="G46" s="74">
        <f>SUM(G44:G45)</f>
        <v>26882531</v>
      </c>
      <c r="H46" s="74">
        <f>SUM(H44:H45)</f>
        <v>-5656016</v>
      </c>
      <c r="I46" s="74">
        <f>SUM(I44:I45)</f>
        <v>-4538425</v>
      </c>
      <c r="J46" s="74">
        <f>SUM(J44:J45)</f>
        <v>16688090</v>
      </c>
      <c r="K46" s="74">
        <f>SUM(K44:K45)</f>
        <v>-3829931</v>
      </c>
      <c r="L46" s="74">
        <f>SUM(L44:L45)</f>
        <v>19409638</v>
      </c>
      <c r="M46" s="74">
        <f>SUM(M44:M45)</f>
        <v>-2140156</v>
      </c>
      <c r="N46" s="74">
        <f>SUM(N44:N45)</f>
        <v>13439551</v>
      </c>
      <c r="O46" s="74">
        <f>SUM(O44:O45)</f>
        <v>-3449418</v>
      </c>
      <c r="P46" s="74">
        <f>SUM(P44:P45)</f>
        <v>-3024832</v>
      </c>
      <c r="Q46" s="74">
        <f>SUM(Q44:Q45)</f>
        <v>15136469</v>
      </c>
      <c r="R46" s="74">
        <f>SUM(R44:R45)</f>
        <v>8662219</v>
      </c>
      <c r="S46" s="74">
        <f>SUM(S44:S45)</f>
        <v>-4454533</v>
      </c>
      <c r="T46" s="74">
        <f>SUM(T44:T45)</f>
        <v>-690789</v>
      </c>
      <c r="U46" s="74">
        <f>SUM(U44:U45)</f>
        <v>1411099</v>
      </c>
      <c r="V46" s="74">
        <f>SUM(V44:V45)</f>
        <v>-3734223</v>
      </c>
      <c r="W46" s="74">
        <f>SUM(W44:W45)</f>
        <v>35055637</v>
      </c>
      <c r="X46" s="74">
        <f>SUM(X44:X45)</f>
        <v>26716535</v>
      </c>
      <c r="Y46" s="74">
        <f>SUM(Y44:Y45)</f>
        <v>8339102</v>
      </c>
      <c r="Z46" s="75">
        <f>IF(X46&lt;&gt;0,(Y46/X46)*100,0)</f>
        <v>31.2132617496992</v>
      </c>
      <c r="AA46" s="71">
        <f>SUM(AA44:AA45)</f>
        <v>34157000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15472634</v>
      </c>
      <c r="D48" s="81">
        <f>SUM(D46:D47)</f>
        <v>0</v>
      </c>
      <c r="E48" s="82">
        <f>SUM(E46:E47)</f>
        <v>26717741</v>
      </c>
      <c r="F48" s="83">
        <f>SUM(F46:F47)</f>
        <v>34157000</v>
      </c>
      <c r="G48" s="83">
        <f>SUM(G46:G47)</f>
        <v>26882531</v>
      </c>
      <c r="H48" s="83">
        <f>SUM(H46:H47)</f>
        <v>-5656016</v>
      </c>
      <c r="I48" s="83">
        <f>SUM(I46:I47)</f>
        <v>-4538425</v>
      </c>
      <c r="J48" s="83">
        <f>SUM(J46:J47)</f>
        <v>16688090</v>
      </c>
      <c r="K48" s="83">
        <f>SUM(K46:K47)</f>
        <v>-3829931</v>
      </c>
      <c r="L48" s="83">
        <f>SUM(L46:L47)</f>
        <v>19409638</v>
      </c>
      <c r="M48" s="83">
        <f>SUM(M46:M47)</f>
        <v>-2140156</v>
      </c>
      <c r="N48" s="83">
        <f>SUM(N46:N47)</f>
        <v>13439551</v>
      </c>
      <c r="O48" s="83">
        <f>SUM(O46:O47)</f>
        <v>-3449418</v>
      </c>
      <c r="P48" s="83">
        <f>SUM(P46:P47)</f>
        <v>-3024832</v>
      </c>
      <c r="Q48" s="83">
        <f>SUM(Q46:Q47)</f>
        <v>15136469</v>
      </c>
      <c r="R48" s="83">
        <f>SUM(R46:R47)</f>
        <v>8662219</v>
      </c>
      <c r="S48" s="83">
        <f>SUM(S46:S47)</f>
        <v>-4454533</v>
      </c>
      <c r="T48" s="83">
        <f>SUM(T46:T47)</f>
        <v>-690789</v>
      </c>
      <c r="U48" s="83">
        <f>SUM(U46:U47)</f>
        <v>1411099</v>
      </c>
      <c r="V48" s="83">
        <f>SUM(V46:V47)</f>
        <v>-3734223</v>
      </c>
      <c r="W48" s="83">
        <f>SUM(W46:W47)</f>
        <v>35055637</v>
      </c>
      <c r="X48" s="83">
        <f>SUM(X46:X47)</f>
        <v>26716535</v>
      </c>
      <c r="Y48" s="83">
        <f>SUM(Y46:Y47)</f>
        <v>8339102</v>
      </c>
      <c r="Z48" s="84">
        <f>IF(X48&lt;&gt;0,(Y48/X48)*100,0)</f>
        <v>31.2132617496992</v>
      </c>
      <c r="AA48" s="80">
        <f>SUM(AA46:AA47)</f>
        <v>34157000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0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95" customWidth="1"/>
    <col min="2" max="2" width="2.625" style="195" customWidth="1"/>
    <col min="3" max="3" width="7.25" style="195" customWidth="1"/>
    <col min="4" max="4" width="7.25" style="195" customWidth="1"/>
    <col min="5" max="5" width="7.25" style="195" customWidth="1"/>
    <col min="6" max="6" width="7.25" style="195" customWidth="1"/>
    <col min="7" max="7" width="7.25" style="195" customWidth="1"/>
    <col min="8" max="8" width="7.25" style="195" customWidth="1"/>
    <col min="9" max="9" width="7.25" style="195" customWidth="1"/>
    <col min="10" max="10" width="7.25" style="195" customWidth="1"/>
    <col min="11" max="11" width="7.25" style="195" customWidth="1"/>
    <col min="12" max="12" width="7.25" style="195" customWidth="1"/>
    <col min="13" max="13" width="7.25" style="195" customWidth="1"/>
    <col min="14" max="14" width="7.25" style="195" customWidth="1"/>
    <col min="15" max="15" width="7.25" style="195" customWidth="1"/>
    <col min="16" max="16" width="7.25" style="195" customWidth="1"/>
    <col min="17" max="17" width="7.25" style="195" customWidth="1"/>
    <col min="18" max="18" width="7.25" style="195" customWidth="1"/>
    <col min="19" max="19" width="7.25" style="195" customWidth="1"/>
    <col min="20" max="20" width="7.25" style="195" customWidth="1"/>
    <col min="21" max="21" width="7.25" style="195" customWidth="1"/>
    <col min="22" max="22" width="7.25" style="195" customWidth="1"/>
    <col min="23" max="23" width="7.25" style="195" customWidth="1"/>
    <col min="24" max="24" width="7.25" style="195" customWidth="1"/>
    <col min="25" max="25" width="7.25" style="195" customWidth="1"/>
    <col min="26" max="26" width="7.25" style="195" customWidth="1"/>
    <col min="27" max="27" width="7.25" style="195" customWidth="1"/>
    <col min="28" max="256" width="6.625" style="195" customWidth="1"/>
  </cols>
  <sheetData>
    <row r="1" ht="18" customHeight="1">
      <c r="A1" t="s" s="2">
        <v>174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12904241</v>
      </c>
      <c r="D5" s="28">
        <v>0</v>
      </c>
      <c r="E5" s="29">
        <v>33210938</v>
      </c>
      <c r="F5" s="30">
        <v>23884242</v>
      </c>
      <c r="G5" s="30">
        <v>11877416</v>
      </c>
      <c r="H5" s="30">
        <v>935876</v>
      </c>
      <c r="I5" s="30">
        <v>936431</v>
      </c>
      <c r="J5" s="30">
        <v>13749723</v>
      </c>
      <c r="K5" s="30">
        <v>763080</v>
      </c>
      <c r="L5" s="30">
        <v>938306</v>
      </c>
      <c r="M5" s="30">
        <v>937988</v>
      </c>
      <c r="N5" s="30">
        <v>2639374</v>
      </c>
      <c r="O5" s="30">
        <v>878410</v>
      </c>
      <c r="P5" s="30">
        <v>939896</v>
      </c>
      <c r="Q5" s="30">
        <v>935587</v>
      </c>
      <c r="R5" s="30">
        <v>2753893</v>
      </c>
      <c r="S5" s="30">
        <v>934170</v>
      </c>
      <c r="T5" s="30">
        <v>934682</v>
      </c>
      <c r="U5" s="30">
        <v>933852</v>
      </c>
      <c r="V5" s="30">
        <v>2802704</v>
      </c>
      <c r="W5" s="30">
        <v>21945694</v>
      </c>
      <c r="X5" s="30">
        <v>33210940</v>
      </c>
      <c r="Y5" s="30">
        <v>-11265246</v>
      </c>
      <c r="Z5" s="31">
        <v>-33.92</v>
      </c>
      <c r="AA5" s="27">
        <v>23884242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5079854</v>
      </c>
      <c r="F10" s="30">
        <v>5079854</v>
      </c>
      <c r="G10" s="30">
        <v>392434</v>
      </c>
      <c r="H10" s="30">
        <v>391551</v>
      </c>
      <c r="I10" s="30">
        <v>342431</v>
      </c>
      <c r="J10" s="30">
        <v>1126416</v>
      </c>
      <c r="K10" s="30">
        <v>389536</v>
      </c>
      <c r="L10" s="30">
        <v>387768</v>
      </c>
      <c r="M10" s="30">
        <v>388946</v>
      </c>
      <c r="N10" s="30">
        <v>1166250</v>
      </c>
      <c r="O10" s="30">
        <v>388505</v>
      </c>
      <c r="P10" s="30">
        <v>388947</v>
      </c>
      <c r="Q10" s="30">
        <v>387978</v>
      </c>
      <c r="R10" s="30">
        <v>1165430</v>
      </c>
      <c r="S10" s="30">
        <v>387978</v>
      </c>
      <c r="T10" s="30">
        <v>387977</v>
      </c>
      <c r="U10" s="30">
        <v>387978</v>
      </c>
      <c r="V10" s="30">
        <v>1163933</v>
      </c>
      <c r="W10" s="30">
        <v>4622029</v>
      </c>
      <c r="X10" s="30">
        <v>5079855</v>
      </c>
      <c r="Y10" s="30">
        <v>-457826</v>
      </c>
      <c r="Z10" s="31">
        <v>-9.01</v>
      </c>
      <c r="AA10" s="27">
        <v>5079854</v>
      </c>
    </row>
    <row r="11" ht="13.5" customHeight="1">
      <c r="A11" t="s" s="25">
        <v>39</v>
      </c>
      <c r="B11" s="26"/>
      <c r="C11" s="27">
        <v>3389418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765640</v>
      </c>
      <c r="D12" s="28">
        <v>0</v>
      </c>
      <c r="E12" s="29">
        <v>1026740</v>
      </c>
      <c r="F12" s="30">
        <v>1122003</v>
      </c>
      <c r="G12" s="30">
        <v>68396</v>
      </c>
      <c r="H12" s="30">
        <v>67752</v>
      </c>
      <c r="I12" s="30">
        <v>71057</v>
      </c>
      <c r="J12" s="30">
        <v>207205</v>
      </c>
      <c r="K12" s="30">
        <v>75155</v>
      </c>
      <c r="L12" s="30">
        <v>65471</v>
      </c>
      <c r="M12" s="30">
        <v>74219</v>
      </c>
      <c r="N12" s="30">
        <v>214845</v>
      </c>
      <c r="O12" s="30">
        <v>68089</v>
      </c>
      <c r="P12" s="30">
        <v>65691</v>
      </c>
      <c r="Q12" s="30">
        <v>67931</v>
      </c>
      <c r="R12" s="30">
        <v>201711</v>
      </c>
      <c r="S12" s="30">
        <v>67182</v>
      </c>
      <c r="T12" s="30">
        <v>66041</v>
      </c>
      <c r="U12" s="30">
        <v>68532</v>
      </c>
      <c r="V12" s="30">
        <v>201755</v>
      </c>
      <c r="W12" s="30">
        <v>825516</v>
      </c>
      <c r="X12" s="30">
        <v>1026744</v>
      </c>
      <c r="Y12" s="30">
        <v>-201228</v>
      </c>
      <c r="Z12" s="31">
        <v>-19.6</v>
      </c>
      <c r="AA12" s="27">
        <v>1122003</v>
      </c>
    </row>
    <row r="13" ht="13.5" customHeight="1">
      <c r="A13" t="s" s="25">
        <v>41</v>
      </c>
      <c r="B13" s="26"/>
      <c r="C13" s="27">
        <v>2011226</v>
      </c>
      <c r="D13" s="28">
        <v>0</v>
      </c>
      <c r="E13" s="29">
        <v>3983000</v>
      </c>
      <c r="F13" s="30">
        <v>1609330</v>
      </c>
      <c r="G13" s="30">
        <v>44487</v>
      </c>
      <c r="H13" s="30">
        <v>122426</v>
      </c>
      <c r="I13" s="30">
        <v>135013</v>
      </c>
      <c r="J13" s="30">
        <v>301926</v>
      </c>
      <c r="K13" s="30">
        <v>181665</v>
      </c>
      <c r="L13" s="30">
        <v>201576</v>
      </c>
      <c r="M13" s="30">
        <v>119498</v>
      </c>
      <c r="N13" s="30">
        <v>502739</v>
      </c>
      <c r="O13" s="30">
        <v>180884</v>
      </c>
      <c r="P13" s="30">
        <v>67138</v>
      </c>
      <c r="Q13" s="30">
        <v>68106</v>
      </c>
      <c r="R13" s="30">
        <v>316128</v>
      </c>
      <c r="S13" s="30">
        <v>87040</v>
      </c>
      <c r="T13" s="30">
        <v>183618</v>
      </c>
      <c r="U13" s="30">
        <v>159252</v>
      </c>
      <c r="V13" s="30">
        <v>429910</v>
      </c>
      <c r="W13" s="30">
        <v>1550703</v>
      </c>
      <c r="X13" s="30">
        <v>3983100</v>
      </c>
      <c r="Y13" s="30">
        <v>-2432397</v>
      </c>
      <c r="Z13" s="31">
        <v>-61.07</v>
      </c>
      <c r="AA13" s="27">
        <v>1609330</v>
      </c>
    </row>
    <row r="14" ht="13.5" customHeight="1">
      <c r="A14" t="s" s="25">
        <v>42</v>
      </c>
      <c r="B14" s="26"/>
      <c r="C14" s="27">
        <v>6446946</v>
      </c>
      <c r="D14" s="28">
        <v>0</v>
      </c>
      <c r="E14" s="29">
        <v>6356815</v>
      </c>
      <c r="F14" s="30">
        <v>6356815</v>
      </c>
      <c r="G14" s="30">
        <v>551399</v>
      </c>
      <c r="H14" s="30">
        <v>580928</v>
      </c>
      <c r="I14" s="30">
        <v>587745</v>
      </c>
      <c r="J14" s="30">
        <v>1720072</v>
      </c>
      <c r="K14" s="30">
        <v>861899</v>
      </c>
      <c r="L14" s="30">
        <v>673442</v>
      </c>
      <c r="M14" s="30">
        <v>0</v>
      </c>
      <c r="N14" s="30">
        <v>1535341</v>
      </c>
      <c r="O14" s="30">
        <v>-29869</v>
      </c>
      <c r="P14" s="30">
        <v>-506</v>
      </c>
      <c r="Q14" s="30">
        <v>0</v>
      </c>
      <c r="R14" s="30">
        <v>-30375</v>
      </c>
      <c r="S14" s="30">
        <v>0</v>
      </c>
      <c r="T14" s="30">
        <v>0</v>
      </c>
      <c r="U14" s="30">
        <v>0</v>
      </c>
      <c r="V14" s="30">
        <v>0</v>
      </c>
      <c r="W14" s="30">
        <v>3225038</v>
      </c>
      <c r="X14" s="30">
        <v>6356820</v>
      </c>
      <c r="Y14" s="30">
        <v>-3131782</v>
      </c>
      <c r="Z14" s="31">
        <v>-49.27</v>
      </c>
      <c r="AA14" s="27">
        <v>6356815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1199370</v>
      </c>
      <c r="D16" s="28">
        <v>0</v>
      </c>
      <c r="E16" s="29">
        <v>296378</v>
      </c>
      <c r="F16" s="30">
        <v>314293</v>
      </c>
      <c r="G16" s="30">
        <v>14607</v>
      </c>
      <c r="H16" s="30">
        <v>12200</v>
      </c>
      <c r="I16" s="30">
        <v>16008</v>
      </c>
      <c r="J16" s="30">
        <v>42815</v>
      </c>
      <c r="K16" s="30">
        <v>13369</v>
      </c>
      <c r="L16" s="30">
        <v>21672</v>
      </c>
      <c r="M16" s="30">
        <v>9200</v>
      </c>
      <c r="N16" s="30">
        <v>44241</v>
      </c>
      <c r="O16" s="30">
        <v>19585</v>
      </c>
      <c r="P16" s="30">
        <v>10734</v>
      </c>
      <c r="Q16" s="30">
        <v>20788</v>
      </c>
      <c r="R16" s="30">
        <v>51107</v>
      </c>
      <c r="S16" s="30">
        <v>15076</v>
      </c>
      <c r="T16" s="30">
        <v>17368</v>
      </c>
      <c r="U16" s="30">
        <v>22721</v>
      </c>
      <c r="V16" s="30">
        <v>55165</v>
      </c>
      <c r="W16" s="30">
        <v>193328</v>
      </c>
      <c r="X16" s="30">
        <v>296376</v>
      </c>
      <c r="Y16" s="30">
        <v>-103048</v>
      </c>
      <c r="Z16" s="31">
        <v>-34.77</v>
      </c>
      <c r="AA16" s="27">
        <v>314293</v>
      </c>
    </row>
    <row r="17" ht="13.5" customHeight="1">
      <c r="A17" t="s" s="25">
        <v>45</v>
      </c>
      <c r="B17" s="26"/>
      <c r="C17" s="27">
        <v>863361</v>
      </c>
      <c r="D17" s="28">
        <v>0</v>
      </c>
      <c r="E17" s="29">
        <v>500000</v>
      </c>
      <c r="F17" s="30">
        <v>924640</v>
      </c>
      <c r="G17" s="30">
        <v>89210</v>
      </c>
      <c r="H17" s="30">
        <v>55270</v>
      </c>
      <c r="I17" s="30">
        <v>55270</v>
      </c>
      <c r="J17" s="30">
        <v>199750</v>
      </c>
      <c r="K17" s="30">
        <v>86310</v>
      </c>
      <c r="L17" s="30">
        <v>80570</v>
      </c>
      <c r="M17" s="30">
        <v>63915</v>
      </c>
      <c r="N17" s="30">
        <v>230795</v>
      </c>
      <c r="O17" s="30">
        <v>93660</v>
      </c>
      <c r="P17" s="30">
        <v>83850</v>
      </c>
      <c r="Q17" s="30">
        <v>87279</v>
      </c>
      <c r="R17" s="30">
        <v>264789</v>
      </c>
      <c r="S17" s="30">
        <v>53750</v>
      </c>
      <c r="T17" s="30">
        <v>83830</v>
      </c>
      <c r="U17" s="30">
        <v>74650</v>
      </c>
      <c r="V17" s="30">
        <v>212230</v>
      </c>
      <c r="W17" s="30">
        <v>907564</v>
      </c>
      <c r="X17" s="30">
        <v>500004</v>
      </c>
      <c r="Y17" s="30">
        <v>407560</v>
      </c>
      <c r="Z17" s="31">
        <v>81.51000000000001</v>
      </c>
      <c r="AA17" s="27">
        <v>924640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92429095</v>
      </c>
      <c r="D19" s="28">
        <v>0</v>
      </c>
      <c r="E19" s="29">
        <v>111119000</v>
      </c>
      <c r="F19" s="30">
        <v>108789000</v>
      </c>
      <c r="G19" s="30">
        <v>41418336</v>
      </c>
      <c r="H19" s="30">
        <v>255704</v>
      </c>
      <c r="I19" s="30">
        <v>403720</v>
      </c>
      <c r="J19" s="30">
        <v>42077760</v>
      </c>
      <c r="K19" s="30">
        <v>435403</v>
      </c>
      <c r="L19" s="30">
        <v>35264454</v>
      </c>
      <c r="M19" s="30">
        <v>759444</v>
      </c>
      <c r="N19" s="30">
        <v>36459301</v>
      </c>
      <c r="O19" s="30">
        <v>307046</v>
      </c>
      <c r="P19" s="30">
        <v>157751</v>
      </c>
      <c r="Q19" s="30">
        <v>28507668</v>
      </c>
      <c r="R19" s="30">
        <v>28972465</v>
      </c>
      <c r="S19" s="30">
        <v>250118</v>
      </c>
      <c r="T19" s="30">
        <v>210456</v>
      </c>
      <c r="U19" s="30">
        <v>127597</v>
      </c>
      <c r="V19" s="30">
        <v>588171</v>
      </c>
      <c r="W19" s="30">
        <v>108097697</v>
      </c>
      <c r="X19" s="30">
        <v>111118999</v>
      </c>
      <c r="Y19" s="30">
        <v>-3021302</v>
      </c>
      <c r="Z19" s="31">
        <v>-2.72</v>
      </c>
      <c r="AA19" s="27">
        <v>108789000</v>
      </c>
    </row>
    <row r="20" ht="13.5" customHeight="1">
      <c r="A20" t="s" s="25">
        <v>48</v>
      </c>
      <c r="B20" s="26"/>
      <c r="C20" s="27">
        <v>1663927</v>
      </c>
      <c r="D20" s="28">
        <v>0</v>
      </c>
      <c r="E20" s="29">
        <v>1544117</v>
      </c>
      <c r="F20" s="30">
        <v>530803</v>
      </c>
      <c r="G20" s="30">
        <v>135889</v>
      </c>
      <c r="H20" s="30">
        <v>58720</v>
      </c>
      <c r="I20" s="30">
        <v>62281</v>
      </c>
      <c r="J20" s="30">
        <v>256890</v>
      </c>
      <c r="K20" s="30">
        <v>245311</v>
      </c>
      <c r="L20" s="30">
        <v>170920</v>
      </c>
      <c r="M20" s="30">
        <v>897422</v>
      </c>
      <c r="N20" s="30">
        <v>1313653</v>
      </c>
      <c r="O20" s="30">
        <v>-41330</v>
      </c>
      <c r="P20" s="30">
        <v>62381</v>
      </c>
      <c r="Q20" s="30">
        <v>-15574</v>
      </c>
      <c r="R20" s="30">
        <v>5477</v>
      </c>
      <c r="S20" s="30">
        <v>186999</v>
      </c>
      <c r="T20" s="30">
        <v>0</v>
      </c>
      <c r="U20" s="30">
        <v>58845</v>
      </c>
      <c r="V20" s="30">
        <v>245844</v>
      </c>
      <c r="W20" s="30">
        <v>1821864</v>
      </c>
      <c r="X20" s="30">
        <v>1544112</v>
      </c>
      <c r="Y20" s="30">
        <v>277752</v>
      </c>
      <c r="Z20" s="31">
        <v>17.99</v>
      </c>
      <c r="AA20" s="27">
        <v>530803</v>
      </c>
    </row>
    <row r="21" ht="13.5" customHeight="1">
      <c r="A21" t="s" s="32">
        <v>49</v>
      </c>
      <c r="B21" s="33"/>
      <c r="C21" s="34">
        <v>550000</v>
      </c>
      <c r="D21" s="35">
        <v>0</v>
      </c>
      <c r="E21" s="36">
        <v>0</v>
      </c>
      <c r="F21" s="37">
        <v>745594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745594</v>
      </c>
    </row>
    <row r="22" ht="24.95" customHeight="1">
      <c r="A22" t="s" s="39">
        <v>50</v>
      </c>
      <c r="B22" s="40"/>
      <c r="C22" s="41">
        <f>SUM(C5:C21)</f>
        <v>122223224</v>
      </c>
      <c r="D22" s="42">
        <f>SUM(D5:D21)</f>
        <v>0</v>
      </c>
      <c r="E22" s="43">
        <f>SUM(E5:E21)</f>
        <v>163116842</v>
      </c>
      <c r="F22" s="44">
        <f>SUM(F5:F21)</f>
        <v>149356574</v>
      </c>
      <c r="G22" s="44">
        <f>SUM(G5:G21)</f>
        <v>54592174</v>
      </c>
      <c r="H22" s="44">
        <f>SUM(H5:H21)</f>
        <v>2480427</v>
      </c>
      <c r="I22" s="44">
        <f>SUM(I5:I21)</f>
        <v>2609956</v>
      </c>
      <c r="J22" s="44">
        <f>SUM(J5:J21)</f>
        <v>59682557</v>
      </c>
      <c r="K22" s="44">
        <f>SUM(K5:K21)</f>
        <v>3051728</v>
      </c>
      <c r="L22" s="44">
        <f>SUM(L5:L21)</f>
        <v>37804179</v>
      </c>
      <c r="M22" s="44">
        <f>SUM(M5:M21)</f>
        <v>3250632</v>
      </c>
      <c r="N22" s="44">
        <f>SUM(N5:N21)</f>
        <v>44106539</v>
      </c>
      <c r="O22" s="44">
        <f>SUM(O5:O21)</f>
        <v>1864980</v>
      </c>
      <c r="P22" s="44">
        <f>SUM(P5:P21)</f>
        <v>1775882</v>
      </c>
      <c r="Q22" s="44">
        <f>SUM(Q5:Q21)</f>
        <v>30059763</v>
      </c>
      <c r="R22" s="44">
        <f>SUM(R5:R21)</f>
        <v>33700625</v>
      </c>
      <c r="S22" s="44">
        <f>SUM(S5:S21)</f>
        <v>1982313</v>
      </c>
      <c r="T22" s="44">
        <f>SUM(T5:T21)</f>
        <v>1883972</v>
      </c>
      <c r="U22" s="44">
        <f>SUM(U5:U21)</f>
        <v>1833427</v>
      </c>
      <c r="V22" s="44">
        <f>SUM(V5:V21)</f>
        <v>5699712</v>
      </c>
      <c r="W22" s="44">
        <f>SUM(W5:W21)</f>
        <v>143189433</v>
      </c>
      <c r="X22" s="44">
        <f>SUM(X5:X21)</f>
        <v>163116950</v>
      </c>
      <c r="Y22" s="44">
        <f>SUM(Y5:Y21)</f>
        <v>-19927517</v>
      </c>
      <c r="Z22" s="45">
        <f>IF(X22&lt;&gt;0,(Y22/X22)*100,0)</f>
        <v>-12.21670525350063</v>
      </c>
      <c r="AA22" s="41">
        <f>SUM(AA5:AA21)</f>
        <v>149356574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29730493</v>
      </c>
      <c r="D25" s="28">
        <v>0</v>
      </c>
      <c r="E25" s="29">
        <v>36285000</v>
      </c>
      <c r="F25" s="30">
        <v>35261055</v>
      </c>
      <c r="G25" s="30">
        <v>2504482</v>
      </c>
      <c r="H25" s="30">
        <v>2283022</v>
      </c>
      <c r="I25" s="30">
        <v>3067279</v>
      </c>
      <c r="J25" s="30">
        <v>7854783</v>
      </c>
      <c r="K25" s="30">
        <v>2971575</v>
      </c>
      <c r="L25" s="30">
        <v>3360625</v>
      </c>
      <c r="M25" s="30">
        <v>2840276</v>
      </c>
      <c r="N25" s="30">
        <v>9172476</v>
      </c>
      <c r="O25" s="30">
        <v>1748412</v>
      </c>
      <c r="P25" s="30">
        <v>2163204</v>
      </c>
      <c r="Q25" s="30">
        <v>3194324</v>
      </c>
      <c r="R25" s="30">
        <v>7105940</v>
      </c>
      <c r="S25" s="30">
        <v>2988234</v>
      </c>
      <c r="T25" s="30">
        <v>2723753</v>
      </c>
      <c r="U25" s="30">
        <v>4526332</v>
      </c>
      <c r="V25" s="30">
        <v>10238319</v>
      </c>
      <c r="W25" s="30">
        <v>34371518</v>
      </c>
      <c r="X25" s="30">
        <v>36285449</v>
      </c>
      <c r="Y25" s="30">
        <v>-1913931</v>
      </c>
      <c r="Z25" s="31">
        <v>-5.27</v>
      </c>
      <c r="AA25" s="27">
        <v>35261055</v>
      </c>
    </row>
    <row r="26" ht="13.5" customHeight="1">
      <c r="A26" t="s" s="25">
        <v>53</v>
      </c>
      <c r="B26" s="26"/>
      <c r="C26" s="27">
        <v>9811181</v>
      </c>
      <c r="D26" s="28">
        <v>0</v>
      </c>
      <c r="E26" s="29">
        <v>11970922</v>
      </c>
      <c r="F26" s="30">
        <v>11701428</v>
      </c>
      <c r="G26" s="30">
        <v>1038038</v>
      </c>
      <c r="H26" s="30">
        <v>1038992</v>
      </c>
      <c r="I26" s="30">
        <v>739522</v>
      </c>
      <c r="J26" s="30">
        <v>2816552</v>
      </c>
      <c r="K26" s="30">
        <v>739622</v>
      </c>
      <c r="L26" s="30">
        <v>895252</v>
      </c>
      <c r="M26" s="30">
        <v>895252</v>
      </c>
      <c r="N26" s="30">
        <v>2530126</v>
      </c>
      <c r="O26" s="30">
        <v>817521</v>
      </c>
      <c r="P26" s="30">
        <v>740373</v>
      </c>
      <c r="Q26" s="30">
        <v>740258</v>
      </c>
      <c r="R26" s="30">
        <v>2298152</v>
      </c>
      <c r="S26" s="30">
        <v>896590</v>
      </c>
      <c r="T26" s="30">
        <v>740258</v>
      </c>
      <c r="U26" s="30">
        <v>1577036</v>
      </c>
      <c r="V26" s="30">
        <v>3213884</v>
      </c>
      <c r="W26" s="30">
        <v>10858714</v>
      </c>
      <c r="X26" s="30">
        <v>11970924</v>
      </c>
      <c r="Y26" s="30">
        <v>-1112210</v>
      </c>
      <c r="Z26" s="31">
        <v>-9.289999999999999</v>
      </c>
      <c r="AA26" s="27">
        <v>11701428</v>
      </c>
    </row>
    <row r="27" ht="13.5" customHeight="1">
      <c r="A27" t="s" s="25">
        <v>54</v>
      </c>
      <c r="B27" s="26"/>
      <c r="C27" s="27">
        <v>2891060</v>
      </c>
      <c r="D27" s="28">
        <v>0</v>
      </c>
      <c r="E27" s="29">
        <v>5000000</v>
      </c>
      <c r="F27" s="30">
        <v>5000000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5000004</v>
      </c>
      <c r="Y27" s="30">
        <v>-5000004</v>
      </c>
      <c r="Z27" s="31">
        <v>-100</v>
      </c>
      <c r="AA27" s="27">
        <v>5000000</v>
      </c>
    </row>
    <row r="28" ht="13.5" customHeight="1">
      <c r="A28" t="s" s="25">
        <v>55</v>
      </c>
      <c r="B28" s="26"/>
      <c r="C28" s="27">
        <v>12697832</v>
      </c>
      <c r="D28" s="28">
        <v>0</v>
      </c>
      <c r="E28" s="29">
        <v>11054704</v>
      </c>
      <c r="F28" s="30">
        <v>11054704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11054700</v>
      </c>
      <c r="Y28" s="30">
        <v>-11054700</v>
      </c>
      <c r="Z28" s="31">
        <v>-100</v>
      </c>
      <c r="AA28" s="27">
        <v>11054704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4799086</v>
      </c>
      <c r="D32" s="28">
        <v>0</v>
      </c>
      <c r="E32" s="29">
        <v>5496885</v>
      </c>
      <c r="F32" s="30">
        <v>5629564</v>
      </c>
      <c r="G32" s="30">
        <v>351754</v>
      </c>
      <c r="H32" s="30">
        <v>208478</v>
      </c>
      <c r="I32" s="30">
        <v>468213</v>
      </c>
      <c r="J32" s="30">
        <v>1028445</v>
      </c>
      <c r="K32" s="30">
        <v>264901</v>
      </c>
      <c r="L32" s="30">
        <v>247051</v>
      </c>
      <c r="M32" s="30">
        <v>234503</v>
      </c>
      <c r="N32" s="30">
        <v>746455</v>
      </c>
      <c r="O32" s="30">
        <v>0</v>
      </c>
      <c r="P32" s="30">
        <v>0</v>
      </c>
      <c r="Q32" s="30">
        <v>530982</v>
      </c>
      <c r="R32" s="30">
        <v>530982</v>
      </c>
      <c r="S32" s="30">
        <v>769137</v>
      </c>
      <c r="T32" s="30">
        <v>113544</v>
      </c>
      <c r="U32" s="30">
        <v>0</v>
      </c>
      <c r="V32" s="30">
        <v>882681</v>
      </c>
      <c r="W32" s="30">
        <v>3188563</v>
      </c>
      <c r="X32" s="30">
        <v>5496880</v>
      </c>
      <c r="Y32" s="30">
        <v>-2308317</v>
      </c>
      <c r="Z32" s="31">
        <v>-41.99</v>
      </c>
      <c r="AA32" s="27">
        <v>5629564</v>
      </c>
    </row>
    <row r="33" ht="13.5" customHeight="1">
      <c r="A33" t="s" s="25">
        <v>60</v>
      </c>
      <c r="B33" s="26"/>
      <c r="C33" s="27">
        <v>4609770</v>
      </c>
      <c r="D33" s="28">
        <v>0</v>
      </c>
      <c r="E33" s="29">
        <v>2000000</v>
      </c>
      <c r="F33" s="30">
        <v>500000</v>
      </c>
      <c r="G33" s="30">
        <v>43793</v>
      </c>
      <c r="H33" s="30">
        <v>0</v>
      </c>
      <c r="I33" s="30">
        <v>0</v>
      </c>
      <c r="J33" s="30">
        <v>43793</v>
      </c>
      <c r="K33" s="30">
        <v>366155</v>
      </c>
      <c r="L33" s="30">
        <v>0</v>
      </c>
      <c r="M33" s="30">
        <v>0</v>
      </c>
      <c r="N33" s="30">
        <v>366155</v>
      </c>
      <c r="O33" s="30">
        <v>38826</v>
      </c>
      <c r="P33" s="30">
        <v>0</v>
      </c>
      <c r="Q33" s="30">
        <v>23390</v>
      </c>
      <c r="R33" s="30">
        <v>62216</v>
      </c>
      <c r="S33" s="30">
        <v>0</v>
      </c>
      <c r="T33" s="30">
        <v>10804</v>
      </c>
      <c r="U33" s="30">
        <v>0</v>
      </c>
      <c r="V33" s="30">
        <v>10804</v>
      </c>
      <c r="W33" s="30">
        <v>482968</v>
      </c>
      <c r="X33" s="30">
        <v>2000000</v>
      </c>
      <c r="Y33" s="30">
        <v>-1517032</v>
      </c>
      <c r="Z33" s="31">
        <v>-75.84999999999999</v>
      </c>
      <c r="AA33" s="27">
        <v>500000</v>
      </c>
    </row>
    <row r="34" ht="13.5" customHeight="1">
      <c r="A34" t="s" s="25">
        <v>61</v>
      </c>
      <c r="B34" s="26"/>
      <c r="C34" s="27">
        <v>80408093</v>
      </c>
      <c r="D34" s="28">
        <v>0</v>
      </c>
      <c r="E34" s="29">
        <v>63157917</v>
      </c>
      <c r="F34" s="30">
        <v>67720424</v>
      </c>
      <c r="G34" s="30">
        <v>2769924</v>
      </c>
      <c r="H34" s="30">
        <v>4275317</v>
      </c>
      <c r="I34" s="30">
        <v>4750521</v>
      </c>
      <c r="J34" s="30">
        <v>11795762</v>
      </c>
      <c r="K34" s="30">
        <v>3171182</v>
      </c>
      <c r="L34" s="30">
        <v>4757739</v>
      </c>
      <c r="M34" s="30">
        <v>5942955</v>
      </c>
      <c r="N34" s="30">
        <v>13871876</v>
      </c>
      <c r="O34" s="30">
        <v>5658694</v>
      </c>
      <c r="P34" s="30">
        <v>4398365</v>
      </c>
      <c r="Q34" s="30">
        <v>7176651</v>
      </c>
      <c r="R34" s="30">
        <v>17233710</v>
      </c>
      <c r="S34" s="30">
        <v>3323834</v>
      </c>
      <c r="T34" s="30">
        <v>3651574</v>
      </c>
      <c r="U34" s="30">
        <v>7490036</v>
      </c>
      <c r="V34" s="30">
        <v>14465444</v>
      </c>
      <c r="W34" s="30">
        <v>57366792</v>
      </c>
      <c r="X34" s="30">
        <v>63157913</v>
      </c>
      <c r="Y34" s="30">
        <v>-5791121</v>
      </c>
      <c r="Z34" s="31">
        <v>-9.17</v>
      </c>
      <c r="AA34" s="27">
        <v>67720424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144947515</v>
      </c>
      <c r="D36" s="42">
        <f>SUM(D25:D35)</f>
        <v>0</v>
      </c>
      <c r="E36" s="43">
        <f>SUM(E25:E35)</f>
        <v>134965428</v>
      </c>
      <c r="F36" s="44">
        <f>SUM(F25:F35)</f>
        <v>136867175</v>
      </c>
      <c r="G36" s="44">
        <f>SUM(G25:G35)</f>
        <v>6707991</v>
      </c>
      <c r="H36" s="44">
        <f>SUM(H25:H35)</f>
        <v>7805809</v>
      </c>
      <c r="I36" s="44">
        <f>SUM(I25:I35)</f>
        <v>9025535</v>
      </c>
      <c r="J36" s="44">
        <f>SUM(J25:J35)</f>
        <v>23539335</v>
      </c>
      <c r="K36" s="44">
        <f>SUM(K25:K35)</f>
        <v>7513435</v>
      </c>
      <c r="L36" s="44">
        <f>SUM(L25:L35)</f>
        <v>9260667</v>
      </c>
      <c r="M36" s="44">
        <f>SUM(M25:M35)</f>
        <v>9912986</v>
      </c>
      <c r="N36" s="44">
        <f>SUM(N25:N35)</f>
        <v>26687088</v>
      </c>
      <c r="O36" s="44">
        <f>SUM(O25:O35)</f>
        <v>8263453</v>
      </c>
      <c r="P36" s="44">
        <f>SUM(P25:P35)</f>
        <v>7301942</v>
      </c>
      <c r="Q36" s="44">
        <f>SUM(Q25:Q35)</f>
        <v>11665605</v>
      </c>
      <c r="R36" s="44">
        <f>SUM(R25:R35)</f>
        <v>27231000</v>
      </c>
      <c r="S36" s="44">
        <f>SUM(S25:S35)</f>
        <v>7977795</v>
      </c>
      <c r="T36" s="44">
        <f>SUM(T25:T35)</f>
        <v>7239933</v>
      </c>
      <c r="U36" s="44">
        <f>SUM(U25:U35)</f>
        <v>13593404</v>
      </c>
      <c r="V36" s="44">
        <f>SUM(V25:V35)</f>
        <v>28811132</v>
      </c>
      <c r="W36" s="44">
        <f>SUM(W25:W35)</f>
        <v>106268555</v>
      </c>
      <c r="X36" s="44">
        <f>SUM(X25:X35)</f>
        <v>134965870</v>
      </c>
      <c r="Y36" s="44">
        <f>SUM(Y25:Y35)</f>
        <v>-28697315</v>
      </c>
      <c r="Z36" s="45">
        <f>IF(X36&lt;&gt;0,(Y36/X36)*100,0)</f>
        <v>-21.26264588225157</v>
      </c>
      <c r="AA36" s="41">
        <f>SUM(AA25:AA35)</f>
        <v>136867175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-22724291</v>
      </c>
      <c r="D38" s="63">
        <f>D22-D36</f>
        <v>0</v>
      </c>
      <c r="E38" s="64">
        <f>E22-E36</f>
        <v>28151414</v>
      </c>
      <c r="F38" s="65">
        <f>F22-F36</f>
        <v>12489399</v>
      </c>
      <c r="G38" s="65">
        <f>G22-G36</f>
        <v>47884183</v>
      </c>
      <c r="H38" s="65">
        <f>H22-H36</f>
        <v>-5325382</v>
      </c>
      <c r="I38" s="65">
        <f>I22-I36</f>
        <v>-6415579</v>
      </c>
      <c r="J38" s="65">
        <f>J22-J36</f>
        <v>36143222</v>
      </c>
      <c r="K38" s="65">
        <f>K22-K36</f>
        <v>-4461707</v>
      </c>
      <c r="L38" s="65">
        <f>L22-L36</f>
        <v>28543512</v>
      </c>
      <c r="M38" s="65">
        <f>M22-M36</f>
        <v>-6662354</v>
      </c>
      <c r="N38" s="65">
        <f>N22-N36</f>
        <v>17419451</v>
      </c>
      <c r="O38" s="65">
        <f>O22-O36</f>
        <v>-6398473</v>
      </c>
      <c r="P38" s="65">
        <f>P22-P36</f>
        <v>-5526060</v>
      </c>
      <c r="Q38" s="65">
        <f>Q22-Q36</f>
        <v>18394158</v>
      </c>
      <c r="R38" s="65">
        <f>R22-R36</f>
        <v>6469625</v>
      </c>
      <c r="S38" s="65">
        <f>S22-S36</f>
        <v>-5995482</v>
      </c>
      <c r="T38" s="65">
        <f>T22-T36</f>
        <v>-5355961</v>
      </c>
      <c r="U38" s="65">
        <f>U22-U36</f>
        <v>-11759977</v>
      </c>
      <c r="V38" s="65">
        <f>V22-V36</f>
        <v>-23111420</v>
      </c>
      <c r="W38" s="65">
        <f>W22-W36</f>
        <v>36920878</v>
      </c>
      <c r="X38" s="65">
        <f>IF(F22=F36,0,X22-X36)</f>
        <v>28151080</v>
      </c>
      <c r="Y38" s="65">
        <f>Y22-Y36</f>
        <v>8769798</v>
      </c>
      <c r="Z38" s="66">
        <f>IF(X38&lt;&gt;0,(Y38/X38)*100,0)</f>
        <v>31.1526165248367</v>
      </c>
      <c r="AA38" s="62">
        <f>AA22-AA36</f>
        <v>12489399</v>
      </c>
    </row>
    <row r="39" ht="13.5" customHeight="1">
      <c r="A39" t="s" s="25">
        <v>65</v>
      </c>
      <c r="B39" s="26"/>
      <c r="C39" s="27">
        <v>38698010</v>
      </c>
      <c r="D39" s="28">
        <v>0</v>
      </c>
      <c r="E39" s="29">
        <v>40169000</v>
      </c>
      <c r="F39" s="30">
        <v>31916000</v>
      </c>
      <c r="G39" s="30">
        <v>2838016</v>
      </c>
      <c r="H39" s="30">
        <v>517453</v>
      </c>
      <c r="I39" s="30">
        <v>1838003</v>
      </c>
      <c r="J39" s="30">
        <v>5193472</v>
      </c>
      <c r="K39" s="30">
        <v>2819839</v>
      </c>
      <c r="L39" s="30">
        <v>663900</v>
      </c>
      <c r="M39" s="30">
        <v>2676973</v>
      </c>
      <c r="N39" s="30">
        <v>6160712</v>
      </c>
      <c r="O39" s="30">
        <v>2513042</v>
      </c>
      <c r="P39" s="30">
        <v>1886188</v>
      </c>
      <c r="Q39" s="30">
        <v>167532</v>
      </c>
      <c r="R39" s="30">
        <v>4566762</v>
      </c>
      <c r="S39" s="30">
        <v>4063458</v>
      </c>
      <c r="T39" s="30">
        <v>558381</v>
      </c>
      <c r="U39" s="30">
        <v>5147334</v>
      </c>
      <c r="V39" s="30">
        <v>9769173</v>
      </c>
      <c r="W39" s="30">
        <v>25690119</v>
      </c>
      <c r="X39" s="30">
        <v>40169000</v>
      </c>
      <c r="Y39" s="30">
        <v>-14478881</v>
      </c>
      <c r="Z39" s="31">
        <v>-36.04</v>
      </c>
      <c r="AA39" s="27">
        <v>31916000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15973719</v>
      </c>
      <c r="D42" s="72">
        <f>SUM(D38:D41)</f>
        <v>0</v>
      </c>
      <c r="E42" s="73">
        <f>SUM(E38:E41)</f>
        <v>68320414</v>
      </c>
      <c r="F42" s="74">
        <f>SUM(F38:F41)</f>
        <v>44405399</v>
      </c>
      <c r="G42" s="74">
        <f>SUM(G38:G41)</f>
        <v>50722199</v>
      </c>
      <c r="H42" s="74">
        <f>SUM(H38:H41)</f>
        <v>-4807929</v>
      </c>
      <c r="I42" s="74">
        <f>SUM(I38:I41)</f>
        <v>-4577576</v>
      </c>
      <c r="J42" s="74">
        <f>SUM(J38:J41)</f>
        <v>41336694</v>
      </c>
      <c r="K42" s="74">
        <f>SUM(K38:K41)</f>
        <v>-1641868</v>
      </c>
      <c r="L42" s="74">
        <f>SUM(L38:L41)</f>
        <v>29207412</v>
      </c>
      <c r="M42" s="74">
        <f>SUM(M38:M41)</f>
        <v>-3985381</v>
      </c>
      <c r="N42" s="74">
        <f>SUM(N38:N41)</f>
        <v>23580163</v>
      </c>
      <c r="O42" s="74">
        <f>SUM(O38:O41)</f>
        <v>-3885431</v>
      </c>
      <c r="P42" s="74">
        <f>SUM(P38:P41)</f>
        <v>-3639872</v>
      </c>
      <c r="Q42" s="74">
        <f>SUM(Q38:Q41)</f>
        <v>18561690</v>
      </c>
      <c r="R42" s="74">
        <f>SUM(R38:R41)</f>
        <v>11036387</v>
      </c>
      <c r="S42" s="74">
        <f>SUM(S38:S41)</f>
        <v>-1932024</v>
      </c>
      <c r="T42" s="74">
        <f>SUM(T38:T41)</f>
        <v>-4797580</v>
      </c>
      <c r="U42" s="74">
        <f>SUM(U38:U41)</f>
        <v>-6612643</v>
      </c>
      <c r="V42" s="74">
        <f>SUM(V38:V41)</f>
        <v>-13342247</v>
      </c>
      <c r="W42" s="74">
        <f>SUM(W38:W41)</f>
        <v>62610997</v>
      </c>
      <c r="X42" s="74">
        <f>SUM(X38:X41)</f>
        <v>68320080</v>
      </c>
      <c r="Y42" s="74">
        <f>SUM(Y38:Y41)</f>
        <v>-5709083</v>
      </c>
      <c r="Z42" s="75">
        <f>IF(X42&lt;&gt;0,(Y42/X42)*100,0)</f>
        <v>-8.356376339137777</v>
      </c>
      <c r="AA42" s="71">
        <f>SUM(AA38:AA41)</f>
        <v>44405399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15973719</v>
      </c>
      <c r="D44" s="57">
        <f>D42-D43</f>
        <v>0</v>
      </c>
      <c r="E44" s="58">
        <f>E42-E43</f>
        <v>68320414</v>
      </c>
      <c r="F44" s="59">
        <f>F42-F43</f>
        <v>44405399</v>
      </c>
      <c r="G44" s="59">
        <f>G42-G43</f>
        <v>50722199</v>
      </c>
      <c r="H44" s="59">
        <f>H42-H43</f>
        <v>-4807929</v>
      </c>
      <c r="I44" s="59">
        <f>I42-I43</f>
        <v>-4577576</v>
      </c>
      <c r="J44" s="59">
        <f>J42-J43</f>
        <v>41336694</v>
      </c>
      <c r="K44" s="59">
        <f>K42-K43</f>
        <v>-1641868</v>
      </c>
      <c r="L44" s="59">
        <f>L42-L43</f>
        <v>29207412</v>
      </c>
      <c r="M44" s="59">
        <f>M42-M43</f>
        <v>-3985381</v>
      </c>
      <c r="N44" s="59">
        <f>N42-N43</f>
        <v>23580163</v>
      </c>
      <c r="O44" s="59">
        <f>O42-O43</f>
        <v>-3885431</v>
      </c>
      <c r="P44" s="59">
        <f>P42-P43</f>
        <v>-3639872</v>
      </c>
      <c r="Q44" s="59">
        <f>Q42-Q43</f>
        <v>18561690</v>
      </c>
      <c r="R44" s="59">
        <f>R42-R43</f>
        <v>11036387</v>
      </c>
      <c r="S44" s="59">
        <f>S42-S43</f>
        <v>-1932024</v>
      </c>
      <c r="T44" s="59">
        <f>T42-T43</f>
        <v>-4797580</v>
      </c>
      <c r="U44" s="59">
        <f>U42-U43</f>
        <v>-6612643</v>
      </c>
      <c r="V44" s="59">
        <f>V42-V43</f>
        <v>-13342247</v>
      </c>
      <c r="W44" s="59">
        <f>W42-W43</f>
        <v>62610997</v>
      </c>
      <c r="X44" s="59">
        <f>X42-X43</f>
        <v>68320080</v>
      </c>
      <c r="Y44" s="59">
        <f>Y42-Y43</f>
        <v>-5709083</v>
      </c>
      <c r="Z44" s="60">
        <f>IF(X44&lt;&gt;0,(Y44/X44)*100,0)</f>
        <v>-8.356376339137777</v>
      </c>
      <c r="AA44" s="56">
        <f>AA42-AA43</f>
        <v>44405399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15973719</v>
      </c>
      <c r="D46" s="72">
        <f>SUM(D44:D45)</f>
        <v>0</v>
      </c>
      <c r="E46" s="73">
        <f>SUM(E44:E45)</f>
        <v>68320414</v>
      </c>
      <c r="F46" s="74">
        <f>SUM(F44:F45)</f>
        <v>44405399</v>
      </c>
      <c r="G46" s="74">
        <f>SUM(G44:G45)</f>
        <v>50722199</v>
      </c>
      <c r="H46" s="74">
        <f>SUM(H44:H45)</f>
        <v>-4807929</v>
      </c>
      <c r="I46" s="74">
        <f>SUM(I44:I45)</f>
        <v>-4577576</v>
      </c>
      <c r="J46" s="74">
        <f>SUM(J44:J45)</f>
        <v>41336694</v>
      </c>
      <c r="K46" s="74">
        <f>SUM(K44:K45)</f>
        <v>-1641868</v>
      </c>
      <c r="L46" s="74">
        <f>SUM(L44:L45)</f>
        <v>29207412</v>
      </c>
      <c r="M46" s="74">
        <f>SUM(M44:M45)</f>
        <v>-3985381</v>
      </c>
      <c r="N46" s="74">
        <f>SUM(N44:N45)</f>
        <v>23580163</v>
      </c>
      <c r="O46" s="74">
        <f>SUM(O44:O45)</f>
        <v>-3885431</v>
      </c>
      <c r="P46" s="74">
        <f>SUM(P44:P45)</f>
        <v>-3639872</v>
      </c>
      <c r="Q46" s="74">
        <f>SUM(Q44:Q45)</f>
        <v>18561690</v>
      </c>
      <c r="R46" s="74">
        <f>SUM(R44:R45)</f>
        <v>11036387</v>
      </c>
      <c r="S46" s="74">
        <f>SUM(S44:S45)</f>
        <v>-1932024</v>
      </c>
      <c r="T46" s="74">
        <f>SUM(T44:T45)</f>
        <v>-4797580</v>
      </c>
      <c r="U46" s="74">
        <f>SUM(U44:U45)</f>
        <v>-6612643</v>
      </c>
      <c r="V46" s="74">
        <f>SUM(V44:V45)</f>
        <v>-13342247</v>
      </c>
      <c r="W46" s="74">
        <f>SUM(W44:W45)</f>
        <v>62610997</v>
      </c>
      <c r="X46" s="74">
        <f>SUM(X44:X45)</f>
        <v>68320080</v>
      </c>
      <c r="Y46" s="74">
        <f>SUM(Y44:Y45)</f>
        <v>-5709083</v>
      </c>
      <c r="Z46" s="75">
        <f>IF(X46&lt;&gt;0,(Y46/X46)*100,0)</f>
        <v>-8.356376339137777</v>
      </c>
      <c r="AA46" s="71">
        <f>SUM(AA44:AA45)</f>
        <v>44405399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15973719</v>
      </c>
      <c r="D48" s="81">
        <f>SUM(D46:D47)</f>
        <v>0</v>
      </c>
      <c r="E48" s="82">
        <f>SUM(E46:E47)</f>
        <v>68320414</v>
      </c>
      <c r="F48" s="83">
        <f>SUM(F46:F47)</f>
        <v>44405399</v>
      </c>
      <c r="G48" s="83">
        <f>SUM(G46:G47)</f>
        <v>50722199</v>
      </c>
      <c r="H48" s="83">
        <f>SUM(H46:H47)</f>
        <v>-4807929</v>
      </c>
      <c r="I48" s="83">
        <f>SUM(I46:I47)</f>
        <v>-4577576</v>
      </c>
      <c r="J48" s="83">
        <f>SUM(J46:J47)</f>
        <v>41336694</v>
      </c>
      <c r="K48" s="83">
        <f>SUM(K46:K47)</f>
        <v>-1641868</v>
      </c>
      <c r="L48" s="83">
        <f>SUM(L46:L47)</f>
        <v>29207412</v>
      </c>
      <c r="M48" s="83">
        <f>SUM(M46:M47)</f>
        <v>-3985381</v>
      </c>
      <c r="N48" s="83">
        <f>SUM(N46:N47)</f>
        <v>23580163</v>
      </c>
      <c r="O48" s="83">
        <f>SUM(O46:O47)</f>
        <v>-3885431</v>
      </c>
      <c r="P48" s="83">
        <f>SUM(P46:P47)</f>
        <v>-3639872</v>
      </c>
      <c r="Q48" s="83">
        <f>SUM(Q46:Q47)</f>
        <v>18561690</v>
      </c>
      <c r="R48" s="83">
        <f>SUM(R46:R47)</f>
        <v>11036387</v>
      </c>
      <c r="S48" s="83">
        <f>SUM(S46:S47)</f>
        <v>-1932024</v>
      </c>
      <c r="T48" s="83">
        <f>SUM(T46:T47)</f>
        <v>-4797580</v>
      </c>
      <c r="U48" s="83">
        <f>SUM(U46:U47)</f>
        <v>-6612643</v>
      </c>
      <c r="V48" s="83">
        <f>SUM(V46:V47)</f>
        <v>-13342247</v>
      </c>
      <c r="W48" s="83">
        <f>SUM(W46:W47)</f>
        <v>62610997</v>
      </c>
      <c r="X48" s="83">
        <f>SUM(X46:X47)</f>
        <v>68320080</v>
      </c>
      <c r="Y48" s="83">
        <f>SUM(Y46:Y47)</f>
        <v>-5709083</v>
      </c>
      <c r="Z48" s="84">
        <f>IF(X48&lt;&gt;0,(Y48/X48)*100,0)</f>
        <v>-8.356376339137777</v>
      </c>
      <c r="AA48" s="80">
        <f>SUM(AA46:AA47)</f>
        <v>44405399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0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96" customWidth="1"/>
    <col min="2" max="2" width="2.625" style="196" customWidth="1"/>
    <col min="3" max="3" width="7.25" style="196" customWidth="1"/>
    <col min="4" max="4" width="7.25" style="196" customWidth="1"/>
    <col min="5" max="5" width="7.25" style="196" customWidth="1"/>
    <col min="6" max="6" width="7.25" style="196" customWidth="1"/>
    <col min="7" max="7" width="7.25" style="196" customWidth="1"/>
    <col min="8" max="8" width="7.25" style="196" customWidth="1"/>
    <col min="9" max="9" width="7.25" style="196" customWidth="1"/>
    <col min="10" max="10" width="7.25" style="196" customWidth="1"/>
    <col min="11" max="11" width="7.25" style="196" customWidth="1"/>
    <col min="12" max="12" width="7.25" style="196" customWidth="1"/>
    <col min="13" max="13" width="7.25" style="196" customWidth="1"/>
    <col min="14" max="14" width="7.25" style="196" customWidth="1"/>
    <col min="15" max="15" width="7.25" style="196" customWidth="1"/>
    <col min="16" max="16" width="7.25" style="196" customWidth="1"/>
    <col min="17" max="17" width="7.25" style="196" customWidth="1"/>
    <col min="18" max="18" width="7.25" style="196" customWidth="1"/>
    <col min="19" max="19" width="7.25" style="196" customWidth="1"/>
    <col min="20" max="20" width="7.25" style="196" customWidth="1"/>
    <col min="21" max="21" width="7.25" style="196" customWidth="1"/>
    <col min="22" max="22" width="7.25" style="196" customWidth="1"/>
    <col min="23" max="23" width="7.25" style="196" customWidth="1"/>
    <col min="24" max="24" width="7.25" style="196" customWidth="1"/>
    <col min="25" max="25" width="7.25" style="196" customWidth="1"/>
    <col min="26" max="26" width="7.25" style="196" customWidth="1"/>
    <col min="27" max="27" width="7.25" style="196" customWidth="1"/>
    <col min="28" max="256" width="6.625" style="196" customWidth="1"/>
  </cols>
  <sheetData>
    <row r="1" ht="18" customHeight="1">
      <c r="A1" t="s" s="2">
        <v>175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12487756</v>
      </c>
      <c r="D5" s="28">
        <v>0</v>
      </c>
      <c r="E5" s="29">
        <v>13482751</v>
      </c>
      <c r="F5" s="30">
        <v>13629827</v>
      </c>
      <c r="G5" s="30">
        <v>764</v>
      </c>
      <c r="H5" s="30">
        <v>1285128</v>
      </c>
      <c r="I5" s="30">
        <v>490528</v>
      </c>
      <c r="J5" s="30">
        <v>1776420</v>
      </c>
      <c r="K5" s="30">
        <v>358845</v>
      </c>
      <c r="L5" s="30">
        <v>2678447</v>
      </c>
      <c r="M5" s="30">
        <v>1120747</v>
      </c>
      <c r="N5" s="30">
        <v>4158039</v>
      </c>
      <c r="O5" s="30">
        <v>1119448</v>
      </c>
      <c r="P5" s="30">
        <v>1083369</v>
      </c>
      <c r="Q5" s="30">
        <v>2888246</v>
      </c>
      <c r="R5" s="30">
        <v>5091063</v>
      </c>
      <c r="S5" s="30">
        <v>1113559</v>
      </c>
      <c r="T5" s="30">
        <v>1133773</v>
      </c>
      <c r="U5" s="30">
        <v>-302201</v>
      </c>
      <c r="V5" s="30">
        <v>1945131</v>
      </c>
      <c r="W5" s="30">
        <v>12970653</v>
      </c>
      <c r="X5" s="30">
        <v>13482750</v>
      </c>
      <c r="Y5" s="30">
        <v>-512097</v>
      </c>
      <c r="Z5" s="31">
        <v>-3.8</v>
      </c>
      <c r="AA5" s="27">
        <v>13629827</v>
      </c>
    </row>
    <row r="6" ht="13.5" customHeight="1">
      <c r="A6" t="s" s="25">
        <v>34</v>
      </c>
      <c r="B6" s="26"/>
      <c r="C6" s="27">
        <v>2841742</v>
      </c>
      <c r="D6" s="28">
        <v>0</v>
      </c>
      <c r="E6" s="29">
        <v>1069870</v>
      </c>
      <c r="F6" s="30">
        <v>928765</v>
      </c>
      <c r="G6" s="30">
        <v>52541</v>
      </c>
      <c r="H6" s="30">
        <v>43451</v>
      </c>
      <c r="I6" s="30">
        <v>86337</v>
      </c>
      <c r="J6" s="30">
        <v>182329</v>
      </c>
      <c r="K6" s="30">
        <v>84589</v>
      </c>
      <c r="L6" s="30">
        <v>173070</v>
      </c>
      <c r="M6" s="30">
        <v>4532</v>
      </c>
      <c r="N6" s="30">
        <v>262191</v>
      </c>
      <c r="O6" s="30">
        <v>127</v>
      </c>
      <c r="P6" s="30">
        <v>183799</v>
      </c>
      <c r="Q6" s="30">
        <v>78251</v>
      </c>
      <c r="R6" s="30">
        <v>262177</v>
      </c>
      <c r="S6" s="30">
        <v>103564</v>
      </c>
      <c r="T6" s="30">
        <v>74557</v>
      </c>
      <c r="U6" s="30">
        <v>115563</v>
      </c>
      <c r="V6" s="30">
        <v>293684</v>
      </c>
      <c r="W6" s="30">
        <v>1000381</v>
      </c>
      <c r="X6" s="30">
        <v>1069872</v>
      </c>
      <c r="Y6" s="30">
        <v>-69491</v>
      </c>
      <c r="Z6" s="31">
        <v>-6.5</v>
      </c>
      <c r="AA6" s="27">
        <v>928765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2123402</v>
      </c>
      <c r="D10" s="28">
        <v>0</v>
      </c>
      <c r="E10" s="29">
        <v>2164188</v>
      </c>
      <c r="F10" s="30">
        <v>2257101</v>
      </c>
      <c r="G10" s="30">
        <v>0</v>
      </c>
      <c r="H10" s="30">
        <v>196909</v>
      </c>
      <c r="I10" s="30">
        <v>194530</v>
      </c>
      <c r="J10" s="30">
        <v>391439</v>
      </c>
      <c r="K10" s="30">
        <v>182323</v>
      </c>
      <c r="L10" s="30">
        <v>254492</v>
      </c>
      <c r="M10" s="30">
        <v>0</v>
      </c>
      <c r="N10" s="30">
        <v>436815</v>
      </c>
      <c r="O10" s="30">
        <v>143500</v>
      </c>
      <c r="P10" s="30">
        <v>208304</v>
      </c>
      <c r="Q10" s="30">
        <v>647549</v>
      </c>
      <c r="R10" s="30">
        <v>999353</v>
      </c>
      <c r="S10" s="30">
        <v>207676</v>
      </c>
      <c r="T10" s="30">
        <v>215280</v>
      </c>
      <c r="U10" s="30">
        <v>-4351</v>
      </c>
      <c r="V10" s="30">
        <v>418605</v>
      </c>
      <c r="W10" s="30">
        <v>2246212</v>
      </c>
      <c r="X10" s="30">
        <v>2164190</v>
      </c>
      <c r="Y10" s="30">
        <v>82022</v>
      </c>
      <c r="Z10" s="31">
        <v>3.79</v>
      </c>
      <c r="AA10" s="27">
        <v>2257101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209255</v>
      </c>
      <c r="N11" s="30">
        <v>209255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209255</v>
      </c>
      <c r="X11" s="30"/>
      <c r="Y11" s="30">
        <v>209255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303105</v>
      </c>
      <c r="D12" s="28">
        <v>0</v>
      </c>
      <c r="E12" s="29">
        <v>352902</v>
      </c>
      <c r="F12" s="30">
        <v>320417</v>
      </c>
      <c r="G12" s="30">
        <v>25385</v>
      </c>
      <c r="H12" s="30">
        <v>180608</v>
      </c>
      <c r="I12" s="30">
        <v>52601</v>
      </c>
      <c r="J12" s="30">
        <v>258594</v>
      </c>
      <c r="K12" s="30">
        <v>52601</v>
      </c>
      <c r="L12" s="30">
        <v>25733</v>
      </c>
      <c r="M12" s="30">
        <v>-177108</v>
      </c>
      <c r="N12" s="30">
        <v>-98774</v>
      </c>
      <c r="O12" s="30">
        <v>105408</v>
      </c>
      <c r="P12" s="30">
        <v>27672</v>
      </c>
      <c r="Q12" s="30">
        <v>27672</v>
      </c>
      <c r="R12" s="30">
        <v>160752</v>
      </c>
      <c r="S12" s="30">
        <v>27672</v>
      </c>
      <c r="T12" s="30">
        <v>0</v>
      </c>
      <c r="U12" s="30">
        <v>-5618</v>
      </c>
      <c r="V12" s="30">
        <v>22054</v>
      </c>
      <c r="W12" s="30">
        <v>342626</v>
      </c>
      <c r="X12" s="30">
        <v>352908</v>
      </c>
      <c r="Y12" s="30">
        <v>-10282</v>
      </c>
      <c r="Z12" s="31">
        <v>-2.91</v>
      </c>
      <c r="AA12" s="27">
        <v>320417</v>
      </c>
    </row>
    <row r="13" ht="13.5" customHeight="1">
      <c r="A13" t="s" s="25">
        <v>41</v>
      </c>
      <c r="B13" s="26"/>
      <c r="C13" s="27">
        <v>1189880</v>
      </c>
      <c r="D13" s="28">
        <v>0</v>
      </c>
      <c r="E13" s="29">
        <v>1541229</v>
      </c>
      <c r="F13" s="30">
        <v>1175739</v>
      </c>
      <c r="G13" s="30">
        <v>68787</v>
      </c>
      <c r="H13" s="30">
        <v>90213</v>
      </c>
      <c r="I13" s="30">
        <v>116944</v>
      </c>
      <c r="J13" s="30">
        <v>275944</v>
      </c>
      <c r="K13" s="30">
        <v>102139</v>
      </c>
      <c r="L13" s="30">
        <v>100758</v>
      </c>
      <c r="M13" s="30">
        <v>108610</v>
      </c>
      <c r="N13" s="30">
        <v>311507</v>
      </c>
      <c r="O13" s="30">
        <v>93182</v>
      </c>
      <c r="P13" s="30">
        <v>104698</v>
      </c>
      <c r="Q13" s="30">
        <v>88163</v>
      </c>
      <c r="R13" s="30">
        <v>286043</v>
      </c>
      <c r="S13" s="30">
        <v>101328</v>
      </c>
      <c r="T13" s="30">
        <v>88124</v>
      </c>
      <c r="U13" s="30">
        <v>-85025</v>
      </c>
      <c r="V13" s="30">
        <v>104427</v>
      </c>
      <c r="W13" s="30">
        <v>977921</v>
      </c>
      <c r="X13" s="30">
        <v>1540776</v>
      </c>
      <c r="Y13" s="30">
        <v>-562855</v>
      </c>
      <c r="Z13" s="31">
        <v>-36.53</v>
      </c>
      <c r="AA13" s="27">
        <v>1175739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187581</v>
      </c>
      <c r="G14" s="30">
        <v>25115</v>
      </c>
      <c r="H14" s="30">
        <v>0</v>
      </c>
      <c r="I14" s="30">
        <v>13166</v>
      </c>
      <c r="J14" s="30">
        <v>38281</v>
      </c>
      <c r="K14" s="30">
        <v>13478</v>
      </c>
      <c r="L14" s="30">
        <v>27758</v>
      </c>
      <c r="M14" s="30">
        <v>14273</v>
      </c>
      <c r="N14" s="30">
        <v>55509</v>
      </c>
      <c r="O14" s="30">
        <v>2</v>
      </c>
      <c r="P14" s="30">
        <v>29801</v>
      </c>
      <c r="Q14" s="30">
        <v>15376</v>
      </c>
      <c r="R14" s="30">
        <v>45179</v>
      </c>
      <c r="S14" s="30">
        <v>16488</v>
      </c>
      <c r="T14" s="30">
        <v>13876</v>
      </c>
      <c r="U14" s="30">
        <v>14207</v>
      </c>
      <c r="V14" s="30">
        <v>44571</v>
      </c>
      <c r="W14" s="30">
        <v>183540</v>
      </c>
      <c r="X14" s="30"/>
      <c r="Y14" s="30">
        <v>183540</v>
      </c>
      <c r="Z14" s="31">
        <v>0</v>
      </c>
      <c r="AA14" s="27">
        <v>187581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110150</v>
      </c>
      <c r="D16" s="28">
        <v>0</v>
      </c>
      <c r="E16" s="29">
        <v>106874</v>
      </c>
      <c r="F16" s="30">
        <v>117500</v>
      </c>
      <c r="G16" s="30">
        <v>8200</v>
      </c>
      <c r="H16" s="30">
        <v>0</v>
      </c>
      <c r="I16" s="30">
        <v>1900</v>
      </c>
      <c r="J16" s="30">
        <v>10100</v>
      </c>
      <c r="K16" s="30">
        <v>3400</v>
      </c>
      <c r="L16" s="30">
        <v>2550</v>
      </c>
      <c r="M16" s="30">
        <v>1300</v>
      </c>
      <c r="N16" s="30">
        <v>7250</v>
      </c>
      <c r="O16" s="30">
        <v>500</v>
      </c>
      <c r="P16" s="30">
        <v>0</v>
      </c>
      <c r="Q16" s="30">
        <v>35250</v>
      </c>
      <c r="R16" s="30">
        <v>35750</v>
      </c>
      <c r="S16" s="30">
        <v>0</v>
      </c>
      <c r="T16" s="30">
        <v>3250</v>
      </c>
      <c r="U16" s="30">
        <v>2250</v>
      </c>
      <c r="V16" s="30">
        <v>5500</v>
      </c>
      <c r="W16" s="30">
        <v>58600</v>
      </c>
      <c r="X16" s="30">
        <v>106872</v>
      </c>
      <c r="Y16" s="30">
        <v>-48272</v>
      </c>
      <c r="Z16" s="31">
        <v>-45.17</v>
      </c>
      <c r="AA16" s="27">
        <v>117500</v>
      </c>
    </row>
    <row r="17" ht="13.5" customHeight="1">
      <c r="A17" t="s" s="25">
        <v>45</v>
      </c>
      <c r="B17" s="26"/>
      <c r="C17" s="27">
        <v>200974</v>
      </c>
      <c r="D17" s="28">
        <v>0</v>
      </c>
      <c r="E17" s="29">
        <v>740927</v>
      </c>
      <c r="F17" s="30">
        <v>453593</v>
      </c>
      <c r="G17" s="30">
        <v>0</v>
      </c>
      <c r="H17" s="30">
        <v>18063</v>
      </c>
      <c r="I17" s="30">
        <v>22506</v>
      </c>
      <c r="J17" s="30">
        <v>40569</v>
      </c>
      <c r="K17" s="30">
        <v>34724</v>
      </c>
      <c r="L17" s="30">
        <v>18973</v>
      </c>
      <c r="M17" s="30">
        <v>47149</v>
      </c>
      <c r="N17" s="30">
        <v>100846</v>
      </c>
      <c r="O17" s="30">
        <v>0</v>
      </c>
      <c r="P17" s="30">
        <v>22105</v>
      </c>
      <c r="Q17" s="30">
        <v>53945</v>
      </c>
      <c r="R17" s="30">
        <v>76050</v>
      </c>
      <c r="S17" s="30">
        <v>22017</v>
      </c>
      <c r="T17" s="30">
        <v>22317</v>
      </c>
      <c r="U17" s="30">
        <v>17033</v>
      </c>
      <c r="V17" s="30">
        <v>61367</v>
      </c>
      <c r="W17" s="30">
        <v>278832</v>
      </c>
      <c r="X17" s="30">
        <v>742200</v>
      </c>
      <c r="Y17" s="30">
        <v>-463368</v>
      </c>
      <c r="Z17" s="31">
        <v>-62.43</v>
      </c>
      <c r="AA17" s="27">
        <v>453593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23656445</v>
      </c>
      <c r="D19" s="28">
        <v>0</v>
      </c>
      <c r="E19" s="29">
        <v>18253000</v>
      </c>
      <c r="F19" s="30">
        <v>18253000</v>
      </c>
      <c r="G19" s="30">
        <v>5854982</v>
      </c>
      <c r="H19" s="30">
        <v>510902</v>
      </c>
      <c r="I19" s="30">
        <v>607817</v>
      </c>
      <c r="J19" s="30">
        <v>6973701</v>
      </c>
      <c r="K19" s="30">
        <v>1179613</v>
      </c>
      <c r="L19" s="30">
        <v>5540003</v>
      </c>
      <c r="M19" s="30">
        <v>4523497</v>
      </c>
      <c r="N19" s="30">
        <v>11243113</v>
      </c>
      <c r="O19" s="30">
        <v>322707</v>
      </c>
      <c r="P19" s="30">
        <v>150355</v>
      </c>
      <c r="Q19" s="30">
        <v>332799</v>
      </c>
      <c r="R19" s="30">
        <v>805861</v>
      </c>
      <c r="S19" s="30">
        <v>297388</v>
      </c>
      <c r="T19" s="30">
        <v>34941</v>
      </c>
      <c r="U19" s="30">
        <v>514225</v>
      </c>
      <c r="V19" s="30">
        <v>846554</v>
      </c>
      <c r="W19" s="30">
        <v>19869229</v>
      </c>
      <c r="X19" s="30">
        <v>18252996</v>
      </c>
      <c r="Y19" s="30">
        <v>1616233</v>
      </c>
      <c r="Z19" s="31">
        <v>8.85</v>
      </c>
      <c r="AA19" s="27">
        <v>18253000</v>
      </c>
    </row>
    <row r="20" ht="13.5" customHeight="1">
      <c r="A20" t="s" s="25">
        <v>48</v>
      </c>
      <c r="B20" s="26"/>
      <c r="C20" s="27">
        <v>214548</v>
      </c>
      <c r="D20" s="28">
        <v>0</v>
      </c>
      <c r="E20" s="29">
        <v>2306169</v>
      </c>
      <c r="F20" s="30">
        <v>6326380</v>
      </c>
      <c r="G20" s="30">
        <v>353755</v>
      </c>
      <c r="H20" s="30">
        <v>15035</v>
      </c>
      <c r="I20" s="30">
        <v>5030</v>
      </c>
      <c r="J20" s="30">
        <v>373820</v>
      </c>
      <c r="K20" s="30">
        <v>55201</v>
      </c>
      <c r="L20" s="30">
        <v>17046</v>
      </c>
      <c r="M20" s="30">
        <v>-348675</v>
      </c>
      <c r="N20" s="30">
        <v>-276428</v>
      </c>
      <c r="O20" s="30">
        <v>38034</v>
      </c>
      <c r="P20" s="30">
        <v>12531</v>
      </c>
      <c r="Q20" s="30">
        <v>83457</v>
      </c>
      <c r="R20" s="30">
        <v>134022</v>
      </c>
      <c r="S20" s="30">
        <v>228057</v>
      </c>
      <c r="T20" s="30">
        <v>70324</v>
      </c>
      <c r="U20" s="30">
        <v>-263141</v>
      </c>
      <c r="V20" s="30">
        <v>35240</v>
      </c>
      <c r="W20" s="30">
        <v>266654</v>
      </c>
      <c r="X20" s="30">
        <v>2304828</v>
      </c>
      <c r="Y20" s="30">
        <v>-2038174</v>
      </c>
      <c r="Z20" s="31">
        <v>-88.43000000000001</v>
      </c>
      <c r="AA20" s="27">
        <v>6326380</v>
      </c>
    </row>
    <row r="21" ht="13.5" customHeight="1">
      <c r="A21" t="s" s="32">
        <v>49</v>
      </c>
      <c r="B21" s="33"/>
      <c r="C21" s="34">
        <v>239882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43367884</v>
      </c>
      <c r="D22" s="42">
        <f>SUM(D5:D21)</f>
        <v>0</v>
      </c>
      <c r="E22" s="43">
        <f>SUM(E5:E21)</f>
        <v>40017910</v>
      </c>
      <c r="F22" s="44">
        <f>SUM(F5:F21)</f>
        <v>43649903</v>
      </c>
      <c r="G22" s="44">
        <f>SUM(G5:G21)</f>
        <v>6389529</v>
      </c>
      <c r="H22" s="44">
        <f>SUM(H5:H21)</f>
        <v>2340309</v>
      </c>
      <c r="I22" s="44">
        <f>SUM(I5:I21)</f>
        <v>1591359</v>
      </c>
      <c r="J22" s="44">
        <f>SUM(J5:J21)</f>
        <v>10321197</v>
      </c>
      <c r="K22" s="44">
        <f>SUM(K5:K21)</f>
        <v>2066913</v>
      </c>
      <c r="L22" s="44">
        <f>SUM(L5:L21)</f>
        <v>8838830</v>
      </c>
      <c r="M22" s="44">
        <f>SUM(M5:M21)</f>
        <v>5503580</v>
      </c>
      <c r="N22" s="44">
        <f>SUM(N5:N21)</f>
        <v>16409323</v>
      </c>
      <c r="O22" s="44">
        <f>SUM(O5:O21)</f>
        <v>1822908</v>
      </c>
      <c r="P22" s="44">
        <f>SUM(P5:P21)</f>
        <v>1822634</v>
      </c>
      <c r="Q22" s="44">
        <f>SUM(Q5:Q21)</f>
        <v>4250708</v>
      </c>
      <c r="R22" s="44">
        <f>SUM(R5:R21)</f>
        <v>7896250</v>
      </c>
      <c r="S22" s="44">
        <f>SUM(S5:S21)</f>
        <v>2117749</v>
      </c>
      <c r="T22" s="44">
        <f>SUM(T5:T21)</f>
        <v>1656442</v>
      </c>
      <c r="U22" s="44">
        <f>SUM(U5:U21)</f>
        <v>2942</v>
      </c>
      <c r="V22" s="44">
        <f>SUM(V5:V21)</f>
        <v>3777133</v>
      </c>
      <c r="W22" s="44">
        <f>SUM(W5:W21)</f>
        <v>38403903</v>
      </c>
      <c r="X22" s="44">
        <f>SUM(X5:X21)</f>
        <v>40017392</v>
      </c>
      <c r="Y22" s="44">
        <f>SUM(Y5:Y21)</f>
        <v>-1613489</v>
      </c>
      <c r="Z22" s="45">
        <f>IF(X22&lt;&gt;0,(Y22/X22)*100,0)</f>
        <v>-4.031969399705009</v>
      </c>
      <c r="AA22" s="41">
        <f>SUM(AA5:AA21)</f>
        <v>43649903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15168706</v>
      </c>
      <c r="D25" s="28">
        <v>0</v>
      </c>
      <c r="E25" s="29">
        <v>18707361</v>
      </c>
      <c r="F25" s="30">
        <v>18337822</v>
      </c>
      <c r="G25" s="30">
        <v>1269090</v>
      </c>
      <c r="H25" s="30">
        <v>1320184</v>
      </c>
      <c r="I25" s="30">
        <v>1343018</v>
      </c>
      <c r="J25" s="30">
        <v>3932292</v>
      </c>
      <c r="K25" s="30">
        <v>1345694</v>
      </c>
      <c r="L25" s="30">
        <v>2202551</v>
      </c>
      <c r="M25" s="30">
        <v>-3961322</v>
      </c>
      <c r="N25" s="30">
        <v>-413077</v>
      </c>
      <c r="O25" s="30">
        <v>1433082</v>
      </c>
      <c r="P25" s="30">
        <v>1355728</v>
      </c>
      <c r="Q25" s="30">
        <v>-6082842</v>
      </c>
      <c r="R25" s="30">
        <v>-3294032</v>
      </c>
      <c r="S25" s="30">
        <v>1451672</v>
      </c>
      <c r="T25" s="30">
        <v>1366459</v>
      </c>
      <c r="U25" s="30">
        <v>14224550</v>
      </c>
      <c r="V25" s="30">
        <v>17042681</v>
      </c>
      <c r="W25" s="30">
        <v>17267864</v>
      </c>
      <c r="X25" s="30">
        <v>18707364</v>
      </c>
      <c r="Y25" s="30">
        <v>-1439500</v>
      </c>
      <c r="Z25" s="31">
        <v>-7.69</v>
      </c>
      <c r="AA25" s="27">
        <v>18337822</v>
      </c>
    </row>
    <row r="26" ht="13.5" customHeight="1">
      <c r="A26" t="s" s="25">
        <v>53</v>
      </c>
      <c r="B26" s="26"/>
      <c r="C26" s="27">
        <v>1561008</v>
      </c>
      <c r="D26" s="28">
        <v>0</v>
      </c>
      <c r="E26" s="29">
        <v>1540683</v>
      </c>
      <c r="F26" s="30">
        <v>1691091</v>
      </c>
      <c r="G26" s="30">
        <v>130084</v>
      </c>
      <c r="H26" s="30">
        <v>130084</v>
      </c>
      <c r="I26" s="30">
        <v>130084</v>
      </c>
      <c r="J26" s="30">
        <v>390252</v>
      </c>
      <c r="K26" s="30">
        <v>130084</v>
      </c>
      <c r="L26" s="30">
        <v>130084</v>
      </c>
      <c r="M26" s="30">
        <v>-390588</v>
      </c>
      <c r="N26" s="30">
        <v>-130420</v>
      </c>
      <c r="O26" s="30">
        <v>0</v>
      </c>
      <c r="P26" s="30">
        <v>130084</v>
      </c>
      <c r="Q26" s="30">
        <v>-780840</v>
      </c>
      <c r="R26" s="30">
        <v>-650756</v>
      </c>
      <c r="S26" s="30">
        <v>142065</v>
      </c>
      <c r="T26" s="30">
        <v>142065</v>
      </c>
      <c r="U26" s="30">
        <v>1808296</v>
      </c>
      <c r="V26" s="30">
        <v>2092426</v>
      </c>
      <c r="W26" s="30">
        <v>1701502</v>
      </c>
      <c r="X26" s="30">
        <v>1540680</v>
      </c>
      <c r="Y26" s="30">
        <v>160822</v>
      </c>
      <c r="Z26" s="31">
        <v>10.44</v>
      </c>
      <c r="AA26" s="27">
        <v>1691091</v>
      </c>
    </row>
    <row r="27" ht="13.5" customHeight="1">
      <c r="A27" t="s" s="25">
        <v>54</v>
      </c>
      <c r="B27" s="26"/>
      <c r="C27" s="27">
        <v>3593238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-2250</v>
      </c>
      <c r="R27" s="30">
        <v>-2250</v>
      </c>
      <c r="S27" s="30">
        <v>0</v>
      </c>
      <c r="T27" s="30">
        <v>0</v>
      </c>
      <c r="U27" s="30">
        <v>2830107</v>
      </c>
      <c r="V27" s="30">
        <v>2830107</v>
      </c>
      <c r="W27" s="30">
        <v>2827857</v>
      </c>
      <c r="X27" s="30"/>
      <c r="Y27" s="30">
        <v>2827857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2750118</v>
      </c>
      <c r="D28" s="28">
        <v>0</v>
      </c>
      <c r="E28" s="29">
        <v>2078481</v>
      </c>
      <c r="F28" s="30">
        <v>2236932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-1699491</v>
      </c>
      <c r="R28" s="30">
        <v>-1699491</v>
      </c>
      <c r="S28" s="30">
        <v>0</v>
      </c>
      <c r="T28" s="30">
        <v>0</v>
      </c>
      <c r="U28" s="30">
        <v>8309375</v>
      </c>
      <c r="V28" s="30">
        <v>8309375</v>
      </c>
      <c r="W28" s="30">
        <v>6609884</v>
      </c>
      <c r="X28" s="30">
        <v>2078484</v>
      </c>
      <c r="Y28" s="30">
        <v>4531400</v>
      </c>
      <c r="Z28" s="31">
        <v>218.01</v>
      </c>
      <c r="AA28" s="27">
        <v>2236932</v>
      </c>
    </row>
    <row r="29" ht="13.5" customHeight="1">
      <c r="A29" t="s" s="25">
        <v>56</v>
      </c>
      <c r="B29" s="26"/>
      <c r="C29" s="27">
        <v>266442</v>
      </c>
      <c r="D29" s="28">
        <v>0</v>
      </c>
      <c r="E29" s="29">
        <v>160286</v>
      </c>
      <c r="F29" s="30">
        <v>160285</v>
      </c>
      <c r="G29" s="30">
        <v>29908</v>
      </c>
      <c r="H29" s="30">
        <v>0</v>
      </c>
      <c r="I29" s="30">
        <v>0</v>
      </c>
      <c r="J29" s="30">
        <v>29908</v>
      </c>
      <c r="K29" s="30">
        <v>0</v>
      </c>
      <c r="L29" s="30">
        <v>0</v>
      </c>
      <c r="M29" s="30">
        <v>-80708</v>
      </c>
      <c r="N29" s="30">
        <v>-80708</v>
      </c>
      <c r="O29" s="30">
        <v>0</v>
      </c>
      <c r="P29" s="30">
        <v>0</v>
      </c>
      <c r="Q29" s="30">
        <v>-146762</v>
      </c>
      <c r="R29" s="30">
        <v>-146762</v>
      </c>
      <c r="S29" s="30">
        <v>0</v>
      </c>
      <c r="T29" s="30">
        <v>0</v>
      </c>
      <c r="U29" s="30">
        <v>362395</v>
      </c>
      <c r="V29" s="30">
        <v>362395</v>
      </c>
      <c r="W29" s="30">
        <v>164833</v>
      </c>
      <c r="X29" s="30">
        <v>160284</v>
      </c>
      <c r="Y29" s="30">
        <v>4549</v>
      </c>
      <c r="Z29" s="31">
        <v>2.84</v>
      </c>
      <c r="AA29" s="27">
        <v>160285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3733122</v>
      </c>
      <c r="D32" s="28">
        <v>0</v>
      </c>
      <c r="E32" s="29">
        <v>7733000</v>
      </c>
      <c r="F32" s="30">
        <v>10077965</v>
      </c>
      <c r="G32" s="30">
        <v>456820</v>
      </c>
      <c r="H32" s="30">
        <v>500356</v>
      </c>
      <c r="I32" s="30">
        <v>473949</v>
      </c>
      <c r="J32" s="30">
        <v>1431125</v>
      </c>
      <c r="K32" s="30">
        <v>323426</v>
      </c>
      <c r="L32" s="30">
        <v>168438</v>
      </c>
      <c r="M32" s="30">
        <v>-780587</v>
      </c>
      <c r="N32" s="30">
        <v>-288723</v>
      </c>
      <c r="O32" s="30">
        <v>243555</v>
      </c>
      <c r="P32" s="30">
        <v>400158</v>
      </c>
      <c r="Q32" s="30">
        <v>-3028422</v>
      </c>
      <c r="R32" s="30">
        <v>-2384709</v>
      </c>
      <c r="S32" s="30">
        <v>559141</v>
      </c>
      <c r="T32" s="30">
        <v>721708</v>
      </c>
      <c r="U32" s="30">
        <v>4255839</v>
      </c>
      <c r="V32" s="30">
        <v>5536688</v>
      </c>
      <c r="W32" s="30">
        <v>4294381</v>
      </c>
      <c r="X32" s="30">
        <v>7732596</v>
      </c>
      <c r="Y32" s="30">
        <v>-3438215</v>
      </c>
      <c r="Z32" s="31">
        <v>-44.46</v>
      </c>
      <c r="AA32" s="27">
        <v>10077965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558707</v>
      </c>
      <c r="F33" s="30">
        <v>228000</v>
      </c>
      <c r="G33" s="30">
        <v>14944</v>
      </c>
      <c r="H33" s="30">
        <v>15473</v>
      </c>
      <c r="I33" s="30">
        <v>15391</v>
      </c>
      <c r="J33" s="30">
        <v>45808</v>
      </c>
      <c r="K33" s="30">
        <v>15677</v>
      </c>
      <c r="L33" s="30">
        <v>0</v>
      </c>
      <c r="M33" s="30">
        <v>-28945</v>
      </c>
      <c r="N33" s="30">
        <v>-13268</v>
      </c>
      <c r="O33" s="30">
        <v>15269</v>
      </c>
      <c r="P33" s="30">
        <v>14411</v>
      </c>
      <c r="Q33" s="30">
        <v>-238072</v>
      </c>
      <c r="R33" s="30">
        <v>-208392</v>
      </c>
      <c r="S33" s="30">
        <v>14738</v>
      </c>
      <c r="T33" s="30">
        <v>14738</v>
      </c>
      <c r="U33" s="30">
        <v>324856</v>
      </c>
      <c r="V33" s="30">
        <v>354332</v>
      </c>
      <c r="W33" s="30">
        <v>178480</v>
      </c>
      <c r="X33" s="30">
        <v>558708</v>
      </c>
      <c r="Y33" s="30">
        <v>-380228</v>
      </c>
      <c r="Z33" s="31">
        <v>-68.05</v>
      </c>
      <c r="AA33" s="27">
        <v>228000</v>
      </c>
    </row>
    <row r="34" ht="13.5" customHeight="1">
      <c r="A34" t="s" s="25">
        <v>61</v>
      </c>
      <c r="B34" s="26"/>
      <c r="C34" s="27">
        <v>11673757</v>
      </c>
      <c r="D34" s="28">
        <v>0</v>
      </c>
      <c r="E34" s="29">
        <v>9226982</v>
      </c>
      <c r="F34" s="30">
        <v>10905600</v>
      </c>
      <c r="G34" s="30">
        <v>2146168</v>
      </c>
      <c r="H34" s="30">
        <v>1721894</v>
      </c>
      <c r="I34" s="30">
        <v>2301788</v>
      </c>
      <c r="J34" s="30">
        <v>6169850</v>
      </c>
      <c r="K34" s="30">
        <v>3297890</v>
      </c>
      <c r="L34" s="30">
        <v>1393832</v>
      </c>
      <c r="M34" s="30">
        <v>10353082</v>
      </c>
      <c r="N34" s="30">
        <v>15044804</v>
      </c>
      <c r="O34" s="30">
        <v>755727</v>
      </c>
      <c r="P34" s="30">
        <v>392235</v>
      </c>
      <c r="Q34" s="30">
        <v>15438073</v>
      </c>
      <c r="R34" s="30">
        <v>16586035</v>
      </c>
      <c r="S34" s="30">
        <v>926082</v>
      </c>
      <c r="T34" s="30">
        <v>675369</v>
      </c>
      <c r="U34" s="30">
        <v>-26981915</v>
      </c>
      <c r="V34" s="30">
        <v>-25380464</v>
      </c>
      <c r="W34" s="30">
        <v>12420225</v>
      </c>
      <c r="X34" s="30">
        <v>9227712</v>
      </c>
      <c r="Y34" s="30">
        <v>3192513</v>
      </c>
      <c r="Z34" s="31">
        <v>34.6</v>
      </c>
      <c r="AA34" s="27">
        <v>10905600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38746391</v>
      </c>
      <c r="D36" s="42">
        <f>SUM(D25:D35)</f>
        <v>0</v>
      </c>
      <c r="E36" s="43">
        <f>SUM(E25:E35)</f>
        <v>40005500</v>
      </c>
      <c r="F36" s="44">
        <f>SUM(F25:F35)</f>
        <v>43637695</v>
      </c>
      <c r="G36" s="44">
        <f>SUM(G25:G35)</f>
        <v>4047014</v>
      </c>
      <c r="H36" s="44">
        <f>SUM(H25:H35)</f>
        <v>3687991</v>
      </c>
      <c r="I36" s="44">
        <f>SUM(I25:I35)</f>
        <v>4264230</v>
      </c>
      <c r="J36" s="44">
        <f>SUM(J25:J35)</f>
        <v>11999235</v>
      </c>
      <c r="K36" s="44">
        <f>SUM(K25:K35)</f>
        <v>5112771</v>
      </c>
      <c r="L36" s="44">
        <f>SUM(L25:L35)</f>
        <v>3894905</v>
      </c>
      <c r="M36" s="44">
        <f>SUM(M25:M35)</f>
        <v>5110932</v>
      </c>
      <c r="N36" s="44">
        <f>SUM(N25:N35)</f>
        <v>14118608</v>
      </c>
      <c r="O36" s="44">
        <f>SUM(O25:O35)</f>
        <v>2447633</v>
      </c>
      <c r="P36" s="44">
        <f>SUM(P25:P35)</f>
        <v>2292616</v>
      </c>
      <c r="Q36" s="44">
        <f>SUM(Q25:Q35)</f>
        <v>3459394</v>
      </c>
      <c r="R36" s="44">
        <f>SUM(R25:R35)</f>
        <v>8199643</v>
      </c>
      <c r="S36" s="44">
        <f>SUM(S25:S35)</f>
        <v>3093698</v>
      </c>
      <c r="T36" s="44">
        <f>SUM(T25:T35)</f>
        <v>2920339</v>
      </c>
      <c r="U36" s="44">
        <f>SUM(U25:U35)</f>
        <v>5133503</v>
      </c>
      <c r="V36" s="44">
        <f>SUM(V25:V35)</f>
        <v>11147540</v>
      </c>
      <c r="W36" s="44">
        <f>SUM(W25:W35)</f>
        <v>45465026</v>
      </c>
      <c r="X36" s="44">
        <f>SUM(X25:X35)</f>
        <v>40005828</v>
      </c>
      <c r="Y36" s="44">
        <f>SUM(Y25:Y35)</f>
        <v>5459198</v>
      </c>
      <c r="Z36" s="45">
        <f>IF(X36&lt;&gt;0,(Y36/X36)*100,0)</f>
        <v>13.64600677681262</v>
      </c>
      <c r="AA36" s="41">
        <f>SUM(AA25:AA35)</f>
        <v>43637695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4621493</v>
      </c>
      <c r="D38" s="63">
        <f>D22-D36</f>
        <v>0</v>
      </c>
      <c r="E38" s="64">
        <f>E22-E36</f>
        <v>12410</v>
      </c>
      <c r="F38" s="65">
        <f>F22-F36</f>
        <v>12208</v>
      </c>
      <c r="G38" s="65">
        <f>G22-G36</f>
        <v>2342515</v>
      </c>
      <c r="H38" s="65">
        <f>H22-H36</f>
        <v>-1347682</v>
      </c>
      <c r="I38" s="65">
        <f>I22-I36</f>
        <v>-2672871</v>
      </c>
      <c r="J38" s="65">
        <f>J22-J36</f>
        <v>-1678038</v>
      </c>
      <c r="K38" s="65">
        <f>K22-K36</f>
        <v>-3045858</v>
      </c>
      <c r="L38" s="65">
        <f>L22-L36</f>
        <v>4943925</v>
      </c>
      <c r="M38" s="65">
        <f>M22-M36</f>
        <v>392648</v>
      </c>
      <c r="N38" s="65">
        <f>N22-N36</f>
        <v>2290715</v>
      </c>
      <c r="O38" s="65">
        <f>O22-O36</f>
        <v>-624725</v>
      </c>
      <c r="P38" s="65">
        <f>P22-P36</f>
        <v>-469982</v>
      </c>
      <c r="Q38" s="65">
        <f>Q22-Q36</f>
        <v>791314</v>
      </c>
      <c r="R38" s="65">
        <f>R22-R36</f>
        <v>-303393</v>
      </c>
      <c r="S38" s="65">
        <f>S22-S36</f>
        <v>-975949</v>
      </c>
      <c r="T38" s="65">
        <f>T22-T36</f>
        <v>-1263897</v>
      </c>
      <c r="U38" s="65">
        <f>U22-U36</f>
        <v>-5130561</v>
      </c>
      <c r="V38" s="65">
        <f>V22-V36</f>
        <v>-7370407</v>
      </c>
      <c r="W38" s="65">
        <f>W22-W36</f>
        <v>-7061123</v>
      </c>
      <c r="X38" s="65">
        <f>IF(F22=F36,0,X22-X36)</f>
        <v>11564</v>
      </c>
      <c r="Y38" s="65">
        <f>Y22-Y36</f>
        <v>-7072687</v>
      </c>
      <c r="Z38" s="66">
        <f>IF(X38&lt;&gt;0,(Y38/X38)*100,0)</f>
        <v>-61161.250432376342</v>
      </c>
      <c r="AA38" s="62">
        <f>AA22-AA36</f>
        <v>12208</v>
      </c>
    </row>
    <row r="39" ht="13.5" customHeight="1">
      <c r="A39" t="s" s="25">
        <v>65</v>
      </c>
      <c r="B39" s="26"/>
      <c r="C39" s="27">
        <v>9083000</v>
      </c>
      <c r="D39" s="28">
        <v>0</v>
      </c>
      <c r="E39" s="29">
        <v>7478000</v>
      </c>
      <c r="F39" s="30">
        <v>0</v>
      </c>
      <c r="G39" s="30">
        <v>0</v>
      </c>
      <c r="H39" s="30">
        <v>243443</v>
      </c>
      <c r="I39" s="30">
        <v>643201</v>
      </c>
      <c r="J39" s="30">
        <v>886644</v>
      </c>
      <c r="K39" s="30">
        <v>1002152</v>
      </c>
      <c r="L39" s="30">
        <v>1080286</v>
      </c>
      <c r="M39" s="30">
        <v>863112</v>
      </c>
      <c r="N39" s="30">
        <v>2945550</v>
      </c>
      <c r="O39" s="30">
        <v>0</v>
      </c>
      <c r="P39" s="30">
        <v>376635</v>
      </c>
      <c r="Q39" s="30">
        <v>879939</v>
      </c>
      <c r="R39" s="30">
        <v>1256574</v>
      </c>
      <c r="S39" s="30">
        <v>762874</v>
      </c>
      <c r="T39" s="30">
        <v>29526</v>
      </c>
      <c r="U39" s="30">
        <v>1596360</v>
      </c>
      <c r="V39" s="30">
        <v>2388760</v>
      </c>
      <c r="W39" s="30">
        <v>7477528</v>
      </c>
      <c r="X39" s="30">
        <v>7478004</v>
      </c>
      <c r="Y39" s="30">
        <v>-476</v>
      </c>
      <c r="Z39" s="31">
        <v>-0.01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13704493</v>
      </c>
      <c r="D42" s="72">
        <f>SUM(D38:D41)</f>
        <v>0</v>
      </c>
      <c r="E42" s="73">
        <f>SUM(E38:E41)</f>
        <v>7490410</v>
      </c>
      <c r="F42" s="74">
        <f>SUM(F38:F41)</f>
        <v>12208</v>
      </c>
      <c r="G42" s="74">
        <f>SUM(G38:G41)</f>
        <v>2342515</v>
      </c>
      <c r="H42" s="74">
        <f>SUM(H38:H41)</f>
        <v>-1104239</v>
      </c>
      <c r="I42" s="74">
        <f>SUM(I38:I41)</f>
        <v>-2029670</v>
      </c>
      <c r="J42" s="74">
        <f>SUM(J38:J41)</f>
        <v>-791394</v>
      </c>
      <c r="K42" s="74">
        <f>SUM(K38:K41)</f>
        <v>-2043706</v>
      </c>
      <c r="L42" s="74">
        <f>SUM(L38:L41)</f>
        <v>6024211</v>
      </c>
      <c r="M42" s="74">
        <f>SUM(M38:M41)</f>
        <v>1255760</v>
      </c>
      <c r="N42" s="74">
        <f>SUM(N38:N41)</f>
        <v>5236265</v>
      </c>
      <c r="O42" s="74">
        <f>SUM(O38:O41)</f>
        <v>-624725</v>
      </c>
      <c r="P42" s="74">
        <f>SUM(P38:P41)</f>
        <v>-93347</v>
      </c>
      <c r="Q42" s="74">
        <f>SUM(Q38:Q41)</f>
        <v>1671253</v>
      </c>
      <c r="R42" s="74">
        <f>SUM(R38:R41)</f>
        <v>953181</v>
      </c>
      <c r="S42" s="74">
        <f>SUM(S38:S41)</f>
        <v>-213075</v>
      </c>
      <c r="T42" s="74">
        <f>SUM(T38:T41)</f>
        <v>-1234371</v>
      </c>
      <c r="U42" s="74">
        <f>SUM(U38:U41)</f>
        <v>-3534201</v>
      </c>
      <c r="V42" s="74">
        <f>SUM(V38:V41)</f>
        <v>-4981647</v>
      </c>
      <c r="W42" s="74">
        <f>SUM(W38:W41)</f>
        <v>416405</v>
      </c>
      <c r="X42" s="74">
        <f>SUM(X38:X41)</f>
        <v>7489568</v>
      </c>
      <c r="Y42" s="74">
        <f>SUM(Y38:Y41)</f>
        <v>-7073163</v>
      </c>
      <c r="Z42" s="75">
        <f>IF(X42&lt;&gt;0,(Y42/X42)*100,0)</f>
        <v>-94.44020002221757</v>
      </c>
      <c r="AA42" s="71">
        <f>SUM(AA38:AA41)</f>
        <v>12208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13704493</v>
      </c>
      <c r="D44" s="57">
        <f>D42-D43</f>
        <v>0</v>
      </c>
      <c r="E44" s="58">
        <f>E42-E43</f>
        <v>7490410</v>
      </c>
      <c r="F44" s="59">
        <f>F42-F43</f>
        <v>12208</v>
      </c>
      <c r="G44" s="59">
        <f>G42-G43</f>
        <v>2342515</v>
      </c>
      <c r="H44" s="59">
        <f>H42-H43</f>
        <v>-1104239</v>
      </c>
      <c r="I44" s="59">
        <f>I42-I43</f>
        <v>-2029670</v>
      </c>
      <c r="J44" s="59">
        <f>J42-J43</f>
        <v>-791394</v>
      </c>
      <c r="K44" s="59">
        <f>K42-K43</f>
        <v>-2043706</v>
      </c>
      <c r="L44" s="59">
        <f>L42-L43</f>
        <v>6024211</v>
      </c>
      <c r="M44" s="59">
        <f>M42-M43</f>
        <v>1255760</v>
      </c>
      <c r="N44" s="59">
        <f>N42-N43</f>
        <v>5236265</v>
      </c>
      <c r="O44" s="59">
        <f>O42-O43</f>
        <v>-624725</v>
      </c>
      <c r="P44" s="59">
        <f>P42-P43</f>
        <v>-93347</v>
      </c>
      <c r="Q44" s="59">
        <f>Q42-Q43</f>
        <v>1671253</v>
      </c>
      <c r="R44" s="59">
        <f>R42-R43</f>
        <v>953181</v>
      </c>
      <c r="S44" s="59">
        <f>S42-S43</f>
        <v>-213075</v>
      </c>
      <c r="T44" s="59">
        <f>T42-T43</f>
        <v>-1234371</v>
      </c>
      <c r="U44" s="59">
        <f>U42-U43</f>
        <v>-3534201</v>
      </c>
      <c r="V44" s="59">
        <f>V42-V43</f>
        <v>-4981647</v>
      </c>
      <c r="W44" s="59">
        <f>W42-W43</f>
        <v>416405</v>
      </c>
      <c r="X44" s="59">
        <f>X42-X43</f>
        <v>7489568</v>
      </c>
      <c r="Y44" s="59">
        <f>Y42-Y43</f>
        <v>-7073163</v>
      </c>
      <c r="Z44" s="60">
        <f>IF(X44&lt;&gt;0,(Y44/X44)*100,0)</f>
        <v>-94.44020002221757</v>
      </c>
      <c r="AA44" s="56">
        <f>AA42-AA43</f>
        <v>12208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13704493</v>
      </c>
      <c r="D46" s="72">
        <f>SUM(D44:D45)</f>
        <v>0</v>
      </c>
      <c r="E46" s="73">
        <f>SUM(E44:E45)</f>
        <v>7490410</v>
      </c>
      <c r="F46" s="74">
        <f>SUM(F44:F45)</f>
        <v>12208</v>
      </c>
      <c r="G46" s="74">
        <f>SUM(G44:G45)</f>
        <v>2342515</v>
      </c>
      <c r="H46" s="74">
        <f>SUM(H44:H45)</f>
        <v>-1104239</v>
      </c>
      <c r="I46" s="74">
        <f>SUM(I44:I45)</f>
        <v>-2029670</v>
      </c>
      <c r="J46" s="74">
        <f>SUM(J44:J45)</f>
        <v>-791394</v>
      </c>
      <c r="K46" s="74">
        <f>SUM(K44:K45)</f>
        <v>-2043706</v>
      </c>
      <c r="L46" s="74">
        <f>SUM(L44:L45)</f>
        <v>6024211</v>
      </c>
      <c r="M46" s="74">
        <f>SUM(M44:M45)</f>
        <v>1255760</v>
      </c>
      <c r="N46" s="74">
        <f>SUM(N44:N45)</f>
        <v>5236265</v>
      </c>
      <c r="O46" s="74">
        <f>SUM(O44:O45)</f>
        <v>-624725</v>
      </c>
      <c r="P46" s="74">
        <f>SUM(P44:P45)</f>
        <v>-93347</v>
      </c>
      <c r="Q46" s="74">
        <f>SUM(Q44:Q45)</f>
        <v>1671253</v>
      </c>
      <c r="R46" s="74">
        <f>SUM(R44:R45)</f>
        <v>953181</v>
      </c>
      <c r="S46" s="74">
        <f>SUM(S44:S45)</f>
        <v>-213075</v>
      </c>
      <c r="T46" s="74">
        <f>SUM(T44:T45)</f>
        <v>-1234371</v>
      </c>
      <c r="U46" s="74">
        <f>SUM(U44:U45)</f>
        <v>-3534201</v>
      </c>
      <c r="V46" s="74">
        <f>SUM(V44:V45)</f>
        <v>-4981647</v>
      </c>
      <c r="W46" s="74">
        <f>SUM(W44:W45)</f>
        <v>416405</v>
      </c>
      <c r="X46" s="74">
        <f>SUM(X44:X45)</f>
        <v>7489568</v>
      </c>
      <c r="Y46" s="74">
        <f>SUM(Y44:Y45)</f>
        <v>-7073163</v>
      </c>
      <c r="Z46" s="75">
        <f>IF(X46&lt;&gt;0,(Y46/X46)*100,0)</f>
        <v>-94.44020002221757</v>
      </c>
      <c r="AA46" s="71">
        <f>SUM(AA44:AA45)</f>
        <v>12208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13704493</v>
      </c>
      <c r="D48" s="81">
        <f>SUM(D46:D47)</f>
        <v>0</v>
      </c>
      <c r="E48" s="82">
        <f>SUM(E46:E47)</f>
        <v>7490410</v>
      </c>
      <c r="F48" s="83">
        <f>SUM(F46:F47)</f>
        <v>12208</v>
      </c>
      <c r="G48" s="83">
        <f>SUM(G46:G47)</f>
        <v>2342515</v>
      </c>
      <c r="H48" s="83">
        <f>SUM(H46:H47)</f>
        <v>-1104239</v>
      </c>
      <c r="I48" s="83">
        <f>SUM(I46:I47)</f>
        <v>-2029670</v>
      </c>
      <c r="J48" s="83">
        <f>SUM(J46:J47)</f>
        <v>-791394</v>
      </c>
      <c r="K48" s="83">
        <f>SUM(K46:K47)</f>
        <v>-2043706</v>
      </c>
      <c r="L48" s="83">
        <f>SUM(L46:L47)</f>
        <v>6024211</v>
      </c>
      <c r="M48" s="83">
        <f>SUM(M46:M47)</f>
        <v>1255760</v>
      </c>
      <c r="N48" s="83">
        <f>SUM(N46:N47)</f>
        <v>5236265</v>
      </c>
      <c r="O48" s="83">
        <f>SUM(O46:O47)</f>
        <v>-624725</v>
      </c>
      <c r="P48" s="83">
        <f>SUM(P46:P47)</f>
        <v>-93347</v>
      </c>
      <c r="Q48" s="83">
        <f>SUM(Q46:Q47)</f>
        <v>1671253</v>
      </c>
      <c r="R48" s="83">
        <f>SUM(R46:R47)</f>
        <v>953181</v>
      </c>
      <c r="S48" s="83">
        <f>SUM(S46:S47)</f>
        <v>-213075</v>
      </c>
      <c r="T48" s="83">
        <f>SUM(T46:T47)</f>
        <v>-1234371</v>
      </c>
      <c r="U48" s="83">
        <f>SUM(U46:U47)</f>
        <v>-3534201</v>
      </c>
      <c r="V48" s="83">
        <f>SUM(V46:V47)</f>
        <v>-4981647</v>
      </c>
      <c r="W48" s="83">
        <f>SUM(W46:W47)</f>
        <v>416405</v>
      </c>
      <c r="X48" s="83">
        <f>SUM(X46:X47)</f>
        <v>7489568</v>
      </c>
      <c r="Y48" s="83">
        <f>SUM(Y46:Y47)</f>
        <v>-7073163</v>
      </c>
      <c r="Z48" s="84">
        <f>IF(X48&lt;&gt;0,(Y48/X48)*100,0)</f>
        <v>-94.44020002221757</v>
      </c>
      <c r="AA48" s="80">
        <f>SUM(AA46:AA47)</f>
        <v>12208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0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97" customWidth="1"/>
    <col min="2" max="2" width="2.625" style="197" customWidth="1"/>
    <col min="3" max="3" width="7.25" style="197" customWidth="1"/>
    <col min="4" max="4" width="7.25" style="197" customWidth="1"/>
    <col min="5" max="5" width="7.25" style="197" customWidth="1"/>
    <col min="6" max="6" width="7.25" style="197" customWidth="1"/>
    <col min="7" max="7" width="7.25" style="197" customWidth="1"/>
    <col min="8" max="8" width="7.25" style="197" customWidth="1"/>
    <col min="9" max="9" width="7.25" style="197" customWidth="1"/>
    <col min="10" max="10" width="7.25" style="197" customWidth="1"/>
    <col min="11" max="11" width="7.25" style="197" customWidth="1"/>
    <col min="12" max="12" width="7.25" style="197" customWidth="1"/>
    <col min="13" max="13" width="7.25" style="197" customWidth="1"/>
    <col min="14" max="14" width="7.25" style="197" customWidth="1"/>
    <col min="15" max="15" width="7.25" style="197" customWidth="1"/>
    <col min="16" max="16" width="7.25" style="197" customWidth="1"/>
    <col min="17" max="17" width="7.25" style="197" customWidth="1"/>
    <col min="18" max="18" width="7.25" style="197" customWidth="1"/>
    <col min="19" max="19" width="7.25" style="197" customWidth="1"/>
    <col min="20" max="20" width="7.25" style="197" customWidth="1"/>
    <col min="21" max="21" width="7.25" style="197" customWidth="1"/>
    <col min="22" max="22" width="7.25" style="197" customWidth="1"/>
    <col min="23" max="23" width="7.25" style="197" customWidth="1"/>
    <col min="24" max="24" width="7.25" style="197" customWidth="1"/>
    <col min="25" max="25" width="7.25" style="197" customWidth="1"/>
    <col min="26" max="26" width="7.25" style="197" customWidth="1"/>
    <col min="27" max="27" width="7.25" style="197" customWidth="1"/>
    <col min="28" max="256" width="6.625" style="197" customWidth="1"/>
  </cols>
  <sheetData>
    <row r="1" ht="18" customHeight="1">
      <c r="A1" t="s" s="2">
        <v>176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257976406</v>
      </c>
      <c r="D5" s="28">
        <v>0</v>
      </c>
      <c r="E5" s="29">
        <v>288499016</v>
      </c>
      <c r="F5" s="30">
        <v>288499529</v>
      </c>
      <c r="G5" s="30">
        <v>0</v>
      </c>
      <c r="H5" s="30">
        <v>32737555</v>
      </c>
      <c r="I5" s="30">
        <v>24156802</v>
      </c>
      <c r="J5" s="30">
        <v>56894357</v>
      </c>
      <c r="K5" s="30">
        <v>24168374</v>
      </c>
      <c r="L5" s="30">
        <v>24202002</v>
      </c>
      <c r="M5" s="30">
        <v>24901561</v>
      </c>
      <c r="N5" s="30">
        <v>73271937</v>
      </c>
      <c r="O5" s="30">
        <v>24240714</v>
      </c>
      <c r="P5" s="30">
        <v>24359515</v>
      </c>
      <c r="Q5" s="30">
        <v>24363676</v>
      </c>
      <c r="R5" s="30">
        <v>72963905</v>
      </c>
      <c r="S5" s="30">
        <v>24356918</v>
      </c>
      <c r="T5" s="30">
        <v>24389353</v>
      </c>
      <c r="U5" s="30">
        <v>23078526</v>
      </c>
      <c r="V5" s="30">
        <v>71824797</v>
      </c>
      <c r="W5" s="30">
        <v>274954996</v>
      </c>
      <c r="X5" s="30">
        <v>288499013</v>
      </c>
      <c r="Y5" s="30">
        <v>-13544017</v>
      </c>
      <c r="Z5" s="31">
        <v>-4.69</v>
      </c>
      <c r="AA5" s="27">
        <v>288499529</v>
      </c>
    </row>
    <row r="6" ht="13.5" customHeight="1">
      <c r="A6" t="s" s="25">
        <v>34</v>
      </c>
      <c r="B6" s="26"/>
      <c r="C6" s="27">
        <v>9666071</v>
      </c>
      <c r="D6" s="28">
        <v>0</v>
      </c>
      <c r="E6" s="29">
        <v>11342000</v>
      </c>
      <c r="F6" s="30">
        <v>11442000</v>
      </c>
      <c r="G6" s="30">
        <v>3141988</v>
      </c>
      <c r="H6" s="30">
        <v>544517</v>
      </c>
      <c r="I6" s="30">
        <v>553236</v>
      </c>
      <c r="J6" s="30">
        <v>4239741</v>
      </c>
      <c r="K6" s="30">
        <v>692176</v>
      </c>
      <c r="L6" s="30">
        <v>648058</v>
      </c>
      <c r="M6" s="30">
        <v>732209</v>
      </c>
      <c r="N6" s="30">
        <v>2072443</v>
      </c>
      <c r="O6" s="30">
        <v>685248</v>
      </c>
      <c r="P6" s="30">
        <v>674935</v>
      </c>
      <c r="Q6" s="30">
        <v>709658</v>
      </c>
      <c r="R6" s="30">
        <v>2069841</v>
      </c>
      <c r="S6" s="30">
        <v>679674</v>
      </c>
      <c r="T6" s="30">
        <v>329868</v>
      </c>
      <c r="U6" s="30">
        <v>-561723</v>
      </c>
      <c r="V6" s="30">
        <v>447819</v>
      </c>
      <c r="W6" s="30">
        <v>8829844</v>
      </c>
      <c r="X6" s="30">
        <v>11342004</v>
      </c>
      <c r="Y6" s="30">
        <v>-2512160</v>
      </c>
      <c r="Z6" s="31">
        <v>-22.15</v>
      </c>
      <c r="AA6" s="27">
        <v>11442000</v>
      </c>
    </row>
    <row r="7" ht="13.5" customHeight="1">
      <c r="A7" t="s" s="25">
        <v>35</v>
      </c>
      <c r="B7" s="26"/>
      <c r="C7" s="27">
        <v>526849071</v>
      </c>
      <c r="D7" s="28">
        <v>0</v>
      </c>
      <c r="E7" s="29">
        <v>587274106</v>
      </c>
      <c r="F7" s="30">
        <v>576030248</v>
      </c>
      <c r="G7" s="30">
        <v>45038981</v>
      </c>
      <c r="H7" s="30">
        <v>45530415</v>
      </c>
      <c r="I7" s="30">
        <v>43158221</v>
      </c>
      <c r="J7" s="30">
        <v>133727617</v>
      </c>
      <c r="K7" s="30">
        <v>51874811</v>
      </c>
      <c r="L7" s="30">
        <v>44906770</v>
      </c>
      <c r="M7" s="30">
        <v>43805737</v>
      </c>
      <c r="N7" s="30">
        <v>140587318</v>
      </c>
      <c r="O7" s="30">
        <v>54758816</v>
      </c>
      <c r="P7" s="30">
        <v>45319252</v>
      </c>
      <c r="Q7" s="30">
        <v>52399560</v>
      </c>
      <c r="R7" s="30">
        <v>152477628</v>
      </c>
      <c r="S7" s="30">
        <v>46184608</v>
      </c>
      <c r="T7" s="30">
        <v>41747323</v>
      </c>
      <c r="U7" s="30">
        <v>55440310</v>
      </c>
      <c r="V7" s="30">
        <v>143372241</v>
      </c>
      <c r="W7" s="30">
        <v>570164804</v>
      </c>
      <c r="X7" s="30">
        <v>587274108</v>
      </c>
      <c r="Y7" s="30">
        <v>-17109304</v>
      </c>
      <c r="Z7" s="31">
        <v>-2.91</v>
      </c>
      <c r="AA7" s="27">
        <v>576030248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47634339</v>
      </c>
      <c r="D10" s="28">
        <v>0</v>
      </c>
      <c r="E10" s="29">
        <v>52812038</v>
      </c>
      <c r="F10" s="30">
        <v>54112038</v>
      </c>
      <c r="G10" s="30">
        <v>4272324</v>
      </c>
      <c r="H10" s="30">
        <v>4303791</v>
      </c>
      <c r="I10" s="30">
        <v>4241957</v>
      </c>
      <c r="J10" s="30">
        <v>12818072</v>
      </c>
      <c r="K10" s="30">
        <v>4173889</v>
      </c>
      <c r="L10" s="30">
        <v>4291540</v>
      </c>
      <c r="M10" s="30">
        <v>5490377</v>
      </c>
      <c r="N10" s="30">
        <v>13955806</v>
      </c>
      <c r="O10" s="30">
        <v>4439964</v>
      </c>
      <c r="P10" s="30">
        <v>4327451</v>
      </c>
      <c r="Q10" s="30">
        <v>4358393</v>
      </c>
      <c r="R10" s="30">
        <v>13125808</v>
      </c>
      <c r="S10" s="30">
        <v>4303153</v>
      </c>
      <c r="T10" s="30">
        <v>4410425</v>
      </c>
      <c r="U10" s="30">
        <v>6236042</v>
      </c>
      <c r="V10" s="30">
        <v>14949620</v>
      </c>
      <c r="W10" s="30">
        <v>54849306</v>
      </c>
      <c r="X10" s="30">
        <v>52812036</v>
      </c>
      <c r="Y10" s="30">
        <v>2037270</v>
      </c>
      <c r="Z10" s="31">
        <v>3.86</v>
      </c>
      <c r="AA10" s="27">
        <v>54112038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540000</v>
      </c>
      <c r="F11" s="30">
        <v>0</v>
      </c>
      <c r="G11" s="30">
        <v>38636</v>
      </c>
      <c r="H11" s="30">
        <v>38112</v>
      </c>
      <c r="I11" s="30">
        <v>44151</v>
      </c>
      <c r="J11" s="30">
        <v>120899</v>
      </c>
      <c r="K11" s="30">
        <v>49916</v>
      </c>
      <c r="L11" s="30">
        <v>-170815</v>
      </c>
      <c r="M11" s="30">
        <v>-207174</v>
      </c>
      <c r="N11" s="30">
        <v>-328073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207174</v>
      </c>
      <c r="V11" s="30">
        <v>207174</v>
      </c>
      <c r="W11" s="30">
        <v>0</v>
      </c>
      <c r="X11" s="30">
        <v>540000</v>
      </c>
      <c r="Y11" s="30">
        <v>-540000</v>
      </c>
      <c r="Z11" s="31">
        <v>-100</v>
      </c>
      <c r="AA11" s="27">
        <v>0</v>
      </c>
    </row>
    <row r="12" ht="13.5" customHeight="1">
      <c r="A12" t="s" s="25">
        <v>40</v>
      </c>
      <c r="B12" s="26"/>
      <c r="C12" s="27">
        <v>1065285</v>
      </c>
      <c r="D12" s="28">
        <v>0</v>
      </c>
      <c r="E12" s="29">
        <v>1524338</v>
      </c>
      <c r="F12" s="30">
        <v>1106940</v>
      </c>
      <c r="G12" s="30">
        <v>132227</v>
      </c>
      <c r="H12" s="30">
        <v>126871</v>
      </c>
      <c r="I12" s="30">
        <v>135673</v>
      </c>
      <c r="J12" s="30">
        <v>394771</v>
      </c>
      <c r="K12" s="30">
        <v>121001</v>
      </c>
      <c r="L12" s="30">
        <v>122639</v>
      </c>
      <c r="M12" s="30">
        <v>-106671</v>
      </c>
      <c r="N12" s="30">
        <v>136969</v>
      </c>
      <c r="O12" s="30">
        <v>94700</v>
      </c>
      <c r="P12" s="30">
        <v>89192</v>
      </c>
      <c r="Q12" s="30">
        <v>88912</v>
      </c>
      <c r="R12" s="30">
        <v>272804</v>
      </c>
      <c r="S12" s="30">
        <v>88420</v>
      </c>
      <c r="T12" s="30">
        <v>86191</v>
      </c>
      <c r="U12" s="30">
        <v>86191</v>
      </c>
      <c r="V12" s="30">
        <v>260802</v>
      </c>
      <c r="W12" s="30">
        <v>1065346</v>
      </c>
      <c r="X12" s="30">
        <v>1524336</v>
      </c>
      <c r="Y12" s="30">
        <v>-458990</v>
      </c>
      <c r="Z12" s="31">
        <v>-30.11</v>
      </c>
      <c r="AA12" s="27">
        <v>1106940</v>
      </c>
    </row>
    <row r="13" ht="13.5" customHeight="1">
      <c r="A13" t="s" s="25">
        <v>41</v>
      </c>
      <c r="B13" s="26"/>
      <c r="C13" s="27">
        <v>21700289</v>
      </c>
      <c r="D13" s="28">
        <v>0</v>
      </c>
      <c r="E13" s="29">
        <v>13643183</v>
      </c>
      <c r="F13" s="30">
        <v>24949875</v>
      </c>
      <c r="G13" s="30">
        <v>101991</v>
      </c>
      <c r="H13" s="30">
        <v>571338</v>
      </c>
      <c r="I13" s="30">
        <v>5689538</v>
      </c>
      <c r="J13" s="30">
        <v>6362867</v>
      </c>
      <c r="K13" s="30">
        <v>589486</v>
      </c>
      <c r="L13" s="30">
        <v>2115238</v>
      </c>
      <c r="M13" s="30">
        <v>5101707</v>
      </c>
      <c r="N13" s="30">
        <v>7806431</v>
      </c>
      <c r="O13" s="30">
        <v>810186</v>
      </c>
      <c r="P13" s="30">
        <v>1076040</v>
      </c>
      <c r="Q13" s="30">
        <v>6389979</v>
      </c>
      <c r="R13" s="30">
        <v>8276205</v>
      </c>
      <c r="S13" s="30">
        <v>653753</v>
      </c>
      <c r="T13" s="30">
        <v>2694700</v>
      </c>
      <c r="U13" s="30">
        <v>4700358</v>
      </c>
      <c r="V13" s="30">
        <v>8048811</v>
      </c>
      <c r="W13" s="30">
        <v>30494314</v>
      </c>
      <c r="X13" s="30">
        <v>13643184</v>
      </c>
      <c r="Y13" s="30">
        <v>16851130</v>
      </c>
      <c r="Z13" s="31">
        <v>123.51</v>
      </c>
      <c r="AA13" s="27">
        <v>24949875</v>
      </c>
    </row>
    <row r="14" ht="13.5" customHeight="1">
      <c r="A14" t="s" s="25">
        <v>42</v>
      </c>
      <c r="B14" s="26"/>
      <c r="C14" s="27">
        <v>4283230</v>
      </c>
      <c r="D14" s="28">
        <v>0</v>
      </c>
      <c r="E14" s="29">
        <v>3339000</v>
      </c>
      <c r="F14" s="30">
        <v>4539000</v>
      </c>
      <c r="G14" s="30">
        <v>445481</v>
      </c>
      <c r="H14" s="30">
        <v>490615</v>
      </c>
      <c r="I14" s="30">
        <v>426445</v>
      </c>
      <c r="J14" s="30">
        <v>1362541</v>
      </c>
      <c r="K14" s="30">
        <v>430052</v>
      </c>
      <c r="L14" s="30">
        <v>418075</v>
      </c>
      <c r="M14" s="30">
        <v>431179</v>
      </c>
      <c r="N14" s="30">
        <v>1279306</v>
      </c>
      <c r="O14" s="30">
        <v>491075</v>
      </c>
      <c r="P14" s="30">
        <v>489993</v>
      </c>
      <c r="Q14" s="30">
        <v>586136</v>
      </c>
      <c r="R14" s="30">
        <v>1567204</v>
      </c>
      <c r="S14" s="30">
        <v>439250</v>
      </c>
      <c r="T14" s="30">
        <v>508015</v>
      </c>
      <c r="U14" s="30">
        <v>517010</v>
      </c>
      <c r="V14" s="30">
        <v>1464275</v>
      </c>
      <c r="W14" s="30">
        <v>5673326</v>
      </c>
      <c r="X14" s="30">
        <v>3339000</v>
      </c>
      <c r="Y14" s="30">
        <v>2334326</v>
      </c>
      <c r="Z14" s="31">
        <v>69.91</v>
      </c>
      <c r="AA14" s="27">
        <v>4539000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25973087</v>
      </c>
      <c r="D16" s="28">
        <v>0</v>
      </c>
      <c r="E16" s="29">
        <v>4978810</v>
      </c>
      <c r="F16" s="30">
        <v>29987810</v>
      </c>
      <c r="G16" s="30">
        <v>423958</v>
      </c>
      <c r="H16" s="30">
        <v>365610</v>
      </c>
      <c r="I16" s="30">
        <v>1998723</v>
      </c>
      <c r="J16" s="30">
        <v>2788291</v>
      </c>
      <c r="K16" s="30">
        <v>1949618</v>
      </c>
      <c r="L16" s="30">
        <v>1964415</v>
      </c>
      <c r="M16" s="30">
        <v>-5224643</v>
      </c>
      <c r="N16" s="30">
        <v>-1310610</v>
      </c>
      <c r="O16" s="30">
        <v>192472</v>
      </c>
      <c r="P16" s="30">
        <v>158664</v>
      </c>
      <c r="Q16" s="30">
        <v>273087</v>
      </c>
      <c r="R16" s="30">
        <v>624223</v>
      </c>
      <c r="S16" s="30">
        <v>154685</v>
      </c>
      <c r="T16" s="30">
        <v>439061</v>
      </c>
      <c r="U16" s="30">
        <v>158457</v>
      </c>
      <c r="V16" s="30">
        <v>752203</v>
      </c>
      <c r="W16" s="30">
        <v>2854107</v>
      </c>
      <c r="X16" s="30">
        <v>4978812</v>
      </c>
      <c r="Y16" s="30">
        <v>-2124705</v>
      </c>
      <c r="Z16" s="31">
        <v>-42.67</v>
      </c>
      <c r="AA16" s="27">
        <v>29987810</v>
      </c>
    </row>
    <row r="17" ht="13.5" customHeight="1">
      <c r="A17" t="s" s="25">
        <v>45</v>
      </c>
      <c r="B17" s="26"/>
      <c r="C17" s="27">
        <v>8767666</v>
      </c>
      <c r="D17" s="28">
        <v>0</v>
      </c>
      <c r="E17" s="29">
        <v>267758</v>
      </c>
      <c r="F17" s="30">
        <v>170080</v>
      </c>
      <c r="G17" s="30">
        <v>15620</v>
      </c>
      <c r="H17" s="30">
        <v>4723</v>
      </c>
      <c r="I17" s="30">
        <v>25270</v>
      </c>
      <c r="J17" s="30">
        <v>45613</v>
      </c>
      <c r="K17" s="30">
        <v>29820</v>
      </c>
      <c r="L17" s="30">
        <v>34450</v>
      </c>
      <c r="M17" s="30">
        <v>117</v>
      </c>
      <c r="N17" s="30">
        <v>64387</v>
      </c>
      <c r="O17" s="30">
        <v>8182</v>
      </c>
      <c r="P17" s="30">
        <v>6260</v>
      </c>
      <c r="Q17" s="30">
        <v>12284</v>
      </c>
      <c r="R17" s="30">
        <v>26726</v>
      </c>
      <c r="S17" s="30">
        <v>4072</v>
      </c>
      <c r="T17" s="30">
        <v>1200</v>
      </c>
      <c r="U17" s="30">
        <v>5897</v>
      </c>
      <c r="V17" s="30">
        <v>11169</v>
      </c>
      <c r="W17" s="30">
        <v>147895</v>
      </c>
      <c r="X17" s="30">
        <v>267756</v>
      </c>
      <c r="Y17" s="30">
        <v>-119861</v>
      </c>
      <c r="Z17" s="31">
        <v>-44.77</v>
      </c>
      <c r="AA17" s="27">
        <v>170080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9156900</v>
      </c>
      <c r="F18" s="30">
        <v>9156900</v>
      </c>
      <c r="G18" s="30">
        <v>630868</v>
      </c>
      <c r="H18" s="30">
        <v>736364</v>
      </c>
      <c r="I18" s="30">
        <v>744920</v>
      </c>
      <c r="J18" s="30">
        <v>2112152</v>
      </c>
      <c r="K18" s="30">
        <v>653725</v>
      </c>
      <c r="L18" s="30">
        <v>641345</v>
      </c>
      <c r="M18" s="30">
        <v>754244</v>
      </c>
      <c r="N18" s="30">
        <v>2049314</v>
      </c>
      <c r="O18" s="30">
        <v>741003</v>
      </c>
      <c r="P18" s="30">
        <v>719041</v>
      </c>
      <c r="Q18" s="30">
        <v>722317</v>
      </c>
      <c r="R18" s="30">
        <v>2182361</v>
      </c>
      <c r="S18" s="30">
        <v>648542</v>
      </c>
      <c r="T18" s="30">
        <v>705050</v>
      </c>
      <c r="U18" s="30">
        <v>845133</v>
      </c>
      <c r="V18" s="30">
        <v>2198725</v>
      </c>
      <c r="W18" s="30">
        <v>8542552</v>
      </c>
      <c r="X18" s="30">
        <v>9156900</v>
      </c>
      <c r="Y18" s="30">
        <v>-614348</v>
      </c>
      <c r="Z18" s="31">
        <v>-6.71</v>
      </c>
      <c r="AA18" s="27">
        <v>9156900</v>
      </c>
    </row>
    <row r="19" ht="13.5" customHeight="1">
      <c r="A19" t="s" s="25">
        <v>47</v>
      </c>
      <c r="B19" s="26"/>
      <c r="C19" s="27">
        <v>100142104</v>
      </c>
      <c r="D19" s="28">
        <v>0</v>
      </c>
      <c r="E19" s="29">
        <v>119095800</v>
      </c>
      <c r="F19" s="30">
        <v>139670550</v>
      </c>
      <c r="G19" s="30">
        <v>34705000</v>
      </c>
      <c r="H19" s="30">
        <v>56646</v>
      </c>
      <c r="I19" s="30">
        <v>3319404</v>
      </c>
      <c r="J19" s="30">
        <v>38081050</v>
      </c>
      <c r="K19" s="30">
        <v>0</v>
      </c>
      <c r="L19" s="30">
        <v>21959303</v>
      </c>
      <c r="M19" s="30">
        <v>20560434</v>
      </c>
      <c r="N19" s="30">
        <v>42519737</v>
      </c>
      <c r="O19" s="30">
        <v>0</v>
      </c>
      <c r="P19" s="30">
        <v>4850685</v>
      </c>
      <c r="Q19" s="30">
        <v>34134390</v>
      </c>
      <c r="R19" s="30">
        <v>38985075</v>
      </c>
      <c r="S19" s="30">
        <v>3196350</v>
      </c>
      <c r="T19" s="30">
        <v>5672701</v>
      </c>
      <c r="U19" s="30">
        <v>0</v>
      </c>
      <c r="V19" s="30">
        <v>8869051</v>
      </c>
      <c r="W19" s="30">
        <v>128454913</v>
      </c>
      <c r="X19" s="30">
        <v>119095800</v>
      </c>
      <c r="Y19" s="30">
        <v>9359113</v>
      </c>
      <c r="Z19" s="31">
        <v>7.86</v>
      </c>
      <c r="AA19" s="27">
        <v>139670550</v>
      </c>
    </row>
    <row r="20" ht="13.5" customHeight="1">
      <c r="A20" t="s" s="25">
        <v>48</v>
      </c>
      <c r="B20" s="26"/>
      <c r="C20" s="27">
        <v>47268634</v>
      </c>
      <c r="D20" s="28">
        <v>0</v>
      </c>
      <c r="E20" s="29">
        <v>47090185</v>
      </c>
      <c r="F20" s="30">
        <v>35992013</v>
      </c>
      <c r="G20" s="30">
        <v>270992</v>
      </c>
      <c r="H20" s="30">
        <v>6748207</v>
      </c>
      <c r="I20" s="30">
        <v>872391</v>
      </c>
      <c r="J20" s="30">
        <v>7891590</v>
      </c>
      <c r="K20" s="30">
        <v>1623216</v>
      </c>
      <c r="L20" s="30">
        <v>700546</v>
      </c>
      <c r="M20" s="30">
        <v>4606278</v>
      </c>
      <c r="N20" s="30">
        <v>6930040</v>
      </c>
      <c r="O20" s="30">
        <v>1041024</v>
      </c>
      <c r="P20" s="30">
        <v>4162620</v>
      </c>
      <c r="Q20" s="30">
        <v>5256796</v>
      </c>
      <c r="R20" s="30">
        <v>10460440</v>
      </c>
      <c r="S20" s="30">
        <v>13633724</v>
      </c>
      <c r="T20" s="30">
        <v>1593106</v>
      </c>
      <c r="U20" s="30">
        <v>8215591</v>
      </c>
      <c r="V20" s="30">
        <v>23442421</v>
      </c>
      <c r="W20" s="30">
        <v>48724491</v>
      </c>
      <c r="X20" s="30">
        <v>47090184</v>
      </c>
      <c r="Y20" s="30">
        <v>1634307</v>
      </c>
      <c r="Z20" s="31">
        <v>3.47</v>
      </c>
      <c r="AA20" s="27">
        <v>35992013</v>
      </c>
    </row>
    <row r="21" ht="13.5" customHeight="1">
      <c r="A21" t="s" s="32">
        <v>49</v>
      </c>
      <c r="B21" s="33"/>
      <c r="C21" s="34">
        <v>84105</v>
      </c>
      <c r="D21" s="35">
        <v>0</v>
      </c>
      <c r="E21" s="36">
        <v>0</v>
      </c>
      <c r="F21" s="37">
        <v>90000</v>
      </c>
      <c r="G21" s="37">
        <v>28000</v>
      </c>
      <c r="H21" s="37">
        <v>0</v>
      </c>
      <c r="I21" s="37">
        <v>0</v>
      </c>
      <c r="J21" s="37">
        <v>28000</v>
      </c>
      <c r="K21" s="37">
        <v>0</v>
      </c>
      <c r="L21" s="37">
        <v>22000</v>
      </c>
      <c r="M21" s="37">
        <v>0</v>
      </c>
      <c r="N21" s="37">
        <v>22000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3500</v>
      </c>
      <c r="V21" s="37">
        <v>3500</v>
      </c>
      <c r="W21" s="37">
        <v>53500</v>
      </c>
      <c r="X21" s="37"/>
      <c r="Y21" s="37">
        <v>53500</v>
      </c>
      <c r="Z21" s="38">
        <v>0</v>
      </c>
      <c r="AA21" s="34">
        <v>90000</v>
      </c>
    </row>
    <row r="22" ht="24.95" customHeight="1">
      <c r="A22" t="s" s="39">
        <v>50</v>
      </c>
      <c r="B22" s="40"/>
      <c r="C22" s="41">
        <f>SUM(C5:C21)</f>
        <v>1051410287</v>
      </c>
      <c r="D22" s="42">
        <f>SUM(D5:D21)</f>
        <v>0</v>
      </c>
      <c r="E22" s="43">
        <f>SUM(E5:E21)</f>
        <v>1139563134</v>
      </c>
      <c r="F22" s="44">
        <f>SUM(F5:F21)</f>
        <v>1175746983</v>
      </c>
      <c r="G22" s="44">
        <f>SUM(G5:G21)</f>
        <v>89246066</v>
      </c>
      <c r="H22" s="44">
        <f>SUM(H5:H21)</f>
        <v>92254764</v>
      </c>
      <c r="I22" s="44">
        <f>SUM(I5:I21)</f>
        <v>85366731</v>
      </c>
      <c r="J22" s="44">
        <f>SUM(J5:J21)</f>
        <v>266867561</v>
      </c>
      <c r="K22" s="44">
        <f>SUM(K5:K21)</f>
        <v>86356084</v>
      </c>
      <c r="L22" s="44">
        <f>SUM(L5:L21)</f>
        <v>101855566</v>
      </c>
      <c r="M22" s="44">
        <f>SUM(M5:M21)</f>
        <v>100845355</v>
      </c>
      <c r="N22" s="44">
        <f>SUM(N5:N21)</f>
        <v>289057005</v>
      </c>
      <c r="O22" s="44">
        <f>SUM(O5:O21)</f>
        <v>87503384</v>
      </c>
      <c r="P22" s="44">
        <f>SUM(P5:P21)</f>
        <v>86233648</v>
      </c>
      <c r="Q22" s="44">
        <f>SUM(Q5:Q21)</f>
        <v>129295188</v>
      </c>
      <c r="R22" s="44">
        <f>SUM(R5:R21)</f>
        <v>303032220</v>
      </c>
      <c r="S22" s="44">
        <f>SUM(S5:S21)</f>
        <v>94343149</v>
      </c>
      <c r="T22" s="44">
        <f>SUM(T5:T21)</f>
        <v>82576993</v>
      </c>
      <c r="U22" s="44">
        <f>SUM(U5:U21)</f>
        <v>98932466</v>
      </c>
      <c r="V22" s="44">
        <f>SUM(V5:V21)</f>
        <v>275852608</v>
      </c>
      <c r="W22" s="44">
        <f>SUM(W5:W21)</f>
        <v>1134809394</v>
      </c>
      <c r="X22" s="44">
        <f>SUM(X5:X21)</f>
        <v>1139563133</v>
      </c>
      <c r="Y22" s="44">
        <f>SUM(Y5:Y21)</f>
        <v>-4753739</v>
      </c>
      <c r="Z22" s="45">
        <f>IF(X22&lt;&gt;0,(Y22/X22)*100,0)</f>
        <v>-0.4171545096834929</v>
      </c>
      <c r="AA22" s="41">
        <f>SUM(AA5:AA21)</f>
        <v>1175746983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227441279</v>
      </c>
      <c r="D25" s="28">
        <v>0</v>
      </c>
      <c r="E25" s="29">
        <v>283977128</v>
      </c>
      <c r="F25" s="30">
        <v>272769512</v>
      </c>
      <c r="G25" s="30">
        <v>19796536</v>
      </c>
      <c r="H25" s="30">
        <v>19029657</v>
      </c>
      <c r="I25" s="30">
        <v>20173381</v>
      </c>
      <c r="J25" s="30">
        <v>58999574</v>
      </c>
      <c r="K25" s="30">
        <v>19895873</v>
      </c>
      <c r="L25" s="30">
        <v>20606979</v>
      </c>
      <c r="M25" s="30">
        <v>22140122</v>
      </c>
      <c r="N25" s="30">
        <v>62642974</v>
      </c>
      <c r="O25" s="30">
        <v>23589297</v>
      </c>
      <c r="P25" s="30">
        <v>19863997</v>
      </c>
      <c r="Q25" s="30">
        <v>19866453</v>
      </c>
      <c r="R25" s="30">
        <v>63319747</v>
      </c>
      <c r="S25" s="30">
        <v>20495644</v>
      </c>
      <c r="T25" s="30">
        <v>21475071</v>
      </c>
      <c r="U25" s="30">
        <v>20080253</v>
      </c>
      <c r="V25" s="30">
        <v>62050968</v>
      </c>
      <c r="W25" s="30">
        <v>247013263</v>
      </c>
      <c r="X25" s="30">
        <v>283977120</v>
      </c>
      <c r="Y25" s="30">
        <v>-36963857</v>
      </c>
      <c r="Z25" s="31">
        <v>-13.02</v>
      </c>
      <c r="AA25" s="27">
        <v>272769512</v>
      </c>
    </row>
    <row r="26" ht="13.5" customHeight="1">
      <c r="A26" t="s" s="25">
        <v>53</v>
      </c>
      <c r="B26" s="26"/>
      <c r="C26" s="27">
        <v>16607754</v>
      </c>
      <c r="D26" s="28">
        <v>0</v>
      </c>
      <c r="E26" s="29">
        <v>18509936</v>
      </c>
      <c r="F26" s="30">
        <v>18109936</v>
      </c>
      <c r="G26" s="30">
        <v>1387697</v>
      </c>
      <c r="H26" s="30">
        <v>1385933</v>
      </c>
      <c r="I26" s="30">
        <v>1388333</v>
      </c>
      <c r="J26" s="30">
        <v>4161963</v>
      </c>
      <c r="K26" s="30">
        <v>1388333</v>
      </c>
      <c r="L26" s="30">
        <v>1393733</v>
      </c>
      <c r="M26" s="30">
        <v>1388333</v>
      </c>
      <c r="N26" s="30">
        <v>4170399</v>
      </c>
      <c r="O26" s="30">
        <v>1397933</v>
      </c>
      <c r="P26" s="30">
        <v>1388333</v>
      </c>
      <c r="Q26" s="30">
        <v>1397333</v>
      </c>
      <c r="R26" s="30">
        <v>4183599</v>
      </c>
      <c r="S26" s="30">
        <v>2139135</v>
      </c>
      <c r="T26" s="30">
        <v>1486748</v>
      </c>
      <c r="U26" s="30">
        <v>1470195</v>
      </c>
      <c r="V26" s="30">
        <v>5096078</v>
      </c>
      <c r="W26" s="30">
        <v>17612039</v>
      </c>
      <c r="X26" s="30">
        <v>18509940</v>
      </c>
      <c r="Y26" s="30">
        <v>-897901</v>
      </c>
      <c r="Z26" s="31">
        <v>-4.85</v>
      </c>
      <c r="AA26" s="27">
        <v>18109936</v>
      </c>
    </row>
    <row r="27" ht="13.5" customHeight="1">
      <c r="A27" t="s" s="25">
        <v>54</v>
      </c>
      <c r="B27" s="26"/>
      <c r="C27" s="27">
        <v>22694011</v>
      </c>
      <c r="D27" s="28">
        <v>0</v>
      </c>
      <c r="E27" s="29">
        <v>11085955</v>
      </c>
      <c r="F27" s="30">
        <v>4997184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3738946</v>
      </c>
      <c r="N27" s="30">
        <v>3738946</v>
      </c>
      <c r="O27" s="30">
        <v>0</v>
      </c>
      <c r="P27" s="30">
        <v>262023</v>
      </c>
      <c r="Q27" s="30">
        <v>91727</v>
      </c>
      <c r="R27" s="30">
        <v>353750</v>
      </c>
      <c r="S27" s="30">
        <v>122022</v>
      </c>
      <c r="T27" s="30">
        <v>72174</v>
      </c>
      <c r="U27" s="30">
        <v>2409683</v>
      </c>
      <c r="V27" s="30">
        <v>2603879</v>
      </c>
      <c r="W27" s="30">
        <v>6696575</v>
      </c>
      <c r="X27" s="30">
        <v>11085956</v>
      </c>
      <c r="Y27" s="30">
        <v>-4389381</v>
      </c>
      <c r="Z27" s="31">
        <v>-39.59</v>
      </c>
      <c r="AA27" s="27">
        <v>4997184</v>
      </c>
    </row>
    <row r="28" ht="13.5" customHeight="1">
      <c r="A28" t="s" s="25">
        <v>55</v>
      </c>
      <c r="B28" s="26"/>
      <c r="C28" s="27">
        <v>49451985</v>
      </c>
      <c r="D28" s="28">
        <v>0</v>
      </c>
      <c r="E28" s="29">
        <v>69900175</v>
      </c>
      <c r="F28" s="30">
        <v>61297823</v>
      </c>
      <c r="G28" s="30">
        <v>0</v>
      </c>
      <c r="H28" s="30">
        <v>0</v>
      </c>
      <c r="I28" s="30">
        <v>11016738</v>
      </c>
      <c r="J28" s="30">
        <v>11016738</v>
      </c>
      <c r="K28" s="30">
        <v>0</v>
      </c>
      <c r="L28" s="30">
        <v>0</v>
      </c>
      <c r="M28" s="30">
        <v>10987380</v>
      </c>
      <c r="N28" s="30">
        <v>10987380</v>
      </c>
      <c r="O28" s="30">
        <v>0</v>
      </c>
      <c r="P28" s="30">
        <v>0</v>
      </c>
      <c r="Q28" s="30">
        <v>17002062</v>
      </c>
      <c r="R28" s="30">
        <v>17002062</v>
      </c>
      <c r="S28" s="30">
        <v>0</v>
      </c>
      <c r="T28" s="30">
        <v>0</v>
      </c>
      <c r="U28" s="30">
        <v>18613776</v>
      </c>
      <c r="V28" s="30">
        <v>18613776</v>
      </c>
      <c r="W28" s="30">
        <v>57619956</v>
      </c>
      <c r="X28" s="30">
        <v>69900180</v>
      </c>
      <c r="Y28" s="30">
        <v>-12280224</v>
      </c>
      <c r="Z28" s="31">
        <v>-17.57</v>
      </c>
      <c r="AA28" s="27">
        <v>61297823</v>
      </c>
    </row>
    <row r="29" ht="13.5" customHeight="1">
      <c r="A29" t="s" s="25">
        <v>56</v>
      </c>
      <c r="B29" s="26"/>
      <c r="C29" s="27">
        <v>11601148</v>
      </c>
      <c r="D29" s="28">
        <v>0</v>
      </c>
      <c r="E29" s="29">
        <v>20016137</v>
      </c>
      <c r="F29" s="30">
        <v>20591930</v>
      </c>
      <c r="G29" s="30">
        <v>0</v>
      </c>
      <c r="H29" s="30">
        <v>43859</v>
      </c>
      <c r="I29" s="30">
        <v>1451095</v>
      </c>
      <c r="J29" s="30">
        <v>1494954</v>
      </c>
      <c r="K29" s="30">
        <v>16704</v>
      </c>
      <c r="L29" s="30">
        <v>121256</v>
      </c>
      <c r="M29" s="30">
        <v>7220141</v>
      </c>
      <c r="N29" s="30">
        <v>7358101</v>
      </c>
      <c r="O29" s="30">
        <v>10956</v>
      </c>
      <c r="P29" s="30">
        <v>76989</v>
      </c>
      <c r="Q29" s="30">
        <v>1403741</v>
      </c>
      <c r="R29" s="30">
        <v>1491686</v>
      </c>
      <c r="S29" s="30">
        <v>4905</v>
      </c>
      <c r="T29" s="30">
        <v>124965</v>
      </c>
      <c r="U29" s="30">
        <v>9055382</v>
      </c>
      <c r="V29" s="30">
        <v>9185252</v>
      </c>
      <c r="W29" s="30">
        <v>19529993</v>
      </c>
      <c r="X29" s="30">
        <v>20016132</v>
      </c>
      <c r="Y29" s="30">
        <v>-486139</v>
      </c>
      <c r="Z29" s="31">
        <v>-2.43</v>
      </c>
      <c r="AA29" s="27">
        <v>20591930</v>
      </c>
    </row>
    <row r="30" ht="13.5" customHeight="1">
      <c r="A30" t="s" s="25">
        <v>57</v>
      </c>
      <c r="B30" s="26"/>
      <c r="C30" s="27">
        <v>398246744</v>
      </c>
      <c r="D30" s="28">
        <v>0</v>
      </c>
      <c r="E30" s="29">
        <v>431482820</v>
      </c>
      <c r="F30" s="30">
        <v>438165941</v>
      </c>
      <c r="G30" s="30">
        <v>51784592</v>
      </c>
      <c r="H30" s="30">
        <v>48669778</v>
      </c>
      <c r="I30" s="30">
        <v>30786736</v>
      </c>
      <c r="J30" s="30">
        <v>131241106</v>
      </c>
      <c r="K30" s="30">
        <v>32061757</v>
      </c>
      <c r="L30" s="30">
        <v>30654055</v>
      </c>
      <c r="M30" s="30">
        <v>32497755</v>
      </c>
      <c r="N30" s="30">
        <v>95213567</v>
      </c>
      <c r="O30" s="30">
        <v>33077074</v>
      </c>
      <c r="P30" s="30">
        <v>29712611</v>
      </c>
      <c r="Q30" s="30">
        <v>33031236</v>
      </c>
      <c r="R30" s="30">
        <v>95820921</v>
      </c>
      <c r="S30" s="30">
        <v>29744147</v>
      </c>
      <c r="T30" s="30">
        <v>29544205</v>
      </c>
      <c r="U30" s="30">
        <v>46297077</v>
      </c>
      <c r="V30" s="30">
        <v>105585429</v>
      </c>
      <c r="W30" s="30">
        <v>427861023</v>
      </c>
      <c r="X30" s="30">
        <v>431482824</v>
      </c>
      <c r="Y30" s="30">
        <v>-3621801</v>
      </c>
      <c r="Z30" s="31">
        <v>-0.84</v>
      </c>
      <c r="AA30" s="27">
        <v>438165941</v>
      </c>
    </row>
    <row r="31" ht="13.5" customHeight="1">
      <c r="A31" t="s" s="25">
        <v>58</v>
      </c>
      <c r="B31" s="26"/>
      <c r="C31" s="27">
        <v>37311648</v>
      </c>
      <c r="D31" s="28">
        <v>0</v>
      </c>
      <c r="E31" s="29">
        <v>28922087</v>
      </c>
      <c r="F31" s="30">
        <v>47235417</v>
      </c>
      <c r="G31" s="30">
        <v>354673</v>
      </c>
      <c r="H31" s="30">
        <v>1440709</v>
      </c>
      <c r="I31" s="30">
        <v>2989460</v>
      </c>
      <c r="J31" s="30">
        <v>4784842</v>
      </c>
      <c r="K31" s="30">
        <v>5835787</v>
      </c>
      <c r="L31" s="30">
        <v>3953514</v>
      </c>
      <c r="M31" s="30">
        <v>4829865</v>
      </c>
      <c r="N31" s="30">
        <v>14619166</v>
      </c>
      <c r="O31" s="30">
        <v>2023092</v>
      </c>
      <c r="P31" s="30">
        <v>2743971</v>
      </c>
      <c r="Q31" s="30">
        <v>5512568</v>
      </c>
      <c r="R31" s="30">
        <v>10279631</v>
      </c>
      <c r="S31" s="30">
        <v>4658011</v>
      </c>
      <c r="T31" s="30">
        <v>4547611</v>
      </c>
      <c r="U31" s="30">
        <v>8463273</v>
      </c>
      <c r="V31" s="30">
        <v>17668895</v>
      </c>
      <c r="W31" s="30">
        <v>47352534</v>
      </c>
      <c r="X31" s="30">
        <v>28922088</v>
      </c>
      <c r="Y31" s="30">
        <v>18430446</v>
      </c>
      <c r="Z31" s="31">
        <v>63.72</v>
      </c>
      <c r="AA31" s="27">
        <v>47235417</v>
      </c>
    </row>
    <row r="32" ht="13.5" customHeight="1">
      <c r="A32" t="s" s="25">
        <v>59</v>
      </c>
      <c r="B32" s="26"/>
      <c r="C32" s="27">
        <v>26240608</v>
      </c>
      <c r="D32" s="28">
        <v>0</v>
      </c>
      <c r="E32" s="29">
        <v>33388226</v>
      </c>
      <c r="F32" s="30">
        <v>30078450</v>
      </c>
      <c r="G32" s="30">
        <v>1336304</v>
      </c>
      <c r="H32" s="30">
        <v>2915077</v>
      </c>
      <c r="I32" s="30">
        <v>4364990</v>
      </c>
      <c r="J32" s="30">
        <v>8616371</v>
      </c>
      <c r="K32" s="30">
        <v>3761054</v>
      </c>
      <c r="L32" s="30">
        <v>4338434</v>
      </c>
      <c r="M32" s="30">
        <v>-3076383</v>
      </c>
      <c r="N32" s="30">
        <v>5023105</v>
      </c>
      <c r="O32" s="30">
        <v>84111</v>
      </c>
      <c r="P32" s="30">
        <v>869457</v>
      </c>
      <c r="Q32" s="30">
        <v>2410340</v>
      </c>
      <c r="R32" s="30">
        <v>3363908</v>
      </c>
      <c r="S32" s="30">
        <v>1874345</v>
      </c>
      <c r="T32" s="30">
        <v>2044109</v>
      </c>
      <c r="U32" s="30">
        <v>4066220</v>
      </c>
      <c r="V32" s="30">
        <v>7984674</v>
      </c>
      <c r="W32" s="30">
        <v>24988058</v>
      </c>
      <c r="X32" s="30">
        <v>33388224</v>
      </c>
      <c r="Y32" s="30">
        <v>-8400166</v>
      </c>
      <c r="Z32" s="31">
        <v>-25.16</v>
      </c>
      <c r="AA32" s="27">
        <v>30078450</v>
      </c>
    </row>
    <row r="33" ht="13.5" customHeight="1">
      <c r="A33" t="s" s="25">
        <v>60</v>
      </c>
      <c r="B33" s="26"/>
      <c r="C33" s="27">
        <v>32898861</v>
      </c>
      <c r="D33" s="28">
        <v>0</v>
      </c>
      <c r="E33" s="29">
        <v>67436079</v>
      </c>
      <c r="F33" s="30">
        <v>26851766</v>
      </c>
      <c r="G33" s="30">
        <v>1224634</v>
      </c>
      <c r="H33" s="30">
        <v>2794237</v>
      </c>
      <c r="I33" s="30">
        <v>-644865</v>
      </c>
      <c r="J33" s="30">
        <v>3374006</v>
      </c>
      <c r="K33" s="30">
        <v>-3374006</v>
      </c>
      <c r="L33" s="30">
        <v>0</v>
      </c>
      <c r="M33" s="30">
        <v>9756737</v>
      </c>
      <c r="N33" s="30">
        <v>6382731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3820828</v>
      </c>
      <c r="U33" s="30">
        <v>7173977</v>
      </c>
      <c r="V33" s="30">
        <v>10994805</v>
      </c>
      <c r="W33" s="30">
        <v>20751542</v>
      </c>
      <c r="X33" s="30">
        <v>67436076</v>
      </c>
      <c r="Y33" s="30">
        <v>-46684534</v>
      </c>
      <c r="Z33" s="31">
        <v>-69.23</v>
      </c>
      <c r="AA33" s="27">
        <v>26851766</v>
      </c>
    </row>
    <row r="34" ht="13.5" customHeight="1">
      <c r="A34" t="s" s="25">
        <v>61</v>
      </c>
      <c r="B34" s="26"/>
      <c r="C34" s="27">
        <v>128839766</v>
      </c>
      <c r="D34" s="28">
        <v>0</v>
      </c>
      <c r="E34" s="29">
        <v>174428329</v>
      </c>
      <c r="F34" s="30">
        <v>255223791</v>
      </c>
      <c r="G34" s="30">
        <v>5876573</v>
      </c>
      <c r="H34" s="30">
        <v>10190195</v>
      </c>
      <c r="I34" s="30">
        <v>22165183</v>
      </c>
      <c r="J34" s="30">
        <v>38231951</v>
      </c>
      <c r="K34" s="30">
        <v>16975925</v>
      </c>
      <c r="L34" s="30">
        <v>13611399</v>
      </c>
      <c r="M34" s="30">
        <v>10589937</v>
      </c>
      <c r="N34" s="30">
        <v>41177261</v>
      </c>
      <c r="O34" s="30">
        <v>11744359</v>
      </c>
      <c r="P34" s="30">
        <v>15832092</v>
      </c>
      <c r="Q34" s="30">
        <v>13836249</v>
      </c>
      <c r="R34" s="30">
        <v>41412700</v>
      </c>
      <c r="S34" s="30">
        <v>11721476</v>
      </c>
      <c r="T34" s="30">
        <v>13615909</v>
      </c>
      <c r="U34" s="30">
        <v>23499964</v>
      </c>
      <c r="V34" s="30">
        <v>48837349</v>
      </c>
      <c r="W34" s="30">
        <v>169659261</v>
      </c>
      <c r="X34" s="30">
        <v>174428331</v>
      </c>
      <c r="Y34" s="30">
        <v>-4769070</v>
      </c>
      <c r="Z34" s="31">
        <v>-2.73</v>
      </c>
      <c r="AA34" s="27">
        <v>255223791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400000</v>
      </c>
      <c r="F35" s="37">
        <v>400000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7263</v>
      </c>
      <c r="N35" s="37">
        <v>7263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-7263</v>
      </c>
      <c r="V35" s="37">
        <v>-7263</v>
      </c>
      <c r="W35" s="37">
        <v>0</v>
      </c>
      <c r="X35" s="37">
        <v>399996</v>
      </c>
      <c r="Y35" s="37">
        <v>-399996</v>
      </c>
      <c r="Z35" s="38">
        <v>-100</v>
      </c>
      <c r="AA35" s="34">
        <v>400000</v>
      </c>
    </row>
    <row r="36" ht="14" customHeight="1">
      <c r="A36" t="s" s="55">
        <v>63</v>
      </c>
      <c r="B36" s="40"/>
      <c r="C36" s="41">
        <f>SUM(C25:C35)</f>
        <v>951333804</v>
      </c>
      <c r="D36" s="42">
        <f>SUM(D25:D35)</f>
        <v>0</v>
      </c>
      <c r="E36" s="43">
        <f>SUM(E25:E35)</f>
        <v>1139546872</v>
      </c>
      <c r="F36" s="44">
        <f>SUM(F25:F35)</f>
        <v>1175721750</v>
      </c>
      <c r="G36" s="44">
        <f>SUM(G25:G35)</f>
        <v>81761009</v>
      </c>
      <c r="H36" s="44">
        <f>SUM(H25:H35)</f>
        <v>86469445</v>
      </c>
      <c r="I36" s="44">
        <f>SUM(I25:I35)</f>
        <v>93691051</v>
      </c>
      <c r="J36" s="44">
        <f>SUM(J25:J35)</f>
        <v>261921505</v>
      </c>
      <c r="K36" s="44">
        <f>SUM(K25:K35)</f>
        <v>76561427</v>
      </c>
      <c r="L36" s="44">
        <f>SUM(L25:L35)</f>
        <v>74679370</v>
      </c>
      <c r="M36" s="44">
        <f>SUM(M25:M35)</f>
        <v>100080096</v>
      </c>
      <c r="N36" s="44">
        <f>SUM(N25:N35)</f>
        <v>251320893</v>
      </c>
      <c r="O36" s="44">
        <f>SUM(O25:O35)</f>
        <v>71926822</v>
      </c>
      <c r="P36" s="44">
        <f>SUM(P25:P35)</f>
        <v>70749473</v>
      </c>
      <c r="Q36" s="44">
        <f>SUM(Q25:Q35)</f>
        <v>94551709</v>
      </c>
      <c r="R36" s="44">
        <f>SUM(R25:R35)</f>
        <v>237228004</v>
      </c>
      <c r="S36" s="44">
        <f>SUM(S25:S35)</f>
        <v>70759685</v>
      </c>
      <c r="T36" s="44">
        <f>SUM(T25:T35)</f>
        <v>76731620</v>
      </c>
      <c r="U36" s="44">
        <f>SUM(U25:U35)</f>
        <v>141122537</v>
      </c>
      <c r="V36" s="44">
        <f>SUM(V25:V35)</f>
        <v>288613842</v>
      </c>
      <c r="W36" s="44">
        <f>SUM(W25:W35)</f>
        <v>1039084244</v>
      </c>
      <c r="X36" s="44">
        <f>SUM(X25:X35)</f>
        <v>1139546867</v>
      </c>
      <c r="Y36" s="44">
        <f>SUM(Y25:Y35)</f>
        <v>-100462623</v>
      </c>
      <c r="Z36" s="45">
        <f>IF(X36&lt;&gt;0,(Y36/X36)*100,0)</f>
        <v>-8.816015023978824</v>
      </c>
      <c r="AA36" s="41">
        <f>SUM(AA25:AA35)</f>
        <v>1175721750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100076483</v>
      </c>
      <c r="D38" s="63">
        <f>D22-D36</f>
        <v>0</v>
      </c>
      <c r="E38" s="64">
        <f>E22-E36</f>
        <v>16262</v>
      </c>
      <c r="F38" s="65">
        <f>F22-F36</f>
        <v>25233</v>
      </c>
      <c r="G38" s="65">
        <f>G22-G36</f>
        <v>7485057</v>
      </c>
      <c r="H38" s="65">
        <f>H22-H36</f>
        <v>5785319</v>
      </c>
      <c r="I38" s="65">
        <f>I22-I36</f>
        <v>-8324320</v>
      </c>
      <c r="J38" s="65">
        <f>J22-J36</f>
        <v>4946056</v>
      </c>
      <c r="K38" s="65">
        <f>K22-K36</f>
        <v>9794657</v>
      </c>
      <c r="L38" s="65">
        <f>L22-L36</f>
        <v>27176196</v>
      </c>
      <c r="M38" s="65">
        <f>M22-M36</f>
        <v>765259</v>
      </c>
      <c r="N38" s="65">
        <f>N22-N36</f>
        <v>37736112</v>
      </c>
      <c r="O38" s="65">
        <f>O22-O36</f>
        <v>15576562</v>
      </c>
      <c r="P38" s="65">
        <f>P22-P36</f>
        <v>15484175</v>
      </c>
      <c r="Q38" s="65">
        <f>Q22-Q36</f>
        <v>34743479</v>
      </c>
      <c r="R38" s="65">
        <f>R22-R36</f>
        <v>65804216</v>
      </c>
      <c r="S38" s="65">
        <f>S22-S36</f>
        <v>23583464</v>
      </c>
      <c r="T38" s="65">
        <f>T22-T36</f>
        <v>5845373</v>
      </c>
      <c r="U38" s="65">
        <f>U22-U36</f>
        <v>-42190071</v>
      </c>
      <c r="V38" s="65">
        <f>V22-V36</f>
        <v>-12761234</v>
      </c>
      <c r="W38" s="65">
        <f>W22-W36</f>
        <v>95725150</v>
      </c>
      <c r="X38" s="65">
        <f>IF(F22=F36,0,X22-X36)</f>
        <v>16266</v>
      </c>
      <c r="Y38" s="65">
        <f>Y22-Y36</f>
        <v>95708884</v>
      </c>
      <c r="Z38" s="66">
        <f>IF(X38&lt;&gt;0,(Y38/X38)*100,0)</f>
        <v>588398.4015738349</v>
      </c>
      <c r="AA38" s="62">
        <f>AA22-AA36</f>
        <v>25233</v>
      </c>
    </row>
    <row r="39" ht="13.5" customHeight="1">
      <c r="A39" t="s" s="25">
        <v>65</v>
      </c>
      <c r="B39" s="26"/>
      <c r="C39" s="27">
        <v>41509181</v>
      </c>
      <c r="D39" s="28">
        <v>0</v>
      </c>
      <c r="E39" s="29">
        <v>41489950</v>
      </c>
      <c r="F39" s="30">
        <v>89581085</v>
      </c>
      <c r="G39" s="30">
        <v>0</v>
      </c>
      <c r="H39" s="30">
        <v>242044</v>
      </c>
      <c r="I39" s="30">
        <v>9745150</v>
      </c>
      <c r="J39" s="30">
        <v>9987194</v>
      </c>
      <c r="K39" s="30">
        <v>0</v>
      </c>
      <c r="L39" s="30">
        <v>4489155</v>
      </c>
      <c r="M39" s="30">
        <v>12965201</v>
      </c>
      <c r="N39" s="30">
        <v>17454356</v>
      </c>
      <c r="O39" s="30">
        <v>0</v>
      </c>
      <c r="P39" s="30">
        <v>0</v>
      </c>
      <c r="Q39" s="30">
        <v>15391358</v>
      </c>
      <c r="R39" s="30">
        <v>15391358</v>
      </c>
      <c r="S39" s="30">
        <v>0</v>
      </c>
      <c r="T39" s="30">
        <v>7999988</v>
      </c>
      <c r="U39" s="30">
        <v>18367963</v>
      </c>
      <c r="V39" s="30">
        <v>26367951</v>
      </c>
      <c r="W39" s="30">
        <v>69200859</v>
      </c>
      <c r="X39" s="30">
        <v>41489952</v>
      </c>
      <c r="Y39" s="30">
        <v>27710907</v>
      </c>
      <c r="Z39" s="31">
        <v>66.79000000000001</v>
      </c>
      <c r="AA39" s="27">
        <v>89581085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5024977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146610641</v>
      </c>
      <c r="D42" s="72">
        <f>SUM(D38:D41)</f>
        <v>0</v>
      </c>
      <c r="E42" s="73">
        <f>SUM(E38:E41)</f>
        <v>41506212</v>
      </c>
      <c r="F42" s="74">
        <f>SUM(F38:F41)</f>
        <v>89606318</v>
      </c>
      <c r="G42" s="74">
        <f>SUM(G38:G41)</f>
        <v>7485057</v>
      </c>
      <c r="H42" s="74">
        <f>SUM(H38:H41)</f>
        <v>6027363</v>
      </c>
      <c r="I42" s="74">
        <f>SUM(I38:I41)</f>
        <v>1420830</v>
      </c>
      <c r="J42" s="74">
        <f>SUM(J38:J41)</f>
        <v>14933250</v>
      </c>
      <c r="K42" s="74">
        <f>SUM(K38:K41)</f>
        <v>9794657</v>
      </c>
      <c r="L42" s="74">
        <f>SUM(L38:L41)</f>
        <v>31665351</v>
      </c>
      <c r="M42" s="74">
        <f>SUM(M38:M41)</f>
        <v>13730460</v>
      </c>
      <c r="N42" s="74">
        <f>SUM(N38:N41)</f>
        <v>55190468</v>
      </c>
      <c r="O42" s="74">
        <f>SUM(O38:O41)</f>
        <v>15576562</v>
      </c>
      <c r="P42" s="74">
        <f>SUM(P38:P41)</f>
        <v>15484175</v>
      </c>
      <c r="Q42" s="74">
        <f>SUM(Q38:Q41)</f>
        <v>50134837</v>
      </c>
      <c r="R42" s="74">
        <f>SUM(R38:R41)</f>
        <v>81195574</v>
      </c>
      <c r="S42" s="74">
        <f>SUM(S38:S41)</f>
        <v>23583464</v>
      </c>
      <c r="T42" s="74">
        <f>SUM(T38:T41)</f>
        <v>13845361</v>
      </c>
      <c r="U42" s="74">
        <f>SUM(U38:U41)</f>
        <v>-23822108</v>
      </c>
      <c r="V42" s="74">
        <f>SUM(V38:V41)</f>
        <v>13606717</v>
      </c>
      <c r="W42" s="74">
        <f>SUM(W38:W41)</f>
        <v>164926009</v>
      </c>
      <c r="X42" s="74">
        <f>SUM(X38:X41)</f>
        <v>41506218</v>
      </c>
      <c r="Y42" s="74">
        <f>SUM(Y38:Y41)</f>
        <v>123419791</v>
      </c>
      <c r="Z42" s="75">
        <f>IF(X42&lt;&gt;0,(Y42/X42)*100,0)</f>
        <v>297.3525340227337</v>
      </c>
      <c r="AA42" s="71">
        <f>SUM(AA38:AA41)</f>
        <v>89606318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146610641</v>
      </c>
      <c r="D44" s="57">
        <f>D42-D43</f>
        <v>0</v>
      </c>
      <c r="E44" s="58">
        <f>E42-E43</f>
        <v>41506212</v>
      </c>
      <c r="F44" s="59">
        <f>F42-F43</f>
        <v>89606318</v>
      </c>
      <c r="G44" s="59">
        <f>G42-G43</f>
        <v>7485057</v>
      </c>
      <c r="H44" s="59">
        <f>H42-H43</f>
        <v>6027363</v>
      </c>
      <c r="I44" s="59">
        <f>I42-I43</f>
        <v>1420830</v>
      </c>
      <c r="J44" s="59">
        <f>J42-J43</f>
        <v>14933250</v>
      </c>
      <c r="K44" s="59">
        <f>K42-K43</f>
        <v>9794657</v>
      </c>
      <c r="L44" s="59">
        <f>L42-L43</f>
        <v>31665351</v>
      </c>
      <c r="M44" s="59">
        <f>M42-M43</f>
        <v>13730460</v>
      </c>
      <c r="N44" s="59">
        <f>N42-N43</f>
        <v>55190468</v>
      </c>
      <c r="O44" s="59">
        <f>O42-O43</f>
        <v>15576562</v>
      </c>
      <c r="P44" s="59">
        <f>P42-P43</f>
        <v>15484175</v>
      </c>
      <c r="Q44" s="59">
        <f>Q42-Q43</f>
        <v>50134837</v>
      </c>
      <c r="R44" s="59">
        <f>R42-R43</f>
        <v>81195574</v>
      </c>
      <c r="S44" s="59">
        <f>S42-S43</f>
        <v>23583464</v>
      </c>
      <c r="T44" s="59">
        <f>T42-T43</f>
        <v>13845361</v>
      </c>
      <c r="U44" s="59">
        <f>U42-U43</f>
        <v>-23822108</v>
      </c>
      <c r="V44" s="59">
        <f>V42-V43</f>
        <v>13606717</v>
      </c>
      <c r="W44" s="59">
        <f>W42-W43</f>
        <v>164926009</v>
      </c>
      <c r="X44" s="59">
        <f>X42-X43</f>
        <v>41506218</v>
      </c>
      <c r="Y44" s="59">
        <f>Y42-Y43</f>
        <v>123419791</v>
      </c>
      <c r="Z44" s="60">
        <f>IF(X44&lt;&gt;0,(Y44/X44)*100,0)</f>
        <v>297.3525340227337</v>
      </c>
      <c r="AA44" s="56">
        <f>AA42-AA43</f>
        <v>89606318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146610641</v>
      </c>
      <c r="D46" s="72">
        <f>SUM(D44:D45)</f>
        <v>0</v>
      </c>
      <c r="E46" s="73">
        <f>SUM(E44:E45)</f>
        <v>41506212</v>
      </c>
      <c r="F46" s="74">
        <f>SUM(F44:F45)</f>
        <v>89606318</v>
      </c>
      <c r="G46" s="74">
        <f>SUM(G44:G45)</f>
        <v>7485057</v>
      </c>
      <c r="H46" s="74">
        <f>SUM(H44:H45)</f>
        <v>6027363</v>
      </c>
      <c r="I46" s="74">
        <f>SUM(I44:I45)</f>
        <v>1420830</v>
      </c>
      <c r="J46" s="74">
        <f>SUM(J44:J45)</f>
        <v>14933250</v>
      </c>
      <c r="K46" s="74">
        <f>SUM(K44:K45)</f>
        <v>9794657</v>
      </c>
      <c r="L46" s="74">
        <f>SUM(L44:L45)</f>
        <v>31665351</v>
      </c>
      <c r="M46" s="74">
        <f>SUM(M44:M45)</f>
        <v>13730460</v>
      </c>
      <c r="N46" s="74">
        <f>SUM(N44:N45)</f>
        <v>55190468</v>
      </c>
      <c r="O46" s="74">
        <f>SUM(O44:O45)</f>
        <v>15576562</v>
      </c>
      <c r="P46" s="74">
        <f>SUM(P44:P45)</f>
        <v>15484175</v>
      </c>
      <c r="Q46" s="74">
        <f>SUM(Q44:Q45)</f>
        <v>50134837</v>
      </c>
      <c r="R46" s="74">
        <f>SUM(R44:R45)</f>
        <v>81195574</v>
      </c>
      <c r="S46" s="74">
        <f>SUM(S44:S45)</f>
        <v>23583464</v>
      </c>
      <c r="T46" s="74">
        <f>SUM(T44:T45)</f>
        <v>13845361</v>
      </c>
      <c r="U46" s="74">
        <f>SUM(U44:U45)</f>
        <v>-23822108</v>
      </c>
      <c r="V46" s="74">
        <f>SUM(V44:V45)</f>
        <v>13606717</v>
      </c>
      <c r="W46" s="74">
        <f>SUM(W44:W45)</f>
        <v>164926009</v>
      </c>
      <c r="X46" s="74">
        <f>SUM(X44:X45)</f>
        <v>41506218</v>
      </c>
      <c r="Y46" s="74">
        <f>SUM(Y44:Y45)</f>
        <v>123419791</v>
      </c>
      <c r="Z46" s="75">
        <f>IF(X46&lt;&gt;0,(Y46/X46)*100,0)</f>
        <v>297.3525340227337</v>
      </c>
      <c r="AA46" s="71">
        <f>SUM(AA44:AA45)</f>
        <v>89606318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146610641</v>
      </c>
      <c r="D48" s="81">
        <f>SUM(D46:D47)</f>
        <v>0</v>
      </c>
      <c r="E48" s="82">
        <f>SUM(E46:E47)</f>
        <v>41506212</v>
      </c>
      <c r="F48" s="83">
        <f>SUM(F46:F47)</f>
        <v>89606318</v>
      </c>
      <c r="G48" s="83">
        <f>SUM(G46:G47)</f>
        <v>7485057</v>
      </c>
      <c r="H48" s="83">
        <f>SUM(H46:H47)</f>
        <v>6027363</v>
      </c>
      <c r="I48" s="83">
        <f>SUM(I46:I47)</f>
        <v>1420830</v>
      </c>
      <c r="J48" s="83">
        <f>SUM(J46:J47)</f>
        <v>14933250</v>
      </c>
      <c r="K48" s="83">
        <f>SUM(K46:K47)</f>
        <v>9794657</v>
      </c>
      <c r="L48" s="83">
        <f>SUM(L46:L47)</f>
        <v>31665351</v>
      </c>
      <c r="M48" s="83">
        <f>SUM(M46:M47)</f>
        <v>13730460</v>
      </c>
      <c r="N48" s="83">
        <f>SUM(N46:N47)</f>
        <v>55190468</v>
      </c>
      <c r="O48" s="83">
        <f>SUM(O46:O47)</f>
        <v>15576562</v>
      </c>
      <c r="P48" s="83">
        <f>SUM(P46:P47)</f>
        <v>15484175</v>
      </c>
      <c r="Q48" s="83">
        <f>SUM(Q46:Q47)</f>
        <v>50134837</v>
      </c>
      <c r="R48" s="83">
        <f>SUM(R46:R47)</f>
        <v>81195574</v>
      </c>
      <c r="S48" s="83">
        <f>SUM(S46:S47)</f>
        <v>23583464</v>
      </c>
      <c r="T48" s="83">
        <f>SUM(T46:T47)</f>
        <v>13845361</v>
      </c>
      <c r="U48" s="83">
        <f>SUM(U46:U47)</f>
        <v>-23822108</v>
      </c>
      <c r="V48" s="83">
        <f>SUM(V46:V47)</f>
        <v>13606717</v>
      </c>
      <c r="W48" s="83">
        <f>SUM(W46:W47)</f>
        <v>164926009</v>
      </c>
      <c r="X48" s="83">
        <f>SUM(X46:X47)</f>
        <v>41506218</v>
      </c>
      <c r="Y48" s="83">
        <f>SUM(Y46:Y47)</f>
        <v>123419791</v>
      </c>
      <c r="Z48" s="84">
        <f>IF(X48&lt;&gt;0,(Y48/X48)*100,0)</f>
        <v>297.3525340227337</v>
      </c>
      <c r="AA48" s="80">
        <f>SUM(AA46:AA47)</f>
        <v>89606318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0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98" customWidth="1"/>
    <col min="2" max="2" width="2.625" style="198" customWidth="1"/>
    <col min="3" max="3" width="7.25" style="198" customWidth="1"/>
    <col min="4" max="4" width="7.25" style="198" customWidth="1"/>
    <col min="5" max="5" width="7.25" style="198" customWidth="1"/>
    <col min="6" max="6" width="7.25" style="198" customWidth="1"/>
    <col min="7" max="7" width="7.25" style="198" customWidth="1"/>
    <col min="8" max="8" width="7.25" style="198" customWidth="1"/>
    <col min="9" max="9" width="7.25" style="198" customWidth="1"/>
    <col min="10" max="10" width="7.25" style="198" customWidth="1"/>
    <col min="11" max="11" width="7.25" style="198" customWidth="1"/>
    <col min="12" max="12" width="7.25" style="198" customWidth="1"/>
    <col min="13" max="13" width="7.25" style="198" customWidth="1"/>
    <col min="14" max="14" width="7.25" style="198" customWidth="1"/>
    <col min="15" max="15" width="7.25" style="198" customWidth="1"/>
    <col min="16" max="16" width="7.25" style="198" customWidth="1"/>
    <col min="17" max="17" width="7.25" style="198" customWidth="1"/>
    <col min="18" max="18" width="7.25" style="198" customWidth="1"/>
    <col min="19" max="19" width="7.25" style="198" customWidth="1"/>
    <col min="20" max="20" width="7.25" style="198" customWidth="1"/>
    <col min="21" max="21" width="7.25" style="198" customWidth="1"/>
    <col min="22" max="22" width="7.25" style="198" customWidth="1"/>
    <col min="23" max="23" width="7.25" style="198" customWidth="1"/>
    <col min="24" max="24" width="7.25" style="198" customWidth="1"/>
    <col min="25" max="25" width="7.25" style="198" customWidth="1"/>
    <col min="26" max="26" width="7.25" style="198" customWidth="1"/>
    <col min="27" max="27" width="7.25" style="198" customWidth="1"/>
    <col min="28" max="256" width="6.625" style="198" customWidth="1"/>
  </cols>
  <sheetData>
    <row r="1" ht="18" customHeight="1">
      <c r="A1" t="s" s="2">
        <v>177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27411175</v>
      </c>
      <c r="D5" s="28">
        <v>0</v>
      </c>
      <c r="E5" s="29">
        <v>27685192</v>
      </c>
      <c r="F5" s="30">
        <v>27685192</v>
      </c>
      <c r="G5" s="30">
        <v>-147332</v>
      </c>
      <c r="H5" s="30">
        <v>3450232</v>
      </c>
      <c r="I5" s="30">
        <v>2849800</v>
      </c>
      <c r="J5" s="30">
        <v>6152700</v>
      </c>
      <c r="K5" s="30">
        <v>2880346</v>
      </c>
      <c r="L5" s="30">
        <v>2878277</v>
      </c>
      <c r="M5" s="30">
        <v>2894966</v>
      </c>
      <c r="N5" s="30">
        <v>8653589</v>
      </c>
      <c r="O5" s="30">
        <v>2945252</v>
      </c>
      <c r="P5" s="30">
        <v>2888528</v>
      </c>
      <c r="Q5" s="30">
        <v>2886374</v>
      </c>
      <c r="R5" s="30">
        <v>8720154</v>
      </c>
      <c r="S5" s="30">
        <v>2828005</v>
      </c>
      <c r="T5" s="30">
        <v>2829084</v>
      </c>
      <c r="U5" s="30">
        <v>0</v>
      </c>
      <c r="V5" s="30">
        <v>5657089</v>
      </c>
      <c r="W5" s="30">
        <v>29183532</v>
      </c>
      <c r="X5" s="30">
        <v>27685190</v>
      </c>
      <c r="Y5" s="30">
        <v>1498342</v>
      </c>
      <c r="Z5" s="31">
        <v>5.41</v>
      </c>
      <c r="AA5" s="27">
        <v>27685192</v>
      </c>
    </row>
    <row r="6" ht="13.5" customHeight="1">
      <c r="A6" t="s" s="25">
        <v>34</v>
      </c>
      <c r="B6" s="26"/>
      <c r="C6" s="27">
        <v>5477042</v>
      </c>
      <c r="D6" s="28">
        <v>0</v>
      </c>
      <c r="E6" s="29">
        <v>4000000</v>
      </c>
      <c r="F6" s="30">
        <v>8000000</v>
      </c>
      <c r="G6" s="30">
        <v>651413</v>
      </c>
      <c r="H6" s="30">
        <v>653409</v>
      </c>
      <c r="I6" s="30">
        <v>671619</v>
      </c>
      <c r="J6" s="30">
        <v>1976441</v>
      </c>
      <c r="K6" s="30">
        <v>683897</v>
      </c>
      <c r="L6" s="30">
        <v>703607</v>
      </c>
      <c r="M6" s="30">
        <v>716205</v>
      </c>
      <c r="N6" s="30">
        <v>2103709</v>
      </c>
      <c r="O6" s="30">
        <v>734004</v>
      </c>
      <c r="P6" s="30">
        <v>784304</v>
      </c>
      <c r="Q6" s="30">
        <v>767835</v>
      </c>
      <c r="R6" s="30">
        <v>2286143</v>
      </c>
      <c r="S6" s="30">
        <v>778133</v>
      </c>
      <c r="T6" s="30">
        <v>664172</v>
      </c>
      <c r="U6" s="30">
        <v>0</v>
      </c>
      <c r="V6" s="30">
        <v>1442305</v>
      </c>
      <c r="W6" s="30">
        <v>7808598</v>
      </c>
      <c r="X6" s="30">
        <v>3999996</v>
      </c>
      <c r="Y6" s="30">
        <v>3808602</v>
      </c>
      <c r="Z6" s="31">
        <v>95.22</v>
      </c>
      <c r="AA6" s="27">
        <v>8000000</v>
      </c>
    </row>
    <row r="7" ht="13.5" customHeight="1">
      <c r="A7" t="s" s="25">
        <v>35</v>
      </c>
      <c r="B7" s="26"/>
      <c r="C7" s="27">
        <v>11715052</v>
      </c>
      <c r="D7" s="28">
        <v>0</v>
      </c>
      <c r="E7" s="29">
        <v>13055838</v>
      </c>
      <c r="F7" s="30">
        <v>13055838</v>
      </c>
      <c r="G7" s="30">
        <v>1229071</v>
      </c>
      <c r="H7" s="30">
        <v>1064861</v>
      </c>
      <c r="I7" s="30">
        <v>829131</v>
      </c>
      <c r="J7" s="30">
        <v>3123063</v>
      </c>
      <c r="K7" s="30">
        <v>699692</v>
      </c>
      <c r="L7" s="30">
        <v>866302</v>
      </c>
      <c r="M7" s="30">
        <v>1010752</v>
      </c>
      <c r="N7" s="30">
        <v>2576746</v>
      </c>
      <c r="O7" s="30">
        <v>909892</v>
      </c>
      <c r="P7" s="30">
        <v>950323</v>
      </c>
      <c r="Q7" s="30">
        <v>1060490</v>
      </c>
      <c r="R7" s="30">
        <v>2920705</v>
      </c>
      <c r="S7" s="30">
        <v>1069433</v>
      </c>
      <c r="T7" s="30">
        <v>1106608</v>
      </c>
      <c r="U7" s="30">
        <v>0</v>
      </c>
      <c r="V7" s="30">
        <v>2176041</v>
      </c>
      <c r="W7" s="30">
        <v>10796555</v>
      </c>
      <c r="X7" s="30">
        <v>13055844</v>
      </c>
      <c r="Y7" s="30">
        <v>-2259289</v>
      </c>
      <c r="Z7" s="31">
        <v>-17.3</v>
      </c>
      <c r="AA7" s="27">
        <v>13055838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5947712</v>
      </c>
      <c r="D10" s="28">
        <v>0</v>
      </c>
      <c r="E10" s="29">
        <v>6550107</v>
      </c>
      <c r="F10" s="30">
        <v>6550107</v>
      </c>
      <c r="G10" s="30">
        <v>495537</v>
      </c>
      <c r="H10" s="30">
        <v>508545</v>
      </c>
      <c r="I10" s="30">
        <v>518399</v>
      </c>
      <c r="J10" s="30">
        <v>1522481</v>
      </c>
      <c r="K10" s="30">
        <v>526344</v>
      </c>
      <c r="L10" s="30">
        <v>551291</v>
      </c>
      <c r="M10" s="30">
        <v>528015</v>
      </c>
      <c r="N10" s="30">
        <v>1605650</v>
      </c>
      <c r="O10" s="30">
        <v>550534</v>
      </c>
      <c r="P10" s="30">
        <v>521675</v>
      </c>
      <c r="Q10" s="30">
        <v>530341</v>
      </c>
      <c r="R10" s="30">
        <v>1602550</v>
      </c>
      <c r="S10" s="30">
        <v>556067</v>
      </c>
      <c r="T10" s="30">
        <v>488958</v>
      </c>
      <c r="U10" s="30">
        <v>0</v>
      </c>
      <c r="V10" s="30">
        <v>1045025</v>
      </c>
      <c r="W10" s="30">
        <v>5775706</v>
      </c>
      <c r="X10" s="30">
        <v>6550104</v>
      </c>
      <c r="Y10" s="30">
        <v>-774398</v>
      </c>
      <c r="Z10" s="31">
        <v>-11.82</v>
      </c>
      <c r="AA10" s="27">
        <v>6550107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267238</v>
      </c>
      <c r="D12" s="28">
        <v>0</v>
      </c>
      <c r="E12" s="29">
        <v>190000</v>
      </c>
      <c r="F12" s="30">
        <v>190000</v>
      </c>
      <c r="G12" s="30">
        <v>6147</v>
      </c>
      <c r="H12" s="30">
        <v>10172</v>
      </c>
      <c r="I12" s="30">
        <v>6711</v>
      </c>
      <c r="J12" s="30">
        <v>23030</v>
      </c>
      <c r="K12" s="30">
        <v>28921</v>
      </c>
      <c r="L12" s="30">
        <v>15994</v>
      </c>
      <c r="M12" s="30">
        <v>16794</v>
      </c>
      <c r="N12" s="30">
        <v>61709</v>
      </c>
      <c r="O12" s="30">
        <v>5795</v>
      </c>
      <c r="P12" s="30">
        <v>9196</v>
      </c>
      <c r="Q12" s="30">
        <v>17429</v>
      </c>
      <c r="R12" s="30">
        <v>32420</v>
      </c>
      <c r="S12" s="30">
        <v>23020</v>
      </c>
      <c r="T12" s="30">
        <v>23491</v>
      </c>
      <c r="U12" s="30">
        <v>0</v>
      </c>
      <c r="V12" s="30">
        <v>46511</v>
      </c>
      <c r="W12" s="30">
        <v>163670</v>
      </c>
      <c r="X12" s="30">
        <v>189996</v>
      </c>
      <c r="Y12" s="30">
        <v>-26326</v>
      </c>
      <c r="Z12" s="31">
        <v>-13.86</v>
      </c>
      <c r="AA12" s="27">
        <v>190000</v>
      </c>
    </row>
    <row r="13" ht="13.5" customHeight="1">
      <c r="A13" t="s" s="25">
        <v>41</v>
      </c>
      <c r="B13" s="26"/>
      <c r="C13" s="27">
        <v>3563627</v>
      </c>
      <c r="D13" s="28">
        <v>0</v>
      </c>
      <c r="E13" s="29">
        <v>2500000</v>
      </c>
      <c r="F13" s="30">
        <v>3000000</v>
      </c>
      <c r="G13" s="30">
        <v>116513</v>
      </c>
      <c r="H13" s="30">
        <v>302549</v>
      </c>
      <c r="I13" s="30">
        <v>242173</v>
      </c>
      <c r="J13" s="30">
        <v>661235</v>
      </c>
      <c r="K13" s="30">
        <v>289827</v>
      </c>
      <c r="L13" s="30">
        <v>214089</v>
      </c>
      <c r="M13" s="30">
        <v>193504</v>
      </c>
      <c r="N13" s="30">
        <v>697420</v>
      </c>
      <c r="O13" s="30">
        <v>328517</v>
      </c>
      <c r="P13" s="30">
        <v>137007</v>
      </c>
      <c r="Q13" s="30">
        <v>69102</v>
      </c>
      <c r="R13" s="30">
        <v>534626</v>
      </c>
      <c r="S13" s="30">
        <v>301241</v>
      </c>
      <c r="T13" s="30">
        <v>245098</v>
      </c>
      <c r="U13" s="30">
        <v>0</v>
      </c>
      <c r="V13" s="30">
        <v>546339</v>
      </c>
      <c r="W13" s="30">
        <v>2439620</v>
      </c>
      <c r="X13" s="30">
        <v>2499996</v>
      </c>
      <c r="Y13" s="30">
        <v>-60376</v>
      </c>
      <c r="Z13" s="31">
        <v>-2.42</v>
      </c>
      <c r="AA13" s="27">
        <v>3000000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59103</v>
      </c>
      <c r="D16" s="28">
        <v>0</v>
      </c>
      <c r="E16" s="29">
        <v>505000</v>
      </c>
      <c r="F16" s="30">
        <v>505000</v>
      </c>
      <c r="G16" s="30">
        <v>5049</v>
      </c>
      <c r="H16" s="30">
        <v>16475</v>
      </c>
      <c r="I16" s="30">
        <v>8112</v>
      </c>
      <c r="J16" s="30">
        <v>29636</v>
      </c>
      <c r="K16" s="30">
        <v>4949</v>
      </c>
      <c r="L16" s="30">
        <v>14835</v>
      </c>
      <c r="M16" s="30">
        <v>32575</v>
      </c>
      <c r="N16" s="30">
        <v>52359</v>
      </c>
      <c r="O16" s="30">
        <v>11764</v>
      </c>
      <c r="P16" s="30">
        <v>8225</v>
      </c>
      <c r="Q16" s="30">
        <v>4022</v>
      </c>
      <c r="R16" s="30">
        <v>24011</v>
      </c>
      <c r="S16" s="30">
        <v>5749</v>
      </c>
      <c r="T16" s="30">
        <v>4711</v>
      </c>
      <c r="U16" s="30">
        <v>0</v>
      </c>
      <c r="V16" s="30">
        <v>10460</v>
      </c>
      <c r="W16" s="30">
        <v>116466</v>
      </c>
      <c r="X16" s="30">
        <v>504996</v>
      </c>
      <c r="Y16" s="30">
        <v>-388530</v>
      </c>
      <c r="Z16" s="31">
        <v>-76.94</v>
      </c>
      <c r="AA16" s="27">
        <v>505000</v>
      </c>
    </row>
    <row r="17" ht="13.5" customHeight="1">
      <c r="A17" t="s" s="25">
        <v>45</v>
      </c>
      <c r="B17" s="26"/>
      <c r="C17" s="27">
        <v>764163</v>
      </c>
      <c r="D17" s="28">
        <v>0</v>
      </c>
      <c r="E17" s="29">
        <v>300000</v>
      </c>
      <c r="F17" s="30">
        <v>300000</v>
      </c>
      <c r="G17" s="30">
        <v>21250</v>
      </c>
      <c r="H17" s="30">
        <v>24410</v>
      </c>
      <c r="I17" s="30">
        <v>28312</v>
      </c>
      <c r="J17" s="30">
        <v>73972</v>
      </c>
      <c r="K17" s="30">
        <v>39358</v>
      </c>
      <c r="L17" s="30">
        <v>77856</v>
      </c>
      <c r="M17" s="30">
        <v>66664</v>
      </c>
      <c r="N17" s="30">
        <v>183878</v>
      </c>
      <c r="O17" s="30">
        <v>86635</v>
      </c>
      <c r="P17" s="30">
        <v>92150</v>
      </c>
      <c r="Q17" s="30">
        <v>102835</v>
      </c>
      <c r="R17" s="30">
        <v>281620</v>
      </c>
      <c r="S17" s="30">
        <v>76286</v>
      </c>
      <c r="T17" s="30">
        <v>79990</v>
      </c>
      <c r="U17" s="30">
        <v>0</v>
      </c>
      <c r="V17" s="30">
        <v>156276</v>
      </c>
      <c r="W17" s="30">
        <v>695746</v>
      </c>
      <c r="X17" s="30">
        <v>300000</v>
      </c>
      <c r="Y17" s="30">
        <v>395746</v>
      </c>
      <c r="Z17" s="31">
        <v>131.92</v>
      </c>
      <c r="AA17" s="27">
        <v>300000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114819397</v>
      </c>
      <c r="D19" s="28">
        <v>0</v>
      </c>
      <c r="E19" s="29">
        <v>97242000</v>
      </c>
      <c r="F19" s="30">
        <v>97842000</v>
      </c>
      <c r="G19" s="30">
        <v>36289000</v>
      </c>
      <c r="H19" s="30">
        <v>4124512</v>
      </c>
      <c r="I19" s="30">
        <v>475599</v>
      </c>
      <c r="J19" s="30">
        <v>40889111</v>
      </c>
      <c r="K19" s="30">
        <v>5887529</v>
      </c>
      <c r="L19" s="30">
        <v>30632000</v>
      </c>
      <c r="M19" s="30">
        <v>4033367</v>
      </c>
      <c r="N19" s="30">
        <v>40552896</v>
      </c>
      <c r="O19" s="30">
        <v>1104912</v>
      </c>
      <c r="P19" s="30">
        <v>3917030</v>
      </c>
      <c r="Q19" s="30">
        <v>24487000</v>
      </c>
      <c r="R19" s="30">
        <v>29508942</v>
      </c>
      <c r="S19" s="30">
        <v>11640056</v>
      </c>
      <c r="T19" s="30">
        <v>7085856</v>
      </c>
      <c r="U19" s="30">
        <v>0</v>
      </c>
      <c r="V19" s="30">
        <v>18725912</v>
      </c>
      <c r="W19" s="30">
        <v>129676861</v>
      </c>
      <c r="X19" s="30">
        <v>97242000</v>
      </c>
      <c r="Y19" s="30">
        <v>32434861</v>
      </c>
      <c r="Z19" s="31">
        <v>33.35</v>
      </c>
      <c r="AA19" s="27">
        <v>97842000</v>
      </c>
    </row>
    <row r="20" ht="13.5" customHeight="1">
      <c r="A20" t="s" s="25">
        <v>48</v>
      </c>
      <c r="B20" s="26"/>
      <c r="C20" s="27">
        <v>4733577</v>
      </c>
      <c r="D20" s="28">
        <v>0</v>
      </c>
      <c r="E20" s="29">
        <v>369750</v>
      </c>
      <c r="F20" s="30">
        <v>14742750</v>
      </c>
      <c r="G20" s="30">
        <v>551594</v>
      </c>
      <c r="H20" s="30">
        <v>520696</v>
      </c>
      <c r="I20" s="30">
        <v>667576</v>
      </c>
      <c r="J20" s="30">
        <v>1739866</v>
      </c>
      <c r="K20" s="30">
        <v>840143</v>
      </c>
      <c r="L20" s="30">
        <v>62726</v>
      </c>
      <c r="M20" s="30">
        <v>684109</v>
      </c>
      <c r="N20" s="30">
        <v>1586978</v>
      </c>
      <c r="O20" s="30">
        <v>217727</v>
      </c>
      <c r="P20" s="30">
        <v>516614</v>
      </c>
      <c r="Q20" s="30">
        <v>119930</v>
      </c>
      <c r="R20" s="30">
        <v>854271</v>
      </c>
      <c r="S20" s="30">
        <v>1643908</v>
      </c>
      <c r="T20" s="30">
        <v>-295898</v>
      </c>
      <c r="U20" s="30">
        <v>0</v>
      </c>
      <c r="V20" s="30">
        <v>1348010</v>
      </c>
      <c r="W20" s="30">
        <v>5529125</v>
      </c>
      <c r="X20" s="30">
        <v>369756</v>
      </c>
      <c r="Y20" s="30">
        <v>5159369</v>
      </c>
      <c r="Z20" s="31">
        <v>1395.34</v>
      </c>
      <c r="AA20" s="27">
        <v>14742750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174758086</v>
      </c>
      <c r="D22" s="42">
        <f>SUM(D5:D21)</f>
        <v>0</v>
      </c>
      <c r="E22" s="43">
        <f>SUM(E5:E21)</f>
        <v>152397887</v>
      </c>
      <c r="F22" s="44">
        <f>SUM(F5:F21)</f>
        <v>171870887</v>
      </c>
      <c r="G22" s="44">
        <f>SUM(G5:G21)</f>
        <v>39218242</v>
      </c>
      <c r="H22" s="44">
        <f>SUM(H5:H21)</f>
        <v>10675861</v>
      </c>
      <c r="I22" s="44">
        <f>SUM(I5:I21)</f>
        <v>6297432</v>
      </c>
      <c r="J22" s="44">
        <f>SUM(J5:J21)</f>
        <v>56191535</v>
      </c>
      <c r="K22" s="44">
        <f>SUM(K5:K21)</f>
        <v>11881006</v>
      </c>
      <c r="L22" s="44">
        <f>SUM(L5:L21)</f>
        <v>36016977</v>
      </c>
      <c r="M22" s="44">
        <f>SUM(M5:M21)</f>
        <v>10176951</v>
      </c>
      <c r="N22" s="44">
        <f>SUM(N5:N21)</f>
        <v>58074934</v>
      </c>
      <c r="O22" s="44">
        <f>SUM(O5:O21)</f>
        <v>6895032</v>
      </c>
      <c r="P22" s="44">
        <f>SUM(P5:P21)</f>
        <v>9825052</v>
      </c>
      <c r="Q22" s="44">
        <f>SUM(Q5:Q21)</f>
        <v>30045358</v>
      </c>
      <c r="R22" s="44">
        <f>SUM(R5:R21)</f>
        <v>46765442</v>
      </c>
      <c r="S22" s="44">
        <f>SUM(S5:S21)</f>
        <v>18921898</v>
      </c>
      <c r="T22" s="44">
        <f>SUM(T5:T21)</f>
        <v>12232070</v>
      </c>
      <c r="U22" s="44">
        <f>SUM(U5:U21)</f>
        <v>0</v>
      </c>
      <c r="V22" s="44">
        <f>SUM(V5:V21)</f>
        <v>31153968</v>
      </c>
      <c r="W22" s="44">
        <f>SUM(W5:W21)</f>
        <v>192185879</v>
      </c>
      <c r="X22" s="44">
        <f>SUM(X5:X21)</f>
        <v>152397878</v>
      </c>
      <c r="Y22" s="44">
        <f>SUM(Y5:Y21)</f>
        <v>39788001</v>
      </c>
      <c r="Z22" s="45">
        <f>IF(X22&lt;&gt;0,(Y22/X22)*100,0)</f>
        <v>26.10797572916337</v>
      </c>
      <c r="AA22" s="41">
        <f>SUM(AA5:AA21)</f>
        <v>171870887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44244547</v>
      </c>
      <c r="D25" s="28">
        <v>0</v>
      </c>
      <c r="E25" s="29">
        <v>55829456</v>
      </c>
      <c r="F25" s="30">
        <v>55829456</v>
      </c>
      <c r="G25" s="30">
        <v>4383269</v>
      </c>
      <c r="H25" s="30">
        <v>4346367</v>
      </c>
      <c r="I25" s="30">
        <v>4483603</v>
      </c>
      <c r="J25" s="30">
        <v>13213239</v>
      </c>
      <c r="K25" s="30">
        <v>4309127</v>
      </c>
      <c r="L25" s="30">
        <v>7123080</v>
      </c>
      <c r="M25" s="30">
        <v>4425553</v>
      </c>
      <c r="N25" s="30">
        <v>15857760</v>
      </c>
      <c r="O25" s="30">
        <v>4456848</v>
      </c>
      <c r="P25" s="30">
        <v>4431767</v>
      </c>
      <c r="Q25" s="30">
        <v>4648379</v>
      </c>
      <c r="R25" s="30">
        <v>13536994</v>
      </c>
      <c r="S25" s="30">
        <v>4487393</v>
      </c>
      <c r="T25" s="30">
        <v>4505395</v>
      </c>
      <c r="U25" s="30">
        <v>0</v>
      </c>
      <c r="V25" s="30">
        <v>8992788</v>
      </c>
      <c r="W25" s="30">
        <v>51600781</v>
      </c>
      <c r="X25" s="30">
        <v>55829460</v>
      </c>
      <c r="Y25" s="30">
        <v>-4228679</v>
      </c>
      <c r="Z25" s="31">
        <v>-7.57</v>
      </c>
      <c r="AA25" s="27">
        <v>55829456</v>
      </c>
    </row>
    <row r="26" ht="13.5" customHeight="1">
      <c r="A26" t="s" s="25">
        <v>53</v>
      </c>
      <c r="B26" s="26"/>
      <c r="C26" s="27">
        <v>9159265</v>
      </c>
      <c r="D26" s="28">
        <v>0</v>
      </c>
      <c r="E26" s="29">
        <v>9717598</v>
      </c>
      <c r="F26" s="30">
        <v>9717598</v>
      </c>
      <c r="G26" s="30">
        <v>761531</v>
      </c>
      <c r="H26" s="30">
        <v>761531</v>
      </c>
      <c r="I26" s="30">
        <v>761531</v>
      </c>
      <c r="J26" s="30">
        <v>2284593</v>
      </c>
      <c r="K26" s="30">
        <v>761531</v>
      </c>
      <c r="L26" s="30">
        <v>761531</v>
      </c>
      <c r="M26" s="30">
        <v>761531</v>
      </c>
      <c r="N26" s="30">
        <v>2284593</v>
      </c>
      <c r="O26" s="30">
        <v>761531</v>
      </c>
      <c r="P26" s="30">
        <v>761531</v>
      </c>
      <c r="Q26" s="30">
        <v>761531</v>
      </c>
      <c r="R26" s="30">
        <v>2284593</v>
      </c>
      <c r="S26" s="30">
        <v>1182936</v>
      </c>
      <c r="T26" s="30">
        <v>803657</v>
      </c>
      <c r="U26" s="30">
        <v>0</v>
      </c>
      <c r="V26" s="30">
        <v>1986593</v>
      </c>
      <c r="W26" s="30">
        <v>8840372</v>
      </c>
      <c r="X26" s="30">
        <v>9717600</v>
      </c>
      <c r="Y26" s="30">
        <v>-877228</v>
      </c>
      <c r="Z26" s="31">
        <v>-9.029999999999999</v>
      </c>
      <c r="AA26" s="27">
        <v>9717598</v>
      </c>
    </row>
    <row r="27" ht="13.5" customHeight="1">
      <c r="A27" t="s" s="25">
        <v>54</v>
      </c>
      <c r="B27" s="26"/>
      <c r="C27" s="27">
        <v>17857081</v>
      </c>
      <c r="D27" s="28">
        <v>0</v>
      </c>
      <c r="E27" s="29">
        <v>3218094</v>
      </c>
      <c r="F27" s="30">
        <v>3218094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3218100</v>
      </c>
      <c r="Y27" s="30">
        <v>-3218100</v>
      </c>
      <c r="Z27" s="31">
        <v>-100</v>
      </c>
      <c r="AA27" s="27">
        <v>3218094</v>
      </c>
    </row>
    <row r="28" ht="13.5" customHeight="1">
      <c r="A28" t="s" s="25">
        <v>55</v>
      </c>
      <c r="B28" s="26"/>
      <c r="C28" s="27">
        <v>18632384</v>
      </c>
      <c r="D28" s="28">
        <v>0</v>
      </c>
      <c r="E28" s="29">
        <v>5973346</v>
      </c>
      <c r="F28" s="30">
        <v>18973346</v>
      </c>
      <c r="G28" s="30">
        <v>0</v>
      </c>
      <c r="H28" s="30">
        <v>0</v>
      </c>
      <c r="I28" s="30">
        <v>4930077</v>
      </c>
      <c r="J28" s="30">
        <v>4930077</v>
      </c>
      <c r="K28" s="30">
        <v>1662681</v>
      </c>
      <c r="L28" s="30">
        <v>1607651</v>
      </c>
      <c r="M28" s="30">
        <v>1668549</v>
      </c>
      <c r="N28" s="30">
        <v>4938881</v>
      </c>
      <c r="O28" s="30">
        <v>1664360</v>
      </c>
      <c r="P28" s="30">
        <v>1501607</v>
      </c>
      <c r="Q28" s="30">
        <v>0</v>
      </c>
      <c r="R28" s="30">
        <v>3165967</v>
      </c>
      <c r="S28" s="30">
        <v>0</v>
      </c>
      <c r="T28" s="30">
        <v>1802899</v>
      </c>
      <c r="U28" s="30">
        <v>0</v>
      </c>
      <c r="V28" s="30">
        <v>1802899</v>
      </c>
      <c r="W28" s="30">
        <v>14837824</v>
      </c>
      <c r="X28" s="30">
        <v>5973348</v>
      </c>
      <c r="Y28" s="30">
        <v>8864476</v>
      </c>
      <c r="Z28" s="31">
        <v>148.4</v>
      </c>
      <c r="AA28" s="27">
        <v>18973346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8128413</v>
      </c>
      <c r="D30" s="28">
        <v>0</v>
      </c>
      <c r="E30" s="29">
        <v>10991244</v>
      </c>
      <c r="F30" s="30">
        <v>10991244</v>
      </c>
      <c r="G30" s="30">
        <v>1069657</v>
      </c>
      <c r="H30" s="30">
        <v>980058</v>
      </c>
      <c r="I30" s="30">
        <v>810750</v>
      </c>
      <c r="J30" s="30">
        <v>2860465</v>
      </c>
      <c r="K30" s="30">
        <v>569695</v>
      </c>
      <c r="L30" s="30">
        <v>577431</v>
      </c>
      <c r="M30" s="30">
        <v>558728</v>
      </c>
      <c r="N30" s="30">
        <v>1705854</v>
      </c>
      <c r="O30" s="30">
        <v>592121</v>
      </c>
      <c r="P30" s="30">
        <v>713130</v>
      </c>
      <c r="Q30" s="30">
        <v>564551</v>
      </c>
      <c r="R30" s="30">
        <v>1869802</v>
      </c>
      <c r="S30" s="30">
        <v>606016</v>
      </c>
      <c r="T30" s="30">
        <v>555517</v>
      </c>
      <c r="U30" s="30">
        <v>0</v>
      </c>
      <c r="V30" s="30">
        <v>1161533</v>
      </c>
      <c r="W30" s="30">
        <v>7597654</v>
      </c>
      <c r="X30" s="30">
        <v>10991244</v>
      </c>
      <c r="Y30" s="30">
        <v>-3393590</v>
      </c>
      <c r="Z30" s="31">
        <v>-30.88</v>
      </c>
      <c r="AA30" s="27">
        <v>10991244</v>
      </c>
    </row>
    <row r="31" ht="13.5" customHeight="1">
      <c r="A31" t="s" s="25">
        <v>58</v>
      </c>
      <c r="B31" s="26"/>
      <c r="C31" s="27">
        <v>10446226</v>
      </c>
      <c r="D31" s="28">
        <v>0</v>
      </c>
      <c r="E31" s="29">
        <v>15445864</v>
      </c>
      <c r="F31" s="30">
        <v>15945864</v>
      </c>
      <c r="G31" s="30">
        <v>1108327</v>
      </c>
      <c r="H31" s="30">
        <v>730675</v>
      </c>
      <c r="I31" s="30">
        <v>2375550</v>
      </c>
      <c r="J31" s="30">
        <v>4214552</v>
      </c>
      <c r="K31" s="30">
        <v>1252242</v>
      </c>
      <c r="L31" s="30">
        <v>1384070</v>
      </c>
      <c r="M31" s="30">
        <v>1170502</v>
      </c>
      <c r="N31" s="30">
        <v>3806814</v>
      </c>
      <c r="O31" s="30">
        <v>1074729</v>
      </c>
      <c r="P31" s="30">
        <v>774362</v>
      </c>
      <c r="Q31" s="30">
        <v>917884</v>
      </c>
      <c r="R31" s="30">
        <v>2766975</v>
      </c>
      <c r="S31" s="30">
        <v>1199634</v>
      </c>
      <c r="T31" s="30">
        <v>1788464</v>
      </c>
      <c r="U31" s="30">
        <v>0</v>
      </c>
      <c r="V31" s="30">
        <v>2988098</v>
      </c>
      <c r="W31" s="30">
        <v>13776439</v>
      </c>
      <c r="X31" s="30">
        <v>15445860</v>
      </c>
      <c r="Y31" s="30">
        <v>-1669421</v>
      </c>
      <c r="Z31" s="31">
        <v>-10.81</v>
      </c>
      <c r="AA31" s="27">
        <v>15945864</v>
      </c>
    </row>
    <row r="32" ht="13.5" customHeight="1">
      <c r="A32" t="s" s="25">
        <v>59</v>
      </c>
      <c r="B32" s="26"/>
      <c r="C32" s="27">
        <v>10970823</v>
      </c>
      <c r="D32" s="28">
        <v>0</v>
      </c>
      <c r="E32" s="29">
        <v>13900000</v>
      </c>
      <c r="F32" s="30">
        <v>17900000</v>
      </c>
      <c r="G32" s="30">
        <v>326795</v>
      </c>
      <c r="H32" s="30">
        <v>1471764</v>
      </c>
      <c r="I32" s="30">
        <v>1211464</v>
      </c>
      <c r="J32" s="30">
        <v>3010023</v>
      </c>
      <c r="K32" s="30">
        <v>1807556</v>
      </c>
      <c r="L32" s="30">
        <v>1060953</v>
      </c>
      <c r="M32" s="30">
        <v>1606507</v>
      </c>
      <c r="N32" s="30">
        <v>4475016</v>
      </c>
      <c r="O32" s="30">
        <v>1515410</v>
      </c>
      <c r="P32" s="30">
        <v>1590438</v>
      </c>
      <c r="Q32" s="30">
        <v>2073201</v>
      </c>
      <c r="R32" s="30">
        <v>5179049</v>
      </c>
      <c r="S32" s="30">
        <v>1854722</v>
      </c>
      <c r="T32" s="30">
        <v>1734082</v>
      </c>
      <c r="U32" s="30">
        <v>0</v>
      </c>
      <c r="V32" s="30">
        <v>3588804</v>
      </c>
      <c r="W32" s="30">
        <v>16252892</v>
      </c>
      <c r="X32" s="30">
        <v>13899996</v>
      </c>
      <c r="Y32" s="30">
        <v>2352896</v>
      </c>
      <c r="Z32" s="31">
        <v>16.93</v>
      </c>
      <c r="AA32" s="27">
        <v>17900000</v>
      </c>
    </row>
    <row r="33" ht="13.5" customHeight="1">
      <c r="A33" t="s" s="25">
        <v>60</v>
      </c>
      <c r="B33" s="26"/>
      <c r="C33" s="27">
        <v>3865888</v>
      </c>
      <c r="D33" s="28">
        <v>0</v>
      </c>
      <c r="E33" s="29">
        <v>0</v>
      </c>
      <c r="F33" s="30">
        <v>1550000</v>
      </c>
      <c r="G33" s="30">
        <v>1429121</v>
      </c>
      <c r="H33" s="30">
        <v>3478539</v>
      </c>
      <c r="I33" s="30">
        <v>354344</v>
      </c>
      <c r="J33" s="30">
        <v>5262004</v>
      </c>
      <c r="K33" s="30">
        <v>5927009</v>
      </c>
      <c r="L33" s="30">
        <v>44961</v>
      </c>
      <c r="M33" s="30">
        <v>4029724</v>
      </c>
      <c r="N33" s="30">
        <v>10001694</v>
      </c>
      <c r="O33" s="30">
        <v>1144022</v>
      </c>
      <c r="P33" s="30">
        <v>0</v>
      </c>
      <c r="Q33" s="30">
        <v>0</v>
      </c>
      <c r="R33" s="30">
        <v>1144022</v>
      </c>
      <c r="S33" s="30">
        <v>0</v>
      </c>
      <c r="T33" s="30">
        <v>0</v>
      </c>
      <c r="U33" s="30">
        <v>0</v>
      </c>
      <c r="V33" s="30">
        <v>0</v>
      </c>
      <c r="W33" s="30">
        <v>16407720</v>
      </c>
      <c r="X33" s="30"/>
      <c r="Y33" s="30">
        <v>16407720</v>
      </c>
      <c r="Z33" s="31">
        <v>0</v>
      </c>
      <c r="AA33" s="27">
        <v>1550000</v>
      </c>
    </row>
    <row r="34" ht="13.5" customHeight="1">
      <c r="A34" t="s" s="25">
        <v>61</v>
      </c>
      <c r="B34" s="26"/>
      <c r="C34" s="27">
        <v>41619442</v>
      </c>
      <c r="D34" s="28">
        <v>0</v>
      </c>
      <c r="E34" s="29">
        <v>37322287</v>
      </c>
      <c r="F34" s="30">
        <v>40182287</v>
      </c>
      <c r="G34" s="30">
        <v>2024995</v>
      </c>
      <c r="H34" s="30">
        <v>4188688</v>
      </c>
      <c r="I34" s="30">
        <v>3779815</v>
      </c>
      <c r="J34" s="30">
        <v>9993498</v>
      </c>
      <c r="K34" s="30">
        <v>2201376</v>
      </c>
      <c r="L34" s="30">
        <v>2360784</v>
      </c>
      <c r="M34" s="30">
        <v>3652457</v>
      </c>
      <c r="N34" s="30">
        <v>8214617</v>
      </c>
      <c r="O34" s="30">
        <v>3941415</v>
      </c>
      <c r="P34" s="30">
        <v>8156251</v>
      </c>
      <c r="Q34" s="30">
        <v>3997934</v>
      </c>
      <c r="R34" s="30">
        <v>16095600</v>
      </c>
      <c r="S34" s="30">
        <v>14923492</v>
      </c>
      <c r="T34" s="30">
        <v>24858101</v>
      </c>
      <c r="U34" s="30">
        <v>0</v>
      </c>
      <c r="V34" s="30">
        <v>39781593</v>
      </c>
      <c r="W34" s="30">
        <v>74085308</v>
      </c>
      <c r="X34" s="30">
        <v>37322292</v>
      </c>
      <c r="Y34" s="30">
        <v>36763016</v>
      </c>
      <c r="Z34" s="31">
        <v>98.5</v>
      </c>
      <c r="AA34" s="27">
        <v>40182287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10051</v>
      </c>
      <c r="I35" s="37">
        <v>0</v>
      </c>
      <c r="J35" s="37">
        <v>10051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10051</v>
      </c>
      <c r="X35" s="37"/>
      <c r="Y35" s="37">
        <v>10051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164924069</v>
      </c>
      <c r="D36" s="42">
        <f>SUM(D25:D35)</f>
        <v>0</v>
      </c>
      <c r="E36" s="43">
        <f>SUM(E25:E35)</f>
        <v>152397889</v>
      </c>
      <c r="F36" s="44">
        <f>SUM(F25:F35)</f>
        <v>174307889</v>
      </c>
      <c r="G36" s="44">
        <f>SUM(G25:G35)</f>
        <v>11103695</v>
      </c>
      <c r="H36" s="44">
        <f>SUM(H25:H35)</f>
        <v>15967673</v>
      </c>
      <c r="I36" s="44">
        <f>SUM(I25:I35)</f>
        <v>18707134</v>
      </c>
      <c r="J36" s="44">
        <f>SUM(J25:J35)</f>
        <v>45778502</v>
      </c>
      <c r="K36" s="44">
        <f>SUM(K25:K35)</f>
        <v>18491217</v>
      </c>
      <c r="L36" s="44">
        <f>SUM(L25:L35)</f>
        <v>14920461</v>
      </c>
      <c r="M36" s="44">
        <f>SUM(M25:M35)</f>
        <v>17873551</v>
      </c>
      <c r="N36" s="44">
        <f>SUM(N25:N35)</f>
        <v>51285229</v>
      </c>
      <c r="O36" s="44">
        <f>SUM(O25:O35)</f>
        <v>15150436</v>
      </c>
      <c r="P36" s="44">
        <f>SUM(P25:P35)</f>
        <v>17929086</v>
      </c>
      <c r="Q36" s="44">
        <f>SUM(Q25:Q35)</f>
        <v>12963480</v>
      </c>
      <c r="R36" s="44">
        <f>SUM(R25:R35)</f>
        <v>46043002</v>
      </c>
      <c r="S36" s="44">
        <f>SUM(S25:S35)</f>
        <v>24254193</v>
      </c>
      <c r="T36" s="44">
        <f>SUM(T25:T35)</f>
        <v>36048115</v>
      </c>
      <c r="U36" s="44">
        <f>SUM(U25:U35)</f>
        <v>0</v>
      </c>
      <c r="V36" s="44">
        <f>SUM(V25:V35)</f>
        <v>60302308</v>
      </c>
      <c r="W36" s="44">
        <f>SUM(W25:W35)</f>
        <v>203409041</v>
      </c>
      <c r="X36" s="44">
        <f>SUM(X25:X35)</f>
        <v>152397900</v>
      </c>
      <c r="Y36" s="44">
        <f>SUM(Y25:Y35)</f>
        <v>51011141</v>
      </c>
      <c r="Z36" s="45">
        <f>IF(X36&lt;&gt;0,(Y36/X36)*100,0)</f>
        <v>33.47233852959916</v>
      </c>
      <c r="AA36" s="41">
        <f>SUM(AA25:AA35)</f>
        <v>174307889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9834017</v>
      </c>
      <c r="D38" s="63">
        <f>D22-D36</f>
        <v>0</v>
      </c>
      <c r="E38" s="64">
        <f>E22-E36</f>
        <v>-2</v>
      </c>
      <c r="F38" s="65">
        <f>F22-F36</f>
        <v>-2437002</v>
      </c>
      <c r="G38" s="65">
        <f>G22-G36</f>
        <v>28114547</v>
      </c>
      <c r="H38" s="65">
        <f>H22-H36</f>
        <v>-5291812</v>
      </c>
      <c r="I38" s="65">
        <f>I22-I36</f>
        <v>-12409702</v>
      </c>
      <c r="J38" s="65">
        <f>J22-J36</f>
        <v>10413033</v>
      </c>
      <c r="K38" s="65">
        <f>K22-K36</f>
        <v>-6610211</v>
      </c>
      <c r="L38" s="65">
        <f>L22-L36</f>
        <v>21096516</v>
      </c>
      <c r="M38" s="65">
        <f>M22-M36</f>
        <v>-7696600</v>
      </c>
      <c r="N38" s="65">
        <f>N22-N36</f>
        <v>6789705</v>
      </c>
      <c r="O38" s="65">
        <f>O22-O36</f>
        <v>-8255404</v>
      </c>
      <c r="P38" s="65">
        <f>P22-P36</f>
        <v>-8104034</v>
      </c>
      <c r="Q38" s="65">
        <f>Q22-Q36</f>
        <v>17081878</v>
      </c>
      <c r="R38" s="65">
        <f>R22-R36</f>
        <v>722440</v>
      </c>
      <c r="S38" s="65">
        <f>S22-S36</f>
        <v>-5332295</v>
      </c>
      <c r="T38" s="65">
        <f>T22-T36</f>
        <v>-23816045</v>
      </c>
      <c r="U38" s="65">
        <f>U22-U36</f>
        <v>0</v>
      </c>
      <c r="V38" s="65">
        <f>V22-V36</f>
        <v>-29148340</v>
      </c>
      <c r="W38" s="65">
        <f>W22-W36</f>
        <v>-11223162</v>
      </c>
      <c r="X38" s="65">
        <f>IF(F22=F36,0,X22-X36)</f>
        <v>-22</v>
      </c>
      <c r="Y38" s="65">
        <f>Y22-Y36</f>
        <v>-11223140</v>
      </c>
      <c r="Z38" s="66">
        <f>IF(X38&lt;&gt;0,(Y38/X38)*100,0)</f>
        <v>51014272.72727273</v>
      </c>
      <c r="AA38" s="62">
        <f>AA22-AA36</f>
        <v>-2437002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62334000</v>
      </c>
      <c r="F39" s="30">
        <v>77918000</v>
      </c>
      <c r="G39" s="30">
        <v>2164084</v>
      </c>
      <c r="H39" s="30">
        <v>4794854</v>
      </c>
      <c r="I39" s="30">
        <v>0</v>
      </c>
      <c r="J39" s="30">
        <v>6958938</v>
      </c>
      <c r="K39" s="30">
        <v>5739319</v>
      </c>
      <c r="L39" s="30">
        <v>2558109</v>
      </c>
      <c r="M39" s="30">
        <v>4270480</v>
      </c>
      <c r="N39" s="30">
        <v>12567908</v>
      </c>
      <c r="O39" s="30">
        <v>1085350</v>
      </c>
      <c r="P39" s="30">
        <v>3588517</v>
      </c>
      <c r="Q39" s="30">
        <v>0</v>
      </c>
      <c r="R39" s="30">
        <v>4673867</v>
      </c>
      <c r="S39" s="30">
        <v>13115762</v>
      </c>
      <c r="T39" s="30">
        <v>11971626</v>
      </c>
      <c r="U39" s="30">
        <v>0</v>
      </c>
      <c r="V39" s="30">
        <v>25087388</v>
      </c>
      <c r="W39" s="30">
        <v>49288101</v>
      </c>
      <c r="X39" s="30">
        <v>62334000</v>
      </c>
      <c r="Y39" s="30">
        <v>-13045899</v>
      </c>
      <c r="Z39" s="31">
        <v>-20.93</v>
      </c>
      <c r="AA39" s="27">
        <v>77918000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9834017</v>
      </c>
      <c r="D42" s="72">
        <f>SUM(D38:D41)</f>
        <v>0</v>
      </c>
      <c r="E42" s="73">
        <f>SUM(E38:E41)</f>
        <v>62333998</v>
      </c>
      <c r="F42" s="74">
        <f>SUM(F38:F41)</f>
        <v>75480998</v>
      </c>
      <c r="G42" s="74">
        <f>SUM(G38:G41)</f>
        <v>30278631</v>
      </c>
      <c r="H42" s="74">
        <f>SUM(H38:H41)</f>
        <v>-496958</v>
      </c>
      <c r="I42" s="74">
        <f>SUM(I38:I41)</f>
        <v>-12409702</v>
      </c>
      <c r="J42" s="74">
        <f>SUM(J38:J41)</f>
        <v>17371971</v>
      </c>
      <c r="K42" s="74">
        <f>SUM(K38:K41)</f>
        <v>-870892</v>
      </c>
      <c r="L42" s="74">
        <f>SUM(L38:L41)</f>
        <v>23654625</v>
      </c>
      <c r="M42" s="74">
        <f>SUM(M38:M41)</f>
        <v>-3426120</v>
      </c>
      <c r="N42" s="74">
        <f>SUM(N38:N41)</f>
        <v>19357613</v>
      </c>
      <c r="O42" s="74">
        <f>SUM(O38:O41)</f>
        <v>-7170054</v>
      </c>
      <c r="P42" s="74">
        <f>SUM(P38:P41)</f>
        <v>-4515517</v>
      </c>
      <c r="Q42" s="74">
        <f>SUM(Q38:Q41)</f>
        <v>17081878</v>
      </c>
      <c r="R42" s="74">
        <f>SUM(R38:R41)</f>
        <v>5396307</v>
      </c>
      <c r="S42" s="74">
        <f>SUM(S38:S41)</f>
        <v>7783467</v>
      </c>
      <c r="T42" s="74">
        <f>SUM(T38:T41)</f>
        <v>-11844419</v>
      </c>
      <c r="U42" s="74">
        <f>SUM(U38:U41)</f>
        <v>0</v>
      </c>
      <c r="V42" s="74">
        <f>SUM(V38:V41)</f>
        <v>-4060952</v>
      </c>
      <c r="W42" s="74">
        <f>SUM(W38:W41)</f>
        <v>38064939</v>
      </c>
      <c r="X42" s="74">
        <f>SUM(X38:X41)</f>
        <v>62333978</v>
      </c>
      <c r="Y42" s="74">
        <f>SUM(Y38:Y41)</f>
        <v>-24269039</v>
      </c>
      <c r="Z42" s="75">
        <f>IF(X42&lt;&gt;0,(Y42/X42)*100,0)</f>
        <v>-38.93388450196456</v>
      </c>
      <c r="AA42" s="71">
        <f>SUM(AA38:AA41)</f>
        <v>75480998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9834017</v>
      </c>
      <c r="D44" s="57">
        <f>D42-D43</f>
        <v>0</v>
      </c>
      <c r="E44" s="58">
        <f>E42-E43</f>
        <v>62333998</v>
      </c>
      <c r="F44" s="59">
        <f>F42-F43</f>
        <v>75480998</v>
      </c>
      <c r="G44" s="59">
        <f>G42-G43</f>
        <v>30278631</v>
      </c>
      <c r="H44" s="59">
        <f>H42-H43</f>
        <v>-496958</v>
      </c>
      <c r="I44" s="59">
        <f>I42-I43</f>
        <v>-12409702</v>
      </c>
      <c r="J44" s="59">
        <f>J42-J43</f>
        <v>17371971</v>
      </c>
      <c r="K44" s="59">
        <f>K42-K43</f>
        <v>-870892</v>
      </c>
      <c r="L44" s="59">
        <f>L42-L43</f>
        <v>23654625</v>
      </c>
      <c r="M44" s="59">
        <f>M42-M43</f>
        <v>-3426120</v>
      </c>
      <c r="N44" s="59">
        <f>N42-N43</f>
        <v>19357613</v>
      </c>
      <c r="O44" s="59">
        <f>O42-O43</f>
        <v>-7170054</v>
      </c>
      <c r="P44" s="59">
        <f>P42-P43</f>
        <v>-4515517</v>
      </c>
      <c r="Q44" s="59">
        <f>Q42-Q43</f>
        <v>17081878</v>
      </c>
      <c r="R44" s="59">
        <f>R42-R43</f>
        <v>5396307</v>
      </c>
      <c r="S44" s="59">
        <f>S42-S43</f>
        <v>7783467</v>
      </c>
      <c r="T44" s="59">
        <f>T42-T43</f>
        <v>-11844419</v>
      </c>
      <c r="U44" s="59">
        <f>U42-U43</f>
        <v>0</v>
      </c>
      <c r="V44" s="59">
        <f>V42-V43</f>
        <v>-4060952</v>
      </c>
      <c r="W44" s="59">
        <f>W42-W43</f>
        <v>38064939</v>
      </c>
      <c r="X44" s="59">
        <f>X42-X43</f>
        <v>62333978</v>
      </c>
      <c r="Y44" s="59">
        <f>Y42-Y43</f>
        <v>-24269039</v>
      </c>
      <c r="Z44" s="60">
        <f>IF(X44&lt;&gt;0,(Y44/X44)*100,0)</f>
        <v>-38.93388450196456</v>
      </c>
      <c r="AA44" s="56">
        <f>AA42-AA43</f>
        <v>75480998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9834017</v>
      </c>
      <c r="D46" s="72">
        <f>SUM(D44:D45)</f>
        <v>0</v>
      </c>
      <c r="E46" s="73">
        <f>SUM(E44:E45)</f>
        <v>62333998</v>
      </c>
      <c r="F46" s="74">
        <f>SUM(F44:F45)</f>
        <v>75480998</v>
      </c>
      <c r="G46" s="74">
        <f>SUM(G44:G45)</f>
        <v>30278631</v>
      </c>
      <c r="H46" s="74">
        <f>SUM(H44:H45)</f>
        <v>-496958</v>
      </c>
      <c r="I46" s="74">
        <f>SUM(I44:I45)</f>
        <v>-12409702</v>
      </c>
      <c r="J46" s="74">
        <f>SUM(J44:J45)</f>
        <v>17371971</v>
      </c>
      <c r="K46" s="74">
        <f>SUM(K44:K45)</f>
        <v>-870892</v>
      </c>
      <c r="L46" s="74">
        <f>SUM(L44:L45)</f>
        <v>23654625</v>
      </c>
      <c r="M46" s="74">
        <f>SUM(M44:M45)</f>
        <v>-3426120</v>
      </c>
      <c r="N46" s="74">
        <f>SUM(N44:N45)</f>
        <v>19357613</v>
      </c>
      <c r="O46" s="74">
        <f>SUM(O44:O45)</f>
        <v>-7170054</v>
      </c>
      <c r="P46" s="74">
        <f>SUM(P44:P45)</f>
        <v>-4515517</v>
      </c>
      <c r="Q46" s="74">
        <f>SUM(Q44:Q45)</f>
        <v>17081878</v>
      </c>
      <c r="R46" s="74">
        <f>SUM(R44:R45)</f>
        <v>5396307</v>
      </c>
      <c r="S46" s="74">
        <f>SUM(S44:S45)</f>
        <v>7783467</v>
      </c>
      <c r="T46" s="74">
        <f>SUM(T44:T45)</f>
        <v>-11844419</v>
      </c>
      <c r="U46" s="74">
        <f>SUM(U44:U45)</f>
        <v>0</v>
      </c>
      <c r="V46" s="74">
        <f>SUM(V44:V45)</f>
        <v>-4060952</v>
      </c>
      <c r="W46" s="74">
        <f>SUM(W44:W45)</f>
        <v>38064939</v>
      </c>
      <c r="X46" s="74">
        <f>SUM(X44:X45)</f>
        <v>62333978</v>
      </c>
      <c r="Y46" s="74">
        <f>SUM(Y44:Y45)</f>
        <v>-24269039</v>
      </c>
      <c r="Z46" s="75">
        <f>IF(X46&lt;&gt;0,(Y46/X46)*100,0)</f>
        <v>-38.93388450196456</v>
      </c>
      <c r="AA46" s="71">
        <f>SUM(AA44:AA45)</f>
        <v>75480998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9834017</v>
      </c>
      <c r="D48" s="81">
        <f>SUM(D46:D47)</f>
        <v>0</v>
      </c>
      <c r="E48" s="82">
        <f>SUM(E46:E47)</f>
        <v>62333998</v>
      </c>
      <c r="F48" s="83">
        <f>SUM(F46:F47)</f>
        <v>75480998</v>
      </c>
      <c r="G48" s="83">
        <f>SUM(G46:G47)</f>
        <v>30278631</v>
      </c>
      <c r="H48" s="83">
        <f>SUM(H46:H47)</f>
        <v>-496958</v>
      </c>
      <c r="I48" s="83">
        <f>SUM(I46:I47)</f>
        <v>-12409702</v>
      </c>
      <c r="J48" s="83">
        <f>SUM(J46:J47)</f>
        <v>17371971</v>
      </c>
      <c r="K48" s="83">
        <f>SUM(K46:K47)</f>
        <v>-870892</v>
      </c>
      <c r="L48" s="83">
        <f>SUM(L46:L47)</f>
        <v>23654625</v>
      </c>
      <c r="M48" s="83">
        <f>SUM(M46:M47)</f>
        <v>-3426120</v>
      </c>
      <c r="N48" s="83">
        <f>SUM(N46:N47)</f>
        <v>19357613</v>
      </c>
      <c r="O48" s="83">
        <f>SUM(O46:O47)</f>
        <v>-7170054</v>
      </c>
      <c r="P48" s="83">
        <f>SUM(P46:P47)</f>
        <v>-4515517</v>
      </c>
      <c r="Q48" s="83">
        <f>SUM(Q46:Q47)</f>
        <v>17081878</v>
      </c>
      <c r="R48" s="83">
        <f>SUM(R46:R47)</f>
        <v>5396307</v>
      </c>
      <c r="S48" s="83">
        <f>SUM(S46:S47)</f>
        <v>7783467</v>
      </c>
      <c r="T48" s="83">
        <f>SUM(T46:T47)</f>
        <v>-11844419</v>
      </c>
      <c r="U48" s="83">
        <f>SUM(U46:U47)</f>
        <v>0</v>
      </c>
      <c r="V48" s="83">
        <f>SUM(V46:V47)</f>
        <v>-4060952</v>
      </c>
      <c r="W48" s="83">
        <f>SUM(W46:W47)</f>
        <v>38064939</v>
      </c>
      <c r="X48" s="83">
        <f>SUM(X46:X47)</f>
        <v>62333978</v>
      </c>
      <c r="Y48" s="83">
        <f>SUM(Y46:Y47)</f>
        <v>-24269039</v>
      </c>
      <c r="Z48" s="84">
        <f>IF(X48&lt;&gt;0,(Y48/X48)*100,0)</f>
        <v>-38.93388450196456</v>
      </c>
      <c r="AA48" s="80">
        <f>SUM(AA46:AA47)</f>
        <v>75480998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0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99" customWidth="1"/>
    <col min="2" max="2" width="2.625" style="199" customWidth="1"/>
    <col min="3" max="3" width="7.25" style="199" customWidth="1"/>
    <col min="4" max="4" width="7.25" style="199" customWidth="1"/>
    <col min="5" max="5" width="7.25" style="199" customWidth="1"/>
    <col min="6" max="6" width="7.25" style="199" customWidth="1"/>
    <col min="7" max="7" width="7.25" style="199" customWidth="1"/>
    <col min="8" max="8" width="7.25" style="199" customWidth="1"/>
    <col min="9" max="9" width="7.25" style="199" customWidth="1"/>
    <col min="10" max="10" width="7.25" style="199" customWidth="1"/>
    <col min="11" max="11" width="7.25" style="199" customWidth="1"/>
    <col min="12" max="12" width="7.25" style="199" customWidth="1"/>
    <col min="13" max="13" width="7.25" style="199" customWidth="1"/>
    <col min="14" max="14" width="7.25" style="199" customWidth="1"/>
    <col min="15" max="15" width="7.25" style="199" customWidth="1"/>
    <col min="16" max="16" width="7.25" style="199" customWidth="1"/>
    <col min="17" max="17" width="7.25" style="199" customWidth="1"/>
    <col min="18" max="18" width="7.25" style="199" customWidth="1"/>
    <col min="19" max="19" width="7.25" style="199" customWidth="1"/>
    <col min="20" max="20" width="7.25" style="199" customWidth="1"/>
    <col min="21" max="21" width="7.25" style="199" customWidth="1"/>
    <col min="22" max="22" width="7.25" style="199" customWidth="1"/>
    <col min="23" max="23" width="7.25" style="199" customWidth="1"/>
    <col min="24" max="24" width="7.25" style="199" customWidth="1"/>
    <col min="25" max="25" width="7.25" style="199" customWidth="1"/>
    <col min="26" max="26" width="7.25" style="199" customWidth="1"/>
    <col min="27" max="27" width="7.25" style="199" customWidth="1"/>
    <col min="28" max="256" width="6.625" style="199" customWidth="1"/>
  </cols>
  <sheetData>
    <row r="1" ht="18" customHeight="1">
      <c r="A1" t="s" s="2">
        <v>178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12267469</v>
      </c>
      <c r="D5" s="28">
        <v>0</v>
      </c>
      <c r="E5" s="29">
        <v>7107405</v>
      </c>
      <c r="F5" s="30">
        <v>8857955</v>
      </c>
      <c r="G5" s="30">
        <v>738351</v>
      </c>
      <c r="H5" s="30">
        <v>724435</v>
      </c>
      <c r="I5" s="30">
        <v>699430</v>
      </c>
      <c r="J5" s="30">
        <v>2162216</v>
      </c>
      <c r="K5" s="30">
        <v>738508</v>
      </c>
      <c r="L5" s="30">
        <v>735135</v>
      </c>
      <c r="M5" s="30">
        <v>735135</v>
      </c>
      <c r="N5" s="30">
        <v>2208778</v>
      </c>
      <c r="O5" s="30">
        <v>735135</v>
      </c>
      <c r="P5" s="30">
        <v>747681</v>
      </c>
      <c r="Q5" s="30">
        <v>762451</v>
      </c>
      <c r="R5" s="30">
        <v>2245267</v>
      </c>
      <c r="S5" s="30">
        <v>762451</v>
      </c>
      <c r="T5" s="30">
        <v>762451</v>
      </c>
      <c r="U5" s="30">
        <v>749035</v>
      </c>
      <c r="V5" s="30">
        <v>2273937</v>
      </c>
      <c r="W5" s="30">
        <v>8890198</v>
      </c>
      <c r="X5" s="30">
        <v>7107405</v>
      </c>
      <c r="Y5" s="30">
        <v>1782793</v>
      </c>
      <c r="Z5" s="31">
        <v>25.08</v>
      </c>
      <c r="AA5" s="27">
        <v>8857955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866223</v>
      </c>
      <c r="D12" s="28">
        <v>0</v>
      </c>
      <c r="E12" s="29">
        <v>2039382</v>
      </c>
      <c r="F12" s="30">
        <v>991301</v>
      </c>
      <c r="G12" s="30">
        <v>72993</v>
      </c>
      <c r="H12" s="30">
        <v>75616</v>
      </c>
      <c r="I12" s="30">
        <v>71142</v>
      </c>
      <c r="J12" s="30">
        <v>219751</v>
      </c>
      <c r="K12" s="30">
        <v>84794</v>
      </c>
      <c r="L12" s="30">
        <v>82461</v>
      </c>
      <c r="M12" s="30">
        <v>83461</v>
      </c>
      <c r="N12" s="30">
        <v>250716</v>
      </c>
      <c r="O12" s="30">
        <v>80233</v>
      </c>
      <c r="P12" s="30">
        <v>79706</v>
      </c>
      <c r="Q12" s="30">
        <v>82026</v>
      </c>
      <c r="R12" s="30">
        <v>241965</v>
      </c>
      <c r="S12" s="30">
        <v>82026</v>
      </c>
      <c r="T12" s="30">
        <v>79232</v>
      </c>
      <c r="U12" s="30">
        <v>77886</v>
      </c>
      <c r="V12" s="30">
        <v>239144</v>
      </c>
      <c r="W12" s="30">
        <v>951576</v>
      </c>
      <c r="X12" s="30">
        <v>2039382</v>
      </c>
      <c r="Y12" s="30">
        <v>-1087806</v>
      </c>
      <c r="Z12" s="31">
        <v>-53.34</v>
      </c>
      <c r="AA12" s="27">
        <v>991301</v>
      </c>
    </row>
    <row r="13" ht="13.5" customHeight="1">
      <c r="A13" t="s" s="25">
        <v>41</v>
      </c>
      <c r="B13" s="26"/>
      <c r="C13" s="27">
        <v>2995211</v>
      </c>
      <c r="D13" s="28">
        <v>0</v>
      </c>
      <c r="E13" s="29">
        <v>2267777</v>
      </c>
      <c r="F13" s="30">
        <v>2267777</v>
      </c>
      <c r="G13" s="30">
        <v>143524</v>
      </c>
      <c r="H13" s="30">
        <v>174148</v>
      </c>
      <c r="I13" s="30">
        <v>88442</v>
      </c>
      <c r="J13" s="30">
        <v>406114</v>
      </c>
      <c r="K13" s="30">
        <v>35519</v>
      </c>
      <c r="L13" s="30">
        <v>257677</v>
      </c>
      <c r="M13" s="30">
        <v>443662</v>
      </c>
      <c r="N13" s="30">
        <v>736858</v>
      </c>
      <c r="O13" s="30">
        <v>73387</v>
      </c>
      <c r="P13" s="30">
        <v>160702</v>
      </c>
      <c r="Q13" s="30">
        <v>33913</v>
      </c>
      <c r="R13" s="30">
        <v>268002</v>
      </c>
      <c r="S13" s="30">
        <v>33913</v>
      </c>
      <c r="T13" s="30">
        <v>88334</v>
      </c>
      <c r="U13" s="30">
        <v>158542</v>
      </c>
      <c r="V13" s="30">
        <v>280789</v>
      </c>
      <c r="W13" s="30">
        <v>1691763</v>
      </c>
      <c r="X13" s="30">
        <v>2267777</v>
      </c>
      <c r="Y13" s="30">
        <v>-576014</v>
      </c>
      <c r="Z13" s="31">
        <v>-25.4</v>
      </c>
      <c r="AA13" s="27">
        <v>2267777</v>
      </c>
    </row>
    <row r="14" ht="13.5" customHeight="1">
      <c r="A14" t="s" s="25">
        <v>42</v>
      </c>
      <c r="B14" s="26"/>
      <c r="C14" s="27">
        <v>518432</v>
      </c>
      <c r="D14" s="28">
        <v>0</v>
      </c>
      <c r="E14" s="29">
        <v>733184</v>
      </c>
      <c r="F14" s="30">
        <v>314222</v>
      </c>
      <c r="G14" s="30">
        <v>138063</v>
      </c>
      <c r="H14" s="30">
        <v>137453</v>
      </c>
      <c r="I14" s="30">
        <v>0</v>
      </c>
      <c r="J14" s="30">
        <v>275516</v>
      </c>
      <c r="K14" s="30">
        <v>137967</v>
      </c>
      <c r="L14" s="30">
        <v>143034</v>
      </c>
      <c r="M14" s="30">
        <v>141449</v>
      </c>
      <c r="N14" s="30">
        <v>422450</v>
      </c>
      <c r="O14" s="30">
        <v>142993</v>
      </c>
      <c r="P14" s="30">
        <v>91594</v>
      </c>
      <c r="Q14" s="30">
        <v>90117</v>
      </c>
      <c r="R14" s="30">
        <v>324704</v>
      </c>
      <c r="S14" s="30">
        <v>90117</v>
      </c>
      <c r="T14" s="30">
        <v>156161</v>
      </c>
      <c r="U14" s="30">
        <v>151326</v>
      </c>
      <c r="V14" s="30">
        <v>397604</v>
      </c>
      <c r="W14" s="30">
        <v>1420274</v>
      </c>
      <c r="X14" s="30">
        <v>733184</v>
      </c>
      <c r="Y14" s="30">
        <v>687090</v>
      </c>
      <c r="Z14" s="31">
        <v>93.70999999999999</v>
      </c>
      <c r="AA14" s="27">
        <v>314222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49489776</v>
      </c>
      <c r="D19" s="28">
        <v>0</v>
      </c>
      <c r="E19" s="29">
        <v>66925000</v>
      </c>
      <c r="F19" s="30">
        <v>67825000</v>
      </c>
      <c r="G19" s="30">
        <v>8842000</v>
      </c>
      <c r="H19" s="30">
        <v>0</v>
      </c>
      <c r="I19" s="30">
        <v>0</v>
      </c>
      <c r="J19" s="30">
        <v>8842000</v>
      </c>
      <c r="K19" s="30">
        <v>0</v>
      </c>
      <c r="L19" s="30">
        <v>20364000</v>
      </c>
      <c r="M19" s="30">
        <v>0</v>
      </c>
      <c r="N19" s="30">
        <v>20364000</v>
      </c>
      <c r="O19" s="30">
        <v>0</v>
      </c>
      <c r="P19" s="30">
        <v>0</v>
      </c>
      <c r="Q19" s="30">
        <v>16546000</v>
      </c>
      <c r="R19" s="30">
        <v>16546000</v>
      </c>
      <c r="S19" s="30">
        <v>16546000</v>
      </c>
      <c r="T19" s="30">
        <v>0</v>
      </c>
      <c r="U19" s="30">
        <v>0</v>
      </c>
      <c r="V19" s="30">
        <v>16546000</v>
      </c>
      <c r="W19" s="30">
        <v>62298000</v>
      </c>
      <c r="X19" s="30">
        <v>66925000</v>
      </c>
      <c r="Y19" s="30">
        <v>-4627000</v>
      </c>
      <c r="Z19" s="31">
        <v>-6.91</v>
      </c>
      <c r="AA19" s="27">
        <v>67825000</v>
      </c>
    </row>
    <row r="20" ht="13.5" customHeight="1">
      <c r="A20" t="s" s="25">
        <v>48</v>
      </c>
      <c r="B20" s="26"/>
      <c r="C20" s="27">
        <v>339876</v>
      </c>
      <c r="D20" s="28">
        <v>0</v>
      </c>
      <c r="E20" s="29">
        <v>3240938</v>
      </c>
      <c r="F20" s="30">
        <v>7969844</v>
      </c>
      <c r="G20" s="30">
        <v>29718</v>
      </c>
      <c r="H20" s="30">
        <v>71009</v>
      </c>
      <c r="I20" s="30">
        <v>14712</v>
      </c>
      <c r="J20" s="30">
        <v>115439</v>
      </c>
      <c r="K20" s="30">
        <v>7190</v>
      </c>
      <c r="L20" s="30">
        <v>16596</v>
      </c>
      <c r="M20" s="30">
        <v>1664</v>
      </c>
      <c r="N20" s="30">
        <v>25450</v>
      </c>
      <c r="O20" s="30">
        <v>14466</v>
      </c>
      <c r="P20" s="30">
        <v>25390</v>
      </c>
      <c r="Q20" s="30">
        <v>36106</v>
      </c>
      <c r="R20" s="30">
        <v>75962</v>
      </c>
      <c r="S20" s="30">
        <v>36106</v>
      </c>
      <c r="T20" s="30">
        <v>789</v>
      </c>
      <c r="U20" s="30">
        <v>134203</v>
      </c>
      <c r="V20" s="30">
        <v>171098</v>
      </c>
      <c r="W20" s="30">
        <v>387949</v>
      </c>
      <c r="X20" s="30">
        <v>3240938</v>
      </c>
      <c r="Y20" s="30">
        <v>-2852989</v>
      </c>
      <c r="Z20" s="31">
        <v>-88.03</v>
      </c>
      <c r="AA20" s="27">
        <v>7969844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66476987</v>
      </c>
      <c r="D22" s="42">
        <f>SUM(D5:D21)</f>
        <v>0</v>
      </c>
      <c r="E22" s="43">
        <f>SUM(E5:E21)</f>
        <v>82313686</v>
      </c>
      <c r="F22" s="44">
        <f>SUM(F5:F21)</f>
        <v>88226099</v>
      </c>
      <c r="G22" s="44">
        <f>SUM(G5:G21)</f>
        <v>9964649</v>
      </c>
      <c r="H22" s="44">
        <f>SUM(H5:H21)</f>
        <v>1182661</v>
      </c>
      <c r="I22" s="44">
        <f>SUM(I5:I21)</f>
        <v>873726</v>
      </c>
      <c r="J22" s="44">
        <f>SUM(J5:J21)</f>
        <v>12021036</v>
      </c>
      <c r="K22" s="44">
        <f>SUM(K5:K21)</f>
        <v>1003978</v>
      </c>
      <c r="L22" s="44">
        <f>SUM(L5:L21)</f>
        <v>21598903</v>
      </c>
      <c r="M22" s="44">
        <f>SUM(M5:M21)</f>
        <v>1405371</v>
      </c>
      <c r="N22" s="44">
        <f>SUM(N5:N21)</f>
        <v>24008252</v>
      </c>
      <c r="O22" s="44">
        <f>SUM(O5:O21)</f>
        <v>1046214</v>
      </c>
      <c r="P22" s="44">
        <f>SUM(P5:P21)</f>
        <v>1105073</v>
      </c>
      <c r="Q22" s="44">
        <f>SUM(Q5:Q21)</f>
        <v>17550613</v>
      </c>
      <c r="R22" s="44">
        <f>SUM(R5:R21)</f>
        <v>19701900</v>
      </c>
      <c r="S22" s="44">
        <f>SUM(S5:S21)</f>
        <v>17550613</v>
      </c>
      <c r="T22" s="44">
        <f>SUM(T5:T21)</f>
        <v>1086967</v>
      </c>
      <c r="U22" s="44">
        <f>SUM(U5:U21)</f>
        <v>1270992</v>
      </c>
      <c r="V22" s="44">
        <f>SUM(V5:V21)</f>
        <v>19908572</v>
      </c>
      <c r="W22" s="44">
        <f>SUM(W5:W21)</f>
        <v>75639760</v>
      </c>
      <c r="X22" s="44">
        <f>SUM(X5:X21)</f>
        <v>82313686</v>
      </c>
      <c r="Y22" s="44">
        <f>SUM(Y5:Y21)</f>
        <v>-6673926</v>
      </c>
      <c r="Z22" s="45">
        <f>IF(X22&lt;&gt;0,(Y22/X22)*100,0)</f>
        <v>-8.107917801178289</v>
      </c>
      <c r="AA22" s="41">
        <f>SUM(AA5:AA21)</f>
        <v>88226099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15681405</v>
      </c>
      <c r="D25" s="28">
        <v>0</v>
      </c>
      <c r="E25" s="29">
        <v>26744794</v>
      </c>
      <c r="F25" s="30">
        <v>23820640</v>
      </c>
      <c r="G25" s="30">
        <v>1540627</v>
      </c>
      <c r="H25" s="30">
        <v>1611825</v>
      </c>
      <c r="I25" s="30">
        <v>1527945</v>
      </c>
      <c r="J25" s="30">
        <v>4680397</v>
      </c>
      <c r="K25" s="30">
        <v>1664943</v>
      </c>
      <c r="L25" s="30">
        <v>3146325</v>
      </c>
      <c r="M25" s="30">
        <v>1834959</v>
      </c>
      <c r="N25" s="30">
        <v>6646227</v>
      </c>
      <c r="O25" s="30">
        <v>1737742</v>
      </c>
      <c r="P25" s="30">
        <v>1823232</v>
      </c>
      <c r="Q25" s="30">
        <v>1844429</v>
      </c>
      <c r="R25" s="30">
        <v>5405403</v>
      </c>
      <c r="S25" s="30">
        <v>1844429</v>
      </c>
      <c r="T25" s="30">
        <v>382625</v>
      </c>
      <c r="U25" s="30">
        <v>1769187</v>
      </c>
      <c r="V25" s="30">
        <v>3996241</v>
      </c>
      <c r="W25" s="30">
        <v>20728268</v>
      </c>
      <c r="X25" s="30">
        <v>26745313</v>
      </c>
      <c r="Y25" s="30">
        <v>-6017045</v>
      </c>
      <c r="Z25" s="31">
        <v>-22.5</v>
      </c>
      <c r="AA25" s="27">
        <v>23820640</v>
      </c>
    </row>
    <row r="26" ht="13.5" customHeight="1">
      <c r="A26" t="s" s="25">
        <v>53</v>
      </c>
      <c r="B26" s="26"/>
      <c r="C26" s="27">
        <v>5364126</v>
      </c>
      <c r="D26" s="28">
        <v>0</v>
      </c>
      <c r="E26" s="29">
        <v>5536252</v>
      </c>
      <c r="F26" s="30">
        <v>5419844</v>
      </c>
      <c r="G26" s="30">
        <v>0</v>
      </c>
      <c r="H26" s="30">
        <v>505085</v>
      </c>
      <c r="I26" s="30">
        <v>497979</v>
      </c>
      <c r="J26" s="30">
        <v>1003064</v>
      </c>
      <c r="K26" s="30">
        <v>496229</v>
      </c>
      <c r="L26" s="30">
        <v>412162</v>
      </c>
      <c r="M26" s="30">
        <v>434712</v>
      </c>
      <c r="N26" s="30">
        <v>1343103</v>
      </c>
      <c r="O26" s="30">
        <v>496729</v>
      </c>
      <c r="P26" s="30">
        <v>496229</v>
      </c>
      <c r="Q26" s="30">
        <v>442229</v>
      </c>
      <c r="R26" s="30">
        <v>1435187</v>
      </c>
      <c r="S26" s="30">
        <v>442229</v>
      </c>
      <c r="T26" s="30">
        <v>468784</v>
      </c>
      <c r="U26" s="30">
        <v>532384</v>
      </c>
      <c r="V26" s="30">
        <v>1443397</v>
      </c>
      <c r="W26" s="30">
        <v>5224751</v>
      </c>
      <c r="X26" s="30">
        <v>5536252</v>
      </c>
      <c r="Y26" s="30">
        <v>-311501</v>
      </c>
      <c r="Z26" s="31">
        <v>-5.63</v>
      </c>
      <c r="AA26" s="27">
        <v>5419844</v>
      </c>
    </row>
    <row r="27" ht="13.5" customHeight="1">
      <c r="A27" t="s" s="25">
        <v>54</v>
      </c>
      <c r="B27" s="26"/>
      <c r="C27" s="27">
        <v>689197</v>
      </c>
      <c r="D27" s="28">
        <v>0</v>
      </c>
      <c r="E27" s="29">
        <v>1000000</v>
      </c>
      <c r="F27" s="30">
        <v>1000000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1000000</v>
      </c>
      <c r="Y27" s="30">
        <v>-1000000</v>
      </c>
      <c r="Z27" s="31">
        <v>-100</v>
      </c>
      <c r="AA27" s="27">
        <v>1000000</v>
      </c>
    </row>
    <row r="28" ht="13.5" customHeight="1">
      <c r="A28" t="s" s="25">
        <v>55</v>
      </c>
      <c r="B28" s="26"/>
      <c r="C28" s="27">
        <v>7087153</v>
      </c>
      <c r="D28" s="28">
        <v>0</v>
      </c>
      <c r="E28" s="29">
        <v>9310375</v>
      </c>
      <c r="F28" s="30">
        <v>10658375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766307</v>
      </c>
      <c r="P28" s="30">
        <v>0</v>
      </c>
      <c r="Q28" s="30">
        <v>769231</v>
      </c>
      <c r="R28" s="30">
        <v>1535538</v>
      </c>
      <c r="S28" s="30">
        <v>769231</v>
      </c>
      <c r="T28" s="30">
        <v>774339</v>
      </c>
      <c r="U28" s="30">
        <v>0</v>
      </c>
      <c r="V28" s="30">
        <v>1543570</v>
      </c>
      <c r="W28" s="30">
        <v>3079108</v>
      </c>
      <c r="X28" s="30">
        <v>9310375</v>
      </c>
      <c r="Y28" s="30">
        <v>-6231267</v>
      </c>
      <c r="Z28" s="31">
        <v>-66.93000000000001</v>
      </c>
      <c r="AA28" s="27">
        <v>10658375</v>
      </c>
    </row>
    <row r="29" ht="13.5" customHeight="1">
      <c r="A29" t="s" s="25">
        <v>56</v>
      </c>
      <c r="B29" s="26"/>
      <c r="C29" s="27">
        <v>1152650</v>
      </c>
      <c r="D29" s="28">
        <v>0</v>
      </c>
      <c r="E29" s="29">
        <v>2825000</v>
      </c>
      <c r="F29" s="30">
        <v>0</v>
      </c>
      <c r="G29" s="30">
        <v>74064</v>
      </c>
      <c r="H29" s="30">
        <v>73929</v>
      </c>
      <c r="I29" s="30">
        <v>71708</v>
      </c>
      <c r="J29" s="30">
        <v>219701</v>
      </c>
      <c r="K29" s="30">
        <v>306119</v>
      </c>
      <c r="L29" s="30">
        <v>190110</v>
      </c>
      <c r="M29" s="30">
        <v>191548</v>
      </c>
      <c r="N29" s="30">
        <v>687777</v>
      </c>
      <c r="O29" s="30">
        <v>0</v>
      </c>
      <c r="P29" s="30">
        <v>0</v>
      </c>
      <c r="Q29" s="30">
        <v>175660</v>
      </c>
      <c r="R29" s="30">
        <v>175660</v>
      </c>
      <c r="S29" s="30">
        <v>175660</v>
      </c>
      <c r="T29" s="30">
        <v>331061</v>
      </c>
      <c r="U29" s="30">
        <v>0</v>
      </c>
      <c r="V29" s="30">
        <v>506721</v>
      </c>
      <c r="W29" s="30">
        <v>1589859</v>
      </c>
      <c r="X29" s="30">
        <v>2825000</v>
      </c>
      <c r="Y29" s="30">
        <v>-1235141</v>
      </c>
      <c r="Z29" s="31">
        <v>-43.72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5159313</v>
      </c>
      <c r="D32" s="28">
        <v>0</v>
      </c>
      <c r="E32" s="29">
        <v>8504395</v>
      </c>
      <c r="F32" s="30">
        <v>5204395</v>
      </c>
      <c r="G32" s="30">
        <v>308396</v>
      </c>
      <c r="H32" s="30">
        <v>100350</v>
      </c>
      <c r="I32" s="30">
        <v>355814</v>
      </c>
      <c r="J32" s="30">
        <v>764560</v>
      </c>
      <c r="K32" s="30">
        <v>105000</v>
      </c>
      <c r="L32" s="30">
        <v>1089573</v>
      </c>
      <c r="M32" s="30">
        <v>1076146</v>
      </c>
      <c r="N32" s="30">
        <v>2270719</v>
      </c>
      <c r="O32" s="30">
        <v>133563</v>
      </c>
      <c r="P32" s="30">
        <v>308362</v>
      </c>
      <c r="Q32" s="30">
        <v>2269177</v>
      </c>
      <c r="R32" s="30">
        <v>2711102</v>
      </c>
      <c r="S32" s="30">
        <v>2269177</v>
      </c>
      <c r="T32" s="30">
        <v>334398</v>
      </c>
      <c r="U32" s="30">
        <v>1153861</v>
      </c>
      <c r="V32" s="30">
        <v>3757436</v>
      </c>
      <c r="W32" s="30">
        <v>9503817</v>
      </c>
      <c r="X32" s="30">
        <v>8504395</v>
      </c>
      <c r="Y32" s="30">
        <v>999422</v>
      </c>
      <c r="Z32" s="31">
        <v>11.75</v>
      </c>
      <c r="AA32" s="27">
        <v>5204395</v>
      </c>
    </row>
    <row r="33" ht="13.5" customHeight="1">
      <c r="A33" t="s" s="25">
        <v>60</v>
      </c>
      <c r="B33" s="26"/>
      <c r="C33" s="27">
        <v>224089</v>
      </c>
      <c r="D33" s="28">
        <v>0</v>
      </c>
      <c r="E33" s="29">
        <v>3054550</v>
      </c>
      <c r="F33" s="30">
        <v>1527550</v>
      </c>
      <c r="G33" s="30">
        <v>31159</v>
      </c>
      <c r="H33" s="30">
        <v>493404</v>
      </c>
      <c r="I33" s="30">
        <v>208935</v>
      </c>
      <c r="J33" s="30">
        <v>733498</v>
      </c>
      <c r="K33" s="30">
        <v>205909</v>
      </c>
      <c r="L33" s="30">
        <v>0</v>
      </c>
      <c r="M33" s="30">
        <v>0</v>
      </c>
      <c r="N33" s="30">
        <v>205909</v>
      </c>
      <c r="O33" s="30">
        <v>88370</v>
      </c>
      <c r="P33" s="30">
        <v>1717906</v>
      </c>
      <c r="Q33" s="30">
        <v>0</v>
      </c>
      <c r="R33" s="30">
        <v>1806276</v>
      </c>
      <c r="S33" s="30">
        <v>0</v>
      </c>
      <c r="T33" s="30">
        <v>252800</v>
      </c>
      <c r="U33" s="30">
        <v>2196556</v>
      </c>
      <c r="V33" s="30">
        <v>2449356</v>
      </c>
      <c r="W33" s="30">
        <v>5195039</v>
      </c>
      <c r="X33" s="30">
        <v>3054550</v>
      </c>
      <c r="Y33" s="30">
        <v>2140489</v>
      </c>
      <c r="Z33" s="31">
        <v>70.08</v>
      </c>
      <c r="AA33" s="27">
        <v>1527550</v>
      </c>
    </row>
    <row r="34" ht="13.5" customHeight="1">
      <c r="A34" t="s" s="25">
        <v>61</v>
      </c>
      <c r="B34" s="26"/>
      <c r="C34" s="27">
        <v>25755767</v>
      </c>
      <c r="D34" s="28">
        <v>0</v>
      </c>
      <c r="E34" s="29">
        <v>24972228</v>
      </c>
      <c r="F34" s="30">
        <v>42472172</v>
      </c>
      <c r="G34" s="30">
        <v>2274429</v>
      </c>
      <c r="H34" s="30">
        <v>5658175</v>
      </c>
      <c r="I34" s="30">
        <v>2145133</v>
      </c>
      <c r="J34" s="30">
        <v>10077737</v>
      </c>
      <c r="K34" s="30">
        <v>1152983</v>
      </c>
      <c r="L34" s="30">
        <v>2527311</v>
      </c>
      <c r="M34" s="30">
        <v>7281748</v>
      </c>
      <c r="N34" s="30">
        <v>10962042</v>
      </c>
      <c r="O34" s="30">
        <v>3047566</v>
      </c>
      <c r="P34" s="30">
        <v>1575695</v>
      </c>
      <c r="Q34" s="30">
        <v>3025260</v>
      </c>
      <c r="R34" s="30">
        <v>7648521</v>
      </c>
      <c r="S34" s="30">
        <v>3111812</v>
      </c>
      <c r="T34" s="30">
        <v>2187760</v>
      </c>
      <c r="U34" s="30">
        <v>3591060</v>
      </c>
      <c r="V34" s="30">
        <v>8890632</v>
      </c>
      <c r="W34" s="30">
        <v>37578932</v>
      </c>
      <c r="X34" s="30">
        <v>24972277</v>
      </c>
      <c r="Y34" s="30">
        <v>12606655</v>
      </c>
      <c r="Z34" s="31">
        <v>50.48</v>
      </c>
      <c r="AA34" s="27">
        <v>42472172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61113700</v>
      </c>
      <c r="D36" s="42">
        <f>SUM(D25:D35)</f>
        <v>0</v>
      </c>
      <c r="E36" s="43">
        <f>SUM(E25:E35)</f>
        <v>81947594</v>
      </c>
      <c r="F36" s="44">
        <f>SUM(F25:F35)</f>
        <v>90102976</v>
      </c>
      <c r="G36" s="44">
        <f>SUM(G25:G35)</f>
        <v>4228675</v>
      </c>
      <c r="H36" s="44">
        <f>SUM(H25:H35)</f>
        <v>8442768</v>
      </c>
      <c r="I36" s="44">
        <f>SUM(I25:I35)</f>
        <v>4807514</v>
      </c>
      <c r="J36" s="44">
        <f>SUM(J25:J35)</f>
        <v>17478957</v>
      </c>
      <c r="K36" s="44">
        <f>SUM(K25:K35)</f>
        <v>3931183</v>
      </c>
      <c r="L36" s="44">
        <f>SUM(L25:L35)</f>
        <v>7365481</v>
      </c>
      <c r="M36" s="44">
        <f>SUM(M25:M35)</f>
        <v>10819113</v>
      </c>
      <c r="N36" s="44">
        <f>SUM(N25:N35)</f>
        <v>22115777</v>
      </c>
      <c r="O36" s="44">
        <f>SUM(O25:O35)</f>
        <v>6270277</v>
      </c>
      <c r="P36" s="44">
        <f>SUM(P25:P35)</f>
        <v>5921424</v>
      </c>
      <c r="Q36" s="44">
        <f>SUM(Q25:Q35)</f>
        <v>8525986</v>
      </c>
      <c r="R36" s="44">
        <f>SUM(R25:R35)</f>
        <v>20717687</v>
      </c>
      <c r="S36" s="44">
        <f>SUM(S25:S35)</f>
        <v>8612538</v>
      </c>
      <c r="T36" s="44">
        <f>SUM(T25:T35)</f>
        <v>4731767</v>
      </c>
      <c r="U36" s="44">
        <f>SUM(U25:U35)</f>
        <v>9243048</v>
      </c>
      <c r="V36" s="44">
        <f>SUM(V25:V35)</f>
        <v>22587353</v>
      </c>
      <c r="W36" s="44">
        <f>SUM(W25:W35)</f>
        <v>82899774</v>
      </c>
      <c r="X36" s="44">
        <f>SUM(X25:X35)</f>
        <v>81948162</v>
      </c>
      <c r="Y36" s="44">
        <f>SUM(Y25:Y35)</f>
        <v>951612</v>
      </c>
      <c r="Z36" s="45">
        <f>IF(X36&lt;&gt;0,(Y36/X36)*100,0)</f>
        <v>1.161236538776794</v>
      </c>
      <c r="AA36" s="41">
        <f>SUM(AA25:AA35)</f>
        <v>90102976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5363287</v>
      </c>
      <c r="D38" s="63">
        <f>D22-D36</f>
        <v>0</v>
      </c>
      <c r="E38" s="64">
        <f>E22-E36</f>
        <v>366092</v>
      </c>
      <c r="F38" s="65">
        <f>F22-F36</f>
        <v>-1876877</v>
      </c>
      <c r="G38" s="65">
        <f>G22-G36</f>
        <v>5735974</v>
      </c>
      <c r="H38" s="65">
        <f>H22-H36</f>
        <v>-7260107</v>
      </c>
      <c r="I38" s="65">
        <f>I22-I36</f>
        <v>-3933788</v>
      </c>
      <c r="J38" s="65">
        <f>J22-J36</f>
        <v>-5457921</v>
      </c>
      <c r="K38" s="65">
        <f>K22-K36</f>
        <v>-2927205</v>
      </c>
      <c r="L38" s="65">
        <f>L22-L36</f>
        <v>14233422</v>
      </c>
      <c r="M38" s="65">
        <f>M22-M36</f>
        <v>-9413742</v>
      </c>
      <c r="N38" s="65">
        <f>N22-N36</f>
        <v>1892475</v>
      </c>
      <c r="O38" s="65">
        <f>O22-O36</f>
        <v>-5224063</v>
      </c>
      <c r="P38" s="65">
        <f>P22-P36</f>
        <v>-4816351</v>
      </c>
      <c r="Q38" s="65">
        <f>Q22-Q36</f>
        <v>9024627</v>
      </c>
      <c r="R38" s="65">
        <f>R22-R36</f>
        <v>-1015787</v>
      </c>
      <c r="S38" s="65">
        <f>S22-S36</f>
        <v>8938075</v>
      </c>
      <c r="T38" s="65">
        <f>T22-T36</f>
        <v>-3644800</v>
      </c>
      <c r="U38" s="65">
        <f>U22-U36</f>
        <v>-7972056</v>
      </c>
      <c r="V38" s="65">
        <f>V22-V36</f>
        <v>-2678781</v>
      </c>
      <c r="W38" s="65">
        <f>W22-W36</f>
        <v>-7260014</v>
      </c>
      <c r="X38" s="65">
        <f>IF(F22=F36,0,X22-X36)</f>
        <v>365524</v>
      </c>
      <c r="Y38" s="65">
        <f>Y22-Y36</f>
        <v>-7625538</v>
      </c>
      <c r="Z38" s="66">
        <f>IF(X38&lt;&gt;0,(Y38/X38)*100,0)</f>
        <v>-2086.193519440584</v>
      </c>
      <c r="AA38" s="62">
        <f>AA22-AA36</f>
        <v>-1876877</v>
      </c>
    </row>
    <row r="39" ht="13.5" customHeight="1">
      <c r="A39" t="s" s="25">
        <v>65</v>
      </c>
      <c r="B39" s="26"/>
      <c r="C39" s="27">
        <v>24484413</v>
      </c>
      <c r="D39" s="28">
        <v>0</v>
      </c>
      <c r="E39" s="29">
        <v>28070000</v>
      </c>
      <c r="F39" s="30">
        <v>23720000</v>
      </c>
      <c r="G39" s="30">
        <v>14851773</v>
      </c>
      <c r="H39" s="30">
        <v>0</v>
      </c>
      <c r="I39" s="30">
        <v>137867</v>
      </c>
      <c r="J39" s="30">
        <v>14989640</v>
      </c>
      <c r="K39" s="30">
        <v>0</v>
      </c>
      <c r="L39" s="30">
        <v>0</v>
      </c>
      <c r="M39" s="30">
        <v>10746000</v>
      </c>
      <c r="N39" s="30">
        <v>10746000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25735640</v>
      </c>
      <c r="X39" s="30">
        <v>28070000</v>
      </c>
      <c r="Y39" s="30">
        <v>-2334360</v>
      </c>
      <c r="Z39" s="31">
        <v>-8.32</v>
      </c>
      <c r="AA39" s="27">
        <v>23720000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29847700</v>
      </c>
      <c r="D42" s="72">
        <f>SUM(D38:D41)</f>
        <v>0</v>
      </c>
      <c r="E42" s="73">
        <f>SUM(E38:E41)</f>
        <v>28436092</v>
      </c>
      <c r="F42" s="74">
        <f>SUM(F38:F41)</f>
        <v>21843123</v>
      </c>
      <c r="G42" s="74">
        <f>SUM(G38:G41)</f>
        <v>20587747</v>
      </c>
      <c r="H42" s="74">
        <f>SUM(H38:H41)</f>
        <v>-7260107</v>
      </c>
      <c r="I42" s="74">
        <f>SUM(I38:I41)</f>
        <v>-3795921</v>
      </c>
      <c r="J42" s="74">
        <f>SUM(J38:J41)</f>
        <v>9531719</v>
      </c>
      <c r="K42" s="74">
        <f>SUM(K38:K41)</f>
        <v>-2927205</v>
      </c>
      <c r="L42" s="74">
        <f>SUM(L38:L41)</f>
        <v>14233422</v>
      </c>
      <c r="M42" s="74">
        <f>SUM(M38:M41)</f>
        <v>1332258</v>
      </c>
      <c r="N42" s="74">
        <f>SUM(N38:N41)</f>
        <v>12638475</v>
      </c>
      <c r="O42" s="74">
        <f>SUM(O38:O41)</f>
        <v>-5224063</v>
      </c>
      <c r="P42" s="74">
        <f>SUM(P38:P41)</f>
        <v>-4816351</v>
      </c>
      <c r="Q42" s="74">
        <f>SUM(Q38:Q41)</f>
        <v>9024627</v>
      </c>
      <c r="R42" s="74">
        <f>SUM(R38:R41)</f>
        <v>-1015787</v>
      </c>
      <c r="S42" s="74">
        <f>SUM(S38:S41)</f>
        <v>8938075</v>
      </c>
      <c r="T42" s="74">
        <f>SUM(T38:T41)</f>
        <v>-3644800</v>
      </c>
      <c r="U42" s="74">
        <f>SUM(U38:U41)</f>
        <v>-7972056</v>
      </c>
      <c r="V42" s="74">
        <f>SUM(V38:V41)</f>
        <v>-2678781</v>
      </c>
      <c r="W42" s="74">
        <f>SUM(W38:W41)</f>
        <v>18475626</v>
      </c>
      <c r="X42" s="74">
        <f>SUM(X38:X41)</f>
        <v>28435524</v>
      </c>
      <c r="Y42" s="74">
        <f>SUM(Y38:Y41)</f>
        <v>-9959898</v>
      </c>
      <c r="Z42" s="75">
        <f>IF(X42&lt;&gt;0,(Y42/X42)*100,0)</f>
        <v>-35.02625096692433</v>
      </c>
      <c r="AA42" s="71">
        <f>SUM(AA38:AA41)</f>
        <v>21843123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29847700</v>
      </c>
      <c r="D44" s="57">
        <f>D42-D43</f>
        <v>0</v>
      </c>
      <c r="E44" s="58">
        <f>E42-E43</f>
        <v>28436092</v>
      </c>
      <c r="F44" s="59">
        <f>F42-F43</f>
        <v>21843123</v>
      </c>
      <c r="G44" s="59">
        <f>G42-G43</f>
        <v>20587747</v>
      </c>
      <c r="H44" s="59">
        <f>H42-H43</f>
        <v>-7260107</v>
      </c>
      <c r="I44" s="59">
        <f>I42-I43</f>
        <v>-3795921</v>
      </c>
      <c r="J44" s="59">
        <f>J42-J43</f>
        <v>9531719</v>
      </c>
      <c r="K44" s="59">
        <f>K42-K43</f>
        <v>-2927205</v>
      </c>
      <c r="L44" s="59">
        <f>L42-L43</f>
        <v>14233422</v>
      </c>
      <c r="M44" s="59">
        <f>M42-M43</f>
        <v>1332258</v>
      </c>
      <c r="N44" s="59">
        <f>N42-N43</f>
        <v>12638475</v>
      </c>
      <c r="O44" s="59">
        <f>O42-O43</f>
        <v>-5224063</v>
      </c>
      <c r="P44" s="59">
        <f>P42-P43</f>
        <v>-4816351</v>
      </c>
      <c r="Q44" s="59">
        <f>Q42-Q43</f>
        <v>9024627</v>
      </c>
      <c r="R44" s="59">
        <f>R42-R43</f>
        <v>-1015787</v>
      </c>
      <c r="S44" s="59">
        <f>S42-S43</f>
        <v>8938075</v>
      </c>
      <c r="T44" s="59">
        <f>T42-T43</f>
        <v>-3644800</v>
      </c>
      <c r="U44" s="59">
        <f>U42-U43</f>
        <v>-7972056</v>
      </c>
      <c r="V44" s="59">
        <f>V42-V43</f>
        <v>-2678781</v>
      </c>
      <c r="W44" s="59">
        <f>W42-W43</f>
        <v>18475626</v>
      </c>
      <c r="X44" s="59">
        <f>X42-X43</f>
        <v>28435524</v>
      </c>
      <c r="Y44" s="59">
        <f>Y42-Y43</f>
        <v>-9959898</v>
      </c>
      <c r="Z44" s="60">
        <f>IF(X44&lt;&gt;0,(Y44/X44)*100,0)</f>
        <v>-35.02625096692433</v>
      </c>
      <c r="AA44" s="56">
        <f>AA42-AA43</f>
        <v>21843123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29847700</v>
      </c>
      <c r="D46" s="72">
        <f>SUM(D44:D45)</f>
        <v>0</v>
      </c>
      <c r="E46" s="73">
        <f>SUM(E44:E45)</f>
        <v>28436092</v>
      </c>
      <c r="F46" s="74">
        <f>SUM(F44:F45)</f>
        <v>21843123</v>
      </c>
      <c r="G46" s="74">
        <f>SUM(G44:G45)</f>
        <v>20587747</v>
      </c>
      <c r="H46" s="74">
        <f>SUM(H44:H45)</f>
        <v>-7260107</v>
      </c>
      <c r="I46" s="74">
        <f>SUM(I44:I45)</f>
        <v>-3795921</v>
      </c>
      <c r="J46" s="74">
        <f>SUM(J44:J45)</f>
        <v>9531719</v>
      </c>
      <c r="K46" s="74">
        <f>SUM(K44:K45)</f>
        <v>-2927205</v>
      </c>
      <c r="L46" s="74">
        <f>SUM(L44:L45)</f>
        <v>14233422</v>
      </c>
      <c r="M46" s="74">
        <f>SUM(M44:M45)</f>
        <v>1332258</v>
      </c>
      <c r="N46" s="74">
        <f>SUM(N44:N45)</f>
        <v>12638475</v>
      </c>
      <c r="O46" s="74">
        <f>SUM(O44:O45)</f>
        <v>-5224063</v>
      </c>
      <c r="P46" s="74">
        <f>SUM(P44:P45)</f>
        <v>-4816351</v>
      </c>
      <c r="Q46" s="74">
        <f>SUM(Q44:Q45)</f>
        <v>9024627</v>
      </c>
      <c r="R46" s="74">
        <f>SUM(R44:R45)</f>
        <v>-1015787</v>
      </c>
      <c r="S46" s="74">
        <f>SUM(S44:S45)</f>
        <v>8938075</v>
      </c>
      <c r="T46" s="74">
        <f>SUM(T44:T45)</f>
        <v>-3644800</v>
      </c>
      <c r="U46" s="74">
        <f>SUM(U44:U45)</f>
        <v>-7972056</v>
      </c>
      <c r="V46" s="74">
        <f>SUM(V44:V45)</f>
        <v>-2678781</v>
      </c>
      <c r="W46" s="74">
        <f>SUM(W44:W45)</f>
        <v>18475626</v>
      </c>
      <c r="X46" s="74">
        <f>SUM(X44:X45)</f>
        <v>28435524</v>
      </c>
      <c r="Y46" s="74">
        <f>SUM(Y44:Y45)</f>
        <v>-9959898</v>
      </c>
      <c r="Z46" s="75">
        <f>IF(X46&lt;&gt;0,(Y46/X46)*100,0)</f>
        <v>-35.02625096692433</v>
      </c>
      <c r="AA46" s="71">
        <f>SUM(AA44:AA45)</f>
        <v>21843123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29847700</v>
      </c>
      <c r="D48" s="81">
        <f>SUM(D46:D47)</f>
        <v>0</v>
      </c>
      <c r="E48" s="82">
        <f>SUM(E46:E47)</f>
        <v>28436092</v>
      </c>
      <c r="F48" s="83">
        <f>SUM(F46:F47)</f>
        <v>21843123</v>
      </c>
      <c r="G48" s="83">
        <f>SUM(G46:G47)</f>
        <v>20587747</v>
      </c>
      <c r="H48" s="83">
        <f>SUM(H46:H47)</f>
        <v>-7260107</v>
      </c>
      <c r="I48" s="83">
        <f>SUM(I46:I47)</f>
        <v>-3795921</v>
      </c>
      <c r="J48" s="83">
        <f>SUM(J46:J47)</f>
        <v>9531719</v>
      </c>
      <c r="K48" s="83">
        <f>SUM(K46:K47)</f>
        <v>-2927205</v>
      </c>
      <c r="L48" s="83">
        <f>SUM(L46:L47)</f>
        <v>14233422</v>
      </c>
      <c r="M48" s="83">
        <f>SUM(M46:M47)</f>
        <v>1332258</v>
      </c>
      <c r="N48" s="83">
        <f>SUM(N46:N47)</f>
        <v>12638475</v>
      </c>
      <c r="O48" s="83">
        <f>SUM(O46:O47)</f>
        <v>-5224063</v>
      </c>
      <c r="P48" s="83">
        <f>SUM(P46:P47)</f>
        <v>-4816351</v>
      </c>
      <c r="Q48" s="83">
        <f>SUM(Q46:Q47)</f>
        <v>9024627</v>
      </c>
      <c r="R48" s="83">
        <f>SUM(R46:R47)</f>
        <v>-1015787</v>
      </c>
      <c r="S48" s="83">
        <f>SUM(S46:S47)</f>
        <v>8938075</v>
      </c>
      <c r="T48" s="83">
        <f>SUM(T46:T47)</f>
        <v>-3644800</v>
      </c>
      <c r="U48" s="83">
        <f>SUM(U46:U47)</f>
        <v>-7972056</v>
      </c>
      <c r="V48" s="83">
        <f>SUM(V46:V47)</f>
        <v>-2678781</v>
      </c>
      <c r="W48" s="83">
        <f>SUM(W46:W47)</f>
        <v>18475626</v>
      </c>
      <c r="X48" s="83">
        <f>SUM(X46:X47)</f>
        <v>28435524</v>
      </c>
      <c r="Y48" s="83">
        <f>SUM(Y46:Y47)</f>
        <v>-9959898</v>
      </c>
      <c r="Z48" s="84">
        <f>IF(X48&lt;&gt;0,(Y48/X48)*100,0)</f>
        <v>-35.02625096692433</v>
      </c>
      <c r="AA48" s="80">
        <f>SUM(AA46:AA47)</f>
        <v>21843123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0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00" customWidth="1"/>
    <col min="2" max="2" width="2.625" style="200" customWidth="1"/>
    <col min="3" max="3" width="7.25" style="200" customWidth="1"/>
    <col min="4" max="4" width="7.25" style="200" customWidth="1"/>
    <col min="5" max="5" width="7.25" style="200" customWidth="1"/>
    <col min="6" max="6" width="7.25" style="200" customWidth="1"/>
    <col min="7" max="7" width="7.25" style="200" customWidth="1"/>
    <col min="8" max="8" width="7.25" style="200" customWidth="1"/>
    <col min="9" max="9" width="7.25" style="200" customWidth="1"/>
    <col min="10" max="10" width="7.25" style="200" customWidth="1"/>
    <col min="11" max="11" width="7.25" style="200" customWidth="1"/>
    <col min="12" max="12" width="7.25" style="200" customWidth="1"/>
    <col min="13" max="13" width="7.25" style="200" customWidth="1"/>
    <col min="14" max="14" width="7.25" style="200" customWidth="1"/>
    <col min="15" max="15" width="7.25" style="200" customWidth="1"/>
    <col min="16" max="16" width="7.25" style="200" customWidth="1"/>
    <col min="17" max="17" width="7.25" style="200" customWidth="1"/>
    <col min="18" max="18" width="7.25" style="200" customWidth="1"/>
    <col min="19" max="19" width="7.25" style="200" customWidth="1"/>
    <col min="20" max="20" width="7.25" style="200" customWidth="1"/>
    <col min="21" max="21" width="7.25" style="200" customWidth="1"/>
    <col min="22" max="22" width="7.25" style="200" customWidth="1"/>
    <col min="23" max="23" width="7.25" style="200" customWidth="1"/>
    <col min="24" max="24" width="7.25" style="200" customWidth="1"/>
    <col min="25" max="25" width="7.25" style="200" customWidth="1"/>
    <col min="26" max="26" width="7.25" style="200" customWidth="1"/>
    <col min="27" max="27" width="7.25" style="200" customWidth="1"/>
    <col min="28" max="256" width="6.625" style="200" customWidth="1"/>
  </cols>
  <sheetData>
    <row r="1" ht="18" customHeight="1">
      <c r="A1" t="s" s="2">
        <v>179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6012494</v>
      </c>
      <c r="D5" s="28">
        <v>0</v>
      </c>
      <c r="E5" s="29">
        <v>5064000</v>
      </c>
      <c r="F5" s="30">
        <v>5064000</v>
      </c>
      <c r="G5" s="30">
        <v>536086</v>
      </c>
      <c r="H5" s="30">
        <v>541533</v>
      </c>
      <c r="I5" s="30">
        <v>542310</v>
      </c>
      <c r="J5" s="30">
        <v>1619929</v>
      </c>
      <c r="K5" s="30">
        <v>542310</v>
      </c>
      <c r="L5" s="30">
        <v>542310</v>
      </c>
      <c r="M5" s="30">
        <v>542310</v>
      </c>
      <c r="N5" s="30">
        <v>1626930</v>
      </c>
      <c r="O5" s="30">
        <v>542348</v>
      </c>
      <c r="P5" s="30">
        <v>542348</v>
      </c>
      <c r="Q5" s="30">
        <v>382974</v>
      </c>
      <c r="R5" s="30">
        <v>1467670</v>
      </c>
      <c r="S5" s="30">
        <v>337757</v>
      </c>
      <c r="T5" s="30">
        <v>277492</v>
      </c>
      <c r="U5" s="30">
        <v>1460744</v>
      </c>
      <c r="V5" s="30">
        <v>2075993</v>
      </c>
      <c r="W5" s="30">
        <v>6790522</v>
      </c>
      <c r="X5" s="30">
        <v>5064000</v>
      </c>
      <c r="Y5" s="30">
        <v>1726522</v>
      </c>
      <c r="Z5" s="31">
        <v>34.09</v>
      </c>
      <c r="AA5" s="27">
        <v>5064000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127000</v>
      </c>
      <c r="F6" s="30">
        <v>126000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>
        <v>126600</v>
      </c>
      <c r="Y6" s="30">
        <v>-126600</v>
      </c>
      <c r="Z6" s="31">
        <v>-100</v>
      </c>
      <c r="AA6" s="27">
        <v>126000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295638</v>
      </c>
      <c r="Y10" s="30">
        <v>-295638</v>
      </c>
      <c r="Z10" s="31">
        <v>-100</v>
      </c>
      <c r="AA10" s="27">
        <v>0</v>
      </c>
    </row>
    <row r="11" ht="13.5" customHeight="1">
      <c r="A11" t="s" s="25">
        <v>39</v>
      </c>
      <c r="B11" s="26"/>
      <c r="C11" s="27">
        <v>264336</v>
      </c>
      <c r="D11" s="28">
        <v>0</v>
      </c>
      <c r="E11" s="29">
        <v>296000</v>
      </c>
      <c r="F11" s="30">
        <v>295638</v>
      </c>
      <c r="G11" s="30">
        <v>90269</v>
      </c>
      <c r="H11" s="30">
        <v>23215</v>
      </c>
      <c r="I11" s="30">
        <v>23215</v>
      </c>
      <c r="J11" s="30">
        <v>136699</v>
      </c>
      <c r="K11" s="30">
        <v>23215</v>
      </c>
      <c r="L11" s="30">
        <v>23215</v>
      </c>
      <c r="M11" s="30">
        <v>23215</v>
      </c>
      <c r="N11" s="30">
        <v>69645</v>
      </c>
      <c r="O11" s="30">
        <v>23215</v>
      </c>
      <c r="P11" s="30">
        <v>46430</v>
      </c>
      <c r="Q11" s="30">
        <v>26522</v>
      </c>
      <c r="R11" s="30">
        <v>96167</v>
      </c>
      <c r="S11" s="30">
        <v>74000</v>
      </c>
      <c r="T11" s="30">
        <v>1375</v>
      </c>
      <c r="U11" s="30">
        <v>2377</v>
      </c>
      <c r="V11" s="30">
        <v>77752</v>
      </c>
      <c r="W11" s="30">
        <v>380263</v>
      </c>
      <c r="X11" s="30"/>
      <c r="Y11" s="30">
        <v>380263</v>
      </c>
      <c r="Z11" s="31">
        <v>0</v>
      </c>
      <c r="AA11" s="27">
        <v>295638</v>
      </c>
    </row>
    <row r="12" ht="13.5" customHeight="1">
      <c r="A12" t="s" s="25">
        <v>40</v>
      </c>
      <c r="B12" s="26"/>
      <c r="C12" s="27">
        <v>76304</v>
      </c>
      <c r="D12" s="28">
        <v>0</v>
      </c>
      <c r="E12" s="29">
        <v>111000</v>
      </c>
      <c r="F12" s="30">
        <v>110554</v>
      </c>
      <c r="G12" s="30">
        <v>11754</v>
      </c>
      <c r="H12" s="30">
        <v>8557</v>
      </c>
      <c r="I12" s="30">
        <v>10414</v>
      </c>
      <c r="J12" s="30">
        <v>30725</v>
      </c>
      <c r="K12" s="30">
        <v>22212</v>
      </c>
      <c r="L12" s="30">
        <v>15154</v>
      </c>
      <c r="M12" s="30">
        <v>15804</v>
      </c>
      <c r="N12" s="30">
        <v>53170</v>
      </c>
      <c r="O12" s="30">
        <v>6107</v>
      </c>
      <c r="P12" s="30">
        <v>21127</v>
      </c>
      <c r="Q12" s="30">
        <v>11422</v>
      </c>
      <c r="R12" s="30">
        <v>38656</v>
      </c>
      <c r="S12" s="30">
        <v>8957</v>
      </c>
      <c r="T12" s="30">
        <v>18095</v>
      </c>
      <c r="U12" s="30">
        <v>15679</v>
      </c>
      <c r="V12" s="30">
        <v>42731</v>
      </c>
      <c r="W12" s="30">
        <v>165282</v>
      </c>
      <c r="X12" s="30">
        <v>110554</v>
      </c>
      <c r="Y12" s="30">
        <v>54728</v>
      </c>
      <c r="Z12" s="31">
        <v>49.5</v>
      </c>
      <c r="AA12" s="27">
        <v>110554</v>
      </c>
    </row>
    <row r="13" ht="13.5" customHeight="1">
      <c r="A13" t="s" s="25">
        <v>41</v>
      </c>
      <c r="B13" s="26"/>
      <c r="C13" s="27">
        <v>996165</v>
      </c>
      <c r="D13" s="28">
        <v>0</v>
      </c>
      <c r="E13" s="29">
        <v>250000</v>
      </c>
      <c r="F13" s="30">
        <v>250000</v>
      </c>
      <c r="G13" s="30">
        <v>7399</v>
      </c>
      <c r="H13" s="30">
        <v>27426</v>
      </c>
      <c r="I13" s="30">
        <v>30587</v>
      </c>
      <c r="J13" s="30">
        <v>65412</v>
      </c>
      <c r="K13" s="30">
        <v>153979</v>
      </c>
      <c r="L13" s="30">
        <v>998</v>
      </c>
      <c r="M13" s="30">
        <v>6592</v>
      </c>
      <c r="N13" s="30">
        <v>161569</v>
      </c>
      <c r="O13" s="30">
        <v>11733</v>
      </c>
      <c r="P13" s="30">
        <v>148789</v>
      </c>
      <c r="Q13" s="30">
        <v>1035</v>
      </c>
      <c r="R13" s="30">
        <v>161557</v>
      </c>
      <c r="S13" s="30">
        <v>13965</v>
      </c>
      <c r="T13" s="30">
        <v>90042</v>
      </c>
      <c r="U13" s="30">
        <v>142593</v>
      </c>
      <c r="V13" s="30">
        <v>246600</v>
      </c>
      <c r="W13" s="30">
        <v>635138</v>
      </c>
      <c r="X13" s="30">
        <v>250000</v>
      </c>
      <c r="Y13" s="30">
        <v>385138</v>
      </c>
      <c r="Z13" s="31">
        <v>154.06</v>
      </c>
      <c r="AA13" s="27">
        <v>250000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69123</v>
      </c>
      <c r="I14" s="30">
        <v>70975</v>
      </c>
      <c r="J14" s="30">
        <v>140098</v>
      </c>
      <c r="K14" s="30">
        <v>73200</v>
      </c>
      <c r="L14" s="30">
        <v>75296</v>
      </c>
      <c r="M14" s="30">
        <v>77962</v>
      </c>
      <c r="N14" s="30">
        <v>226458</v>
      </c>
      <c r="O14" s="30">
        <v>80835</v>
      </c>
      <c r="P14" s="30">
        <v>80835</v>
      </c>
      <c r="Q14" s="30">
        <v>84853</v>
      </c>
      <c r="R14" s="30">
        <v>246523</v>
      </c>
      <c r="S14" s="30">
        <v>87341</v>
      </c>
      <c r="T14" s="30">
        <v>0</v>
      </c>
      <c r="U14" s="30">
        <v>0</v>
      </c>
      <c r="V14" s="30">
        <v>87341</v>
      </c>
      <c r="W14" s="30">
        <v>700420</v>
      </c>
      <c r="X14" s="30"/>
      <c r="Y14" s="30">
        <v>700420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402011</v>
      </c>
      <c r="D16" s="28">
        <v>0</v>
      </c>
      <c r="E16" s="29">
        <v>4000000</v>
      </c>
      <c r="F16" s="30">
        <v>2000000</v>
      </c>
      <c r="G16" s="30">
        <v>170300</v>
      </c>
      <c r="H16" s="30">
        <v>192900</v>
      </c>
      <c r="I16" s="30">
        <v>151500</v>
      </c>
      <c r="J16" s="30">
        <v>514700</v>
      </c>
      <c r="K16" s="30">
        <v>81325</v>
      </c>
      <c r="L16" s="30">
        <v>82275</v>
      </c>
      <c r="M16" s="30">
        <v>41775</v>
      </c>
      <c r="N16" s="30">
        <v>205375</v>
      </c>
      <c r="O16" s="30">
        <v>66960</v>
      </c>
      <c r="P16" s="30">
        <v>71075</v>
      </c>
      <c r="Q16" s="30">
        <v>46588</v>
      </c>
      <c r="R16" s="30">
        <v>184623</v>
      </c>
      <c r="S16" s="30">
        <v>33600</v>
      </c>
      <c r="T16" s="30">
        <v>78475</v>
      </c>
      <c r="U16" s="30">
        <v>49575</v>
      </c>
      <c r="V16" s="30">
        <v>161650</v>
      </c>
      <c r="W16" s="30">
        <v>1066348</v>
      </c>
      <c r="X16" s="30">
        <v>3999996</v>
      </c>
      <c r="Y16" s="30">
        <v>-2933648</v>
      </c>
      <c r="Z16" s="31">
        <v>-73.34</v>
      </c>
      <c r="AA16" s="27">
        <v>2000000</v>
      </c>
    </row>
    <row r="17" ht="13.5" customHeight="1">
      <c r="A17" t="s" s="25">
        <v>45</v>
      </c>
      <c r="B17" s="26"/>
      <c r="C17" s="27">
        <v>356191</v>
      </c>
      <c r="D17" s="28">
        <v>0</v>
      </c>
      <c r="E17" s="29">
        <v>0</v>
      </c>
      <c r="F17" s="30">
        <v>0</v>
      </c>
      <c r="G17" s="30">
        <v>271950</v>
      </c>
      <c r="H17" s="30">
        <v>19764</v>
      </c>
      <c r="I17" s="30">
        <v>22658</v>
      </c>
      <c r="J17" s="30">
        <v>314372</v>
      </c>
      <c r="K17" s="30">
        <v>18478</v>
      </c>
      <c r="L17" s="30">
        <v>23998</v>
      </c>
      <c r="M17" s="30">
        <v>20114</v>
      </c>
      <c r="N17" s="30">
        <v>62590</v>
      </c>
      <c r="O17" s="30">
        <v>22504</v>
      </c>
      <c r="P17" s="30">
        <v>24746</v>
      </c>
      <c r="Q17" s="30">
        <v>31000</v>
      </c>
      <c r="R17" s="30">
        <v>78250</v>
      </c>
      <c r="S17" s="30">
        <v>19790</v>
      </c>
      <c r="T17" s="30">
        <v>25784</v>
      </c>
      <c r="U17" s="30">
        <v>29583</v>
      </c>
      <c r="V17" s="30">
        <v>75157</v>
      </c>
      <c r="W17" s="30">
        <v>530369</v>
      </c>
      <c r="X17" s="30"/>
      <c r="Y17" s="30">
        <v>530369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63718970</v>
      </c>
      <c r="D19" s="28">
        <v>0</v>
      </c>
      <c r="E19" s="29">
        <v>73150000</v>
      </c>
      <c r="F19" s="30">
        <v>64950600</v>
      </c>
      <c r="G19" s="30">
        <v>23460000</v>
      </c>
      <c r="H19" s="30">
        <v>1516000</v>
      </c>
      <c r="I19" s="30">
        <v>0</v>
      </c>
      <c r="J19" s="30">
        <v>24976000</v>
      </c>
      <c r="K19" s="30">
        <v>0</v>
      </c>
      <c r="L19" s="30">
        <v>23337000</v>
      </c>
      <c r="M19" s="30">
        <v>0</v>
      </c>
      <c r="N19" s="30">
        <v>23337000</v>
      </c>
      <c r="O19" s="30">
        <v>0</v>
      </c>
      <c r="P19" s="30">
        <v>437000</v>
      </c>
      <c r="Q19" s="30">
        <v>18081000</v>
      </c>
      <c r="R19" s="30">
        <v>18518000</v>
      </c>
      <c r="S19" s="30">
        <v>0</v>
      </c>
      <c r="T19" s="30">
        <v>0</v>
      </c>
      <c r="U19" s="30">
        <v>0</v>
      </c>
      <c r="V19" s="30">
        <v>0</v>
      </c>
      <c r="W19" s="30">
        <v>66831000</v>
      </c>
      <c r="X19" s="30">
        <v>73150000</v>
      </c>
      <c r="Y19" s="30">
        <v>-6319000</v>
      </c>
      <c r="Z19" s="31">
        <v>-8.640000000000001</v>
      </c>
      <c r="AA19" s="27">
        <v>64950600</v>
      </c>
    </row>
    <row r="20" ht="13.5" customHeight="1">
      <c r="A20" t="s" s="25">
        <v>48</v>
      </c>
      <c r="B20" s="26"/>
      <c r="C20" s="27">
        <v>1753859</v>
      </c>
      <c r="D20" s="28">
        <v>0</v>
      </c>
      <c r="E20" s="29">
        <v>21331000</v>
      </c>
      <c r="F20" s="30">
        <v>2551208</v>
      </c>
      <c r="G20" s="30">
        <v>134615</v>
      </c>
      <c r="H20" s="30">
        <v>709728</v>
      </c>
      <c r="I20" s="30">
        <v>58115</v>
      </c>
      <c r="J20" s="30">
        <v>902458</v>
      </c>
      <c r="K20" s="30">
        <v>2096563</v>
      </c>
      <c r="L20" s="30">
        <v>47649</v>
      </c>
      <c r="M20" s="30">
        <v>47649</v>
      </c>
      <c r="N20" s="30">
        <v>2191861</v>
      </c>
      <c r="O20" s="30">
        <v>2471</v>
      </c>
      <c r="P20" s="30">
        <v>165000</v>
      </c>
      <c r="Q20" s="30">
        <v>338159</v>
      </c>
      <c r="R20" s="30">
        <v>505630</v>
      </c>
      <c r="S20" s="30">
        <v>158188</v>
      </c>
      <c r="T20" s="30">
        <v>0</v>
      </c>
      <c r="U20" s="30">
        <v>3234511</v>
      </c>
      <c r="V20" s="30">
        <v>3392699</v>
      </c>
      <c r="W20" s="30">
        <v>6992648</v>
      </c>
      <c r="X20" s="30">
        <v>21331000</v>
      </c>
      <c r="Y20" s="30">
        <v>-14338352</v>
      </c>
      <c r="Z20" s="31">
        <v>-67.22</v>
      </c>
      <c r="AA20" s="27">
        <v>2551208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73580330</v>
      </c>
      <c r="D22" s="42">
        <f>SUM(D5:D21)</f>
        <v>0</v>
      </c>
      <c r="E22" s="43">
        <f>SUM(E5:E21)</f>
        <v>104329000</v>
      </c>
      <c r="F22" s="44">
        <f>SUM(F5:F21)</f>
        <v>75348000</v>
      </c>
      <c r="G22" s="44">
        <f>SUM(G5:G21)</f>
        <v>24682373</v>
      </c>
      <c r="H22" s="44">
        <f>SUM(H5:H21)</f>
        <v>3108246</v>
      </c>
      <c r="I22" s="44">
        <f>SUM(I5:I21)</f>
        <v>909774</v>
      </c>
      <c r="J22" s="44">
        <f>SUM(J5:J21)</f>
        <v>28700393</v>
      </c>
      <c r="K22" s="44">
        <f>SUM(K5:K21)</f>
        <v>3011282</v>
      </c>
      <c r="L22" s="44">
        <f>SUM(L5:L21)</f>
        <v>24147895</v>
      </c>
      <c r="M22" s="44">
        <f>SUM(M5:M21)</f>
        <v>775421</v>
      </c>
      <c r="N22" s="44">
        <f>SUM(N5:N21)</f>
        <v>27934598</v>
      </c>
      <c r="O22" s="44">
        <f>SUM(O5:O21)</f>
        <v>756173</v>
      </c>
      <c r="P22" s="44">
        <f>SUM(P5:P21)</f>
        <v>1537350</v>
      </c>
      <c r="Q22" s="44">
        <f>SUM(Q5:Q21)</f>
        <v>19003553</v>
      </c>
      <c r="R22" s="44">
        <f>SUM(R5:R21)</f>
        <v>21297076</v>
      </c>
      <c r="S22" s="44">
        <f>SUM(S5:S21)</f>
        <v>733598</v>
      </c>
      <c r="T22" s="44">
        <f>SUM(T5:T21)</f>
        <v>491263</v>
      </c>
      <c r="U22" s="44">
        <f>SUM(U5:U21)</f>
        <v>4935062</v>
      </c>
      <c r="V22" s="44">
        <f>SUM(V5:V21)</f>
        <v>6159923</v>
      </c>
      <c r="W22" s="44">
        <f>SUM(W5:W21)</f>
        <v>84091990</v>
      </c>
      <c r="X22" s="44">
        <f>SUM(X5:X21)</f>
        <v>104327788</v>
      </c>
      <c r="Y22" s="44">
        <f>SUM(Y5:Y21)</f>
        <v>-20235798</v>
      </c>
      <c r="Z22" s="45">
        <f>IF(X22&lt;&gt;0,(Y22/X22)*100,0)</f>
        <v>-19.39636446619572</v>
      </c>
      <c r="AA22" s="41">
        <f>SUM(AA5:AA21)</f>
        <v>75348000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21864983</v>
      </c>
      <c r="D25" s="28">
        <v>0</v>
      </c>
      <c r="E25" s="29">
        <v>25244000</v>
      </c>
      <c r="F25" s="30">
        <v>24244533</v>
      </c>
      <c r="G25" s="30">
        <v>1939828</v>
      </c>
      <c r="H25" s="30">
        <v>1836509</v>
      </c>
      <c r="I25" s="30">
        <v>1718806</v>
      </c>
      <c r="J25" s="30">
        <v>5495143</v>
      </c>
      <c r="K25" s="30">
        <v>1850879</v>
      </c>
      <c r="L25" s="30">
        <v>2477131</v>
      </c>
      <c r="M25" s="30">
        <v>2015453</v>
      </c>
      <c r="N25" s="30">
        <v>6343463</v>
      </c>
      <c r="O25" s="30">
        <v>2085866</v>
      </c>
      <c r="P25" s="30">
        <v>2014368</v>
      </c>
      <c r="Q25" s="30">
        <v>2148219</v>
      </c>
      <c r="R25" s="30">
        <v>6248453</v>
      </c>
      <c r="S25" s="30">
        <v>2173778</v>
      </c>
      <c r="T25" s="30">
        <v>2867850</v>
      </c>
      <c r="U25" s="30">
        <v>2055077</v>
      </c>
      <c r="V25" s="30">
        <v>7096705</v>
      </c>
      <c r="W25" s="30">
        <v>25183764</v>
      </c>
      <c r="X25" s="30">
        <v>25244475</v>
      </c>
      <c r="Y25" s="30">
        <v>-60711</v>
      </c>
      <c r="Z25" s="31">
        <v>-0.24</v>
      </c>
      <c r="AA25" s="27">
        <v>24244533</v>
      </c>
    </row>
    <row r="26" ht="13.5" customHeight="1">
      <c r="A26" t="s" s="25">
        <v>53</v>
      </c>
      <c r="B26" s="26"/>
      <c r="C26" s="27">
        <v>6987844</v>
      </c>
      <c r="D26" s="28">
        <v>0</v>
      </c>
      <c r="E26" s="29">
        <v>7435000</v>
      </c>
      <c r="F26" s="30">
        <v>7434767</v>
      </c>
      <c r="G26" s="30">
        <v>589015</v>
      </c>
      <c r="H26" s="30">
        <v>589015</v>
      </c>
      <c r="I26" s="30">
        <v>589015</v>
      </c>
      <c r="J26" s="30">
        <v>1767045</v>
      </c>
      <c r="K26" s="30">
        <v>589015</v>
      </c>
      <c r="L26" s="30">
        <v>589015</v>
      </c>
      <c r="M26" s="30">
        <v>589014</v>
      </c>
      <c r="N26" s="30">
        <v>1767044</v>
      </c>
      <c r="O26" s="30">
        <v>470805</v>
      </c>
      <c r="P26" s="30">
        <v>470805</v>
      </c>
      <c r="Q26" s="30">
        <v>593838</v>
      </c>
      <c r="R26" s="30">
        <v>1535448</v>
      </c>
      <c r="S26" s="30">
        <v>599956</v>
      </c>
      <c r="T26" s="30">
        <v>267589</v>
      </c>
      <c r="U26" s="30">
        <v>627881</v>
      </c>
      <c r="V26" s="30">
        <v>1495426</v>
      </c>
      <c r="W26" s="30">
        <v>6564963</v>
      </c>
      <c r="X26" s="30">
        <v>7434763</v>
      </c>
      <c r="Y26" s="30">
        <v>-869800</v>
      </c>
      <c r="Z26" s="31">
        <v>-11.7</v>
      </c>
      <c r="AA26" s="27">
        <v>7434767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250000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250000</v>
      </c>
      <c r="Y27" s="30">
        <v>-250000</v>
      </c>
      <c r="Z27" s="31">
        <v>-100</v>
      </c>
      <c r="AA27" s="27">
        <v>0</v>
      </c>
    </row>
    <row r="28" ht="13.5" customHeight="1">
      <c r="A28" t="s" s="25">
        <v>55</v>
      </c>
      <c r="B28" s="26"/>
      <c r="C28" s="27">
        <v>5742032</v>
      </c>
      <c r="D28" s="28">
        <v>0</v>
      </c>
      <c r="E28" s="29">
        <v>2000000</v>
      </c>
      <c r="F28" s="30">
        <v>2000000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2000000</v>
      </c>
      <c r="Y28" s="30">
        <v>-2000000</v>
      </c>
      <c r="Z28" s="31">
        <v>-100</v>
      </c>
      <c r="AA28" s="27">
        <v>2000000</v>
      </c>
    </row>
    <row r="29" ht="13.5" customHeight="1">
      <c r="A29" t="s" s="25">
        <v>56</v>
      </c>
      <c r="B29" s="26"/>
      <c r="C29" s="27">
        <v>177178</v>
      </c>
      <c r="D29" s="28">
        <v>0</v>
      </c>
      <c r="E29" s="29">
        <v>168000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168000</v>
      </c>
      <c r="Y29" s="30">
        <v>-168000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2445773</v>
      </c>
      <c r="D31" s="28">
        <v>0</v>
      </c>
      <c r="E31" s="29">
        <v>0</v>
      </c>
      <c r="F31" s="30">
        <v>0</v>
      </c>
      <c r="G31" s="30">
        <v>0</v>
      </c>
      <c r="H31" s="30">
        <v>51966</v>
      </c>
      <c r="I31" s="30">
        <v>0</v>
      </c>
      <c r="J31" s="30">
        <v>51966</v>
      </c>
      <c r="K31" s="30">
        <v>0</v>
      </c>
      <c r="L31" s="30">
        <v>251717</v>
      </c>
      <c r="M31" s="30">
        <v>379415</v>
      </c>
      <c r="N31" s="30">
        <v>631132</v>
      </c>
      <c r="O31" s="30">
        <v>49861</v>
      </c>
      <c r="P31" s="30">
        <v>49861</v>
      </c>
      <c r="Q31" s="30">
        <v>0</v>
      </c>
      <c r="R31" s="30">
        <v>99722</v>
      </c>
      <c r="S31" s="30">
        <v>0</v>
      </c>
      <c r="T31" s="30">
        <v>0</v>
      </c>
      <c r="U31" s="30">
        <v>0</v>
      </c>
      <c r="V31" s="30">
        <v>0</v>
      </c>
      <c r="W31" s="30">
        <v>782820</v>
      </c>
      <c r="X31" s="30"/>
      <c r="Y31" s="30">
        <v>782820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967028</v>
      </c>
      <c r="D32" s="28">
        <v>0</v>
      </c>
      <c r="E32" s="29">
        <v>2000000</v>
      </c>
      <c r="F32" s="30">
        <v>2560000</v>
      </c>
      <c r="G32" s="30">
        <v>0</v>
      </c>
      <c r="H32" s="30">
        <v>0</v>
      </c>
      <c r="I32" s="30">
        <v>90764</v>
      </c>
      <c r="J32" s="30">
        <v>90764</v>
      </c>
      <c r="K32" s="30">
        <v>67202</v>
      </c>
      <c r="L32" s="30">
        <v>128142</v>
      </c>
      <c r="M32" s="30">
        <v>99577</v>
      </c>
      <c r="N32" s="30">
        <v>294921</v>
      </c>
      <c r="O32" s="30">
        <v>162647</v>
      </c>
      <c r="P32" s="30">
        <v>155396</v>
      </c>
      <c r="Q32" s="30">
        <v>0</v>
      </c>
      <c r="R32" s="30">
        <v>318043</v>
      </c>
      <c r="S32" s="30">
        <v>0</v>
      </c>
      <c r="T32" s="30">
        <v>0</v>
      </c>
      <c r="U32" s="30">
        <v>295406</v>
      </c>
      <c r="V32" s="30">
        <v>295406</v>
      </c>
      <c r="W32" s="30">
        <v>999134</v>
      </c>
      <c r="X32" s="30">
        <v>2000000</v>
      </c>
      <c r="Y32" s="30">
        <v>-1000866</v>
      </c>
      <c r="Z32" s="31">
        <v>-50.04</v>
      </c>
      <c r="AA32" s="27">
        <v>2560000</v>
      </c>
    </row>
    <row r="33" ht="13.5" customHeight="1">
      <c r="A33" t="s" s="25">
        <v>60</v>
      </c>
      <c r="B33" s="26"/>
      <c r="C33" s="27">
        <v>4311807</v>
      </c>
      <c r="D33" s="28">
        <v>0</v>
      </c>
      <c r="E33" s="29">
        <v>450000</v>
      </c>
      <c r="F33" s="30">
        <v>700000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51300</v>
      </c>
      <c r="M33" s="30">
        <v>39224</v>
      </c>
      <c r="N33" s="30">
        <v>90524</v>
      </c>
      <c r="O33" s="30">
        <v>25500</v>
      </c>
      <c r="P33" s="30">
        <v>25500</v>
      </c>
      <c r="Q33" s="30">
        <v>11500</v>
      </c>
      <c r="R33" s="30">
        <v>62500</v>
      </c>
      <c r="S33" s="30">
        <v>6000</v>
      </c>
      <c r="T33" s="30">
        <v>8500</v>
      </c>
      <c r="U33" s="30">
        <v>6020</v>
      </c>
      <c r="V33" s="30">
        <v>20520</v>
      </c>
      <c r="W33" s="30">
        <v>173544</v>
      </c>
      <c r="X33" s="30">
        <v>449996</v>
      </c>
      <c r="Y33" s="30">
        <v>-276452</v>
      </c>
      <c r="Z33" s="31">
        <v>-61.43</v>
      </c>
      <c r="AA33" s="27">
        <v>700000</v>
      </c>
    </row>
    <row r="34" ht="13.5" customHeight="1">
      <c r="A34" t="s" s="25">
        <v>61</v>
      </c>
      <c r="B34" s="26"/>
      <c r="C34" s="27">
        <v>29359242</v>
      </c>
      <c r="D34" s="28">
        <v>0</v>
      </c>
      <c r="E34" s="29">
        <v>36991000</v>
      </c>
      <c r="F34" s="30">
        <v>98060700</v>
      </c>
      <c r="G34" s="30">
        <v>3121153</v>
      </c>
      <c r="H34" s="30">
        <v>2478957</v>
      </c>
      <c r="I34" s="30">
        <v>2627507</v>
      </c>
      <c r="J34" s="30">
        <v>8227617</v>
      </c>
      <c r="K34" s="30">
        <v>5452203</v>
      </c>
      <c r="L34" s="30">
        <v>2438677</v>
      </c>
      <c r="M34" s="30">
        <v>2438677</v>
      </c>
      <c r="N34" s="30">
        <v>10329557</v>
      </c>
      <c r="O34" s="30">
        <v>3072577</v>
      </c>
      <c r="P34" s="30">
        <v>3072577</v>
      </c>
      <c r="Q34" s="30">
        <v>10314603</v>
      </c>
      <c r="R34" s="30">
        <v>16459757</v>
      </c>
      <c r="S34" s="30">
        <v>9042778</v>
      </c>
      <c r="T34" s="30">
        <v>5638496</v>
      </c>
      <c r="U34" s="30">
        <v>126998595</v>
      </c>
      <c r="V34" s="30">
        <v>141679869</v>
      </c>
      <c r="W34" s="30">
        <v>176696800</v>
      </c>
      <c r="X34" s="30">
        <v>36990700</v>
      </c>
      <c r="Y34" s="30">
        <v>139706100</v>
      </c>
      <c r="Z34" s="31">
        <v>377.68</v>
      </c>
      <c r="AA34" s="27">
        <v>98060700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71855887</v>
      </c>
      <c r="D36" s="42">
        <f>SUM(D25:D35)</f>
        <v>0</v>
      </c>
      <c r="E36" s="43">
        <f>SUM(E25:E35)</f>
        <v>74538000</v>
      </c>
      <c r="F36" s="44">
        <f>SUM(F25:F35)</f>
        <v>135000000</v>
      </c>
      <c r="G36" s="44">
        <f>SUM(G25:G35)</f>
        <v>5649996</v>
      </c>
      <c r="H36" s="44">
        <f>SUM(H25:H35)</f>
        <v>4956447</v>
      </c>
      <c r="I36" s="44">
        <f>SUM(I25:I35)</f>
        <v>5026092</v>
      </c>
      <c r="J36" s="44">
        <f>SUM(J25:J35)</f>
        <v>15632535</v>
      </c>
      <c r="K36" s="44">
        <f>SUM(K25:K35)</f>
        <v>7959299</v>
      </c>
      <c r="L36" s="44">
        <f>SUM(L25:L35)</f>
        <v>5935982</v>
      </c>
      <c r="M36" s="44">
        <f>SUM(M25:M35)</f>
        <v>5561360</v>
      </c>
      <c r="N36" s="44">
        <f>SUM(N25:N35)</f>
        <v>19456641</v>
      </c>
      <c r="O36" s="44">
        <f>SUM(O25:O35)</f>
        <v>5867256</v>
      </c>
      <c r="P36" s="44">
        <f>SUM(P25:P35)</f>
        <v>5788507</v>
      </c>
      <c r="Q36" s="44">
        <f>SUM(Q25:Q35)</f>
        <v>13068160</v>
      </c>
      <c r="R36" s="44">
        <f>SUM(R25:R35)</f>
        <v>24723923</v>
      </c>
      <c r="S36" s="44">
        <f>SUM(S25:S35)</f>
        <v>11822512</v>
      </c>
      <c r="T36" s="44">
        <f>SUM(T25:T35)</f>
        <v>8782435</v>
      </c>
      <c r="U36" s="44">
        <f>SUM(U25:U35)</f>
        <v>129982979</v>
      </c>
      <c r="V36" s="44">
        <f>SUM(V25:V35)</f>
        <v>150587926</v>
      </c>
      <c r="W36" s="44">
        <f>SUM(W25:W35)</f>
        <v>210401025</v>
      </c>
      <c r="X36" s="44">
        <f>SUM(X25:X35)</f>
        <v>74537934</v>
      </c>
      <c r="Y36" s="44">
        <f>SUM(Y25:Y35)</f>
        <v>135863091</v>
      </c>
      <c r="Z36" s="45">
        <f>IF(X36&lt;&gt;0,(Y36/X36)*100,0)</f>
        <v>182.2737547300412</v>
      </c>
      <c r="AA36" s="41">
        <f>SUM(AA25:AA35)</f>
        <v>135000000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1724443</v>
      </c>
      <c r="D38" s="63">
        <f>D22-D36</f>
        <v>0</v>
      </c>
      <c r="E38" s="64">
        <f>E22-E36</f>
        <v>29791000</v>
      </c>
      <c r="F38" s="65">
        <f>F22-F36</f>
        <v>-59652000</v>
      </c>
      <c r="G38" s="65">
        <f>G22-G36</f>
        <v>19032377</v>
      </c>
      <c r="H38" s="65">
        <f>H22-H36</f>
        <v>-1848201</v>
      </c>
      <c r="I38" s="65">
        <f>I22-I36</f>
        <v>-4116318</v>
      </c>
      <c r="J38" s="65">
        <f>J22-J36</f>
        <v>13067858</v>
      </c>
      <c r="K38" s="65">
        <f>K22-K36</f>
        <v>-4948017</v>
      </c>
      <c r="L38" s="65">
        <f>L22-L36</f>
        <v>18211913</v>
      </c>
      <c r="M38" s="65">
        <f>M22-M36</f>
        <v>-4785939</v>
      </c>
      <c r="N38" s="65">
        <f>N22-N36</f>
        <v>8477957</v>
      </c>
      <c r="O38" s="65">
        <f>O22-O36</f>
        <v>-5111083</v>
      </c>
      <c r="P38" s="65">
        <f>P22-P36</f>
        <v>-4251157</v>
      </c>
      <c r="Q38" s="65">
        <f>Q22-Q36</f>
        <v>5935393</v>
      </c>
      <c r="R38" s="65">
        <f>R22-R36</f>
        <v>-3426847</v>
      </c>
      <c r="S38" s="65">
        <f>S22-S36</f>
        <v>-11088914</v>
      </c>
      <c r="T38" s="65">
        <f>T22-T36</f>
        <v>-8291172</v>
      </c>
      <c r="U38" s="65">
        <f>U22-U36</f>
        <v>-125047917</v>
      </c>
      <c r="V38" s="65">
        <f>V22-V36</f>
        <v>-144428003</v>
      </c>
      <c r="W38" s="65">
        <f>W22-W36</f>
        <v>-126309035</v>
      </c>
      <c r="X38" s="65">
        <f>IF(F22=F36,0,X22-X36)</f>
        <v>29789854</v>
      </c>
      <c r="Y38" s="65">
        <f>Y22-Y36</f>
        <v>-156098889</v>
      </c>
      <c r="Z38" s="66">
        <f>IF(X38&lt;&gt;0,(Y38/X38)*100,0)</f>
        <v>-524.0001814040445</v>
      </c>
      <c r="AA38" s="62">
        <f>AA22-AA36</f>
        <v>-59652000</v>
      </c>
    </row>
    <row r="39" ht="13.5" customHeight="1">
      <c r="A39" t="s" s="25">
        <v>65</v>
      </c>
      <c r="B39" s="26"/>
      <c r="C39" s="27">
        <v>25140000</v>
      </c>
      <c r="D39" s="28">
        <v>0</v>
      </c>
      <c r="E39" s="29">
        <v>32452000</v>
      </c>
      <c r="F39" s="30">
        <v>59652000</v>
      </c>
      <c r="G39" s="30">
        <v>16896000</v>
      </c>
      <c r="H39" s="30">
        <v>4000000</v>
      </c>
      <c r="I39" s="30">
        <v>0</v>
      </c>
      <c r="J39" s="30">
        <v>20896000</v>
      </c>
      <c r="K39" s="30">
        <v>0</v>
      </c>
      <c r="L39" s="30">
        <v>1500000</v>
      </c>
      <c r="M39" s="30">
        <v>8056000</v>
      </c>
      <c r="N39" s="30">
        <v>9556000</v>
      </c>
      <c r="O39" s="30">
        <v>0</v>
      </c>
      <c r="P39" s="30">
        <v>0</v>
      </c>
      <c r="Q39" s="30">
        <v>15000000</v>
      </c>
      <c r="R39" s="30">
        <v>15000000</v>
      </c>
      <c r="S39" s="30">
        <v>0</v>
      </c>
      <c r="T39" s="30">
        <v>0</v>
      </c>
      <c r="U39" s="30">
        <v>0</v>
      </c>
      <c r="V39" s="30">
        <v>0</v>
      </c>
      <c r="W39" s="30">
        <v>45452000</v>
      </c>
      <c r="X39" s="30">
        <v>32451999</v>
      </c>
      <c r="Y39" s="30">
        <v>13000001</v>
      </c>
      <c r="Z39" s="31">
        <v>40.06</v>
      </c>
      <c r="AA39" s="27">
        <v>59652000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26864443</v>
      </c>
      <c r="D42" s="72">
        <f>SUM(D38:D41)</f>
        <v>0</v>
      </c>
      <c r="E42" s="73">
        <f>SUM(E38:E41)</f>
        <v>62243000</v>
      </c>
      <c r="F42" s="74">
        <f>SUM(F38:F41)</f>
        <v>0</v>
      </c>
      <c r="G42" s="74">
        <f>SUM(G38:G41)</f>
        <v>35928377</v>
      </c>
      <c r="H42" s="74">
        <f>SUM(H38:H41)</f>
        <v>2151799</v>
      </c>
      <c r="I42" s="74">
        <f>SUM(I38:I41)</f>
        <v>-4116318</v>
      </c>
      <c r="J42" s="74">
        <f>SUM(J38:J41)</f>
        <v>33963858</v>
      </c>
      <c r="K42" s="74">
        <f>SUM(K38:K41)</f>
        <v>-4948017</v>
      </c>
      <c r="L42" s="74">
        <f>SUM(L38:L41)</f>
        <v>19711913</v>
      </c>
      <c r="M42" s="74">
        <f>SUM(M38:M41)</f>
        <v>3270061</v>
      </c>
      <c r="N42" s="74">
        <f>SUM(N38:N41)</f>
        <v>18033957</v>
      </c>
      <c r="O42" s="74">
        <f>SUM(O38:O41)</f>
        <v>-5111083</v>
      </c>
      <c r="P42" s="74">
        <f>SUM(P38:P41)</f>
        <v>-4251157</v>
      </c>
      <c r="Q42" s="74">
        <f>SUM(Q38:Q41)</f>
        <v>20935393</v>
      </c>
      <c r="R42" s="74">
        <f>SUM(R38:R41)</f>
        <v>11573153</v>
      </c>
      <c r="S42" s="74">
        <f>SUM(S38:S41)</f>
        <v>-11088914</v>
      </c>
      <c r="T42" s="74">
        <f>SUM(T38:T41)</f>
        <v>-8291172</v>
      </c>
      <c r="U42" s="74">
        <f>SUM(U38:U41)</f>
        <v>-125047917</v>
      </c>
      <c r="V42" s="74">
        <f>SUM(V38:V41)</f>
        <v>-144428003</v>
      </c>
      <c r="W42" s="74">
        <f>SUM(W38:W41)</f>
        <v>-80857035</v>
      </c>
      <c r="X42" s="74">
        <f>SUM(X38:X41)</f>
        <v>62241853</v>
      </c>
      <c r="Y42" s="74">
        <f>SUM(Y38:Y41)</f>
        <v>-143098888</v>
      </c>
      <c r="Z42" s="75">
        <f>IF(X42&lt;&gt;0,(Y42/X42)*100,0)</f>
        <v>-229.9078210284003</v>
      </c>
      <c r="AA42" s="71">
        <f>SUM(AA38:AA41)</f>
        <v>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26864443</v>
      </c>
      <c r="D44" s="57">
        <f>D42-D43</f>
        <v>0</v>
      </c>
      <c r="E44" s="58">
        <f>E42-E43</f>
        <v>62243000</v>
      </c>
      <c r="F44" s="59">
        <f>F42-F43</f>
        <v>0</v>
      </c>
      <c r="G44" s="59">
        <f>G42-G43</f>
        <v>35928377</v>
      </c>
      <c r="H44" s="59">
        <f>H42-H43</f>
        <v>2151799</v>
      </c>
      <c r="I44" s="59">
        <f>I42-I43</f>
        <v>-4116318</v>
      </c>
      <c r="J44" s="59">
        <f>J42-J43</f>
        <v>33963858</v>
      </c>
      <c r="K44" s="59">
        <f>K42-K43</f>
        <v>-4948017</v>
      </c>
      <c r="L44" s="59">
        <f>L42-L43</f>
        <v>19711913</v>
      </c>
      <c r="M44" s="59">
        <f>M42-M43</f>
        <v>3270061</v>
      </c>
      <c r="N44" s="59">
        <f>N42-N43</f>
        <v>18033957</v>
      </c>
      <c r="O44" s="59">
        <f>O42-O43</f>
        <v>-5111083</v>
      </c>
      <c r="P44" s="59">
        <f>P42-P43</f>
        <v>-4251157</v>
      </c>
      <c r="Q44" s="59">
        <f>Q42-Q43</f>
        <v>20935393</v>
      </c>
      <c r="R44" s="59">
        <f>R42-R43</f>
        <v>11573153</v>
      </c>
      <c r="S44" s="59">
        <f>S42-S43</f>
        <v>-11088914</v>
      </c>
      <c r="T44" s="59">
        <f>T42-T43</f>
        <v>-8291172</v>
      </c>
      <c r="U44" s="59">
        <f>U42-U43</f>
        <v>-125047917</v>
      </c>
      <c r="V44" s="59">
        <f>V42-V43</f>
        <v>-144428003</v>
      </c>
      <c r="W44" s="59">
        <f>W42-W43</f>
        <v>-80857035</v>
      </c>
      <c r="X44" s="59">
        <f>X42-X43</f>
        <v>62241853</v>
      </c>
      <c r="Y44" s="59">
        <f>Y42-Y43</f>
        <v>-143098888</v>
      </c>
      <c r="Z44" s="60">
        <f>IF(X44&lt;&gt;0,(Y44/X44)*100,0)</f>
        <v>-229.9078210284003</v>
      </c>
      <c r="AA44" s="56">
        <f>AA42-AA43</f>
        <v>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26864443</v>
      </c>
      <c r="D46" s="72">
        <f>SUM(D44:D45)</f>
        <v>0</v>
      </c>
      <c r="E46" s="73">
        <f>SUM(E44:E45)</f>
        <v>62243000</v>
      </c>
      <c r="F46" s="74">
        <f>SUM(F44:F45)</f>
        <v>0</v>
      </c>
      <c r="G46" s="74">
        <f>SUM(G44:G45)</f>
        <v>35928377</v>
      </c>
      <c r="H46" s="74">
        <f>SUM(H44:H45)</f>
        <v>2151799</v>
      </c>
      <c r="I46" s="74">
        <f>SUM(I44:I45)</f>
        <v>-4116318</v>
      </c>
      <c r="J46" s="74">
        <f>SUM(J44:J45)</f>
        <v>33963858</v>
      </c>
      <c r="K46" s="74">
        <f>SUM(K44:K45)</f>
        <v>-4948017</v>
      </c>
      <c r="L46" s="74">
        <f>SUM(L44:L45)</f>
        <v>19711913</v>
      </c>
      <c r="M46" s="74">
        <f>SUM(M44:M45)</f>
        <v>3270061</v>
      </c>
      <c r="N46" s="74">
        <f>SUM(N44:N45)</f>
        <v>18033957</v>
      </c>
      <c r="O46" s="74">
        <f>SUM(O44:O45)</f>
        <v>-5111083</v>
      </c>
      <c r="P46" s="74">
        <f>SUM(P44:P45)</f>
        <v>-4251157</v>
      </c>
      <c r="Q46" s="74">
        <f>SUM(Q44:Q45)</f>
        <v>20935393</v>
      </c>
      <c r="R46" s="74">
        <f>SUM(R44:R45)</f>
        <v>11573153</v>
      </c>
      <c r="S46" s="74">
        <f>SUM(S44:S45)</f>
        <v>-11088914</v>
      </c>
      <c r="T46" s="74">
        <f>SUM(T44:T45)</f>
        <v>-8291172</v>
      </c>
      <c r="U46" s="74">
        <f>SUM(U44:U45)</f>
        <v>-125047917</v>
      </c>
      <c r="V46" s="74">
        <f>SUM(V44:V45)</f>
        <v>-144428003</v>
      </c>
      <c r="W46" s="74">
        <f>SUM(W44:W45)</f>
        <v>-80857035</v>
      </c>
      <c r="X46" s="74">
        <f>SUM(X44:X45)</f>
        <v>62241853</v>
      </c>
      <c r="Y46" s="74">
        <f>SUM(Y44:Y45)</f>
        <v>-143098888</v>
      </c>
      <c r="Z46" s="75">
        <f>IF(X46&lt;&gt;0,(Y46/X46)*100,0)</f>
        <v>-229.9078210284003</v>
      </c>
      <c r="AA46" s="71">
        <f>SUM(AA44:AA45)</f>
        <v>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26864443</v>
      </c>
      <c r="D48" s="81">
        <f>SUM(D46:D47)</f>
        <v>0</v>
      </c>
      <c r="E48" s="82">
        <f>SUM(E46:E47)</f>
        <v>62243000</v>
      </c>
      <c r="F48" s="83">
        <f>SUM(F46:F47)</f>
        <v>0</v>
      </c>
      <c r="G48" s="83">
        <f>SUM(G46:G47)</f>
        <v>35928377</v>
      </c>
      <c r="H48" s="83">
        <f>SUM(H46:H47)</f>
        <v>2151799</v>
      </c>
      <c r="I48" s="83">
        <f>SUM(I46:I47)</f>
        <v>-4116318</v>
      </c>
      <c r="J48" s="83">
        <f>SUM(J46:J47)</f>
        <v>33963858</v>
      </c>
      <c r="K48" s="83">
        <f>SUM(K46:K47)</f>
        <v>-4948017</v>
      </c>
      <c r="L48" s="83">
        <f>SUM(L46:L47)</f>
        <v>19711913</v>
      </c>
      <c r="M48" s="83">
        <f>SUM(M46:M47)</f>
        <v>3270061</v>
      </c>
      <c r="N48" s="83">
        <f>SUM(N46:N47)</f>
        <v>18033957</v>
      </c>
      <c r="O48" s="83">
        <f>SUM(O46:O47)</f>
        <v>-5111083</v>
      </c>
      <c r="P48" s="83">
        <f>SUM(P46:P47)</f>
        <v>-4251157</v>
      </c>
      <c r="Q48" s="83">
        <f>SUM(Q46:Q47)</f>
        <v>20935393</v>
      </c>
      <c r="R48" s="83">
        <f>SUM(R46:R47)</f>
        <v>11573153</v>
      </c>
      <c r="S48" s="83">
        <f>SUM(S46:S47)</f>
        <v>-11088914</v>
      </c>
      <c r="T48" s="83">
        <f>SUM(T46:T47)</f>
        <v>-8291172</v>
      </c>
      <c r="U48" s="83">
        <f>SUM(U46:U47)</f>
        <v>-125047917</v>
      </c>
      <c r="V48" s="83">
        <f>SUM(V46:V47)</f>
        <v>-144428003</v>
      </c>
      <c r="W48" s="83">
        <f>SUM(W46:W47)</f>
        <v>-80857035</v>
      </c>
      <c r="X48" s="83">
        <f>SUM(X46:X47)</f>
        <v>62241853</v>
      </c>
      <c r="Y48" s="83">
        <f>SUM(Y46:Y47)</f>
        <v>-143098888</v>
      </c>
      <c r="Z48" s="84">
        <f>IF(X48&lt;&gt;0,(Y48/X48)*100,0)</f>
        <v>-229.9078210284003</v>
      </c>
      <c r="AA48" s="80">
        <f>SUM(AA46:AA47)</f>
        <v>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0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01" customWidth="1"/>
    <col min="2" max="2" width="2.625" style="201" customWidth="1"/>
    <col min="3" max="3" width="7.25" style="201" customWidth="1"/>
    <col min="4" max="4" width="7.25" style="201" customWidth="1"/>
    <col min="5" max="5" width="7.25" style="201" customWidth="1"/>
    <col min="6" max="6" width="7.25" style="201" customWidth="1"/>
    <col min="7" max="7" width="7.25" style="201" customWidth="1"/>
    <col min="8" max="8" width="7.25" style="201" customWidth="1"/>
    <col min="9" max="9" width="7.25" style="201" customWidth="1"/>
    <col min="10" max="10" width="7.25" style="201" customWidth="1"/>
    <col min="11" max="11" width="7.25" style="201" customWidth="1"/>
    <col min="12" max="12" width="7.25" style="201" customWidth="1"/>
    <col min="13" max="13" width="7.25" style="201" customWidth="1"/>
    <col min="14" max="14" width="7.25" style="201" customWidth="1"/>
    <col min="15" max="15" width="7.25" style="201" customWidth="1"/>
    <col min="16" max="16" width="7.25" style="201" customWidth="1"/>
    <col min="17" max="17" width="7.25" style="201" customWidth="1"/>
    <col min="18" max="18" width="7.25" style="201" customWidth="1"/>
    <col min="19" max="19" width="7.25" style="201" customWidth="1"/>
    <col min="20" max="20" width="7.25" style="201" customWidth="1"/>
    <col min="21" max="21" width="7.25" style="201" customWidth="1"/>
    <col min="22" max="22" width="7.25" style="201" customWidth="1"/>
    <col min="23" max="23" width="7.25" style="201" customWidth="1"/>
    <col min="24" max="24" width="7.25" style="201" customWidth="1"/>
    <col min="25" max="25" width="7.25" style="201" customWidth="1"/>
    <col min="26" max="26" width="7.25" style="201" customWidth="1"/>
    <col min="27" max="27" width="7.25" style="201" customWidth="1"/>
    <col min="28" max="256" width="6.625" style="201" customWidth="1"/>
  </cols>
  <sheetData>
    <row r="1" ht="18" customHeight="1">
      <c r="A1" t="s" s="2">
        <v>180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7038480</v>
      </c>
      <c r="D5" s="28">
        <v>0</v>
      </c>
      <c r="E5" s="29">
        <v>16405935</v>
      </c>
      <c r="F5" s="30">
        <v>10807261</v>
      </c>
      <c r="G5" s="30">
        <v>900464</v>
      </c>
      <c r="H5" s="30">
        <v>900464</v>
      </c>
      <c r="I5" s="30">
        <v>900734</v>
      </c>
      <c r="J5" s="30">
        <v>2701662</v>
      </c>
      <c r="K5" s="30">
        <v>900808</v>
      </c>
      <c r="L5" s="30">
        <v>900238</v>
      </c>
      <c r="M5" s="30">
        <v>900194</v>
      </c>
      <c r="N5" s="30">
        <v>2701240</v>
      </c>
      <c r="O5" s="30">
        <v>899717</v>
      </c>
      <c r="P5" s="30">
        <v>1021777</v>
      </c>
      <c r="Q5" s="30">
        <v>892199</v>
      </c>
      <c r="R5" s="30">
        <v>2813693</v>
      </c>
      <c r="S5" s="30">
        <v>898785</v>
      </c>
      <c r="T5" s="30">
        <v>898379</v>
      </c>
      <c r="U5" s="30">
        <v>1648860</v>
      </c>
      <c r="V5" s="30">
        <v>3446024</v>
      </c>
      <c r="W5" s="30">
        <v>11662619</v>
      </c>
      <c r="X5" s="30">
        <v>16405939</v>
      </c>
      <c r="Y5" s="30">
        <v>-4743320</v>
      </c>
      <c r="Z5" s="31">
        <v>-28.91</v>
      </c>
      <c r="AA5" s="27">
        <v>10807261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11225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>
        <v>11229</v>
      </c>
      <c r="Y6" s="30">
        <v>-11229</v>
      </c>
      <c r="Z6" s="31">
        <v>-100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/>
      <c r="Y12" s="30">
        <v>0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913367</v>
      </c>
      <c r="D13" s="28">
        <v>0</v>
      </c>
      <c r="E13" s="29">
        <v>832374</v>
      </c>
      <c r="F13" s="30">
        <v>832374</v>
      </c>
      <c r="G13" s="30">
        <v>27281</v>
      </c>
      <c r="H13" s="30">
        <v>60079</v>
      </c>
      <c r="I13" s="30">
        <v>81956</v>
      </c>
      <c r="J13" s="30">
        <v>169316</v>
      </c>
      <c r="K13" s="30">
        <v>70937</v>
      </c>
      <c r="L13" s="30">
        <v>58696</v>
      </c>
      <c r="M13" s="30">
        <v>47974</v>
      </c>
      <c r="N13" s="30">
        <v>177607</v>
      </c>
      <c r="O13" s="30">
        <v>81350</v>
      </c>
      <c r="P13" s="30">
        <v>72381</v>
      </c>
      <c r="Q13" s="30">
        <v>60286</v>
      </c>
      <c r="R13" s="30">
        <v>214017</v>
      </c>
      <c r="S13" s="30">
        <v>91372</v>
      </c>
      <c r="T13" s="30">
        <v>116687</v>
      </c>
      <c r="U13" s="30">
        <v>92411</v>
      </c>
      <c r="V13" s="30">
        <v>300470</v>
      </c>
      <c r="W13" s="30">
        <v>861410</v>
      </c>
      <c r="X13" s="30">
        <v>832370</v>
      </c>
      <c r="Y13" s="30">
        <v>29040</v>
      </c>
      <c r="Z13" s="31">
        <v>3.49</v>
      </c>
      <c r="AA13" s="27">
        <v>832374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156732</v>
      </c>
      <c r="F14" s="30">
        <v>1200000</v>
      </c>
      <c r="G14" s="30">
        <v>0</v>
      </c>
      <c r="H14" s="30">
        <v>76541</v>
      </c>
      <c r="I14" s="30">
        <v>81577</v>
      </c>
      <c r="J14" s="30">
        <v>158118</v>
      </c>
      <c r="K14" s="30">
        <v>85108</v>
      </c>
      <c r="L14" s="30">
        <v>314689</v>
      </c>
      <c r="M14" s="30">
        <v>0</v>
      </c>
      <c r="N14" s="30">
        <v>399797</v>
      </c>
      <c r="O14" s="30">
        <v>0</v>
      </c>
      <c r="P14" s="30">
        <v>109917</v>
      </c>
      <c r="Q14" s="30">
        <v>110483</v>
      </c>
      <c r="R14" s="30">
        <v>220400</v>
      </c>
      <c r="S14" s="30">
        <v>116574</v>
      </c>
      <c r="T14" s="30">
        <v>123083</v>
      </c>
      <c r="U14" s="30">
        <v>129345</v>
      </c>
      <c r="V14" s="30">
        <v>369002</v>
      </c>
      <c r="W14" s="30">
        <v>1147317</v>
      </c>
      <c r="X14" s="30">
        <v>156732</v>
      </c>
      <c r="Y14" s="30">
        <v>990585</v>
      </c>
      <c r="Z14" s="31">
        <v>632.02</v>
      </c>
      <c r="AA14" s="27">
        <v>1200000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34340</v>
      </c>
      <c r="D16" s="28">
        <v>0</v>
      </c>
      <c r="E16" s="29">
        <v>89803</v>
      </c>
      <c r="F16" s="30">
        <v>89803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2050</v>
      </c>
      <c r="R16" s="30">
        <v>2050</v>
      </c>
      <c r="S16" s="30">
        <v>0</v>
      </c>
      <c r="T16" s="30">
        <v>0</v>
      </c>
      <c r="U16" s="30">
        <v>0</v>
      </c>
      <c r="V16" s="30">
        <v>0</v>
      </c>
      <c r="W16" s="30">
        <v>2050</v>
      </c>
      <c r="X16" s="30">
        <v>89803</v>
      </c>
      <c r="Y16" s="30">
        <v>-87753</v>
      </c>
      <c r="Z16" s="31">
        <v>-97.72</v>
      </c>
      <c r="AA16" s="27">
        <v>89803</v>
      </c>
    </row>
    <row r="17" ht="13.5" customHeight="1">
      <c r="A17" t="s" s="25">
        <v>45</v>
      </c>
      <c r="B17" s="26"/>
      <c r="C17" s="27">
        <v>3542510</v>
      </c>
      <c r="D17" s="28">
        <v>0</v>
      </c>
      <c r="E17" s="29">
        <v>3311493</v>
      </c>
      <c r="F17" s="30">
        <v>4259658</v>
      </c>
      <c r="G17" s="30">
        <v>332034</v>
      </c>
      <c r="H17" s="30">
        <v>284780</v>
      </c>
      <c r="I17" s="30">
        <v>284483</v>
      </c>
      <c r="J17" s="30">
        <v>901297</v>
      </c>
      <c r="K17" s="30">
        <v>311610</v>
      </c>
      <c r="L17" s="30">
        <v>289891</v>
      </c>
      <c r="M17" s="30">
        <v>293247</v>
      </c>
      <c r="N17" s="30">
        <v>894748</v>
      </c>
      <c r="O17" s="30">
        <v>383613</v>
      </c>
      <c r="P17" s="30">
        <v>384434</v>
      </c>
      <c r="Q17" s="30">
        <v>393631</v>
      </c>
      <c r="R17" s="30">
        <v>1161678</v>
      </c>
      <c r="S17" s="30">
        <v>332617</v>
      </c>
      <c r="T17" s="30">
        <v>263091</v>
      </c>
      <c r="U17" s="30">
        <v>384114</v>
      </c>
      <c r="V17" s="30">
        <v>979822</v>
      </c>
      <c r="W17" s="30">
        <v>3937545</v>
      </c>
      <c r="X17" s="30">
        <v>3311497</v>
      </c>
      <c r="Y17" s="30">
        <v>626048</v>
      </c>
      <c r="Z17" s="31">
        <v>18.91</v>
      </c>
      <c r="AA17" s="27">
        <v>4259658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48931984</v>
      </c>
      <c r="D19" s="28">
        <v>0</v>
      </c>
      <c r="E19" s="29">
        <v>48971000</v>
      </c>
      <c r="F19" s="30">
        <v>50742354</v>
      </c>
      <c r="G19" s="30">
        <v>15748741</v>
      </c>
      <c r="H19" s="30">
        <v>150345</v>
      </c>
      <c r="I19" s="30">
        <v>271880</v>
      </c>
      <c r="J19" s="30">
        <v>16170966</v>
      </c>
      <c r="K19" s="30">
        <v>287631</v>
      </c>
      <c r="L19" s="30">
        <v>14224851</v>
      </c>
      <c r="M19" s="30">
        <v>733001</v>
      </c>
      <c r="N19" s="30">
        <v>15245483</v>
      </c>
      <c r="O19" s="30">
        <v>546838</v>
      </c>
      <c r="P19" s="30">
        <v>667480</v>
      </c>
      <c r="Q19" s="30">
        <v>10972097</v>
      </c>
      <c r="R19" s="30">
        <v>12186415</v>
      </c>
      <c r="S19" s="30">
        <v>614424</v>
      </c>
      <c r="T19" s="30">
        <v>679136</v>
      </c>
      <c r="U19" s="30">
        <v>2480942</v>
      </c>
      <c r="V19" s="30">
        <v>3774502</v>
      </c>
      <c r="W19" s="30">
        <v>47377366</v>
      </c>
      <c r="X19" s="30">
        <v>48971004</v>
      </c>
      <c r="Y19" s="30">
        <v>-1593638</v>
      </c>
      <c r="Z19" s="31">
        <v>-3.25</v>
      </c>
      <c r="AA19" s="27">
        <v>50742354</v>
      </c>
    </row>
    <row r="20" ht="13.5" customHeight="1">
      <c r="A20" t="s" s="25">
        <v>48</v>
      </c>
      <c r="B20" s="26"/>
      <c r="C20" s="27">
        <v>337464</v>
      </c>
      <c r="D20" s="28">
        <v>0</v>
      </c>
      <c r="E20" s="29">
        <v>219141</v>
      </c>
      <c r="F20" s="30">
        <v>245251</v>
      </c>
      <c r="G20" s="30">
        <v>23741</v>
      </c>
      <c r="H20" s="30">
        <v>50505</v>
      </c>
      <c r="I20" s="30">
        <v>46255</v>
      </c>
      <c r="J20" s="30">
        <v>120501</v>
      </c>
      <c r="K20" s="30">
        <v>45324</v>
      </c>
      <c r="L20" s="30">
        <v>608497</v>
      </c>
      <c r="M20" s="30">
        <v>40042</v>
      </c>
      <c r="N20" s="30">
        <v>693863</v>
      </c>
      <c r="O20" s="30">
        <v>9859</v>
      </c>
      <c r="P20" s="30">
        <v>14440</v>
      </c>
      <c r="Q20" s="30">
        <v>5390</v>
      </c>
      <c r="R20" s="30">
        <v>29689</v>
      </c>
      <c r="S20" s="30">
        <v>3207</v>
      </c>
      <c r="T20" s="30">
        <v>1817</v>
      </c>
      <c r="U20" s="30">
        <v>123107</v>
      </c>
      <c r="V20" s="30">
        <v>128131</v>
      </c>
      <c r="W20" s="30">
        <v>972184</v>
      </c>
      <c r="X20" s="30">
        <v>219141</v>
      </c>
      <c r="Y20" s="30">
        <v>753043</v>
      </c>
      <c r="Z20" s="31">
        <v>343.63</v>
      </c>
      <c r="AA20" s="27">
        <v>245251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20000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20004</v>
      </c>
      <c r="Y21" s="37">
        <v>-20004</v>
      </c>
      <c r="Z21" s="38">
        <v>-100</v>
      </c>
      <c r="AA21" s="34">
        <v>0</v>
      </c>
    </row>
    <row r="22" ht="24.95" customHeight="1">
      <c r="A22" t="s" s="39">
        <v>50</v>
      </c>
      <c r="B22" s="40"/>
      <c r="C22" s="41">
        <f>SUM(C5:C21)</f>
        <v>60798145</v>
      </c>
      <c r="D22" s="42">
        <f>SUM(D5:D21)</f>
        <v>0</v>
      </c>
      <c r="E22" s="43">
        <f>SUM(E5:E21)</f>
        <v>70017703</v>
      </c>
      <c r="F22" s="44">
        <f>SUM(F5:F21)</f>
        <v>68176701</v>
      </c>
      <c r="G22" s="44">
        <f>SUM(G5:G21)</f>
        <v>17032261</v>
      </c>
      <c r="H22" s="44">
        <f>SUM(H5:H21)</f>
        <v>1522714</v>
      </c>
      <c r="I22" s="44">
        <f>SUM(I5:I21)</f>
        <v>1666885</v>
      </c>
      <c r="J22" s="44">
        <f>SUM(J5:J21)</f>
        <v>20221860</v>
      </c>
      <c r="K22" s="44">
        <f>SUM(K5:K21)</f>
        <v>1701418</v>
      </c>
      <c r="L22" s="44">
        <f>SUM(L5:L21)</f>
        <v>16396862</v>
      </c>
      <c r="M22" s="44">
        <f>SUM(M5:M21)</f>
        <v>2014458</v>
      </c>
      <c r="N22" s="44">
        <f>SUM(N5:N21)</f>
        <v>20112738</v>
      </c>
      <c r="O22" s="44">
        <f>SUM(O5:O21)</f>
        <v>1921377</v>
      </c>
      <c r="P22" s="44">
        <f>SUM(P5:P21)</f>
        <v>2270429</v>
      </c>
      <c r="Q22" s="44">
        <f>SUM(Q5:Q21)</f>
        <v>12436136</v>
      </c>
      <c r="R22" s="44">
        <f>SUM(R5:R21)</f>
        <v>16627942</v>
      </c>
      <c r="S22" s="44">
        <f>SUM(S5:S21)</f>
        <v>2056979</v>
      </c>
      <c r="T22" s="44">
        <f>SUM(T5:T21)</f>
        <v>2082193</v>
      </c>
      <c r="U22" s="44">
        <f>SUM(U5:U21)</f>
        <v>4858779</v>
      </c>
      <c r="V22" s="44">
        <f>SUM(V5:V21)</f>
        <v>8997951</v>
      </c>
      <c r="W22" s="44">
        <f>SUM(W5:W21)</f>
        <v>65960491</v>
      </c>
      <c r="X22" s="44">
        <f>SUM(X5:X21)</f>
        <v>70017719</v>
      </c>
      <c r="Y22" s="44">
        <f>SUM(Y5:Y21)</f>
        <v>-4057228</v>
      </c>
      <c r="Z22" s="45">
        <f>IF(X22&lt;&gt;0,(Y22/X22)*100,0)</f>
        <v>-5.794573227956769</v>
      </c>
      <c r="AA22" s="41">
        <f>SUM(AA5:AA21)</f>
        <v>68176701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20059227</v>
      </c>
      <c r="D25" s="28">
        <v>0</v>
      </c>
      <c r="E25" s="29">
        <v>21968708</v>
      </c>
      <c r="F25" s="30">
        <v>21968708</v>
      </c>
      <c r="G25" s="30">
        <v>1236467</v>
      </c>
      <c r="H25" s="30">
        <v>1400785</v>
      </c>
      <c r="I25" s="30">
        <v>1518624</v>
      </c>
      <c r="J25" s="30">
        <v>4155876</v>
      </c>
      <c r="K25" s="30">
        <v>1404516</v>
      </c>
      <c r="L25" s="30">
        <v>1299081</v>
      </c>
      <c r="M25" s="30">
        <v>2020674</v>
      </c>
      <c r="N25" s="30">
        <v>4724271</v>
      </c>
      <c r="O25" s="30">
        <v>1271268</v>
      </c>
      <c r="P25" s="30">
        <v>1473499</v>
      </c>
      <c r="Q25" s="30">
        <v>1279208</v>
      </c>
      <c r="R25" s="30">
        <v>4023975</v>
      </c>
      <c r="S25" s="30">
        <v>1376854</v>
      </c>
      <c r="T25" s="30">
        <v>1134212</v>
      </c>
      <c r="U25" s="30">
        <v>1423293</v>
      </c>
      <c r="V25" s="30">
        <v>3934359</v>
      </c>
      <c r="W25" s="30">
        <v>16838481</v>
      </c>
      <c r="X25" s="30">
        <v>21968708</v>
      </c>
      <c r="Y25" s="30">
        <v>-5130227</v>
      </c>
      <c r="Z25" s="31">
        <v>-23.35</v>
      </c>
      <c r="AA25" s="27">
        <v>21968708</v>
      </c>
    </row>
    <row r="26" ht="13.5" customHeight="1">
      <c r="A26" t="s" s="25">
        <v>53</v>
      </c>
      <c r="B26" s="26"/>
      <c r="C26" s="27">
        <v>4122707</v>
      </c>
      <c r="D26" s="28">
        <v>0</v>
      </c>
      <c r="E26" s="29">
        <v>4751991</v>
      </c>
      <c r="F26" s="30">
        <v>4751991</v>
      </c>
      <c r="G26" s="30">
        <v>335286</v>
      </c>
      <c r="H26" s="30">
        <v>334330</v>
      </c>
      <c r="I26" s="30">
        <v>333752</v>
      </c>
      <c r="J26" s="30">
        <v>1003368</v>
      </c>
      <c r="K26" s="30">
        <v>335484</v>
      </c>
      <c r="L26" s="30">
        <v>333702</v>
      </c>
      <c r="M26" s="30">
        <v>334039</v>
      </c>
      <c r="N26" s="30">
        <v>1003225</v>
      </c>
      <c r="O26" s="30">
        <v>338433</v>
      </c>
      <c r="P26" s="30">
        <v>333956</v>
      </c>
      <c r="Q26" s="30">
        <v>335022</v>
      </c>
      <c r="R26" s="30">
        <v>1007411</v>
      </c>
      <c r="S26" s="30">
        <v>737310</v>
      </c>
      <c r="T26" s="30">
        <v>370651</v>
      </c>
      <c r="U26" s="30">
        <v>370394</v>
      </c>
      <c r="V26" s="30">
        <v>1478355</v>
      </c>
      <c r="W26" s="30">
        <v>4492359</v>
      </c>
      <c r="X26" s="30">
        <v>4751991</v>
      </c>
      <c r="Y26" s="30">
        <v>-259632</v>
      </c>
      <c r="Z26" s="31">
        <v>-5.46</v>
      </c>
      <c r="AA26" s="27">
        <v>4751991</v>
      </c>
    </row>
    <row r="27" ht="13.5" customHeight="1">
      <c r="A27" t="s" s="25">
        <v>54</v>
      </c>
      <c r="B27" s="26"/>
      <c r="C27" s="27">
        <v>1765002</v>
      </c>
      <c r="D27" s="28">
        <v>0</v>
      </c>
      <c r="E27" s="29">
        <v>0</v>
      </c>
      <c r="F27" s="30">
        <v>800000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800000</v>
      </c>
    </row>
    <row r="28" ht="13.5" customHeight="1">
      <c r="A28" t="s" s="25">
        <v>55</v>
      </c>
      <c r="B28" s="26"/>
      <c r="C28" s="27">
        <v>4039173</v>
      </c>
      <c r="D28" s="28">
        <v>0</v>
      </c>
      <c r="E28" s="29">
        <v>2541600</v>
      </c>
      <c r="F28" s="30">
        <v>4541600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2541596</v>
      </c>
      <c r="Y28" s="30">
        <v>-2541596</v>
      </c>
      <c r="Z28" s="31">
        <v>-100</v>
      </c>
      <c r="AA28" s="27">
        <v>4541600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127080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127076</v>
      </c>
      <c r="Y29" s="30">
        <v>-127076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35181</v>
      </c>
      <c r="D32" s="28">
        <v>0</v>
      </c>
      <c r="E32" s="29">
        <v>300000</v>
      </c>
      <c r="F32" s="30">
        <v>300000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300000</v>
      </c>
      <c r="Y32" s="30">
        <v>-300000</v>
      </c>
      <c r="Z32" s="31">
        <v>-100</v>
      </c>
      <c r="AA32" s="27">
        <v>300000</v>
      </c>
    </row>
    <row r="33" ht="13.5" customHeight="1">
      <c r="A33" t="s" s="25">
        <v>60</v>
      </c>
      <c r="B33" s="26"/>
      <c r="C33" s="27">
        <v>8912807</v>
      </c>
      <c r="D33" s="28">
        <v>0</v>
      </c>
      <c r="E33" s="29">
        <v>4737966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2326546</v>
      </c>
      <c r="R33" s="30">
        <v>2326546</v>
      </c>
      <c r="S33" s="30">
        <v>4499633</v>
      </c>
      <c r="T33" s="30">
        <v>3007613</v>
      </c>
      <c r="U33" s="30">
        <v>0</v>
      </c>
      <c r="V33" s="30">
        <v>7507246</v>
      </c>
      <c r="W33" s="30">
        <v>9833792</v>
      </c>
      <c r="X33" s="30">
        <v>4737962</v>
      </c>
      <c r="Y33" s="30">
        <v>5095830</v>
      </c>
      <c r="Z33" s="31">
        <v>107.55</v>
      </c>
      <c r="AA33" s="27">
        <v>0</v>
      </c>
    </row>
    <row r="34" ht="13.5" customHeight="1">
      <c r="A34" t="s" s="25">
        <v>61</v>
      </c>
      <c r="B34" s="26"/>
      <c r="C34" s="27">
        <v>13978553</v>
      </c>
      <c r="D34" s="28">
        <v>0</v>
      </c>
      <c r="E34" s="29">
        <v>16516915</v>
      </c>
      <c r="F34" s="30">
        <v>32790235</v>
      </c>
      <c r="G34" s="30">
        <v>1588436</v>
      </c>
      <c r="H34" s="30">
        <v>1383280</v>
      </c>
      <c r="I34" s="30">
        <v>2203513</v>
      </c>
      <c r="J34" s="30">
        <v>5175229</v>
      </c>
      <c r="K34" s="30">
        <v>1352388</v>
      </c>
      <c r="L34" s="30">
        <v>1798095</v>
      </c>
      <c r="M34" s="30">
        <v>1854644</v>
      </c>
      <c r="N34" s="30">
        <v>5005127</v>
      </c>
      <c r="O34" s="30">
        <v>1182922</v>
      </c>
      <c r="P34" s="30">
        <v>2462478</v>
      </c>
      <c r="Q34" s="30">
        <v>1391392</v>
      </c>
      <c r="R34" s="30">
        <v>5036792</v>
      </c>
      <c r="S34" s="30">
        <v>1008897</v>
      </c>
      <c r="T34" s="30">
        <v>1591570</v>
      </c>
      <c r="U34" s="30">
        <v>3360404</v>
      </c>
      <c r="V34" s="30">
        <v>5960871</v>
      </c>
      <c r="W34" s="30">
        <v>21178019</v>
      </c>
      <c r="X34" s="30">
        <v>16516919</v>
      </c>
      <c r="Y34" s="30">
        <v>4661100</v>
      </c>
      <c r="Z34" s="31">
        <v>28.22</v>
      </c>
      <c r="AA34" s="27">
        <v>32790235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52912650</v>
      </c>
      <c r="D36" s="42">
        <f>SUM(D25:D35)</f>
        <v>0</v>
      </c>
      <c r="E36" s="43">
        <f>SUM(E25:E35)</f>
        <v>50944260</v>
      </c>
      <c r="F36" s="44">
        <f>SUM(F25:F35)</f>
        <v>65152534</v>
      </c>
      <c r="G36" s="44">
        <f>SUM(G25:G35)</f>
        <v>3160189</v>
      </c>
      <c r="H36" s="44">
        <f>SUM(H25:H35)</f>
        <v>3118395</v>
      </c>
      <c r="I36" s="44">
        <f>SUM(I25:I35)</f>
        <v>4055889</v>
      </c>
      <c r="J36" s="44">
        <f>SUM(J25:J35)</f>
        <v>10334473</v>
      </c>
      <c r="K36" s="44">
        <f>SUM(K25:K35)</f>
        <v>3092388</v>
      </c>
      <c r="L36" s="44">
        <f>SUM(L25:L35)</f>
        <v>3430878</v>
      </c>
      <c r="M36" s="44">
        <f>SUM(M25:M35)</f>
        <v>4209357</v>
      </c>
      <c r="N36" s="44">
        <f>SUM(N25:N35)</f>
        <v>10732623</v>
      </c>
      <c r="O36" s="44">
        <f>SUM(O25:O35)</f>
        <v>2792623</v>
      </c>
      <c r="P36" s="44">
        <f>SUM(P25:P35)</f>
        <v>4269933</v>
      </c>
      <c r="Q36" s="44">
        <f>SUM(Q25:Q35)</f>
        <v>5332168</v>
      </c>
      <c r="R36" s="44">
        <f>SUM(R25:R35)</f>
        <v>12394724</v>
      </c>
      <c r="S36" s="44">
        <f>SUM(S25:S35)</f>
        <v>7622694</v>
      </c>
      <c r="T36" s="44">
        <f>SUM(T25:T35)</f>
        <v>6104046</v>
      </c>
      <c r="U36" s="44">
        <f>SUM(U25:U35)</f>
        <v>5154091</v>
      </c>
      <c r="V36" s="44">
        <f>SUM(V25:V35)</f>
        <v>18880831</v>
      </c>
      <c r="W36" s="44">
        <f>SUM(W25:W35)</f>
        <v>52342651</v>
      </c>
      <c r="X36" s="44">
        <f>SUM(X25:X35)</f>
        <v>50944252</v>
      </c>
      <c r="Y36" s="44">
        <f>SUM(Y25:Y35)</f>
        <v>1398399</v>
      </c>
      <c r="Z36" s="45">
        <f>IF(X36&lt;&gt;0,(Y36/X36)*100,0)</f>
        <v>2.744959333194253</v>
      </c>
      <c r="AA36" s="41">
        <f>SUM(AA25:AA35)</f>
        <v>65152534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7885495</v>
      </c>
      <c r="D38" s="63">
        <f>D22-D36</f>
        <v>0</v>
      </c>
      <c r="E38" s="64">
        <f>E22-E36</f>
        <v>19073443</v>
      </c>
      <c r="F38" s="65">
        <f>F22-F36</f>
        <v>3024167</v>
      </c>
      <c r="G38" s="65">
        <f>G22-G36</f>
        <v>13872072</v>
      </c>
      <c r="H38" s="65">
        <f>H22-H36</f>
        <v>-1595681</v>
      </c>
      <c r="I38" s="65">
        <f>I22-I36</f>
        <v>-2389004</v>
      </c>
      <c r="J38" s="65">
        <f>J22-J36</f>
        <v>9887387</v>
      </c>
      <c r="K38" s="65">
        <f>K22-K36</f>
        <v>-1390970</v>
      </c>
      <c r="L38" s="65">
        <f>L22-L36</f>
        <v>12965984</v>
      </c>
      <c r="M38" s="65">
        <f>M22-M36</f>
        <v>-2194899</v>
      </c>
      <c r="N38" s="65">
        <f>N22-N36</f>
        <v>9380115</v>
      </c>
      <c r="O38" s="65">
        <f>O22-O36</f>
        <v>-871246</v>
      </c>
      <c r="P38" s="65">
        <f>P22-P36</f>
        <v>-1999504</v>
      </c>
      <c r="Q38" s="65">
        <f>Q22-Q36</f>
        <v>7103968</v>
      </c>
      <c r="R38" s="65">
        <f>R22-R36</f>
        <v>4233218</v>
      </c>
      <c r="S38" s="65">
        <f>S22-S36</f>
        <v>-5565715</v>
      </c>
      <c r="T38" s="65">
        <f>T22-T36</f>
        <v>-4021853</v>
      </c>
      <c r="U38" s="65">
        <f>U22-U36</f>
        <v>-295312</v>
      </c>
      <c r="V38" s="65">
        <f>V22-V36</f>
        <v>-9882880</v>
      </c>
      <c r="W38" s="65">
        <f>W22-W36</f>
        <v>13617840</v>
      </c>
      <c r="X38" s="65">
        <f>IF(F22=F36,0,X22-X36)</f>
        <v>19073467</v>
      </c>
      <c r="Y38" s="65">
        <f>Y22-Y36</f>
        <v>-5455627</v>
      </c>
      <c r="Z38" s="66">
        <f>IF(X38&lt;&gt;0,(Y38/X38)*100,0)</f>
        <v>-28.60322667085119</v>
      </c>
      <c r="AA38" s="62">
        <f>AA22-AA36</f>
        <v>3024167</v>
      </c>
    </row>
    <row r="39" ht="13.5" customHeight="1">
      <c r="A39" t="s" s="25">
        <v>65</v>
      </c>
      <c r="B39" s="26"/>
      <c r="C39" s="27">
        <v>15626040</v>
      </c>
      <c r="D39" s="28">
        <v>0</v>
      </c>
      <c r="E39" s="29">
        <v>16251000</v>
      </c>
      <c r="F39" s="30">
        <v>16251000</v>
      </c>
      <c r="G39" s="30">
        <v>900344</v>
      </c>
      <c r="H39" s="30">
        <v>1288750</v>
      </c>
      <c r="I39" s="30">
        <v>1724533</v>
      </c>
      <c r="J39" s="30">
        <v>3913627</v>
      </c>
      <c r="K39" s="30">
        <v>842847</v>
      </c>
      <c r="L39" s="30">
        <v>193647</v>
      </c>
      <c r="M39" s="30">
        <v>788444</v>
      </c>
      <c r="N39" s="30">
        <v>1824938</v>
      </c>
      <c r="O39" s="30">
        <v>0</v>
      </c>
      <c r="P39" s="30">
        <v>0</v>
      </c>
      <c r="Q39" s="30">
        <v>14294100</v>
      </c>
      <c r="R39" s="30">
        <v>14294100</v>
      </c>
      <c r="S39" s="30">
        <v>3708148</v>
      </c>
      <c r="T39" s="30">
        <v>2328477</v>
      </c>
      <c r="U39" s="30">
        <v>3823732</v>
      </c>
      <c r="V39" s="30">
        <v>9860357</v>
      </c>
      <c r="W39" s="30">
        <v>29893022</v>
      </c>
      <c r="X39" s="30">
        <v>16251000</v>
      </c>
      <c r="Y39" s="30">
        <v>13642022</v>
      </c>
      <c r="Z39" s="31">
        <v>83.95</v>
      </c>
      <c r="AA39" s="27">
        <v>16251000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23511535</v>
      </c>
      <c r="D42" s="72">
        <f>SUM(D38:D41)</f>
        <v>0</v>
      </c>
      <c r="E42" s="73">
        <f>SUM(E38:E41)</f>
        <v>35324443</v>
      </c>
      <c r="F42" s="74">
        <f>SUM(F38:F41)</f>
        <v>19275167</v>
      </c>
      <c r="G42" s="74">
        <f>SUM(G38:G41)</f>
        <v>14772416</v>
      </c>
      <c r="H42" s="74">
        <f>SUM(H38:H41)</f>
        <v>-306931</v>
      </c>
      <c r="I42" s="74">
        <f>SUM(I38:I41)</f>
        <v>-664471</v>
      </c>
      <c r="J42" s="74">
        <f>SUM(J38:J41)</f>
        <v>13801014</v>
      </c>
      <c r="K42" s="74">
        <f>SUM(K38:K41)</f>
        <v>-548123</v>
      </c>
      <c r="L42" s="74">
        <f>SUM(L38:L41)</f>
        <v>13159631</v>
      </c>
      <c r="M42" s="74">
        <f>SUM(M38:M41)</f>
        <v>-1406455</v>
      </c>
      <c r="N42" s="74">
        <f>SUM(N38:N41)</f>
        <v>11205053</v>
      </c>
      <c r="O42" s="74">
        <f>SUM(O38:O41)</f>
        <v>-871246</v>
      </c>
      <c r="P42" s="74">
        <f>SUM(P38:P41)</f>
        <v>-1999504</v>
      </c>
      <c r="Q42" s="74">
        <f>SUM(Q38:Q41)</f>
        <v>21398068</v>
      </c>
      <c r="R42" s="74">
        <f>SUM(R38:R41)</f>
        <v>18527318</v>
      </c>
      <c r="S42" s="74">
        <f>SUM(S38:S41)</f>
        <v>-1857567</v>
      </c>
      <c r="T42" s="74">
        <f>SUM(T38:T41)</f>
        <v>-1693376</v>
      </c>
      <c r="U42" s="74">
        <f>SUM(U38:U41)</f>
        <v>3528420</v>
      </c>
      <c r="V42" s="74">
        <f>SUM(V38:V41)</f>
        <v>-22523</v>
      </c>
      <c r="W42" s="74">
        <f>SUM(W38:W41)</f>
        <v>43510862</v>
      </c>
      <c r="X42" s="74">
        <f>SUM(X38:X41)</f>
        <v>35324467</v>
      </c>
      <c r="Y42" s="74">
        <f>SUM(Y38:Y41)</f>
        <v>8186395</v>
      </c>
      <c r="Z42" s="75">
        <f>IF(X42&lt;&gt;0,(Y42/X42)*100,0)</f>
        <v>23.17485781172579</v>
      </c>
      <c r="AA42" s="71">
        <f>SUM(AA38:AA41)</f>
        <v>19275167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23511535</v>
      </c>
      <c r="D44" s="57">
        <f>D42-D43</f>
        <v>0</v>
      </c>
      <c r="E44" s="58">
        <f>E42-E43</f>
        <v>35324443</v>
      </c>
      <c r="F44" s="59">
        <f>F42-F43</f>
        <v>19275167</v>
      </c>
      <c r="G44" s="59">
        <f>G42-G43</f>
        <v>14772416</v>
      </c>
      <c r="H44" s="59">
        <f>H42-H43</f>
        <v>-306931</v>
      </c>
      <c r="I44" s="59">
        <f>I42-I43</f>
        <v>-664471</v>
      </c>
      <c r="J44" s="59">
        <f>J42-J43</f>
        <v>13801014</v>
      </c>
      <c r="K44" s="59">
        <f>K42-K43</f>
        <v>-548123</v>
      </c>
      <c r="L44" s="59">
        <f>L42-L43</f>
        <v>13159631</v>
      </c>
      <c r="M44" s="59">
        <f>M42-M43</f>
        <v>-1406455</v>
      </c>
      <c r="N44" s="59">
        <f>N42-N43</f>
        <v>11205053</v>
      </c>
      <c r="O44" s="59">
        <f>O42-O43</f>
        <v>-871246</v>
      </c>
      <c r="P44" s="59">
        <f>P42-P43</f>
        <v>-1999504</v>
      </c>
      <c r="Q44" s="59">
        <f>Q42-Q43</f>
        <v>21398068</v>
      </c>
      <c r="R44" s="59">
        <f>R42-R43</f>
        <v>18527318</v>
      </c>
      <c r="S44" s="59">
        <f>S42-S43</f>
        <v>-1857567</v>
      </c>
      <c r="T44" s="59">
        <f>T42-T43</f>
        <v>-1693376</v>
      </c>
      <c r="U44" s="59">
        <f>U42-U43</f>
        <v>3528420</v>
      </c>
      <c r="V44" s="59">
        <f>V42-V43</f>
        <v>-22523</v>
      </c>
      <c r="W44" s="59">
        <f>W42-W43</f>
        <v>43510862</v>
      </c>
      <c r="X44" s="59">
        <f>X42-X43</f>
        <v>35324467</v>
      </c>
      <c r="Y44" s="59">
        <f>Y42-Y43</f>
        <v>8186395</v>
      </c>
      <c r="Z44" s="60">
        <f>IF(X44&lt;&gt;0,(Y44/X44)*100,0)</f>
        <v>23.17485781172579</v>
      </c>
      <c r="AA44" s="56">
        <f>AA42-AA43</f>
        <v>19275167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23511535</v>
      </c>
      <c r="D46" s="72">
        <f>SUM(D44:D45)</f>
        <v>0</v>
      </c>
      <c r="E46" s="73">
        <f>SUM(E44:E45)</f>
        <v>35324443</v>
      </c>
      <c r="F46" s="74">
        <f>SUM(F44:F45)</f>
        <v>19275167</v>
      </c>
      <c r="G46" s="74">
        <f>SUM(G44:G45)</f>
        <v>14772416</v>
      </c>
      <c r="H46" s="74">
        <f>SUM(H44:H45)</f>
        <v>-306931</v>
      </c>
      <c r="I46" s="74">
        <f>SUM(I44:I45)</f>
        <v>-664471</v>
      </c>
      <c r="J46" s="74">
        <f>SUM(J44:J45)</f>
        <v>13801014</v>
      </c>
      <c r="K46" s="74">
        <f>SUM(K44:K45)</f>
        <v>-548123</v>
      </c>
      <c r="L46" s="74">
        <f>SUM(L44:L45)</f>
        <v>13159631</v>
      </c>
      <c r="M46" s="74">
        <f>SUM(M44:M45)</f>
        <v>-1406455</v>
      </c>
      <c r="N46" s="74">
        <f>SUM(N44:N45)</f>
        <v>11205053</v>
      </c>
      <c r="O46" s="74">
        <f>SUM(O44:O45)</f>
        <v>-871246</v>
      </c>
      <c r="P46" s="74">
        <f>SUM(P44:P45)</f>
        <v>-1999504</v>
      </c>
      <c r="Q46" s="74">
        <f>SUM(Q44:Q45)</f>
        <v>21398068</v>
      </c>
      <c r="R46" s="74">
        <f>SUM(R44:R45)</f>
        <v>18527318</v>
      </c>
      <c r="S46" s="74">
        <f>SUM(S44:S45)</f>
        <v>-1857567</v>
      </c>
      <c r="T46" s="74">
        <f>SUM(T44:T45)</f>
        <v>-1693376</v>
      </c>
      <c r="U46" s="74">
        <f>SUM(U44:U45)</f>
        <v>3528420</v>
      </c>
      <c r="V46" s="74">
        <f>SUM(V44:V45)</f>
        <v>-22523</v>
      </c>
      <c r="W46" s="74">
        <f>SUM(W44:W45)</f>
        <v>43510862</v>
      </c>
      <c r="X46" s="74">
        <f>SUM(X44:X45)</f>
        <v>35324467</v>
      </c>
      <c r="Y46" s="74">
        <f>SUM(Y44:Y45)</f>
        <v>8186395</v>
      </c>
      <c r="Z46" s="75">
        <f>IF(X46&lt;&gt;0,(Y46/X46)*100,0)</f>
        <v>23.17485781172579</v>
      </c>
      <c r="AA46" s="71">
        <f>SUM(AA44:AA45)</f>
        <v>19275167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23511535</v>
      </c>
      <c r="D48" s="81">
        <f>SUM(D46:D47)</f>
        <v>0</v>
      </c>
      <c r="E48" s="82">
        <f>SUM(E46:E47)</f>
        <v>35324443</v>
      </c>
      <c r="F48" s="83">
        <f>SUM(F46:F47)</f>
        <v>19275167</v>
      </c>
      <c r="G48" s="83">
        <f>SUM(G46:G47)</f>
        <v>14772416</v>
      </c>
      <c r="H48" s="83">
        <f>SUM(H46:H47)</f>
        <v>-306931</v>
      </c>
      <c r="I48" s="83">
        <f>SUM(I46:I47)</f>
        <v>-664471</v>
      </c>
      <c r="J48" s="83">
        <f>SUM(J46:J47)</f>
        <v>13801014</v>
      </c>
      <c r="K48" s="83">
        <f>SUM(K46:K47)</f>
        <v>-548123</v>
      </c>
      <c r="L48" s="83">
        <f>SUM(L46:L47)</f>
        <v>13159631</v>
      </c>
      <c r="M48" s="83">
        <f>SUM(M46:M47)</f>
        <v>-1406455</v>
      </c>
      <c r="N48" s="83">
        <f>SUM(N46:N47)</f>
        <v>11205053</v>
      </c>
      <c r="O48" s="83">
        <f>SUM(O46:O47)</f>
        <v>-871246</v>
      </c>
      <c r="P48" s="83">
        <f>SUM(P46:P47)</f>
        <v>-1999504</v>
      </c>
      <c r="Q48" s="83">
        <f>SUM(Q46:Q47)</f>
        <v>21398068</v>
      </c>
      <c r="R48" s="83">
        <f>SUM(R46:R47)</f>
        <v>18527318</v>
      </c>
      <c r="S48" s="83">
        <f>SUM(S46:S47)</f>
        <v>-1857567</v>
      </c>
      <c r="T48" s="83">
        <f>SUM(T46:T47)</f>
        <v>-1693376</v>
      </c>
      <c r="U48" s="83">
        <f>SUM(U46:U47)</f>
        <v>3528420</v>
      </c>
      <c r="V48" s="83">
        <f>SUM(V46:V47)</f>
        <v>-22523</v>
      </c>
      <c r="W48" s="83">
        <f>SUM(W46:W47)</f>
        <v>43510862</v>
      </c>
      <c r="X48" s="83">
        <f>SUM(X46:X47)</f>
        <v>35324467</v>
      </c>
      <c r="Y48" s="83">
        <f>SUM(Y46:Y47)</f>
        <v>8186395</v>
      </c>
      <c r="Z48" s="84">
        <f>IF(X48&lt;&gt;0,(Y48/X48)*100,0)</f>
        <v>23.17485781172579</v>
      </c>
      <c r="AA48" s="80">
        <f>SUM(AA46:AA47)</f>
        <v>19275167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0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02" customWidth="1"/>
    <col min="2" max="2" width="2.625" style="202" customWidth="1"/>
    <col min="3" max="3" width="7.25" style="202" customWidth="1"/>
    <col min="4" max="4" width="7.25" style="202" customWidth="1"/>
    <col min="5" max="5" width="7.25" style="202" customWidth="1"/>
    <col min="6" max="6" width="7.25" style="202" customWidth="1"/>
    <col min="7" max="7" width="7.25" style="202" customWidth="1"/>
    <col min="8" max="8" width="7.25" style="202" customWidth="1"/>
    <col min="9" max="9" width="7.25" style="202" customWidth="1"/>
    <col min="10" max="10" width="7.25" style="202" customWidth="1"/>
    <col min="11" max="11" width="7.25" style="202" customWidth="1"/>
    <col min="12" max="12" width="7.25" style="202" customWidth="1"/>
    <col min="13" max="13" width="7.25" style="202" customWidth="1"/>
    <col min="14" max="14" width="7.25" style="202" customWidth="1"/>
    <col min="15" max="15" width="7.25" style="202" customWidth="1"/>
    <col min="16" max="16" width="7.25" style="202" customWidth="1"/>
    <col min="17" max="17" width="7.25" style="202" customWidth="1"/>
    <col min="18" max="18" width="7.25" style="202" customWidth="1"/>
    <col min="19" max="19" width="7.25" style="202" customWidth="1"/>
    <col min="20" max="20" width="7.25" style="202" customWidth="1"/>
    <col min="21" max="21" width="7.25" style="202" customWidth="1"/>
    <col min="22" max="22" width="7.25" style="202" customWidth="1"/>
    <col min="23" max="23" width="7.25" style="202" customWidth="1"/>
    <col min="24" max="24" width="7.25" style="202" customWidth="1"/>
    <col min="25" max="25" width="7.25" style="202" customWidth="1"/>
    <col min="26" max="26" width="7.25" style="202" customWidth="1"/>
    <col min="27" max="27" width="7.25" style="202" customWidth="1"/>
    <col min="28" max="256" width="6.625" style="202" customWidth="1"/>
  </cols>
  <sheetData>
    <row r="1" ht="18" customHeight="1">
      <c r="A1" t="s" s="2">
        <v>181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9681197</v>
      </c>
      <c r="D5" s="28">
        <v>0</v>
      </c>
      <c r="E5" s="29">
        <v>12678976</v>
      </c>
      <c r="F5" s="30">
        <v>10500000</v>
      </c>
      <c r="G5" s="30">
        <v>0</v>
      </c>
      <c r="H5" s="30">
        <v>866856</v>
      </c>
      <c r="I5" s="30">
        <v>842126</v>
      </c>
      <c r="J5" s="30">
        <v>1708982</v>
      </c>
      <c r="K5" s="30">
        <v>842126</v>
      </c>
      <c r="L5" s="30">
        <v>701496</v>
      </c>
      <c r="M5" s="30">
        <v>864589</v>
      </c>
      <c r="N5" s="30">
        <v>2408211</v>
      </c>
      <c r="O5" s="30">
        <v>801809</v>
      </c>
      <c r="P5" s="30">
        <v>801809</v>
      </c>
      <c r="Q5" s="30">
        <v>858200</v>
      </c>
      <c r="R5" s="30">
        <v>2461818</v>
      </c>
      <c r="S5" s="30">
        <v>0</v>
      </c>
      <c r="T5" s="30">
        <v>858200</v>
      </c>
      <c r="U5" s="30">
        <v>858200</v>
      </c>
      <c r="V5" s="30">
        <v>1716400</v>
      </c>
      <c r="W5" s="30">
        <v>8295411</v>
      </c>
      <c r="X5" s="30">
        <v>12678973</v>
      </c>
      <c r="Y5" s="30">
        <v>-4383562</v>
      </c>
      <c r="Z5" s="31">
        <v>-34.57</v>
      </c>
      <c r="AA5" s="27">
        <v>10500000</v>
      </c>
    </row>
    <row r="6" ht="13.5" customHeight="1">
      <c r="A6" t="s" s="25">
        <v>34</v>
      </c>
      <c r="B6" s="26"/>
      <c r="C6" s="27">
        <v>2369191</v>
      </c>
      <c r="D6" s="28">
        <v>0</v>
      </c>
      <c r="E6" s="29">
        <v>2639400</v>
      </c>
      <c r="F6" s="30">
        <v>2639000</v>
      </c>
      <c r="G6" s="30">
        <v>0</v>
      </c>
      <c r="H6" s="30">
        <v>208098</v>
      </c>
      <c r="I6" s="30">
        <v>213222</v>
      </c>
      <c r="J6" s="30">
        <v>421320</v>
      </c>
      <c r="K6" s="30">
        <v>213222</v>
      </c>
      <c r="L6" s="30">
        <v>134779</v>
      </c>
      <c r="M6" s="30">
        <v>213548</v>
      </c>
      <c r="N6" s="30">
        <v>561549</v>
      </c>
      <c r="O6" s="30">
        <v>144606</v>
      </c>
      <c r="P6" s="30">
        <v>144606</v>
      </c>
      <c r="Q6" s="30">
        <v>71000</v>
      </c>
      <c r="R6" s="30">
        <v>360212</v>
      </c>
      <c r="S6" s="30">
        <v>0</v>
      </c>
      <c r="T6" s="30">
        <v>71000</v>
      </c>
      <c r="U6" s="30">
        <v>71000</v>
      </c>
      <c r="V6" s="30">
        <v>142000</v>
      </c>
      <c r="W6" s="30">
        <v>1485081</v>
      </c>
      <c r="X6" s="30">
        <v>2639028</v>
      </c>
      <c r="Y6" s="30">
        <v>-1153947</v>
      </c>
      <c r="Z6" s="31">
        <v>-43.73</v>
      </c>
      <c r="AA6" s="27">
        <v>2639000</v>
      </c>
    </row>
    <row r="7" ht="13.5" customHeight="1">
      <c r="A7" t="s" s="25">
        <v>35</v>
      </c>
      <c r="B7" s="26"/>
      <c r="C7" s="27">
        <v>40165552</v>
      </c>
      <c r="D7" s="28">
        <v>0</v>
      </c>
      <c r="E7" s="29">
        <v>51347658</v>
      </c>
      <c r="F7" s="30">
        <v>55549000</v>
      </c>
      <c r="G7" s="30">
        <v>0</v>
      </c>
      <c r="H7" s="30">
        <v>6363421</v>
      </c>
      <c r="I7" s="30">
        <v>570075</v>
      </c>
      <c r="J7" s="30">
        <v>6933496</v>
      </c>
      <c r="K7" s="30">
        <v>570075</v>
      </c>
      <c r="L7" s="30">
        <v>3846182</v>
      </c>
      <c r="M7" s="30">
        <v>3427159</v>
      </c>
      <c r="N7" s="30">
        <v>7843416</v>
      </c>
      <c r="O7" s="30">
        <v>3552159</v>
      </c>
      <c r="P7" s="30">
        <v>3552159</v>
      </c>
      <c r="Q7" s="30">
        <v>3552159</v>
      </c>
      <c r="R7" s="30">
        <v>10656477</v>
      </c>
      <c r="S7" s="30">
        <v>0</v>
      </c>
      <c r="T7" s="30">
        <v>3552159</v>
      </c>
      <c r="U7" s="30">
        <v>3552159</v>
      </c>
      <c r="V7" s="30">
        <v>7104318</v>
      </c>
      <c r="W7" s="30">
        <v>32537707</v>
      </c>
      <c r="X7" s="30">
        <v>51347656</v>
      </c>
      <c r="Y7" s="30">
        <v>-18809949</v>
      </c>
      <c r="Z7" s="31">
        <v>-36.63</v>
      </c>
      <c r="AA7" s="27">
        <v>55549000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2496181</v>
      </c>
      <c r="D10" s="28">
        <v>0</v>
      </c>
      <c r="E10" s="29">
        <v>2707420</v>
      </c>
      <c r="F10" s="30">
        <v>2707200</v>
      </c>
      <c r="G10" s="30">
        <v>0</v>
      </c>
      <c r="H10" s="30">
        <v>231804</v>
      </c>
      <c r="I10" s="30">
        <v>224890</v>
      </c>
      <c r="J10" s="30">
        <v>456694</v>
      </c>
      <c r="K10" s="30">
        <v>224890</v>
      </c>
      <c r="L10" s="30">
        <v>230660</v>
      </c>
      <c r="M10" s="30">
        <v>230926</v>
      </c>
      <c r="N10" s="30">
        <v>686476</v>
      </c>
      <c r="O10" s="30">
        <v>219580</v>
      </c>
      <c r="P10" s="30">
        <v>219580</v>
      </c>
      <c r="Q10" s="30">
        <v>219580</v>
      </c>
      <c r="R10" s="30">
        <v>658740</v>
      </c>
      <c r="S10" s="30">
        <v>0</v>
      </c>
      <c r="T10" s="30">
        <v>219580</v>
      </c>
      <c r="U10" s="30">
        <v>219580</v>
      </c>
      <c r="V10" s="30">
        <v>439160</v>
      </c>
      <c r="W10" s="30">
        <v>2241070</v>
      </c>
      <c r="X10" s="30">
        <v>2707420</v>
      </c>
      <c r="Y10" s="30">
        <v>-466350</v>
      </c>
      <c r="Z10" s="31">
        <v>-17.22</v>
      </c>
      <c r="AA10" s="27">
        <v>2707200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269972</v>
      </c>
      <c r="D12" s="28">
        <v>0</v>
      </c>
      <c r="E12" s="29">
        <v>4410000</v>
      </c>
      <c r="F12" s="30">
        <v>209000</v>
      </c>
      <c r="G12" s="30">
        <v>0</v>
      </c>
      <c r="H12" s="30">
        <v>111447</v>
      </c>
      <c r="I12" s="30">
        <v>550867</v>
      </c>
      <c r="J12" s="30">
        <v>662314</v>
      </c>
      <c r="K12" s="30">
        <v>550867</v>
      </c>
      <c r="L12" s="30">
        <v>682706</v>
      </c>
      <c r="M12" s="30">
        <v>647438</v>
      </c>
      <c r="N12" s="30">
        <v>1881011</v>
      </c>
      <c r="O12" s="30">
        <v>105095</v>
      </c>
      <c r="P12" s="30">
        <v>105095</v>
      </c>
      <c r="Q12" s="30">
        <v>105095</v>
      </c>
      <c r="R12" s="30">
        <v>315285</v>
      </c>
      <c r="S12" s="30">
        <v>0</v>
      </c>
      <c r="T12" s="30">
        <v>105095</v>
      </c>
      <c r="U12" s="30">
        <v>105095</v>
      </c>
      <c r="V12" s="30">
        <v>210190</v>
      </c>
      <c r="W12" s="30">
        <v>3068800</v>
      </c>
      <c r="X12" s="30">
        <v>4409896</v>
      </c>
      <c r="Y12" s="30">
        <v>-1341096</v>
      </c>
      <c r="Z12" s="31">
        <v>-30.41</v>
      </c>
      <c r="AA12" s="27">
        <v>209000</v>
      </c>
    </row>
    <row r="13" ht="13.5" customHeight="1">
      <c r="A13" t="s" s="25">
        <v>41</v>
      </c>
      <c r="B13" s="26"/>
      <c r="C13" s="27">
        <v>2352112</v>
      </c>
      <c r="D13" s="28">
        <v>0</v>
      </c>
      <c r="E13" s="29">
        <v>2721000</v>
      </c>
      <c r="F13" s="30">
        <v>500000</v>
      </c>
      <c r="G13" s="30">
        <v>0</v>
      </c>
      <c r="H13" s="30">
        <v>170950</v>
      </c>
      <c r="I13" s="30">
        <v>159994</v>
      </c>
      <c r="J13" s="30">
        <v>330944</v>
      </c>
      <c r="K13" s="30">
        <v>159994</v>
      </c>
      <c r="L13" s="30">
        <v>174440</v>
      </c>
      <c r="M13" s="30">
        <v>183154</v>
      </c>
      <c r="N13" s="30">
        <v>517588</v>
      </c>
      <c r="O13" s="30">
        <v>129480</v>
      </c>
      <c r="P13" s="30">
        <v>129480</v>
      </c>
      <c r="Q13" s="30">
        <v>127000</v>
      </c>
      <c r="R13" s="30">
        <v>385960</v>
      </c>
      <c r="S13" s="30">
        <v>0</v>
      </c>
      <c r="T13" s="30">
        <v>127000</v>
      </c>
      <c r="U13" s="30">
        <v>127000</v>
      </c>
      <c r="V13" s="30">
        <v>254000</v>
      </c>
      <c r="W13" s="30">
        <v>1488492</v>
      </c>
      <c r="X13" s="30">
        <v>2740600</v>
      </c>
      <c r="Y13" s="30">
        <v>-1252108</v>
      </c>
      <c r="Z13" s="31">
        <v>-45.69</v>
      </c>
      <c r="AA13" s="27">
        <v>500000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2241000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101000</v>
      </c>
      <c r="R14" s="30">
        <v>101000</v>
      </c>
      <c r="S14" s="30">
        <v>0</v>
      </c>
      <c r="T14" s="30">
        <v>101000</v>
      </c>
      <c r="U14" s="30">
        <v>101000</v>
      </c>
      <c r="V14" s="30">
        <v>202000</v>
      </c>
      <c r="W14" s="30">
        <v>303000</v>
      </c>
      <c r="X14" s="30"/>
      <c r="Y14" s="30">
        <v>303000</v>
      </c>
      <c r="Z14" s="31">
        <v>0</v>
      </c>
      <c r="AA14" s="27">
        <v>2241000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614925</v>
      </c>
      <c r="D16" s="28">
        <v>0</v>
      </c>
      <c r="E16" s="29">
        <v>320400</v>
      </c>
      <c r="F16" s="30">
        <v>320400</v>
      </c>
      <c r="G16" s="30">
        <v>0</v>
      </c>
      <c r="H16" s="30">
        <v>0</v>
      </c>
      <c r="I16" s="30">
        <v>38500</v>
      </c>
      <c r="J16" s="30">
        <v>38500</v>
      </c>
      <c r="K16" s="30">
        <v>38500</v>
      </c>
      <c r="L16" s="30">
        <v>22900</v>
      </c>
      <c r="M16" s="30">
        <v>33250</v>
      </c>
      <c r="N16" s="30">
        <v>94650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133150</v>
      </c>
      <c r="X16" s="30">
        <v>320000</v>
      </c>
      <c r="Y16" s="30">
        <v>-186850</v>
      </c>
      <c r="Z16" s="31">
        <v>-58.39</v>
      </c>
      <c r="AA16" s="27">
        <v>320400</v>
      </c>
    </row>
    <row r="17" ht="13.5" customHeight="1">
      <c r="A17" t="s" s="25">
        <v>45</v>
      </c>
      <c r="B17" s="26"/>
      <c r="C17" s="27">
        <v>3027189</v>
      </c>
      <c r="D17" s="28">
        <v>0</v>
      </c>
      <c r="E17" s="29">
        <v>2386000</v>
      </c>
      <c r="F17" s="30">
        <v>3064000</v>
      </c>
      <c r="G17" s="30">
        <v>0</v>
      </c>
      <c r="H17" s="30">
        <v>295982</v>
      </c>
      <c r="I17" s="30">
        <v>248825</v>
      </c>
      <c r="J17" s="30">
        <v>544807</v>
      </c>
      <c r="K17" s="30">
        <v>248825</v>
      </c>
      <c r="L17" s="30">
        <v>194324</v>
      </c>
      <c r="M17" s="30">
        <v>267267</v>
      </c>
      <c r="N17" s="30">
        <v>710416</v>
      </c>
      <c r="O17" s="30">
        <v>159817</v>
      </c>
      <c r="P17" s="30">
        <v>159817</v>
      </c>
      <c r="Q17" s="30">
        <v>159817</v>
      </c>
      <c r="R17" s="30">
        <v>479451</v>
      </c>
      <c r="S17" s="30">
        <v>0</v>
      </c>
      <c r="T17" s="30">
        <v>159817</v>
      </c>
      <c r="U17" s="30">
        <v>159817</v>
      </c>
      <c r="V17" s="30">
        <v>319634</v>
      </c>
      <c r="W17" s="30">
        <v>2054308</v>
      </c>
      <c r="X17" s="30">
        <v>2386339</v>
      </c>
      <c r="Y17" s="30">
        <v>-332031</v>
      </c>
      <c r="Z17" s="31">
        <v>-13.91</v>
      </c>
      <c r="AA17" s="27">
        <v>3064000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29587204</v>
      </c>
      <c r="D19" s="28">
        <v>0</v>
      </c>
      <c r="E19" s="29">
        <v>29701000</v>
      </c>
      <c r="F19" s="30">
        <v>29553000</v>
      </c>
      <c r="G19" s="30">
        <v>0</v>
      </c>
      <c r="H19" s="30">
        <v>735000</v>
      </c>
      <c r="I19" s="30">
        <v>781976</v>
      </c>
      <c r="J19" s="30">
        <v>1516976</v>
      </c>
      <c r="K19" s="30">
        <v>781976</v>
      </c>
      <c r="L19" s="30">
        <v>6139697</v>
      </c>
      <c r="M19" s="30">
        <v>695359</v>
      </c>
      <c r="N19" s="30">
        <v>7617032</v>
      </c>
      <c r="O19" s="30">
        <v>0</v>
      </c>
      <c r="P19" s="30">
        <v>0</v>
      </c>
      <c r="Q19" s="30">
        <v>7719000</v>
      </c>
      <c r="R19" s="30">
        <v>7719000</v>
      </c>
      <c r="S19" s="30">
        <v>0</v>
      </c>
      <c r="T19" s="30">
        <v>7719000</v>
      </c>
      <c r="U19" s="30">
        <v>7719000</v>
      </c>
      <c r="V19" s="30">
        <v>15438000</v>
      </c>
      <c r="W19" s="30">
        <v>32291008</v>
      </c>
      <c r="X19" s="30">
        <v>29701000</v>
      </c>
      <c r="Y19" s="30">
        <v>2590008</v>
      </c>
      <c r="Z19" s="31">
        <v>8.720000000000001</v>
      </c>
      <c r="AA19" s="27">
        <v>29553000</v>
      </c>
    </row>
    <row r="20" ht="13.5" customHeight="1">
      <c r="A20" t="s" s="25">
        <v>48</v>
      </c>
      <c r="B20" s="26"/>
      <c r="C20" s="27">
        <v>1344855</v>
      </c>
      <c r="D20" s="28">
        <v>0</v>
      </c>
      <c r="E20" s="29">
        <v>139512</v>
      </c>
      <c r="F20" s="30">
        <v>708000</v>
      </c>
      <c r="G20" s="30">
        <v>0</v>
      </c>
      <c r="H20" s="30">
        <v>29709</v>
      </c>
      <c r="I20" s="30">
        <v>3467</v>
      </c>
      <c r="J20" s="30">
        <v>33176</v>
      </c>
      <c r="K20" s="30">
        <v>3467</v>
      </c>
      <c r="L20" s="30">
        <v>11793</v>
      </c>
      <c r="M20" s="30">
        <v>62196</v>
      </c>
      <c r="N20" s="30">
        <v>77456</v>
      </c>
      <c r="O20" s="30">
        <v>4932</v>
      </c>
      <c r="P20" s="30">
        <v>4932</v>
      </c>
      <c r="Q20" s="30">
        <v>0</v>
      </c>
      <c r="R20" s="30">
        <v>9864</v>
      </c>
      <c r="S20" s="30">
        <v>0</v>
      </c>
      <c r="T20" s="30">
        <v>0</v>
      </c>
      <c r="U20" s="30">
        <v>0</v>
      </c>
      <c r="V20" s="30">
        <v>0</v>
      </c>
      <c r="W20" s="30">
        <v>120496</v>
      </c>
      <c r="X20" s="30">
        <v>138840</v>
      </c>
      <c r="Y20" s="30">
        <v>-18344</v>
      </c>
      <c r="Z20" s="31">
        <v>-13.21</v>
      </c>
      <c r="AA20" s="27">
        <v>708000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1500000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1500260</v>
      </c>
      <c r="Y21" s="37">
        <v>-1500260</v>
      </c>
      <c r="Z21" s="38">
        <v>-100</v>
      </c>
      <c r="AA21" s="34">
        <v>0</v>
      </c>
    </row>
    <row r="22" ht="24.95" customHeight="1">
      <c r="A22" t="s" s="39">
        <v>50</v>
      </c>
      <c r="B22" s="40"/>
      <c r="C22" s="41">
        <f>SUM(C5:C21)</f>
        <v>91908378</v>
      </c>
      <c r="D22" s="42">
        <f>SUM(D5:D21)</f>
        <v>0</v>
      </c>
      <c r="E22" s="43">
        <f>SUM(E5:E21)</f>
        <v>110551366</v>
      </c>
      <c r="F22" s="44">
        <f>SUM(F5:F21)</f>
        <v>107990600</v>
      </c>
      <c r="G22" s="44">
        <f>SUM(G5:G21)</f>
        <v>0</v>
      </c>
      <c r="H22" s="44">
        <f>SUM(H5:H21)</f>
        <v>9013267</v>
      </c>
      <c r="I22" s="44">
        <f>SUM(I5:I21)</f>
        <v>3633942</v>
      </c>
      <c r="J22" s="44">
        <f>SUM(J5:J21)</f>
        <v>12647209</v>
      </c>
      <c r="K22" s="44">
        <f>SUM(K5:K21)</f>
        <v>3633942</v>
      </c>
      <c r="L22" s="44">
        <f>SUM(L5:L21)</f>
        <v>12138977</v>
      </c>
      <c r="M22" s="44">
        <f>SUM(M5:M21)</f>
        <v>6624886</v>
      </c>
      <c r="N22" s="44">
        <f>SUM(N5:N21)</f>
        <v>22397805</v>
      </c>
      <c r="O22" s="44">
        <f>SUM(O5:O21)</f>
        <v>5117478</v>
      </c>
      <c r="P22" s="44">
        <f>SUM(P5:P21)</f>
        <v>5117478</v>
      </c>
      <c r="Q22" s="44">
        <f>SUM(Q5:Q21)</f>
        <v>12912851</v>
      </c>
      <c r="R22" s="44">
        <f>SUM(R5:R21)</f>
        <v>23147807</v>
      </c>
      <c r="S22" s="44">
        <f>SUM(S5:S21)</f>
        <v>0</v>
      </c>
      <c r="T22" s="44">
        <f>SUM(T5:T21)</f>
        <v>12912851</v>
      </c>
      <c r="U22" s="44">
        <f>SUM(U5:U21)</f>
        <v>12912851</v>
      </c>
      <c r="V22" s="44">
        <f>SUM(V5:V21)</f>
        <v>25825702</v>
      </c>
      <c r="W22" s="44">
        <f>SUM(W5:W21)</f>
        <v>84018523</v>
      </c>
      <c r="X22" s="44">
        <f>SUM(X5:X21)</f>
        <v>110570012</v>
      </c>
      <c r="Y22" s="44">
        <f>SUM(Y5:Y21)</f>
        <v>-26551489</v>
      </c>
      <c r="Z22" s="45">
        <f>IF(X22&lt;&gt;0,(Y22/X22)*100,0)</f>
        <v>-24.01328219083489</v>
      </c>
      <c r="AA22" s="41">
        <f>SUM(AA5:AA21)</f>
        <v>107990600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25169606</v>
      </c>
      <c r="D25" s="28">
        <v>0</v>
      </c>
      <c r="E25" s="29">
        <v>28845400</v>
      </c>
      <c r="F25" s="30">
        <v>27424259</v>
      </c>
      <c r="G25" s="30">
        <v>230408</v>
      </c>
      <c r="H25" s="30">
        <v>2380024</v>
      </c>
      <c r="I25" s="30">
        <v>2225779</v>
      </c>
      <c r="J25" s="30">
        <v>4836211</v>
      </c>
      <c r="K25" s="30">
        <v>2225779</v>
      </c>
      <c r="L25" s="30">
        <v>2289206</v>
      </c>
      <c r="M25" s="30">
        <v>2250012</v>
      </c>
      <c r="N25" s="30">
        <v>6764997</v>
      </c>
      <c r="O25" s="30">
        <v>2328317</v>
      </c>
      <c r="P25" s="30">
        <v>2328317</v>
      </c>
      <c r="Q25" s="30">
        <v>2328317</v>
      </c>
      <c r="R25" s="30">
        <v>6984951</v>
      </c>
      <c r="S25" s="30">
        <v>0</v>
      </c>
      <c r="T25" s="30">
        <v>2328317</v>
      </c>
      <c r="U25" s="30">
        <v>2328317</v>
      </c>
      <c r="V25" s="30">
        <v>4656634</v>
      </c>
      <c r="W25" s="30">
        <v>23242793</v>
      </c>
      <c r="X25" s="30">
        <v>28844621</v>
      </c>
      <c r="Y25" s="30">
        <v>-5601828</v>
      </c>
      <c r="Z25" s="31">
        <v>-19.42</v>
      </c>
      <c r="AA25" s="27">
        <v>27424259</v>
      </c>
    </row>
    <row r="26" ht="13.5" customHeight="1">
      <c r="A26" t="s" s="25">
        <v>53</v>
      </c>
      <c r="B26" s="26"/>
      <c r="C26" s="27">
        <v>1902610</v>
      </c>
      <c r="D26" s="28">
        <v>0</v>
      </c>
      <c r="E26" s="29">
        <v>2007007</v>
      </c>
      <c r="F26" s="30">
        <v>1457000</v>
      </c>
      <c r="G26" s="30">
        <v>0</v>
      </c>
      <c r="H26" s="30">
        <v>190932</v>
      </c>
      <c r="I26" s="30">
        <v>-66525</v>
      </c>
      <c r="J26" s="30">
        <v>124407</v>
      </c>
      <c r="K26" s="30">
        <v>-66525</v>
      </c>
      <c r="L26" s="30">
        <v>0</v>
      </c>
      <c r="M26" s="30">
        <v>115679</v>
      </c>
      <c r="N26" s="30">
        <v>49154</v>
      </c>
      <c r="O26" s="30">
        <v>162049</v>
      </c>
      <c r="P26" s="30">
        <v>162049</v>
      </c>
      <c r="Q26" s="30">
        <v>162049</v>
      </c>
      <c r="R26" s="30">
        <v>486147</v>
      </c>
      <c r="S26" s="30">
        <v>0</v>
      </c>
      <c r="T26" s="30">
        <v>162049</v>
      </c>
      <c r="U26" s="30">
        <v>162049</v>
      </c>
      <c r="V26" s="30">
        <v>324098</v>
      </c>
      <c r="W26" s="30">
        <v>983806</v>
      </c>
      <c r="X26" s="30">
        <v>2006839</v>
      </c>
      <c r="Y26" s="30">
        <v>-1023033</v>
      </c>
      <c r="Z26" s="31">
        <v>-50.98</v>
      </c>
      <c r="AA26" s="27">
        <v>1457000</v>
      </c>
    </row>
    <row r="27" ht="13.5" customHeight="1">
      <c r="A27" t="s" s="25">
        <v>54</v>
      </c>
      <c r="B27" s="26"/>
      <c r="C27" s="27">
        <v>2313408</v>
      </c>
      <c r="D27" s="28">
        <v>0</v>
      </c>
      <c r="E27" s="29">
        <v>8000000</v>
      </c>
      <c r="F27" s="30">
        <v>6000000</v>
      </c>
      <c r="G27" s="30">
        <v>0</v>
      </c>
      <c r="H27" s="30">
        <v>153511</v>
      </c>
      <c r="I27" s="30">
        <v>29342</v>
      </c>
      <c r="J27" s="30">
        <v>182853</v>
      </c>
      <c r="K27" s="30">
        <v>29342</v>
      </c>
      <c r="L27" s="30">
        <v>0</v>
      </c>
      <c r="M27" s="30">
        <v>0</v>
      </c>
      <c r="N27" s="30">
        <v>29342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212195</v>
      </c>
      <c r="X27" s="30">
        <v>8000000</v>
      </c>
      <c r="Y27" s="30">
        <v>-7787805</v>
      </c>
      <c r="Z27" s="31">
        <v>-97.34999999999999</v>
      </c>
      <c r="AA27" s="27">
        <v>6000000</v>
      </c>
    </row>
    <row r="28" ht="13.5" customHeight="1">
      <c r="A28" t="s" s="25">
        <v>55</v>
      </c>
      <c r="B28" s="26"/>
      <c r="C28" s="27">
        <v>4479011</v>
      </c>
      <c r="D28" s="28">
        <v>0</v>
      </c>
      <c r="E28" s="29">
        <v>12600000</v>
      </c>
      <c r="F28" s="30">
        <v>5500700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12600000</v>
      </c>
      <c r="Y28" s="30">
        <v>-12600000</v>
      </c>
      <c r="Z28" s="31">
        <v>-100</v>
      </c>
      <c r="AA28" s="27">
        <v>5500700</v>
      </c>
    </row>
    <row r="29" ht="13.5" customHeight="1">
      <c r="A29" t="s" s="25">
        <v>56</v>
      </c>
      <c r="B29" s="26"/>
      <c r="C29" s="27">
        <v>579109</v>
      </c>
      <c r="D29" s="28">
        <v>0</v>
      </c>
      <c r="E29" s="29">
        <v>267000</v>
      </c>
      <c r="F29" s="30">
        <v>267000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267000</v>
      </c>
      <c r="Y29" s="30">
        <v>-267000</v>
      </c>
      <c r="Z29" s="31">
        <v>-100</v>
      </c>
      <c r="AA29" s="27">
        <v>267000</v>
      </c>
    </row>
    <row r="30" ht="13.5" customHeight="1">
      <c r="A30" t="s" s="25">
        <v>57</v>
      </c>
      <c r="B30" s="26"/>
      <c r="C30" s="27">
        <v>42361336</v>
      </c>
      <c r="D30" s="28">
        <v>0</v>
      </c>
      <c r="E30" s="29">
        <v>49674816</v>
      </c>
      <c r="F30" s="30">
        <v>49675000</v>
      </c>
      <c r="G30" s="30">
        <v>5234053</v>
      </c>
      <c r="H30" s="30">
        <v>7137191</v>
      </c>
      <c r="I30" s="30">
        <v>7201240</v>
      </c>
      <c r="J30" s="30">
        <v>19572484</v>
      </c>
      <c r="K30" s="30">
        <v>7201240</v>
      </c>
      <c r="L30" s="30">
        <v>3548454</v>
      </c>
      <c r="M30" s="30">
        <v>2017908</v>
      </c>
      <c r="N30" s="30">
        <v>12767602</v>
      </c>
      <c r="O30" s="30">
        <v>2370283</v>
      </c>
      <c r="P30" s="30">
        <v>2370283</v>
      </c>
      <c r="Q30" s="30">
        <v>2370283</v>
      </c>
      <c r="R30" s="30">
        <v>7110849</v>
      </c>
      <c r="S30" s="30">
        <v>0</v>
      </c>
      <c r="T30" s="30">
        <v>2370283</v>
      </c>
      <c r="U30" s="30">
        <v>2370283</v>
      </c>
      <c r="V30" s="30">
        <v>4740566</v>
      </c>
      <c r="W30" s="30">
        <v>44191501</v>
      </c>
      <c r="X30" s="30">
        <v>49674816</v>
      </c>
      <c r="Y30" s="30">
        <v>-5483315</v>
      </c>
      <c r="Z30" s="31">
        <v>-11.04</v>
      </c>
      <c r="AA30" s="27">
        <v>49675000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1453813</v>
      </c>
      <c r="D32" s="28">
        <v>0</v>
      </c>
      <c r="E32" s="29">
        <v>6354000</v>
      </c>
      <c r="F32" s="30">
        <v>6354000</v>
      </c>
      <c r="G32" s="30">
        <v>0</v>
      </c>
      <c r="H32" s="30">
        <v>597738</v>
      </c>
      <c r="I32" s="30">
        <v>597738</v>
      </c>
      <c r="J32" s="30">
        <v>1195476</v>
      </c>
      <c r="K32" s="30">
        <v>597738</v>
      </c>
      <c r="L32" s="30">
        <v>913053</v>
      </c>
      <c r="M32" s="30">
        <v>550693</v>
      </c>
      <c r="N32" s="30">
        <v>2061484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3256960</v>
      </c>
      <c r="X32" s="30">
        <v>6354259</v>
      </c>
      <c r="Y32" s="30">
        <v>-3097299</v>
      </c>
      <c r="Z32" s="31">
        <v>-48.74</v>
      </c>
      <c r="AA32" s="27">
        <v>6354000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15309642</v>
      </c>
      <c r="D34" s="28">
        <v>0</v>
      </c>
      <c r="E34" s="29">
        <v>11125977</v>
      </c>
      <c r="F34" s="30">
        <v>11126366</v>
      </c>
      <c r="G34" s="30">
        <v>1466620</v>
      </c>
      <c r="H34" s="30">
        <v>-6010214</v>
      </c>
      <c r="I34" s="30">
        <v>429849</v>
      </c>
      <c r="J34" s="30">
        <v>-4113745</v>
      </c>
      <c r="K34" s="30">
        <v>429849</v>
      </c>
      <c r="L34" s="30">
        <v>744796</v>
      </c>
      <c r="M34" s="30">
        <v>159605</v>
      </c>
      <c r="N34" s="30">
        <v>1334250</v>
      </c>
      <c r="O34" s="30">
        <v>231023</v>
      </c>
      <c r="P34" s="30">
        <v>231023</v>
      </c>
      <c r="Q34" s="30">
        <v>231023</v>
      </c>
      <c r="R34" s="30">
        <v>693069</v>
      </c>
      <c r="S34" s="30">
        <v>0</v>
      </c>
      <c r="T34" s="30">
        <v>231023</v>
      </c>
      <c r="U34" s="30">
        <v>231023</v>
      </c>
      <c r="V34" s="30">
        <v>462046</v>
      </c>
      <c r="W34" s="30">
        <v>-1624380</v>
      </c>
      <c r="X34" s="30">
        <v>11126220</v>
      </c>
      <c r="Y34" s="30">
        <v>-12750600</v>
      </c>
      <c r="Z34" s="31">
        <v>-114.6</v>
      </c>
      <c r="AA34" s="27">
        <v>11126366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200000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200000</v>
      </c>
    </row>
    <row r="36" ht="14" customHeight="1">
      <c r="A36" t="s" s="55">
        <v>63</v>
      </c>
      <c r="B36" s="40"/>
      <c r="C36" s="41">
        <f>SUM(C25:C35)</f>
        <v>93568535</v>
      </c>
      <c r="D36" s="42">
        <f>SUM(D25:D35)</f>
        <v>0</v>
      </c>
      <c r="E36" s="43">
        <f>SUM(E25:E35)</f>
        <v>118874200</v>
      </c>
      <c r="F36" s="44">
        <f>SUM(F25:F35)</f>
        <v>108004325</v>
      </c>
      <c r="G36" s="44">
        <f>SUM(G25:G35)</f>
        <v>6931081</v>
      </c>
      <c r="H36" s="44">
        <f>SUM(H25:H35)</f>
        <v>4449182</v>
      </c>
      <c r="I36" s="44">
        <f>SUM(I25:I35)</f>
        <v>10417423</v>
      </c>
      <c r="J36" s="44">
        <f>SUM(J25:J35)</f>
        <v>21797686</v>
      </c>
      <c r="K36" s="44">
        <f>SUM(K25:K35)</f>
        <v>10417423</v>
      </c>
      <c r="L36" s="44">
        <f>SUM(L25:L35)</f>
        <v>7495509</v>
      </c>
      <c r="M36" s="44">
        <f>SUM(M25:M35)</f>
        <v>5093897</v>
      </c>
      <c r="N36" s="44">
        <f>SUM(N25:N35)</f>
        <v>23006829</v>
      </c>
      <c r="O36" s="44">
        <f>SUM(O25:O35)</f>
        <v>5091672</v>
      </c>
      <c r="P36" s="44">
        <f>SUM(P25:P35)</f>
        <v>5091672</v>
      </c>
      <c r="Q36" s="44">
        <f>SUM(Q25:Q35)</f>
        <v>5091672</v>
      </c>
      <c r="R36" s="44">
        <f>SUM(R25:R35)</f>
        <v>15275016</v>
      </c>
      <c r="S36" s="44">
        <f>SUM(S25:S35)</f>
        <v>0</v>
      </c>
      <c r="T36" s="44">
        <f>SUM(T25:T35)</f>
        <v>5091672</v>
      </c>
      <c r="U36" s="44">
        <f>SUM(U25:U35)</f>
        <v>5091672</v>
      </c>
      <c r="V36" s="44">
        <f>SUM(V25:V35)</f>
        <v>10183344</v>
      </c>
      <c r="W36" s="44">
        <f>SUM(W25:W35)</f>
        <v>70262875</v>
      </c>
      <c r="X36" s="44">
        <f>SUM(X25:X35)</f>
        <v>118873755</v>
      </c>
      <c r="Y36" s="44">
        <f>SUM(Y25:Y35)</f>
        <v>-48610880</v>
      </c>
      <c r="Z36" s="45">
        <f>IF(X36&lt;&gt;0,(Y36/X36)*100,0)</f>
        <v>-40.8928615067304</v>
      </c>
      <c r="AA36" s="41">
        <f>SUM(AA25:AA35)</f>
        <v>108004325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-1660157</v>
      </c>
      <c r="D38" s="63">
        <f>D22-D36</f>
        <v>0</v>
      </c>
      <c r="E38" s="64">
        <f>E22-E36</f>
        <v>-8322834</v>
      </c>
      <c r="F38" s="65">
        <f>F22-F36</f>
        <v>-13725</v>
      </c>
      <c r="G38" s="65">
        <f>G22-G36</f>
        <v>-6931081</v>
      </c>
      <c r="H38" s="65">
        <f>H22-H36</f>
        <v>4564085</v>
      </c>
      <c r="I38" s="65">
        <f>I22-I36</f>
        <v>-6783481</v>
      </c>
      <c r="J38" s="65">
        <f>J22-J36</f>
        <v>-9150477</v>
      </c>
      <c r="K38" s="65">
        <f>K22-K36</f>
        <v>-6783481</v>
      </c>
      <c r="L38" s="65">
        <f>L22-L36</f>
        <v>4643468</v>
      </c>
      <c r="M38" s="65">
        <f>M22-M36</f>
        <v>1530989</v>
      </c>
      <c r="N38" s="65">
        <f>N22-N36</f>
        <v>-609024</v>
      </c>
      <c r="O38" s="65">
        <f>O22-O36</f>
        <v>25806</v>
      </c>
      <c r="P38" s="65">
        <f>P22-P36</f>
        <v>25806</v>
      </c>
      <c r="Q38" s="65">
        <f>Q22-Q36</f>
        <v>7821179</v>
      </c>
      <c r="R38" s="65">
        <f>R22-R36</f>
        <v>7872791</v>
      </c>
      <c r="S38" s="65">
        <f>S22-S36</f>
        <v>0</v>
      </c>
      <c r="T38" s="65">
        <f>T22-T36</f>
        <v>7821179</v>
      </c>
      <c r="U38" s="65">
        <f>U22-U36</f>
        <v>7821179</v>
      </c>
      <c r="V38" s="65">
        <f>V22-V36</f>
        <v>15642358</v>
      </c>
      <c r="W38" s="65">
        <f>W22-W36</f>
        <v>13755648</v>
      </c>
      <c r="X38" s="65">
        <f>IF(F22=F36,0,X22-X36)</f>
        <v>-8303743</v>
      </c>
      <c r="Y38" s="65">
        <f>Y22-Y36</f>
        <v>22059391</v>
      </c>
      <c r="Z38" s="66">
        <f>IF(X38&lt;&gt;0,(Y38/X38)*100,0)</f>
        <v>-265.6559939294846</v>
      </c>
      <c r="AA38" s="62">
        <f>AA22-AA36</f>
        <v>-13725</v>
      </c>
    </row>
    <row r="39" ht="13.5" customHeight="1">
      <c r="A39" t="s" s="25">
        <v>65</v>
      </c>
      <c r="B39" s="26"/>
      <c r="C39" s="27">
        <v>9825203</v>
      </c>
      <c r="D39" s="28">
        <v>0</v>
      </c>
      <c r="E39" s="29">
        <v>16991000</v>
      </c>
      <c r="F39" s="30">
        <v>21991000</v>
      </c>
      <c r="G39" s="30">
        <v>0</v>
      </c>
      <c r="H39" s="30">
        <v>0</v>
      </c>
      <c r="I39" s="30">
        <v>3612623</v>
      </c>
      <c r="J39" s="30">
        <v>3612623</v>
      </c>
      <c r="K39" s="30">
        <v>3612623</v>
      </c>
      <c r="L39" s="30">
        <v>2382497</v>
      </c>
      <c r="M39" s="30">
        <v>2382498</v>
      </c>
      <c r="N39" s="30">
        <v>8377618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11990241</v>
      </c>
      <c r="X39" s="30">
        <v>16991000</v>
      </c>
      <c r="Y39" s="30">
        <v>-5000759</v>
      </c>
      <c r="Z39" s="31">
        <v>-29.43</v>
      </c>
      <c r="AA39" s="27">
        <v>21991000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8165046</v>
      </c>
      <c r="D42" s="72">
        <f>SUM(D38:D41)</f>
        <v>0</v>
      </c>
      <c r="E42" s="73">
        <f>SUM(E38:E41)</f>
        <v>8668166</v>
      </c>
      <c r="F42" s="74">
        <f>SUM(F38:F41)</f>
        <v>21977275</v>
      </c>
      <c r="G42" s="74">
        <f>SUM(G38:G41)</f>
        <v>-6931081</v>
      </c>
      <c r="H42" s="74">
        <f>SUM(H38:H41)</f>
        <v>4564085</v>
      </c>
      <c r="I42" s="74">
        <f>SUM(I38:I41)</f>
        <v>-3170858</v>
      </c>
      <c r="J42" s="74">
        <f>SUM(J38:J41)</f>
        <v>-5537854</v>
      </c>
      <c r="K42" s="74">
        <f>SUM(K38:K41)</f>
        <v>-3170858</v>
      </c>
      <c r="L42" s="74">
        <f>SUM(L38:L41)</f>
        <v>7025965</v>
      </c>
      <c r="M42" s="74">
        <f>SUM(M38:M41)</f>
        <v>3913487</v>
      </c>
      <c r="N42" s="74">
        <f>SUM(N38:N41)</f>
        <v>7768594</v>
      </c>
      <c r="O42" s="74">
        <f>SUM(O38:O41)</f>
        <v>25806</v>
      </c>
      <c r="P42" s="74">
        <f>SUM(P38:P41)</f>
        <v>25806</v>
      </c>
      <c r="Q42" s="74">
        <f>SUM(Q38:Q41)</f>
        <v>7821179</v>
      </c>
      <c r="R42" s="74">
        <f>SUM(R38:R41)</f>
        <v>7872791</v>
      </c>
      <c r="S42" s="74">
        <f>SUM(S38:S41)</f>
        <v>0</v>
      </c>
      <c r="T42" s="74">
        <f>SUM(T38:T41)</f>
        <v>7821179</v>
      </c>
      <c r="U42" s="74">
        <f>SUM(U38:U41)</f>
        <v>7821179</v>
      </c>
      <c r="V42" s="74">
        <f>SUM(V38:V41)</f>
        <v>15642358</v>
      </c>
      <c r="W42" s="74">
        <f>SUM(W38:W41)</f>
        <v>25745889</v>
      </c>
      <c r="X42" s="74">
        <f>SUM(X38:X41)</f>
        <v>8687257</v>
      </c>
      <c r="Y42" s="74">
        <f>SUM(Y38:Y41)</f>
        <v>17058632</v>
      </c>
      <c r="Z42" s="75">
        <f>IF(X42&lt;&gt;0,(Y42/X42)*100,0)</f>
        <v>196.3638464937782</v>
      </c>
      <c r="AA42" s="71">
        <f>SUM(AA38:AA41)</f>
        <v>21977275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8165046</v>
      </c>
      <c r="D44" s="57">
        <f>D42-D43</f>
        <v>0</v>
      </c>
      <c r="E44" s="58">
        <f>E42-E43</f>
        <v>8668166</v>
      </c>
      <c r="F44" s="59">
        <f>F42-F43</f>
        <v>21977275</v>
      </c>
      <c r="G44" s="59">
        <f>G42-G43</f>
        <v>-6931081</v>
      </c>
      <c r="H44" s="59">
        <f>H42-H43</f>
        <v>4564085</v>
      </c>
      <c r="I44" s="59">
        <f>I42-I43</f>
        <v>-3170858</v>
      </c>
      <c r="J44" s="59">
        <f>J42-J43</f>
        <v>-5537854</v>
      </c>
      <c r="K44" s="59">
        <f>K42-K43</f>
        <v>-3170858</v>
      </c>
      <c r="L44" s="59">
        <f>L42-L43</f>
        <v>7025965</v>
      </c>
      <c r="M44" s="59">
        <f>M42-M43</f>
        <v>3913487</v>
      </c>
      <c r="N44" s="59">
        <f>N42-N43</f>
        <v>7768594</v>
      </c>
      <c r="O44" s="59">
        <f>O42-O43</f>
        <v>25806</v>
      </c>
      <c r="P44" s="59">
        <f>P42-P43</f>
        <v>25806</v>
      </c>
      <c r="Q44" s="59">
        <f>Q42-Q43</f>
        <v>7821179</v>
      </c>
      <c r="R44" s="59">
        <f>R42-R43</f>
        <v>7872791</v>
      </c>
      <c r="S44" s="59">
        <f>S42-S43</f>
        <v>0</v>
      </c>
      <c r="T44" s="59">
        <f>T42-T43</f>
        <v>7821179</v>
      </c>
      <c r="U44" s="59">
        <f>U42-U43</f>
        <v>7821179</v>
      </c>
      <c r="V44" s="59">
        <f>V42-V43</f>
        <v>15642358</v>
      </c>
      <c r="W44" s="59">
        <f>W42-W43</f>
        <v>25745889</v>
      </c>
      <c r="X44" s="59">
        <f>X42-X43</f>
        <v>8687257</v>
      </c>
      <c r="Y44" s="59">
        <f>Y42-Y43</f>
        <v>17058632</v>
      </c>
      <c r="Z44" s="60">
        <f>IF(X44&lt;&gt;0,(Y44/X44)*100,0)</f>
        <v>196.3638464937782</v>
      </c>
      <c r="AA44" s="56">
        <f>AA42-AA43</f>
        <v>21977275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8165046</v>
      </c>
      <c r="D46" s="72">
        <f>SUM(D44:D45)</f>
        <v>0</v>
      </c>
      <c r="E46" s="73">
        <f>SUM(E44:E45)</f>
        <v>8668166</v>
      </c>
      <c r="F46" s="74">
        <f>SUM(F44:F45)</f>
        <v>21977275</v>
      </c>
      <c r="G46" s="74">
        <f>SUM(G44:G45)</f>
        <v>-6931081</v>
      </c>
      <c r="H46" s="74">
        <f>SUM(H44:H45)</f>
        <v>4564085</v>
      </c>
      <c r="I46" s="74">
        <f>SUM(I44:I45)</f>
        <v>-3170858</v>
      </c>
      <c r="J46" s="74">
        <f>SUM(J44:J45)</f>
        <v>-5537854</v>
      </c>
      <c r="K46" s="74">
        <f>SUM(K44:K45)</f>
        <v>-3170858</v>
      </c>
      <c r="L46" s="74">
        <f>SUM(L44:L45)</f>
        <v>7025965</v>
      </c>
      <c r="M46" s="74">
        <f>SUM(M44:M45)</f>
        <v>3913487</v>
      </c>
      <c r="N46" s="74">
        <f>SUM(N44:N45)</f>
        <v>7768594</v>
      </c>
      <c r="O46" s="74">
        <f>SUM(O44:O45)</f>
        <v>25806</v>
      </c>
      <c r="P46" s="74">
        <f>SUM(P44:P45)</f>
        <v>25806</v>
      </c>
      <c r="Q46" s="74">
        <f>SUM(Q44:Q45)</f>
        <v>7821179</v>
      </c>
      <c r="R46" s="74">
        <f>SUM(R44:R45)</f>
        <v>7872791</v>
      </c>
      <c r="S46" s="74">
        <f>SUM(S44:S45)</f>
        <v>0</v>
      </c>
      <c r="T46" s="74">
        <f>SUM(T44:T45)</f>
        <v>7821179</v>
      </c>
      <c r="U46" s="74">
        <f>SUM(U44:U45)</f>
        <v>7821179</v>
      </c>
      <c r="V46" s="74">
        <f>SUM(V44:V45)</f>
        <v>15642358</v>
      </c>
      <c r="W46" s="74">
        <f>SUM(W44:W45)</f>
        <v>25745889</v>
      </c>
      <c r="X46" s="74">
        <f>SUM(X44:X45)</f>
        <v>8687257</v>
      </c>
      <c r="Y46" s="74">
        <f>SUM(Y44:Y45)</f>
        <v>17058632</v>
      </c>
      <c r="Z46" s="75">
        <f>IF(X46&lt;&gt;0,(Y46/X46)*100,0)</f>
        <v>196.3638464937782</v>
      </c>
      <c r="AA46" s="71">
        <f>SUM(AA44:AA45)</f>
        <v>21977275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8165046</v>
      </c>
      <c r="D48" s="81">
        <f>SUM(D46:D47)</f>
        <v>0</v>
      </c>
      <c r="E48" s="82">
        <f>SUM(E46:E47)</f>
        <v>8668166</v>
      </c>
      <c r="F48" s="83">
        <f>SUM(F46:F47)</f>
        <v>21977275</v>
      </c>
      <c r="G48" s="83">
        <f>SUM(G46:G47)</f>
        <v>-6931081</v>
      </c>
      <c r="H48" s="83">
        <f>SUM(H46:H47)</f>
        <v>4564085</v>
      </c>
      <c r="I48" s="83">
        <f>SUM(I46:I47)</f>
        <v>-3170858</v>
      </c>
      <c r="J48" s="83">
        <f>SUM(J46:J47)</f>
        <v>-5537854</v>
      </c>
      <c r="K48" s="83">
        <f>SUM(K46:K47)</f>
        <v>-3170858</v>
      </c>
      <c r="L48" s="83">
        <f>SUM(L46:L47)</f>
        <v>7025965</v>
      </c>
      <c r="M48" s="83">
        <f>SUM(M46:M47)</f>
        <v>3913487</v>
      </c>
      <c r="N48" s="83">
        <f>SUM(N46:N47)</f>
        <v>7768594</v>
      </c>
      <c r="O48" s="83">
        <f>SUM(O46:O47)</f>
        <v>25806</v>
      </c>
      <c r="P48" s="83">
        <f>SUM(P46:P47)</f>
        <v>25806</v>
      </c>
      <c r="Q48" s="83">
        <f>SUM(Q46:Q47)</f>
        <v>7821179</v>
      </c>
      <c r="R48" s="83">
        <f>SUM(R46:R47)</f>
        <v>7872791</v>
      </c>
      <c r="S48" s="83">
        <f>SUM(S46:S47)</f>
        <v>0</v>
      </c>
      <c r="T48" s="83">
        <f>SUM(T46:T47)</f>
        <v>7821179</v>
      </c>
      <c r="U48" s="83">
        <f>SUM(U46:U47)</f>
        <v>7821179</v>
      </c>
      <c r="V48" s="83">
        <f>SUM(V46:V47)</f>
        <v>15642358</v>
      </c>
      <c r="W48" s="83">
        <f>SUM(W46:W47)</f>
        <v>25745889</v>
      </c>
      <c r="X48" s="83">
        <f>SUM(X46:X47)</f>
        <v>8687257</v>
      </c>
      <c r="Y48" s="83">
        <f>SUM(Y46:Y47)</f>
        <v>17058632</v>
      </c>
      <c r="Z48" s="84">
        <f>IF(X48&lt;&gt;0,(Y48/X48)*100,0)</f>
        <v>196.3638464937782</v>
      </c>
      <c r="AA48" s="80">
        <f>SUM(AA46:AA47)</f>
        <v>21977275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0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03" customWidth="1"/>
    <col min="2" max="2" width="2.625" style="203" customWidth="1"/>
    <col min="3" max="3" width="7.25" style="203" customWidth="1"/>
    <col min="4" max="4" width="7.25" style="203" customWidth="1"/>
    <col min="5" max="5" width="7.25" style="203" customWidth="1"/>
    <col min="6" max="6" width="7.25" style="203" customWidth="1"/>
    <col min="7" max="7" width="7.25" style="203" customWidth="1"/>
    <col min="8" max="8" width="7.25" style="203" customWidth="1"/>
    <col min="9" max="9" width="7.25" style="203" customWidth="1"/>
    <col min="10" max="10" width="7.25" style="203" customWidth="1"/>
    <col min="11" max="11" width="7.25" style="203" customWidth="1"/>
    <col min="12" max="12" width="7.25" style="203" customWidth="1"/>
    <col min="13" max="13" width="7.25" style="203" customWidth="1"/>
    <col min="14" max="14" width="7.25" style="203" customWidth="1"/>
    <col min="15" max="15" width="7.25" style="203" customWidth="1"/>
    <col min="16" max="16" width="7.25" style="203" customWidth="1"/>
    <col min="17" max="17" width="7.25" style="203" customWidth="1"/>
    <col min="18" max="18" width="7.25" style="203" customWidth="1"/>
    <col min="19" max="19" width="7.25" style="203" customWidth="1"/>
    <col min="20" max="20" width="7.25" style="203" customWidth="1"/>
    <col min="21" max="21" width="7.25" style="203" customWidth="1"/>
    <col min="22" max="22" width="7.25" style="203" customWidth="1"/>
    <col min="23" max="23" width="7.25" style="203" customWidth="1"/>
    <col min="24" max="24" width="7.25" style="203" customWidth="1"/>
    <col min="25" max="25" width="7.25" style="203" customWidth="1"/>
    <col min="26" max="26" width="7.25" style="203" customWidth="1"/>
    <col min="27" max="27" width="7.25" style="203" customWidth="1"/>
    <col min="28" max="256" width="6.625" style="203" customWidth="1"/>
  </cols>
  <sheetData>
    <row r="1" ht="18" customHeight="1">
      <c r="A1" t="s" s="2">
        <v>182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2471507</v>
      </c>
      <c r="D5" s="28">
        <v>2471507</v>
      </c>
      <c r="E5" s="29">
        <v>3701591</v>
      </c>
      <c r="F5" s="30">
        <v>3557000</v>
      </c>
      <c r="G5" s="30">
        <v>706797</v>
      </c>
      <c r="H5" s="30">
        <v>1344321</v>
      </c>
      <c r="I5" s="30">
        <v>1034287</v>
      </c>
      <c r="J5" s="30">
        <v>3085405</v>
      </c>
      <c r="K5" s="30">
        <v>1034287</v>
      </c>
      <c r="L5" s="30">
        <v>1034287</v>
      </c>
      <c r="M5" s="30">
        <v>1034287</v>
      </c>
      <c r="N5" s="30">
        <v>3102861</v>
      </c>
      <c r="O5" s="30">
        <v>1034287</v>
      </c>
      <c r="P5" s="30">
        <v>1034287</v>
      </c>
      <c r="Q5" s="30">
        <v>1034287</v>
      </c>
      <c r="R5" s="30">
        <v>3102861</v>
      </c>
      <c r="S5" s="30">
        <v>1034287</v>
      </c>
      <c r="T5" s="30">
        <v>1034287</v>
      </c>
      <c r="U5" s="30">
        <v>1034287</v>
      </c>
      <c r="V5" s="30">
        <v>3102861</v>
      </c>
      <c r="W5" s="30">
        <v>12393988</v>
      </c>
      <c r="X5" s="30">
        <v>3701591</v>
      </c>
      <c r="Y5" s="30">
        <v>8692397</v>
      </c>
      <c r="Z5" s="31">
        <v>234.83</v>
      </c>
      <c r="AA5" s="27">
        <v>3557000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45000</v>
      </c>
      <c r="F10" s="30">
        <v>43000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45000</v>
      </c>
      <c r="Y10" s="30">
        <v>-45000</v>
      </c>
      <c r="Z10" s="31">
        <v>-100</v>
      </c>
      <c r="AA10" s="27">
        <v>43000</v>
      </c>
    </row>
    <row r="11" ht="13.5" customHeight="1">
      <c r="A11" t="s" s="25">
        <v>39</v>
      </c>
      <c r="B11" s="26"/>
      <c r="C11" s="27">
        <v>20940</v>
      </c>
      <c r="D11" s="28">
        <v>20940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382743</v>
      </c>
      <c r="D12" s="28">
        <v>382743</v>
      </c>
      <c r="E12" s="29">
        <v>307350</v>
      </c>
      <c r="F12" s="30">
        <v>307000</v>
      </c>
      <c r="G12" s="30">
        <v>7044</v>
      </c>
      <c r="H12" s="30">
        <v>15941</v>
      </c>
      <c r="I12" s="30">
        <v>1745</v>
      </c>
      <c r="J12" s="30">
        <v>24730</v>
      </c>
      <c r="K12" s="30">
        <v>1745</v>
      </c>
      <c r="L12" s="30">
        <v>1745</v>
      </c>
      <c r="M12" s="30">
        <v>1745</v>
      </c>
      <c r="N12" s="30">
        <v>5235</v>
      </c>
      <c r="O12" s="30">
        <v>1745</v>
      </c>
      <c r="P12" s="30">
        <v>1745</v>
      </c>
      <c r="Q12" s="30">
        <v>1745</v>
      </c>
      <c r="R12" s="30">
        <v>5235</v>
      </c>
      <c r="S12" s="30">
        <v>1745</v>
      </c>
      <c r="T12" s="30">
        <v>1745</v>
      </c>
      <c r="U12" s="30">
        <v>1745</v>
      </c>
      <c r="V12" s="30">
        <v>5235</v>
      </c>
      <c r="W12" s="30">
        <v>40435</v>
      </c>
      <c r="X12" s="30">
        <v>307350</v>
      </c>
      <c r="Y12" s="30">
        <v>-266915</v>
      </c>
      <c r="Z12" s="31">
        <v>-86.84</v>
      </c>
      <c r="AA12" s="27">
        <v>307000</v>
      </c>
    </row>
    <row r="13" ht="13.5" customHeight="1">
      <c r="A13" t="s" s="25">
        <v>41</v>
      </c>
      <c r="B13" s="26"/>
      <c r="C13" s="27">
        <v>4042757</v>
      </c>
      <c r="D13" s="28">
        <v>4042757</v>
      </c>
      <c r="E13" s="29">
        <v>3150000</v>
      </c>
      <c r="F13" s="30">
        <v>7150000</v>
      </c>
      <c r="G13" s="30">
        <v>0</v>
      </c>
      <c r="H13" s="30">
        <v>0</v>
      </c>
      <c r="I13" s="30">
        <v>278700</v>
      </c>
      <c r="J13" s="30">
        <v>278700</v>
      </c>
      <c r="K13" s="30">
        <v>278700</v>
      </c>
      <c r="L13" s="30">
        <v>278700</v>
      </c>
      <c r="M13" s="30">
        <v>278700</v>
      </c>
      <c r="N13" s="30">
        <v>836100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1114800</v>
      </c>
      <c r="X13" s="30">
        <v>3150000</v>
      </c>
      <c r="Y13" s="30">
        <v>-2035200</v>
      </c>
      <c r="Z13" s="31">
        <v>-64.61</v>
      </c>
      <c r="AA13" s="27">
        <v>7150000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71542385</v>
      </c>
      <c r="D19" s="28">
        <v>71542385</v>
      </c>
      <c r="E19" s="29">
        <v>118035000</v>
      </c>
      <c r="F19" s="30">
        <v>118035000</v>
      </c>
      <c r="G19" s="30">
        <v>639892</v>
      </c>
      <c r="H19" s="30">
        <v>236195</v>
      </c>
      <c r="I19" s="30">
        <v>41329452</v>
      </c>
      <c r="J19" s="30">
        <v>42205539</v>
      </c>
      <c r="K19" s="30">
        <v>3419755</v>
      </c>
      <c r="L19" s="30">
        <v>18867</v>
      </c>
      <c r="M19" s="30">
        <v>0</v>
      </c>
      <c r="N19" s="30">
        <v>3438622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45644161</v>
      </c>
      <c r="X19" s="30">
        <v>118035000</v>
      </c>
      <c r="Y19" s="30">
        <v>-72390839</v>
      </c>
      <c r="Z19" s="31">
        <v>-61.33</v>
      </c>
      <c r="AA19" s="27">
        <v>118035000</v>
      </c>
    </row>
    <row r="20" ht="13.5" customHeight="1">
      <c r="A20" t="s" s="25">
        <v>48</v>
      </c>
      <c r="B20" s="26"/>
      <c r="C20" s="27">
        <v>1628950</v>
      </c>
      <c r="D20" s="28">
        <v>1628950</v>
      </c>
      <c r="E20" s="29">
        <v>157000</v>
      </c>
      <c r="F20" s="30">
        <v>157500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157000</v>
      </c>
      <c r="Y20" s="30">
        <v>-157000</v>
      </c>
      <c r="Z20" s="31">
        <v>-100</v>
      </c>
      <c r="AA20" s="27">
        <v>157500</v>
      </c>
    </row>
    <row r="21" ht="13.5" customHeight="1">
      <c r="A21" t="s" s="32">
        <v>49</v>
      </c>
      <c r="B21" s="33"/>
      <c r="C21" s="34">
        <v>2140</v>
      </c>
      <c r="D21" s="35">
        <v>2140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80091422</v>
      </c>
      <c r="D22" s="42">
        <f>SUM(D5:D21)</f>
        <v>80091422</v>
      </c>
      <c r="E22" s="43">
        <f>SUM(E5:E21)</f>
        <v>125395941</v>
      </c>
      <c r="F22" s="44">
        <f>SUM(F5:F21)</f>
        <v>129249500</v>
      </c>
      <c r="G22" s="44">
        <f>SUM(G5:G21)</f>
        <v>1353733</v>
      </c>
      <c r="H22" s="44">
        <f>SUM(H5:H21)</f>
        <v>1596457</v>
      </c>
      <c r="I22" s="44">
        <f>SUM(I5:I21)</f>
        <v>42644184</v>
      </c>
      <c r="J22" s="44">
        <f>SUM(J5:J21)</f>
        <v>45594374</v>
      </c>
      <c r="K22" s="44">
        <f>SUM(K5:K21)</f>
        <v>4734487</v>
      </c>
      <c r="L22" s="44">
        <f>SUM(L5:L21)</f>
        <v>1333599</v>
      </c>
      <c r="M22" s="44">
        <f>SUM(M5:M21)</f>
        <v>1314732</v>
      </c>
      <c r="N22" s="44">
        <f>SUM(N5:N21)</f>
        <v>7382818</v>
      </c>
      <c r="O22" s="44">
        <f>SUM(O5:O21)</f>
        <v>1036032</v>
      </c>
      <c r="P22" s="44">
        <f>SUM(P5:P21)</f>
        <v>1036032</v>
      </c>
      <c r="Q22" s="44">
        <f>SUM(Q5:Q21)</f>
        <v>1036032</v>
      </c>
      <c r="R22" s="44">
        <f>SUM(R5:R21)</f>
        <v>3108096</v>
      </c>
      <c r="S22" s="44">
        <f>SUM(S5:S21)</f>
        <v>1036032</v>
      </c>
      <c r="T22" s="44">
        <f>SUM(T5:T21)</f>
        <v>1036032</v>
      </c>
      <c r="U22" s="44">
        <f>SUM(U5:U21)</f>
        <v>1036032</v>
      </c>
      <c r="V22" s="44">
        <f>SUM(V5:V21)</f>
        <v>3108096</v>
      </c>
      <c r="W22" s="44">
        <f>SUM(W5:W21)</f>
        <v>59193384</v>
      </c>
      <c r="X22" s="44">
        <f>SUM(X5:X21)</f>
        <v>125395941</v>
      </c>
      <c r="Y22" s="44">
        <f>SUM(Y5:Y21)</f>
        <v>-66202557</v>
      </c>
      <c r="Z22" s="45">
        <f>IF(X22&lt;&gt;0,(Y22/X22)*100,0)</f>
        <v>-52.79481654035357</v>
      </c>
      <c r="AA22" s="41">
        <f>SUM(AA5:AA21)</f>
        <v>129249500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15545402</v>
      </c>
      <c r="D25" s="28">
        <v>15545402</v>
      </c>
      <c r="E25" s="29">
        <v>26933733</v>
      </c>
      <c r="F25" s="30">
        <v>32619000</v>
      </c>
      <c r="G25" s="30">
        <v>1822900</v>
      </c>
      <c r="H25" s="30">
        <v>1804990</v>
      </c>
      <c r="I25" s="30">
        <v>1978882</v>
      </c>
      <c r="J25" s="30">
        <v>5606772</v>
      </c>
      <c r="K25" s="30">
        <v>1960699</v>
      </c>
      <c r="L25" s="30">
        <v>1983755</v>
      </c>
      <c r="M25" s="30">
        <v>2578861</v>
      </c>
      <c r="N25" s="30">
        <v>6523315</v>
      </c>
      <c r="O25" s="30">
        <v>2028756</v>
      </c>
      <c r="P25" s="30">
        <v>2281033</v>
      </c>
      <c r="Q25" s="30">
        <v>2381033</v>
      </c>
      <c r="R25" s="30">
        <v>6690822</v>
      </c>
      <c r="S25" s="30">
        <v>2455020</v>
      </c>
      <c r="T25" s="30">
        <v>2379340</v>
      </c>
      <c r="U25" s="30">
        <v>2554613</v>
      </c>
      <c r="V25" s="30">
        <v>7388973</v>
      </c>
      <c r="W25" s="30">
        <v>26209882</v>
      </c>
      <c r="X25" s="30">
        <v>26933733</v>
      </c>
      <c r="Y25" s="30">
        <v>-723851</v>
      </c>
      <c r="Z25" s="31">
        <v>-2.69</v>
      </c>
      <c r="AA25" s="27">
        <v>32619000</v>
      </c>
    </row>
    <row r="26" ht="13.5" customHeight="1">
      <c r="A26" t="s" s="25">
        <v>53</v>
      </c>
      <c r="B26" s="26"/>
      <c r="C26" s="27">
        <v>8084267</v>
      </c>
      <c r="D26" s="28">
        <v>8084267</v>
      </c>
      <c r="E26" s="29">
        <v>9752000</v>
      </c>
      <c r="F26" s="30">
        <v>9752000</v>
      </c>
      <c r="G26" s="30">
        <v>501177</v>
      </c>
      <c r="H26" s="30">
        <v>501177</v>
      </c>
      <c r="I26" s="30">
        <v>501177</v>
      </c>
      <c r="J26" s="30">
        <v>1503531</v>
      </c>
      <c r="K26" s="30">
        <v>501177</v>
      </c>
      <c r="L26" s="30">
        <v>501177</v>
      </c>
      <c r="M26" s="30">
        <v>501177</v>
      </c>
      <c r="N26" s="30">
        <v>1503531</v>
      </c>
      <c r="O26" s="30">
        <v>501177</v>
      </c>
      <c r="P26" s="30">
        <v>501177</v>
      </c>
      <c r="Q26" s="30">
        <v>501177</v>
      </c>
      <c r="R26" s="30">
        <v>1503531</v>
      </c>
      <c r="S26" s="30">
        <v>501177</v>
      </c>
      <c r="T26" s="30">
        <v>501177</v>
      </c>
      <c r="U26" s="30">
        <v>531378</v>
      </c>
      <c r="V26" s="30">
        <v>1533732</v>
      </c>
      <c r="W26" s="30">
        <v>6044325</v>
      </c>
      <c r="X26" s="30">
        <v>9752000</v>
      </c>
      <c r="Y26" s="30">
        <v>-3707675</v>
      </c>
      <c r="Z26" s="31">
        <v>-38.02</v>
      </c>
      <c r="AA26" s="27">
        <v>9752000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550000</v>
      </c>
      <c r="F27" s="30">
        <v>550000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550000</v>
      </c>
      <c r="Y27" s="30">
        <v>-550000</v>
      </c>
      <c r="Z27" s="31">
        <v>-100</v>
      </c>
      <c r="AA27" s="27">
        <v>550000</v>
      </c>
    </row>
    <row r="28" ht="13.5" customHeight="1">
      <c r="A28" t="s" s="25">
        <v>55</v>
      </c>
      <c r="B28" s="26"/>
      <c r="C28" s="27">
        <v>10868079</v>
      </c>
      <c r="D28" s="28">
        <v>10868079</v>
      </c>
      <c r="E28" s="29">
        <v>10264115</v>
      </c>
      <c r="F28" s="30">
        <v>19620000</v>
      </c>
      <c r="G28" s="30">
        <v>281006</v>
      </c>
      <c r="H28" s="30">
        <v>281006</v>
      </c>
      <c r="I28" s="30">
        <v>281006</v>
      </c>
      <c r="J28" s="30">
        <v>843018</v>
      </c>
      <c r="K28" s="30">
        <v>281006</v>
      </c>
      <c r="L28" s="30">
        <v>281006</v>
      </c>
      <c r="M28" s="30">
        <v>281006</v>
      </c>
      <c r="N28" s="30">
        <v>843018</v>
      </c>
      <c r="O28" s="30">
        <v>1405732</v>
      </c>
      <c r="P28" s="30">
        <v>166771</v>
      </c>
      <c r="Q28" s="30">
        <v>166771</v>
      </c>
      <c r="R28" s="30">
        <v>1739274</v>
      </c>
      <c r="S28" s="30">
        <v>166771</v>
      </c>
      <c r="T28" s="30">
        <v>166771</v>
      </c>
      <c r="U28" s="30">
        <v>166771</v>
      </c>
      <c r="V28" s="30">
        <v>500313</v>
      </c>
      <c r="W28" s="30">
        <v>3925623</v>
      </c>
      <c r="X28" s="30">
        <v>10264115</v>
      </c>
      <c r="Y28" s="30">
        <v>-6338492</v>
      </c>
      <c r="Z28" s="31">
        <v>-61.75</v>
      </c>
      <c r="AA28" s="27">
        <v>19620000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315000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315000</v>
      </c>
      <c r="Y29" s="30">
        <v>-315000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1574800</v>
      </c>
      <c r="D32" s="28">
        <v>1574800</v>
      </c>
      <c r="E32" s="29">
        <v>8850000</v>
      </c>
      <c r="F32" s="30">
        <v>8850000</v>
      </c>
      <c r="G32" s="30">
        <v>63699</v>
      </c>
      <c r="H32" s="30">
        <v>8495</v>
      </c>
      <c r="I32" s="30">
        <v>49795</v>
      </c>
      <c r="J32" s="30">
        <v>121989</v>
      </c>
      <c r="K32" s="30">
        <v>49795</v>
      </c>
      <c r="L32" s="30">
        <v>49795</v>
      </c>
      <c r="M32" s="30">
        <v>90401</v>
      </c>
      <c r="N32" s="30">
        <v>189991</v>
      </c>
      <c r="O32" s="30">
        <v>90401</v>
      </c>
      <c r="P32" s="30">
        <v>36160</v>
      </c>
      <c r="Q32" s="30">
        <v>36160</v>
      </c>
      <c r="R32" s="30">
        <v>162721</v>
      </c>
      <c r="S32" s="30">
        <v>36160</v>
      </c>
      <c r="T32" s="30">
        <v>36160</v>
      </c>
      <c r="U32" s="30">
        <v>36160</v>
      </c>
      <c r="V32" s="30">
        <v>108480</v>
      </c>
      <c r="W32" s="30">
        <v>583181</v>
      </c>
      <c r="X32" s="30">
        <v>8850000</v>
      </c>
      <c r="Y32" s="30">
        <v>-8266819</v>
      </c>
      <c r="Z32" s="31">
        <v>-93.41</v>
      </c>
      <c r="AA32" s="27">
        <v>8850000</v>
      </c>
    </row>
    <row r="33" ht="13.5" customHeight="1">
      <c r="A33" t="s" s="25">
        <v>60</v>
      </c>
      <c r="B33" s="26"/>
      <c r="C33" s="27">
        <v>6835635</v>
      </c>
      <c r="D33" s="28">
        <v>6835635</v>
      </c>
      <c r="E33" s="29">
        <v>8000000</v>
      </c>
      <c r="F33" s="30">
        <v>8000000</v>
      </c>
      <c r="G33" s="30">
        <v>263151</v>
      </c>
      <c r="H33" s="30">
        <v>10490</v>
      </c>
      <c r="I33" s="30">
        <v>364580</v>
      </c>
      <c r="J33" s="30">
        <v>638221</v>
      </c>
      <c r="K33" s="30">
        <v>364580</v>
      </c>
      <c r="L33" s="30">
        <v>364580</v>
      </c>
      <c r="M33" s="30">
        <v>493836</v>
      </c>
      <c r="N33" s="30">
        <v>1222996</v>
      </c>
      <c r="O33" s="30">
        <v>1665358</v>
      </c>
      <c r="P33" s="30">
        <v>1025721</v>
      </c>
      <c r="Q33" s="30">
        <v>0</v>
      </c>
      <c r="R33" s="30">
        <v>2691079</v>
      </c>
      <c r="S33" s="30">
        <v>0</v>
      </c>
      <c r="T33" s="30">
        <v>0</v>
      </c>
      <c r="U33" s="30">
        <v>0</v>
      </c>
      <c r="V33" s="30">
        <v>0</v>
      </c>
      <c r="W33" s="30">
        <v>4552296</v>
      </c>
      <c r="X33" s="30">
        <v>8000000</v>
      </c>
      <c r="Y33" s="30">
        <v>-3447704</v>
      </c>
      <c r="Z33" s="31">
        <v>-43.1</v>
      </c>
      <c r="AA33" s="27">
        <v>8000000</v>
      </c>
    </row>
    <row r="34" ht="13.5" customHeight="1">
      <c r="A34" t="s" s="25">
        <v>61</v>
      </c>
      <c r="B34" s="26"/>
      <c r="C34" s="27">
        <v>37017248</v>
      </c>
      <c r="D34" s="28">
        <v>37017248</v>
      </c>
      <c r="E34" s="29">
        <v>61864918</v>
      </c>
      <c r="F34" s="30">
        <v>91322000</v>
      </c>
      <c r="G34" s="30">
        <v>2506092</v>
      </c>
      <c r="H34" s="30">
        <v>1828525</v>
      </c>
      <c r="I34" s="30">
        <v>2391189</v>
      </c>
      <c r="J34" s="30">
        <v>6725806</v>
      </c>
      <c r="K34" s="30">
        <v>2391189</v>
      </c>
      <c r="L34" s="30">
        <v>2391189</v>
      </c>
      <c r="M34" s="30">
        <v>2391189</v>
      </c>
      <c r="N34" s="30">
        <v>7173567</v>
      </c>
      <c r="O34" s="30">
        <v>2350050</v>
      </c>
      <c r="P34" s="30">
        <v>1331968</v>
      </c>
      <c r="Q34" s="30">
        <v>1562479</v>
      </c>
      <c r="R34" s="30">
        <v>5244497</v>
      </c>
      <c r="S34" s="30">
        <v>1562479</v>
      </c>
      <c r="T34" s="30">
        <v>1562479</v>
      </c>
      <c r="U34" s="30">
        <v>1685385</v>
      </c>
      <c r="V34" s="30">
        <v>4810343</v>
      </c>
      <c r="W34" s="30">
        <v>23954213</v>
      </c>
      <c r="X34" s="30">
        <v>61864920</v>
      </c>
      <c r="Y34" s="30">
        <v>-37910707</v>
      </c>
      <c r="Z34" s="31">
        <v>-61.28</v>
      </c>
      <c r="AA34" s="27">
        <v>91322000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79925431</v>
      </c>
      <c r="D36" s="42">
        <f>SUM(D25:D35)</f>
        <v>79925431</v>
      </c>
      <c r="E36" s="43">
        <f>SUM(E25:E35)</f>
        <v>126529766</v>
      </c>
      <c r="F36" s="44">
        <f>SUM(F25:F35)</f>
        <v>170713000</v>
      </c>
      <c r="G36" s="44">
        <f>SUM(G25:G35)</f>
        <v>5438025</v>
      </c>
      <c r="H36" s="44">
        <f>SUM(H25:H35)</f>
        <v>4434683</v>
      </c>
      <c r="I36" s="44">
        <f>SUM(I25:I35)</f>
        <v>5566629</v>
      </c>
      <c r="J36" s="44">
        <f>SUM(J25:J35)</f>
        <v>15439337</v>
      </c>
      <c r="K36" s="44">
        <f>SUM(K25:K35)</f>
        <v>5548446</v>
      </c>
      <c r="L36" s="44">
        <f>SUM(L25:L35)</f>
        <v>5571502</v>
      </c>
      <c r="M36" s="44">
        <f>SUM(M25:M35)</f>
        <v>6336470</v>
      </c>
      <c r="N36" s="44">
        <f>SUM(N25:N35)</f>
        <v>17456418</v>
      </c>
      <c r="O36" s="44">
        <f>SUM(O25:O35)</f>
        <v>8041474</v>
      </c>
      <c r="P36" s="44">
        <f>SUM(P25:P35)</f>
        <v>5342830</v>
      </c>
      <c r="Q36" s="44">
        <f>SUM(Q25:Q35)</f>
        <v>4647620</v>
      </c>
      <c r="R36" s="44">
        <f>SUM(R25:R35)</f>
        <v>18031924</v>
      </c>
      <c r="S36" s="44">
        <f>SUM(S25:S35)</f>
        <v>4721607</v>
      </c>
      <c r="T36" s="44">
        <f>SUM(T25:T35)</f>
        <v>4645927</v>
      </c>
      <c r="U36" s="44">
        <f>SUM(U25:U35)</f>
        <v>4974307</v>
      </c>
      <c r="V36" s="44">
        <f>SUM(V25:V35)</f>
        <v>14341841</v>
      </c>
      <c r="W36" s="44">
        <f>SUM(W25:W35)</f>
        <v>65269520</v>
      </c>
      <c r="X36" s="44">
        <f>SUM(X25:X35)</f>
        <v>126529768</v>
      </c>
      <c r="Y36" s="44">
        <f>SUM(Y25:Y35)</f>
        <v>-61260248</v>
      </c>
      <c r="Z36" s="45">
        <f>IF(X36&lt;&gt;0,(Y36/X36)*100,0)</f>
        <v>-48.41568033223613</v>
      </c>
      <c r="AA36" s="41">
        <f>SUM(AA25:AA35)</f>
        <v>170713000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165991</v>
      </c>
      <c r="D38" s="63">
        <f>D22-D36</f>
        <v>165991</v>
      </c>
      <c r="E38" s="64">
        <f>E22-E36</f>
        <v>-1133825</v>
      </c>
      <c r="F38" s="65">
        <f>F22-F36</f>
        <v>-41463500</v>
      </c>
      <c r="G38" s="65">
        <f>G22-G36</f>
        <v>-4084292</v>
      </c>
      <c r="H38" s="65">
        <f>H22-H36</f>
        <v>-2838226</v>
      </c>
      <c r="I38" s="65">
        <f>I22-I36</f>
        <v>37077555</v>
      </c>
      <c r="J38" s="65">
        <f>J22-J36</f>
        <v>30155037</v>
      </c>
      <c r="K38" s="65">
        <f>K22-K36</f>
        <v>-813959</v>
      </c>
      <c r="L38" s="65">
        <f>L22-L36</f>
        <v>-4237903</v>
      </c>
      <c r="M38" s="65">
        <f>M22-M36</f>
        <v>-5021738</v>
      </c>
      <c r="N38" s="65">
        <f>N22-N36</f>
        <v>-10073600</v>
      </c>
      <c r="O38" s="65">
        <f>O22-O36</f>
        <v>-7005442</v>
      </c>
      <c r="P38" s="65">
        <f>P22-P36</f>
        <v>-4306798</v>
      </c>
      <c r="Q38" s="65">
        <f>Q22-Q36</f>
        <v>-3611588</v>
      </c>
      <c r="R38" s="65">
        <f>R22-R36</f>
        <v>-14923828</v>
      </c>
      <c r="S38" s="65">
        <f>S22-S36</f>
        <v>-3685575</v>
      </c>
      <c r="T38" s="65">
        <f>T22-T36</f>
        <v>-3609895</v>
      </c>
      <c r="U38" s="65">
        <f>U22-U36</f>
        <v>-3938275</v>
      </c>
      <c r="V38" s="65">
        <f>V22-V36</f>
        <v>-11233745</v>
      </c>
      <c r="W38" s="65">
        <f>W22-W36</f>
        <v>-6076136</v>
      </c>
      <c r="X38" s="65">
        <f>IF(F22=F36,0,X22-X36)</f>
        <v>-1133827</v>
      </c>
      <c r="Y38" s="65">
        <f>Y22-Y36</f>
        <v>-4942309</v>
      </c>
      <c r="Z38" s="66">
        <f>IF(X38&lt;&gt;0,(Y38/X38)*100,0)</f>
        <v>435.8962169713722</v>
      </c>
      <c r="AA38" s="62">
        <f>AA22-AA36</f>
        <v>-41463500</v>
      </c>
    </row>
    <row r="39" ht="13.5" customHeight="1">
      <c r="A39" t="s" s="25">
        <v>65</v>
      </c>
      <c r="B39" s="26"/>
      <c r="C39" s="27">
        <v>31000000</v>
      </c>
      <c r="D39" s="28">
        <v>31000000</v>
      </c>
      <c r="E39" s="29">
        <v>36513000</v>
      </c>
      <c r="F39" s="30">
        <v>36513000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36513000</v>
      </c>
      <c r="Y39" s="30">
        <v>-36513000</v>
      </c>
      <c r="Z39" s="31">
        <v>-100</v>
      </c>
      <c r="AA39" s="27">
        <v>36513000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31165991</v>
      </c>
      <c r="D42" s="72">
        <f>SUM(D38:D41)</f>
        <v>31165991</v>
      </c>
      <c r="E42" s="73">
        <f>SUM(E38:E41)</f>
        <v>35379175</v>
      </c>
      <c r="F42" s="74">
        <f>SUM(F38:F41)</f>
        <v>-4950500</v>
      </c>
      <c r="G42" s="74">
        <f>SUM(G38:G41)</f>
        <v>-4084292</v>
      </c>
      <c r="H42" s="74">
        <f>SUM(H38:H41)</f>
        <v>-2838226</v>
      </c>
      <c r="I42" s="74">
        <f>SUM(I38:I41)</f>
        <v>37077555</v>
      </c>
      <c r="J42" s="74">
        <f>SUM(J38:J41)</f>
        <v>30155037</v>
      </c>
      <c r="K42" s="74">
        <f>SUM(K38:K41)</f>
        <v>-813959</v>
      </c>
      <c r="L42" s="74">
        <f>SUM(L38:L41)</f>
        <v>-4237903</v>
      </c>
      <c r="M42" s="74">
        <f>SUM(M38:M41)</f>
        <v>-5021738</v>
      </c>
      <c r="N42" s="74">
        <f>SUM(N38:N41)</f>
        <v>-10073600</v>
      </c>
      <c r="O42" s="74">
        <f>SUM(O38:O41)</f>
        <v>-7005442</v>
      </c>
      <c r="P42" s="74">
        <f>SUM(P38:P41)</f>
        <v>-4306798</v>
      </c>
      <c r="Q42" s="74">
        <f>SUM(Q38:Q41)</f>
        <v>-3611588</v>
      </c>
      <c r="R42" s="74">
        <f>SUM(R38:R41)</f>
        <v>-14923828</v>
      </c>
      <c r="S42" s="74">
        <f>SUM(S38:S41)</f>
        <v>-3685575</v>
      </c>
      <c r="T42" s="74">
        <f>SUM(T38:T41)</f>
        <v>-3609895</v>
      </c>
      <c r="U42" s="74">
        <f>SUM(U38:U41)</f>
        <v>-3938275</v>
      </c>
      <c r="V42" s="74">
        <f>SUM(V38:V41)</f>
        <v>-11233745</v>
      </c>
      <c r="W42" s="74">
        <f>SUM(W38:W41)</f>
        <v>-6076136</v>
      </c>
      <c r="X42" s="74">
        <f>SUM(X38:X41)</f>
        <v>35379173</v>
      </c>
      <c r="Y42" s="74">
        <f>SUM(Y38:Y41)</f>
        <v>-41455309</v>
      </c>
      <c r="Z42" s="75">
        <f>IF(X42&lt;&gt;0,(Y42/X42)*100,0)</f>
        <v>-117.1743302196464</v>
      </c>
      <c r="AA42" s="71">
        <f>SUM(AA38:AA41)</f>
        <v>-4950500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31165991</v>
      </c>
      <c r="D44" s="57">
        <f>D42-D43</f>
        <v>31165991</v>
      </c>
      <c r="E44" s="58">
        <f>E42-E43</f>
        <v>35379175</v>
      </c>
      <c r="F44" s="59">
        <f>F42-F43</f>
        <v>-4950500</v>
      </c>
      <c r="G44" s="59">
        <f>G42-G43</f>
        <v>-4084292</v>
      </c>
      <c r="H44" s="59">
        <f>H42-H43</f>
        <v>-2838226</v>
      </c>
      <c r="I44" s="59">
        <f>I42-I43</f>
        <v>37077555</v>
      </c>
      <c r="J44" s="59">
        <f>J42-J43</f>
        <v>30155037</v>
      </c>
      <c r="K44" s="59">
        <f>K42-K43</f>
        <v>-813959</v>
      </c>
      <c r="L44" s="59">
        <f>L42-L43</f>
        <v>-4237903</v>
      </c>
      <c r="M44" s="59">
        <f>M42-M43</f>
        <v>-5021738</v>
      </c>
      <c r="N44" s="59">
        <f>N42-N43</f>
        <v>-10073600</v>
      </c>
      <c r="O44" s="59">
        <f>O42-O43</f>
        <v>-7005442</v>
      </c>
      <c r="P44" s="59">
        <f>P42-P43</f>
        <v>-4306798</v>
      </c>
      <c r="Q44" s="59">
        <f>Q42-Q43</f>
        <v>-3611588</v>
      </c>
      <c r="R44" s="59">
        <f>R42-R43</f>
        <v>-14923828</v>
      </c>
      <c r="S44" s="59">
        <f>S42-S43</f>
        <v>-3685575</v>
      </c>
      <c r="T44" s="59">
        <f>T42-T43</f>
        <v>-3609895</v>
      </c>
      <c r="U44" s="59">
        <f>U42-U43</f>
        <v>-3938275</v>
      </c>
      <c r="V44" s="59">
        <f>V42-V43</f>
        <v>-11233745</v>
      </c>
      <c r="W44" s="59">
        <f>W42-W43</f>
        <v>-6076136</v>
      </c>
      <c r="X44" s="59">
        <f>X42-X43</f>
        <v>35379173</v>
      </c>
      <c r="Y44" s="59">
        <f>Y42-Y43</f>
        <v>-41455309</v>
      </c>
      <c r="Z44" s="60">
        <f>IF(X44&lt;&gt;0,(Y44/X44)*100,0)</f>
        <v>-117.1743302196464</v>
      </c>
      <c r="AA44" s="56">
        <f>AA42-AA43</f>
        <v>-4950500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31165991</v>
      </c>
      <c r="D46" s="72">
        <f>SUM(D44:D45)</f>
        <v>31165991</v>
      </c>
      <c r="E46" s="73">
        <f>SUM(E44:E45)</f>
        <v>35379175</v>
      </c>
      <c r="F46" s="74">
        <f>SUM(F44:F45)</f>
        <v>-4950500</v>
      </c>
      <c r="G46" s="74">
        <f>SUM(G44:G45)</f>
        <v>-4084292</v>
      </c>
      <c r="H46" s="74">
        <f>SUM(H44:H45)</f>
        <v>-2838226</v>
      </c>
      <c r="I46" s="74">
        <f>SUM(I44:I45)</f>
        <v>37077555</v>
      </c>
      <c r="J46" s="74">
        <f>SUM(J44:J45)</f>
        <v>30155037</v>
      </c>
      <c r="K46" s="74">
        <f>SUM(K44:K45)</f>
        <v>-813959</v>
      </c>
      <c r="L46" s="74">
        <f>SUM(L44:L45)</f>
        <v>-4237903</v>
      </c>
      <c r="M46" s="74">
        <f>SUM(M44:M45)</f>
        <v>-5021738</v>
      </c>
      <c r="N46" s="74">
        <f>SUM(N44:N45)</f>
        <v>-10073600</v>
      </c>
      <c r="O46" s="74">
        <f>SUM(O44:O45)</f>
        <v>-7005442</v>
      </c>
      <c r="P46" s="74">
        <f>SUM(P44:P45)</f>
        <v>-4306798</v>
      </c>
      <c r="Q46" s="74">
        <f>SUM(Q44:Q45)</f>
        <v>-3611588</v>
      </c>
      <c r="R46" s="74">
        <f>SUM(R44:R45)</f>
        <v>-14923828</v>
      </c>
      <c r="S46" s="74">
        <f>SUM(S44:S45)</f>
        <v>-3685575</v>
      </c>
      <c r="T46" s="74">
        <f>SUM(T44:T45)</f>
        <v>-3609895</v>
      </c>
      <c r="U46" s="74">
        <f>SUM(U44:U45)</f>
        <v>-3938275</v>
      </c>
      <c r="V46" s="74">
        <f>SUM(V44:V45)</f>
        <v>-11233745</v>
      </c>
      <c r="W46" s="74">
        <f>SUM(W44:W45)</f>
        <v>-6076136</v>
      </c>
      <c r="X46" s="74">
        <f>SUM(X44:X45)</f>
        <v>35379173</v>
      </c>
      <c r="Y46" s="74">
        <f>SUM(Y44:Y45)</f>
        <v>-41455309</v>
      </c>
      <c r="Z46" s="75">
        <f>IF(X46&lt;&gt;0,(Y46/X46)*100,0)</f>
        <v>-117.1743302196464</v>
      </c>
      <c r="AA46" s="71">
        <f>SUM(AA44:AA45)</f>
        <v>-4950500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31165991</v>
      </c>
      <c r="D48" s="81">
        <f>SUM(D46:D47)</f>
        <v>31165991</v>
      </c>
      <c r="E48" s="82">
        <f>SUM(E46:E47)</f>
        <v>35379175</v>
      </c>
      <c r="F48" s="83">
        <f>SUM(F46:F47)</f>
        <v>-4950500</v>
      </c>
      <c r="G48" s="83">
        <f>SUM(G46:G47)</f>
        <v>-4084292</v>
      </c>
      <c r="H48" s="83">
        <f>SUM(H46:H47)</f>
        <v>-2838226</v>
      </c>
      <c r="I48" s="83">
        <f>SUM(I46:I47)</f>
        <v>37077555</v>
      </c>
      <c r="J48" s="83">
        <f>SUM(J46:J47)</f>
        <v>30155037</v>
      </c>
      <c r="K48" s="83">
        <f>SUM(K46:K47)</f>
        <v>-813959</v>
      </c>
      <c r="L48" s="83">
        <f>SUM(L46:L47)</f>
        <v>-4237903</v>
      </c>
      <c r="M48" s="83">
        <f>SUM(M46:M47)</f>
        <v>-5021738</v>
      </c>
      <c r="N48" s="83">
        <f>SUM(N46:N47)</f>
        <v>-10073600</v>
      </c>
      <c r="O48" s="83">
        <f>SUM(O46:O47)</f>
        <v>-7005442</v>
      </c>
      <c r="P48" s="83">
        <f>SUM(P46:P47)</f>
        <v>-4306798</v>
      </c>
      <c r="Q48" s="83">
        <f>SUM(Q46:Q47)</f>
        <v>-3611588</v>
      </c>
      <c r="R48" s="83">
        <f>SUM(R46:R47)</f>
        <v>-14923828</v>
      </c>
      <c r="S48" s="83">
        <f>SUM(S46:S47)</f>
        <v>-3685575</v>
      </c>
      <c r="T48" s="83">
        <f>SUM(T46:T47)</f>
        <v>-3609895</v>
      </c>
      <c r="U48" s="83">
        <f>SUM(U46:U47)</f>
        <v>-3938275</v>
      </c>
      <c r="V48" s="83">
        <f>SUM(V46:V47)</f>
        <v>-11233745</v>
      </c>
      <c r="W48" s="83">
        <f>SUM(W46:W47)</f>
        <v>-6076136</v>
      </c>
      <c r="X48" s="83">
        <f>SUM(X46:X47)</f>
        <v>35379173</v>
      </c>
      <c r="Y48" s="83">
        <f>SUM(Y46:Y47)</f>
        <v>-41455309</v>
      </c>
      <c r="Z48" s="84">
        <f>IF(X48&lt;&gt;0,(Y48/X48)*100,0)</f>
        <v>-117.1743302196464</v>
      </c>
      <c r="AA48" s="80">
        <f>SUM(AA46:AA47)</f>
        <v>-4950500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05" customWidth="1"/>
    <col min="2" max="2" width="2.625" style="105" customWidth="1"/>
    <col min="3" max="3" width="7.25" style="105" customWidth="1"/>
    <col min="4" max="4" width="7.25" style="105" customWidth="1"/>
    <col min="5" max="5" width="7.25" style="105" customWidth="1"/>
    <col min="6" max="6" width="7.25" style="105" customWidth="1"/>
    <col min="7" max="7" width="7.25" style="105" customWidth="1"/>
    <col min="8" max="8" width="7.25" style="105" customWidth="1"/>
    <col min="9" max="9" width="7.25" style="105" customWidth="1"/>
    <col min="10" max="10" width="7.25" style="105" customWidth="1"/>
    <col min="11" max="11" width="7.25" style="105" customWidth="1"/>
    <col min="12" max="12" width="7.25" style="105" customWidth="1"/>
    <col min="13" max="13" width="7.25" style="105" customWidth="1"/>
    <col min="14" max="14" width="7.25" style="105" customWidth="1"/>
    <col min="15" max="15" width="7.25" style="105" customWidth="1"/>
    <col min="16" max="16" width="7.25" style="105" customWidth="1"/>
    <col min="17" max="17" width="7.25" style="105" customWidth="1"/>
    <col min="18" max="18" width="7.25" style="105" customWidth="1"/>
    <col min="19" max="19" width="7.25" style="105" customWidth="1"/>
    <col min="20" max="20" width="7.25" style="105" customWidth="1"/>
    <col min="21" max="21" width="7.25" style="105" customWidth="1"/>
    <col min="22" max="22" width="7.25" style="105" customWidth="1"/>
    <col min="23" max="23" width="7.25" style="105" customWidth="1"/>
    <col min="24" max="24" width="7.25" style="105" customWidth="1"/>
    <col min="25" max="25" width="7.25" style="105" customWidth="1"/>
    <col min="26" max="26" width="7.25" style="105" customWidth="1"/>
    <col min="27" max="27" width="7.25" style="105" customWidth="1"/>
    <col min="28" max="256" width="6.625" style="105" customWidth="1"/>
  </cols>
  <sheetData>
    <row r="1" ht="18" customHeight="1">
      <c r="A1" t="s" s="2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3218438</v>
      </c>
      <c r="D5" s="28">
        <v>0</v>
      </c>
      <c r="E5" s="29">
        <v>2034044</v>
      </c>
      <c r="F5" s="30">
        <v>2809044</v>
      </c>
      <c r="G5" s="30">
        <v>3000527</v>
      </c>
      <c r="H5" s="30">
        <v>-10572</v>
      </c>
      <c r="I5" s="30">
        <v>65975</v>
      </c>
      <c r="J5" s="30">
        <v>3055930</v>
      </c>
      <c r="K5" s="30">
        <v>0</v>
      </c>
      <c r="L5" s="30">
        <v>-16750</v>
      </c>
      <c r="M5" s="30">
        <v>724263</v>
      </c>
      <c r="N5" s="30">
        <v>707513</v>
      </c>
      <c r="O5" s="30">
        <v>-1901054</v>
      </c>
      <c r="P5" s="30">
        <v>-672</v>
      </c>
      <c r="Q5" s="30">
        <v>713</v>
      </c>
      <c r="R5" s="30">
        <v>-1901013</v>
      </c>
      <c r="S5" s="30">
        <v>50122</v>
      </c>
      <c r="T5" s="30">
        <v>-9991</v>
      </c>
      <c r="U5" s="30">
        <v>-65475</v>
      </c>
      <c r="V5" s="30">
        <v>-25344</v>
      </c>
      <c r="W5" s="30">
        <v>1837086</v>
      </c>
      <c r="X5" s="30">
        <v>2034048</v>
      </c>
      <c r="Y5" s="30">
        <v>-196962</v>
      </c>
      <c r="Z5" s="31">
        <v>-9.68</v>
      </c>
      <c r="AA5" s="27">
        <v>2809044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8035717</v>
      </c>
      <c r="D7" s="28">
        <v>0</v>
      </c>
      <c r="E7" s="29">
        <v>7141159</v>
      </c>
      <c r="F7" s="30">
        <v>7741159</v>
      </c>
      <c r="G7" s="30">
        <v>385504</v>
      </c>
      <c r="H7" s="30">
        <v>514327</v>
      </c>
      <c r="I7" s="30">
        <v>948890</v>
      </c>
      <c r="J7" s="30">
        <v>1848721</v>
      </c>
      <c r="K7" s="30">
        <v>605367</v>
      </c>
      <c r="L7" s="30">
        <v>675748</v>
      </c>
      <c r="M7" s="30">
        <v>1131574</v>
      </c>
      <c r="N7" s="30">
        <v>2412689</v>
      </c>
      <c r="O7" s="30">
        <v>-652582</v>
      </c>
      <c r="P7" s="30">
        <v>2240119</v>
      </c>
      <c r="Q7" s="30">
        <v>635133</v>
      </c>
      <c r="R7" s="30">
        <v>2222670</v>
      </c>
      <c r="S7" s="30">
        <v>823136</v>
      </c>
      <c r="T7" s="30">
        <v>532846</v>
      </c>
      <c r="U7" s="30">
        <v>951909</v>
      </c>
      <c r="V7" s="30">
        <v>2307891</v>
      </c>
      <c r="W7" s="30">
        <v>8791971</v>
      </c>
      <c r="X7" s="30">
        <v>7419264</v>
      </c>
      <c r="Y7" s="30">
        <v>1372707</v>
      </c>
      <c r="Z7" s="31">
        <v>18.5</v>
      </c>
      <c r="AA7" s="27">
        <v>7741159</v>
      </c>
    </row>
    <row r="8" ht="13.5" customHeight="1">
      <c r="A8" t="s" s="25">
        <v>36</v>
      </c>
      <c r="B8" s="26"/>
      <c r="C8" s="27">
        <v>6898649</v>
      </c>
      <c r="D8" s="28">
        <v>0</v>
      </c>
      <c r="E8" s="29">
        <v>2036439</v>
      </c>
      <c r="F8" s="30">
        <v>0</v>
      </c>
      <c r="G8" s="30">
        <v>2160</v>
      </c>
      <c r="H8" s="30">
        <v>68</v>
      </c>
      <c r="I8" s="30">
        <v>368</v>
      </c>
      <c r="J8" s="30">
        <v>2596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1034</v>
      </c>
      <c r="T8" s="30">
        <v>22682</v>
      </c>
      <c r="U8" s="30">
        <v>0</v>
      </c>
      <c r="V8" s="30">
        <v>23716</v>
      </c>
      <c r="W8" s="30">
        <v>26312</v>
      </c>
      <c r="X8" s="30">
        <v>2042064</v>
      </c>
      <c r="Y8" s="30">
        <v>-2015752</v>
      </c>
      <c r="Z8" s="31">
        <v>-98.70999999999999</v>
      </c>
      <c r="AA8" s="27">
        <v>0</v>
      </c>
    </row>
    <row r="9" ht="13.5" customHeight="1">
      <c r="A9" t="s" s="25">
        <v>37</v>
      </c>
      <c r="B9" s="26"/>
      <c r="C9" s="27">
        <v>3739629</v>
      </c>
      <c r="D9" s="28">
        <v>0</v>
      </c>
      <c r="E9" s="29">
        <v>374565</v>
      </c>
      <c r="F9" s="30">
        <v>0</v>
      </c>
      <c r="G9" s="30">
        <v>9071</v>
      </c>
      <c r="H9" s="30">
        <v>2369</v>
      </c>
      <c r="I9" s="30">
        <v>1159</v>
      </c>
      <c r="J9" s="30">
        <v>12599</v>
      </c>
      <c r="K9" s="30">
        <v>5465</v>
      </c>
      <c r="L9" s="30">
        <v>-2907</v>
      </c>
      <c r="M9" s="30">
        <v>0</v>
      </c>
      <c r="N9" s="30">
        <v>2558</v>
      </c>
      <c r="O9" s="30">
        <v>396</v>
      </c>
      <c r="P9" s="30">
        <v>0</v>
      </c>
      <c r="Q9" s="30">
        <v>2124</v>
      </c>
      <c r="R9" s="30">
        <v>2520</v>
      </c>
      <c r="S9" s="30">
        <v>6436</v>
      </c>
      <c r="T9" s="30">
        <v>32416</v>
      </c>
      <c r="U9" s="30">
        <v>-39385</v>
      </c>
      <c r="V9" s="30">
        <v>-533</v>
      </c>
      <c r="W9" s="30">
        <v>17144</v>
      </c>
      <c r="X9" s="30">
        <v>368532</v>
      </c>
      <c r="Y9" s="30">
        <v>-351388</v>
      </c>
      <c r="Z9" s="31">
        <v>-95.34999999999999</v>
      </c>
      <c r="AA9" s="27">
        <v>0</v>
      </c>
    </row>
    <row r="10" ht="13.5" customHeight="1">
      <c r="A10" t="s" s="25">
        <v>38</v>
      </c>
      <c r="B10" s="26"/>
      <c r="C10" s="27">
        <v>2694626</v>
      </c>
      <c r="D10" s="28">
        <v>0</v>
      </c>
      <c r="E10" s="29">
        <v>2819500</v>
      </c>
      <c r="F10" s="30">
        <v>2819500</v>
      </c>
      <c r="G10" s="30">
        <v>280484</v>
      </c>
      <c r="H10" s="30">
        <v>275720</v>
      </c>
      <c r="I10" s="30">
        <v>217104</v>
      </c>
      <c r="J10" s="30">
        <v>773308</v>
      </c>
      <c r="K10" s="30">
        <v>240148</v>
      </c>
      <c r="L10" s="30">
        <v>215014</v>
      </c>
      <c r="M10" s="30">
        <v>294966</v>
      </c>
      <c r="N10" s="30">
        <v>750128</v>
      </c>
      <c r="O10" s="30">
        <v>258073</v>
      </c>
      <c r="P10" s="30">
        <v>239822</v>
      </c>
      <c r="Q10" s="30">
        <v>254707</v>
      </c>
      <c r="R10" s="30">
        <v>752602</v>
      </c>
      <c r="S10" s="30">
        <v>226820</v>
      </c>
      <c r="T10" s="30">
        <v>333519</v>
      </c>
      <c r="U10" s="30">
        <v>-448432</v>
      </c>
      <c r="V10" s="30">
        <v>111907</v>
      </c>
      <c r="W10" s="30">
        <v>2387945</v>
      </c>
      <c r="X10" s="30">
        <v>2819916</v>
      </c>
      <c r="Y10" s="30">
        <v>-431971</v>
      </c>
      <c r="Z10" s="31">
        <v>-15.32</v>
      </c>
      <c r="AA10" s="27">
        <v>2819500</v>
      </c>
    </row>
    <row r="11" ht="13.5" customHeight="1">
      <c r="A11" t="s" s="25">
        <v>39</v>
      </c>
      <c r="B11" s="26"/>
      <c r="C11" s="27">
        <v>12022</v>
      </c>
      <c r="D11" s="28">
        <v>0</v>
      </c>
      <c r="E11" s="29">
        <v>278100</v>
      </c>
      <c r="F11" s="30">
        <v>278100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4925</v>
      </c>
      <c r="T11" s="30">
        <v>0</v>
      </c>
      <c r="U11" s="30">
        <v>0</v>
      </c>
      <c r="V11" s="30">
        <v>4925</v>
      </c>
      <c r="W11" s="30">
        <v>4925</v>
      </c>
      <c r="X11" s="30"/>
      <c r="Y11" s="30">
        <v>4925</v>
      </c>
      <c r="Z11" s="31">
        <v>0</v>
      </c>
      <c r="AA11" s="27">
        <v>278100</v>
      </c>
    </row>
    <row r="12" ht="13.5" customHeight="1">
      <c r="A12" t="s" s="25">
        <v>40</v>
      </c>
      <c r="B12" s="26"/>
      <c r="C12" s="27">
        <v>731449</v>
      </c>
      <c r="D12" s="28">
        <v>0</v>
      </c>
      <c r="E12" s="29">
        <v>603614</v>
      </c>
      <c r="F12" s="30">
        <v>703614</v>
      </c>
      <c r="G12" s="30">
        <v>67638</v>
      </c>
      <c r="H12" s="30">
        <v>56084</v>
      </c>
      <c r="I12" s="30">
        <v>17914</v>
      </c>
      <c r="J12" s="30">
        <v>141636</v>
      </c>
      <c r="K12" s="30">
        <v>-86490</v>
      </c>
      <c r="L12" s="30">
        <v>47112</v>
      </c>
      <c r="M12" s="30">
        <v>44129</v>
      </c>
      <c r="N12" s="30">
        <v>4751</v>
      </c>
      <c r="O12" s="30">
        <v>-1010</v>
      </c>
      <c r="P12" s="30">
        <v>44119</v>
      </c>
      <c r="Q12" s="30">
        <v>185667</v>
      </c>
      <c r="R12" s="30">
        <v>228776</v>
      </c>
      <c r="S12" s="30">
        <v>43776</v>
      </c>
      <c r="T12" s="30">
        <v>65831</v>
      </c>
      <c r="U12" s="30">
        <v>72531</v>
      </c>
      <c r="V12" s="30">
        <v>182138</v>
      </c>
      <c r="W12" s="30">
        <v>557301</v>
      </c>
      <c r="X12" s="30">
        <v>603612</v>
      </c>
      <c r="Y12" s="30">
        <v>-46311</v>
      </c>
      <c r="Z12" s="31">
        <v>-7.67</v>
      </c>
      <c r="AA12" s="27">
        <v>703614</v>
      </c>
    </row>
    <row r="13" ht="13.5" customHeight="1">
      <c r="A13" t="s" s="25">
        <v>41</v>
      </c>
      <c r="B13" s="26"/>
      <c r="C13" s="27">
        <v>3004556</v>
      </c>
      <c r="D13" s="28">
        <v>0</v>
      </c>
      <c r="E13" s="29">
        <v>2085750</v>
      </c>
      <c r="F13" s="30">
        <v>3085750</v>
      </c>
      <c r="G13" s="30">
        <v>278749</v>
      </c>
      <c r="H13" s="30">
        <v>346304</v>
      </c>
      <c r="I13" s="30">
        <v>225823</v>
      </c>
      <c r="J13" s="30">
        <v>850876</v>
      </c>
      <c r="K13" s="30">
        <v>379095</v>
      </c>
      <c r="L13" s="30">
        <v>251317</v>
      </c>
      <c r="M13" s="30">
        <v>310580</v>
      </c>
      <c r="N13" s="30">
        <v>940992</v>
      </c>
      <c r="O13" s="30">
        <v>331310</v>
      </c>
      <c r="P13" s="30">
        <v>283627</v>
      </c>
      <c r="Q13" s="30">
        <v>251450</v>
      </c>
      <c r="R13" s="30">
        <v>866387</v>
      </c>
      <c r="S13" s="30">
        <v>224254</v>
      </c>
      <c r="T13" s="30">
        <v>229331</v>
      </c>
      <c r="U13" s="30">
        <v>238108</v>
      </c>
      <c r="V13" s="30">
        <v>691693</v>
      </c>
      <c r="W13" s="30">
        <v>3349948</v>
      </c>
      <c r="X13" s="30">
        <v>2085756</v>
      </c>
      <c r="Y13" s="30">
        <v>1264192</v>
      </c>
      <c r="Z13" s="31">
        <v>60.61</v>
      </c>
      <c r="AA13" s="27">
        <v>3085750</v>
      </c>
    </row>
    <row r="14" ht="13.5" customHeight="1">
      <c r="A14" t="s" s="25">
        <v>42</v>
      </c>
      <c r="B14" s="26"/>
      <c r="C14" s="27">
        <v>7833978</v>
      </c>
      <c r="D14" s="28">
        <v>0</v>
      </c>
      <c r="E14" s="29">
        <v>5098417</v>
      </c>
      <c r="F14" s="30">
        <v>2558200</v>
      </c>
      <c r="G14" s="30">
        <v>313796</v>
      </c>
      <c r="H14" s="30">
        <v>319221</v>
      </c>
      <c r="I14" s="30">
        <v>329402</v>
      </c>
      <c r="J14" s="30">
        <v>962419</v>
      </c>
      <c r="K14" s="30">
        <v>326480</v>
      </c>
      <c r="L14" s="30">
        <v>330031</v>
      </c>
      <c r="M14" s="30">
        <v>330953</v>
      </c>
      <c r="N14" s="30">
        <v>987464</v>
      </c>
      <c r="O14" s="30">
        <v>1153633</v>
      </c>
      <c r="P14" s="30">
        <v>343790</v>
      </c>
      <c r="Q14" s="30">
        <v>347133</v>
      </c>
      <c r="R14" s="30">
        <v>1844556</v>
      </c>
      <c r="S14" s="30">
        <v>315167</v>
      </c>
      <c r="T14" s="30">
        <v>413671</v>
      </c>
      <c r="U14" s="30">
        <v>315913</v>
      </c>
      <c r="V14" s="30">
        <v>1044751</v>
      </c>
      <c r="W14" s="30">
        <v>4839190</v>
      </c>
      <c r="X14" s="30">
        <v>5098416</v>
      </c>
      <c r="Y14" s="30">
        <v>-259226</v>
      </c>
      <c r="Z14" s="31">
        <v>-5.08</v>
      </c>
      <c r="AA14" s="27">
        <v>2558200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115439</v>
      </c>
      <c r="D16" s="28">
        <v>0</v>
      </c>
      <c r="E16" s="29">
        <v>113300</v>
      </c>
      <c r="F16" s="30">
        <v>113300</v>
      </c>
      <c r="G16" s="30">
        <v>22807</v>
      </c>
      <c r="H16" s="30">
        <v>10263</v>
      </c>
      <c r="I16" s="30">
        <v>9211</v>
      </c>
      <c r="J16" s="30">
        <v>42281</v>
      </c>
      <c r="K16" s="30">
        <v>4561</v>
      </c>
      <c r="L16" s="30">
        <v>1316</v>
      </c>
      <c r="M16" s="30">
        <v>1667</v>
      </c>
      <c r="N16" s="30">
        <v>7544</v>
      </c>
      <c r="O16" s="30">
        <v>15429</v>
      </c>
      <c r="P16" s="30">
        <v>8400</v>
      </c>
      <c r="Q16" s="30">
        <v>16246</v>
      </c>
      <c r="R16" s="30">
        <v>40075</v>
      </c>
      <c r="S16" s="30">
        <v>7800</v>
      </c>
      <c r="T16" s="30">
        <v>483</v>
      </c>
      <c r="U16" s="30">
        <v>9600</v>
      </c>
      <c r="V16" s="30">
        <v>17883</v>
      </c>
      <c r="W16" s="30">
        <v>107783</v>
      </c>
      <c r="X16" s="30">
        <v>113304</v>
      </c>
      <c r="Y16" s="30">
        <v>-5521</v>
      </c>
      <c r="Z16" s="31">
        <v>-4.87</v>
      </c>
      <c r="AA16" s="27">
        <v>113300</v>
      </c>
    </row>
    <row r="17" ht="13.5" customHeight="1">
      <c r="A17" t="s" s="25">
        <v>45</v>
      </c>
      <c r="B17" s="26"/>
      <c r="C17" s="27">
        <v>383001</v>
      </c>
      <c r="D17" s="28">
        <v>0</v>
      </c>
      <c r="E17" s="29">
        <v>498108</v>
      </c>
      <c r="F17" s="30">
        <v>498108</v>
      </c>
      <c r="G17" s="30">
        <v>35764</v>
      </c>
      <c r="H17" s="30">
        <v>36868</v>
      </c>
      <c r="I17" s="30">
        <v>41332</v>
      </c>
      <c r="J17" s="30">
        <v>113964</v>
      </c>
      <c r="K17" s="30">
        <v>50686</v>
      </c>
      <c r="L17" s="30">
        <v>30978</v>
      </c>
      <c r="M17" s="30">
        <v>29072</v>
      </c>
      <c r="N17" s="30">
        <v>110736</v>
      </c>
      <c r="O17" s="30">
        <v>37662</v>
      </c>
      <c r="P17" s="30">
        <v>56261</v>
      </c>
      <c r="Q17" s="30">
        <v>36225</v>
      </c>
      <c r="R17" s="30">
        <v>130148</v>
      </c>
      <c r="S17" s="30">
        <v>56260</v>
      </c>
      <c r="T17" s="30">
        <v>37666</v>
      </c>
      <c r="U17" s="30">
        <v>-23082</v>
      </c>
      <c r="V17" s="30">
        <v>70844</v>
      </c>
      <c r="W17" s="30">
        <v>425692</v>
      </c>
      <c r="X17" s="30">
        <v>498108</v>
      </c>
      <c r="Y17" s="30">
        <v>-72416</v>
      </c>
      <c r="Z17" s="31">
        <v>-14.54</v>
      </c>
      <c r="AA17" s="27">
        <v>498108</v>
      </c>
    </row>
    <row r="18" ht="13.5" customHeight="1">
      <c r="A18" t="s" s="25">
        <v>46</v>
      </c>
      <c r="B18" s="26"/>
      <c r="C18" s="27">
        <v>61196</v>
      </c>
      <c r="D18" s="28">
        <v>0</v>
      </c>
      <c r="E18" s="29">
        <v>1235691</v>
      </c>
      <c r="F18" s="30">
        <v>1235691</v>
      </c>
      <c r="G18" s="30">
        <v>5239</v>
      </c>
      <c r="H18" s="30">
        <v>49978</v>
      </c>
      <c r="I18" s="30">
        <v>0</v>
      </c>
      <c r="J18" s="30">
        <v>55217</v>
      </c>
      <c r="K18" s="30">
        <v>9047</v>
      </c>
      <c r="L18" s="30">
        <v>8430</v>
      </c>
      <c r="M18" s="30">
        <v>6164</v>
      </c>
      <c r="N18" s="30">
        <v>23641</v>
      </c>
      <c r="O18" s="30">
        <v>5748</v>
      </c>
      <c r="P18" s="30">
        <v>1515</v>
      </c>
      <c r="Q18" s="30">
        <v>9946</v>
      </c>
      <c r="R18" s="30">
        <v>17209</v>
      </c>
      <c r="S18" s="30">
        <v>5753</v>
      </c>
      <c r="T18" s="30">
        <v>3846</v>
      </c>
      <c r="U18" s="30">
        <v>-41945</v>
      </c>
      <c r="V18" s="30">
        <v>-32346</v>
      </c>
      <c r="W18" s="30">
        <v>63721</v>
      </c>
      <c r="X18" s="30">
        <v>1235688</v>
      </c>
      <c r="Y18" s="30">
        <v>-1171967</v>
      </c>
      <c r="Z18" s="31">
        <v>-94.84</v>
      </c>
      <c r="AA18" s="27">
        <v>1235691</v>
      </c>
    </row>
    <row r="19" ht="13.5" customHeight="1">
      <c r="A19" t="s" s="25">
        <v>47</v>
      </c>
      <c r="B19" s="26"/>
      <c r="C19" s="27">
        <v>98441322</v>
      </c>
      <c r="D19" s="28">
        <v>0</v>
      </c>
      <c r="E19" s="29">
        <v>108177876</v>
      </c>
      <c r="F19" s="30">
        <v>111815144</v>
      </c>
      <c r="G19" s="30">
        <v>36490114</v>
      </c>
      <c r="H19" s="30">
        <v>0</v>
      </c>
      <c r="I19" s="30">
        <v>4064319</v>
      </c>
      <c r="J19" s="30">
        <v>40554433</v>
      </c>
      <c r="K19" s="30">
        <v>240649</v>
      </c>
      <c r="L19" s="30">
        <v>36570704</v>
      </c>
      <c r="M19" s="30">
        <v>399976</v>
      </c>
      <c r="N19" s="30">
        <v>37211329</v>
      </c>
      <c r="O19" s="30">
        <v>305094</v>
      </c>
      <c r="P19" s="30">
        <v>306507</v>
      </c>
      <c r="Q19" s="30">
        <v>28785550</v>
      </c>
      <c r="R19" s="30">
        <v>29397151</v>
      </c>
      <c r="S19" s="30">
        <v>901934</v>
      </c>
      <c r="T19" s="30">
        <v>1760482</v>
      </c>
      <c r="U19" s="30">
        <v>3581087</v>
      </c>
      <c r="V19" s="30">
        <v>6243503</v>
      </c>
      <c r="W19" s="30">
        <v>113406416</v>
      </c>
      <c r="X19" s="30">
        <v>108177876</v>
      </c>
      <c r="Y19" s="30">
        <v>5228540</v>
      </c>
      <c r="Z19" s="31">
        <v>4.83</v>
      </c>
      <c r="AA19" s="27">
        <v>111815144</v>
      </c>
    </row>
    <row r="20" ht="13.5" customHeight="1">
      <c r="A20" t="s" s="25">
        <v>48</v>
      </c>
      <c r="B20" s="26"/>
      <c r="C20" s="27">
        <v>27135334</v>
      </c>
      <c r="D20" s="28">
        <v>0</v>
      </c>
      <c r="E20" s="29">
        <v>35992488</v>
      </c>
      <c r="F20" s="30">
        <v>38909845</v>
      </c>
      <c r="G20" s="30">
        <v>43962</v>
      </c>
      <c r="H20" s="30">
        <v>26295</v>
      </c>
      <c r="I20" s="30">
        <v>32837</v>
      </c>
      <c r="J20" s="30">
        <v>103094</v>
      </c>
      <c r="K20" s="30">
        <v>16357</v>
      </c>
      <c r="L20" s="30">
        <v>35592</v>
      </c>
      <c r="M20" s="30">
        <v>7139944</v>
      </c>
      <c r="N20" s="30">
        <v>7191893</v>
      </c>
      <c r="O20" s="30">
        <v>-51329</v>
      </c>
      <c r="P20" s="30">
        <v>48924</v>
      </c>
      <c r="Q20" s="30">
        <v>3068128</v>
      </c>
      <c r="R20" s="30">
        <v>3065723</v>
      </c>
      <c r="S20" s="30">
        <v>29613</v>
      </c>
      <c r="T20" s="30">
        <v>90011</v>
      </c>
      <c r="U20" s="30">
        <v>-10507</v>
      </c>
      <c r="V20" s="30">
        <v>109117</v>
      </c>
      <c r="W20" s="30">
        <v>10469827</v>
      </c>
      <c r="X20" s="30">
        <v>35992491</v>
      </c>
      <c r="Y20" s="30">
        <v>-25522664</v>
      </c>
      <c r="Z20" s="31">
        <v>-70.91</v>
      </c>
      <c r="AA20" s="27">
        <v>38909845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162305356</v>
      </c>
      <c r="D22" s="42">
        <f>SUM(D5:D21)</f>
        <v>0</v>
      </c>
      <c r="E22" s="43">
        <f>SUM(E5:E21)</f>
        <v>168489051</v>
      </c>
      <c r="F22" s="44">
        <f>SUM(F5:F21)</f>
        <v>172567455</v>
      </c>
      <c r="G22" s="44">
        <f>SUM(G5:G21)</f>
        <v>40935815</v>
      </c>
      <c r="H22" s="44">
        <f>SUM(H5:H21)</f>
        <v>1626925</v>
      </c>
      <c r="I22" s="44">
        <f>SUM(I5:I21)</f>
        <v>5954334</v>
      </c>
      <c r="J22" s="44">
        <f>SUM(J5:J21)</f>
        <v>48517074</v>
      </c>
      <c r="K22" s="44">
        <f>SUM(K5:K21)</f>
        <v>1791365</v>
      </c>
      <c r="L22" s="44">
        <f>SUM(L5:L21)</f>
        <v>38146585</v>
      </c>
      <c r="M22" s="44">
        <f>SUM(M5:M21)</f>
        <v>10413288</v>
      </c>
      <c r="N22" s="44">
        <f>SUM(N5:N21)</f>
        <v>50351238</v>
      </c>
      <c r="O22" s="44">
        <f>SUM(O5:O21)</f>
        <v>-498630</v>
      </c>
      <c r="P22" s="44">
        <f>SUM(P5:P21)</f>
        <v>3572412</v>
      </c>
      <c r="Q22" s="44">
        <f>SUM(Q5:Q21)</f>
        <v>33593022</v>
      </c>
      <c r="R22" s="44">
        <f>SUM(R5:R21)</f>
        <v>36666804</v>
      </c>
      <c r="S22" s="44">
        <f>SUM(S5:S21)</f>
        <v>2697030</v>
      </c>
      <c r="T22" s="44">
        <f>SUM(T5:T21)</f>
        <v>3512793</v>
      </c>
      <c r="U22" s="44">
        <f>SUM(U5:U21)</f>
        <v>4540322</v>
      </c>
      <c r="V22" s="44">
        <f>SUM(V5:V21)</f>
        <v>10750145</v>
      </c>
      <c r="W22" s="44">
        <f>SUM(W5:W21)</f>
        <v>146285261</v>
      </c>
      <c r="X22" s="44">
        <f>SUM(X5:X21)</f>
        <v>168489075</v>
      </c>
      <c r="Y22" s="44">
        <f>SUM(Y5:Y21)</f>
        <v>-22203814</v>
      </c>
      <c r="Z22" s="45">
        <f>IF(X22&lt;&gt;0,(Y22/X22)*100,0)</f>
        <v>-13.17819211720404</v>
      </c>
      <c r="AA22" s="41">
        <f>SUM(AA5:AA21)</f>
        <v>172567455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47294571</v>
      </c>
      <c r="D25" s="28">
        <v>0</v>
      </c>
      <c r="E25" s="29">
        <v>61639479</v>
      </c>
      <c r="F25" s="30">
        <v>60798666</v>
      </c>
      <c r="G25" s="30">
        <v>3564715</v>
      </c>
      <c r="H25" s="30">
        <v>3994657</v>
      </c>
      <c r="I25" s="30">
        <v>5059068</v>
      </c>
      <c r="J25" s="30">
        <v>12618440</v>
      </c>
      <c r="K25" s="30">
        <v>3858083</v>
      </c>
      <c r="L25" s="30">
        <v>2373848</v>
      </c>
      <c r="M25" s="30">
        <v>3760255</v>
      </c>
      <c r="N25" s="30">
        <v>9992186</v>
      </c>
      <c r="O25" s="30">
        <v>3943340</v>
      </c>
      <c r="P25" s="30">
        <v>3940323</v>
      </c>
      <c r="Q25" s="30">
        <v>3772710</v>
      </c>
      <c r="R25" s="30">
        <v>11656373</v>
      </c>
      <c r="S25" s="30">
        <v>4093207</v>
      </c>
      <c r="T25" s="30">
        <v>4122718</v>
      </c>
      <c r="U25" s="30">
        <v>4409330</v>
      </c>
      <c r="V25" s="30">
        <v>12625255</v>
      </c>
      <c r="W25" s="30">
        <v>46892254</v>
      </c>
      <c r="X25" s="30">
        <v>61639476</v>
      </c>
      <c r="Y25" s="30">
        <v>-14747222</v>
      </c>
      <c r="Z25" s="31">
        <v>-23.92</v>
      </c>
      <c r="AA25" s="27">
        <v>60798666</v>
      </c>
    </row>
    <row r="26" ht="13.5" customHeight="1">
      <c r="A26" t="s" s="25">
        <v>53</v>
      </c>
      <c r="B26" s="26"/>
      <c r="C26" s="27">
        <v>9811645</v>
      </c>
      <c r="D26" s="28">
        <v>0</v>
      </c>
      <c r="E26" s="29">
        <v>10227410</v>
      </c>
      <c r="F26" s="30">
        <v>10107410</v>
      </c>
      <c r="G26" s="30">
        <v>773537</v>
      </c>
      <c r="H26" s="30">
        <v>774749</v>
      </c>
      <c r="I26" s="30">
        <v>774749</v>
      </c>
      <c r="J26" s="30">
        <v>2323035</v>
      </c>
      <c r="K26" s="30">
        <v>791695</v>
      </c>
      <c r="L26" s="30">
        <v>793434</v>
      </c>
      <c r="M26" s="30">
        <v>836690</v>
      </c>
      <c r="N26" s="30">
        <v>2421819</v>
      </c>
      <c r="O26" s="30">
        <v>818925</v>
      </c>
      <c r="P26" s="30">
        <v>829478</v>
      </c>
      <c r="Q26" s="30">
        <v>793538</v>
      </c>
      <c r="R26" s="30">
        <v>2441941</v>
      </c>
      <c r="S26" s="30">
        <v>1231895</v>
      </c>
      <c r="T26" s="30">
        <v>843984</v>
      </c>
      <c r="U26" s="30">
        <v>862579</v>
      </c>
      <c r="V26" s="30">
        <v>2938458</v>
      </c>
      <c r="W26" s="30">
        <v>10125253</v>
      </c>
      <c r="X26" s="30">
        <v>10227408</v>
      </c>
      <c r="Y26" s="30">
        <v>-102155</v>
      </c>
      <c r="Z26" s="31">
        <v>-1</v>
      </c>
      <c r="AA26" s="27">
        <v>10107410</v>
      </c>
    </row>
    <row r="27" ht="13.5" customHeight="1">
      <c r="A27" t="s" s="25">
        <v>54</v>
      </c>
      <c r="B27" s="26"/>
      <c r="C27" s="27">
        <v>19244625</v>
      </c>
      <c r="D27" s="28">
        <v>0</v>
      </c>
      <c r="E27" s="29">
        <v>3251063</v>
      </c>
      <c r="F27" s="30">
        <v>1071200</v>
      </c>
      <c r="G27" s="30">
        <v>89267</v>
      </c>
      <c r="H27" s="30">
        <v>0</v>
      </c>
      <c r="I27" s="30">
        <v>178533</v>
      </c>
      <c r="J27" s="30">
        <v>267800</v>
      </c>
      <c r="K27" s="30">
        <v>89267</v>
      </c>
      <c r="L27" s="30">
        <v>89267</v>
      </c>
      <c r="M27" s="30">
        <v>89267</v>
      </c>
      <c r="N27" s="30">
        <v>267801</v>
      </c>
      <c r="O27" s="30">
        <v>89267</v>
      </c>
      <c r="P27" s="30">
        <v>89267</v>
      </c>
      <c r="Q27" s="30">
        <v>89267</v>
      </c>
      <c r="R27" s="30">
        <v>267801</v>
      </c>
      <c r="S27" s="30">
        <v>89267</v>
      </c>
      <c r="T27" s="30">
        <v>89267</v>
      </c>
      <c r="U27" s="30">
        <v>89267</v>
      </c>
      <c r="V27" s="30">
        <v>267801</v>
      </c>
      <c r="W27" s="30">
        <v>1071203</v>
      </c>
      <c r="X27" s="30">
        <v>3251064</v>
      </c>
      <c r="Y27" s="30">
        <v>-2179861</v>
      </c>
      <c r="Z27" s="31">
        <v>-67.05</v>
      </c>
      <c r="AA27" s="27">
        <v>1071200</v>
      </c>
    </row>
    <row r="28" ht="13.5" customHeight="1">
      <c r="A28" t="s" s="25">
        <v>55</v>
      </c>
      <c r="B28" s="26"/>
      <c r="C28" s="27">
        <v>31703004</v>
      </c>
      <c r="D28" s="28">
        <v>0</v>
      </c>
      <c r="E28" s="29">
        <v>23084387</v>
      </c>
      <c r="F28" s="30">
        <v>23084387</v>
      </c>
      <c r="G28" s="30">
        <v>1909890</v>
      </c>
      <c r="H28" s="30">
        <v>0</v>
      </c>
      <c r="I28" s="30">
        <v>3819779</v>
      </c>
      <c r="J28" s="30">
        <v>5729669</v>
      </c>
      <c r="K28" s="30">
        <v>1909890</v>
      </c>
      <c r="L28" s="30">
        <v>1909890</v>
      </c>
      <c r="M28" s="30">
        <v>1909890</v>
      </c>
      <c r="N28" s="30">
        <v>5729670</v>
      </c>
      <c r="O28" s="30">
        <v>1909890</v>
      </c>
      <c r="P28" s="30">
        <v>1909890</v>
      </c>
      <c r="Q28" s="30">
        <v>1909890</v>
      </c>
      <c r="R28" s="30">
        <v>5729670</v>
      </c>
      <c r="S28" s="30">
        <v>1909890</v>
      </c>
      <c r="T28" s="30">
        <v>1909890</v>
      </c>
      <c r="U28" s="30">
        <v>1909890</v>
      </c>
      <c r="V28" s="30">
        <v>5729670</v>
      </c>
      <c r="W28" s="30">
        <v>22918679</v>
      </c>
      <c r="X28" s="30">
        <v>23084388</v>
      </c>
      <c r="Y28" s="30">
        <v>-165709</v>
      </c>
      <c r="Z28" s="31">
        <v>-0.72</v>
      </c>
      <c r="AA28" s="27">
        <v>23084387</v>
      </c>
    </row>
    <row r="29" ht="13.5" customHeight="1">
      <c r="A29" t="s" s="25">
        <v>56</v>
      </c>
      <c r="B29" s="26"/>
      <c r="C29" s="27">
        <v>689786</v>
      </c>
      <c r="D29" s="28">
        <v>0</v>
      </c>
      <c r="E29" s="29">
        <v>175100</v>
      </c>
      <c r="F29" s="30">
        <v>175100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175104</v>
      </c>
      <c r="Y29" s="30">
        <v>-175104</v>
      </c>
      <c r="Z29" s="31">
        <v>-100</v>
      </c>
      <c r="AA29" s="27">
        <v>175100</v>
      </c>
    </row>
    <row r="30" ht="13.5" customHeight="1">
      <c r="A30" t="s" s="25">
        <v>57</v>
      </c>
      <c r="B30" s="26"/>
      <c r="C30" s="27">
        <v>12850609</v>
      </c>
      <c r="D30" s="28">
        <v>0</v>
      </c>
      <c r="E30" s="29">
        <v>17213417</v>
      </c>
      <c r="F30" s="30">
        <v>17213417</v>
      </c>
      <c r="G30" s="30">
        <v>1406651</v>
      </c>
      <c r="H30" s="30">
        <v>1733444</v>
      </c>
      <c r="I30" s="30">
        <v>1653566</v>
      </c>
      <c r="J30" s="30">
        <v>4793661</v>
      </c>
      <c r="K30" s="30">
        <v>1184856</v>
      </c>
      <c r="L30" s="30">
        <v>1223080</v>
      </c>
      <c r="M30" s="30">
        <v>1082971</v>
      </c>
      <c r="N30" s="30">
        <v>3490907</v>
      </c>
      <c r="O30" s="30">
        <v>1230033</v>
      </c>
      <c r="P30" s="30">
        <v>1131245</v>
      </c>
      <c r="Q30" s="30">
        <v>965441</v>
      </c>
      <c r="R30" s="30">
        <v>3326719</v>
      </c>
      <c r="S30" s="30">
        <v>968068</v>
      </c>
      <c r="T30" s="30">
        <v>1016484</v>
      </c>
      <c r="U30" s="30">
        <v>1213371</v>
      </c>
      <c r="V30" s="30">
        <v>3197923</v>
      </c>
      <c r="W30" s="30">
        <v>14809210</v>
      </c>
      <c r="X30" s="30">
        <v>17213412</v>
      </c>
      <c r="Y30" s="30">
        <v>-2404202</v>
      </c>
      <c r="Z30" s="31">
        <v>-13.97</v>
      </c>
      <c r="AA30" s="27">
        <v>17213417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3994239</v>
      </c>
      <c r="D32" s="28">
        <v>0</v>
      </c>
      <c r="E32" s="29">
        <v>5761500</v>
      </c>
      <c r="F32" s="30">
        <v>5811500</v>
      </c>
      <c r="G32" s="30">
        <v>0</v>
      </c>
      <c r="H32" s="30">
        <v>345741</v>
      </c>
      <c r="I32" s="30">
        <v>35520</v>
      </c>
      <c r="J32" s="30">
        <v>381261</v>
      </c>
      <c r="K32" s="30">
        <v>1457568</v>
      </c>
      <c r="L32" s="30">
        <v>2765</v>
      </c>
      <c r="M32" s="30">
        <v>682309</v>
      </c>
      <c r="N32" s="30">
        <v>2142642</v>
      </c>
      <c r="O32" s="30">
        <v>39474</v>
      </c>
      <c r="P32" s="30">
        <v>1350950</v>
      </c>
      <c r="Q32" s="30">
        <v>999683</v>
      </c>
      <c r="R32" s="30">
        <v>2390107</v>
      </c>
      <c r="S32" s="30">
        <v>489258</v>
      </c>
      <c r="T32" s="30">
        <v>409298</v>
      </c>
      <c r="U32" s="30">
        <v>946521</v>
      </c>
      <c r="V32" s="30">
        <v>1845077</v>
      </c>
      <c r="W32" s="30">
        <v>6759087</v>
      </c>
      <c r="X32" s="30">
        <v>5761500</v>
      </c>
      <c r="Y32" s="30">
        <v>997587</v>
      </c>
      <c r="Z32" s="31">
        <v>17.31</v>
      </c>
      <c r="AA32" s="27">
        <v>5811500</v>
      </c>
    </row>
    <row r="33" ht="13.5" customHeight="1">
      <c r="A33" t="s" s="25">
        <v>60</v>
      </c>
      <c r="B33" s="26"/>
      <c r="C33" s="27">
        <v>19462162</v>
      </c>
      <c r="D33" s="28">
        <v>0</v>
      </c>
      <c r="E33" s="29">
        <v>17899426</v>
      </c>
      <c r="F33" s="30">
        <v>21769281</v>
      </c>
      <c r="G33" s="30">
        <v>262493</v>
      </c>
      <c r="H33" s="30">
        <v>949958</v>
      </c>
      <c r="I33" s="30">
        <v>3138950</v>
      </c>
      <c r="J33" s="30">
        <v>4351401</v>
      </c>
      <c r="K33" s="30">
        <v>371241</v>
      </c>
      <c r="L33" s="30">
        <v>5689638</v>
      </c>
      <c r="M33" s="30">
        <v>822918</v>
      </c>
      <c r="N33" s="30">
        <v>6883797</v>
      </c>
      <c r="O33" s="30">
        <v>789690</v>
      </c>
      <c r="P33" s="30">
        <v>769328</v>
      </c>
      <c r="Q33" s="30">
        <v>1809738</v>
      </c>
      <c r="R33" s="30">
        <v>3368756</v>
      </c>
      <c r="S33" s="30">
        <v>957274</v>
      </c>
      <c r="T33" s="30">
        <v>1915050</v>
      </c>
      <c r="U33" s="30">
        <v>3562485</v>
      </c>
      <c r="V33" s="30">
        <v>6434809</v>
      </c>
      <c r="W33" s="30">
        <v>21038763</v>
      </c>
      <c r="X33" s="30">
        <v>17899428</v>
      </c>
      <c r="Y33" s="30">
        <v>3139335</v>
      </c>
      <c r="Z33" s="31">
        <v>17.54</v>
      </c>
      <c r="AA33" s="27">
        <v>21769281</v>
      </c>
    </row>
    <row r="34" ht="13.5" customHeight="1">
      <c r="A34" t="s" s="25">
        <v>61</v>
      </c>
      <c r="B34" s="26"/>
      <c r="C34" s="27">
        <v>42363214</v>
      </c>
      <c r="D34" s="28">
        <v>0</v>
      </c>
      <c r="E34" s="29">
        <v>60202992</v>
      </c>
      <c r="F34" s="30">
        <v>62937790</v>
      </c>
      <c r="G34" s="30">
        <v>2306926</v>
      </c>
      <c r="H34" s="30">
        <v>2863749</v>
      </c>
      <c r="I34" s="30">
        <v>3276142</v>
      </c>
      <c r="J34" s="30">
        <v>8446817</v>
      </c>
      <c r="K34" s="30">
        <v>2955368</v>
      </c>
      <c r="L34" s="30">
        <v>2703805</v>
      </c>
      <c r="M34" s="30">
        <v>4169876</v>
      </c>
      <c r="N34" s="30">
        <v>9829049</v>
      </c>
      <c r="O34" s="30">
        <v>2200560</v>
      </c>
      <c r="P34" s="30">
        <v>5068803</v>
      </c>
      <c r="Q34" s="30">
        <v>5144452</v>
      </c>
      <c r="R34" s="30">
        <v>12413815</v>
      </c>
      <c r="S34" s="30">
        <v>6107573</v>
      </c>
      <c r="T34" s="30">
        <v>4065312</v>
      </c>
      <c r="U34" s="30">
        <v>8373464</v>
      </c>
      <c r="V34" s="30">
        <v>18546349</v>
      </c>
      <c r="W34" s="30">
        <v>49236030</v>
      </c>
      <c r="X34" s="30">
        <v>60202992</v>
      </c>
      <c r="Y34" s="30">
        <v>-10966962</v>
      </c>
      <c r="Z34" s="31">
        <v>-18.22</v>
      </c>
      <c r="AA34" s="27">
        <v>62937790</v>
      </c>
    </row>
    <row r="35" ht="13.5" customHeight="1">
      <c r="A35" t="s" s="32">
        <v>62</v>
      </c>
      <c r="B35" s="33"/>
      <c r="C35" s="34">
        <v>8418708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195832563</v>
      </c>
      <c r="D36" s="42">
        <f>SUM(D25:D35)</f>
        <v>0</v>
      </c>
      <c r="E36" s="43">
        <f>SUM(E25:E35)</f>
        <v>199454774</v>
      </c>
      <c r="F36" s="44">
        <f>SUM(F25:F35)</f>
        <v>202968751</v>
      </c>
      <c r="G36" s="44">
        <f>SUM(G25:G35)</f>
        <v>10313479</v>
      </c>
      <c r="H36" s="44">
        <f>SUM(H25:H35)</f>
        <v>10662298</v>
      </c>
      <c r="I36" s="44">
        <f>SUM(I25:I35)</f>
        <v>17936307</v>
      </c>
      <c r="J36" s="44">
        <f>SUM(J25:J35)</f>
        <v>38912084</v>
      </c>
      <c r="K36" s="44">
        <f>SUM(K25:K35)</f>
        <v>12617968</v>
      </c>
      <c r="L36" s="44">
        <f>SUM(L25:L35)</f>
        <v>14785727</v>
      </c>
      <c r="M36" s="44">
        <f>SUM(M25:M35)</f>
        <v>13354176</v>
      </c>
      <c r="N36" s="44">
        <f>SUM(N25:N35)</f>
        <v>40757871</v>
      </c>
      <c r="O36" s="44">
        <f>SUM(O25:O35)</f>
        <v>11021179</v>
      </c>
      <c r="P36" s="44">
        <f>SUM(P25:P35)</f>
        <v>15089284</v>
      </c>
      <c r="Q36" s="44">
        <f>SUM(Q25:Q35)</f>
        <v>15484719</v>
      </c>
      <c r="R36" s="44">
        <f>SUM(R25:R35)</f>
        <v>41595182</v>
      </c>
      <c r="S36" s="44">
        <f>SUM(S25:S35)</f>
        <v>15846432</v>
      </c>
      <c r="T36" s="44">
        <f>SUM(T25:T35)</f>
        <v>14372003</v>
      </c>
      <c r="U36" s="44">
        <f>SUM(U25:U35)</f>
        <v>21366907</v>
      </c>
      <c r="V36" s="44">
        <f>SUM(V25:V35)</f>
        <v>51585342</v>
      </c>
      <c r="W36" s="44">
        <f>SUM(W25:W35)</f>
        <v>172850479</v>
      </c>
      <c r="X36" s="44">
        <f>SUM(X25:X35)</f>
        <v>199454772</v>
      </c>
      <c r="Y36" s="44">
        <f>SUM(Y25:Y35)</f>
        <v>-26604293</v>
      </c>
      <c r="Z36" s="45">
        <f>IF(X36&lt;&gt;0,(Y36/X36)*100,0)</f>
        <v>-13.33850914331596</v>
      </c>
      <c r="AA36" s="41">
        <f>SUM(AA25:AA35)</f>
        <v>202968751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-33527207</v>
      </c>
      <c r="D38" s="63">
        <f>D22-D36</f>
        <v>0</v>
      </c>
      <c r="E38" s="64">
        <f>E22-E36</f>
        <v>-30965723</v>
      </c>
      <c r="F38" s="65">
        <f>F22-F36</f>
        <v>-30401296</v>
      </c>
      <c r="G38" s="65">
        <f>G22-G36</f>
        <v>30622336</v>
      </c>
      <c r="H38" s="65">
        <f>H22-H36</f>
        <v>-9035373</v>
      </c>
      <c r="I38" s="65">
        <f>I22-I36</f>
        <v>-11981973</v>
      </c>
      <c r="J38" s="65">
        <f>J22-J36</f>
        <v>9604990</v>
      </c>
      <c r="K38" s="65">
        <f>K22-K36</f>
        <v>-10826603</v>
      </c>
      <c r="L38" s="65">
        <f>L22-L36</f>
        <v>23360858</v>
      </c>
      <c r="M38" s="65">
        <f>M22-M36</f>
        <v>-2940888</v>
      </c>
      <c r="N38" s="65">
        <f>N22-N36</f>
        <v>9593367</v>
      </c>
      <c r="O38" s="65">
        <f>O22-O36</f>
        <v>-11519809</v>
      </c>
      <c r="P38" s="65">
        <f>P22-P36</f>
        <v>-11516872</v>
      </c>
      <c r="Q38" s="65">
        <f>Q22-Q36</f>
        <v>18108303</v>
      </c>
      <c r="R38" s="65">
        <f>R22-R36</f>
        <v>-4928378</v>
      </c>
      <c r="S38" s="65">
        <f>S22-S36</f>
        <v>-13149402</v>
      </c>
      <c r="T38" s="65">
        <f>T22-T36</f>
        <v>-10859210</v>
      </c>
      <c r="U38" s="65">
        <f>U22-U36</f>
        <v>-16826585</v>
      </c>
      <c r="V38" s="65">
        <f>V22-V36</f>
        <v>-40835197</v>
      </c>
      <c r="W38" s="65">
        <f>W22-W36</f>
        <v>-26565218</v>
      </c>
      <c r="X38" s="65">
        <f>IF(F22=F36,0,X22-X36)</f>
        <v>-30965697</v>
      </c>
      <c r="Y38" s="65">
        <f>Y22-Y36</f>
        <v>4400479</v>
      </c>
      <c r="Z38" s="66">
        <f>IF(X38&lt;&gt;0,(Y38/X38)*100,0)</f>
        <v>-14.21081850668499</v>
      </c>
      <c r="AA38" s="62">
        <f>AA22-AA36</f>
        <v>-30401296</v>
      </c>
    </row>
    <row r="39" ht="13.5" customHeight="1">
      <c r="A39" t="s" s="25">
        <v>65</v>
      </c>
      <c r="B39" s="26"/>
      <c r="C39" s="27">
        <v>28198256</v>
      </c>
      <c r="D39" s="28">
        <v>0</v>
      </c>
      <c r="E39" s="29">
        <v>30970000</v>
      </c>
      <c r="F39" s="30">
        <v>30537293</v>
      </c>
      <c r="G39" s="30">
        <v>168878</v>
      </c>
      <c r="H39" s="30">
        <v>0</v>
      </c>
      <c r="I39" s="30">
        <v>1769527</v>
      </c>
      <c r="J39" s="30">
        <v>1938405</v>
      </c>
      <c r="K39" s="30">
        <v>1460750</v>
      </c>
      <c r="L39" s="30">
        <v>2354825</v>
      </c>
      <c r="M39" s="30">
        <v>2916038</v>
      </c>
      <c r="N39" s="30">
        <v>6731613</v>
      </c>
      <c r="O39" s="30">
        <v>744418</v>
      </c>
      <c r="P39" s="30">
        <v>3031198</v>
      </c>
      <c r="Q39" s="30">
        <v>5810836</v>
      </c>
      <c r="R39" s="30">
        <v>9586452</v>
      </c>
      <c r="S39" s="30">
        <v>1425105</v>
      </c>
      <c r="T39" s="30">
        <v>3211030</v>
      </c>
      <c r="U39" s="30">
        <v>6352503</v>
      </c>
      <c r="V39" s="30">
        <v>10988638</v>
      </c>
      <c r="W39" s="30">
        <v>29245108</v>
      </c>
      <c r="X39" s="30">
        <v>30969996</v>
      </c>
      <c r="Y39" s="30">
        <v>-1724888</v>
      </c>
      <c r="Z39" s="31">
        <v>-5.57</v>
      </c>
      <c r="AA39" s="27">
        <v>30537293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-5328951</v>
      </c>
      <c r="D42" s="72">
        <f>SUM(D38:D41)</f>
        <v>0</v>
      </c>
      <c r="E42" s="73">
        <f>SUM(E38:E41)</f>
        <v>4277</v>
      </c>
      <c r="F42" s="74">
        <f>SUM(F38:F41)</f>
        <v>135997</v>
      </c>
      <c r="G42" s="74">
        <f>SUM(G38:G41)</f>
        <v>30791214</v>
      </c>
      <c r="H42" s="74">
        <f>SUM(H38:H41)</f>
        <v>-9035373</v>
      </c>
      <c r="I42" s="74">
        <f>SUM(I38:I41)</f>
        <v>-10212446</v>
      </c>
      <c r="J42" s="74">
        <f>SUM(J38:J41)</f>
        <v>11543395</v>
      </c>
      <c r="K42" s="74">
        <f>SUM(K38:K41)</f>
        <v>-9365853</v>
      </c>
      <c r="L42" s="74">
        <f>SUM(L38:L41)</f>
        <v>25715683</v>
      </c>
      <c r="M42" s="74">
        <f>SUM(M38:M41)</f>
        <v>-24850</v>
      </c>
      <c r="N42" s="74">
        <f>SUM(N38:N41)</f>
        <v>16324980</v>
      </c>
      <c r="O42" s="74">
        <f>SUM(O38:O41)</f>
        <v>-10775391</v>
      </c>
      <c r="P42" s="74">
        <f>SUM(P38:P41)</f>
        <v>-8485674</v>
      </c>
      <c r="Q42" s="74">
        <f>SUM(Q38:Q41)</f>
        <v>23919139</v>
      </c>
      <c r="R42" s="74">
        <f>SUM(R38:R41)</f>
        <v>4658074</v>
      </c>
      <c r="S42" s="74">
        <f>SUM(S38:S41)</f>
        <v>-11724297</v>
      </c>
      <c r="T42" s="74">
        <f>SUM(T38:T41)</f>
        <v>-7648180</v>
      </c>
      <c r="U42" s="74">
        <f>SUM(U38:U41)</f>
        <v>-10474082</v>
      </c>
      <c r="V42" s="74">
        <f>SUM(V38:V41)</f>
        <v>-29846559</v>
      </c>
      <c r="W42" s="74">
        <f>SUM(W38:W41)</f>
        <v>2679890</v>
      </c>
      <c r="X42" s="74">
        <f>SUM(X38:X41)</f>
        <v>4299</v>
      </c>
      <c r="Y42" s="74">
        <f>SUM(Y38:Y41)</f>
        <v>2675591</v>
      </c>
      <c r="Z42" s="75">
        <f>IF(X42&lt;&gt;0,(Y42/X42)*100,0)</f>
        <v>62237.5203535706</v>
      </c>
      <c r="AA42" s="71">
        <f>SUM(AA38:AA41)</f>
        <v>135997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-5328951</v>
      </c>
      <c r="D44" s="57">
        <f>D42-D43</f>
        <v>0</v>
      </c>
      <c r="E44" s="58">
        <f>E42-E43</f>
        <v>4277</v>
      </c>
      <c r="F44" s="59">
        <f>F42-F43</f>
        <v>135997</v>
      </c>
      <c r="G44" s="59">
        <f>G42-G43</f>
        <v>30791214</v>
      </c>
      <c r="H44" s="59">
        <f>H42-H43</f>
        <v>-9035373</v>
      </c>
      <c r="I44" s="59">
        <f>I42-I43</f>
        <v>-10212446</v>
      </c>
      <c r="J44" s="59">
        <f>J42-J43</f>
        <v>11543395</v>
      </c>
      <c r="K44" s="59">
        <f>K42-K43</f>
        <v>-9365853</v>
      </c>
      <c r="L44" s="59">
        <f>L42-L43</f>
        <v>25715683</v>
      </c>
      <c r="M44" s="59">
        <f>M42-M43</f>
        <v>-24850</v>
      </c>
      <c r="N44" s="59">
        <f>N42-N43</f>
        <v>16324980</v>
      </c>
      <c r="O44" s="59">
        <f>O42-O43</f>
        <v>-10775391</v>
      </c>
      <c r="P44" s="59">
        <f>P42-P43</f>
        <v>-8485674</v>
      </c>
      <c r="Q44" s="59">
        <f>Q42-Q43</f>
        <v>23919139</v>
      </c>
      <c r="R44" s="59">
        <f>R42-R43</f>
        <v>4658074</v>
      </c>
      <c r="S44" s="59">
        <f>S42-S43</f>
        <v>-11724297</v>
      </c>
      <c r="T44" s="59">
        <f>T42-T43</f>
        <v>-7648180</v>
      </c>
      <c r="U44" s="59">
        <f>U42-U43</f>
        <v>-10474082</v>
      </c>
      <c r="V44" s="59">
        <f>V42-V43</f>
        <v>-29846559</v>
      </c>
      <c r="W44" s="59">
        <f>W42-W43</f>
        <v>2679890</v>
      </c>
      <c r="X44" s="59">
        <f>X42-X43</f>
        <v>4299</v>
      </c>
      <c r="Y44" s="59">
        <f>Y42-Y43</f>
        <v>2675591</v>
      </c>
      <c r="Z44" s="60">
        <f>IF(X44&lt;&gt;0,(Y44/X44)*100,0)</f>
        <v>62237.5203535706</v>
      </c>
      <c r="AA44" s="56">
        <f>AA42-AA43</f>
        <v>135997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-5328951</v>
      </c>
      <c r="D46" s="72">
        <f>SUM(D44:D45)</f>
        <v>0</v>
      </c>
      <c r="E46" s="73">
        <f>SUM(E44:E45)</f>
        <v>4277</v>
      </c>
      <c r="F46" s="74">
        <f>SUM(F44:F45)</f>
        <v>135997</v>
      </c>
      <c r="G46" s="74">
        <f>SUM(G44:G45)</f>
        <v>30791214</v>
      </c>
      <c r="H46" s="74">
        <f>SUM(H44:H45)</f>
        <v>-9035373</v>
      </c>
      <c r="I46" s="74">
        <f>SUM(I44:I45)</f>
        <v>-10212446</v>
      </c>
      <c r="J46" s="74">
        <f>SUM(J44:J45)</f>
        <v>11543395</v>
      </c>
      <c r="K46" s="74">
        <f>SUM(K44:K45)</f>
        <v>-9365853</v>
      </c>
      <c r="L46" s="74">
        <f>SUM(L44:L45)</f>
        <v>25715683</v>
      </c>
      <c r="M46" s="74">
        <f>SUM(M44:M45)</f>
        <v>-24850</v>
      </c>
      <c r="N46" s="74">
        <f>SUM(N44:N45)</f>
        <v>16324980</v>
      </c>
      <c r="O46" s="74">
        <f>SUM(O44:O45)</f>
        <v>-10775391</v>
      </c>
      <c r="P46" s="74">
        <f>SUM(P44:P45)</f>
        <v>-8485674</v>
      </c>
      <c r="Q46" s="74">
        <f>SUM(Q44:Q45)</f>
        <v>23919139</v>
      </c>
      <c r="R46" s="74">
        <f>SUM(R44:R45)</f>
        <v>4658074</v>
      </c>
      <c r="S46" s="74">
        <f>SUM(S44:S45)</f>
        <v>-11724297</v>
      </c>
      <c r="T46" s="74">
        <f>SUM(T44:T45)</f>
        <v>-7648180</v>
      </c>
      <c r="U46" s="74">
        <f>SUM(U44:U45)</f>
        <v>-10474082</v>
      </c>
      <c r="V46" s="74">
        <f>SUM(V44:V45)</f>
        <v>-29846559</v>
      </c>
      <c r="W46" s="74">
        <f>SUM(W44:W45)</f>
        <v>2679890</v>
      </c>
      <c r="X46" s="74">
        <f>SUM(X44:X45)</f>
        <v>4299</v>
      </c>
      <c r="Y46" s="74">
        <f>SUM(Y44:Y45)</f>
        <v>2675591</v>
      </c>
      <c r="Z46" s="75">
        <f>IF(X46&lt;&gt;0,(Y46/X46)*100,0)</f>
        <v>62237.5203535706</v>
      </c>
      <c r="AA46" s="71">
        <f>SUM(AA44:AA45)</f>
        <v>135997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-5328951</v>
      </c>
      <c r="D48" s="81">
        <f>SUM(D46:D47)</f>
        <v>0</v>
      </c>
      <c r="E48" s="82">
        <f>SUM(E46:E47)</f>
        <v>4277</v>
      </c>
      <c r="F48" s="83">
        <f>SUM(F46:F47)</f>
        <v>135997</v>
      </c>
      <c r="G48" s="83">
        <f>SUM(G46:G47)</f>
        <v>30791214</v>
      </c>
      <c r="H48" s="83">
        <f>SUM(H46:H47)</f>
        <v>-9035373</v>
      </c>
      <c r="I48" s="83">
        <f>SUM(I46:I47)</f>
        <v>-10212446</v>
      </c>
      <c r="J48" s="83">
        <f>SUM(J46:J47)</f>
        <v>11543395</v>
      </c>
      <c r="K48" s="83">
        <f>SUM(K46:K47)</f>
        <v>-9365853</v>
      </c>
      <c r="L48" s="83">
        <f>SUM(L46:L47)</f>
        <v>25715683</v>
      </c>
      <c r="M48" s="83">
        <f>SUM(M46:M47)</f>
        <v>-24850</v>
      </c>
      <c r="N48" s="83">
        <f>SUM(N46:N47)</f>
        <v>16324980</v>
      </c>
      <c r="O48" s="83">
        <f>SUM(O46:O47)</f>
        <v>-10775391</v>
      </c>
      <c r="P48" s="83">
        <f>SUM(P46:P47)</f>
        <v>-8485674</v>
      </c>
      <c r="Q48" s="83">
        <f>SUM(Q46:Q47)</f>
        <v>23919139</v>
      </c>
      <c r="R48" s="83">
        <f>SUM(R46:R47)</f>
        <v>4658074</v>
      </c>
      <c r="S48" s="83">
        <f>SUM(S46:S47)</f>
        <v>-11724297</v>
      </c>
      <c r="T48" s="83">
        <f>SUM(T46:T47)</f>
        <v>-7648180</v>
      </c>
      <c r="U48" s="83">
        <f>SUM(U46:U47)</f>
        <v>-10474082</v>
      </c>
      <c r="V48" s="83">
        <f>SUM(V46:V47)</f>
        <v>-29846559</v>
      </c>
      <c r="W48" s="83">
        <f>SUM(W46:W47)</f>
        <v>2679890</v>
      </c>
      <c r="X48" s="83">
        <f>SUM(X46:X47)</f>
        <v>4299</v>
      </c>
      <c r="Y48" s="83">
        <f>SUM(Y46:Y47)</f>
        <v>2675591</v>
      </c>
      <c r="Z48" s="84">
        <f>IF(X48&lt;&gt;0,(Y48/X48)*100,0)</f>
        <v>62237.5203535706</v>
      </c>
      <c r="AA48" s="80">
        <f>SUM(AA46:AA47)</f>
        <v>135997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1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04" customWidth="1"/>
    <col min="2" max="2" width="2.625" style="204" customWidth="1"/>
    <col min="3" max="3" width="7.25" style="204" customWidth="1"/>
    <col min="4" max="4" width="7.25" style="204" customWidth="1"/>
    <col min="5" max="5" width="7.25" style="204" customWidth="1"/>
    <col min="6" max="6" width="7.25" style="204" customWidth="1"/>
    <col min="7" max="7" width="7.25" style="204" customWidth="1"/>
    <col min="8" max="8" width="7.25" style="204" customWidth="1"/>
    <col min="9" max="9" width="7.25" style="204" customWidth="1"/>
    <col min="10" max="10" width="7.25" style="204" customWidth="1"/>
    <col min="11" max="11" width="7.25" style="204" customWidth="1"/>
    <col min="12" max="12" width="7.25" style="204" customWidth="1"/>
    <col min="13" max="13" width="7.25" style="204" customWidth="1"/>
    <col min="14" max="14" width="7.25" style="204" customWidth="1"/>
    <col min="15" max="15" width="7.25" style="204" customWidth="1"/>
    <col min="16" max="16" width="7.25" style="204" customWidth="1"/>
    <col min="17" max="17" width="7.25" style="204" customWidth="1"/>
    <col min="18" max="18" width="7.25" style="204" customWidth="1"/>
    <col min="19" max="19" width="7.25" style="204" customWidth="1"/>
    <col min="20" max="20" width="7.25" style="204" customWidth="1"/>
    <col min="21" max="21" width="7.25" style="204" customWidth="1"/>
    <col min="22" max="22" width="7.25" style="204" customWidth="1"/>
    <col min="23" max="23" width="7.25" style="204" customWidth="1"/>
    <col min="24" max="24" width="7.25" style="204" customWidth="1"/>
    <col min="25" max="25" width="7.25" style="204" customWidth="1"/>
    <col min="26" max="26" width="7.25" style="204" customWidth="1"/>
    <col min="27" max="27" width="7.25" style="204" customWidth="1"/>
    <col min="28" max="256" width="6.625" style="204" customWidth="1"/>
  </cols>
  <sheetData>
    <row r="1" ht="18" customHeight="1">
      <c r="A1" t="s" s="2">
        <v>183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602953620</v>
      </c>
      <c r="D5" s="28">
        <v>0</v>
      </c>
      <c r="E5" s="29">
        <v>659052000</v>
      </c>
      <c r="F5" s="30">
        <v>659052000</v>
      </c>
      <c r="G5" s="30">
        <v>57834929</v>
      </c>
      <c r="H5" s="30">
        <v>58178467</v>
      </c>
      <c r="I5" s="30">
        <v>55013714</v>
      </c>
      <c r="J5" s="30">
        <v>171027110</v>
      </c>
      <c r="K5" s="30">
        <v>56494267</v>
      </c>
      <c r="L5" s="30">
        <v>57112350</v>
      </c>
      <c r="M5" s="30">
        <v>57120724</v>
      </c>
      <c r="N5" s="30">
        <v>170727341</v>
      </c>
      <c r="O5" s="30">
        <v>60760331</v>
      </c>
      <c r="P5" s="30">
        <v>58488766</v>
      </c>
      <c r="Q5" s="30">
        <v>64991120</v>
      </c>
      <c r="R5" s="30">
        <v>184240217</v>
      </c>
      <c r="S5" s="30">
        <v>56935398</v>
      </c>
      <c r="T5" s="30">
        <v>59495183</v>
      </c>
      <c r="U5" s="30">
        <v>43970988</v>
      </c>
      <c r="V5" s="30">
        <v>160401569</v>
      </c>
      <c r="W5" s="30">
        <v>686396237</v>
      </c>
      <c r="X5" s="30">
        <v>659051768</v>
      </c>
      <c r="Y5" s="30">
        <v>27344469</v>
      </c>
      <c r="Z5" s="31">
        <v>4.15</v>
      </c>
      <c r="AA5" s="27">
        <v>659052000</v>
      </c>
    </row>
    <row r="6" ht="13.5" customHeight="1">
      <c r="A6" t="s" s="25">
        <v>34</v>
      </c>
      <c r="B6" s="26"/>
      <c r="C6" s="27">
        <v>22673588</v>
      </c>
      <c r="D6" s="28">
        <v>0</v>
      </c>
      <c r="E6" s="29">
        <v>39231000</v>
      </c>
      <c r="F6" s="30">
        <v>39231000</v>
      </c>
      <c r="G6" s="30">
        <v>1915146</v>
      </c>
      <c r="H6" s="30">
        <v>1903088</v>
      </c>
      <c r="I6" s="30">
        <v>2109085</v>
      </c>
      <c r="J6" s="30">
        <v>5927319</v>
      </c>
      <c r="K6" s="30">
        <v>9242245</v>
      </c>
      <c r="L6" s="30">
        <v>2079524</v>
      </c>
      <c r="M6" s="30">
        <v>2103354</v>
      </c>
      <c r="N6" s="30">
        <v>13425123</v>
      </c>
      <c r="O6" s="30">
        <v>1982398</v>
      </c>
      <c r="P6" s="30">
        <v>2098329</v>
      </c>
      <c r="Q6" s="30">
        <v>2094333</v>
      </c>
      <c r="R6" s="30">
        <v>6175060</v>
      </c>
      <c r="S6" s="30">
        <v>402540</v>
      </c>
      <c r="T6" s="30">
        <v>2262509</v>
      </c>
      <c r="U6" s="30">
        <v>2014629</v>
      </c>
      <c r="V6" s="30">
        <v>4679678</v>
      </c>
      <c r="W6" s="30">
        <v>30207180</v>
      </c>
      <c r="X6" s="30">
        <v>39231000</v>
      </c>
      <c r="Y6" s="30">
        <v>-9023820</v>
      </c>
      <c r="Z6" s="31">
        <v>-23</v>
      </c>
      <c r="AA6" s="27">
        <v>39231000</v>
      </c>
    </row>
    <row r="7" ht="13.5" customHeight="1">
      <c r="A7" t="s" s="25">
        <v>35</v>
      </c>
      <c r="B7" s="26"/>
      <c r="C7" s="27">
        <v>1486939403</v>
      </c>
      <c r="D7" s="28">
        <v>0</v>
      </c>
      <c r="E7" s="29">
        <v>1628542999</v>
      </c>
      <c r="F7" s="30">
        <v>1628542999</v>
      </c>
      <c r="G7" s="30">
        <v>121230296</v>
      </c>
      <c r="H7" s="30">
        <v>233280602</v>
      </c>
      <c r="I7" s="30">
        <v>67496835</v>
      </c>
      <c r="J7" s="30">
        <v>422007733</v>
      </c>
      <c r="K7" s="30">
        <v>127308565</v>
      </c>
      <c r="L7" s="30">
        <v>139200913</v>
      </c>
      <c r="M7" s="30">
        <v>128546345</v>
      </c>
      <c r="N7" s="30">
        <v>395055823</v>
      </c>
      <c r="O7" s="30">
        <v>123062986</v>
      </c>
      <c r="P7" s="30">
        <v>125891325</v>
      </c>
      <c r="Q7" s="30">
        <v>114131088</v>
      </c>
      <c r="R7" s="30">
        <v>363085399</v>
      </c>
      <c r="S7" s="30">
        <v>127084385</v>
      </c>
      <c r="T7" s="30">
        <v>126049940</v>
      </c>
      <c r="U7" s="30">
        <v>132850145</v>
      </c>
      <c r="V7" s="30">
        <v>385984470</v>
      </c>
      <c r="W7" s="30">
        <v>1566133425</v>
      </c>
      <c r="X7" s="30">
        <v>1628543000</v>
      </c>
      <c r="Y7" s="30">
        <v>-62409575</v>
      </c>
      <c r="Z7" s="31">
        <v>-3.83</v>
      </c>
      <c r="AA7" s="27">
        <v>1628542999</v>
      </c>
    </row>
    <row r="8" ht="13.5" customHeight="1">
      <c r="A8" t="s" s="25">
        <v>36</v>
      </c>
      <c r="B8" s="26"/>
      <c r="C8" s="27">
        <v>380807209</v>
      </c>
      <c r="D8" s="28">
        <v>0</v>
      </c>
      <c r="E8" s="29">
        <v>391288000</v>
      </c>
      <c r="F8" s="30">
        <v>391288000</v>
      </c>
      <c r="G8" s="30">
        <v>33556131</v>
      </c>
      <c r="H8" s="30">
        <v>37661050</v>
      </c>
      <c r="I8" s="30">
        <v>39244326</v>
      </c>
      <c r="J8" s="30">
        <v>110461507</v>
      </c>
      <c r="K8" s="30">
        <v>35293325</v>
      </c>
      <c r="L8" s="30">
        <v>36249011</v>
      </c>
      <c r="M8" s="30">
        <v>33532202</v>
      </c>
      <c r="N8" s="30">
        <v>105074538</v>
      </c>
      <c r="O8" s="30">
        <v>40753877</v>
      </c>
      <c r="P8" s="30">
        <v>51832954</v>
      </c>
      <c r="Q8" s="30">
        <v>29571103</v>
      </c>
      <c r="R8" s="30">
        <v>122157934</v>
      </c>
      <c r="S8" s="30">
        <v>41286290</v>
      </c>
      <c r="T8" s="30">
        <v>39508483</v>
      </c>
      <c r="U8" s="30">
        <v>33953868</v>
      </c>
      <c r="V8" s="30">
        <v>114748641</v>
      </c>
      <c r="W8" s="30">
        <v>452442620</v>
      </c>
      <c r="X8" s="30">
        <v>391288000</v>
      </c>
      <c r="Y8" s="30">
        <v>61154620</v>
      </c>
      <c r="Z8" s="31">
        <v>15.63</v>
      </c>
      <c r="AA8" s="27">
        <v>391288000</v>
      </c>
    </row>
    <row r="9" ht="13.5" customHeight="1">
      <c r="A9" t="s" s="25">
        <v>37</v>
      </c>
      <c r="B9" s="26"/>
      <c r="C9" s="27">
        <v>126300618</v>
      </c>
      <c r="D9" s="28">
        <v>0</v>
      </c>
      <c r="E9" s="29">
        <v>126581999</v>
      </c>
      <c r="F9" s="30">
        <v>126581999</v>
      </c>
      <c r="G9" s="30">
        <v>11508810</v>
      </c>
      <c r="H9" s="30">
        <v>11491098</v>
      </c>
      <c r="I9" s="30">
        <v>9539140</v>
      </c>
      <c r="J9" s="30">
        <v>32539048</v>
      </c>
      <c r="K9" s="30">
        <v>10085582</v>
      </c>
      <c r="L9" s="30">
        <v>10076759</v>
      </c>
      <c r="M9" s="30">
        <v>9922277</v>
      </c>
      <c r="N9" s="30">
        <v>30084618</v>
      </c>
      <c r="O9" s="30">
        <v>10856177</v>
      </c>
      <c r="P9" s="30">
        <v>11954230</v>
      </c>
      <c r="Q9" s="30">
        <v>11360797</v>
      </c>
      <c r="R9" s="30">
        <v>34171204</v>
      </c>
      <c r="S9" s="30">
        <v>9721902</v>
      </c>
      <c r="T9" s="30">
        <v>10852110</v>
      </c>
      <c r="U9" s="30">
        <v>10147517</v>
      </c>
      <c r="V9" s="30">
        <v>30721529</v>
      </c>
      <c r="W9" s="30">
        <v>127516399</v>
      </c>
      <c r="X9" s="30">
        <v>126582000</v>
      </c>
      <c r="Y9" s="30">
        <v>934399</v>
      </c>
      <c r="Z9" s="31">
        <v>0.74</v>
      </c>
      <c r="AA9" s="27">
        <v>126581999</v>
      </c>
    </row>
    <row r="10" ht="13.5" customHeight="1">
      <c r="A10" t="s" s="25">
        <v>38</v>
      </c>
      <c r="B10" s="26"/>
      <c r="C10" s="27">
        <v>79454009</v>
      </c>
      <c r="D10" s="28">
        <v>0</v>
      </c>
      <c r="E10" s="29">
        <v>87711998</v>
      </c>
      <c r="F10" s="30">
        <v>87711998</v>
      </c>
      <c r="G10" s="30">
        <v>6959236</v>
      </c>
      <c r="H10" s="30">
        <v>6729540</v>
      </c>
      <c r="I10" s="30">
        <v>6990273</v>
      </c>
      <c r="J10" s="30">
        <v>20679049</v>
      </c>
      <c r="K10" s="30">
        <v>6108019</v>
      </c>
      <c r="L10" s="30">
        <v>7522378</v>
      </c>
      <c r="M10" s="30">
        <v>6778987</v>
      </c>
      <c r="N10" s="30">
        <v>20409384</v>
      </c>
      <c r="O10" s="30">
        <v>6707592</v>
      </c>
      <c r="P10" s="30">
        <v>6882276</v>
      </c>
      <c r="Q10" s="30">
        <v>6822890</v>
      </c>
      <c r="R10" s="30">
        <v>20412758</v>
      </c>
      <c r="S10" s="30">
        <v>6907319</v>
      </c>
      <c r="T10" s="30">
        <v>6856147</v>
      </c>
      <c r="U10" s="30">
        <v>5259104</v>
      </c>
      <c r="V10" s="30">
        <v>19022570</v>
      </c>
      <c r="W10" s="30">
        <v>80523761</v>
      </c>
      <c r="X10" s="30">
        <v>87711630</v>
      </c>
      <c r="Y10" s="30">
        <v>-7187869</v>
      </c>
      <c r="Z10" s="31">
        <v>-8.19</v>
      </c>
      <c r="AA10" s="27">
        <v>87711998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21571597</v>
      </c>
      <c r="D12" s="28">
        <v>0</v>
      </c>
      <c r="E12" s="29">
        <v>35023573</v>
      </c>
      <c r="F12" s="30">
        <v>37199684</v>
      </c>
      <c r="G12" s="30">
        <v>1868089</v>
      </c>
      <c r="H12" s="30">
        <v>1713574</v>
      </c>
      <c r="I12" s="30">
        <v>1834238</v>
      </c>
      <c r="J12" s="30">
        <v>5415901</v>
      </c>
      <c r="K12" s="30">
        <v>2156669</v>
      </c>
      <c r="L12" s="30">
        <v>2148125</v>
      </c>
      <c r="M12" s="30">
        <v>1754652</v>
      </c>
      <c r="N12" s="30">
        <v>6059446</v>
      </c>
      <c r="O12" s="30">
        <v>2139501</v>
      </c>
      <c r="P12" s="30">
        <v>1774776</v>
      </c>
      <c r="Q12" s="30">
        <v>1760005</v>
      </c>
      <c r="R12" s="30">
        <v>5674282</v>
      </c>
      <c r="S12" s="30">
        <v>2025397</v>
      </c>
      <c r="T12" s="30">
        <v>2024672</v>
      </c>
      <c r="U12" s="30">
        <v>2277440</v>
      </c>
      <c r="V12" s="30">
        <v>6327509</v>
      </c>
      <c r="W12" s="30">
        <v>23477138</v>
      </c>
      <c r="X12" s="30">
        <v>35023583</v>
      </c>
      <c r="Y12" s="30">
        <v>-11546445</v>
      </c>
      <c r="Z12" s="31">
        <v>-32.97</v>
      </c>
      <c r="AA12" s="27">
        <v>37199684</v>
      </c>
    </row>
    <row r="13" ht="13.5" customHeight="1">
      <c r="A13" t="s" s="25">
        <v>41</v>
      </c>
      <c r="B13" s="26"/>
      <c r="C13" s="27">
        <v>43302650</v>
      </c>
      <c r="D13" s="28">
        <v>0</v>
      </c>
      <c r="E13" s="29">
        <v>32247000</v>
      </c>
      <c r="F13" s="30">
        <v>32247000</v>
      </c>
      <c r="G13" s="30">
        <v>-4426646</v>
      </c>
      <c r="H13" s="30">
        <v>2621755</v>
      </c>
      <c r="I13" s="30">
        <v>2965643</v>
      </c>
      <c r="J13" s="30">
        <v>1160752</v>
      </c>
      <c r="K13" s="30">
        <v>5317260</v>
      </c>
      <c r="L13" s="30">
        <v>2839389</v>
      </c>
      <c r="M13" s="30">
        <v>12051099</v>
      </c>
      <c r="N13" s="30">
        <v>20207748</v>
      </c>
      <c r="O13" s="30">
        <v>0</v>
      </c>
      <c r="P13" s="30">
        <v>3018392</v>
      </c>
      <c r="Q13" s="30">
        <v>5247236</v>
      </c>
      <c r="R13" s="30">
        <v>8265628</v>
      </c>
      <c r="S13" s="30">
        <v>2991236</v>
      </c>
      <c r="T13" s="30">
        <v>9612323</v>
      </c>
      <c r="U13" s="30">
        <v>10967396</v>
      </c>
      <c r="V13" s="30">
        <v>23570955</v>
      </c>
      <c r="W13" s="30">
        <v>53205083</v>
      </c>
      <c r="X13" s="30">
        <v>32247000</v>
      </c>
      <c r="Y13" s="30">
        <v>20958083</v>
      </c>
      <c r="Z13" s="31">
        <v>64.98999999999999</v>
      </c>
      <c r="AA13" s="27">
        <v>32247000</v>
      </c>
    </row>
    <row r="14" ht="13.5" customHeight="1">
      <c r="A14" t="s" s="25">
        <v>42</v>
      </c>
      <c r="B14" s="26"/>
      <c r="C14" s="27">
        <v>53055390</v>
      </c>
      <c r="D14" s="28">
        <v>0</v>
      </c>
      <c r="E14" s="29">
        <v>60057138</v>
      </c>
      <c r="F14" s="30">
        <v>60057138</v>
      </c>
      <c r="G14" s="30">
        <v>5316082</v>
      </c>
      <c r="H14" s="30">
        <v>5271954</v>
      </c>
      <c r="I14" s="30">
        <v>5203267</v>
      </c>
      <c r="J14" s="30">
        <v>15791303</v>
      </c>
      <c r="K14" s="30">
        <v>4882052</v>
      </c>
      <c r="L14" s="30">
        <v>5475232</v>
      </c>
      <c r="M14" s="30">
        <v>5269009</v>
      </c>
      <c r="N14" s="30">
        <v>15626293</v>
      </c>
      <c r="O14" s="30">
        <v>6237675</v>
      </c>
      <c r="P14" s="30">
        <v>6162409</v>
      </c>
      <c r="Q14" s="30">
        <v>6208361</v>
      </c>
      <c r="R14" s="30">
        <v>18608445</v>
      </c>
      <c r="S14" s="30">
        <v>6499751</v>
      </c>
      <c r="T14" s="30">
        <v>6608894</v>
      </c>
      <c r="U14" s="30">
        <v>6393993</v>
      </c>
      <c r="V14" s="30">
        <v>19502638</v>
      </c>
      <c r="W14" s="30">
        <v>69528679</v>
      </c>
      <c r="X14" s="30">
        <v>1325281</v>
      </c>
      <c r="Y14" s="30">
        <v>68203398</v>
      </c>
      <c r="Z14" s="31">
        <v>5146.33</v>
      </c>
      <c r="AA14" s="27">
        <v>60057138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102750782</v>
      </c>
      <c r="D16" s="28">
        <v>0</v>
      </c>
      <c r="E16" s="29">
        <v>14669754</v>
      </c>
      <c r="F16" s="30">
        <v>19371145</v>
      </c>
      <c r="G16" s="30">
        <v>150100</v>
      </c>
      <c r="H16" s="30">
        <v>1174082</v>
      </c>
      <c r="I16" s="30">
        <v>1144266</v>
      </c>
      <c r="J16" s="30">
        <v>2468448</v>
      </c>
      <c r="K16" s="30">
        <v>1238095</v>
      </c>
      <c r="L16" s="30">
        <v>1291670</v>
      </c>
      <c r="M16" s="30">
        <v>2652970</v>
      </c>
      <c r="N16" s="30">
        <v>5182735</v>
      </c>
      <c r="O16" s="30">
        <v>5400</v>
      </c>
      <c r="P16" s="30">
        <v>1273970</v>
      </c>
      <c r="Q16" s="30">
        <v>849056</v>
      </c>
      <c r="R16" s="30">
        <v>2128426</v>
      </c>
      <c r="S16" s="30">
        <v>1119885</v>
      </c>
      <c r="T16" s="30">
        <v>1012698</v>
      </c>
      <c r="U16" s="30">
        <v>96721396</v>
      </c>
      <c r="V16" s="30">
        <v>98853979</v>
      </c>
      <c r="W16" s="30">
        <v>108633588</v>
      </c>
      <c r="X16" s="30">
        <v>14666920</v>
      </c>
      <c r="Y16" s="30">
        <v>93966668</v>
      </c>
      <c r="Z16" s="31">
        <v>640.67</v>
      </c>
      <c r="AA16" s="27">
        <v>19371145</v>
      </c>
    </row>
    <row r="17" ht="13.5" customHeight="1">
      <c r="A17" t="s" s="25">
        <v>45</v>
      </c>
      <c r="B17" s="26"/>
      <c r="C17" s="27">
        <v>81004</v>
      </c>
      <c r="D17" s="28">
        <v>0</v>
      </c>
      <c r="E17" s="29">
        <v>82559</v>
      </c>
      <c r="F17" s="30">
        <v>82559</v>
      </c>
      <c r="G17" s="30">
        <v>6050</v>
      </c>
      <c r="H17" s="30">
        <v>10172</v>
      </c>
      <c r="I17" s="30">
        <v>12334</v>
      </c>
      <c r="J17" s="30">
        <v>28556</v>
      </c>
      <c r="K17" s="30">
        <v>3798</v>
      </c>
      <c r="L17" s="30">
        <v>14647</v>
      </c>
      <c r="M17" s="30">
        <v>4136</v>
      </c>
      <c r="N17" s="30">
        <v>22581</v>
      </c>
      <c r="O17" s="30">
        <v>3529</v>
      </c>
      <c r="P17" s="30">
        <v>4544</v>
      </c>
      <c r="Q17" s="30">
        <v>7364</v>
      </c>
      <c r="R17" s="30">
        <v>15437</v>
      </c>
      <c r="S17" s="30">
        <v>2408</v>
      </c>
      <c r="T17" s="30">
        <v>8562</v>
      </c>
      <c r="U17" s="30">
        <v>11293</v>
      </c>
      <c r="V17" s="30">
        <v>22263</v>
      </c>
      <c r="W17" s="30">
        <v>88837</v>
      </c>
      <c r="X17" s="30">
        <v>82560</v>
      </c>
      <c r="Y17" s="30">
        <v>6277</v>
      </c>
      <c r="Z17" s="31">
        <v>7.6</v>
      </c>
      <c r="AA17" s="27">
        <v>82559</v>
      </c>
    </row>
    <row r="18" ht="13.5" customHeight="1">
      <c r="A18" t="s" s="25">
        <v>46</v>
      </c>
      <c r="B18" s="26"/>
      <c r="C18" s="27">
        <v>669269</v>
      </c>
      <c r="D18" s="28">
        <v>0</v>
      </c>
      <c r="E18" s="29">
        <v>598651</v>
      </c>
      <c r="F18" s="30">
        <v>598651</v>
      </c>
      <c r="G18" s="30">
        <v>34674</v>
      </c>
      <c r="H18" s="30">
        <v>42897</v>
      </c>
      <c r="I18" s="30">
        <v>26555</v>
      </c>
      <c r="J18" s="30">
        <v>104126</v>
      </c>
      <c r="K18" s="30">
        <v>94818</v>
      </c>
      <c r="L18" s="30">
        <v>41889</v>
      </c>
      <c r="M18" s="30">
        <v>26579</v>
      </c>
      <c r="N18" s="30">
        <v>163286</v>
      </c>
      <c r="O18" s="30">
        <v>26556</v>
      </c>
      <c r="P18" s="30">
        <v>60167</v>
      </c>
      <c r="Q18" s="30">
        <v>25323</v>
      </c>
      <c r="R18" s="30">
        <v>112046</v>
      </c>
      <c r="S18" s="30">
        <v>54707</v>
      </c>
      <c r="T18" s="30">
        <v>40770</v>
      </c>
      <c r="U18" s="30">
        <v>0</v>
      </c>
      <c r="V18" s="30">
        <v>95477</v>
      </c>
      <c r="W18" s="30">
        <v>474935</v>
      </c>
      <c r="X18" s="30">
        <v>3220481</v>
      </c>
      <c r="Y18" s="30">
        <v>-2745546</v>
      </c>
      <c r="Z18" s="31">
        <v>-85.25</v>
      </c>
      <c r="AA18" s="27">
        <v>598651</v>
      </c>
    </row>
    <row r="19" ht="13.5" customHeight="1">
      <c r="A19" t="s" s="25">
        <v>47</v>
      </c>
      <c r="B19" s="26"/>
      <c r="C19" s="27">
        <v>448121962</v>
      </c>
      <c r="D19" s="28">
        <v>0</v>
      </c>
      <c r="E19" s="29">
        <v>415372000</v>
      </c>
      <c r="F19" s="30">
        <v>535077366</v>
      </c>
      <c r="G19" s="30">
        <v>53720</v>
      </c>
      <c r="H19" s="30">
        <v>152484206</v>
      </c>
      <c r="I19" s="30">
        <v>16663383</v>
      </c>
      <c r="J19" s="30">
        <v>169201309</v>
      </c>
      <c r="K19" s="30">
        <v>25800621</v>
      </c>
      <c r="L19" s="30">
        <v>7830528</v>
      </c>
      <c r="M19" s="30">
        <v>126972618</v>
      </c>
      <c r="N19" s="30">
        <v>160603767</v>
      </c>
      <c r="O19" s="30">
        <v>-25471106</v>
      </c>
      <c r="P19" s="30">
        <v>14026779</v>
      </c>
      <c r="Q19" s="30">
        <v>30929946</v>
      </c>
      <c r="R19" s="30">
        <v>19485619</v>
      </c>
      <c r="S19" s="30">
        <v>108608521</v>
      </c>
      <c r="T19" s="30">
        <v>5971470</v>
      </c>
      <c r="U19" s="30">
        <v>55734127</v>
      </c>
      <c r="V19" s="30">
        <v>170314118</v>
      </c>
      <c r="W19" s="30">
        <v>519604813</v>
      </c>
      <c r="X19" s="30">
        <v>415372000</v>
      </c>
      <c r="Y19" s="30">
        <v>104232813</v>
      </c>
      <c r="Z19" s="31">
        <v>25.09</v>
      </c>
      <c r="AA19" s="27">
        <v>535077366</v>
      </c>
    </row>
    <row r="20" ht="13.5" customHeight="1">
      <c r="A20" t="s" s="25">
        <v>48</v>
      </c>
      <c r="B20" s="26"/>
      <c r="C20" s="27">
        <v>115512631</v>
      </c>
      <c r="D20" s="28">
        <v>0</v>
      </c>
      <c r="E20" s="29">
        <v>73455268</v>
      </c>
      <c r="F20" s="30">
        <v>71670873</v>
      </c>
      <c r="G20" s="30">
        <v>1659137</v>
      </c>
      <c r="H20" s="30">
        <v>4479303</v>
      </c>
      <c r="I20" s="30">
        <v>4834799</v>
      </c>
      <c r="J20" s="30">
        <v>10973239</v>
      </c>
      <c r="K20" s="30">
        <v>2490332</v>
      </c>
      <c r="L20" s="30">
        <v>6574229</v>
      </c>
      <c r="M20" s="30">
        <v>3527764</v>
      </c>
      <c r="N20" s="30">
        <v>12592325</v>
      </c>
      <c r="O20" s="30">
        <v>6439657</v>
      </c>
      <c r="P20" s="30">
        <v>7148334</v>
      </c>
      <c r="Q20" s="30">
        <v>5326146</v>
      </c>
      <c r="R20" s="30">
        <v>18914137</v>
      </c>
      <c r="S20" s="30">
        <v>4131481</v>
      </c>
      <c r="T20" s="30">
        <v>6525629</v>
      </c>
      <c r="U20" s="30">
        <v>9594880</v>
      </c>
      <c r="V20" s="30">
        <v>20251990</v>
      </c>
      <c r="W20" s="30">
        <v>62731691</v>
      </c>
      <c r="X20" s="30">
        <v>136229751</v>
      </c>
      <c r="Y20" s="30">
        <v>-73498060</v>
      </c>
      <c r="Z20" s="31">
        <v>-53.95</v>
      </c>
      <c r="AA20" s="27">
        <v>71670873</v>
      </c>
    </row>
    <row r="21" ht="13.5" customHeight="1">
      <c r="A21" t="s" s="32">
        <v>49</v>
      </c>
      <c r="B21" s="33"/>
      <c r="C21" s="34">
        <v>344687</v>
      </c>
      <c r="D21" s="35">
        <v>0</v>
      </c>
      <c r="E21" s="36">
        <v>6420231</v>
      </c>
      <c r="F21" s="37">
        <v>6420231</v>
      </c>
      <c r="G21" s="37">
        <v>0</v>
      </c>
      <c r="H21" s="37">
        <v>0</v>
      </c>
      <c r="I21" s="37">
        <v>420619</v>
      </c>
      <c r="J21" s="37">
        <v>420619</v>
      </c>
      <c r="K21" s="37">
        <v>0</v>
      </c>
      <c r="L21" s="37">
        <v>0</v>
      </c>
      <c r="M21" s="37">
        <v>-657</v>
      </c>
      <c r="N21" s="37">
        <v>-657</v>
      </c>
      <c r="O21" s="37">
        <v>0</v>
      </c>
      <c r="P21" s="37">
        <v>0</v>
      </c>
      <c r="Q21" s="37">
        <v>65500</v>
      </c>
      <c r="R21" s="37">
        <v>65500</v>
      </c>
      <c r="S21" s="37">
        <v>0</v>
      </c>
      <c r="T21" s="37">
        <v>0</v>
      </c>
      <c r="U21" s="37">
        <v>0</v>
      </c>
      <c r="V21" s="37">
        <v>0</v>
      </c>
      <c r="W21" s="37">
        <v>485462</v>
      </c>
      <c r="X21" s="37"/>
      <c r="Y21" s="37">
        <v>485462</v>
      </c>
      <c r="Z21" s="38">
        <v>0</v>
      </c>
      <c r="AA21" s="34">
        <v>6420231</v>
      </c>
    </row>
    <row r="22" ht="24.95" customHeight="1">
      <c r="A22" t="s" s="39">
        <v>50</v>
      </c>
      <c r="B22" s="40"/>
      <c r="C22" s="41">
        <f>SUM(C5:C21)</f>
        <v>3484538419</v>
      </c>
      <c r="D22" s="42">
        <f>SUM(D5:D21)</f>
        <v>0</v>
      </c>
      <c r="E22" s="43">
        <f>SUM(E5:E21)</f>
        <v>3570334170</v>
      </c>
      <c r="F22" s="44">
        <f>SUM(F5:F21)</f>
        <v>3695132643</v>
      </c>
      <c r="G22" s="44">
        <f>SUM(G5:G21)</f>
        <v>237665754</v>
      </c>
      <c r="H22" s="44">
        <f>SUM(H5:H21)</f>
        <v>517041788</v>
      </c>
      <c r="I22" s="44">
        <f>SUM(I5:I21)</f>
        <v>213498477</v>
      </c>
      <c r="J22" s="44">
        <f>SUM(J5:J21)</f>
        <v>968206019</v>
      </c>
      <c r="K22" s="44">
        <f>SUM(K5:K21)</f>
        <v>286515648</v>
      </c>
      <c r="L22" s="44">
        <f>SUM(L5:L21)</f>
        <v>278456644</v>
      </c>
      <c r="M22" s="44">
        <f>SUM(M5:M21)</f>
        <v>390262059</v>
      </c>
      <c r="N22" s="44">
        <f>SUM(N5:N21)</f>
        <v>955234351</v>
      </c>
      <c r="O22" s="44">
        <f>SUM(O5:O21)</f>
        <v>233504573</v>
      </c>
      <c r="P22" s="44">
        <f>SUM(P5:P21)</f>
        <v>290617251</v>
      </c>
      <c r="Q22" s="44">
        <f>SUM(Q5:Q21)</f>
        <v>279390268</v>
      </c>
      <c r="R22" s="44">
        <f>SUM(R5:R21)</f>
        <v>803512092</v>
      </c>
      <c r="S22" s="44">
        <f>SUM(S5:S21)</f>
        <v>367771220</v>
      </c>
      <c r="T22" s="44">
        <f>SUM(T5:T21)</f>
        <v>276829390</v>
      </c>
      <c r="U22" s="44">
        <f>SUM(U5:U21)</f>
        <v>409896776</v>
      </c>
      <c r="V22" s="44">
        <f>SUM(V5:V21)</f>
        <v>1054497386</v>
      </c>
      <c r="W22" s="44">
        <f>SUM(W5:W21)</f>
        <v>3781449848</v>
      </c>
      <c r="X22" s="44">
        <f>SUM(X5:X21)</f>
        <v>3570574974</v>
      </c>
      <c r="Y22" s="44">
        <f>SUM(Y5:Y21)</f>
        <v>210874874</v>
      </c>
      <c r="Z22" s="45">
        <f>IF(X22&lt;&gt;0,(Y22/X22)*100,0)</f>
        <v>5.905908027013466</v>
      </c>
      <c r="AA22" s="41">
        <f>SUM(AA5:AA21)</f>
        <v>3695132643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741537217</v>
      </c>
      <c r="D25" s="28">
        <v>0</v>
      </c>
      <c r="E25" s="29">
        <v>855886219</v>
      </c>
      <c r="F25" s="30">
        <v>851448171</v>
      </c>
      <c r="G25" s="30">
        <v>64590739</v>
      </c>
      <c r="H25" s="30">
        <v>64927839</v>
      </c>
      <c r="I25" s="30">
        <v>67735204</v>
      </c>
      <c r="J25" s="30">
        <v>197253782</v>
      </c>
      <c r="K25" s="30">
        <v>101349045</v>
      </c>
      <c r="L25" s="30">
        <v>65456431</v>
      </c>
      <c r="M25" s="30">
        <v>66052292</v>
      </c>
      <c r="N25" s="30">
        <v>232857768</v>
      </c>
      <c r="O25" s="30">
        <v>68735228</v>
      </c>
      <c r="P25" s="30">
        <v>66846606</v>
      </c>
      <c r="Q25" s="30">
        <v>66918467</v>
      </c>
      <c r="R25" s="30">
        <v>202500301</v>
      </c>
      <c r="S25" s="30">
        <v>67528445</v>
      </c>
      <c r="T25" s="30">
        <v>66661541</v>
      </c>
      <c r="U25" s="30">
        <v>115818627</v>
      </c>
      <c r="V25" s="30">
        <v>250008613</v>
      </c>
      <c r="W25" s="30">
        <v>882620464</v>
      </c>
      <c r="X25" s="30">
        <v>855887122</v>
      </c>
      <c r="Y25" s="30">
        <v>26733342</v>
      </c>
      <c r="Z25" s="31">
        <v>3.12</v>
      </c>
      <c r="AA25" s="27">
        <v>851448171</v>
      </c>
    </row>
    <row r="26" ht="13.5" customHeight="1">
      <c r="A26" t="s" s="25">
        <v>53</v>
      </c>
      <c r="B26" s="26"/>
      <c r="C26" s="27">
        <v>37099642</v>
      </c>
      <c r="D26" s="28">
        <v>0</v>
      </c>
      <c r="E26" s="29">
        <v>39213496</v>
      </c>
      <c r="F26" s="30">
        <v>39213496</v>
      </c>
      <c r="G26" s="30">
        <v>3038895</v>
      </c>
      <c r="H26" s="30">
        <v>3096842</v>
      </c>
      <c r="I26" s="30">
        <v>3038895</v>
      </c>
      <c r="J26" s="30">
        <v>9174632</v>
      </c>
      <c r="K26" s="30">
        <v>3039095</v>
      </c>
      <c r="L26" s="30">
        <v>3039095</v>
      </c>
      <c r="M26" s="30">
        <v>3039095</v>
      </c>
      <c r="N26" s="30">
        <v>9117285</v>
      </c>
      <c r="O26" s="30">
        <v>3039095</v>
      </c>
      <c r="P26" s="30">
        <v>3039245</v>
      </c>
      <c r="Q26" s="30">
        <v>3039635</v>
      </c>
      <c r="R26" s="30">
        <v>9117975</v>
      </c>
      <c r="S26" s="30">
        <v>4784385</v>
      </c>
      <c r="T26" s="30">
        <v>3230520</v>
      </c>
      <c r="U26" s="30">
        <v>-825058</v>
      </c>
      <c r="V26" s="30">
        <v>7189847</v>
      </c>
      <c r="W26" s="30">
        <v>34599739</v>
      </c>
      <c r="X26" s="30">
        <v>39272245</v>
      </c>
      <c r="Y26" s="30">
        <v>-4672506</v>
      </c>
      <c r="Z26" s="31">
        <v>-11.9</v>
      </c>
      <c r="AA26" s="27">
        <v>39213496</v>
      </c>
    </row>
    <row r="27" ht="13.5" customHeight="1">
      <c r="A27" t="s" s="25">
        <v>54</v>
      </c>
      <c r="B27" s="26"/>
      <c r="C27" s="27">
        <v>112679217</v>
      </c>
      <c r="D27" s="28">
        <v>0</v>
      </c>
      <c r="E27" s="29">
        <v>144577000</v>
      </c>
      <c r="F27" s="30">
        <v>144577000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222109923</v>
      </c>
      <c r="V27" s="30">
        <v>222109923</v>
      </c>
      <c r="W27" s="30">
        <v>222109923</v>
      </c>
      <c r="X27" s="30">
        <v>144576828</v>
      </c>
      <c r="Y27" s="30">
        <v>77533095</v>
      </c>
      <c r="Z27" s="31">
        <v>53.63</v>
      </c>
      <c r="AA27" s="27">
        <v>144577000</v>
      </c>
    </row>
    <row r="28" ht="13.5" customHeight="1">
      <c r="A28" t="s" s="25">
        <v>55</v>
      </c>
      <c r="B28" s="26"/>
      <c r="C28" s="27">
        <v>453332223</v>
      </c>
      <c r="D28" s="28">
        <v>0</v>
      </c>
      <c r="E28" s="29">
        <v>259228515</v>
      </c>
      <c r="F28" s="30">
        <v>259228515</v>
      </c>
      <c r="G28" s="30">
        <v>0</v>
      </c>
      <c r="H28" s="30">
        <v>41253790</v>
      </c>
      <c r="I28" s="30">
        <v>19969357</v>
      </c>
      <c r="J28" s="30">
        <v>61223147</v>
      </c>
      <c r="K28" s="30">
        <v>20641821</v>
      </c>
      <c r="L28" s="30">
        <v>97317692</v>
      </c>
      <c r="M28" s="30">
        <v>36362199</v>
      </c>
      <c r="N28" s="30">
        <v>154321712</v>
      </c>
      <c r="O28" s="30">
        <v>36584053</v>
      </c>
      <c r="P28" s="30">
        <v>38072734</v>
      </c>
      <c r="Q28" s="30">
        <v>40898026</v>
      </c>
      <c r="R28" s="30">
        <v>115554813</v>
      </c>
      <c r="S28" s="30">
        <v>36281625</v>
      </c>
      <c r="T28" s="30">
        <v>37550841</v>
      </c>
      <c r="U28" s="30">
        <v>0</v>
      </c>
      <c r="V28" s="30">
        <v>73832466</v>
      </c>
      <c r="W28" s="30">
        <v>404932138</v>
      </c>
      <c r="X28" s="30">
        <v>259469334</v>
      </c>
      <c r="Y28" s="30">
        <v>145462804</v>
      </c>
      <c r="Z28" s="31">
        <v>56.06</v>
      </c>
      <c r="AA28" s="27">
        <v>259228515</v>
      </c>
    </row>
    <row r="29" ht="13.5" customHeight="1">
      <c r="A29" t="s" s="25">
        <v>56</v>
      </c>
      <c r="B29" s="26"/>
      <c r="C29" s="27">
        <v>67174142</v>
      </c>
      <c r="D29" s="28">
        <v>0</v>
      </c>
      <c r="E29" s="29">
        <v>60738111</v>
      </c>
      <c r="F29" s="30">
        <v>60807791</v>
      </c>
      <c r="G29" s="30">
        <v>0</v>
      </c>
      <c r="H29" s="30">
        <v>358039</v>
      </c>
      <c r="I29" s="30">
        <v>19827905</v>
      </c>
      <c r="J29" s="30">
        <v>20185944</v>
      </c>
      <c r="K29" s="30">
        <v>250574</v>
      </c>
      <c r="L29" s="30">
        <v>399264</v>
      </c>
      <c r="M29" s="30">
        <v>6198924</v>
      </c>
      <c r="N29" s="30">
        <v>6848762</v>
      </c>
      <c r="O29" s="30">
        <v>504799</v>
      </c>
      <c r="P29" s="30">
        <v>202200</v>
      </c>
      <c r="Q29" s="30">
        <v>15246414</v>
      </c>
      <c r="R29" s="30">
        <v>15953413</v>
      </c>
      <c r="S29" s="30">
        <v>178349</v>
      </c>
      <c r="T29" s="30">
        <v>159116</v>
      </c>
      <c r="U29" s="30">
        <v>21325337</v>
      </c>
      <c r="V29" s="30">
        <v>21662802</v>
      </c>
      <c r="W29" s="30">
        <v>64650921</v>
      </c>
      <c r="X29" s="30">
        <v>60738178</v>
      </c>
      <c r="Y29" s="30">
        <v>3912743</v>
      </c>
      <c r="Z29" s="31">
        <v>6.44</v>
      </c>
      <c r="AA29" s="27">
        <v>60807791</v>
      </c>
    </row>
    <row r="30" ht="13.5" customHeight="1">
      <c r="A30" t="s" s="25">
        <v>57</v>
      </c>
      <c r="B30" s="26"/>
      <c r="C30" s="27">
        <v>1453402187</v>
      </c>
      <c r="D30" s="28">
        <v>0</v>
      </c>
      <c r="E30" s="29">
        <v>1479521996</v>
      </c>
      <c r="F30" s="30">
        <v>1545172611</v>
      </c>
      <c r="G30" s="30">
        <v>34795531</v>
      </c>
      <c r="H30" s="30">
        <v>318347721</v>
      </c>
      <c r="I30" s="30">
        <v>119048553</v>
      </c>
      <c r="J30" s="30">
        <v>472191805</v>
      </c>
      <c r="K30" s="30">
        <v>125676455</v>
      </c>
      <c r="L30" s="30">
        <v>120924395</v>
      </c>
      <c r="M30" s="30">
        <v>140290640</v>
      </c>
      <c r="N30" s="30">
        <v>386891490</v>
      </c>
      <c r="O30" s="30">
        <v>94472735</v>
      </c>
      <c r="P30" s="30">
        <v>104836713</v>
      </c>
      <c r="Q30" s="30">
        <v>118543729</v>
      </c>
      <c r="R30" s="30">
        <v>317853177</v>
      </c>
      <c r="S30" s="30">
        <v>116948898</v>
      </c>
      <c r="T30" s="30">
        <v>119664963</v>
      </c>
      <c r="U30" s="30">
        <v>173251954</v>
      </c>
      <c r="V30" s="30">
        <v>409865815</v>
      </c>
      <c r="W30" s="30">
        <v>1586802287</v>
      </c>
      <c r="X30" s="30">
        <v>1479522113</v>
      </c>
      <c r="Y30" s="30">
        <v>107280174</v>
      </c>
      <c r="Z30" s="31">
        <v>7.25</v>
      </c>
      <c r="AA30" s="27">
        <v>1545172611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25197540</v>
      </c>
      <c r="Y31" s="30">
        <v>-25197540</v>
      </c>
      <c r="Z31" s="31">
        <v>-100</v>
      </c>
      <c r="AA31" s="27">
        <v>0</v>
      </c>
    </row>
    <row r="32" ht="13.5" customHeight="1">
      <c r="A32" t="s" s="25">
        <v>59</v>
      </c>
      <c r="B32" s="26"/>
      <c r="C32" s="27">
        <v>21066261</v>
      </c>
      <c r="D32" s="28">
        <v>0</v>
      </c>
      <c r="E32" s="29">
        <v>20195408</v>
      </c>
      <c r="F32" s="30">
        <v>28695408</v>
      </c>
      <c r="G32" s="30">
        <v>0</v>
      </c>
      <c r="H32" s="30">
        <v>1714568</v>
      </c>
      <c r="I32" s="30">
        <v>3078378</v>
      </c>
      <c r="J32" s="30">
        <v>4792946</v>
      </c>
      <c r="K32" s="30">
        <v>1898718</v>
      </c>
      <c r="L32" s="30">
        <v>3661263</v>
      </c>
      <c r="M32" s="30">
        <v>8426345</v>
      </c>
      <c r="N32" s="30">
        <v>13986326</v>
      </c>
      <c r="O32" s="30">
        <v>644150</v>
      </c>
      <c r="P32" s="30">
        <v>3604258</v>
      </c>
      <c r="Q32" s="30">
        <v>1361629</v>
      </c>
      <c r="R32" s="30">
        <v>5610037</v>
      </c>
      <c r="S32" s="30">
        <v>1371773</v>
      </c>
      <c r="T32" s="30">
        <v>1980104</v>
      </c>
      <c r="U32" s="30">
        <v>1957235</v>
      </c>
      <c r="V32" s="30">
        <v>5309112</v>
      </c>
      <c r="W32" s="30">
        <v>29698421</v>
      </c>
      <c r="X32" s="30">
        <v>93050931</v>
      </c>
      <c r="Y32" s="30">
        <v>-63352510</v>
      </c>
      <c r="Z32" s="31">
        <v>-68.08</v>
      </c>
      <c r="AA32" s="27">
        <v>28695408</v>
      </c>
    </row>
    <row r="33" ht="13.5" customHeight="1">
      <c r="A33" t="s" s="25">
        <v>60</v>
      </c>
      <c r="B33" s="26"/>
      <c r="C33" s="27">
        <v>4428810</v>
      </c>
      <c r="D33" s="28">
        <v>0</v>
      </c>
      <c r="E33" s="29">
        <v>5407550</v>
      </c>
      <c r="F33" s="30">
        <v>5307550</v>
      </c>
      <c r="G33" s="30">
        <v>1153320</v>
      </c>
      <c r="H33" s="30">
        <v>19844</v>
      </c>
      <c r="I33" s="30">
        <v>19844</v>
      </c>
      <c r="J33" s="30">
        <v>1193008</v>
      </c>
      <c r="K33" s="30">
        <v>1153320</v>
      </c>
      <c r="L33" s="30">
        <v>19844</v>
      </c>
      <c r="M33" s="30">
        <v>19844</v>
      </c>
      <c r="N33" s="30">
        <v>1193008</v>
      </c>
      <c r="O33" s="30">
        <v>1153320</v>
      </c>
      <c r="P33" s="30">
        <v>19844</v>
      </c>
      <c r="Q33" s="30">
        <v>1153320</v>
      </c>
      <c r="R33" s="30">
        <v>2326484</v>
      </c>
      <c r="S33" s="30">
        <v>19844</v>
      </c>
      <c r="T33" s="30">
        <v>19844</v>
      </c>
      <c r="U33" s="30">
        <v>6819844</v>
      </c>
      <c r="V33" s="30">
        <v>6859532</v>
      </c>
      <c r="W33" s="30">
        <v>11572032</v>
      </c>
      <c r="X33" s="30">
        <v>5407870</v>
      </c>
      <c r="Y33" s="30">
        <v>6164162</v>
      </c>
      <c r="Z33" s="31">
        <v>113.99</v>
      </c>
      <c r="AA33" s="27">
        <v>5307550</v>
      </c>
    </row>
    <row r="34" ht="13.5" customHeight="1">
      <c r="A34" t="s" s="25">
        <v>61</v>
      </c>
      <c r="B34" s="26"/>
      <c r="C34" s="27">
        <v>708203532</v>
      </c>
      <c r="D34" s="28">
        <v>0</v>
      </c>
      <c r="E34" s="29">
        <v>635245440</v>
      </c>
      <c r="F34" s="30">
        <v>787677966</v>
      </c>
      <c r="G34" s="30">
        <v>26527755</v>
      </c>
      <c r="H34" s="30">
        <v>30439066</v>
      </c>
      <c r="I34" s="30">
        <v>63850928</v>
      </c>
      <c r="J34" s="30">
        <v>120817749</v>
      </c>
      <c r="K34" s="30">
        <v>66799377</v>
      </c>
      <c r="L34" s="30">
        <v>56048521</v>
      </c>
      <c r="M34" s="30">
        <v>78186018</v>
      </c>
      <c r="N34" s="30">
        <v>201033916</v>
      </c>
      <c r="O34" s="30">
        <v>-5750794</v>
      </c>
      <c r="P34" s="30">
        <v>37586757</v>
      </c>
      <c r="Q34" s="30">
        <v>71449040</v>
      </c>
      <c r="R34" s="30">
        <v>103285003</v>
      </c>
      <c r="S34" s="30">
        <v>50438891</v>
      </c>
      <c r="T34" s="30">
        <v>49040526</v>
      </c>
      <c r="U34" s="30">
        <v>260416386</v>
      </c>
      <c r="V34" s="30">
        <v>359895803</v>
      </c>
      <c r="W34" s="30">
        <v>785032471</v>
      </c>
      <c r="X34" s="30">
        <v>537132983</v>
      </c>
      <c r="Y34" s="30">
        <v>247899488</v>
      </c>
      <c r="Z34" s="31">
        <v>46.15</v>
      </c>
      <c r="AA34" s="27">
        <v>787677966</v>
      </c>
    </row>
    <row r="35" ht="13.5" customHeight="1">
      <c r="A35" t="s" s="32">
        <v>62</v>
      </c>
      <c r="B35" s="33"/>
      <c r="C35" s="34">
        <v>12533149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19779</v>
      </c>
      <c r="L35" s="37">
        <v>0</v>
      </c>
      <c r="M35" s="37">
        <v>285011</v>
      </c>
      <c r="N35" s="37">
        <v>304790</v>
      </c>
      <c r="O35" s="37">
        <v>0</v>
      </c>
      <c r="P35" s="37">
        <v>-75273</v>
      </c>
      <c r="Q35" s="37">
        <v>-311833</v>
      </c>
      <c r="R35" s="37">
        <v>-387106</v>
      </c>
      <c r="S35" s="37">
        <v>0</v>
      </c>
      <c r="T35" s="37">
        <v>24079</v>
      </c>
      <c r="U35" s="37">
        <v>8059</v>
      </c>
      <c r="V35" s="37">
        <v>32138</v>
      </c>
      <c r="W35" s="37">
        <v>-50178</v>
      </c>
      <c r="X35" s="37"/>
      <c r="Y35" s="37">
        <v>-50178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3611456380</v>
      </c>
      <c r="D36" s="42">
        <f>SUM(D25:D35)</f>
        <v>0</v>
      </c>
      <c r="E36" s="43">
        <f>SUM(E25:E35)</f>
        <v>3500013735</v>
      </c>
      <c r="F36" s="44">
        <f>SUM(F25:F35)</f>
        <v>3722128508</v>
      </c>
      <c r="G36" s="44">
        <f>SUM(G25:G35)</f>
        <v>130106240</v>
      </c>
      <c r="H36" s="44">
        <f>SUM(H25:H35)</f>
        <v>460157709</v>
      </c>
      <c r="I36" s="44">
        <f>SUM(I25:I35)</f>
        <v>296569064</v>
      </c>
      <c r="J36" s="44">
        <f>SUM(J25:J35)</f>
        <v>886833013</v>
      </c>
      <c r="K36" s="44">
        <f>SUM(K25:K35)</f>
        <v>320828184</v>
      </c>
      <c r="L36" s="44">
        <f>SUM(L25:L35)</f>
        <v>346866505</v>
      </c>
      <c r="M36" s="44">
        <f>SUM(M25:M35)</f>
        <v>338860368</v>
      </c>
      <c r="N36" s="44">
        <f>SUM(N25:N35)</f>
        <v>1006555057</v>
      </c>
      <c r="O36" s="44">
        <f>SUM(O25:O35)</f>
        <v>199382586</v>
      </c>
      <c r="P36" s="44">
        <f>SUM(P25:P35)</f>
        <v>254133084</v>
      </c>
      <c r="Q36" s="44">
        <f>SUM(Q25:Q35)</f>
        <v>318298427</v>
      </c>
      <c r="R36" s="44">
        <f>SUM(R25:R35)</f>
        <v>771814097</v>
      </c>
      <c r="S36" s="44">
        <f>SUM(S25:S35)</f>
        <v>277552210</v>
      </c>
      <c r="T36" s="44">
        <f>SUM(T25:T35)</f>
        <v>278331534</v>
      </c>
      <c r="U36" s="44">
        <f>SUM(U25:U35)</f>
        <v>800882307</v>
      </c>
      <c r="V36" s="44">
        <f>SUM(V25:V35)</f>
        <v>1356766051</v>
      </c>
      <c r="W36" s="44">
        <f>SUM(W25:W35)</f>
        <v>4021968218</v>
      </c>
      <c r="X36" s="44">
        <f>SUM(X25:X35)</f>
        <v>3500255144</v>
      </c>
      <c r="Y36" s="44">
        <f>SUM(Y25:Y35)</f>
        <v>521713074</v>
      </c>
      <c r="Z36" s="45">
        <f>IF(X36&lt;&gt;0,(Y36/X36)*100,0)</f>
        <v>14.90500127952958</v>
      </c>
      <c r="AA36" s="41">
        <f>SUM(AA25:AA35)</f>
        <v>3722128508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-126917961</v>
      </c>
      <c r="D38" s="63">
        <f>D22-D36</f>
        <v>0</v>
      </c>
      <c r="E38" s="64">
        <f>E22-E36</f>
        <v>70320435</v>
      </c>
      <c r="F38" s="65">
        <f>F22-F36</f>
        <v>-26995865</v>
      </c>
      <c r="G38" s="65">
        <f>G22-G36</f>
        <v>107559514</v>
      </c>
      <c r="H38" s="65">
        <f>H22-H36</f>
        <v>56884079</v>
      </c>
      <c r="I38" s="65">
        <f>I22-I36</f>
        <v>-83070587</v>
      </c>
      <c r="J38" s="65">
        <f>J22-J36</f>
        <v>81373006</v>
      </c>
      <c r="K38" s="65">
        <f>K22-K36</f>
        <v>-34312536</v>
      </c>
      <c r="L38" s="65">
        <f>L22-L36</f>
        <v>-68409861</v>
      </c>
      <c r="M38" s="65">
        <f>M22-M36</f>
        <v>51401691</v>
      </c>
      <c r="N38" s="65">
        <f>N22-N36</f>
        <v>-51320706</v>
      </c>
      <c r="O38" s="65">
        <f>O22-O36</f>
        <v>34121987</v>
      </c>
      <c r="P38" s="65">
        <f>P22-P36</f>
        <v>36484167</v>
      </c>
      <c r="Q38" s="65">
        <f>Q22-Q36</f>
        <v>-38908159</v>
      </c>
      <c r="R38" s="65">
        <f>R22-R36</f>
        <v>31697995</v>
      </c>
      <c r="S38" s="65">
        <f>S22-S36</f>
        <v>90219010</v>
      </c>
      <c r="T38" s="65">
        <f>T22-T36</f>
        <v>-1502144</v>
      </c>
      <c r="U38" s="65">
        <f>U22-U36</f>
        <v>-390985531</v>
      </c>
      <c r="V38" s="65">
        <f>V22-V36</f>
        <v>-302268665</v>
      </c>
      <c r="W38" s="65">
        <f>W22-W36</f>
        <v>-240518370</v>
      </c>
      <c r="X38" s="65">
        <f>IF(F22=F36,0,X22-X36)</f>
        <v>70319830</v>
      </c>
      <c r="Y38" s="65">
        <f>Y22-Y36</f>
        <v>-310838200</v>
      </c>
      <c r="Z38" s="66">
        <f>IF(X38&lt;&gt;0,(Y38/X38)*100,0)</f>
        <v>-442.0349139069307</v>
      </c>
      <c r="AA38" s="62">
        <f>AA22-AA36</f>
        <v>-26995865</v>
      </c>
    </row>
    <row r="39" ht="13.5" customHeight="1">
      <c r="A39" t="s" s="25">
        <v>65</v>
      </c>
      <c r="B39" s="26"/>
      <c r="C39" s="27">
        <v>246182651</v>
      </c>
      <c r="D39" s="28">
        <v>0</v>
      </c>
      <c r="E39" s="29">
        <v>293824000</v>
      </c>
      <c r="F39" s="30">
        <v>344971867</v>
      </c>
      <c r="G39" s="30">
        <v>0</v>
      </c>
      <c r="H39" s="30">
        <v>3195852</v>
      </c>
      <c r="I39" s="30">
        <v>11721565</v>
      </c>
      <c r="J39" s="30">
        <v>14917417</v>
      </c>
      <c r="K39" s="30">
        <v>39162769</v>
      </c>
      <c r="L39" s="30">
        <v>34312677</v>
      </c>
      <c r="M39" s="30">
        <v>23237463</v>
      </c>
      <c r="N39" s="30">
        <v>96712909</v>
      </c>
      <c r="O39" s="30">
        <v>59026521</v>
      </c>
      <c r="P39" s="30">
        <v>31643581</v>
      </c>
      <c r="Q39" s="30">
        <v>34576353</v>
      </c>
      <c r="R39" s="30">
        <v>125246455</v>
      </c>
      <c r="S39" s="30">
        <v>40724900</v>
      </c>
      <c r="T39" s="30">
        <v>22463875</v>
      </c>
      <c r="U39" s="30">
        <v>56393252</v>
      </c>
      <c r="V39" s="30">
        <v>119582027</v>
      </c>
      <c r="W39" s="30">
        <v>356458808</v>
      </c>
      <c r="X39" s="30">
        <v>293824000</v>
      </c>
      <c r="Y39" s="30">
        <v>62634808</v>
      </c>
      <c r="Z39" s="31">
        <v>21.32</v>
      </c>
      <c r="AA39" s="27">
        <v>344971867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119264690</v>
      </c>
      <c r="D42" s="72">
        <f>SUM(D38:D41)</f>
        <v>0</v>
      </c>
      <c r="E42" s="73">
        <f>SUM(E38:E41)</f>
        <v>364144435</v>
      </c>
      <c r="F42" s="74">
        <f>SUM(F38:F41)</f>
        <v>317976002</v>
      </c>
      <c r="G42" s="74">
        <f>SUM(G38:G41)</f>
        <v>107559514</v>
      </c>
      <c r="H42" s="74">
        <f>SUM(H38:H41)</f>
        <v>60079931</v>
      </c>
      <c r="I42" s="74">
        <f>SUM(I38:I41)</f>
        <v>-71349022</v>
      </c>
      <c r="J42" s="74">
        <f>SUM(J38:J41)</f>
        <v>96290423</v>
      </c>
      <c r="K42" s="74">
        <f>SUM(K38:K41)</f>
        <v>4850233</v>
      </c>
      <c r="L42" s="74">
        <f>SUM(L38:L41)</f>
        <v>-34097184</v>
      </c>
      <c r="M42" s="74">
        <f>SUM(M38:M41)</f>
        <v>74639154</v>
      </c>
      <c r="N42" s="74">
        <f>SUM(N38:N41)</f>
        <v>45392203</v>
      </c>
      <c r="O42" s="74">
        <f>SUM(O38:O41)</f>
        <v>93148508</v>
      </c>
      <c r="P42" s="74">
        <f>SUM(P38:P41)</f>
        <v>68127748</v>
      </c>
      <c r="Q42" s="74">
        <f>SUM(Q38:Q41)</f>
        <v>-4331806</v>
      </c>
      <c r="R42" s="74">
        <f>SUM(R38:R41)</f>
        <v>156944450</v>
      </c>
      <c r="S42" s="74">
        <f>SUM(S38:S41)</f>
        <v>130943910</v>
      </c>
      <c r="T42" s="74">
        <f>SUM(T38:T41)</f>
        <v>20961731</v>
      </c>
      <c r="U42" s="74">
        <f>SUM(U38:U41)</f>
        <v>-334592279</v>
      </c>
      <c r="V42" s="74">
        <f>SUM(V38:V41)</f>
        <v>-182686638</v>
      </c>
      <c r="W42" s="74">
        <f>SUM(W38:W41)</f>
        <v>115940438</v>
      </c>
      <c r="X42" s="74">
        <f>SUM(X38:X41)</f>
        <v>364143830</v>
      </c>
      <c r="Y42" s="74">
        <f>SUM(Y38:Y41)</f>
        <v>-248203392</v>
      </c>
      <c r="Z42" s="75">
        <f>IF(X42&lt;&gt;0,(Y42/X42)*100,0)</f>
        <v>-68.16081217138843</v>
      </c>
      <c r="AA42" s="71">
        <f>SUM(AA38:AA41)</f>
        <v>317976002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119264690</v>
      </c>
      <c r="D44" s="57">
        <f>D42-D43</f>
        <v>0</v>
      </c>
      <c r="E44" s="58">
        <f>E42-E43</f>
        <v>364144435</v>
      </c>
      <c r="F44" s="59">
        <f>F42-F43</f>
        <v>317976002</v>
      </c>
      <c r="G44" s="59">
        <f>G42-G43</f>
        <v>107559514</v>
      </c>
      <c r="H44" s="59">
        <f>H42-H43</f>
        <v>60079931</v>
      </c>
      <c r="I44" s="59">
        <f>I42-I43</f>
        <v>-71349022</v>
      </c>
      <c r="J44" s="59">
        <f>J42-J43</f>
        <v>96290423</v>
      </c>
      <c r="K44" s="59">
        <f>K42-K43</f>
        <v>4850233</v>
      </c>
      <c r="L44" s="59">
        <f>L42-L43</f>
        <v>-34097184</v>
      </c>
      <c r="M44" s="59">
        <f>M42-M43</f>
        <v>74639154</v>
      </c>
      <c r="N44" s="59">
        <f>N42-N43</f>
        <v>45392203</v>
      </c>
      <c r="O44" s="59">
        <f>O42-O43</f>
        <v>93148508</v>
      </c>
      <c r="P44" s="59">
        <f>P42-P43</f>
        <v>68127748</v>
      </c>
      <c r="Q44" s="59">
        <f>Q42-Q43</f>
        <v>-4331806</v>
      </c>
      <c r="R44" s="59">
        <f>R42-R43</f>
        <v>156944450</v>
      </c>
      <c r="S44" s="59">
        <f>S42-S43</f>
        <v>130943910</v>
      </c>
      <c r="T44" s="59">
        <f>T42-T43</f>
        <v>20961731</v>
      </c>
      <c r="U44" s="59">
        <f>U42-U43</f>
        <v>-334592279</v>
      </c>
      <c r="V44" s="59">
        <f>V42-V43</f>
        <v>-182686638</v>
      </c>
      <c r="W44" s="59">
        <f>W42-W43</f>
        <v>115940438</v>
      </c>
      <c r="X44" s="59">
        <f>X42-X43</f>
        <v>364143830</v>
      </c>
      <c r="Y44" s="59">
        <f>Y42-Y43</f>
        <v>-248203392</v>
      </c>
      <c r="Z44" s="60">
        <f>IF(X44&lt;&gt;0,(Y44/X44)*100,0)</f>
        <v>-68.16081217138843</v>
      </c>
      <c r="AA44" s="56">
        <f>AA42-AA43</f>
        <v>317976002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119264690</v>
      </c>
      <c r="D46" s="72">
        <f>SUM(D44:D45)</f>
        <v>0</v>
      </c>
      <c r="E46" s="73">
        <f>SUM(E44:E45)</f>
        <v>364144435</v>
      </c>
      <c r="F46" s="74">
        <f>SUM(F44:F45)</f>
        <v>317976002</v>
      </c>
      <c r="G46" s="74">
        <f>SUM(G44:G45)</f>
        <v>107559514</v>
      </c>
      <c r="H46" s="74">
        <f>SUM(H44:H45)</f>
        <v>60079931</v>
      </c>
      <c r="I46" s="74">
        <f>SUM(I44:I45)</f>
        <v>-71349022</v>
      </c>
      <c r="J46" s="74">
        <f>SUM(J44:J45)</f>
        <v>96290423</v>
      </c>
      <c r="K46" s="74">
        <f>SUM(K44:K45)</f>
        <v>4850233</v>
      </c>
      <c r="L46" s="74">
        <f>SUM(L44:L45)</f>
        <v>-34097184</v>
      </c>
      <c r="M46" s="74">
        <f>SUM(M44:M45)</f>
        <v>74639154</v>
      </c>
      <c r="N46" s="74">
        <f>SUM(N44:N45)</f>
        <v>45392203</v>
      </c>
      <c r="O46" s="74">
        <f>SUM(O44:O45)</f>
        <v>93148508</v>
      </c>
      <c r="P46" s="74">
        <f>SUM(P44:P45)</f>
        <v>68127748</v>
      </c>
      <c r="Q46" s="74">
        <f>SUM(Q44:Q45)</f>
        <v>-4331806</v>
      </c>
      <c r="R46" s="74">
        <f>SUM(R44:R45)</f>
        <v>156944450</v>
      </c>
      <c r="S46" s="74">
        <f>SUM(S44:S45)</f>
        <v>130943910</v>
      </c>
      <c r="T46" s="74">
        <f>SUM(T44:T45)</f>
        <v>20961731</v>
      </c>
      <c r="U46" s="74">
        <f>SUM(U44:U45)</f>
        <v>-334592279</v>
      </c>
      <c r="V46" s="74">
        <f>SUM(V44:V45)</f>
        <v>-182686638</v>
      </c>
      <c r="W46" s="74">
        <f>SUM(W44:W45)</f>
        <v>115940438</v>
      </c>
      <c r="X46" s="74">
        <f>SUM(X44:X45)</f>
        <v>364143830</v>
      </c>
      <c r="Y46" s="74">
        <f>SUM(Y44:Y45)</f>
        <v>-248203392</v>
      </c>
      <c r="Z46" s="75">
        <f>IF(X46&lt;&gt;0,(Y46/X46)*100,0)</f>
        <v>-68.16081217138843</v>
      </c>
      <c r="AA46" s="71">
        <f>SUM(AA44:AA45)</f>
        <v>317976002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119264690</v>
      </c>
      <c r="D48" s="81">
        <f>SUM(D46:D47)</f>
        <v>0</v>
      </c>
      <c r="E48" s="82">
        <f>SUM(E46:E47)</f>
        <v>364144435</v>
      </c>
      <c r="F48" s="83">
        <f>SUM(F46:F47)</f>
        <v>317976002</v>
      </c>
      <c r="G48" s="83">
        <f>SUM(G46:G47)</f>
        <v>107559514</v>
      </c>
      <c r="H48" s="83">
        <f>SUM(H46:H47)</f>
        <v>60079931</v>
      </c>
      <c r="I48" s="83">
        <f>SUM(I46:I47)</f>
        <v>-71349022</v>
      </c>
      <c r="J48" s="83">
        <f>SUM(J46:J47)</f>
        <v>96290423</v>
      </c>
      <c r="K48" s="83">
        <f>SUM(K46:K47)</f>
        <v>4850233</v>
      </c>
      <c r="L48" s="83">
        <f>SUM(L46:L47)</f>
        <v>-34097184</v>
      </c>
      <c r="M48" s="83">
        <f>SUM(M46:M47)</f>
        <v>74639154</v>
      </c>
      <c r="N48" s="83">
        <f>SUM(N46:N47)</f>
        <v>45392203</v>
      </c>
      <c r="O48" s="83">
        <f>SUM(O46:O47)</f>
        <v>93148508</v>
      </c>
      <c r="P48" s="83">
        <f>SUM(P46:P47)</f>
        <v>68127748</v>
      </c>
      <c r="Q48" s="83">
        <f>SUM(Q46:Q47)</f>
        <v>-4331806</v>
      </c>
      <c r="R48" s="83">
        <f>SUM(R46:R47)</f>
        <v>156944450</v>
      </c>
      <c r="S48" s="83">
        <f>SUM(S46:S47)</f>
        <v>130943910</v>
      </c>
      <c r="T48" s="83">
        <f>SUM(T46:T47)</f>
        <v>20961731</v>
      </c>
      <c r="U48" s="83">
        <f>SUM(U46:U47)</f>
        <v>-334592279</v>
      </c>
      <c r="V48" s="83">
        <f>SUM(V46:V47)</f>
        <v>-182686638</v>
      </c>
      <c r="W48" s="83">
        <f>SUM(W46:W47)</f>
        <v>115940438</v>
      </c>
      <c r="X48" s="83">
        <f>SUM(X46:X47)</f>
        <v>364143830</v>
      </c>
      <c r="Y48" s="83">
        <f>SUM(Y46:Y47)</f>
        <v>-248203392</v>
      </c>
      <c r="Z48" s="84">
        <f>IF(X48&lt;&gt;0,(Y48/X48)*100,0)</f>
        <v>-68.16081217138843</v>
      </c>
      <c r="AA48" s="80">
        <f>SUM(AA46:AA47)</f>
        <v>317976002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1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05" customWidth="1"/>
    <col min="2" max="2" width="2.625" style="205" customWidth="1"/>
    <col min="3" max="3" width="7.25" style="205" customWidth="1"/>
    <col min="4" max="4" width="7.25" style="205" customWidth="1"/>
    <col min="5" max="5" width="7.25" style="205" customWidth="1"/>
    <col min="6" max="6" width="7.25" style="205" customWidth="1"/>
    <col min="7" max="7" width="7.25" style="205" customWidth="1"/>
    <col min="8" max="8" width="7.25" style="205" customWidth="1"/>
    <col min="9" max="9" width="7.25" style="205" customWidth="1"/>
    <col min="10" max="10" width="7.25" style="205" customWidth="1"/>
    <col min="11" max="11" width="7.25" style="205" customWidth="1"/>
    <col min="12" max="12" width="7.25" style="205" customWidth="1"/>
    <col min="13" max="13" width="7.25" style="205" customWidth="1"/>
    <col min="14" max="14" width="7.25" style="205" customWidth="1"/>
    <col min="15" max="15" width="7.25" style="205" customWidth="1"/>
    <col min="16" max="16" width="7.25" style="205" customWidth="1"/>
    <col min="17" max="17" width="7.25" style="205" customWidth="1"/>
    <col min="18" max="18" width="7.25" style="205" customWidth="1"/>
    <col min="19" max="19" width="7.25" style="205" customWidth="1"/>
    <col min="20" max="20" width="7.25" style="205" customWidth="1"/>
    <col min="21" max="21" width="7.25" style="205" customWidth="1"/>
    <col min="22" max="22" width="7.25" style="205" customWidth="1"/>
    <col min="23" max="23" width="7.25" style="205" customWidth="1"/>
    <col min="24" max="24" width="7.25" style="205" customWidth="1"/>
    <col min="25" max="25" width="7.25" style="205" customWidth="1"/>
    <col min="26" max="26" width="7.25" style="205" customWidth="1"/>
    <col min="27" max="27" width="7.25" style="205" customWidth="1"/>
    <col min="28" max="256" width="6.625" style="205" customWidth="1"/>
  </cols>
  <sheetData>
    <row r="1" ht="18" customHeight="1">
      <c r="A1" t="s" s="2">
        <v>184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6978531</v>
      </c>
      <c r="D5" s="28">
        <v>0</v>
      </c>
      <c r="E5" s="29">
        <v>9274189</v>
      </c>
      <c r="F5" s="30">
        <v>9274000</v>
      </c>
      <c r="G5" s="30">
        <v>1572117</v>
      </c>
      <c r="H5" s="30">
        <v>648688</v>
      </c>
      <c r="I5" s="30">
        <v>663235</v>
      </c>
      <c r="J5" s="30">
        <v>2884040</v>
      </c>
      <c r="K5" s="30">
        <v>568526</v>
      </c>
      <c r="L5" s="30">
        <v>426900</v>
      </c>
      <c r="M5" s="30">
        <v>650760</v>
      </c>
      <c r="N5" s="30">
        <v>1646186</v>
      </c>
      <c r="O5" s="30">
        <v>650760</v>
      </c>
      <c r="P5" s="30">
        <v>755954</v>
      </c>
      <c r="Q5" s="30">
        <v>756978</v>
      </c>
      <c r="R5" s="30">
        <v>2163692</v>
      </c>
      <c r="S5" s="30">
        <v>759603</v>
      </c>
      <c r="T5" s="30">
        <v>-33164</v>
      </c>
      <c r="U5" s="30">
        <v>-194432</v>
      </c>
      <c r="V5" s="30">
        <v>532007</v>
      </c>
      <c r="W5" s="30">
        <v>7225925</v>
      </c>
      <c r="X5" s="30">
        <v>9274189</v>
      </c>
      <c r="Y5" s="30">
        <v>-2048264</v>
      </c>
      <c r="Z5" s="31">
        <v>-22.09</v>
      </c>
      <c r="AA5" s="27">
        <v>9274000</v>
      </c>
    </row>
    <row r="6" ht="13.5" customHeight="1">
      <c r="A6" t="s" s="25">
        <v>34</v>
      </c>
      <c r="B6" s="26"/>
      <c r="C6" s="27">
        <v>527353</v>
      </c>
      <c r="D6" s="28">
        <v>0</v>
      </c>
      <c r="E6" s="29">
        <v>475000</v>
      </c>
      <c r="F6" s="30">
        <v>634000</v>
      </c>
      <c r="G6" s="30">
        <v>44463</v>
      </c>
      <c r="H6" s="30">
        <v>50103</v>
      </c>
      <c r="I6" s="30">
        <v>52463</v>
      </c>
      <c r="J6" s="30">
        <v>147029</v>
      </c>
      <c r="K6" s="30">
        <v>57574</v>
      </c>
      <c r="L6" s="30">
        <v>55972</v>
      </c>
      <c r="M6" s="30">
        <v>56203</v>
      </c>
      <c r="N6" s="30">
        <v>169749</v>
      </c>
      <c r="O6" s="30">
        <v>56203</v>
      </c>
      <c r="P6" s="30">
        <v>2000</v>
      </c>
      <c r="Q6" s="30">
        <v>62616</v>
      </c>
      <c r="R6" s="30">
        <v>120819</v>
      </c>
      <c r="S6" s="30">
        <v>62509</v>
      </c>
      <c r="T6" s="30">
        <v>65137</v>
      </c>
      <c r="U6" s="30">
        <v>53686</v>
      </c>
      <c r="V6" s="30">
        <v>181332</v>
      </c>
      <c r="W6" s="30">
        <v>618929</v>
      </c>
      <c r="X6" s="30">
        <v>475200</v>
      </c>
      <c r="Y6" s="30">
        <v>143729</v>
      </c>
      <c r="Z6" s="31">
        <v>30.25</v>
      </c>
      <c r="AA6" s="27">
        <v>634000</v>
      </c>
    </row>
    <row r="7" ht="13.5" customHeight="1">
      <c r="A7" t="s" s="25">
        <v>35</v>
      </c>
      <c r="B7" s="26"/>
      <c r="C7" s="27">
        <v>17986905</v>
      </c>
      <c r="D7" s="28">
        <v>0</v>
      </c>
      <c r="E7" s="29">
        <v>19805837</v>
      </c>
      <c r="F7" s="30">
        <v>19806000</v>
      </c>
      <c r="G7" s="30">
        <v>1723384</v>
      </c>
      <c r="H7" s="30">
        <v>1462905</v>
      </c>
      <c r="I7" s="30">
        <v>2012238</v>
      </c>
      <c r="J7" s="30">
        <v>5198527</v>
      </c>
      <c r="K7" s="30">
        <v>1598384</v>
      </c>
      <c r="L7" s="30">
        <v>1562446</v>
      </c>
      <c r="M7" s="30">
        <v>2130992</v>
      </c>
      <c r="N7" s="30">
        <v>5291822</v>
      </c>
      <c r="O7" s="30">
        <v>1487911</v>
      </c>
      <c r="P7" s="30">
        <v>1868106</v>
      </c>
      <c r="Q7" s="30">
        <v>1671538</v>
      </c>
      <c r="R7" s="30">
        <v>5027555</v>
      </c>
      <c r="S7" s="30">
        <v>1769866</v>
      </c>
      <c r="T7" s="30">
        <v>1360215</v>
      </c>
      <c r="U7" s="30">
        <v>1803536</v>
      </c>
      <c r="V7" s="30">
        <v>4933617</v>
      </c>
      <c r="W7" s="30">
        <v>20451521</v>
      </c>
      <c r="X7" s="30">
        <v>19805838</v>
      </c>
      <c r="Y7" s="30">
        <v>645683</v>
      </c>
      <c r="Z7" s="31">
        <v>3.26</v>
      </c>
      <c r="AA7" s="27">
        <v>19806000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1131632</v>
      </c>
      <c r="D10" s="28">
        <v>0</v>
      </c>
      <c r="E10" s="29">
        <v>1208520</v>
      </c>
      <c r="F10" s="30">
        <v>1209000</v>
      </c>
      <c r="G10" s="30">
        <v>94215</v>
      </c>
      <c r="H10" s="30">
        <v>149741</v>
      </c>
      <c r="I10" s="30">
        <v>94569</v>
      </c>
      <c r="J10" s="30">
        <v>338525</v>
      </c>
      <c r="K10" s="30">
        <v>95425</v>
      </c>
      <c r="L10" s="30">
        <v>94094</v>
      </c>
      <c r="M10" s="30">
        <v>94394</v>
      </c>
      <c r="N10" s="30">
        <v>283913</v>
      </c>
      <c r="O10" s="30">
        <v>94394</v>
      </c>
      <c r="P10" s="30">
        <v>94529</v>
      </c>
      <c r="Q10" s="30">
        <v>93589</v>
      </c>
      <c r="R10" s="30">
        <v>282512</v>
      </c>
      <c r="S10" s="30">
        <v>93053</v>
      </c>
      <c r="T10" s="30">
        <v>93859</v>
      </c>
      <c r="U10" s="30">
        <v>93515</v>
      </c>
      <c r="V10" s="30">
        <v>280427</v>
      </c>
      <c r="W10" s="30">
        <v>1185377</v>
      </c>
      <c r="X10" s="30">
        <v>1208520</v>
      </c>
      <c r="Y10" s="30">
        <v>-23143</v>
      </c>
      <c r="Z10" s="31">
        <v>-1.91</v>
      </c>
      <c r="AA10" s="27">
        <v>1209000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200</v>
      </c>
      <c r="Q11" s="30">
        <v>0</v>
      </c>
      <c r="R11" s="30">
        <v>200</v>
      </c>
      <c r="S11" s="30">
        <v>0</v>
      </c>
      <c r="T11" s="30">
        <v>0</v>
      </c>
      <c r="U11" s="30">
        <v>0</v>
      </c>
      <c r="V11" s="30">
        <v>0</v>
      </c>
      <c r="W11" s="30">
        <v>200</v>
      </c>
      <c r="X11" s="30"/>
      <c r="Y11" s="30">
        <v>200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244721</v>
      </c>
      <c r="D12" s="28">
        <v>0</v>
      </c>
      <c r="E12" s="29">
        <v>446000</v>
      </c>
      <c r="F12" s="30">
        <v>446000</v>
      </c>
      <c r="G12" s="30">
        <v>13811</v>
      </c>
      <c r="H12" s="30">
        <v>21802</v>
      </c>
      <c r="I12" s="30">
        <v>30065</v>
      </c>
      <c r="J12" s="30">
        <v>65678</v>
      </c>
      <c r="K12" s="30">
        <v>22940</v>
      </c>
      <c r="L12" s="30">
        <v>90768</v>
      </c>
      <c r="M12" s="30">
        <v>21134</v>
      </c>
      <c r="N12" s="30">
        <v>134842</v>
      </c>
      <c r="O12" s="30">
        <v>21134</v>
      </c>
      <c r="P12" s="30">
        <v>16003</v>
      </c>
      <c r="Q12" s="30">
        <v>16266</v>
      </c>
      <c r="R12" s="30">
        <v>53403</v>
      </c>
      <c r="S12" s="30">
        <v>0</v>
      </c>
      <c r="T12" s="30">
        <v>15079</v>
      </c>
      <c r="U12" s="30">
        <v>35078</v>
      </c>
      <c r="V12" s="30">
        <v>50157</v>
      </c>
      <c r="W12" s="30">
        <v>304080</v>
      </c>
      <c r="X12" s="30">
        <v>445880</v>
      </c>
      <c r="Y12" s="30">
        <v>-141800</v>
      </c>
      <c r="Z12" s="31">
        <v>-31.8</v>
      </c>
      <c r="AA12" s="27">
        <v>446000</v>
      </c>
    </row>
    <row r="13" ht="13.5" customHeight="1">
      <c r="A13" t="s" s="25">
        <v>41</v>
      </c>
      <c r="B13" s="26"/>
      <c r="C13" s="27">
        <v>4209379</v>
      </c>
      <c r="D13" s="28">
        <v>0</v>
      </c>
      <c r="E13" s="29">
        <v>2800000</v>
      </c>
      <c r="F13" s="30">
        <v>2800000</v>
      </c>
      <c r="G13" s="30">
        <v>78062</v>
      </c>
      <c r="H13" s="30">
        <v>233703</v>
      </c>
      <c r="I13" s="30">
        <v>97420</v>
      </c>
      <c r="J13" s="30">
        <v>409185</v>
      </c>
      <c r="K13" s="30">
        <v>89293</v>
      </c>
      <c r="L13" s="30">
        <v>257395</v>
      </c>
      <c r="M13" s="30">
        <v>555444</v>
      </c>
      <c r="N13" s="30">
        <v>902132</v>
      </c>
      <c r="O13" s="30">
        <v>555444</v>
      </c>
      <c r="P13" s="30">
        <v>411770</v>
      </c>
      <c r="Q13" s="30">
        <v>374355</v>
      </c>
      <c r="R13" s="30">
        <v>1341569</v>
      </c>
      <c r="S13" s="30">
        <v>223316</v>
      </c>
      <c r="T13" s="30">
        <v>265991</v>
      </c>
      <c r="U13" s="30">
        <v>216535</v>
      </c>
      <c r="V13" s="30">
        <v>705842</v>
      </c>
      <c r="W13" s="30">
        <v>3358728</v>
      </c>
      <c r="X13" s="30">
        <v>2800000</v>
      </c>
      <c r="Y13" s="30">
        <v>558728</v>
      </c>
      <c r="Z13" s="31">
        <v>19.95</v>
      </c>
      <c r="AA13" s="27">
        <v>2800000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15883762</v>
      </c>
      <c r="D16" s="28">
        <v>0</v>
      </c>
      <c r="E16" s="29">
        <v>3000000</v>
      </c>
      <c r="F16" s="30">
        <v>17773000</v>
      </c>
      <c r="G16" s="30">
        <v>343875</v>
      </c>
      <c r="H16" s="30">
        <v>359529</v>
      </c>
      <c r="I16" s="30">
        <v>301140</v>
      </c>
      <c r="J16" s="30">
        <v>1004544</v>
      </c>
      <c r="K16" s="30">
        <v>255180</v>
      </c>
      <c r="L16" s="30">
        <v>292395</v>
      </c>
      <c r="M16" s="30">
        <v>439680</v>
      </c>
      <c r="N16" s="30">
        <v>987255</v>
      </c>
      <c r="O16" s="30">
        <v>439680</v>
      </c>
      <c r="P16" s="30">
        <v>50150</v>
      </c>
      <c r="Q16" s="30">
        <v>2493250</v>
      </c>
      <c r="R16" s="30">
        <v>2983080</v>
      </c>
      <c r="S16" s="30">
        <v>-100</v>
      </c>
      <c r="T16" s="30">
        <v>3460850</v>
      </c>
      <c r="U16" s="30">
        <v>2013350</v>
      </c>
      <c r="V16" s="30">
        <v>5474100</v>
      </c>
      <c r="W16" s="30">
        <v>10448979</v>
      </c>
      <c r="X16" s="30">
        <v>3000000</v>
      </c>
      <c r="Y16" s="30">
        <v>7448979</v>
      </c>
      <c r="Z16" s="31">
        <v>248.3</v>
      </c>
      <c r="AA16" s="27">
        <v>17773000</v>
      </c>
    </row>
    <row r="17" ht="13.5" customHeight="1">
      <c r="A17" t="s" s="25">
        <v>45</v>
      </c>
      <c r="B17" s="26"/>
      <c r="C17" s="27">
        <v>2441629</v>
      </c>
      <c r="D17" s="28">
        <v>0</v>
      </c>
      <c r="E17" s="29">
        <v>3344032</v>
      </c>
      <c r="F17" s="30">
        <v>3344000</v>
      </c>
      <c r="G17" s="30">
        <v>210873</v>
      </c>
      <c r="H17" s="30">
        <v>205156</v>
      </c>
      <c r="I17" s="30">
        <v>239711</v>
      </c>
      <c r="J17" s="30">
        <v>655740</v>
      </c>
      <c r="K17" s="30">
        <v>204856</v>
      </c>
      <c r="L17" s="30">
        <v>228239</v>
      </c>
      <c r="M17" s="30">
        <v>119384</v>
      </c>
      <c r="N17" s="30">
        <v>552479</v>
      </c>
      <c r="O17" s="30">
        <v>119384</v>
      </c>
      <c r="P17" s="30">
        <v>172949</v>
      </c>
      <c r="Q17" s="30">
        <v>216809</v>
      </c>
      <c r="R17" s="30">
        <v>509142</v>
      </c>
      <c r="S17" s="30">
        <v>142652</v>
      </c>
      <c r="T17" s="30">
        <v>223878</v>
      </c>
      <c r="U17" s="30">
        <v>209718</v>
      </c>
      <c r="V17" s="30">
        <v>576248</v>
      </c>
      <c r="W17" s="30">
        <v>2293609</v>
      </c>
      <c r="X17" s="30">
        <v>3344032</v>
      </c>
      <c r="Y17" s="30">
        <v>-1050423</v>
      </c>
      <c r="Z17" s="31">
        <v>-31.41</v>
      </c>
      <c r="AA17" s="27">
        <v>3344000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21446902</v>
      </c>
      <c r="D19" s="28">
        <v>0</v>
      </c>
      <c r="E19" s="29">
        <v>37944000</v>
      </c>
      <c r="F19" s="30">
        <v>37944000</v>
      </c>
      <c r="G19" s="30">
        <v>12950493</v>
      </c>
      <c r="H19" s="30">
        <v>318025</v>
      </c>
      <c r="I19" s="30">
        <v>400292</v>
      </c>
      <c r="J19" s="30">
        <v>13668810</v>
      </c>
      <c r="K19" s="30">
        <v>492786</v>
      </c>
      <c r="L19" s="30">
        <v>11169002</v>
      </c>
      <c r="M19" s="30">
        <v>631108</v>
      </c>
      <c r="N19" s="30">
        <v>12292896</v>
      </c>
      <c r="O19" s="30">
        <v>631108</v>
      </c>
      <c r="P19" s="30">
        <v>792225</v>
      </c>
      <c r="Q19" s="30">
        <v>9045984</v>
      </c>
      <c r="R19" s="30">
        <v>10469317</v>
      </c>
      <c r="S19" s="30">
        <v>416684</v>
      </c>
      <c r="T19" s="30">
        <v>1090250</v>
      </c>
      <c r="U19" s="30">
        <v>387115</v>
      </c>
      <c r="V19" s="30">
        <v>1894049</v>
      </c>
      <c r="W19" s="30">
        <v>38325072</v>
      </c>
      <c r="X19" s="30">
        <v>37944000</v>
      </c>
      <c r="Y19" s="30">
        <v>381072</v>
      </c>
      <c r="Z19" s="31">
        <v>1</v>
      </c>
      <c r="AA19" s="27">
        <v>37944000</v>
      </c>
    </row>
    <row r="20" ht="13.5" customHeight="1">
      <c r="A20" t="s" s="25">
        <v>48</v>
      </c>
      <c r="B20" s="26"/>
      <c r="C20" s="27">
        <v>1463380</v>
      </c>
      <c r="D20" s="28">
        <v>0</v>
      </c>
      <c r="E20" s="29">
        <v>307580</v>
      </c>
      <c r="F20" s="30">
        <v>323000</v>
      </c>
      <c r="G20" s="30">
        <v>16593</v>
      </c>
      <c r="H20" s="30">
        <v>84182</v>
      </c>
      <c r="I20" s="30">
        <v>69578</v>
      </c>
      <c r="J20" s="30">
        <v>170353</v>
      </c>
      <c r="K20" s="30">
        <v>80722</v>
      </c>
      <c r="L20" s="30">
        <v>-166381</v>
      </c>
      <c r="M20" s="30">
        <v>265904</v>
      </c>
      <c r="N20" s="30">
        <v>180245</v>
      </c>
      <c r="O20" s="30">
        <v>265904</v>
      </c>
      <c r="P20" s="30">
        <v>231178</v>
      </c>
      <c r="Q20" s="30">
        <v>29998</v>
      </c>
      <c r="R20" s="30">
        <v>527080</v>
      </c>
      <c r="S20" s="30">
        <v>466615</v>
      </c>
      <c r="T20" s="30">
        <v>13729</v>
      </c>
      <c r="U20" s="30">
        <v>-297114</v>
      </c>
      <c r="V20" s="30">
        <v>183230</v>
      </c>
      <c r="W20" s="30">
        <v>1060908</v>
      </c>
      <c r="X20" s="30">
        <v>307504</v>
      </c>
      <c r="Y20" s="30">
        <v>753404</v>
      </c>
      <c r="Z20" s="31">
        <v>245.01</v>
      </c>
      <c r="AA20" s="27">
        <v>323000</v>
      </c>
    </row>
    <row r="21" ht="13.5" customHeight="1">
      <c r="A21" t="s" s="32">
        <v>49</v>
      </c>
      <c r="B21" s="33"/>
      <c r="C21" s="34">
        <v>43396</v>
      </c>
      <c r="D21" s="35">
        <v>0</v>
      </c>
      <c r="E21" s="36">
        <v>0</v>
      </c>
      <c r="F21" s="37">
        <v>408000</v>
      </c>
      <c r="G21" s="37">
        <v>0</v>
      </c>
      <c r="H21" s="37">
        <v>0</v>
      </c>
      <c r="I21" s="37">
        <v>0</v>
      </c>
      <c r="J21" s="37">
        <v>0</v>
      </c>
      <c r="K21" s="37">
        <v>407030</v>
      </c>
      <c r="L21" s="37">
        <v>0</v>
      </c>
      <c r="M21" s="37">
        <v>0</v>
      </c>
      <c r="N21" s="37">
        <v>407030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407030</v>
      </c>
      <c r="X21" s="37"/>
      <c r="Y21" s="37">
        <v>407030</v>
      </c>
      <c r="Z21" s="38">
        <v>0</v>
      </c>
      <c r="AA21" s="34">
        <v>408000</v>
      </c>
    </row>
    <row r="22" ht="24.95" customHeight="1">
      <c r="A22" t="s" s="39">
        <v>50</v>
      </c>
      <c r="B22" s="40"/>
      <c r="C22" s="41">
        <f>SUM(C5:C21)</f>
        <v>72357590</v>
      </c>
      <c r="D22" s="42">
        <f>SUM(D5:D21)</f>
        <v>0</v>
      </c>
      <c r="E22" s="43">
        <f>SUM(E5:E21)</f>
        <v>78605158</v>
      </c>
      <c r="F22" s="44">
        <f>SUM(F5:F21)</f>
        <v>93961000</v>
      </c>
      <c r="G22" s="44">
        <f>SUM(G5:G21)</f>
        <v>17047886</v>
      </c>
      <c r="H22" s="44">
        <f>SUM(H5:H21)</f>
        <v>3533834</v>
      </c>
      <c r="I22" s="44">
        <f>SUM(I5:I21)</f>
        <v>3960711</v>
      </c>
      <c r="J22" s="44">
        <f>SUM(J5:J21)</f>
        <v>24542431</v>
      </c>
      <c r="K22" s="44">
        <f>SUM(K5:K21)</f>
        <v>3872716</v>
      </c>
      <c r="L22" s="44">
        <f>SUM(L5:L21)</f>
        <v>14010830</v>
      </c>
      <c r="M22" s="44">
        <f>SUM(M5:M21)</f>
        <v>4965003</v>
      </c>
      <c r="N22" s="44">
        <f>SUM(N5:N21)</f>
        <v>22848549</v>
      </c>
      <c r="O22" s="44">
        <f>SUM(O5:O21)</f>
        <v>4321922</v>
      </c>
      <c r="P22" s="44">
        <f>SUM(P5:P21)</f>
        <v>4395064</v>
      </c>
      <c r="Q22" s="44">
        <f>SUM(Q5:Q21)</f>
        <v>14761383</v>
      </c>
      <c r="R22" s="44">
        <f>SUM(R5:R21)</f>
        <v>23478369</v>
      </c>
      <c r="S22" s="44">
        <f>SUM(S5:S21)</f>
        <v>3934198</v>
      </c>
      <c r="T22" s="44">
        <f>SUM(T5:T21)</f>
        <v>6555824</v>
      </c>
      <c r="U22" s="44">
        <f>SUM(U5:U21)</f>
        <v>4320987</v>
      </c>
      <c r="V22" s="44">
        <f>SUM(V5:V21)</f>
        <v>14811009</v>
      </c>
      <c r="W22" s="44">
        <f>SUM(W5:W21)</f>
        <v>85680358</v>
      </c>
      <c r="X22" s="44">
        <f>SUM(X5:X21)</f>
        <v>78605163</v>
      </c>
      <c r="Y22" s="44">
        <f>SUM(Y5:Y21)</f>
        <v>7075195</v>
      </c>
      <c r="Z22" s="45">
        <f>IF(X22&lt;&gt;0,(Y22/X22)*100,0)</f>
        <v>9.000929111997388</v>
      </c>
      <c r="AA22" s="41">
        <f>SUM(AA5:AA21)</f>
        <v>93961000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19649413</v>
      </c>
      <c r="D25" s="28">
        <v>0</v>
      </c>
      <c r="E25" s="29">
        <v>24487964</v>
      </c>
      <c r="F25" s="30">
        <v>25100125</v>
      </c>
      <c r="G25" s="30">
        <v>1585822</v>
      </c>
      <c r="H25" s="30">
        <v>1816509</v>
      </c>
      <c r="I25" s="30">
        <v>1830974</v>
      </c>
      <c r="J25" s="30">
        <v>5233305</v>
      </c>
      <c r="K25" s="30">
        <v>1875913</v>
      </c>
      <c r="L25" s="30">
        <v>1901159</v>
      </c>
      <c r="M25" s="30">
        <v>2886698</v>
      </c>
      <c r="N25" s="30">
        <v>6663770</v>
      </c>
      <c r="O25" s="30">
        <v>2886698</v>
      </c>
      <c r="P25" s="30">
        <v>2429543</v>
      </c>
      <c r="Q25" s="30">
        <v>1827716</v>
      </c>
      <c r="R25" s="30">
        <v>7143957</v>
      </c>
      <c r="S25" s="30">
        <v>1825288</v>
      </c>
      <c r="T25" s="30">
        <v>1837241</v>
      </c>
      <c r="U25" s="30">
        <v>1810428</v>
      </c>
      <c r="V25" s="30">
        <v>5472957</v>
      </c>
      <c r="W25" s="30">
        <v>24513989</v>
      </c>
      <c r="X25" s="30">
        <v>24488305</v>
      </c>
      <c r="Y25" s="30">
        <v>25684</v>
      </c>
      <c r="Z25" s="31">
        <v>0.1</v>
      </c>
      <c r="AA25" s="27">
        <v>25100125</v>
      </c>
    </row>
    <row r="26" ht="13.5" customHeight="1">
      <c r="A26" t="s" s="25">
        <v>53</v>
      </c>
      <c r="B26" s="26"/>
      <c r="C26" s="27">
        <v>2843195</v>
      </c>
      <c r="D26" s="28">
        <v>0</v>
      </c>
      <c r="E26" s="29">
        <v>2790269</v>
      </c>
      <c r="F26" s="30">
        <v>3143000</v>
      </c>
      <c r="G26" s="30">
        <v>219242</v>
      </c>
      <c r="H26" s="30">
        <v>219241</v>
      </c>
      <c r="I26" s="30">
        <v>219536</v>
      </c>
      <c r="J26" s="30">
        <v>658019</v>
      </c>
      <c r="K26" s="30">
        <v>245089</v>
      </c>
      <c r="L26" s="30">
        <v>303311</v>
      </c>
      <c r="M26" s="30">
        <v>237287</v>
      </c>
      <c r="N26" s="30">
        <v>785687</v>
      </c>
      <c r="O26" s="30">
        <v>237287</v>
      </c>
      <c r="P26" s="30">
        <v>237205</v>
      </c>
      <c r="Q26" s="30">
        <v>183948</v>
      </c>
      <c r="R26" s="30">
        <v>658440</v>
      </c>
      <c r="S26" s="30">
        <v>352509</v>
      </c>
      <c r="T26" s="30">
        <v>252989</v>
      </c>
      <c r="U26" s="30">
        <v>247376</v>
      </c>
      <c r="V26" s="30">
        <v>852874</v>
      </c>
      <c r="W26" s="30">
        <v>2955020</v>
      </c>
      <c r="X26" s="30">
        <v>2790269</v>
      </c>
      <c r="Y26" s="30">
        <v>164751</v>
      </c>
      <c r="Z26" s="31">
        <v>5.9</v>
      </c>
      <c r="AA26" s="27">
        <v>3143000</v>
      </c>
    </row>
    <row r="27" ht="13.5" customHeight="1">
      <c r="A27" t="s" s="25">
        <v>54</v>
      </c>
      <c r="B27" s="26"/>
      <c r="C27" s="27">
        <v>1767654</v>
      </c>
      <c r="D27" s="28">
        <v>0</v>
      </c>
      <c r="E27" s="29">
        <v>1150000</v>
      </c>
      <c r="F27" s="30">
        <v>11546000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1150000</v>
      </c>
      <c r="Y27" s="30">
        <v>-1150000</v>
      </c>
      <c r="Z27" s="31">
        <v>-100</v>
      </c>
      <c r="AA27" s="27">
        <v>11546000</v>
      </c>
    </row>
    <row r="28" ht="13.5" customHeight="1">
      <c r="A28" t="s" s="25">
        <v>55</v>
      </c>
      <c r="B28" s="26"/>
      <c r="C28" s="27">
        <v>3072835</v>
      </c>
      <c r="D28" s="28">
        <v>0</v>
      </c>
      <c r="E28" s="29">
        <v>3300000</v>
      </c>
      <c r="F28" s="30">
        <v>4694000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2185264</v>
      </c>
      <c r="P28" s="30">
        <v>0</v>
      </c>
      <c r="Q28" s="30">
        <v>804348</v>
      </c>
      <c r="R28" s="30">
        <v>2989612</v>
      </c>
      <c r="S28" s="30">
        <v>0</v>
      </c>
      <c r="T28" s="30">
        <v>767800</v>
      </c>
      <c r="U28" s="30">
        <v>569003</v>
      </c>
      <c r="V28" s="30">
        <v>1336803</v>
      </c>
      <c r="W28" s="30">
        <v>4326415</v>
      </c>
      <c r="X28" s="30">
        <v>3300000</v>
      </c>
      <c r="Y28" s="30">
        <v>1026415</v>
      </c>
      <c r="Z28" s="31">
        <v>31.1</v>
      </c>
      <c r="AA28" s="27">
        <v>4694000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16887374</v>
      </c>
      <c r="D30" s="28">
        <v>0</v>
      </c>
      <c r="E30" s="29">
        <v>18433026</v>
      </c>
      <c r="F30" s="30">
        <v>18433027</v>
      </c>
      <c r="G30" s="30">
        <v>1814504</v>
      </c>
      <c r="H30" s="30">
        <v>2015956</v>
      </c>
      <c r="I30" s="30">
        <v>1847000</v>
      </c>
      <c r="J30" s="30">
        <v>5677460</v>
      </c>
      <c r="K30" s="30">
        <v>1403485</v>
      </c>
      <c r="L30" s="30">
        <v>1433598</v>
      </c>
      <c r="M30" s="30">
        <v>1318685</v>
      </c>
      <c r="N30" s="30">
        <v>4155768</v>
      </c>
      <c r="O30" s="30">
        <v>1318685</v>
      </c>
      <c r="P30" s="30">
        <v>1316672</v>
      </c>
      <c r="Q30" s="30">
        <v>1189738</v>
      </c>
      <c r="R30" s="30">
        <v>3825095</v>
      </c>
      <c r="S30" s="30">
        <v>1279251</v>
      </c>
      <c r="T30" s="30">
        <v>1242664</v>
      </c>
      <c r="U30" s="30">
        <v>1514343</v>
      </c>
      <c r="V30" s="30">
        <v>4036258</v>
      </c>
      <c r="W30" s="30">
        <v>17694581</v>
      </c>
      <c r="X30" s="30">
        <v>18433027</v>
      </c>
      <c r="Y30" s="30">
        <v>-738446</v>
      </c>
      <c r="Z30" s="31">
        <v>-4.01</v>
      </c>
      <c r="AA30" s="27">
        <v>18433027</v>
      </c>
    </row>
    <row r="31" ht="13.5" customHeight="1">
      <c r="A31" t="s" s="25">
        <v>58</v>
      </c>
      <c r="B31" s="26"/>
      <c r="C31" s="27">
        <v>2114893</v>
      </c>
      <c r="D31" s="28">
        <v>0</v>
      </c>
      <c r="E31" s="29">
        <v>2506310</v>
      </c>
      <c r="F31" s="30">
        <v>3048310</v>
      </c>
      <c r="G31" s="30">
        <v>102456</v>
      </c>
      <c r="H31" s="30">
        <v>160711</v>
      </c>
      <c r="I31" s="30">
        <v>180678</v>
      </c>
      <c r="J31" s="30">
        <v>443845</v>
      </c>
      <c r="K31" s="30">
        <v>467280</v>
      </c>
      <c r="L31" s="30">
        <v>215722</v>
      </c>
      <c r="M31" s="30">
        <v>529467</v>
      </c>
      <c r="N31" s="30">
        <v>1212469</v>
      </c>
      <c r="O31" s="30">
        <v>529467</v>
      </c>
      <c r="P31" s="30">
        <v>138481</v>
      </c>
      <c r="Q31" s="30">
        <v>248375</v>
      </c>
      <c r="R31" s="30">
        <v>916323</v>
      </c>
      <c r="S31" s="30">
        <v>280179</v>
      </c>
      <c r="T31" s="30">
        <v>211581</v>
      </c>
      <c r="U31" s="30">
        <v>-110251</v>
      </c>
      <c r="V31" s="30">
        <v>381509</v>
      </c>
      <c r="W31" s="30">
        <v>2954146</v>
      </c>
      <c r="X31" s="30">
        <v>2506306</v>
      </c>
      <c r="Y31" s="30">
        <v>447840</v>
      </c>
      <c r="Z31" s="31">
        <v>17.87</v>
      </c>
      <c r="AA31" s="27">
        <v>3048310</v>
      </c>
    </row>
    <row r="32" ht="13.5" customHeight="1">
      <c r="A32" t="s" s="25">
        <v>59</v>
      </c>
      <c r="B32" s="26"/>
      <c r="C32" s="27">
        <v>4040941</v>
      </c>
      <c r="D32" s="28">
        <v>0</v>
      </c>
      <c r="E32" s="29">
        <v>2745600</v>
      </c>
      <c r="F32" s="30">
        <v>2746000</v>
      </c>
      <c r="G32" s="30">
        <v>0</v>
      </c>
      <c r="H32" s="30">
        <v>249625</v>
      </c>
      <c r="I32" s="30">
        <v>235068</v>
      </c>
      <c r="J32" s="30">
        <v>484693</v>
      </c>
      <c r="K32" s="30">
        <v>183861</v>
      </c>
      <c r="L32" s="30">
        <v>128158</v>
      </c>
      <c r="M32" s="30">
        <v>185423</v>
      </c>
      <c r="N32" s="30">
        <v>497442</v>
      </c>
      <c r="O32" s="30">
        <v>185423</v>
      </c>
      <c r="P32" s="30">
        <v>0</v>
      </c>
      <c r="Q32" s="30">
        <v>229841</v>
      </c>
      <c r="R32" s="30">
        <v>415264</v>
      </c>
      <c r="S32" s="30">
        <v>230938</v>
      </c>
      <c r="T32" s="30">
        <v>192415</v>
      </c>
      <c r="U32" s="30">
        <v>164414</v>
      </c>
      <c r="V32" s="30">
        <v>587767</v>
      </c>
      <c r="W32" s="30">
        <v>1985166</v>
      </c>
      <c r="X32" s="30">
        <v>2745596</v>
      </c>
      <c r="Y32" s="30">
        <v>-760430</v>
      </c>
      <c r="Z32" s="31">
        <v>-27.7</v>
      </c>
      <c r="AA32" s="27">
        <v>2746000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670000</v>
      </c>
      <c r="F33" s="30">
        <v>860000</v>
      </c>
      <c r="G33" s="30">
        <v>3791</v>
      </c>
      <c r="H33" s="30">
        <v>29503</v>
      </c>
      <c r="I33" s="30">
        <v>38648</v>
      </c>
      <c r="J33" s="30">
        <v>71942</v>
      </c>
      <c r="K33" s="30">
        <v>0</v>
      </c>
      <c r="L33" s="30">
        <v>23302</v>
      </c>
      <c r="M33" s="30">
        <v>30782</v>
      </c>
      <c r="N33" s="30">
        <v>54084</v>
      </c>
      <c r="O33" s="30">
        <v>30782</v>
      </c>
      <c r="P33" s="30">
        <v>15611</v>
      </c>
      <c r="Q33" s="30">
        <v>40049</v>
      </c>
      <c r="R33" s="30">
        <v>86442</v>
      </c>
      <c r="S33" s="30">
        <v>23425</v>
      </c>
      <c r="T33" s="30">
        <v>108999</v>
      </c>
      <c r="U33" s="30">
        <v>32027</v>
      </c>
      <c r="V33" s="30">
        <v>164451</v>
      </c>
      <c r="W33" s="30">
        <v>376919</v>
      </c>
      <c r="X33" s="30">
        <v>670000</v>
      </c>
      <c r="Y33" s="30">
        <v>-293081</v>
      </c>
      <c r="Z33" s="31">
        <v>-43.74</v>
      </c>
      <c r="AA33" s="27">
        <v>860000</v>
      </c>
    </row>
    <row r="34" ht="13.5" customHeight="1">
      <c r="A34" t="s" s="25">
        <v>61</v>
      </c>
      <c r="B34" s="26"/>
      <c r="C34" s="27">
        <v>35859540</v>
      </c>
      <c r="D34" s="28">
        <v>0</v>
      </c>
      <c r="E34" s="29">
        <v>16176480</v>
      </c>
      <c r="F34" s="30">
        <v>23208839</v>
      </c>
      <c r="G34" s="30">
        <v>1234542</v>
      </c>
      <c r="H34" s="30">
        <v>951455</v>
      </c>
      <c r="I34" s="30">
        <v>1251252</v>
      </c>
      <c r="J34" s="30">
        <v>3437249</v>
      </c>
      <c r="K34" s="30">
        <v>1314147</v>
      </c>
      <c r="L34" s="30">
        <v>1528257</v>
      </c>
      <c r="M34" s="30">
        <v>3641714</v>
      </c>
      <c r="N34" s="30">
        <v>6484118</v>
      </c>
      <c r="O34" s="30">
        <v>1456450</v>
      </c>
      <c r="P34" s="30">
        <v>1915865</v>
      </c>
      <c r="Q34" s="30">
        <v>1775876</v>
      </c>
      <c r="R34" s="30">
        <v>5148191</v>
      </c>
      <c r="S34" s="30">
        <v>1112956</v>
      </c>
      <c r="T34" s="30">
        <v>1380533</v>
      </c>
      <c r="U34" s="30">
        <v>1939171</v>
      </c>
      <c r="V34" s="30">
        <v>4432660</v>
      </c>
      <c r="W34" s="30">
        <v>19502218</v>
      </c>
      <c r="X34" s="30">
        <v>16176135</v>
      </c>
      <c r="Y34" s="30">
        <v>3326083</v>
      </c>
      <c r="Z34" s="31">
        <v>20.56</v>
      </c>
      <c r="AA34" s="27">
        <v>23208839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86235845</v>
      </c>
      <c r="D36" s="42">
        <f>SUM(D25:D35)</f>
        <v>0</v>
      </c>
      <c r="E36" s="43">
        <f>SUM(E25:E35)</f>
        <v>72259649</v>
      </c>
      <c r="F36" s="44">
        <f>SUM(F25:F35)</f>
        <v>92779301</v>
      </c>
      <c r="G36" s="44">
        <f>SUM(G25:G35)</f>
        <v>4960357</v>
      </c>
      <c r="H36" s="44">
        <f>SUM(H25:H35)</f>
        <v>5443000</v>
      </c>
      <c r="I36" s="44">
        <f>SUM(I25:I35)</f>
        <v>5603156</v>
      </c>
      <c r="J36" s="44">
        <f>SUM(J25:J35)</f>
        <v>16006513</v>
      </c>
      <c r="K36" s="44">
        <f>SUM(K25:K35)</f>
        <v>5489775</v>
      </c>
      <c r="L36" s="44">
        <f>SUM(L25:L35)</f>
        <v>5533507</v>
      </c>
      <c r="M36" s="44">
        <f>SUM(M25:M35)</f>
        <v>8830056</v>
      </c>
      <c r="N36" s="44">
        <f>SUM(N25:N35)</f>
        <v>19853338</v>
      </c>
      <c r="O36" s="44">
        <f>SUM(O25:O35)</f>
        <v>8830056</v>
      </c>
      <c r="P36" s="44">
        <f>SUM(P25:P35)</f>
        <v>6053377</v>
      </c>
      <c r="Q36" s="44">
        <f>SUM(Q25:Q35)</f>
        <v>6299891</v>
      </c>
      <c r="R36" s="44">
        <f>SUM(R25:R35)</f>
        <v>21183324</v>
      </c>
      <c r="S36" s="44">
        <f>SUM(S25:S35)</f>
        <v>5104546</v>
      </c>
      <c r="T36" s="44">
        <f>SUM(T25:T35)</f>
        <v>5994222</v>
      </c>
      <c r="U36" s="44">
        <f>SUM(U25:U35)</f>
        <v>6166511</v>
      </c>
      <c r="V36" s="44">
        <f>SUM(V25:V35)</f>
        <v>17265279</v>
      </c>
      <c r="W36" s="44">
        <f>SUM(W25:W35)</f>
        <v>74308454</v>
      </c>
      <c r="X36" s="44">
        <f>SUM(X25:X35)</f>
        <v>72259638</v>
      </c>
      <c r="Y36" s="44">
        <f>SUM(Y25:Y35)</f>
        <v>2048816</v>
      </c>
      <c r="Z36" s="45">
        <f>IF(X36&lt;&gt;0,(Y36/X36)*100,0)</f>
        <v>2.835353257651249</v>
      </c>
      <c r="AA36" s="41">
        <f>SUM(AA25:AA35)</f>
        <v>92779301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-13878255</v>
      </c>
      <c r="D38" s="63">
        <f>D22-D36</f>
        <v>0</v>
      </c>
      <c r="E38" s="64">
        <f>E22-E36</f>
        <v>6345509</v>
      </c>
      <c r="F38" s="65">
        <f>F22-F36</f>
        <v>1181699</v>
      </c>
      <c r="G38" s="65">
        <f>G22-G36</f>
        <v>12087529</v>
      </c>
      <c r="H38" s="65">
        <f>H22-H36</f>
        <v>-1909166</v>
      </c>
      <c r="I38" s="65">
        <f>I22-I36</f>
        <v>-1642445</v>
      </c>
      <c r="J38" s="65">
        <f>J22-J36</f>
        <v>8535918</v>
      </c>
      <c r="K38" s="65">
        <f>K22-K36</f>
        <v>-1617059</v>
      </c>
      <c r="L38" s="65">
        <f>L22-L36</f>
        <v>8477323</v>
      </c>
      <c r="M38" s="65">
        <f>M22-M36</f>
        <v>-3865053</v>
      </c>
      <c r="N38" s="65">
        <f>N22-N36</f>
        <v>2995211</v>
      </c>
      <c r="O38" s="65">
        <f>O22-O36</f>
        <v>-4508134</v>
      </c>
      <c r="P38" s="65">
        <f>P22-P36</f>
        <v>-1658313</v>
      </c>
      <c r="Q38" s="65">
        <f>Q22-Q36</f>
        <v>8461492</v>
      </c>
      <c r="R38" s="65">
        <f>R22-R36</f>
        <v>2295045</v>
      </c>
      <c r="S38" s="65">
        <f>S22-S36</f>
        <v>-1170348</v>
      </c>
      <c r="T38" s="65">
        <f>T22-T36</f>
        <v>561602</v>
      </c>
      <c r="U38" s="65">
        <f>U22-U36</f>
        <v>-1845524</v>
      </c>
      <c r="V38" s="65">
        <f>V22-V36</f>
        <v>-2454270</v>
      </c>
      <c r="W38" s="65">
        <f>W22-W36</f>
        <v>11371904</v>
      </c>
      <c r="X38" s="65">
        <f>IF(F22=F36,0,X22-X36)</f>
        <v>6345525</v>
      </c>
      <c r="Y38" s="65">
        <f>Y22-Y36</f>
        <v>5026379</v>
      </c>
      <c r="Z38" s="66">
        <f>IF(X38&lt;&gt;0,(Y38/X38)*100,0)</f>
        <v>79.21139700812778</v>
      </c>
      <c r="AA38" s="62">
        <f>AA22-AA36</f>
        <v>1181699</v>
      </c>
    </row>
    <row r="39" ht="13.5" customHeight="1">
      <c r="A39" t="s" s="25">
        <v>65</v>
      </c>
      <c r="B39" s="26"/>
      <c r="C39" s="27">
        <v>25845206</v>
      </c>
      <c r="D39" s="28">
        <v>0</v>
      </c>
      <c r="E39" s="29">
        <v>15610000</v>
      </c>
      <c r="F39" s="30">
        <v>15610000</v>
      </c>
      <c r="G39" s="30">
        <v>0</v>
      </c>
      <c r="H39" s="30">
        <v>112523</v>
      </c>
      <c r="I39" s="30">
        <v>0</v>
      </c>
      <c r="J39" s="30">
        <v>112523</v>
      </c>
      <c r="K39" s="30">
        <v>1432062</v>
      </c>
      <c r="L39" s="30">
        <v>3565374</v>
      </c>
      <c r="M39" s="30">
        <v>3595139</v>
      </c>
      <c r="N39" s="30">
        <v>8592575</v>
      </c>
      <c r="O39" s="30">
        <v>4238220</v>
      </c>
      <c r="P39" s="30">
        <v>1928760</v>
      </c>
      <c r="Q39" s="30">
        <v>1279156</v>
      </c>
      <c r="R39" s="30">
        <v>7446136</v>
      </c>
      <c r="S39" s="30">
        <v>1075342</v>
      </c>
      <c r="T39" s="30">
        <v>3170749</v>
      </c>
      <c r="U39" s="30">
        <v>0</v>
      </c>
      <c r="V39" s="30">
        <v>4246091</v>
      </c>
      <c r="W39" s="30">
        <v>20397325</v>
      </c>
      <c r="X39" s="30">
        <v>15610000</v>
      </c>
      <c r="Y39" s="30">
        <v>4787325</v>
      </c>
      <c r="Z39" s="31">
        <v>30.67</v>
      </c>
      <c r="AA39" s="27">
        <v>15610000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11966951</v>
      </c>
      <c r="D42" s="72">
        <f>SUM(D38:D41)</f>
        <v>0</v>
      </c>
      <c r="E42" s="73">
        <f>SUM(E38:E41)</f>
        <v>21955509</v>
      </c>
      <c r="F42" s="74">
        <f>SUM(F38:F41)</f>
        <v>16791699</v>
      </c>
      <c r="G42" s="74">
        <f>SUM(G38:G41)</f>
        <v>12087529</v>
      </c>
      <c r="H42" s="74">
        <f>SUM(H38:H41)</f>
        <v>-1796643</v>
      </c>
      <c r="I42" s="74">
        <f>SUM(I38:I41)</f>
        <v>-1642445</v>
      </c>
      <c r="J42" s="74">
        <f>SUM(J38:J41)</f>
        <v>8648441</v>
      </c>
      <c r="K42" s="74">
        <f>SUM(K38:K41)</f>
        <v>-184997</v>
      </c>
      <c r="L42" s="74">
        <f>SUM(L38:L41)</f>
        <v>12042697</v>
      </c>
      <c r="M42" s="74">
        <f>SUM(M38:M41)</f>
        <v>-269914</v>
      </c>
      <c r="N42" s="74">
        <f>SUM(N38:N41)</f>
        <v>11587786</v>
      </c>
      <c r="O42" s="74">
        <f>SUM(O38:O41)</f>
        <v>-269914</v>
      </c>
      <c r="P42" s="74">
        <f>SUM(P38:P41)</f>
        <v>270447</v>
      </c>
      <c r="Q42" s="74">
        <f>SUM(Q38:Q41)</f>
        <v>9740648</v>
      </c>
      <c r="R42" s="74">
        <f>SUM(R38:R41)</f>
        <v>9741181</v>
      </c>
      <c r="S42" s="74">
        <f>SUM(S38:S41)</f>
        <v>-95006</v>
      </c>
      <c r="T42" s="74">
        <f>SUM(T38:T41)</f>
        <v>3732351</v>
      </c>
      <c r="U42" s="74">
        <f>SUM(U38:U41)</f>
        <v>-1845524</v>
      </c>
      <c r="V42" s="74">
        <f>SUM(V38:V41)</f>
        <v>1791821</v>
      </c>
      <c r="W42" s="74">
        <f>SUM(W38:W41)</f>
        <v>31769229</v>
      </c>
      <c r="X42" s="74">
        <f>SUM(X38:X41)</f>
        <v>21955525</v>
      </c>
      <c r="Y42" s="74">
        <f>SUM(Y38:Y41)</f>
        <v>9813704</v>
      </c>
      <c r="Z42" s="75">
        <f>IF(X42&lt;&gt;0,(Y42/X42)*100,0)</f>
        <v>44.6981067407862</v>
      </c>
      <c r="AA42" s="71">
        <f>SUM(AA38:AA41)</f>
        <v>16791699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11966951</v>
      </c>
      <c r="D44" s="57">
        <f>D42-D43</f>
        <v>0</v>
      </c>
      <c r="E44" s="58">
        <f>E42-E43</f>
        <v>21955509</v>
      </c>
      <c r="F44" s="59">
        <f>F42-F43</f>
        <v>16791699</v>
      </c>
      <c r="G44" s="59">
        <f>G42-G43</f>
        <v>12087529</v>
      </c>
      <c r="H44" s="59">
        <f>H42-H43</f>
        <v>-1796643</v>
      </c>
      <c r="I44" s="59">
        <f>I42-I43</f>
        <v>-1642445</v>
      </c>
      <c r="J44" s="59">
        <f>J42-J43</f>
        <v>8648441</v>
      </c>
      <c r="K44" s="59">
        <f>K42-K43</f>
        <v>-184997</v>
      </c>
      <c r="L44" s="59">
        <f>L42-L43</f>
        <v>12042697</v>
      </c>
      <c r="M44" s="59">
        <f>M42-M43</f>
        <v>-269914</v>
      </c>
      <c r="N44" s="59">
        <f>N42-N43</f>
        <v>11587786</v>
      </c>
      <c r="O44" s="59">
        <f>O42-O43</f>
        <v>-269914</v>
      </c>
      <c r="P44" s="59">
        <f>P42-P43</f>
        <v>270447</v>
      </c>
      <c r="Q44" s="59">
        <f>Q42-Q43</f>
        <v>9740648</v>
      </c>
      <c r="R44" s="59">
        <f>R42-R43</f>
        <v>9741181</v>
      </c>
      <c r="S44" s="59">
        <f>S42-S43</f>
        <v>-95006</v>
      </c>
      <c r="T44" s="59">
        <f>T42-T43</f>
        <v>3732351</v>
      </c>
      <c r="U44" s="59">
        <f>U42-U43</f>
        <v>-1845524</v>
      </c>
      <c r="V44" s="59">
        <f>V42-V43</f>
        <v>1791821</v>
      </c>
      <c r="W44" s="59">
        <f>W42-W43</f>
        <v>31769229</v>
      </c>
      <c r="X44" s="59">
        <f>X42-X43</f>
        <v>21955525</v>
      </c>
      <c r="Y44" s="59">
        <f>Y42-Y43</f>
        <v>9813704</v>
      </c>
      <c r="Z44" s="60">
        <f>IF(X44&lt;&gt;0,(Y44/X44)*100,0)</f>
        <v>44.6981067407862</v>
      </c>
      <c r="AA44" s="56">
        <f>AA42-AA43</f>
        <v>16791699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11966951</v>
      </c>
      <c r="D46" s="72">
        <f>SUM(D44:D45)</f>
        <v>0</v>
      </c>
      <c r="E46" s="73">
        <f>SUM(E44:E45)</f>
        <v>21955509</v>
      </c>
      <c r="F46" s="74">
        <f>SUM(F44:F45)</f>
        <v>16791699</v>
      </c>
      <c r="G46" s="74">
        <f>SUM(G44:G45)</f>
        <v>12087529</v>
      </c>
      <c r="H46" s="74">
        <f>SUM(H44:H45)</f>
        <v>-1796643</v>
      </c>
      <c r="I46" s="74">
        <f>SUM(I44:I45)</f>
        <v>-1642445</v>
      </c>
      <c r="J46" s="74">
        <f>SUM(J44:J45)</f>
        <v>8648441</v>
      </c>
      <c r="K46" s="74">
        <f>SUM(K44:K45)</f>
        <v>-184997</v>
      </c>
      <c r="L46" s="74">
        <f>SUM(L44:L45)</f>
        <v>12042697</v>
      </c>
      <c r="M46" s="74">
        <f>SUM(M44:M45)</f>
        <v>-269914</v>
      </c>
      <c r="N46" s="74">
        <f>SUM(N44:N45)</f>
        <v>11587786</v>
      </c>
      <c r="O46" s="74">
        <f>SUM(O44:O45)</f>
        <v>-269914</v>
      </c>
      <c r="P46" s="74">
        <f>SUM(P44:P45)</f>
        <v>270447</v>
      </c>
      <c r="Q46" s="74">
        <f>SUM(Q44:Q45)</f>
        <v>9740648</v>
      </c>
      <c r="R46" s="74">
        <f>SUM(R44:R45)</f>
        <v>9741181</v>
      </c>
      <c r="S46" s="74">
        <f>SUM(S44:S45)</f>
        <v>-95006</v>
      </c>
      <c r="T46" s="74">
        <f>SUM(T44:T45)</f>
        <v>3732351</v>
      </c>
      <c r="U46" s="74">
        <f>SUM(U44:U45)</f>
        <v>-1845524</v>
      </c>
      <c r="V46" s="74">
        <f>SUM(V44:V45)</f>
        <v>1791821</v>
      </c>
      <c r="W46" s="74">
        <f>SUM(W44:W45)</f>
        <v>31769229</v>
      </c>
      <c r="X46" s="74">
        <f>SUM(X44:X45)</f>
        <v>21955525</v>
      </c>
      <c r="Y46" s="74">
        <f>SUM(Y44:Y45)</f>
        <v>9813704</v>
      </c>
      <c r="Z46" s="75">
        <f>IF(X46&lt;&gt;0,(Y46/X46)*100,0)</f>
        <v>44.6981067407862</v>
      </c>
      <c r="AA46" s="71">
        <f>SUM(AA44:AA45)</f>
        <v>16791699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11966951</v>
      </c>
      <c r="D48" s="81">
        <f>SUM(D46:D47)</f>
        <v>0</v>
      </c>
      <c r="E48" s="82">
        <f>SUM(E46:E47)</f>
        <v>21955509</v>
      </c>
      <c r="F48" s="83">
        <f>SUM(F46:F47)</f>
        <v>16791699</v>
      </c>
      <c r="G48" s="83">
        <f>SUM(G46:G47)</f>
        <v>12087529</v>
      </c>
      <c r="H48" s="83">
        <f>SUM(H46:H47)</f>
        <v>-1796643</v>
      </c>
      <c r="I48" s="83">
        <f>SUM(I46:I47)</f>
        <v>-1642445</v>
      </c>
      <c r="J48" s="83">
        <f>SUM(J46:J47)</f>
        <v>8648441</v>
      </c>
      <c r="K48" s="83">
        <f>SUM(K46:K47)</f>
        <v>-184997</v>
      </c>
      <c r="L48" s="83">
        <f>SUM(L46:L47)</f>
        <v>12042697</v>
      </c>
      <c r="M48" s="83">
        <f>SUM(M46:M47)</f>
        <v>-269914</v>
      </c>
      <c r="N48" s="83">
        <f>SUM(N46:N47)</f>
        <v>11587786</v>
      </c>
      <c r="O48" s="83">
        <f>SUM(O46:O47)</f>
        <v>-269914</v>
      </c>
      <c r="P48" s="83">
        <f>SUM(P46:P47)</f>
        <v>270447</v>
      </c>
      <c r="Q48" s="83">
        <f>SUM(Q46:Q47)</f>
        <v>9740648</v>
      </c>
      <c r="R48" s="83">
        <f>SUM(R46:R47)</f>
        <v>9741181</v>
      </c>
      <c r="S48" s="83">
        <f>SUM(S46:S47)</f>
        <v>-95006</v>
      </c>
      <c r="T48" s="83">
        <f>SUM(T46:T47)</f>
        <v>3732351</v>
      </c>
      <c r="U48" s="83">
        <f>SUM(U46:U47)</f>
        <v>-1845524</v>
      </c>
      <c r="V48" s="83">
        <f>SUM(V46:V47)</f>
        <v>1791821</v>
      </c>
      <c r="W48" s="83">
        <f>SUM(W46:W47)</f>
        <v>31769229</v>
      </c>
      <c r="X48" s="83">
        <f>SUM(X46:X47)</f>
        <v>21955525</v>
      </c>
      <c r="Y48" s="83">
        <f>SUM(Y46:Y47)</f>
        <v>9813704</v>
      </c>
      <c r="Z48" s="84">
        <f>IF(X48&lt;&gt;0,(Y48/X48)*100,0)</f>
        <v>44.6981067407862</v>
      </c>
      <c r="AA48" s="80">
        <f>SUM(AA46:AA47)</f>
        <v>16791699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1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06" customWidth="1"/>
    <col min="2" max="2" width="2.625" style="206" customWidth="1"/>
    <col min="3" max="3" width="7.25" style="206" customWidth="1"/>
    <col min="4" max="4" width="7.25" style="206" customWidth="1"/>
    <col min="5" max="5" width="7.25" style="206" customWidth="1"/>
    <col min="6" max="6" width="7.25" style="206" customWidth="1"/>
    <col min="7" max="7" width="7.25" style="206" customWidth="1"/>
    <col min="8" max="8" width="7.25" style="206" customWidth="1"/>
    <col min="9" max="9" width="7.25" style="206" customWidth="1"/>
    <col min="10" max="10" width="7.25" style="206" customWidth="1"/>
    <col min="11" max="11" width="7.25" style="206" customWidth="1"/>
    <col min="12" max="12" width="7.25" style="206" customWidth="1"/>
    <col min="13" max="13" width="7.25" style="206" customWidth="1"/>
    <col min="14" max="14" width="7.25" style="206" customWidth="1"/>
    <col min="15" max="15" width="7.25" style="206" customWidth="1"/>
    <col min="16" max="16" width="7.25" style="206" customWidth="1"/>
    <col min="17" max="17" width="7.25" style="206" customWidth="1"/>
    <col min="18" max="18" width="7.25" style="206" customWidth="1"/>
    <col min="19" max="19" width="7.25" style="206" customWidth="1"/>
    <col min="20" max="20" width="7.25" style="206" customWidth="1"/>
    <col min="21" max="21" width="7.25" style="206" customWidth="1"/>
    <col min="22" max="22" width="7.25" style="206" customWidth="1"/>
    <col min="23" max="23" width="7.25" style="206" customWidth="1"/>
    <col min="24" max="24" width="7.25" style="206" customWidth="1"/>
    <col min="25" max="25" width="7.25" style="206" customWidth="1"/>
    <col min="26" max="26" width="7.25" style="206" customWidth="1"/>
    <col min="27" max="27" width="7.25" style="206" customWidth="1"/>
    <col min="28" max="256" width="6.625" style="206" customWidth="1"/>
  </cols>
  <sheetData>
    <row r="1" ht="18" customHeight="1">
      <c r="A1" t="s" s="2">
        <v>185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19262306</v>
      </c>
      <c r="D5" s="28">
        <v>0</v>
      </c>
      <c r="E5" s="29">
        <v>23584717</v>
      </c>
      <c r="F5" s="30">
        <v>21733977</v>
      </c>
      <c r="G5" s="30">
        <v>1783132</v>
      </c>
      <c r="H5" s="30">
        <v>1777189</v>
      </c>
      <c r="I5" s="30">
        <v>1768337</v>
      </c>
      <c r="J5" s="30">
        <v>5328658</v>
      </c>
      <c r="K5" s="30">
        <v>1833368</v>
      </c>
      <c r="L5" s="30">
        <v>1817714</v>
      </c>
      <c r="M5" s="30">
        <v>1804648</v>
      </c>
      <c r="N5" s="30">
        <v>5455730</v>
      </c>
      <c r="O5" s="30">
        <v>1801376</v>
      </c>
      <c r="P5" s="30">
        <v>1630486</v>
      </c>
      <c r="Q5" s="30">
        <v>1796878</v>
      </c>
      <c r="R5" s="30">
        <v>5228740</v>
      </c>
      <c r="S5" s="30">
        <v>1800364</v>
      </c>
      <c r="T5" s="30">
        <v>1618364</v>
      </c>
      <c r="U5" s="30">
        <v>1798561</v>
      </c>
      <c r="V5" s="30">
        <v>5217289</v>
      </c>
      <c r="W5" s="30">
        <v>21230417</v>
      </c>
      <c r="X5" s="30">
        <v>23584717</v>
      </c>
      <c r="Y5" s="30">
        <v>-2354300</v>
      </c>
      <c r="Z5" s="31">
        <v>-9.98</v>
      </c>
      <c r="AA5" s="27">
        <v>21733977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3008407</v>
      </c>
      <c r="D10" s="28">
        <v>0</v>
      </c>
      <c r="E10" s="29">
        <v>4034264</v>
      </c>
      <c r="F10" s="30">
        <v>3410746</v>
      </c>
      <c r="G10" s="30">
        <v>285683</v>
      </c>
      <c r="H10" s="30">
        <v>314603</v>
      </c>
      <c r="I10" s="30">
        <v>310071</v>
      </c>
      <c r="J10" s="30">
        <v>910357</v>
      </c>
      <c r="K10" s="30">
        <v>266857</v>
      </c>
      <c r="L10" s="30">
        <v>269730</v>
      </c>
      <c r="M10" s="30">
        <v>315677</v>
      </c>
      <c r="N10" s="30">
        <v>852264</v>
      </c>
      <c r="O10" s="30">
        <v>315554</v>
      </c>
      <c r="P10" s="30">
        <v>226754</v>
      </c>
      <c r="Q10" s="30">
        <v>315051</v>
      </c>
      <c r="R10" s="30">
        <v>857359</v>
      </c>
      <c r="S10" s="30">
        <v>315241</v>
      </c>
      <c r="T10" s="30">
        <v>313923</v>
      </c>
      <c r="U10" s="30">
        <v>314201</v>
      </c>
      <c r="V10" s="30">
        <v>943365</v>
      </c>
      <c r="W10" s="30">
        <v>3563345</v>
      </c>
      <c r="X10" s="30">
        <v>4034264</v>
      </c>
      <c r="Y10" s="30">
        <v>-470919</v>
      </c>
      <c r="Z10" s="31">
        <v>-11.67</v>
      </c>
      <c r="AA10" s="27">
        <v>3410746</v>
      </c>
    </row>
    <row r="11" ht="13.5" customHeight="1">
      <c r="A11" t="s" s="25">
        <v>39</v>
      </c>
      <c r="B11" s="26"/>
      <c r="C11" s="27">
        <v>1492908</v>
      </c>
      <c r="D11" s="28">
        <v>0</v>
      </c>
      <c r="E11" s="29">
        <v>1657950</v>
      </c>
      <c r="F11" s="30">
        <v>1628145</v>
      </c>
      <c r="G11" s="30">
        <v>142718</v>
      </c>
      <c r="H11" s="30">
        <v>151179</v>
      </c>
      <c r="I11" s="30">
        <v>151178</v>
      </c>
      <c r="J11" s="30">
        <v>445075</v>
      </c>
      <c r="K11" s="30">
        <v>22254</v>
      </c>
      <c r="L11" s="30">
        <v>242220</v>
      </c>
      <c r="M11" s="30">
        <v>151334</v>
      </c>
      <c r="N11" s="30">
        <v>415808</v>
      </c>
      <c r="O11" s="30">
        <v>151179</v>
      </c>
      <c r="P11" s="30">
        <v>212534</v>
      </c>
      <c r="Q11" s="30">
        <v>27075</v>
      </c>
      <c r="R11" s="30">
        <v>390788</v>
      </c>
      <c r="S11" s="30">
        <v>150715</v>
      </c>
      <c r="T11" s="30">
        <v>256824</v>
      </c>
      <c r="U11" s="30">
        <v>149556</v>
      </c>
      <c r="V11" s="30">
        <v>557095</v>
      </c>
      <c r="W11" s="30">
        <v>1808766</v>
      </c>
      <c r="X11" s="30">
        <v>1657950</v>
      </c>
      <c r="Y11" s="30">
        <v>150816</v>
      </c>
      <c r="Z11" s="31">
        <v>9.1</v>
      </c>
      <c r="AA11" s="27">
        <v>1628145</v>
      </c>
    </row>
    <row r="12" ht="13.5" customHeight="1">
      <c r="A12" t="s" s="25">
        <v>40</v>
      </c>
      <c r="B12" s="26"/>
      <c r="C12" s="27">
        <v>221325</v>
      </c>
      <c r="D12" s="28">
        <v>0</v>
      </c>
      <c r="E12" s="29">
        <v>817154</v>
      </c>
      <c r="F12" s="30">
        <v>311689</v>
      </c>
      <c r="G12" s="30">
        <v>26031</v>
      </c>
      <c r="H12" s="30">
        <v>41534</v>
      </c>
      <c r="I12" s="30">
        <v>18490</v>
      </c>
      <c r="J12" s="30">
        <v>86055</v>
      </c>
      <c r="K12" s="30">
        <v>25391</v>
      </c>
      <c r="L12" s="30">
        <v>17820</v>
      </c>
      <c r="M12" s="30">
        <v>23287</v>
      </c>
      <c r="N12" s="30">
        <v>66498</v>
      </c>
      <c r="O12" s="30">
        <v>29968</v>
      </c>
      <c r="P12" s="30">
        <v>13213</v>
      </c>
      <c r="Q12" s="30">
        <v>24569</v>
      </c>
      <c r="R12" s="30">
        <v>67750</v>
      </c>
      <c r="S12" s="30">
        <v>13390</v>
      </c>
      <c r="T12" s="30">
        <v>13399</v>
      </c>
      <c r="U12" s="30">
        <v>18240</v>
      </c>
      <c r="V12" s="30">
        <v>45029</v>
      </c>
      <c r="W12" s="30">
        <v>265332</v>
      </c>
      <c r="X12" s="30">
        <v>817154</v>
      </c>
      <c r="Y12" s="30">
        <v>-551822</v>
      </c>
      <c r="Z12" s="31">
        <v>-67.53</v>
      </c>
      <c r="AA12" s="27">
        <v>311689</v>
      </c>
    </row>
    <row r="13" ht="13.5" customHeight="1">
      <c r="A13" t="s" s="25">
        <v>41</v>
      </c>
      <c r="B13" s="26"/>
      <c r="C13" s="27">
        <v>517055</v>
      </c>
      <c r="D13" s="28">
        <v>0</v>
      </c>
      <c r="E13" s="29">
        <v>424000</v>
      </c>
      <c r="F13" s="30">
        <v>633008</v>
      </c>
      <c r="G13" s="30">
        <v>51030</v>
      </c>
      <c r="H13" s="30">
        <v>715</v>
      </c>
      <c r="I13" s="30">
        <v>63047</v>
      </c>
      <c r="J13" s="30">
        <v>114792</v>
      </c>
      <c r="K13" s="30">
        <v>51453</v>
      </c>
      <c r="L13" s="30">
        <v>46310</v>
      </c>
      <c r="M13" s="30">
        <v>75160</v>
      </c>
      <c r="N13" s="30">
        <v>172923</v>
      </c>
      <c r="O13" s="30">
        <v>57983</v>
      </c>
      <c r="P13" s="30">
        <v>121736</v>
      </c>
      <c r="Q13" s="30">
        <v>78514</v>
      </c>
      <c r="R13" s="30">
        <v>258233</v>
      </c>
      <c r="S13" s="30">
        <v>94274</v>
      </c>
      <c r="T13" s="30">
        <v>72070</v>
      </c>
      <c r="U13" s="30">
        <v>48742</v>
      </c>
      <c r="V13" s="30">
        <v>215086</v>
      </c>
      <c r="W13" s="30">
        <v>761034</v>
      </c>
      <c r="X13" s="30">
        <v>424000</v>
      </c>
      <c r="Y13" s="30">
        <v>337034</v>
      </c>
      <c r="Z13" s="31">
        <v>79.48999999999999</v>
      </c>
      <c r="AA13" s="27">
        <v>633008</v>
      </c>
    </row>
    <row r="14" ht="13.5" customHeight="1">
      <c r="A14" t="s" s="25">
        <v>42</v>
      </c>
      <c r="B14" s="26"/>
      <c r="C14" s="27">
        <v>5688123</v>
      </c>
      <c r="D14" s="28">
        <v>0</v>
      </c>
      <c r="E14" s="29">
        <v>4310649</v>
      </c>
      <c r="F14" s="30">
        <v>5151471</v>
      </c>
      <c r="G14" s="30">
        <v>483119</v>
      </c>
      <c r="H14" s="30">
        <v>527881</v>
      </c>
      <c r="I14" s="30">
        <v>522541</v>
      </c>
      <c r="J14" s="30">
        <v>1533541</v>
      </c>
      <c r="K14" s="30">
        <v>539339</v>
      </c>
      <c r="L14" s="30">
        <v>544544</v>
      </c>
      <c r="M14" s="30">
        <v>0</v>
      </c>
      <c r="N14" s="30">
        <v>1083883</v>
      </c>
      <c r="O14" s="30">
        <v>577337</v>
      </c>
      <c r="P14" s="30">
        <v>1141926</v>
      </c>
      <c r="Q14" s="30">
        <v>584135</v>
      </c>
      <c r="R14" s="30">
        <v>2303398</v>
      </c>
      <c r="S14" s="30">
        <v>593234</v>
      </c>
      <c r="T14" s="30">
        <v>421043</v>
      </c>
      <c r="U14" s="30">
        <v>582610</v>
      </c>
      <c r="V14" s="30">
        <v>1596887</v>
      </c>
      <c r="W14" s="30">
        <v>6517709</v>
      </c>
      <c r="X14" s="30">
        <v>4310649</v>
      </c>
      <c r="Y14" s="30">
        <v>2207060</v>
      </c>
      <c r="Z14" s="31">
        <v>51.2</v>
      </c>
      <c r="AA14" s="27">
        <v>5151471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1531312</v>
      </c>
      <c r="D16" s="28">
        <v>0</v>
      </c>
      <c r="E16" s="29">
        <v>1745027</v>
      </c>
      <c r="F16" s="30">
        <v>194106</v>
      </c>
      <c r="G16" s="30">
        <v>39700</v>
      </c>
      <c r="H16" s="30">
        <v>0</v>
      </c>
      <c r="I16" s="30">
        <v>39090</v>
      </c>
      <c r="J16" s="30">
        <v>78790</v>
      </c>
      <c r="K16" s="30">
        <v>1049</v>
      </c>
      <c r="L16" s="30">
        <v>18293</v>
      </c>
      <c r="M16" s="30">
        <v>8553</v>
      </c>
      <c r="N16" s="30">
        <v>27895</v>
      </c>
      <c r="O16" s="30">
        <v>0</v>
      </c>
      <c r="P16" s="30">
        <v>0</v>
      </c>
      <c r="Q16" s="30">
        <v>0</v>
      </c>
      <c r="R16" s="30">
        <v>0</v>
      </c>
      <c r="S16" s="30">
        <v>1100</v>
      </c>
      <c r="T16" s="30">
        <v>58594</v>
      </c>
      <c r="U16" s="30">
        <v>250</v>
      </c>
      <c r="V16" s="30">
        <v>59944</v>
      </c>
      <c r="W16" s="30">
        <v>166629</v>
      </c>
      <c r="X16" s="30">
        <v>1745027</v>
      </c>
      <c r="Y16" s="30">
        <v>-1578398</v>
      </c>
      <c r="Z16" s="31">
        <v>-90.45</v>
      </c>
      <c r="AA16" s="27">
        <v>194106</v>
      </c>
    </row>
    <row r="17" ht="13.5" customHeight="1">
      <c r="A17" t="s" s="25">
        <v>45</v>
      </c>
      <c r="B17" s="26"/>
      <c r="C17" s="27">
        <v>2790356</v>
      </c>
      <c r="D17" s="28">
        <v>0</v>
      </c>
      <c r="E17" s="29">
        <v>3239865</v>
      </c>
      <c r="F17" s="30">
        <v>2373394</v>
      </c>
      <c r="G17" s="30">
        <v>265364</v>
      </c>
      <c r="H17" s="30">
        <v>233841</v>
      </c>
      <c r="I17" s="30">
        <v>216874</v>
      </c>
      <c r="J17" s="30">
        <v>716079</v>
      </c>
      <c r="K17" s="30">
        <v>234603</v>
      </c>
      <c r="L17" s="30">
        <v>171401</v>
      </c>
      <c r="M17" s="30">
        <v>134223</v>
      </c>
      <c r="N17" s="30">
        <v>540227</v>
      </c>
      <c r="O17" s="30">
        <v>212422</v>
      </c>
      <c r="P17" s="30">
        <v>217564</v>
      </c>
      <c r="Q17" s="30">
        <v>229432</v>
      </c>
      <c r="R17" s="30">
        <v>659418</v>
      </c>
      <c r="S17" s="30">
        <v>194887</v>
      </c>
      <c r="T17" s="30">
        <v>175457</v>
      </c>
      <c r="U17" s="30">
        <v>210839</v>
      </c>
      <c r="V17" s="30">
        <v>581183</v>
      </c>
      <c r="W17" s="30">
        <v>2496907</v>
      </c>
      <c r="X17" s="30">
        <v>3239865</v>
      </c>
      <c r="Y17" s="30">
        <v>-742958</v>
      </c>
      <c r="Z17" s="31">
        <v>-22.93</v>
      </c>
      <c r="AA17" s="27">
        <v>2373394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66868734</v>
      </c>
      <c r="D19" s="28">
        <v>0</v>
      </c>
      <c r="E19" s="29">
        <v>90448200</v>
      </c>
      <c r="F19" s="30">
        <v>90700200</v>
      </c>
      <c r="G19" s="30">
        <v>35908276</v>
      </c>
      <c r="H19" s="30">
        <v>3937559</v>
      </c>
      <c r="I19" s="30">
        <v>455797</v>
      </c>
      <c r="J19" s="30">
        <v>40301632</v>
      </c>
      <c r="K19" s="30">
        <v>212919</v>
      </c>
      <c r="L19" s="30">
        <v>27126000</v>
      </c>
      <c r="M19" s="30">
        <v>974710</v>
      </c>
      <c r="N19" s="30">
        <v>28313629</v>
      </c>
      <c r="O19" s="30">
        <v>405737</v>
      </c>
      <c r="P19" s="30">
        <v>1255627</v>
      </c>
      <c r="Q19" s="30">
        <v>18594120</v>
      </c>
      <c r="R19" s="30">
        <v>20255484</v>
      </c>
      <c r="S19" s="30">
        <v>603063</v>
      </c>
      <c r="T19" s="30">
        <v>1790678</v>
      </c>
      <c r="U19" s="30">
        <v>555704</v>
      </c>
      <c r="V19" s="30">
        <v>2949445</v>
      </c>
      <c r="W19" s="30">
        <v>91820190</v>
      </c>
      <c r="X19" s="30">
        <v>90448200</v>
      </c>
      <c r="Y19" s="30">
        <v>1371990</v>
      </c>
      <c r="Z19" s="31">
        <v>1.52</v>
      </c>
      <c r="AA19" s="27">
        <v>90700200</v>
      </c>
    </row>
    <row r="20" ht="13.5" customHeight="1">
      <c r="A20" t="s" s="25">
        <v>48</v>
      </c>
      <c r="B20" s="26"/>
      <c r="C20" s="27">
        <v>1740456</v>
      </c>
      <c r="D20" s="28">
        <v>0</v>
      </c>
      <c r="E20" s="29">
        <v>1268782</v>
      </c>
      <c r="F20" s="30">
        <v>1210359</v>
      </c>
      <c r="G20" s="30">
        <v>30122</v>
      </c>
      <c r="H20" s="30">
        <v>12044</v>
      </c>
      <c r="I20" s="30">
        <v>297120</v>
      </c>
      <c r="J20" s="30">
        <v>339286</v>
      </c>
      <c r="K20" s="30">
        <v>26091</v>
      </c>
      <c r="L20" s="30">
        <v>15063</v>
      </c>
      <c r="M20" s="30">
        <v>19595</v>
      </c>
      <c r="N20" s="30">
        <v>60749</v>
      </c>
      <c r="O20" s="30">
        <v>12537</v>
      </c>
      <c r="P20" s="30">
        <v>437700</v>
      </c>
      <c r="Q20" s="30">
        <v>7100</v>
      </c>
      <c r="R20" s="30">
        <v>457337</v>
      </c>
      <c r="S20" s="30">
        <v>15925</v>
      </c>
      <c r="T20" s="30">
        <v>36578</v>
      </c>
      <c r="U20" s="30">
        <v>22862</v>
      </c>
      <c r="V20" s="30">
        <v>75365</v>
      </c>
      <c r="W20" s="30">
        <v>932737</v>
      </c>
      <c r="X20" s="30">
        <v>1268782</v>
      </c>
      <c r="Y20" s="30">
        <v>-336045</v>
      </c>
      <c r="Z20" s="31">
        <v>-26.49</v>
      </c>
      <c r="AA20" s="27">
        <v>1210359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4425000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4425000</v>
      </c>
      <c r="Y21" s="37">
        <v>-4425000</v>
      </c>
      <c r="Z21" s="38">
        <v>-100</v>
      </c>
      <c r="AA21" s="34">
        <v>0</v>
      </c>
    </row>
    <row r="22" ht="24.95" customHeight="1">
      <c r="A22" t="s" s="39">
        <v>50</v>
      </c>
      <c r="B22" s="40"/>
      <c r="C22" s="41">
        <f>SUM(C5:C21)</f>
        <v>103120982</v>
      </c>
      <c r="D22" s="42">
        <f>SUM(D5:D21)</f>
        <v>0</v>
      </c>
      <c r="E22" s="43">
        <f>SUM(E5:E21)</f>
        <v>135955608</v>
      </c>
      <c r="F22" s="44">
        <f>SUM(F5:F21)</f>
        <v>127347095</v>
      </c>
      <c r="G22" s="44">
        <f>SUM(G5:G21)</f>
        <v>39015175</v>
      </c>
      <c r="H22" s="44">
        <f>SUM(H5:H21)</f>
        <v>6996545</v>
      </c>
      <c r="I22" s="44">
        <f>SUM(I5:I21)</f>
        <v>3842545</v>
      </c>
      <c r="J22" s="44">
        <f>SUM(J5:J21)</f>
        <v>49854265</v>
      </c>
      <c r="K22" s="44">
        <f>SUM(K5:K21)</f>
        <v>3213324</v>
      </c>
      <c r="L22" s="44">
        <f>SUM(L5:L21)</f>
        <v>30269095</v>
      </c>
      <c r="M22" s="44">
        <f>SUM(M5:M21)</f>
        <v>3507187</v>
      </c>
      <c r="N22" s="44">
        <f>SUM(N5:N21)</f>
        <v>36989606</v>
      </c>
      <c r="O22" s="44">
        <f>SUM(O5:O21)</f>
        <v>3564093</v>
      </c>
      <c r="P22" s="44">
        <f>SUM(P5:P21)</f>
        <v>5257540</v>
      </c>
      <c r="Q22" s="44">
        <f>SUM(Q5:Q21)</f>
        <v>21656874</v>
      </c>
      <c r="R22" s="44">
        <f>SUM(R5:R21)</f>
        <v>30478507</v>
      </c>
      <c r="S22" s="44">
        <f>SUM(S5:S21)</f>
        <v>3782193</v>
      </c>
      <c r="T22" s="44">
        <f>SUM(T5:T21)</f>
        <v>4756930</v>
      </c>
      <c r="U22" s="44">
        <f>SUM(U5:U21)</f>
        <v>3701565</v>
      </c>
      <c r="V22" s="44">
        <f>SUM(V5:V21)</f>
        <v>12240688</v>
      </c>
      <c r="W22" s="44">
        <f>SUM(W5:W21)</f>
        <v>129563066</v>
      </c>
      <c r="X22" s="44">
        <f>SUM(X5:X21)</f>
        <v>135955608</v>
      </c>
      <c r="Y22" s="44">
        <f>SUM(Y5:Y21)</f>
        <v>-6392542</v>
      </c>
      <c r="Z22" s="45">
        <f>IF(X22&lt;&gt;0,(Y22/X22)*100,0)</f>
        <v>-4.701933295756362</v>
      </c>
      <c r="AA22" s="41">
        <f>SUM(AA5:AA21)</f>
        <v>127347095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39180982</v>
      </c>
      <c r="D25" s="28">
        <v>0</v>
      </c>
      <c r="E25" s="29">
        <v>43017074</v>
      </c>
      <c r="F25" s="30">
        <v>45858991</v>
      </c>
      <c r="G25" s="30">
        <v>3014922</v>
      </c>
      <c r="H25" s="30">
        <v>3072611</v>
      </c>
      <c r="I25" s="30">
        <v>3928594</v>
      </c>
      <c r="J25" s="30">
        <v>10016127</v>
      </c>
      <c r="K25" s="30">
        <v>2988968</v>
      </c>
      <c r="L25" s="30">
        <v>3393556</v>
      </c>
      <c r="M25" s="30">
        <v>6043800</v>
      </c>
      <c r="N25" s="30">
        <v>12426324</v>
      </c>
      <c r="O25" s="30">
        <v>2847825</v>
      </c>
      <c r="P25" s="30">
        <v>5016098</v>
      </c>
      <c r="Q25" s="30">
        <v>3013889</v>
      </c>
      <c r="R25" s="30">
        <v>10877812</v>
      </c>
      <c r="S25" s="30">
        <v>2796607</v>
      </c>
      <c r="T25" s="30">
        <v>-2714849</v>
      </c>
      <c r="U25" s="30">
        <v>2795357</v>
      </c>
      <c r="V25" s="30">
        <v>2877115</v>
      </c>
      <c r="W25" s="30">
        <v>36197378</v>
      </c>
      <c r="X25" s="30">
        <v>43017073</v>
      </c>
      <c r="Y25" s="30">
        <v>-6819695</v>
      </c>
      <c r="Z25" s="31">
        <v>-15.85</v>
      </c>
      <c r="AA25" s="27">
        <v>45858991</v>
      </c>
    </row>
    <row r="26" ht="13.5" customHeight="1">
      <c r="A26" t="s" s="25">
        <v>53</v>
      </c>
      <c r="B26" s="26"/>
      <c r="C26" s="27">
        <v>10594228</v>
      </c>
      <c r="D26" s="28">
        <v>0</v>
      </c>
      <c r="E26" s="29">
        <v>10501853</v>
      </c>
      <c r="F26" s="30">
        <v>10501853</v>
      </c>
      <c r="G26" s="30">
        <v>763865</v>
      </c>
      <c r="H26" s="30">
        <v>768149</v>
      </c>
      <c r="I26" s="30">
        <v>775265</v>
      </c>
      <c r="J26" s="30">
        <v>2307279</v>
      </c>
      <c r="K26" s="30">
        <v>775265</v>
      </c>
      <c r="L26" s="30">
        <v>737022</v>
      </c>
      <c r="M26" s="30">
        <v>769375</v>
      </c>
      <c r="N26" s="30">
        <v>2281662</v>
      </c>
      <c r="O26" s="30">
        <v>769375</v>
      </c>
      <c r="P26" s="30">
        <v>375439</v>
      </c>
      <c r="Q26" s="30">
        <v>75566</v>
      </c>
      <c r="R26" s="30">
        <v>1220380</v>
      </c>
      <c r="S26" s="30">
        <v>0</v>
      </c>
      <c r="T26" s="30">
        <v>-462</v>
      </c>
      <c r="U26" s="30">
        <v>1380430</v>
      </c>
      <c r="V26" s="30">
        <v>1379968</v>
      </c>
      <c r="W26" s="30">
        <v>7189289</v>
      </c>
      <c r="X26" s="30">
        <v>10501852</v>
      </c>
      <c r="Y26" s="30">
        <v>-3312563</v>
      </c>
      <c r="Z26" s="31">
        <v>-31.54</v>
      </c>
      <c r="AA26" s="27">
        <v>10501853</v>
      </c>
    </row>
    <row r="27" ht="13.5" customHeight="1">
      <c r="A27" t="s" s="25">
        <v>54</v>
      </c>
      <c r="B27" s="26"/>
      <c r="C27" s="27">
        <v>12139269</v>
      </c>
      <c r="D27" s="28">
        <v>0</v>
      </c>
      <c r="E27" s="29">
        <v>5158717</v>
      </c>
      <c r="F27" s="30">
        <v>5158717</v>
      </c>
      <c r="G27" s="30">
        <v>125605</v>
      </c>
      <c r="H27" s="30">
        <v>39574</v>
      </c>
      <c r="I27" s="30">
        <v>172092</v>
      </c>
      <c r="J27" s="30">
        <v>337271</v>
      </c>
      <c r="K27" s="30">
        <v>38772</v>
      </c>
      <c r="L27" s="30">
        <v>57804</v>
      </c>
      <c r="M27" s="30">
        <v>35019</v>
      </c>
      <c r="N27" s="30">
        <v>131595</v>
      </c>
      <c r="O27" s="30">
        <v>35179</v>
      </c>
      <c r="P27" s="30">
        <v>171500</v>
      </c>
      <c r="Q27" s="30">
        <v>115604</v>
      </c>
      <c r="R27" s="30">
        <v>322283</v>
      </c>
      <c r="S27" s="30">
        <v>2744</v>
      </c>
      <c r="T27" s="30">
        <v>-103886</v>
      </c>
      <c r="U27" s="30">
        <v>37294</v>
      </c>
      <c r="V27" s="30">
        <v>-63848</v>
      </c>
      <c r="W27" s="30">
        <v>727301</v>
      </c>
      <c r="X27" s="30">
        <v>5158717</v>
      </c>
      <c r="Y27" s="30">
        <v>-4431416</v>
      </c>
      <c r="Z27" s="31">
        <v>-85.90000000000001</v>
      </c>
      <c r="AA27" s="27">
        <v>5158717</v>
      </c>
    </row>
    <row r="28" ht="13.5" customHeight="1">
      <c r="A28" t="s" s="25">
        <v>55</v>
      </c>
      <c r="B28" s="26"/>
      <c r="C28" s="27">
        <v>13030333</v>
      </c>
      <c r="D28" s="28">
        <v>0</v>
      </c>
      <c r="E28" s="29">
        <v>7791000</v>
      </c>
      <c r="F28" s="30">
        <v>7791000</v>
      </c>
      <c r="G28" s="30">
        <v>1150122</v>
      </c>
      <c r="H28" s="30">
        <v>0</v>
      </c>
      <c r="I28" s="30">
        <v>0</v>
      </c>
      <c r="J28" s="30">
        <v>1150122</v>
      </c>
      <c r="K28" s="30">
        <v>0</v>
      </c>
      <c r="L28" s="30">
        <v>0</v>
      </c>
      <c r="M28" s="30">
        <v>6883286</v>
      </c>
      <c r="N28" s="30">
        <v>6883286</v>
      </c>
      <c r="O28" s="30">
        <v>0</v>
      </c>
      <c r="P28" s="30">
        <v>16074482</v>
      </c>
      <c r="Q28" s="30">
        <v>0</v>
      </c>
      <c r="R28" s="30">
        <v>16074482</v>
      </c>
      <c r="S28" s="30">
        <v>10268302</v>
      </c>
      <c r="T28" s="30">
        <v>22957769</v>
      </c>
      <c r="U28" s="30">
        <v>0</v>
      </c>
      <c r="V28" s="30">
        <v>33226071</v>
      </c>
      <c r="W28" s="30">
        <v>57333961</v>
      </c>
      <c r="X28" s="30">
        <v>7791000</v>
      </c>
      <c r="Y28" s="30">
        <v>49542961</v>
      </c>
      <c r="Z28" s="31">
        <v>635.9</v>
      </c>
      <c r="AA28" s="27">
        <v>7791000</v>
      </c>
    </row>
    <row r="29" ht="13.5" customHeight="1">
      <c r="A29" t="s" s="25">
        <v>56</v>
      </c>
      <c r="B29" s="26"/>
      <c r="C29" s="27">
        <v>1076946</v>
      </c>
      <c r="D29" s="28">
        <v>0</v>
      </c>
      <c r="E29" s="29">
        <v>540600</v>
      </c>
      <c r="F29" s="30">
        <v>540600</v>
      </c>
      <c r="G29" s="30">
        <v>1611</v>
      </c>
      <c r="H29" s="30">
        <v>-71074</v>
      </c>
      <c r="I29" s="30">
        <v>1250</v>
      </c>
      <c r="J29" s="30">
        <v>-68213</v>
      </c>
      <c r="K29" s="30">
        <v>4895</v>
      </c>
      <c r="L29" s="30">
        <v>895</v>
      </c>
      <c r="M29" s="30">
        <v>420</v>
      </c>
      <c r="N29" s="30">
        <v>6210</v>
      </c>
      <c r="O29" s="30">
        <v>944</v>
      </c>
      <c r="P29" s="30">
        <v>75717</v>
      </c>
      <c r="Q29" s="30">
        <v>3069</v>
      </c>
      <c r="R29" s="30">
        <v>79730</v>
      </c>
      <c r="S29" s="30">
        <v>1022</v>
      </c>
      <c r="T29" s="30">
        <v>-2199</v>
      </c>
      <c r="U29" s="30">
        <v>268</v>
      </c>
      <c r="V29" s="30">
        <v>-909</v>
      </c>
      <c r="W29" s="30">
        <v>16818</v>
      </c>
      <c r="X29" s="30">
        <v>540600</v>
      </c>
      <c r="Y29" s="30">
        <v>-523782</v>
      </c>
      <c r="Z29" s="31">
        <v>-96.89</v>
      </c>
      <c r="AA29" s="27">
        <v>540600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3828951</v>
      </c>
      <c r="D31" s="28">
        <v>0</v>
      </c>
      <c r="E31" s="29">
        <v>10348250</v>
      </c>
      <c r="F31" s="30">
        <v>8778450</v>
      </c>
      <c r="G31" s="30">
        <v>21366</v>
      </c>
      <c r="H31" s="30">
        <v>164500</v>
      </c>
      <c r="I31" s="30">
        <v>573975</v>
      </c>
      <c r="J31" s="30">
        <v>759841</v>
      </c>
      <c r="K31" s="30">
        <v>354460</v>
      </c>
      <c r="L31" s="30">
        <v>42706</v>
      </c>
      <c r="M31" s="30">
        <v>127388</v>
      </c>
      <c r="N31" s="30">
        <v>524554</v>
      </c>
      <c r="O31" s="30">
        <v>926549</v>
      </c>
      <c r="P31" s="30">
        <v>414351</v>
      </c>
      <c r="Q31" s="30">
        <v>414462</v>
      </c>
      <c r="R31" s="30">
        <v>1755362</v>
      </c>
      <c r="S31" s="30">
        <v>1616865</v>
      </c>
      <c r="T31" s="30">
        <v>-901398</v>
      </c>
      <c r="U31" s="30">
        <v>1133999</v>
      </c>
      <c r="V31" s="30">
        <v>1849466</v>
      </c>
      <c r="W31" s="30">
        <v>4889223</v>
      </c>
      <c r="X31" s="30">
        <v>10348250</v>
      </c>
      <c r="Y31" s="30">
        <v>-5459027</v>
      </c>
      <c r="Z31" s="31">
        <v>-52.75</v>
      </c>
      <c r="AA31" s="27">
        <v>8778450</v>
      </c>
    </row>
    <row r="32" ht="13.5" customHeight="1">
      <c r="A32" t="s" s="25">
        <v>59</v>
      </c>
      <c r="B32" s="26"/>
      <c r="C32" s="27">
        <v>9771638</v>
      </c>
      <c r="D32" s="28">
        <v>0</v>
      </c>
      <c r="E32" s="29">
        <v>11632000</v>
      </c>
      <c r="F32" s="30">
        <v>10047426</v>
      </c>
      <c r="G32" s="30">
        <v>797397</v>
      </c>
      <c r="H32" s="30">
        <v>1341358</v>
      </c>
      <c r="I32" s="30">
        <v>1571299</v>
      </c>
      <c r="J32" s="30">
        <v>3710054</v>
      </c>
      <c r="K32" s="30">
        <v>784651</v>
      </c>
      <c r="L32" s="30">
        <v>702182</v>
      </c>
      <c r="M32" s="30">
        <v>588219</v>
      </c>
      <c r="N32" s="30">
        <v>2075052</v>
      </c>
      <c r="O32" s="30">
        <v>305958</v>
      </c>
      <c r="P32" s="30">
        <v>29076</v>
      </c>
      <c r="Q32" s="30">
        <v>1480678</v>
      </c>
      <c r="R32" s="30">
        <v>1815712</v>
      </c>
      <c r="S32" s="30">
        <v>999879</v>
      </c>
      <c r="T32" s="30">
        <v>-1075817</v>
      </c>
      <c r="U32" s="30">
        <v>529970</v>
      </c>
      <c r="V32" s="30">
        <v>454032</v>
      </c>
      <c r="W32" s="30">
        <v>8054850</v>
      </c>
      <c r="X32" s="30">
        <v>11632000</v>
      </c>
      <c r="Y32" s="30">
        <v>-3577150</v>
      </c>
      <c r="Z32" s="31">
        <v>-30.75</v>
      </c>
      <c r="AA32" s="27">
        <v>10047426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29361349</v>
      </c>
      <c r="D34" s="28">
        <v>0</v>
      </c>
      <c r="E34" s="29">
        <v>18739914</v>
      </c>
      <c r="F34" s="30">
        <v>22953822</v>
      </c>
      <c r="G34" s="30">
        <v>1322861</v>
      </c>
      <c r="H34" s="30">
        <v>1295761</v>
      </c>
      <c r="I34" s="30">
        <v>3279819</v>
      </c>
      <c r="J34" s="30">
        <v>5898441</v>
      </c>
      <c r="K34" s="30">
        <v>1435484</v>
      </c>
      <c r="L34" s="30">
        <v>1791961</v>
      </c>
      <c r="M34" s="30">
        <v>1843117</v>
      </c>
      <c r="N34" s="30">
        <v>5070562</v>
      </c>
      <c r="O34" s="30">
        <v>1470821</v>
      </c>
      <c r="P34" s="30">
        <v>430312</v>
      </c>
      <c r="Q34" s="30">
        <v>1469771</v>
      </c>
      <c r="R34" s="30">
        <v>3370904</v>
      </c>
      <c r="S34" s="30">
        <v>2114628</v>
      </c>
      <c r="T34" s="30">
        <v>-1189256</v>
      </c>
      <c r="U34" s="30">
        <v>2442259</v>
      </c>
      <c r="V34" s="30">
        <v>3367631</v>
      </c>
      <c r="W34" s="30">
        <v>17707538</v>
      </c>
      <c r="X34" s="30">
        <v>18739957</v>
      </c>
      <c r="Y34" s="30">
        <v>-1032419</v>
      </c>
      <c r="Z34" s="31">
        <v>-5.51</v>
      </c>
      <c r="AA34" s="27">
        <v>22953822</v>
      </c>
    </row>
    <row r="35" ht="13.5" customHeight="1">
      <c r="A35" t="s" s="32">
        <v>62</v>
      </c>
      <c r="B35" s="33"/>
      <c r="C35" s="34">
        <v>1494107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120477803</v>
      </c>
      <c r="D36" s="42">
        <f>SUM(D25:D35)</f>
        <v>0</v>
      </c>
      <c r="E36" s="43">
        <f>SUM(E25:E35)</f>
        <v>107729408</v>
      </c>
      <c r="F36" s="44">
        <f>SUM(F25:F35)</f>
        <v>111630859</v>
      </c>
      <c r="G36" s="44">
        <f>SUM(G25:G35)</f>
        <v>7197749</v>
      </c>
      <c r="H36" s="44">
        <f>SUM(H25:H35)</f>
        <v>6610879</v>
      </c>
      <c r="I36" s="44">
        <f>SUM(I25:I35)</f>
        <v>10302294</v>
      </c>
      <c r="J36" s="44">
        <f>SUM(J25:J35)</f>
        <v>24110922</v>
      </c>
      <c r="K36" s="44">
        <f>SUM(K25:K35)</f>
        <v>6382495</v>
      </c>
      <c r="L36" s="44">
        <f>SUM(L25:L35)</f>
        <v>6726126</v>
      </c>
      <c r="M36" s="44">
        <f>SUM(M25:M35)</f>
        <v>16290624</v>
      </c>
      <c r="N36" s="44">
        <f>SUM(N25:N35)</f>
        <v>29399245</v>
      </c>
      <c r="O36" s="44">
        <f>SUM(O25:O35)</f>
        <v>6356651</v>
      </c>
      <c r="P36" s="44">
        <f>SUM(P25:P35)</f>
        <v>22586975</v>
      </c>
      <c r="Q36" s="44">
        <f>SUM(Q25:Q35)</f>
        <v>6573039</v>
      </c>
      <c r="R36" s="44">
        <f>SUM(R25:R35)</f>
        <v>35516665</v>
      </c>
      <c r="S36" s="44">
        <f>SUM(S25:S35)</f>
        <v>17800047</v>
      </c>
      <c r="T36" s="44">
        <f>SUM(T25:T35)</f>
        <v>16969902</v>
      </c>
      <c r="U36" s="44">
        <f>SUM(U25:U35)</f>
        <v>8319577</v>
      </c>
      <c r="V36" s="44">
        <f>SUM(V25:V35)</f>
        <v>43089526</v>
      </c>
      <c r="W36" s="44">
        <f>SUM(W25:W35)</f>
        <v>132116358</v>
      </c>
      <c r="X36" s="44">
        <f>SUM(X25:X35)</f>
        <v>107729449</v>
      </c>
      <c r="Y36" s="44">
        <f>SUM(Y25:Y35)</f>
        <v>24386909</v>
      </c>
      <c r="Z36" s="45">
        <f>IF(X36&lt;&gt;0,(Y36/X36)*100,0)</f>
        <v>22.6371797371766</v>
      </c>
      <c r="AA36" s="41">
        <f>SUM(AA25:AA35)</f>
        <v>111630859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-17356821</v>
      </c>
      <c r="D38" s="63">
        <f>D22-D36</f>
        <v>0</v>
      </c>
      <c r="E38" s="64">
        <f>E22-E36</f>
        <v>28226200</v>
      </c>
      <c r="F38" s="65">
        <f>F22-F36</f>
        <v>15716236</v>
      </c>
      <c r="G38" s="65">
        <f>G22-G36</f>
        <v>31817426</v>
      </c>
      <c r="H38" s="65">
        <f>H22-H36</f>
        <v>385666</v>
      </c>
      <c r="I38" s="65">
        <f>I22-I36</f>
        <v>-6459749</v>
      </c>
      <c r="J38" s="65">
        <f>J22-J36</f>
        <v>25743343</v>
      </c>
      <c r="K38" s="65">
        <f>K22-K36</f>
        <v>-3169171</v>
      </c>
      <c r="L38" s="65">
        <f>L22-L36</f>
        <v>23542969</v>
      </c>
      <c r="M38" s="65">
        <f>M22-M36</f>
        <v>-12783437</v>
      </c>
      <c r="N38" s="65">
        <f>N22-N36</f>
        <v>7590361</v>
      </c>
      <c r="O38" s="65">
        <f>O22-O36</f>
        <v>-2792558</v>
      </c>
      <c r="P38" s="65">
        <f>P22-P36</f>
        <v>-17329435</v>
      </c>
      <c r="Q38" s="65">
        <f>Q22-Q36</f>
        <v>15083835</v>
      </c>
      <c r="R38" s="65">
        <f>R22-R36</f>
        <v>-5038158</v>
      </c>
      <c r="S38" s="65">
        <f>S22-S36</f>
        <v>-14017854</v>
      </c>
      <c r="T38" s="65">
        <f>T22-T36</f>
        <v>-12212972</v>
      </c>
      <c r="U38" s="65">
        <f>U22-U36</f>
        <v>-4618012</v>
      </c>
      <c r="V38" s="65">
        <f>V22-V36</f>
        <v>-30848838</v>
      </c>
      <c r="W38" s="65">
        <f>W22-W36</f>
        <v>-2553292</v>
      </c>
      <c r="X38" s="65">
        <f>IF(F22=F36,0,X22-X36)</f>
        <v>28226159</v>
      </c>
      <c r="Y38" s="65">
        <f>Y22-Y36</f>
        <v>-30779451</v>
      </c>
      <c r="Z38" s="66">
        <f>IF(X38&lt;&gt;0,(Y38/X38)*100,0)</f>
        <v>-109.0458358149261</v>
      </c>
      <c r="AA38" s="62">
        <f>AA22-AA36</f>
        <v>15716236</v>
      </c>
    </row>
    <row r="39" ht="13.5" customHeight="1">
      <c r="A39" t="s" s="25">
        <v>65</v>
      </c>
      <c r="B39" s="26"/>
      <c r="C39" s="27">
        <v>35173008</v>
      </c>
      <c r="D39" s="28">
        <v>0</v>
      </c>
      <c r="E39" s="29">
        <v>30147800</v>
      </c>
      <c r="F39" s="30">
        <v>30633173</v>
      </c>
      <c r="G39" s="30">
        <v>0</v>
      </c>
      <c r="H39" s="30">
        <v>0</v>
      </c>
      <c r="I39" s="30">
        <v>0</v>
      </c>
      <c r="J39" s="30">
        <v>0</v>
      </c>
      <c r="K39" s="30">
        <v>4290494</v>
      </c>
      <c r="L39" s="30">
        <v>0</v>
      </c>
      <c r="M39" s="30">
        <v>2914000</v>
      </c>
      <c r="N39" s="30">
        <v>7204494</v>
      </c>
      <c r="O39" s="30">
        <v>2034628</v>
      </c>
      <c r="P39" s="30">
        <v>5255601</v>
      </c>
      <c r="Q39" s="30">
        <v>749620</v>
      </c>
      <c r="R39" s="30">
        <v>8039849</v>
      </c>
      <c r="S39" s="30">
        <v>1371095</v>
      </c>
      <c r="T39" s="30">
        <v>2850485</v>
      </c>
      <c r="U39" s="30">
        <v>9720913</v>
      </c>
      <c r="V39" s="30">
        <v>13942493</v>
      </c>
      <c r="W39" s="30">
        <v>29186836</v>
      </c>
      <c r="X39" s="30">
        <v>30147800</v>
      </c>
      <c r="Y39" s="30">
        <v>-960964</v>
      </c>
      <c r="Z39" s="31">
        <v>-3.19</v>
      </c>
      <c r="AA39" s="27">
        <v>30633173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17816187</v>
      </c>
      <c r="D42" s="72">
        <f>SUM(D38:D41)</f>
        <v>0</v>
      </c>
      <c r="E42" s="73">
        <f>SUM(E38:E41)</f>
        <v>58374000</v>
      </c>
      <c r="F42" s="74">
        <f>SUM(F38:F41)</f>
        <v>46349409</v>
      </c>
      <c r="G42" s="74">
        <f>SUM(G38:G41)</f>
        <v>31817426</v>
      </c>
      <c r="H42" s="74">
        <f>SUM(H38:H41)</f>
        <v>385666</v>
      </c>
      <c r="I42" s="74">
        <f>SUM(I38:I41)</f>
        <v>-6459749</v>
      </c>
      <c r="J42" s="74">
        <f>SUM(J38:J41)</f>
        <v>25743343</v>
      </c>
      <c r="K42" s="74">
        <f>SUM(K38:K41)</f>
        <v>1121323</v>
      </c>
      <c r="L42" s="74">
        <f>SUM(L38:L41)</f>
        <v>23542969</v>
      </c>
      <c r="M42" s="74">
        <f>SUM(M38:M41)</f>
        <v>-9869437</v>
      </c>
      <c r="N42" s="74">
        <f>SUM(N38:N41)</f>
        <v>14794855</v>
      </c>
      <c r="O42" s="74">
        <f>SUM(O38:O41)</f>
        <v>-757930</v>
      </c>
      <c r="P42" s="74">
        <f>SUM(P38:P41)</f>
        <v>-12073834</v>
      </c>
      <c r="Q42" s="74">
        <f>SUM(Q38:Q41)</f>
        <v>15833455</v>
      </c>
      <c r="R42" s="74">
        <f>SUM(R38:R41)</f>
        <v>3001691</v>
      </c>
      <c r="S42" s="74">
        <f>SUM(S38:S41)</f>
        <v>-12646759</v>
      </c>
      <c r="T42" s="74">
        <f>SUM(T38:T41)</f>
        <v>-9362487</v>
      </c>
      <c r="U42" s="74">
        <f>SUM(U38:U41)</f>
        <v>5102901</v>
      </c>
      <c r="V42" s="74">
        <f>SUM(V38:V41)</f>
        <v>-16906345</v>
      </c>
      <c r="W42" s="74">
        <f>SUM(W38:W41)</f>
        <v>26633544</v>
      </c>
      <c r="X42" s="74">
        <f>SUM(X38:X41)</f>
        <v>58373959</v>
      </c>
      <c r="Y42" s="74">
        <f>SUM(Y38:Y41)</f>
        <v>-31740415</v>
      </c>
      <c r="Z42" s="75">
        <f>IF(X42&lt;&gt;0,(Y42/X42)*100,0)</f>
        <v>-54.37427158229923</v>
      </c>
      <c r="AA42" s="71">
        <f>SUM(AA38:AA41)</f>
        <v>46349409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17816187</v>
      </c>
      <c r="D44" s="57">
        <f>D42-D43</f>
        <v>0</v>
      </c>
      <c r="E44" s="58">
        <f>E42-E43</f>
        <v>58374000</v>
      </c>
      <c r="F44" s="59">
        <f>F42-F43</f>
        <v>46349409</v>
      </c>
      <c r="G44" s="59">
        <f>G42-G43</f>
        <v>31817426</v>
      </c>
      <c r="H44" s="59">
        <f>H42-H43</f>
        <v>385666</v>
      </c>
      <c r="I44" s="59">
        <f>I42-I43</f>
        <v>-6459749</v>
      </c>
      <c r="J44" s="59">
        <f>J42-J43</f>
        <v>25743343</v>
      </c>
      <c r="K44" s="59">
        <f>K42-K43</f>
        <v>1121323</v>
      </c>
      <c r="L44" s="59">
        <f>L42-L43</f>
        <v>23542969</v>
      </c>
      <c r="M44" s="59">
        <f>M42-M43</f>
        <v>-9869437</v>
      </c>
      <c r="N44" s="59">
        <f>N42-N43</f>
        <v>14794855</v>
      </c>
      <c r="O44" s="59">
        <f>O42-O43</f>
        <v>-757930</v>
      </c>
      <c r="P44" s="59">
        <f>P42-P43</f>
        <v>-12073834</v>
      </c>
      <c r="Q44" s="59">
        <f>Q42-Q43</f>
        <v>15833455</v>
      </c>
      <c r="R44" s="59">
        <f>R42-R43</f>
        <v>3001691</v>
      </c>
      <c r="S44" s="59">
        <f>S42-S43</f>
        <v>-12646759</v>
      </c>
      <c r="T44" s="59">
        <f>T42-T43</f>
        <v>-9362487</v>
      </c>
      <c r="U44" s="59">
        <f>U42-U43</f>
        <v>5102901</v>
      </c>
      <c r="V44" s="59">
        <f>V42-V43</f>
        <v>-16906345</v>
      </c>
      <c r="W44" s="59">
        <f>W42-W43</f>
        <v>26633544</v>
      </c>
      <c r="X44" s="59">
        <f>X42-X43</f>
        <v>58373959</v>
      </c>
      <c r="Y44" s="59">
        <f>Y42-Y43</f>
        <v>-31740415</v>
      </c>
      <c r="Z44" s="60">
        <f>IF(X44&lt;&gt;0,(Y44/X44)*100,0)</f>
        <v>-54.37427158229923</v>
      </c>
      <c r="AA44" s="56">
        <f>AA42-AA43</f>
        <v>46349409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17816187</v>
      </c>
      <c r="D46" s="72">
        <f>SUM(D44:D45)</f>
        <v>0</v>
      </c>
      <c r="E46" s="73">
        <f>SUM(E44:E45)</f>
        <v>58374000</v>
      </c>
      <c r="F46" s="74">
        <f>SUM(F44:F45)</f>
        <v>46349409</v>
      </c>
      <c r="G46" s="74">
        <f>SUM(G44:G45)</f>
        <v>31817426</v>
      </c>
      <c r="H46" s="74">
        <f>SUM(H44:H45)</f>
        <v>385666</v>
      </c>
      <c r="I46" s="74">
        <f>SUM(I44:I45)</f>
        <v>-6459749</v>
      </c>
      <c r="J46" s="74">
        <f>SUM(J44:J45)</f>
        <v>25743343</v>
      </c>
      <c r="K46" s="74">
        <f>SUM(K44:K45)</f>
        <v>1121323</v>
      </c>
      <c r="L46" s="74">
        <f>SUM(L44:L45)</f>
        <v>23542969</v>
      </c>
      <c r="M46" s="74">
        <f>SUM(M44:M45)</f>
        <v>-9869437</v>
      </c>
      <c r="N46" s="74">
        <f>SUM(N44:N45)</f>
        <v>14794855</v>
      </c>
      <c r="O46" s="74">
        <f>SUM(O44:O45)</f>
        <v>-757930</v>
      </c>
      <c r="P46" s="74">
        <f>SUM(P44:P45)</f>
        <v>-12073834</v>
      </c>
      <c r="Q46" s="74">
        <f>SUM(Q44:Q45)</f>
        <v>15833455</v>
      </c>
      <c r="R46" s="74">
        <f>SUM(R44:R45)</f>
        <v>3001691</v>
      </c>
      <c r="S46" s="74">
        <f>SUM(S44:S45)</f>
        <v>-12646759</v>
      </c>
      <c r="T46" s="74">
        <f>SUM(T44:T45)</f>
        <v>-9362487</v>
      </c>
      <c r="U46" s="74">
        <f>SUM(U44:U45)</f>
        <v>5102901</v>
      </c>
      <c r="V46" s="74">
        <f>SUM(V44:V45)</f>
        <v>-16906345</v>
      </c>
      <c r="W46" s="74">
        <f>SUM(W44:W45)</f>
        <v>26633544</v>
      </c>
      <c r="X46" s="74">
        <f>SUM(X44:X45)</f>
        <v>58373959</v>
      </c>
      <c r="Y46" s="74">
        <f>SUM(Y44:Y45)</f>
        <v>-31740415</v>
      </c>
      <c r="Z46" s="75">
        <f>IF(X46&lt;&gt;0,(Y46/X46)*100,0)</f>
        <v>-54.37427158229923</v>
      </c>
      <c r="AA46" s="71">
        <f>SUM(AA44:AA45)</f>
        <v>46349409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17816187</v>
      </c>
      <c r="D48" s="81">
        <f>SUM(D46:D47)</f>
        <v>0</v>
      </c>
      <c r="E48" s="82">
        <f>SUM(E46:E47)</f>
        <v>58374000</v>
      </c>
      <c r="F48" s="83">
        <f>SUM(F46:F47)</f>
        <v>46349409</v>
      </c>
      <c r="G48" s="83">
        <f>SUM(G46:G47)</f>
        <v>31817426</v>
      </c>
      <c r="H48" s="83">
        <f>SUM(H46:H47)</f>
        <v>385666</v>
      </c>
      <c r="I48" s="83">
        <f>SUM(I46:I47)</f>
        <v>-6459749</v>
      </c>
      <c r="J48" s="83">
        <f>SUM(J46:J47)</f>
        <v>25743343</v>
      </c>
      <c r="K48" s="83">
        <f>SUM(K46:K47)</f>
        <v>1121323</v>
      </c>
      <c r="L48" s="83">
        <f>SUM(L46:L47)</f>
        <v>23542969</v>
      </c>
      <c r="M48" s="83">
        <f>SUM(M46:M47)</f>
        <v>-9869437</v>
      </c>
      <c r="N48" s="83">
        <f>SUM(N46:N47)</f>
        <v>14794855</v>
      </c>
      <c r="O48" s="83">
        <f>SUM(O46:O47)</f>
        <v>-757930</v>
      </c>
      <c r="P48" s="83">
        <f>SUM(P46:P47)</f>
        <v>-12073834</v>
      </c>
      <c r="Q48" s="83">
        <f>SUM(Q46:Q47)</f>
        <v>15833455</v>
      </c>
      <c r="R48" s="83">
        <f>SUM(R46:R47)</f>
        <v>3001691</v>
      </c>
      <c r="S48" s="83">
        <f>SUM(S46:S47)</f>
        <v>-12646759</v>
      </c>
      <c r="T48" s="83">
        <f>SUM(T46:T47)</f>
        <v>-9362487</v>
      </c>
      <c r="U48" s="83">
        <f>SUM(U46:U47)</f>
        <v>5102901</v>
      </c>
      <c r="V48" s="83">
        <f>SUM(V46:V47)</f>
        <v>-16906345</v>
      </c>
      <c r="W48" s="83">
        <f>SUM(W46:W47)</f>
        <v>26633544</v>
      </c>
      <c r="X48" s="83">
        <f>SUM(X46:X47)</f>
        <v>58373959</v>
      </c>
      <c r="Y48" s="83">
        <f>SUM(Y46:Y47)</f>
        <v>-31740415</v>
      </c>
      <c r="Z48" s="84">
        <f>IF(X48&lt;&gt;0,(Y48/X48)*100,0)</f>
        <v>-54.37427158229923</v>
      </c>
      <c r="AA48" s="80">
        <f>SUM(AA46:AA47)</f>
        <v>46349409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1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07" customWidth="1"/>
    <col min="2" max="2" width="2.625" style="207" customWidth="1"/>
    <col min="3" max="3" width="7.25" style="207" customWidth="1"/>
    <col min="4" max="4" width="7.25" style="207" customWidth="1"/>
    <col min="5" max="5" width="7.25" style="207" customWidth="1"/>
    <col min="6" max="6" width="7.25" style="207" customWidth="1"/>
    <col min="7" max="7" width="7.25" style="207" customWidth="1"/>
    <col min="8" max="8" width="7.25" style="207" customWidth="1"/>
    <col min="9" max="9" width="7.25" style="207" customWidth="1"/>
    <col min="10" max="10" width="7.25" style="207" customWidth="1"/>
    <col min="11" max="11" width="7.25" style="207" customWidth="1"/>
    <col min="12" max="12" width="7.25" style="207" customWidth="1"/>
    <col min="13" max="13" width="7.25" style="207" customWidth="1"/>
    <col min="14" max="14" width="7.25" style="207" customWidth="1"/>
    <col min="15" max="15" width="7.25" style="207" customWidth="1"/>
    <col min="16" max="16" width="7.25" style="207" customWidth="1"/>
    <col min="17" max="17" width="7.25" style="207" customWidth="1"/>
    <col min="18" max="18" width="7.25" style="207" customWidth="1"/>
    <col min="19" max="19" width="7.25" style="207" customWidth="1"/>
    <col min="20" max="20" width="7.25" style="207" customWidth="1"/>
    <col min="21" max="21" width="7.25" style="207" customWidth="1"/>
    <col min="22" max="22" width="7.25" style="207" customWidth="1"/>
    <col min="23" max="23" width="7.25" style="207" customWidth="1"/>
    <col min="24" max="24" width="7.25" style="207" customWidth="1"/>
    <col min="25" max="25" width="7.25" style="207" customWidth="1"/>
    <col min="26" max="26" width="7.25" style="207" customWidth="1"/>
    <col min="27" max="27" width="7.25" style="207" customWidth="1"/>
    <col min="28" max="256" width="6.625" style="207" customWidth="1"/>
  </cols>
  <sheetData>
    <row r="1" ht="18" customHeight="1">
      <c r="A1" t="s" s="2">
        <v>186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4270976</v>
      </c>
      <c r="D5" s="28">
        <v>0</v>
      </c>
      <c r="E5" s="29">
        <v>6314000</v>
      </c>
      <c r="F5" s="30">
        <v>6293800</v>
      </c>
      <c r="G5" s="30">
        <v>2706887</v>
      </c>
      <c r="H5" s="30">
        <v>300384</v>
      </c>
      <c r="I5" s="30">
        <v>196289</v>
      </c>
      <c r="J5" s="30">
        <v>3203560</v>
      </c>
      <c r="K5" s="30">
        <v>652770</v>
      </c>
      <c r="L5" s="30">
        <v>-463968</v>
      </c>
      <c r="M5" s="30">
        <v>295962</v>
      </c>
      <c r="N5" s="30">
        <v>484764</v>
      </c>
      <c r="O5" s="30">
        <v>286701</v>
      </c>
      <c r="P5" s="30">
        <v>423819</v>
      </c>
      <c r="Q5" s="30">
        <v>318644</v>
      </c>
      <c r="R5" s="30">
        <v>1029164</v>
      </c>
      <c r="S5" s="30">
        <v>328905</v>
      </c>
      <c r="T5" s="30">
        <v>327270</v>
      </c>
      <c r="U5" s="30">
        <v>316450</v>
      </c>
      <c r="V5" s="30">
        <v>972625</v>
      </c>
      <c r="W5" s="30">
        <v>5690113</v>
      </c>
      <c r="X5" s="30">
        <v>6313895</v>
      </c>
      <c r="Y5" s="30">
        <v>-623782</v>
      </c>
      <c r="Z5" s="31">
        <v>-9.880000000000001</v>
      </c>
      <c r="AA5" s="27">
        <v>6293800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192283</v>
      </c>
      <c r="D12" s="28">
        <v>0</v>
      </c>
      <c r="E12" s="29">
        <v>214631</v>
      </c>
      <c r="F12" s="30">
        <v>409392</v>
      </c>
      <c r="G12" s="30">
        <v>251398</v>
      </c>
      <c r="H12" s="30">
        <v>13736</v>
      </c>
      <c r="I12" s="30">
        <v>13859</v>
      </c>
      <c r="J12" s="30">
        <v>278993</v>
      </c>
      <c r="K12" s="30">
        <v>16757</v>
      </c>
      <c r="L12" s="30">
        <v>14167</v>
      </c>
      <c r="M12" s="30">
        <v>14859</v>
      </c>
      <c r="N12" s="30">
        <v>45783</v>
      </c>
      <c r="O12" s="30">
        <v>14614</v>
      </c>
      <c r="P12" s="30">
        <v>15655</v>
      </c>
      <c r="Q12" s="30">
        <v>14222</v>
      </c>
      <c r="R12" s="30">
        <v>44491</v>
      </c>
      <c r="S12" s="30">
        <v>16845</v>
      </c>
      <c r="T12" s="30">
        <v>15794</v>
      </c>
      <c r="U12" s="30">
        <v>15904</v>
      </c>
      <c r="V12" s="30">
        <v>48543</v>
      </c>
      <c r="W12" s="30">
        <v>417810</v>
      </c>
      <c r="X12" s="30">
        <v>214631</v>
      </c>
      <c r="Y12" s="30">
        <v>203179</v>
      </c>
      <c r="Z12" s="31">
        <v>94.66</v>
      </c>
      <c r="AA12" s="27">
        <v>409392</v>
      </c>
    </row>
    <row r="13" ht="13.5" customHeight="1">
      <c r="A13" t="s" s="25">
        <v>41</v>
      </c>
      <c r="B13" s="26"/>
      <c r="C13" s="27">
        <v>3738426</v>
      </c>
      <c r="D13" s="28">
        <v>0</v>
      </c>
      <c r="E13" s="29">
        <v>1847000</v>
      </c>
      <c r="F13" s="30">
        <v>4000000</v>
      </c>
      <c r="G13" s="30">
        <v>513008</v>
      </c>
      <c r="H13" s="30">
        <v>487460</v>
      </c>
      <c r="I13" s="30">
        <v>208461</v>
      </c>
      <c r="J13" s="30">
        <v>1208929</v>
      </c>
      <c r="K13" s="30">
        <v>578171</v>
      </c>
      <c r="L13" s="30">
        <v>414762</v>
      </c>
      <c r="M13" s="30">
        <v>391698</v>
      </c>
      <c r="N13" s="30">
        <v>1384631</v>
      </c>
      <c r="O13" s="30">
        <v>698288</v>
      </c>
      <c r="P13" s="30">
        <v>510293</v>
      </c>
      <c r="Q13" s="30">
        <v>270324</v>
      </c>
      <c r="R13" s="30">
        <v>1478905</v>
      </c>
      <c r="S13" s="30">
        <v>555428</v>
      </c>
      <c r="T13" s="30">
        <v>424501</v>
      </c>
      <c r="U13" s="30">
        <v>18950</v>
      </c>
      <c r="V13" s="30">
        <v>998879</v>
      </c>
      <c r="W13" s="30">
        <v>5071344</v>
      </c>
      <c r="X13" s="30">
        <v>1847000</v>
      </c>
      <c r="Y13" s="30">
        <v>3224344</v>
      </c>
      <c r="Z13" s="31">
        <v>174.57</v>
      </c>
      <c r="AA13" s="27">
        <v>4000000</v>
      </c>
    </row>
    <row r="14" ht="13.5" customHeight="1">
      <c r="A14" t="s" s="25">
        <v>42</v>
      </c>
      <c r="B14" s="26"/>
      <c r="C14" s="27">
        <v>430548</v>
      </c>
      <c r="D14" s="28">
        <v>0</v>
      </c>
      <c r="E14" s="29">
        <v>487600</v>
      </c>
      <c r="F14" s="30">
        <v>487600</v>
      </c>
      <c r="G14" s="30">
        <v>48721</v>
      </c>
      <c r="H14" s="30">
        <v>49289</v>
      </c>
      <c r="I14" s="30">
        <v>50518</v>
      </c>
      <c r="J14" s="30">
        <v>148528</v>
      </c>
      <c r="K14" s="30">
        <v>50806</v>
      </c>
      <c r="L14" s="30">
        <v>48327</v>
      </c>
      <c r="M14" s="30">
        <v>63667</v>
      </c>
      <c r="N14" s="30">
        <v>162800</v>
      </c>
      <c r="O14" s="30">
        <v>65077</v>
      </c>
      <c r="P14" s="30">
        <v>65077</v>
      </c>
      <c r="Q14" s="30">
        <v>23773</v>
      </c>
      <c r="R14" s="30">
        <v>153927</v>
      </c>
      <c r="S14" s="30">
        <v>34712</v>
      </c>
      <c r="T14" s="30">
        <v>35023</v>
      </c>
      <c r="U14" s="30">
        <v>35872</v>
      </c>
      <c r="V14" s="30">
        <v>105607</v>
      </c>
      <c r="W14" s="30">
        <v>570862</v>
      </c>
      <c r="X14" s="30">
        <v>487600</v>
      </c>
      <c r="Y14" s="30">
        <v>83262</v>
      </c>
      <c r="Z14" s="31">
        <v>17.08</v>
      </c>
      <c r="AA14" s="27">
        <v>487600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72417741</v>
      </c>
      <c r="D19" s="28">
        <v>0</v>
      </c>
      <c r="E19" s="29">
        <v>87218000</v>
      </c>
      <c r="F19" s="30">
        <v>87452998</v>
      </c>
      <c r="G19" s="30">
        <v>32866920</v>
      </c>
      <c r="H19" s="30">
        <v>88896</v>
      </c>
      <c r="I19" s="30">
        <v>107099</v>
      </c>
      <c r="J19" s="30">
        <v>33062915</v>
      </c>
      <c r="K19" s="30">
        <v>0</v>
      </c>
      <c r="L19" s="30">
        <v>28252573</v>
      </c>
      <c r="M19" s="30">
        <v>782433</v>
      </c>
      <c r="N19" s="30">
        <v>29035006</v>
      </c>
      <c r="O19" s="30">
        <v>61602</v>
      </c>
      <c r="P19" s="30">
        <v>910111</v>
      </c>
      <c r="Q19" s="30">
        <v>23060411</v>
      </c>
      <c r="R19" s="30">
        <v>24032124</v>
      </c>
      <c r="S19" s="30">
        <v>1426349</v>
      </c>
      <c r="T19" s="30">
        <v>0</v>
      </c>
      <c r="U19" s="30">
        <v>398628</v>
      </c>
      <c r="V19" s="30">
        <v>1824977</v>
      </c>
      <c r="W19" s="30">
        <v>87955022</v>
      </c>
      <c r="X19" s="30">
        <v>87218000</v>
      </c>
      <c r="Y19" s="30">
        <v>737022</v>
      </c>
      <c r="Z19" s="31">
        <v>0.85</v>
      </c>
      <c r="AA19" s="27">
        <v>87452998</v>
      </c>
    </row>
    <row r="20" ht="13.5" customHeight="1">
      <c r="A20" t="s" s="25">
        <v>48</v>
      </c>
      <c r="B20" s="26"/>
      <c r="C20" s="27">
        <v>673802</v>
      </c>
      <c r="D20" s="28">
        <v>0</v>
      </c>
      <c r="E20" s="29">
        <v>300000</v>
      </c>
      <c r="F20" s="30">
        <v>280000</v>
      </c>
      <c r="G20" s="30">
        <v>317102</v>
      </c>
      <c r="H20" s="30">
        <v>13702</v>
      </c>
      <c r="I20" s="30">
        <v>-219329</v>
      </c>
      <c r="J20" s="30">
        <v>111475</v>
      </c>
      <c r="K20" s="30">
        <v>4433</v>
      </c>
      <c r="L20" s="30">
        <v>22790</v>
      </c>
      <c r="M20" s="30">
        <v>2697</v>
      </c>
      <c r="N20" s="30">
        <v>29920</v>
      </c>
      <c r="O20" s="30">
        <v>20721</v>
      </c>
      <c r="P20" s="30">
        <v>29241</v>
      </c>
      <c r="Q20" s="30">
        <v>518037</v>
      </c>
      <c r="R20" s="30">
        <v>567999</v>
      </c>
      <c r="S20" s="30">
        <v>15842</v>
      </c>
      <c r="T20" s="30">
        <v>21962</v>
      </c>
      <c r="U20" s="30">
        <v>-383654</v>
      </c>
      <c r="V20" s="30">
        <v>-345850</v>
      </c>
      <c r="W20" s="30">
        <v>363544</v>
      </c>
      <c r="X20" s="30">
        <v>300000</v>
      </c>
      <c r="Y20" s="30">
        <v>63544</v>
      </c>
      <c r="Z20" s="31">
        <v>21.18</v>
      </c>
      <c r="AA20" s="27">
        <v>280000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81723776</v>
      </c>
      <c r="D22" s="42">
        <f>SUM(D5:D21)</f>
        <v>0</v>
      </c>
      <c r="E22" s="43">
        <f>SUM(E5:E21)</f>
        <v>96381231</v>
      </c>
      <c r="F22" s="44">
        <f>SUM(F5:F21)</f>
        <v>98923790</v>
      </c>
      <c r="G22" s="44">
        <f>SUM(G5:G21)</f>
        <v>36704036</v>
      </c>
      <c r="H22" s="44">
        <f>SUM(H5:H21)</f>
        <v>953467</v>
      </c>
      <c r="I22" s="44">
        <f>SUM(I5:I21)</f>
        <v>356897</v>
      </c>
      <c r="J22" s="44">
        <f>SUM(J5:J21)</f>
        <v>38014400</v>
      </c>
      <c r="K22" s="44">
        <f>SUM(K5:K21)</f>
        <v>1302937</v>
      </c>
      <c r="L22" s="44">
        <f>SUM(L5:L21)</f>
        <v>28288651</v>
      </c>
      <c r="M22" s="44">
        <f>SUM(M5:M21)</f>
        <v>1551316</v>
      </c>
      <c r="N22" s="44">
        <f>SUM(N5:N21)</f>
        <v>31142904</v>
      </c>
      <c r="O22" s="44">
        <f>SUM(O5:O21)</f>
        <v>1147003</v>
      </c>
      <c r="P22" s="44">
        <f>SUM(P5:P21)</f>
        <v>1954196</v>
      </c>
      <c r="Q22" s="44">
        <f>SUM(Q5:Q21)</f>
        <v>24205411</v>
      </c>
      <c r="R22" s="44">
        <f>SUM(R5:R21)</f>
        <v>27306610</v>
      </c>
      <c r="S22" s="44">
        <f>SUM(S5:S21)</f>
        <v>2378081</v>
      </c>
      <c r="T22" s="44">
        <f>SUM(T5:T21)</f>
        <v>824550</v>
      </c>
      <c r="U22" s="44">
        <f>SUM(U5:U21)</f>
        <v>402150</v>
      </c>
      <c r="V22" s="44">
        <f>SUM(V5:V21)</f>
        <v>3604781</v>
      </c>
      <c r="W22" s="44">
        <f>SUM(W5:W21)</f>
        <v>100068695</v>
      </c>
      <c r="X22" s="44">
        <f>SUM(X5:X21)</f>
        <v>96381126</v>
      </c>
      <c r="Y22" s="44">
        <f>SUM(Y5:Y21)</f>
        <v>3687569</v>
      </c>
      <c r="Z22" s="45">
        <f>IF(X22&lt;&gt;0,(Y22/X22)*100,0)</f>
        <v>3.826028137500697</v>
      </c>
      <c r="AA22" s="41">
        <f>SUM(AA5:AA21)</f>
        <v>98923790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22163943</v>
      </c>
      <c r="D25" s="28">
        <v>0</v>
      </c>
      <c r="E25" s="29">
        <v>28631176</v>
      </c>
      <c r="F25" s="30">
        <v>26252940</v>
      </c>
      <c r="G25" s="30">
        <v>2053094</v>
      </c>
      <c r="H25" s="30">
        <v>2099575</v>
      </c>
      <c r="I25" s="30">
        <v>2163941</v>
      </c>
      <c r="J25" s="30">
        <v>6316610</v>
      </c>
      <c r="K25" s="30">
        <v>2692622</v>
      </c>
      <c r="L25" s="30">
        <v>3272153</v>
      </c>
      <c r="M25" s="30">
        <v>2147534</v>
      </c>
      <c r="N25" s="30">
        <v>8112309</v>
      </c>
      <c r="O25" s="30">
        <v>2126361</v>
      </c>
      <c r="P25" s="30">
        <v>2667297</v>
      </c>
      <c r="Q25" s="30">
        <v>2376349</v>
      </c>
      <c r="R25" s="30">
        <v>7170007</v>
      </c>
      <c r="S25" s="30">
        <v>1995388</v>
      </c>
      <c r="T25" s="30">
        <v>2090614</v>
      </c>
      <c r="U25" s="30">
        <v>2272382</v>
      </c>
      <c r="V25" s="30">
        <v>6358384</v>
      </c>
      <c r="W25" s="30">
        <v>27957310</v>
      </c>
      <c r="X25" s="30">
        <v>28631175</v>
      </c>
      <c r="Y25" s="30">
        <v>-673865</v>
      </c>
      <c r="Z25" s="31">
        <v>-2.35</v>
      </c>
      <c r="AA25" s="27">
        <v>26252940</v>
      </c>
    </row>
    <row r="26" ht="13.5" customHeight="1">
      <c r="A26" t="s" s="25">
        <v>53</v>
      </c>
      <c r="B26" s="26"/>
      <c r="C26" s="27">
        <v>9084882</v>
      </c>
      <c r="D26" s="28">
        <v>0</v>
      </c>
      <c r="E26" s="29">
        <v>9451424</v>
      </c>
      <c r="F26" s="30">
        <v>9764454</v>
      </c>
      <c r="G26" s="30">
        <v>757578</v>
      </c>
      <c r="H26" s="30">
        <v>758102</v>
      </c>
      <c r="I26" s="30">
        <v>758102</v>
      </c>
      <c r="J26" s="30">
        <v>2273782</v>
      </c>
      <c r="K26" s="30">
        <v>758102</v>
      </c>
      <c r="L26" s="30">
        <v>758102</v>
      </c>
      <c r="M26" s="30">
        <v>758102</v>
      </c>
      <c r="N26" s="30">
        <v>2274306</v>
      </c>
      <c r="O26" s="30">
        <v>756339</v>
      </c>
      <c r="P26" s="30">
        <v>738733</v>
      </c>
      <c r="Q26" s="30">
        <v>756339</v>
      </c>
      <c r="R26" s="30">
        <v>2251411</v>
      </c>
      <c r="S26" s="30">
        <v>1165831</v>
      </c>
      <c r="T26" s="30">
        <v>796527</v>
      </c>
      <c r="U26" s="30">
        <v>884120</v>
      </c>
      <c r="V26" s="30">
        <v>2846478</v>
      </c>
      <c r="W26" s="30">
        <v>9645977</v>
      </c>
      <c r="X26" s="30">
        <v>9451424</v>
      </c>
      <c r="Y26" s="30">
        <v>194553</v>
      </c>
      <c r="Z26" s="31">
        <v>2.06</v>
      </c>
      <c r="AA26" s="27">
        <v>9764454</v>
      </c>
    </row>
    <row r="27" ht="13.5" customHeight="1">
      <c r="A27" t="s" s="25">
        <v>54</v>
      </c>
      <c r="B27" s="26"/>
      <c r="C27" s="27">
        <v>2262605</v>
      </c>
      <c r="D27" s="28">
        <v>0</v>
      </c>
      <c r="E27" s="29">
        <v>2525600</v>
      </c>
      <c r="F27" s="30">
        <v>2525600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2525600</v>
      </c>
      <c r="Y27" s="30">
        <v>-2525600</v>
      </c>
      <c r="Z27" s="31">
        <v>-100</v>
      </c>
      <c r="AA27" s="27">
        <v>2525600</v>
      </c>
    </row>
    <row r="28" ht="13.5" customHeight="1">
      <c r="A28" t="s" s="25">
        <v>55</v>
      </c>
      <c r="B28" s="26"/>
      <c r="C28" s="27">
        <v>11723350</v>
      </c>
      <c r="D28" s="28">
        <v>0</v>
      </c>
      <c r="E28" s="29">
        <v>10800000</v>
      </c>
      <c r="F28" s="30">
        <v>12192000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7111949</v>
      </c>
      <c r="P28" s="30">
        <v>0</v>
      </c>
      <c r="Q28" s="30">
        <v>0</v>
      </c>
      <c r="R28" s="30">
        <v>7111949</v>
      </c>
      <c r="S28" s="30">
        <v>0</v>
      </c>
      <c r="T28" s="30">
        <v>0</v>
      </c>
      <c r="U28" s="30">
        <v>0</v>
      </c>
      <c r="V28" s="30">
        <v>0</v>
      </c>
      <c r="W28" s="30">
        <v>7111949</v>
      </c>
      <c r="X28" s="30">
        <v>10800000</v>
      </c>
      <c r="Y28" s="30">
        <v>-3688051</v>
      </c>
      <c r="Z28" s="31">
        <v>-34.15</v>
      </c>
      <c r="AA28" s="27">
        <v>12192000</v>
      </c>
    </row>
    <row r="29" ht="13.5" customHeight="1">
      <c r="A29" t="s" s="25">
        <v>56</v>
      </c>
      <c r="B29" s="26"/>
      <c r="C29" s="27">
        <v>109801</v>
      </c>
      <c r="D29" s="28">
        <v>0</v>
      </c>
      <c r="E29" s="29">
        <v>951000</v>
      </c>
      <c r="F29" s="30">
        <v>0</v>
      </c>
      <c r="G29" s="30">
        <v>5183</v>
      </c>
      <c r="H29" s="30">
        <v>0</v>
      </c>
      <c r="I29" s="30">
        <v>3113</v>
      </c>
      <c r="J29" s="30">
        <v>8296</v>
      </c>
      <c r="K29" s="30">
        <v>4367</v>
      </c>
      <c r="L29" s="30">
        <v>0</v>
      </c>
      <c r="M29" s="30">
        <v>7759</v>
      </c>
      <c r="N29" s="30">
        <v>12126</v>
      </c>
      <c r="O29" s="30">
        <v>3518</v>
      </c>
      <c r="P29" s="30">
        <v>2910</v>
      </c>
      <c r="Q29" s="30">
        <v>2930</v>
      </c>
      <c r="R29" s="30">
        <v>9358</v>
      </c>
      <c r="S29" s="30">
        <v>2546</v>
      </c>
      <c r="T29" s="30">
        <v>0</v>
      </c>
      <c r="U29" s="30">
        <v>4287</v>
      </c>
      <c r="V29" s="30">
        <v>6833</v>
      </c>
      <c r="W29" s="30">
        <v>36613</v>
      </c>
      <c r="X29" s="30">
        <v>951000</v>
      </c>
      <c r="Y29" s="30">
        <v>-914387</v>
      </c>
      <c r="Z29" s="31">
        <v>-96.15000000000001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3453999</v>
      </c>
      <c r="D32" s="28">
        <v>0</v>
      </c>
      <c r="E32" s="29">
        <v>10000600</v>
      </c>
      <c r="F32" s="30">
        <v>8810000</v>
      </c>
      <c r="G32" s="30">
        <v>315852</v>
      </c>
      <c r="H32" s="30">
        <v>350609</v>
      </c>
      <c r="I32" s="30">
        <v>263874</v>
      </c>
      <c r="J32" s="30">
        <v>930335</v>
      </c>
      <c r="K32" s="30">
        <v>625305</v>
      </c>
      <c r="L32" s="30">
        <v>390181</v>
      </c>
      <c r="M32" s="30">
        <v>317422</v>
      </c>
      <c r="N32" s="30">
        <v>1332908</v>
      </c>
      <c r="O32" s="30">
        <v>376931</v>
      </c>
      <c r="P32" s="30">
        <v>657549</v>
      </c>
      <c r="Q32" s="30">
        <v>334339</v>
      </c>
      <c r="R32" s="30">
        <v>1368819</v>
      </c>
      <c r="S32" s="30">
        <v>676129</v>
      </c>
      <c r="T32" s="30">
        <v>763523</v>
      </c>
      <c r="U32" s="30">
        <v>766604</v>
      </c>
      <c r="V32" s="30">
        <v>2206256</v>
      </c>
      <c r="W32" s="30">
        <v>5838318</v>
      </c>
      <c r="X32" s="30">
        <v>10000600</v>
      </c>
      <c r="Y32" s="30">
        <v>-4162282</v>
      </c>
      <c r="Z32" s="31">
        <v>-41.62</v>
      </c>
      <c r="AA32" s="27">
        <v>8810000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34331354</v>
      </c>
      <c r="D34" s="28">
        <v>0</v>
      </c>
      <c r="E34" s="29">
        <v>30552432</v>
      </c>
      <c r="F34" s="30">
        <v>35909000</v>
      </c>
      <c r="G34" s="30">
        <v>2346242</v>
      </c>
      <c r="H34" s="30">
        <v>1630936</v>
      </c>
      <c r="I34" s="30">
        <v>3008418</v>
      </c>
      <c r="J34" s="30">
        <v>6985596</v>
      </c>
      <c r="K34" s="30">
        <v>3600847</v>
      </c>
      <c r="L34" s="30">
        <v>3036326</v>
      </c>
      <c r="M34" s="30">
        <v>3801761</v>
      </c>
      <c r="N34" s="30">
        <v>10438934</v>
      </c>
      <c r="O34" s="30">
        <v>1412824</v>
      </c>
      <c r="P34" s="30">
        <v>3391541</v>
      </c>
      <c r="Q34" s="30">
        <v>2802630</v>
      </c>
      <c r="R34" s="30">
        <v>7606995</v>
      </c>
      <c r="S34" s="30">
        <v>1786534</v>
      </c>
      <c r="T34" s="30">
        <v>1904533</v>
      </c>
      <c r="U34" s="30">
        <v>2816112</v>
      </c>
      <c r="V34" s="30">
        <v>6507179</v>
      </c>
      <c r="W34" s="30">
        <v>31538704</v>
      </c>
      <c r="X34" s="30">
        <v>30552432</v>
      </c>
      <c r="Y34" s="30">
        <v>986272</v>
      </c>
      <c r="Z34" s="31">
        <v>3.23</v>
      </c>
      <c r="AA34" s="27">
        <v>35909000</v>
      </c>
    </row>
    <row r="35" ht="13.5" customHeight="1">
      <c r="A35" t="s" s="32">
        <v>62</v>
      </c>
      <c r="B35" s="33"/>
      <c r="C35" s="34">
        <v>258477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83388411</v>
      </c>
      <c r="D36" s="42">
        <f>SUM(D25:D35)</f>
        <v>0</v>
      </c>
      <c r="E36" s="43">
        <f>SUM(E25:E35)</f>
        <v>92912232</v>
      </c>
      <c r="F36" s="44">
        <f>SUM(F25:F35)</f>
        <v>95453994</v>
      </c>
      <c r="G36" s="44">
        <f>SUM(G25:G35)</f>
        <v>5477949</v>
      </c>
      <c r="H36" s="44">
        <f>SUM(H25:H35)</f>
        <v>4839222</v>
      </c>
      <c r="I36" s="44">
        <f>SUM(I25:I35)</f>
        <v>6197448</v>
      </c>
      <c r="J36" s="44">
        <f>SUM(J25:J35)</f>
        <v>16514619</v>
      </c>
      <c r="K36" s="44">
        <f>SUM(K25:K35)</f>
        <v>7681243</v>
      </c>
      <c r="L36" s="44">
        <f>SUM(L25:L35)</f>
        <v>7456762</v>
      </c>
      <c r="M36" s="44">
        <f>SUM(M25:M35)</f>
        <v>7032578</v>
      </c>
      <c r="N36" s="44">
        <f>SUM(N25:N35)</f>
        <v>22170583</v>
      </c>
      <c r="O36" s="44">
        <f>SUM(O25:O35)</f>
        <v>11787922</v>
      </c>
      <c r="P36" s="44">
        <f>SUM(P25:P35)</f>
        <v>7458030</v>
      </c>
      <c r="Q36" s="44">
        <f>SUM(Q25:Q35)</f>
        <v>6272587</v>
      </c>
      <c r="R36" s="44">
        <f>SUM(R25:R35)</f>
        <v>25518539</v>
      </c>
      <c r="S36" s="44">
        <f>SUM(S25:S35)</f>
        <v>5626428</v>
      </c>
      <c r="T36" s="44">
        <f>SUM(T25:T35)</f>
        <v>5555197</v>
      </c>
      <c r="U36" s="44">
        <f>SUM(U25:U35)</f>
        <v>6743505</v>
      </c>
      <c r="V36" s="44">
        <f>SUM(V25:V35)</f>
        <v>17925130</v>
      </c>
      <c r="W36" s="44">
        <f>SUM(W25:W35)</f>
        <v>82128871</v>
      </c>
      <c r="X36" s="44">
        <f>SUM(X25:X35)</f>
        <v>92912231</v>
      </c>
      <c r="Y36" s="44">
        <f>SUM(Y25:Y35)</f>
        <v>-10783360</v>
      </c>
      <c r="Z36" s="45">
        <f>IF(X36&lt;&gt;0,(Y36/X36)*100,0)</f>
        <v>-11.60596391232926</v>
      </c>
      <c r="AA36" s="41">
        <f>SUM(AA25:AA35)</f>
        <v>95453994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-1664635</v>
      </c>
      <c r="D38" s="63">
        <f>D22-D36</f>
        <v>0</v>
      </c>
      <c r="E38" s="64">
        <f>E22-E36</f>
        <v>3468999</v>
      </c>
      <c r="F38" s="65">
        <f>F22-F36</f>
        <v>3469796</v>
      </c>
      <c r="G38" s="65">
        <f>G22-G36</f>
        <v>31226087</v>
      </c>
      <c r="H38" s="65">
        <f>H22-H36</f>
        <v>-3885755</v>
      </c>
      <c r="I38" s="65">
        <f>I22-I36</f>
        <v>-5840551</v>
      </c>
      <c r="J38" s="65">
        <f>J22-J36</f>
        <v>21499781</v>
      </c>
      <c r="K38" s="65">
        <f>K22-K36</f>
        <v>-6378306</v>
      </c>
      <c r="L38" s="65">
        <f>L22-L36</f>
        <v>20831889</v>
      </c>
      <c r="M38" s="65">
        <f>M22-M36</f>
        <v>-5481262</v>
      </c>
      <c r="N38" s="65">
        <f>N22-N36</f>
        <v>8972321</v>
      </c>
      <c r="O38" s="65">
        <f>O22-O36</f>
        <v>-10640919</v>
      </c>
      <c r="P38" s="65">
        <f>P22-P36</f>
        <v>-5503834</v>
      </c>
      <c r="Q38" s="65">
        <f>Q22-Q36</f>
        <v>17932824</v>
      </c>
      <c r="R38" s="65">
        <f>R22-R36</f>
        <v>1788071</v>
      </c>
      <c r="S38" s="65">
        <f>S22-S36</f>
        <v>-3248347</v>
      </c>
      <c r="T38" s="65">
        <f>T22-T36</f>
        <v>-4730647</v>
      </c>
      <c r="U38" s="65">
        <f>U22-U36</f>
        <v>-6341355</v>
      </c>
      <c r="V38" s="65">
        <f>V22-V36</f>
        <v>-14320349</v>
      </c>
      <c r="W38" s="65">
        <f>W22-W36</f>
        <v>17939824</v>
      </c>
      <c r="X38" s="65">
        <f>IF(F22=F36,0,X22-X36)</f>
        <v>3468895</v>
      </c>
      <c r="Y38" s="65">
        <f>Y22-Y36</f>
        <v>14470929</v>
      </c>
      <c r="Z38" s="66">
        <f>IF(X38&lt;&gt;0,(Y38/X38)*100,0)</f>
        <v>417.1624969911168</v>
      </c>
      <c r="AA38" s="62">
        <f>AA22-AA36</f>
        <v>3469796</v>
      </c>
    </row>
    <row r="39" ht="13.5" customHeight="1">
      <c r="A39" t="s" s="25">
        <v>65</v>
      </c>
      <c r="B39" s="26"/>
      <c r="C39" s="27">
        <v>23982946</v>
      </c>
      <c r="D39" s="28">
        <v>0</v>
      </c>
      <c r="E39" s="29">
        <v>56036000</v>
      </c>
      <c r="F39" s="30">
        <v>64636000</v>
      </c>
      <c r="G39" s="30">
        <v>2105905</v>
      </c>
      <c r="H39" s="30">
        <v>2856887</v>
      </c>
      <c r="I39" s="30">
        <v>2791730</v>
      </c>
      <c r="J39" s="30">
        <v>7754522</v>
      </c>
      <c r="K39" s="30">
        <v>0</v>
      </c>
      <c r="L39" s="30">
        <v>11805638</v>
      </c>
      <c r="M39" s="30">
        <v>2238877</v>
      </c>
      <c r="N39" s="30">
        <v>14044515</v>
      </c>
      <c r="O39" s="30">
        <v>8295212</v>
      </c>
      <c r="P39" s="30">
        <v>3177237</v>
      </c>
      <c r="Q39" s="30">
        <v>8268009</v>
      </c>
      <c r="R39" s="30">
        <v>19740458</v>
      </c>
      <c r="S39" s="30">
        <v>5013551</v>
      </c>
      <c r="T39" s="30">
        <v>0</v>
      </c>
      <c r="U39" s="30">
        <v>6972435</v>
      </c>
      <c r="V39" s="30">
        <v>11985986</v>
      </c>
      <c r="W39" s="30">
        <v>53525481</v>
      </c>
      <c r="X39" s="30">
        <v>56036000</v>
      </c>
      <c r="Y39" s="30">
        <v>-2510519</v>
      </c>
      <c r="Z39" s="31">
        <v>-4.48</v>
      </c>
      <c r="AA39" s="27">
        <v>64636000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22318311</v>
      </c>
      <c r="D42" s="72">
        <f>SUM(D38:D41)</f>
        <v>0</v>
      </c>
      <c r="E42" s="73">
        <f>SUM(E38:E41)</f>
        <v>59504999</v>
      </c>
      <c r="F42" s="74">
        <f>SUM(F38:F41)</f>
        <v>68105796</v>
      </c>
      <c r="G42" s="74">
        <f>SUM(G38:G41)</f>
        <v>33331992</v>
      </c>
      <c r="H42" s="74">
        <f>SUM(H38:H41)</f>
        <v>-1028868</v>
      </c>
      <c r="I42" s="74">
        <f>SUM(I38:I41)</f>
        <v>-3048821</v>
      </c>
      <c r="J42" s="74">
        <f>SUM(J38:J41)</f>
        <v>29254303</v>
      </c>
      <c r="K42" s="74">
        <f>SUM(K38:K41)</f>
        <v>-6378306</v>
      </c>
      <c r="L42" s="74">
        <f>SUM(L38:L41)</f>
        <v>32637527</v>
      </c>
      <c r="M42" s="74">
        <f>SUM(M38:M41)</f>
        <v>-3242385</v>
      </c>
      <c r="N42" s="74">
        <f>SUM(N38:N41)</f>
        <v>23016836</v>
      </c>
      <c r="O42" s="74">
        <f>SUM(O38:O41)</f>
        <v>-2345707</v>
      </c>
      <c r="P42" s="74">
        <f>SUM(P38:P41)</f>
        <v>-2326597</v>
      </c>
      <c r="Q42" s="74">
        <f>SUM(Q38:Q41)</f>
        <v>26200833</v>
      </c>
      <c r="R42" s="74">
        <f>SUM(R38:R41)</f>
        <v>21528529</v>
      </c>
      <c r="S42" s="74">
        <f>SUM(S38:S41)</f>
        <v>1765204</v>
      </c>
      <c r="T42" s="74">
        <f>SUM(T38:T41)</f>
        <v>-4730647</v>
      </c>
      <c r="U42" s="74">
        <f>SUM(U38:U41)</f>
        <v>631080</v>
      </c>
      <c r="V42" s="74">
        <f>SUM(V38:V41)</f>
        <v>-2334363</v>
      </c>
      <c r="W42" s="74">
        <f>SUM(W38:W41)</f>
        <v>71465305</v>
      </c>
      <c r="X42" s="74">
        <f>SUM(X38:X41)</f>
        <v>59504895</v>
      </c>
      <c r="Y42" s="74">
        <f>SUM(Y38:Y41)</f>
        <v>11960410</v>
      </c>
      <c r="Z42" s="75">
        <f>IF(X42&lt;&gt;0,(Y42/X42)*100,0)</f>
        <v>20.09987581693909</v>
      </c>
      <c r="AA42" s="71">
        <f>SUM(AA38:AA41)</f>
        <v>68105796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22318311</v>
      </c>
      <c r="D44" s="57">
        <f>D42-D43</f>
        <v>0</v>
      </c>
      <c r="E44" s="58">
        <f>E42-E43</f>
        <v>59504999</v>
      </c>
      <c r="F44" s="59">
        <f>F42-F43</f>
        <v>68105796</v>
      </c>
      <c r="G44" s="59">
        <f>G42-G43</f>
        <v>33331992</v>
      </c>
      <c r="H44" s="59">
        <f>H42-H43</f>
        <v>-1028868</v>
      </c>
      <c r="I44" s="59">
        <f>I42-I43</f>
        <v>-3048821</v>
      </c>
      <c r="J44" s="59">
        <f>J42-J43</f>
        <v>29254303</v>
      </c>
      <c r="K44" s="59">
        <f>K42-K43</f>
        <v>-6378306</v>
      </c>
      <c r="L44" s="59">
        <f>L42-L43</f>
        <v>32637527</v>
      </c>
      <c r="M44" s="59">
        <f>M42-M43</f>
        <v>-3242385</v>
      </c>
      <c r="N44" s="59">
        <f>N42-N43</f>
        <v>23016836</v>
      </c>
      <c r="O44" s="59">
        <f>O42-O43</f>
        <v>-2345707</v>
      </c>
      <c r="P44" s="59">
        <f>P42-P43</f>
        <v>-2326597</v>
      </c>
      <c r="Q44" s="59">
        <f>Q42-Q43</f>
        <v>26200833</v>
      </c>
      <c r="R44" s="59">
        <f>R42-R43</f>
        <v>21528529</v>
      </c>
      <c r="S44" s="59">
        <f>S42-S43</f>
        <v>1765204</v>
      </c>
      <c r="T44" s="59">
        <f>T42-T43</f>
        <v>-4730647</v>
      </c>
      <c r="U44" s="59">
        <f>U42-U43</f>
        <v>631080</v>
      </c>
      <c r="V44" s="59">
        <f>V42-V43</f>
        <v>-2334363</v>
      </c>
      <c r="W44" s="59">
        <f>W42-W43</f>
        <v>71465305</v>
      </c>
      <c r="X44" s="59">
        <f>X42-X43</f>
        <v>59504895</v>
      </c>
      <c r="Y44" s="59">
        <f>Y42-Y43</f>
        <v>11960410</v>
      </c>
      <c r="Z44" s="60">
        <f>IF(X44&lt;&gt;0,(Y44/X44)*100,0)</f>
        <v>20.09987581693909</v>
      </c>
      <c r="AA44" s="56">
        <f>AA42-AA43</f>
        <v>68105796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22318311</v>
      </c>
      <c r="D46" s="72">
        <f>SUM(D44:D45)</f>
        <v>0</v>
      </c>
      <c r="E46" s="73">
        <f>SUM(E44:E45)</f>
        <v>59504999</v>
      </c>
      <c r="F46" s="74">
        <f>SUM(F44:F45)</f>
        <v>68105796</v>
      </c>
      <c r="G46" s="74">
        <f>SUM(G44:G45)</f>
        <v>33331992</v>
      </c>
      <c r="H46" s="74">
        <f>SUM(H44:H45)</f>
        <v>-1028868</v>
      </c>
      <c r="I46" s="74">
        <f>SUM(I44:I45)</f>
        <v>-3048821</v>
      </c>
      <c r="J46" s="74">
        <f>SUM(J44:J45)</f>
        <v>29254303</v>
      </c>
      <c r="K46" s="74">
        <f>SUM(K44:K45)</f>
        <v>-6378306</v>
      </c>
      <c r="L46" s="74">
        <f>SUM(L44:L45)</f>
        <v>32637527</v>
      </c>
      <c r="M46" s="74">
        <f>SUM(M44:M45)</f>
        <v>-3242385</v>
      </c>
      <c r="N46" s="74">
        <f>SUM(N44:N45)</f>
        <v>23016836</v>
      </c>
      <c r="O46" s="74">
        <f>SUM(O44:O45)</f>
        <v>-2345707</v>
      </c>
      <c r="P46" s="74">
        <f>SUM(P44:P45)</f>
        <v>-2326597</v>
      </c>
      <c r="Q46" s="74">
        <f>SUM(Q44:Q45)</f>
        <v>26200833</v>
      </c>
      <c r="R46" s="74">
        <f>SUM(R44:R45)</f>
        <v>21528529</v>
      </c>
      <c r="S46" s="74">
        <f>SUM(S44:S45)</f>
        <v>1765204</v>
      </c>
      <c r="T46" s="74">
        <f>SUM(T44:T45)</f>
        <v>-4730647</v>
      </c>
      <c r="U46" s="74">
        <f>SUM(U44:U45)</f>
        <v>631080</v>
      </c>
      <c r="V46" s="74">
        <f>SUM(V44:V45)</f>
        <v>-2334363</v>
      </c>
      <c r="W46" s="74">
        <f>SUM(W44:W45)</f>
        <v>71465305</v>
      </c>
      <c r="X46" s="74">
        <f>SUM(X44:X45)</f>
        <v>59504895</v>
      </c>
      <c r="Y46" s="74">
        <f>SUM(Y44:Y45)</f>
        <v>11960410</v>
      </c>
      <c r="Z46" s="75">
        <f>IF(X46&lt;&gt;0,(Y46/X46)*100,0)</f>
        <v>20.09987581693909</v>
      </c>
      <c r="AA46" s="71">
        <f>SUM(AA44:AA45)</f>
        <v>68105796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22318311</v>
      </c>
      <c r="D48" s="81">
        <f>SUM(D46:D47)</f>
        <v>0</v>
      </c>
      <c r="E48" s="82">
        <f>SUM(E46:E47)</f>
        <v>59504999</v>
      </c>
      <c r="F48" s="83">
        <f>SUM(F46:F47)</f>
        <v>68105796</v>
      </c>
      <c r="G48" s="83">
        <f>SUM(G46:G47)</f>
        <v>33331992</v>
      </c>
      <c r="H48" s="83">
        <f>SUM(H46:H47)</f>
        <v>-1028868</v>
      </c>
      <c r="I48" s="83">
        <f>SUM(I46:I47)</f>
        <v>-3048821</v>
      </c>
      <c r="J48" s="83">
        <f>SUM(J46:J47)</f>
        <v>29254303</v>
      </c>
      <c r="K48" s="83">
        <f>SUM(K46:K47)</f>
        <v>-6378306</v>
      </c>
      <c r="L48" s="83">
        <f>SUM(L46:L47)</f>
        <v>32637527</v>
      </c>
      <c r="M48" s="83">
        <f>SUM(M46:M47)</f>
        <v>-3242385</v>
      </c>
      <c r="N48" s="83">
        <f>SUM(N46:N47)</f>
        <v>23016836</v>
      </c>
      <c r="O48" s="83">
        <f>SUM(O46:O47)</f>
        <v>-2345707</v>
      </c>
      <c r="P48" s="83">
        <f>SUM(P46:P47)</f>
        <v>-2326597</v>
      </c>
      <c r="Q48" s="83">
        <f>SUM(Q46:Q47)</f>
        <v>26200833</v>
      </c>
      <c r="R48" s="83">
        <f>SUM(R46:R47)</f>
        <v>21528529</v>
      </c>
      <c r="S48" s="83">
        <f>SUM(S46:S47)</f>
        <v>1765204</v>
      </c>
      <c r="T48" s="83">
        <f>SUM(T46:T47)</f>
        <v>-4730647</v>
      </c>
      <c r="U48" s="83">
        <f>SUM(U46:U47)</f>
        <v>631080</v>
      </c>
      <c r="V48" s="83">
        <f>SUM(V46:V47)</f>
        <v>-2334363</v>
      </c>
      <c r="W48" s="83">
        <f>SUM(W46:W47)</f>
        <v>71465305</v>
      </c>
      <c r="X48" s="83">
        <f>SUM(X46:X47)</f>
        <v>59504895</v>
      </c>
      <c r="Y48" s="83">
        <f>SUM(Y46:Y47)</f>
        <v>11960410</v>
      </c>
      <c r="Z48" s="84">
        <f>IF(X48&lt;&gt;0,(Y48/X48)*100,0)</f>
        <v>20.09987581693909</v>
      </c>
      <c r="AA48" s="80">
        <f>SUM(AA46:AA47)</f>
        <v>68105796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1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08" customWidth="1"/>
    <col min="2" max="2" width="2.625" style="208" customWidth="1"/>
    <col min="3" max="3" width="7.25" style="208" customWidth="1"/>
    <col min="4" max="4" width="7.25" style="208" customWidth="1"/>
    <col min="5" max="5" width="7.25" style="208" customWidth="1"/>
    <col min="6" max="6" width="7.25" style="208" customWidth="1"/>
    <col min="7" max="7" width="7.25" style="208" customWidth="1"/>
    <col min="8" max="8" width="7.25" style="208" customWidth="1"/>
    <col min="9" max="9" width="7.25" style="208" customWidth="1"/>
    <col min="10" max="10" width="7.25" style="208" customWidth="1"/>
    <col min="11" max="11" width="7.25" style="208" customWidth="1"/>
    <col min="12" max="12" width="7.25" style="208" customWidth="1"/>
    <col min="13" max="13" width="7.25" style="208" customWidth="1"/>
    <col min="14" max="14" width="7.25" style="208" customWidth="1"/>
    <col min="15" max="15" width="7.25" style="208" customWidth="1"/>
    <col min="16" max="16" width="7.25" style="208" customWidth="1"/>
    <col min="17" max="17" width="7.25" style="208" customWidth="1"/>
    <col min="18" max="18" width="7.25" style="208" customWidth="1"/>
    <col min="19" max="19" width="7.25" style="208" customWidth="1"/>
    <col min="20" max="20" width="7.25" style="208" customWidth="1"/>
    <col min="21" max="21" width="7.25" style="208" customWidth="1"/>
    <col min="22" max="22" width="7.25" style="208" customWidth="1"/>
    <col min="23" max="23" width="7.25" style="208" customWidth="1"/>
    <col min="24" max="24" width="7.25" style="208" customWidth="1"/>
    <col min="25" max="25" width="7.25" style="208" customWidth="1"/>
    <col min="26" max="26" width="7.25" style="208" customWidth="1"/>
    <col min="27" max="27" width="7.25" style="208" customWidth="1"/>
    <col min="28" max="256" width="6.625" style="208" customWidth="1"/>
  </cols>
  <sheetData>
    <row r="1" ht="18" customHeight="1">
      <c r="A1" t="s" s="2">
        <v>187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175478677</v>
      </c>
      <c r="D5" s="28">
        <v>0</v>
      </c>
      <c r="E5" s="29">
        <v>242669800</v>
      </c>
      <c r="F5" s="30">
        <v>217945680</v>
      </c>
      <c r="G5" s="30">
        <v>19393258</v>
      </c>
      <c r="H5" s="30">
        <v>20239763</v>
      </c>
      <c r="I5" s="30">
        <v>18711796</v>
      </c>
      <c r="J5" s="30">
        <v>58344817</v>
      </c>
      <c r="K5" s="30">
        <v>14478384</v>
      </c>
      <c r="L5" s="30">
        <v>20106637</v>
      </c>
      <c r="M5" s="30">
        <v>14289223</v>
      </c>
      <c r="N5" s="30">
        <v>48874244</v>
      </c>
      <c r="O5" s="30">
        <v>17380387</v>
      </c>
      <c r="P5" s="30">
        <v>15900183</v>
      </c>
      <c r="Q5" s="30">
        <v>18585857</v>
      </c>
      <c r="R5" s="30">
        <v>51866427</v>
      </c>
      <c r="S5" s="30">
        <v>18585857</v>
      </c>
      <c r="T5" s="30">
        <v>18509446</v>
      </c>
      <c r="U5" s="30">
        <v>12831903</v>
      </c>
      <c r="V5" s="30">
        <v>49927206</v>
      </c>
      <c r="W5" s="30">
        <v>209012694</v>
      </c>
      <c r="X5" s="30">
        <v>242669800</v>
      </c>
      <c r="Y5" s="30">
        <v>-33657106</v>
      </c>
      <c r="Z5" s="31">
        <v>-13.87</v>
      </c>
      <c r="AA5" s="27">
        <v>217945680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503120765</v>
      </c>
      <c r="D7" s="28">
        <v>0</v>
      </c>
      <c r="E7" s="29">
        <v>609525428</v>
      </c>
      <c r="F7" s="30">
        <v>612275429</v>
      </c>
      <c r="G7" s="30">
        <v>23720771</v>
      </c>
      <c r="H7" s="30">
        <v>61789086</v>
      </c>
      <c r="I7" s="30">
        <v>56996515</v>
      </c>
      <c r="J7" s="30">
        <v>142506372</v>
      </c>
      <c r="K7" s="30">
        <v>46919502</v>
      </c>
      <c r="L7" s="30">
        <v>41242689</v>
      </c>
      <c r="M7" s="30">
        <v>55915164</v>
      </c>
      <c r="N7" s="30">
        <v>144077355</v>
      </c>
      <c r="O7" s="30">
        <v>43225638</v>
      </c>
      <c r="P7" s="30">
        <v>186014</v>
      </c>
      <c r="Q7" s="30">
        <v>43847035</v>
      </c>
      <c r="R7" s="30">
        <v>87258687</v>
      </c>
      <c r="S7" s="30">
        <v>43847035</v>
      </c>
      <c r="T7" s="30">
        <v>42797714</v>
      </c>
      <c r="U7" s="30">
        <v>107601409</v>
      </c>
      <c r="V7" s="30">
        <v>194246158</v>
      </c>
      <c r="W7" s="30">
        <v>568088572</v>
      </c>
      <c r="X7" s="30">
        <v>609525428</v>
      </c>
      <c r="Y7" s="30">
        <v>-41436856</v>
      </c>
      <c r="Z7" s="31">
        <v>-6.8</v>
      </c>
      <c r="AA7" s="27">
        <v>612275429</v>
      </c>
    </row>
    <row r="8" ht="13.5" customHeight="1">
      <c r="A8" t="s" s="25">
        <v>36</v>
      </c>
      <c r="B8" s="26"/>
      <c r="C8" s="27">
        <v>143077136</v>
      </c>
      <c r="D8" s="28">
        <v>0</v>
      </c>
      <c r="E8" s="29">
        <v>164356278</v>
      </c>
      <c r="F8" s="30">
        <v>164356278</v>
      </c>
      <c r="G8" s="30">
        <v>13067215</v>
      </c>
      <c r="H8" s="30">
        <v>13358747</v>
      </c>
      <c r="I8" s="30">
        <v>13760259</v>
      </c>
      <c r="J8" s="30">
        <v>40186221</v>
      </c>
      <c r="K8" s="30">
        <v>13768565</v>
      </c>
      <c r="L8" s="30">
        <v>13345932</v>
      </c>
      <c r="M8" s="30">
        <v>5898172</v>
      </c>
      <c r="N8" s="30">
        <v>33012669</v>
      </c>
      <c r="O8" s="30">
        <v>11936803</v>
      </c>
      <c r="P8" s="30">
        <v>0</v>
      </c>
      <c r="Q8" s="30">
        <v>12824096</v>
      </c>
      <c r="R8" s="30">
        <v>24760899</v>
      </c>
      <c r="S8" s="30">
        <v>12824096</v>
      </c>
      <c r="T8" s="30">
        <v>14391650</v>
      </c>
      <c r="U8" s="30">
        <v>8667476</v>
      </c>
      <c r="V8" s="30">
        <v>35883222</v>
      </c>
      <c r="W8" s="30">
        <v>133843011</v>
      </c>
      <c r="X8" s="30">
        <v>164356278</v>
      </c>
      <c r="Y8" s="30">
        <v>-30513267</v>
      </c>
      <c r="Z8" s="31">
        <v>-18.57</v>
      </c>
      <c r="AA8" s="27">
        <v>164356278</v>
      </c>
    </row>
    <row r="9" ht="13.5" customHeight="1">
      <c r="A9" t="s" s="25">
        <v>37</v>
      </c>
      <c r="B9" s="26"/>
      <c r="C9" s="27">
        <v>83524763</v>
      </c>
      <c r="D9" s="28">
        <v>0</v>
      </c>
      <c r="E9" s="29">
        <v>90288265</v>
      </c>
      <c r="F9" s="30">
        <v>90288265</v>
      </c>
      <c r="G9" s="30">
        <v>7446057</v>
      </c>
      <c r="H9" s="30">
        <v>7407200</v>
      </c>
      <c r="I9" s="30">
        <v>7671103</v>
      </c>
      <c r="J9" s="30">
        <v>22524360</v>
      </c>
      <c r="K9" s="30">
        <v>4563989</v>
      </c>
      <c r="L9" s="30">
        <v>4531562</v>
      </c>
      <c r="M9" s="30">
        <v>4456244</v>
      </c>
      <c r="N9" s="30">
        <v>13551795</v>
      </c>
      <c r="O9" s="30">
        <v>5954324</v>
      </c>
      <c r="P9" s="30">
        <v>0</v>
      </c>
      <c r="Q9" s="30">
        <v>7437082</v>
      </c>
      <c r="R9" s="30">
        <v>13391406</v>
      </c>
      <c r="S9" s="30">
        <v>7437082</v>
      </c>
      <c r="T9" s="30">
        <v>0</v>
      </c>
      <c r="U9" s="30">
        <v>15385000</v>
      </c>
      <c r="V9" s="30">
        <v>22822082</v>
      </c>
      <c r="W9" s="30">
        <v>72289643</v>
      </c>
      <c r="X9" s="30">
        <v>90288265</v>
      </c>
      <c r="Y9" s="30">
        <v>-17998622</v>
      </c>
      <c r="Z9" s="31">
        <v>-19.93</v>
      </c>
      <c r="AA9" s="27">
        <v>90288265</v>
      </c>
    </row>
    <row r="10" ht="13.5" customHeight="1">
      <c r="A10" t="s" s="25">
        <v>38</v>
      </c>
      <c r="B10" s="26"/>
      <c r="C10" s="27">
        <v>68870769</v>
      </c>
      <c r="D10" s="28">
        <v>0</v>
      </c>
      <c r="E10" s="29">
        <v>73449693</v>
      </c>
      <c r="F10" s="30">
        <v>73449693</v>
      </c>
      <c r="G10" s="30">
        <v>6143618</v>
      </c>
      <c r="H10" s="30">
        <v>6168611</v>
      </c>
      <c r="I10" s="30">
        <v>6203644</v>
      </c>
      <c r="J10" s="30">
        <v>18515873</v>
      </c>
      <c r="K10" s="30">
        <v>6203285</v>
      </c>
      <c r="L10" s="30">
        <v>6009759</v>
      </c>
      <c r="M10" s="30">
        <v>-3924023</v>
      </c>
      <c r="N10" s="30">
        <v>8289021</v>
      </c>
      <c r="O10" s="30">
        <v>5300057</v>
      </c>
      <c r="P10" s="30">
        <v>6102643</v>
      </c>
      <c r="Q10" s="30">
        <v>6079617</v>
      </c>
      <c r="R10" s="30">
        <v>17482317</v>
      </c>
      <c r="S10" s="30">
        <v>6079617</v>
      </c>
      <c r="T10" s="30">
        <v>6153343</v>
      </c>
      <c r="U10" s="30">
        <v>-3572453</v>
      </c>
      <c r="V10" s="30">
        <v>8660507</v>
      </c>
      <c r="W10" s="30">
        <v>52947718</v>
      </c>
      <c r="X10" s="30">
        <v>73449693</v>
      </c>
      <c r="Y10" s="30">
        <v>-20501975</v>
      </c>
      <c r="Z10" s="31">
        <v>-27.91</v>
      </c>
      <c r="AA10" s="27">
        <v>73449693</v>
      </c>
    </row>
    <row r="11" ht="13.5" customHeight="1">
      <c r="A11" t="s" s="25">
        <v>39</v>
      </c>
      <c r="B11" s="26"/>
      <c r="C11" s="27">
        <v>23201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277635</v>
      </c>
      <c r="J11" s="30">
        <v>277635</v>
      </c>
      <c r="K11" s="30">
        <v>0</v>
      </c>
      <c r="L11" s="30">
        <v>0</v>
      </c>
      <c r="M11" s="30">
        <v>-277635</v>
      </c>
      <c r="N11" s="30">
        <v>-277635</v>
      </c>
      <c r="O11" s="30">
        <v>0</v>
      </c>
      <c r="P11" s="30">
        <v>0</v>
      </c>
      <c r="Q11" s="30">
        <v>7</v>
      </c>
      <c r="R11" s="30">
        <v>7</v>
      </c>
      <c r="S11" s="30">
        <v>7</v>
      </c>
      <c r="T11" s="30">
        <v>0</v>
      </c>
      <c r="U11" s="30">
        <v>0</v>
      </c>
      <c r="V11" s="30">
        <v>7</v>
      </c>
      <c r="W11" s="30">
        <v>14</v>
      </c>
      <c r="X11" s="30"/>
      <c r="Y11" s="30">
        <v>14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4639974</v>
      </c>
      <c r="D12" s="28">
        <v>0</v>
      </c>
      <c r="E12" s="29">
        <v>6478502</v>
      </c>
      <c r="F12" s="30">
        <v>6478504</v>
      </c>
      <c r="G12" s="30">
        <v>336352</v>
      </c>
      <c r="H12" s="30">
        <v>597822</v>
      </c>
      <c r="I12" s="30">
        <v>457836</v>
      </c>
      <c r="J12" s="30">
        <v>1392010</v>
      </c>
      <c r="K12" s="30">
        <v>336376</v>
      </c>
      <c r="L12" s="30">
        <v>486452</v>
      </c>
      <c r="M12" s="30">
        <v>868469</v>
      </c>
      <c r="N12" s="30">
        <v>1691297</v>
      </c>
      <c r="O12" s="30">
        <v>606640</v>
      </c>
      <c r="P12" s="30">
        <v>308095</v>
      </c>
      <c r="Q12" s="30">
        <v>474721</v>
      </c>
      <c r="R12" s="30">
        <v>1389456</v>
      </c>
      <c r="S12" s="30">
        <v>462721</v>
      </c>
      <c r="T12" s="30">
        <v>470337</v>
      </c>
      <c r="U12" s="30">
        <v>901722</v>
      </c>
      <c r="V12" s="30">
        <v>1834780</v>
      </c>
      <c r="W12" s="30">
        <v>6307543</v>
      </c>
      <c r="X12" s="30">
        <v>6478502</v>
      </c>
      <c r="Y12" s="30">
        <v>-170959</v>
      </c>
      <c r="Z12" s="31">
        <v>-2.64</v>
      </c>
      <c r="AA12" s="27">
        <v>6478504</v>
      </c>
    </row>
    <row r="13" ht="13.5" customHeight="1">
      <c r="A13" t="s" s="25">
        <v>41</v>
      </c>
      <c r="B13" s="26"/>
      <c r="C13" s="27">
        <v>17896938</v>
      </c>
      <c r="D13" s="28">
        <v>0</v>
      </c>
      <c r="E13" s="29">
        <v>16872072</v>
      </c>
      <c r="F13" s="30">
        <v>16872072</v>
      </c>
      <c r="G13" s="30">
        <v>2168646</v>
      </c>
      <c r="H13" s="30">
        <v>556096</v>
      </c>
      <c r="I13" s="30">
        <v>911397</v>
      </c>
      <c r="J13" s="30">
        <v>3636139</v>
      </c>
      <c r="K13" s="30">
        <v>1113102</v>
      </c>
      <c r="L13" s="30">
        <v>940599</v>
      </c>
      <c r="M13" s="30">
        <v>829509</v>
      </c>
      <c r="N13" s="30">
        <v>2883210</v>
      </c>
      <c r="O13" s="30">
        <v>857375</v>
      </c>
      <c r="P13" s="30">
        <v>602907</v>
      </c>
      <c r="Q13" s="30">
        <v>226169</v>
      </c>
      <c r="R13" s="30">
        <v>1686451</v>
      </c>
      <c r="S13" s="30">
        <v>226169</v>
      </c>
      <c r="T13" s="30">
        <v>378802</v>
      </c>
      <c r="U13" s="30">
        <v>946956</v>
      </c>
      <c r="V13" s="30">
        <v>1551927</v>
      </c>
      <c r="W13" s="30">
        <v>9757727</v>
      </c>
      <c r="X13" s="30">
        <v>16872072</v>
      </c>
      <c r="Y13" s="30">
        <v>-7114345</v>
      </c>
      <c r="Z13" s="31">
        <v>-42.17</v>
      </c>
      <c r="AA13" s="27">
        <v>16872072</v>
      </c>
    </row>
    <row r="14" ht="13.5" customHeight="1">
      <c r="A14" t="s" s="25">
        <v>42</v>
      </c>
      <c r="B14" s="26"/>
      <c r="C14" s="27">
        <v>7621372</v>
      </c>
      <c r="D14" s="28">
        <v>0</v>
      </c>
      <c r="E14" s="29">
        <v>8130887</v>
      </c>
      <c r="F14" s="30">
        <v>8130887</v>
      </c>
      <c r="G14" s="30">
        <v>695314</v>
      </c>
      <c r="H14" s="30">
        <v>707771</v>
      </c>
      <c r="I14" s="30">
        <v>1413182</v>
      </c>
      <c r="J14" s="30">
        <v>2816267</v>
      </c>
      <c r="K14" s="30">
        <v>387367</v>
      </c>
      <c r="L14" s="30">
        <v>465494</v>
      </c>
      <c r="M14" s="30">
        <v>340840</v>
      </c>
      <c r="N14" s="30">
        <v>1193701</v>
      </c>
      <c r="O14" s="30">
        <v>710079</v>
      </c>
      <c r="P14" s="30">
        <v>705485</v>
      </c>
      <c r="Q14" s="30">
        <v>695725</v>
      </c>
      <c r="R14" s="30">
        <v>2111289</v>
      </c>
      <c r="S14" s="30">
        <v>695725</v>
      </c>
      <c r="T14" s="30">
        <v>1595585</v>
      </c>
      <c r="U14" s="30">
        <v>-347743</v>
      </c>
      <c r="V14" s="30">
        <v>1943567</v>
      </c>
      <c r="W14" s="30">
        <v>8064824</v>
      </c>
      <c r="X14" s="30">
        <v>8130887</v>
      </c>
      <c r="Y14" s="30">
        <v>-66063</v>
      </c>
      <c r="Z14" s="31">
        <v>-0.8100000000000001</v>
      </c>
      <c r="AA14" s="27">
        <v>8130887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9022484</v>
      </c>
      <c r="D16" s="28">
        <v>0</v>
      </c>
      <c r="E16" s="29">
        <v>2827207</v>
      </c>
      <c r="F16" s="30">
        <v>2827207</v>
      </c>
      <c r="G16" s="30">
        <v>148723</v>
      </c>
      <c r="H16" s="30">
        <v>186234</v>
      </c>
      <c r="I16" s="30">
        <v>279690</v>
      </c>
      <c r="J16" s="30">
        <v>614647</v>
      </c>
      <c r="K16" s="30">
        <v>408989</v>
      </c>
      <c r="L16" s="30">
        <v>219733</v>
      </c>
      <c r="M16" s="30">
        <v>1895460</v>
      </c>
      <c r="N16" s="30">
        <v>2524182</v>
      </c>
      <c r="O16" s="30">
        <v>158251</v>
      </c>
      <c r="P16" s="30">
        <v>138069</v>
      </c>
      <c r="Q16" s="30">
        <v>2069048</v>
      </c>
      <c r="R16" s="30">
        <v>2365368</v>
      </c>
      <c r="S16" s="30">
        <v>204048</v>
      </c>
      <c r="T16" s="30">
        <v>1033417</v>
      </c>
      <c r="U16" s="30">
        <v>-66233</v>
      </c>
      <c r="V16" s="30">
        <v>1171232</v>
      </c>
      <c r="W16" s="30">
        <v>6675429</v>
      </c>
      <c r="X16" s="30">
        <v>2827207</v>
      </c>
      <c r="Y16" s="30">
        <v>3848222</v>
      </c>
      <c r="Z16" s="31">
        <v>136.11</v>
      </c>
      <c r="AA16" s="27">
        <v>2827207</v>
      </c>
    </row>
    <row r="17" ht="13.5" customHeight="1">
      <c r="A17" t="s" s="25">
        <v>45</v>
      </c>
      <c r="B17" s="26"/>
      <c r="C17" s="27">
        <v>7294</v>
      </c>
      <c r="D17" s="28">
        <v>0</v>
      </c>
      <c r="E17" s="29">
        <v>3303</v>
      </c>
      <c r="F17" s="30">
        <v>11795</v>
      </c>
      <c r="G17" s="30">
        <v>1754</v>
      </c>
      <c r="H17" s="30">
        <v>3158</v>
      </c>
      <c r="I17" s="30">
        <v>99985</v>
      </c>
      <c r="J17" s="30">
        <v>104897</v>
      </c>
      <c r="K17" s="30">
        <v>702</v>
      </c>
      <c r="L17" s="30">
        <v>1053</v>
      </c>
      <c r="M17" s="30">
        <v>-98812</v>
      </c>
      <c r="N17" s="30">
        <v>-97057</v>
      </c>
      <c r="O17" s="30">
        <v>924</v>
      </c>
      <c r="P17" s="30">
        <v>877</v>
      </c>
      <c r="Q17" s="30">
        <v>877</v>
      </c>
      <c r="R17" s="30">
        <v>2678</v>
      </c>
      <c r="S17" s="30">
        <v>877</v>
      </c>
      <c r="T17" s="30">
        <v>702</v>
      </c>
      <c r="U17" s="30">
        <v>702</v>
      </c>
      <c r="V17" s="30">
        <v>2281</v>
      </c>
      <c r="W17" s="30">
        <v>12799</v>
      </c>
      <c r="X17" s="30">
        <v>3303</v>
      </c>
      <c r="Y17" s="30">
        <v>9496</v>
      </c>
      <c r="Z17" s="31">
        <v>287.5</v>
      </c>
      <c r="AA17" s="27">
        <v>11795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434932499</v>
      </c>
      <c r="D19" s="28">
        <v>0</v>
      </c>
      <c r="E19" s="29">
        <v>298618069</v>
      </c>
      <c r="F19" s="30">
        <v>302434081</v>
      </c>
      <c r="G19" s="30">
        <v>202439</v>
      </c>
      <c r="H19" s="30">
        <v>113301486</v>
      </c>
      <c r="I19" s="30">
        <v>1376806</v>
      </c>
      <c r="J19" s="30">
        <v>114880731</v>
      </c>
      <c r="K19" s="30">
        <v>4445071</v>
      </c>
      <c r="L19" s="30">
        <v>105356391</v>
      </c>
      <c r="M19" s="30">
        <v>33936764</v>
      </c>
      <c r="N19" s="30">
        <v>143738226</v>
      </c>
      <c r="O19" s="30">
        <v>20312662</v>
      </c>
      <c r="P19" s="30">
        <v>1344221</v>
      </c>
      <c r="Q19" s="30">
        <v>79793044</v>
      </c>
      <c r="R19" s="30">
        <v>101449927</v>
      </c>
      <c r="S19" s="30">
        <v>88990044</v>
      </c>
      <c r="T19" s="30">
        <v>14267260</v>
      </c>
      <c r="U19" s="30">
        <v>-64245339</v>
      </c>
      <c r="V19" s="30">
        <v>39011965</v>
      </c>
      <c r="W19" s="30">
        <v>399080849</v>
      </c>
      <c r="X19" s="30">
        <v>298618069</v>
      </c>
      <c r="Y19" s="30">
        <v>100462780</v>
      </c>
      <c r="Z19" s="31">
        <v>33.64</v>
      </c>
      <c r="AA19" s="27">
        <v>302434081</v>
      </c>
    </row>
    <row r="20" ht="13.5" customHeight="1">
      <c r="A20" t="s" s="25">
        <v>48</v>
      </c>
      <c r="B20" s="26"/>
      <c r="C20" s="27">
        <v>7995017</v>
      </c>
      <c r="D20" s="28">
        <v>0</v>
      </c>
      <c r="E20" s="29">
        <v>13142389</v>
      </c>
      <c r="F20" s="30">
        <v>13500000</v>
      </c>
      <c r="G20" s="30">
        <v>712050</v>
      </c>
      <c r="H20" s="30">
        <v>3473253</v>
      </c>
      <c r="I20" s="30">
        <v>430790</v>
      </c>
      <c r="J20" s="30">
        <v>4616093</v>
      </c>
      <c r="K20" s="30">
        <v>-4237656</v>
      </c>
      <c r="L20" s="30">
        <v>2603177</v>
      </c>
      <c r="M20" s="30">
        <v>5984236</v>
      </c>
      <c r="N20" s="30">
        <v>4349757</v>
      </c>
      <c r="O20" s="30">
        <v>2252991</v>
      </c>
      <c r="P20" s="30">
        <v>68147069</v>
      </c>
      <c r="Q20" s="30">
        <v>1630690</v>
      </c>
      <c r="R20" s="30">
        <v>72030750</v>
      </c>
      <c r="S20" s="30">
        <v>1630690</v>
      </c>
      <c r="T20" s="30">
        <v>8827066</v>
      </c>
      <c r="U20" s="30">
        <v>-58018601</v>
      </c>
      <c r="V20" s="30">
        <v>-47560845</v>
      </c>
      <c r="W20" s="30">
        <v>33435755</v>
      </c>
      <c r="X20" s="30">
        <v>13142389</v>
      </c>
      <c r="Y20" s="30">
        <v>20293366</v>
      </c>
      <c r="Z20" s="31">
        <v>154.41</v>
      </c>
      <c r="AA20" s="27">
        <v>13500000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175439</v>
      </c>
      <c r="J21" s="37">
        <v>175439</v>
      </c>
      <c r="K21" s="37">
        <v>-175000</v>
      </c>
      <c r="L21" s="37">
        <v>0</v>
      </c>
      <c r="M21" s="37">
        <v>0</v>
      </c>
      <c r="N21" s="37">
        <v>-175000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439</v>
      </c>
      <c r="X21" s="37"/>
      <c r="Y21" s="37">
        <v>439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1456210889</v>
      </c>
      <c r="D22" s="42">
        <f>SUM(D5:D21)</f>
        <v>0</v>
      </c>
      <c r="E22" s="43">
        <f>SUM(E5:E21)</f>
        <v>1526361893</v>
      </c>
      <c r="F22" s="44">
        <f>SUM(F5:F21)</f>
        <v>1508569891</v>
      </c>
      <c r="G22" s="44">
        <f>SUM(G5:G21)</f>
        <v>74036197</v>
      </c>
      <c r="H22" s="44">
        <f>SUM(H5:H21)</f>
        <v>227789227</v>
      </c>
      <c r="I22" s="44">
        <f>SUM(I5:I21)</f>
        <v>108766077</v>
      </c>
      <c r="J22" s="44">
        <f>SUM(J5:J21)</f>
        <v>410591501</v>
      </c>
      <c r="K22" s="44">
        <f>SUM(K5:K21)</f>
        <v>88212676</v>
      </c>
      <c r="L22" s="44">
        <f>SUM(L5:L21)</f>
        <v>195309478</v>
      </c>
      <c r="M22" s="44">
        <f>SUM(M5:M21)</f>
        <v>120113611</v>
      </c>
      <c r="N22" s="44">
        <f>SUM(N5:N21)</f>
        <v>403635765</v>
      </c>
      <c r="O22" s="44">
        <f>SUM(O5:O21)</f>
        <v>108696131</v>
      </c>
      <c r="P22" s="44">
        <f>SUM(P5:P21)</f>
        <v>93435563</v>
      </c>
      <c r="Q22" s="44">
        <f>SUM(Q5:Q21)</f>
        <v>173663968</v>
      </c>
      <c r="R22" s="44">
        <f>SUM(R5:R21)</f>
        <v>375795662</v>
      </c>
      <c r="S22" s="44">
        <f>SUM(S5:S21)</f>
        <v>180983968</v>
      </c>
      <c r="T22" s="44">
        <f>SUM(T5:T21)</f>
        <v>108425322</v>
      </c>
      <c r="U22" s="44">
        <f>SUM(U5:U21)</f>
        <v>20084799</v>
      </c>
      <c r="V22" s="44">
        <f>SUM(V5:V21)</f>
        <v>309494089</v>
      </c>
      <c r="W22" s="44">
        <f>SUM(W5:W21)</f>
        <v>1499517017</v>
      </c>
      <c r="X22" s="44">
        <f>SUM(X5:X21)</f>
        <v>1526361893</v>
      </c>
      <c r="Y22" s="44">
        <f>SUM(Y5:Y21)</f>
        <v>-26844876</v>
      </c>
      <c r="Z22" s="45">
        <f>IF(X22&lt;&gt;0,(Y22/X22)*100,0)</f>
        <v>-1.758749096338977</v>
      </c>
      <c r="AA22" s="41">
        <f>SUM(AA5:AA21)</f>
        <v>1508569891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353488528</v>
      </c>
      <c r="D25" s="28">
        <v>0</v>
      </c>
      <c r="E25" s="29">
        <v>399662967</v>
      </c>
      <c r="F25" s="30">
        <v>411637395</v>
      </c>
      <c r="G25" s="30">
        <v>26234434</v>
      </c>
      <c r="H25" s="30">
        <v>29814493</v>
      </c>
      <c r="I25" s="30">
        <v>31449130</v>
      </c>
      <c r="J25" s="30">
        <v>87498057</v>
      </c>
      <c r="K25" s="30">
        <v>29315485</v>
      </c>
      <c r="L25" s="30">
        <v>30256641</v>
      </c>
      <c r="M25" s="30">
        <v>28965857</v>
      </c>
      <c r="N25" s="30">
        <v>88537983</v>
      </c>
      <c r="O25" s="30">
        <v>31828372</v>
      </c>
      <c r="P25" s="30">
        <v>32647506</v>
      </c>
      <c r="Q25" s="30">
        <v>31355281</v>
      </c>
      <c r="R25" s="30">
        <v>95831159</v>
      </c>
      <c r="S25" s="30">
        <v>31355281</v>
      </c>
      <c r="T25" s="30">
        <v>36555275</v>
      </c>
      <c r="U25" s="30">
        <v>24998431</v>
      </c>
      <c r="V25" s="30">
        <v>92908987</v>
      </c>
      <c r="W25" s="30">
        <v>364776186</v>
      </c>
      <c r="X25" s="30">
        <v>399662967</v>
      </c>
      <c r="Y25" s="30">
        <v>-34886781</v>
      </c>
      <c r="Z25" s="31">
        <v>-8.73</v>
      </c>
      <c r="AA25" s="27">
        <v>411637395</v>
      </c>
    </row>
    <row r="26" ht="13.5" customHeight="1">
      <c r="A26" t="s" s="25">
        <v>53</v>
      </c>
      <c r="B26" s="26"/>
      <c r="C26" s="27">
        <v>18190799</v>
      </c>
      <c r="D26" s="28">
        <v>0</v>
      </c>
      <c r="E26" s="29">
        <v>18120877</v>
      </c>
      <c r="F26" s="30">
        <v>18120877</v>
      </c>
      <c r="G26" s="30">
        <v>1388802</v>
      </c>
      <c r="H26" s="30">
        <v>1365711</v>
      </c>
      <c r="I26" s="30">
        <v>1494352</v>
      </c>
      <c r="J26" s="30">
        <v>4248865</v>
      </c>
      <c r="K26" s="30">
        <v>1493677</v>
      </c>
      <c r="L26" s="30">
        <v>1298665</v>
      </c>
      <c r="M26" s="30">
        <v>2326855</v>
      </c>
      <c r="N26" s="30">
        <v>5119197</v>
      </c>
      <c r="O26" s="30">
        <v>1437559</v>
      </c>
      <c r="P26" s="30">
        <v>0</v>
      </c>
      <c r="Q26" s="30">
        <v>2197000</v>
      </c>
      <c r="R26" s="30">
        <v>3634559</v>
      </c>
      <c r="S26" s="30">
        <v>0</v>
      </c>
      <c r="T26" s="30">
        <v>0</v>
      </c>
      <c r="U26" s="30">
        <v>0</v>
      </c>
      <c r="V26" s="30">
        <v>0</v>
      </c>
      <c r="W26" s="30">
        <v>13002621</v>
      </c>
      <c r="X26" s="30">
        <v>18120877</v>
      </c>
      <c r="Y26" s="30">
        <v>-5118256</v>
      </c>
      <c r="Z26" s="31">
        <v>-28.25</v>
      </c>
      <c r="AA26" s="27">
        <v>18120877</v>
      </c>
    </row>
    <row r="27" ht="13.5" customHeight="1">
      <c r="A27" t="s" s="25">
        <v>54</v>
      </c>
      <c r="B27" s="26"/>
      <c r="C27" s="27">
        <v>11177793</v>
      </c>
      <c r="D27" s="28">
        <v>0</v>
      </c>
      <c r="E27" s="29">
        <v>296728013</v>
      </c>
      <c r="F27" s="30">
        <v>98909338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16042000</v>
      </c>
      <c r="N27" s="30">
        <v>16042000</v>
      </c>
      <c r="O27" s="30">
        <v>0</v>
      </c>
      <c r="P27" s="30">
        <v>0</v>
      </c>
      <c r="Q27" s="30">
        <v>16042</v>
      </c>
      <c r="R27" s="30">
        <v>16042</v>
      </c>
      <c r="S27" s="30">
        <v>0</v>
      </c>
      <c r="T27" s="30">
        <v>0</v>
      </c>
      <c r="U27" s="30">
        <v>-16058000</v>
      </c>
      <c r="V27" s="30">
        <v>-16058000</v>
      </c>
      <c r="W27" s="30">
        <v>42</v>
      </c>
      <c r="X27" s="30">
        <v>296728014</v>
      </c>
      <c r="Y27" s="30">
        <v>-296727972</v>
      </c>
      <c r="Z27" s="31">
        <v>-100</v>
      </c>
      <c r="AA27" s="27">
        <v>98909338</v>
      </c>
    </row>
    <row r="28" ht="13.5" customHeight="1">
      <c r="A28" t="s" s="25">
        <v>55</v>
      </c>
      <c r="B28" s="26"/>
      <c r="C28" s="27">
        <v>262790575</v>
      </c>
      <c r="D28" s="28">
        <v>0</v>
      </c>
      <c r="E28" s="29">
        <v>238001942</v>
      </c>
      <c r="F28" s="30">
        <v>238001940</v>
      </c>
      <c r="G28" s="30">
        <v>17231314</v>
      </c>
      <c r="H28" s="30">
        <v>19833531</v>
      </c>
      <c r="I28" s="30">
        <v>46936424</v>
      </c>
      <c r="J28" s="30">
        <v>84001269</v>
      </c>
      <c r="K28" s="30">
        <v>20135133</v>
      </c>
      <c r="L28" s="30">
        <v>19654694</v>
      </c>
      <c r="M28" s="30">
        <v>-2444485</v>
      </c>
      <c r="N28" s="30">
        <v>37345342</v>
      </c>
      <c r="O28" s="30">
        <v>17398776</v>
      </c>
      <c r="P28" s="30">
        <v>16410595</v>
      </c>
      <c r="Q28" s="30">
        <v>15929687</v>
      </c>
      <c r="R28" s="30">
        <v>49739058</v>
      </c>
      <c r="S28" s="30">
        <v>16168687</v>
      </c>
      <c r="T28" s="30">
        <v>0</v>
      </c>
      <c r="U28" s="30">
        <v>25365246</v>
      </c>
      <c r="V28" s="30">
        <v>41533933</v>
      </c>
      <c r="W28" s="30">
        <v>212619602</v>
      </c>
      <c r="X28" s="30">
        <v>238001942</v>
      </c>
      <c r="Y28" s="30">
        <v>-25382340</v>
      </c>
      <c r="Z28" s="31">
        <v>-10.66</v>
      </c>
      <c r="AA28" s="27">
        <v>238001940</v>
      </c>
    </row>
    <row r="29" ht="13.5" customHeight="1">
      <c r="A29" t="s" s="25">
        <v>56</v>
      </c>
      <c r="B29" s="26"/>
      <c r="C29" s="27">
        <v>11325408</v>
      </c>
      <c r="D29" s="28">
        <v>0</v>
      </c>
      <c r="E29" s="29">
        <v>22158396</v>
      </c>
      <c r="F29" s="30">
        <v>22158395</v>
      </c>
      <c r="G29" s="30">
        <v>1936637</v>
      </c>
      <c r="H29" s="30">
        <v>1936038</v>
      </c>
      <c r="I29" s="30">
        <v>3117117</v>
      </c>
      <c r="J29" s="30">
        <v>6989792</v>
      </c>
      <c r="K29" s="30">
        <v>964980</v>
      </c>
      <c r="L29" s="30">
        <v>1858880</v>
      </c>
      <c r="M29" s="30">
        <v>2143805</v>
      </c>
      <c r="N29" s="30">
        <v>4967665</v>
      </c>
      <c r="O29" s="30">
        <v>1985529</v>
      </c>
      <c r="P29" s="30">
        <v>1980445</v>
      </c>
      <c r="Q29" s="30">
        <v>1367053</v>
      </c>
      <c r="R29" s="30">
        <v>5333027</v>
      </c>
      <c r="S29" s="30">
        <v>1897053</v>
      </c>
      <c r="T29" s="30">
        <v>1613681</v>
      </c>
      <c r="U29" s="30">
        <v>2100992</v>
      </c>
      <c r="V29" s="30">
        <v>5611726</v>
      </c>
      <c r="W29" s="30">
        <v>22902210</v>
      </c>
      <c r="X29" s="30">
        <v>22158395</v>
      </c>
      <c r="Y29" s="30">
        <v>743815</v>
      </c>
      <c r="Z29" s="31">
        <v>3.36</v>
      </c>
      <c r="AA29" s="27">
        <v>22158395</v>
      </c>
    </row>
    <row r="30" ht="13.5" customHeight="1">
      <c r="A30" t="s" s="25">
        <v>57</v>
      </c>
      <c r="B30" s="26"/>
      <c r="C30" s="27">
        <v>435608308</v>
      </c>
      <c r="D30" s="28">
        <v>0</v>
      </c>
      <c r="E30" s="29">
        <v>432240000</v>
      </c>
      <c r="F30" s="30">
        <v>415000000</v>
      </c>
      <c r="G30" s="30">
        <v>52834424</v>
      </c>
      <c r="H30" s="30">
        <v>52834424</v>
      </c>
      <c r="I30" s="30">
        <v>81417150</v>
      </c>
      <c r="J30" s="30">
        <v>187085998</v>
      </c>
      <c r="K30" s="30">
        <v>9719314</v>
      </c>
      <c r="L30" s="30">
        <v>10814449</v>
      </c>
      <c r="M30" s="30">
        <v>17631768</v>
      </c>
      <c r="N30" s="30">
        <v>38165531</v>
      </c>
      <c r="O30" s="30">
        <v>29481018</v>
      </c>
      <c r="P30" s="30">
        <v>28398537</v>
      </c>
      <c r="Q30" s="30">
        <v>27643038</v>
      </c>
      <c r="R30" s="30">
        <v>85522593</v>
      </c>
      <c r="S30" s="30">
        <v>27643038</v>
      </c>
      <c r="T30" s="30">
        <v>27331789</v>
      </c>
      <c r="U30" s="30">
        <v>54105633</v>
      </c>
      <c r="V30" s="30">
        <v>109080460</v>
      </c>
      <c r="W30" s="30">
        <v>419854582</v>
      </c>
      <c r="X30" s="30">
        <v>432240000</v>
      </c>
      <c r="Y30" s="30">
        <v>-12385418</v>
      </c>
      <c r="Z30" s="31">
        <v>-2.87</v>
      </c>
      <c r="AA30" s="27">
        <v>415000000</v>
      </c>
    </row>
    <row r="31" ht="13.5" customHeight="1">
      <c r="A31" t="s" s="25">
        <v>58</v>
      </c>
      <c r="B31" s="26"/>
      <c r="C31" s="27">
        <v>3237518</v>
      </c>
      <c r="D31" s="28">
        <v>0</v>
      </c>
      <c r="E31" s="29">
        <v>3556888</v>
      </c>
      <c r="F31" s="30">
        <v>3091605</v>
      </c>
      <c r="G31" s="30">
        <v>84555</v>
      </c>
      <c r="H31" s="30">
        <v>2585</v>
      </c>
      <c r="I31" s="30">
        <v>12738381</v>
      </c>
      <c r="J31" s="30">
        <v>12825521</v>
      </c>
      <c r="K31" s="30">
        <v>165655</v>
      </c>
      <c r="L31" s="30">
        <v>253171</v>
      </c>
      <c r="M31" s="30">
        <v>-12262095</v>
      </c>
      <c r="N31" s="30">
        <v>-11843269</v>
      </c>
      <c r="O31" s="30">
        <v>175911</v>
      </c>
      <c r="P31" s="30">
        <v>127023</v>
      </c>
      <c r="Q31" s="30">
        <v>618697</v>
      </c>
      <c r="R31" s="30">
        <v>921631</v>
      </c>
      <c r="S31" s="30">
        <v>739697</v>
      </c>
      <c r="T31" s="30">
        <v>264465</v>
      </c>
      <c r="U31" s="30">
        <v>-31420</v>
      </c>
      <c r="V31" s="30">
        <v>972742</v>
      </c>
      <c r="W31" s="30">
        <v>2876625</v>
      </c>
      <c r="X31" s="30">
        <v>3557889</v>
      </c>
      <c r="Y31" s="30">
        <v>-681264</v>
      </c>
      <c r="Z31" s="31">
        <v>-19.15</v>
      </c>
      <c r="AA31" s="27">
        <v>3091605</v>
      </c>
    </row>
    <row r="32" ht="13.5" customHeight="1">
      <c r="A32" t="s" s="25">
        <v>59</v>
      </c>
      <c r="B32" s="26"/>
      <c r="C32" s="27">
        <v>117439592</v>
      </c>
      <c r="D32" s="28">
        <v>0</v>
      </c>
      <c r="E32" s="29">
        <v>161322228</v>
      </c>
      <c r="F32" s="30">
        <v>164852658</v>
      </c>
      <c r="G32" s="30">
        <v>-330596</v>
      </c>
      <c r="H32" s="30">
        <v>16147641</v>
      </c>
      <c r="I32" s="30">
        <v>6967140</v>
      </c>
      <c r="J32" s="30">
        <v>22784185</v>
      </c>
      <c r="K32" s="30">
        <v>12700741</v>
      </c>
      <c r="L32" s="30">
        <v>7877416</v>
      </c>
      <c r="M32" s="30">
        <v>25148774</v>
      </c>
      <c r="N32" s="30">
        <v>45726931</v>
      </c>
      <c r="O32" s="30">
        <v>11096144</v>
      </c>
      <c r="P32" s="30">
        <v>9031549</v>
      </c>
      <c r="Q32" s="30">
        <v>19018316</v>
      </c>
      <c r="R32" s="30">
        <v>39146009</v>
      </c>
      <c r="S32" s="30">
        <v>885316</v>
      </c>
      <c r="T32" s="30">
        <v>14225136</v>
      </c>
      <c r="U32" s="30">
        <v>39273986</v>
      </c>
      <c r="V32" s="30">
        <v>54384438</v>
      </c>
      <c r="W32" s="30">
        <v>162041563</v>
      </c>
      <c r="X32" s="30">
        <v>161322228</v>
      </c>
      <c r="Y32" s="30">
        <v>719335</v>
      </c>
      <c r="Z32" s="31">
        <v>0.45</v>
      </c>
      <c r="AA32" s="27">
        <v>164852658</v>
      </c>
    </row>
    <row r="33" ht="13.5" customHeight="1">
      <c r="A33" t="s" s="25">
        <v>60</v>
      </c>
      <c r="B33" s="26"/>
      <c r="C33" s="27">
        <v>46560867</v>
      </c>
      <c r="D33" s="28">
        <v>0</v>
      </c>
      <c r="E33" s="29">
        <v>54913028</v>
      </c>
      <c r="F33" s="30">
        <v>69599800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349895</v>
      </c>
      <c r="U33" s="30">
        <v>-350000</v>
      </c>
      <c r="V33" s="30">
        <v>-105</v>
      </c>
      <c r="W33" s="30">
        <v>-105</v>
      </c>
      <c r="X33" s="30">
        <v>54913028</v>
      </c>
      <c r="Y33" s="30">
        <v>-54913133</v>
      </c>
      <c r="Z33" s="31">
        <v>-100</v>
      </c>
      <c r="AA33" s="27">
        <v>69599800</v>
      </c>
    </row>
    <row r="34" ht="13.5" customHeight="1">
      <c r="A34" t="s" s="25">
        <v>61</v>
      </c>
      <c r="B34" s="26"/>
      <c r="C34" s="27">
        <v>161687110</v>
      </c>
      <c r="D34" s="28">
        <v>0</v>
      </c>
      <c r="E34" s="29">
        <v>231764661</v>
      </c>
      <c r="F34" s="30">
        <v>264858883</v>
      </c>
      <c r="G34" s="30">
        <v>9283645</v>
      </c>
      <c r="H34" s="30">
        <v>19348703</v>
      </c>
      <c r="I34" s="30">
        <v>12394610</v>
      </c>
      <c r="J34" s="30">
        <v>41026958</v>
      </c>
      <c r="K34" s="30">
        <v>21684993</v>
      </c>
      <c r="L34" s="30">
        <v>21597024</v>
      </c>
      <c r="M34" s="30">
        <v>17358842</v>
      </c>
      <c r="N34" s="30">
        <v>60640859</v>
      </c>
      <c r="O34" s="30">
        <v>18143760</v>
      </c>
      <c r="P34" s="30">
        <v>32187411</v>
      </c>
      <c r="Q34" s="30">
        <v>63766318</v>
      </c>
      <c r="R34" s="30">
        <v>114097489</v>
      </c>
      <c r="S34" s="30">
        <v>42022318</v>
      </c>
      <c r="T34" s="30">
        <v>30672975</v>
      </c>
      <c r="U34" s="30">
        <v>-113469</v>
      </c>
      <c r="V34" s="30">
        <v>72581824</v>
      </c>
      <c r="W34" s="30">
        <v>288347130</v>
      </c>
      <c r="X34" s="30">
        <v>231763348</v>
      </c>
      <c r="Y34" s="30">
        <v>56583782</v>
      </c>
      <c r="Z34" s="31">
        <v>24.41</v>
      </c>
      <c r="AA34" s="27">
        <v>264858883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1421506498</v>
      </c>
      <c r="D36" s="42">
        <f>SUM(D25:D35)</f>
        <v>0</v>
      </c>
      <c r="E36" s="43">
        <f>SUM(E25:E35)</f>
        <v>1858469000</v>
      </c>
      <c r="F36" s="44">
        <f>SUM(F25:F35)</f>
        <v>1706230891</v>
      </c>
      <c r="G36" s="44">
        <f>SUM(G25:G35)</f>
        <v>108663215</v>
      </c>
      <c r="H36" s="44">
        <f>SUM(H25:H35)</f>
        <v>141283126</v>
      </c>
      <c r="I36" s="44">
        <f>SUM(I25:I35)</f>
        <v>196514304</v>
      </c>
      <c r="J36" s="44">
        <f>SUM(J25:J35)</f>
        <v>446460645</v>
      </c>
      <c r="K36" s="44">
        <f>SUM(K25:K35)</f>
        <v>96179978</v>
      </c>
      <c r="L36" s="44">
        <f>SUM(L25:L35)</f>
        <v>93610940</v>
      </c>
      <c r="M36" s="44">
        <f>SUM(M25:M35)</f>
        <v>94911321</v>
      </c>
      <c r="N36" s="44">
        <f>SUM(N25:N35)</f>
        <v>284702239</v>
      </c>
      <c r="O36" s="44">
        <f>SUM(O25:O35)</f>
        <v>111547069</v>
      </c>
      <c r="P36" s="44">
        <f>SUM(P25:P35)</f>
        <v>120783066</v>
      </c>
      <c r="Q36" s="44">
        <f>SUM(Q25:Q35)</f>
        <v>161911432</v>
      </c>
      <c r="R36" s="44">
        <f>SUM(R25:R35)</f>
        <v>394241567</v>
      </c>
      <c r="S36" s="44">
        <f>SUM(S25:S35)</f>
        <v>120711390</v>
      </c>
      <c r="T36" s="44">
        <f>SUM(T25:T35)</f>
        <v>111013216</v>
      </c>
      <c r="U36" s="44">
        <f>SUM(U25:U35)</f>
        <v>129291399</v>
      </c>
      <c r="V36" s="44">
        <f>SUM(V25:V35)</f>
        <v>361016005</v>
      </c>
      <c r="W36" s="44">
        <f>SUM(W25:W35)</f>
        <v>1486420456</v>
      </c>
      <c r="X36" s="44">
        <f>SUM(X25:X35)</f>
        <v>1858468688</v>
      </c>
      <c r="Y36" s="44">
        <f>SUM(Y25:Y35)</f>
        <v>-372048232</v>
      </c>
      <c r="Z36" s="45">
        <f>IF(X36&lt;&gt;0,(Y36/X36)*100,0)</f>
        <v>-20.01907454251389</v>
      </c>
      <c r="AA36" s="41">
        <f>SUM(AA25:AA35)</f>
        <v>1706230891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34704391</v>
      </c>
      <c r="D38" s="63">
        <f>D22-D36</f>
        <v>0</v>
      </c>
      <c r="E38" s="64">
        <f>E22-E36</f>
        <v>-332107107</v>
      </c>
      <c r="F38" s="65">
        <f>F22-F36</f>
        <v>-197661000</v>
      </c>
      <c r="G38" s="65">
        <f>G22-G36</f>
        <v>-34627018</v>
      </c>
      <c r="H38" s="65">
        <f>H22-H36</f>
        <v>86506101</v>
      </c>
      <c r="I38" s="65">
        <f>I22-I36</f>
        <v>-87748227</v>
      </c>
      <c r="J38" s="65">
        <f>J22-J36</f>
        <v>-35869144</v>
      </c>
      <c r="K38" s="65">
        <f>K22-K36</f>
        <v>-7967302</v>
      </c>
      <c r="L38" s="65">
        <f>L22-L36</f>
        <v>101698538</v>
      </c>
      <c r="M38" s="65">
        <f>M22-M36</f>
        <v>25202290</v>
      </c>
      <c r="N38" s="65">
        <f>N22-N36</f>
        <v>118933526</v>
      </c>
      <c r="O38" s="65">
        <f>O22-O36</f>
        <v>-2850938</v>
      </c>
      <c r="P38" s="65">
        <f>P22-P36</f>
        <v>-27347503</v>
      </c>
      <c r="Q38" s="65">
        <f>Q22-Q36</f>
        <v>11752536</v>
      </c>
      <c r="R38" s="65">
        <f>R22-R36</f>
        <v>-18445905</v>
      </c>
      <c r="S38" s="65">
        <f>S22-S36</f>
        <v>60272578</v>
      </c>
      <c r="T38" s="65">
        <f>T22-T36</f>
        <v>-2587894</v>
      </c>
      <c r="U38" s="65">
        <f>U22-U36</f>
        <v>-109206600</v>
      </c>
      <c r="V38" s="65">
        <f>V22-V36</f>
        <v>-51521916</v>
      </c>
      <c r="W38" s="65">
        <f>W22-W36</f>
        <v>13096561</v>
      </c>
      <c r="X38" s="65">
        <f>IF(F22=F36,0,X22-X36)</f>
        <v>-332106795</v>
      </c>
      <c r="Y38" s="65">
        <f>Y22-Y36</f>
        <v>345203356</v>
      </c>
      <c r="Z38" s="66">
        <f>IF(X38&lt;&gt;0,(Y38/X38)*100,0)</f>
        <v>-103.9434787836846</v>
      </c>
      <c r="AA38" s="62">
        <f>AA22-AA36</f>
        <v>-197661000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34704391</v>
      </c>
      <c r="D42" s="72">
        <f>SUM(D38:D41)</f>
        <v>0</v>
      </c>
      <c r="E42" s="73">
        <f>SUM(E38:E41)</f>
        <v>-332107107</v>
      </c>
      <c r="F42" s="74">
        <f>SUM(F38:F41)</f>
        <v>-197661000</v>
      </c>
      <c r="G42" s="74">
        <f>SUM(G38:G41)</f>
        <v>-34627018</v>
      </c>
      <c r="H42" s="74">
        <f>SUM(H38:H41)</f>
        <v>86506101</v>
      </c>
      <c r="I42" s="74">
        <f>SUM(I38:I41)</f>
        <v>-87748227</v>
      </c>
      <c r="J42" s="74">
        <f>SUM(J38:J41)</f>
        <v>-35869144</v>
      </c>
      <c r="K42" s="74">
        <f>SUM(K38:K41)</f>
        <v>-7967302</v>
      </c>
      <c r="L42" s="74">
        <f>SUM(L38:L41)</f>
        <v>101698538</v>
      </c>
      <c r="M42" s="74">
        <f>SUM(M38:M41)</f>
        <v>25202290</v>
      </c>
      <c r="N42" s="74">
        <f>SUM(N38:N41)</f>
        <v>118933526</v>
      </c>
      <c r="O42" s="74">
        <f>SUM(O38:O41)</f>
        <v>-2850938</v>
      </c>
      <c r="P42" s="74">
        <f>SUM(P38:P41)</f>
        <v>-27347503</v>
      </c>
      <c r="Q42" s="74">
        <f>SUM(Q38:Q41)</f>
        <v>11752536</v>
      </c>
      <c r="R42" s="74">
        <f>SUM(R38:R41)</f>
        <v>-18445905</v>
      </c>
      <c r="S42" s="74">
        <f>SUM(S38:S41)</f>
        <v>60272578</v>
      </c>
      <c r="T42" s="74">
        <f>SUM(T38:T41)</f>
        <v>-2587894</v>
      </c>
      <c r="U42" s="74">
        <f>SUM(U38:U41)</f>
        <v>-109206600</v>
      </c>
      <c r="V42" s="74">
        <f>SUM(V38:V41)</f>
        <v>-51521916</v>
      </c>
      <c r="W42" s="74">
        <f>SUM(W38:W41)</f>
        <v>13096561</v>
      </c>
      <c r="X42" s="74">
        <f>SUM(X38:X41)</f>
        <v>-332106795</v>
      </c>
      <c r="Y42" s="74">
        <f>SUM(Y38:Y41)</f>
        <v>345203356</v>
      </c>
      <c r="Z42" s="75">
        <f>IF(X42&lt;&gt;0,(Y42/X42)*100,0)</f>
        <v>-103.9434787836846</v>
      </c>
      <c r="AA42" s="71">
        <f>SUM(AA38:AA41)</f>
        <v>-197661000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34704391</v>
      </c>
      <c r="D44" s="57">
        <f>D42-D43</f>
        <v>0</v>
      </c>
      <c r="E44" s="58">
        <f>E42-E43</f>
        <v>-332107107</v>
      </c>
      <c r="F44" s="59">
        <f>F42-F43</f>
        <v>-197661000</v>
      </c>
      <c r="G44" s="59">
        <f>G42-G43</f>
        <v>-34627018</v>
      </c>
      <c r="H44" s="59">
        <f>H42-H43</f>
        <v>86506101</v>
      </c>
      <c r="I44" s="59">
        <f>I42-I43</f>
        <v>-87748227</v>
      </c>
      <c r="J44" s="59">
        <f>J42-J43</f>
        <v>-35869144</v>
      </c>
      <c r="K44" s="59">
        <f>K42-K43</f>
        <v>-7967302</v>
      </c>
      <c r="L44" s="59">
        <f>L42-L43</f>
        <v>101698538</v>
      </c>
      <c r="M44" s="59">
        <f>M42-M43</f>
        <v>25202290</v>
      </c>
      <c r="N44" s="59">
        <f>N42-N43</f>
        <v>118933526</v>
      </c>
      <c r="O44" s="59">
        <f>O42-O43</f>
        <v>-2850938</v>
      </c>
      <c r="P44" s="59">
        <f>P42-P43</f>
        <v>-27347503</v>
      </c>
      <c r="Q44" s="59">
        <f>Q42-Q43</f>
        <v>11752536</v>
      </c>
      <c r="R44" s="59">
        <f>R42-R43</f>
        <v>-18445905</v>
      </c>
      <c r="S44" s="59">
        <f>S42-S43</f>
        <v>60272578</v>
      </c>
      <c r="T44" s="59">
        <f>T42-T43</f>
        <v>-2587894</v>
      </c>
      <c r="U44" s="59">
        <f>U42-U43</f>
        <v>-109206600</v>
      </c>
      <c r="V44" s="59">
        <f>V42-V43</f>
        <v>-51521916</v>
      </c>
      <c r="W44" s="59">
        <f>W42-W43</f>
        <v>13096561</v>
      </c>
      <c r="X44" s="59">
        <f>X42-X43</f>
        <v>-332106795</v>
      </c>
      <c r="Y44" s="59">
        <f>Y42-Y43</f>
        <v>345203356</v>
      </c>
      <c r="Z44" s="60">
        <f>IF(X44&lt;&gt;0,(Y44/X44)*100,0)</f>
        <v>-103.9434787836846</v>
      </c>
      <c r="AA44" s="56">
        <f>AA42-AA43</f>
        <v>-197661000</v>
      </c>
    </row>
    <row r="45" ht="13.5" customHeight="1">
      <c r="A45" t="s" s="25">
        <v>71</v>
      </c>
      <c r="B45" s="26"/>
      <c r="C45" s="34">
        <v>-14248537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20455854</v>
      </c>
      <c r="D46" s="72">
        <f>SUM(D44:D45)</f>
        <v>0</v>
      </c>
      <c r="E46" s="73">
        <f>SUM(E44:E45)</f>
        <v>-332107107</v>
      </c>
      <c r="F46" s="74">
        <f>SUM(F44:F45)</f>
        <v>-197661000</v>
      </c>
      <c r="G46" s="74">
        <f>SUM(G44:G45)</f>
        <v>-34627018</v>
      </c>
      <c r="H46" s="74">
        <f>SUM(H44:H45)</f>
        <v>86506101</v>
      </c>
      <c r="I46" s="74">
        <f>SUM(I44:I45)</f>
        <v>-87748227</v>
      </c>
      <c r="J46" s="74">
        <f>SUM(J44:J45)</f>
        <v>-35869144</v>
      </c>
      <c r="K46" s="74">
        <f>SUM(K44:K45)</f>
        <v>-7967302</v>
      </c>
      <c r="L46" s="74">
        <f>SUM(L44:L45)</f>
        <v>101698538</v>
      </c>
      <c r="M46" s="74">
        <f>SUM(M44:M45)</f>
        <v>25202290</v>
      </c>
      <c r="N46" s="74">
        <f>SUM(N44:N45)</f>
        <v>118933526</v>
      </c>
      <c r="O46" s="74">
        <f>SUM(O44:O45)</f>
        <v>-2850938</v>
      </c>
      <c r="P46" s="74">
        <f>SUM(P44:P45)</f>
        <v>-27347503</v>
      </c>
      <c r="Q46" s="74">
        <f>SUM(Q44:Q45)</f>
        <v>11752536</v>
      </c>
      <c r="R46" s="74">
        <f>SUM(R44:R45)</f>
        <v>-18445905</v>
      </c>
      <c r="S46" s="74">
        <f>SUM(S44:S45)</f>
        <v>60272578</v>
      </c>
      <c r="T46" s="74">
        <f>SUM(T44:T45)</f>
        <v>-2587894</v>
      </c>
      <c r="U46" s="74">
        <f>SUM(U44:U45)</f>
        <v>-109206600</v>
      </c>
      <c r="V46" s="74">
        <f>SUM(V44:V45)</f>
        <v>-51521916</v>
      </c>
      <c r="W46" s="74">
        <f>SUM(W44:W45)</f>
        <v>13096561</v>
      </c>
      <c r="X46" s="74">
        <f>SUM(X44:X45)</f>
        <v>-332106795</v>
      </c>
      <c r="Y46" s="74">
        <f>SUM(Y44:Y45)</f>
        <v>345203356</v>
      </c>
      <c r="Z46" s="75">
        <f>IF(X46&lt;&gt;0,(Y46/X46)*100,0)</f>
        <v>-103.9434787836846</v>
      </c>
      <c r="AA46" s="71">
        <f>SUM(AA44:AA45)</f>
        <v>-197661000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20455854</v>
      </c>
      <c r="D48" s="81">
        <f>SUM(D46:D47)</f>
        <v>0</v>
      </c>
      <c r="E48" s="82">
        <f>SUM(E46:E47)</f>
        <v>-332107107</v>
      </c>
      <c r="F48" s="83">
        <f>SUM(F46:F47)</f>
        <v>-197661000</v>
      </c>
      <c r="G48" s="83">
        <f>SUM(G46:G47)</f>
        <v>-34627018</v>
      </c>
      <c r="H48" s="83">
        <f>SUM(H46:H47)</f>
        <v>86506101</v>
      </c>
      <c r="I48" s="83">
        <f>SUM(I46:I47)</f>
        <v>-87748227</v>
      </c>
      <c r="J48" s="83">
        <f>SUM(J46:J47)</f>
        <v>-35869144</v>
      </c>
      <c r="K48" s="83">
        <f>SUM(K46:K47)</f>
        <v>-7967302</v>
      </c>
      <c r="L48" s="83">
        <f>SUM(L46:L47)</f>
        <v>101698538</v>
      </c>
      <c r="M48" s="83">
        <f>SUM(M46:M47)</f>
        <v>25202290</v>
      </c>
      <c r="N48" s="83">
        <f>SUM(N46:N47)</f>
        <v>118933526</v>
      </c>
      <c r="O48" s="83">
        <f>SUM(O46:O47)</f>
        <v>-2850938</v>
      </c>
      <c r="P48" s="83">
        <f>SUM(P46:P47)</f>
        <v>-27347503</v>
      </c>
      <c r="Q48" s="83">
        <f>SUM(Q46:Q47)</f>
        <v>11752536</v>
      </c>
      <c r="R48" s="83">
        <f>SUM(R46:R47)</f>
        <v>-18445905</v>
      </c>
      <c r="S48" s="83">
        <f>SUM(S46:S47)</f>
        <v>60272578</v>
      </c>
      <c r="T48" s="83">
        <f>SUM(T46:T47)</f>
        <v>-2587894</v>
      </c>
      <c r="U48" s="83">
        <f>SUM(U46:U47)</f>
        <v>-109206600</v>
      </c>
      <c r="V48" s="83">
        <f>SUM(V46:V47)</f>
        <v>-51521916</v>
      </c>
      <c r="W48" s="83">
        <f>SUM(W46:W47)</f>
        <v>13096561</v>
      </c>
      <c r="X48" s="83">
        <f>SUM(X46:X47)</f>
        <v>-332106795</v>
      </c>
      <c r="Y48" s="83">
        <f>SUM(Y46:Y47)</f>
        <v>345203356</v>
      </c>
      <c r="Z48" s="84">
        <f>IF(X48&lt;&gt;0,(Y48/X48)*100,0)</f>
        <v>-103.9434787836846</v>
      </c>
      <c r="AA48" s="80">
        <f>SUM(AA46:AA47)</f>
        <v>-197661000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1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09" customWidth="1"/>
    <col min="2" max="2" width="2.625" style="209" customWidth="1"/>
    <col min="3" max="3" width="7.25" style="209" customWidth="1"/>
    <col min="4" max="4" width="7.25" style="209" customWidth="1"/>
    <col min="5" max="5" width="7.25" style="209" customWidth="1"/>
    <col min="6" max="6" width="7.25" style="209" customWidth="1"/>
    <col min="7" max="7" width="7.25" style="209" customWidth="1"/>
    <col min="8" max="8" width="7.25" style="209" customWidth="1"/>
    <col min="9" max="9" width="7.25" style="209" customWidth="1"/>
    <col min="10" max="10" width="7.25" style="209" customWidth="1"/>
    <col min="11" max="11" width="7.25" style="209" customWidth="1"/>
    <col min="12" max="12" width="7.25" style="209" customWidth="1"/>
    <col min="13" max="13" width="7.25" style="209" customWidth="1"/>
    <col min="14" max="14" width="7.25" style="209" customWidth="1"/>
    <col min="15" max="15" width="7.25" style="209" customWidth="1"/>
    <col min="16" max="16" width="7.25" style="209" customWidth="1"/>
    <col min="17" max="17" width="7.25" style="209" customWidth="1"/>
    <col min="18" max="18" width="7.25" style="209" customWidth="1"/>
    <col min="19" max="19" width="7.25" style="209" customWidth="1"/>
    <col min="20" max="20" width="7.25" style="209" customWidth="1"/>
    <col min="21" max="21" width="7.25" style="209" customWidth="1"/>
    <col min="22" max="22" width="7.25" style="209" customWidth="1"/>
    <col min="23" max="23" width="7.25" style="209" customWidth="1"/>
    <col min="24" max="24" width="7.25" style="209" customWidth="1"/>
    <col min="25" max="25" width="7.25" style="209" customWidth="1"/>
    <col min="26" max="26" width="7.25" style="209" customWidth="1"/>
    <col min="27" max="27" width="7.25" style="209" customWidth="1"/>
    <col min="28" max="256" width="6.625" style="209" customWidth="1"/>
  </cols>
  <sheetData>
    <row r="1" ht="18" customHeight="1">
      <c r="A1" t="s" s="2">
        <v>188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6911663</v>
      </c>
      <c r="D5" s="28">
        <v>0</v>
      </c>
      <c r="E5" s="29">
        <v>5400000</v>
      </c>
      <c r="F5" s="30">
        <v>7700000</v>
      </c>
      <c r="G5" s="30">
        <v>70473</v>
      </c>
      <c r="H5" s="30">
        <v>69921</v>
      </c>
      <c r="I5" s="30">
        <v>504469</v>
      </c>
      <c r="J5" s="30">
        <v>644863</v>
      </c>
      <c r="K5" s="30">
        <v>6002133</v>
      </c>
      <c r="L5" s="30">
        <v>466813</v>
      </c>
      <c r="M5" s="30">
        <v>521856</v>
      </c>
      <c r="N5" s="30">
        <v>6990802</v>
      </c>
      <c r="O5" s="30">
        <v>6108</v>
      </c>
      <c r="P5" s="30">
        <v>165670</v>
      </c>
      <c r="Q5" s="30">
        <v>50072</v>
      </c>
      <c r="R5" s="30">
        <v>221850</v>
      </c>
      <c r="S5" s="30">
        <v>22789</v>
      </c>
      <c r="T5" s="30">
        <v>145878</v>
      </c>
      <c r="U5" s="30">
        <v>411845</v>
      </c>
      <c r="V5" s="30">
        <v>580512</v>
      </c>
      <c r="W5" s="30">
        <v>8438027</v>
      </c>
      <c r="X5" s="30">
        <v>5399996</v>
      </c>
      <c r="Y5" s="30">
        <v>3038031</v>
      </c>
      <c r="Z5" s="31">
        <v>56.26</v>
      </c>
      <c r="AA5" s="27">
        <v>7700000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125000</v>
      </c>
      <c r="F6" s="30">
        <v>390000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>
        <v>125004</v>
      </c>
      <c r="Y6" s="30">
        <v>-125004</v>
      </c>
      <c r="Z6" s="31">
        <v>-100</v>
      </c>
      <c r="AA6" s="27">
        <v>390000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14500000</v>
      </c>
      <c r="G7" s="30">
        <v>531277</v>
      </c>
      <c r="H7" s="30">
        <v>485388</v>
      </c>
      <c r="I7" s="30">
        <v>925575</v>
      </c>
      <c r="J7" s="30">
        <v>1942240</v>
      </c>
      <c r="K7" s="30">
        <v>632507</v>
      </c>
      <c r="L7" s="30">
        <v>0</v>
      </c>
      <c r="M7" s="30">
        <v>714015</v>
      </c>
      <c r="N7" s="30">
        <v>1346522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3288762</v>
      </c>
      <c r="X7" s="30">
        <v>14500004</v>
      </c>
      <c r="Y7" s="30">
        <v>-11211242</v>
      </c>
      <c r="Z7" s="31">
        <v>-77.31999999999999</v>
      </c>
      <c r="AA7" s="27">
        <v>14500000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420000</v>
      </c>
      <c r="Y10" s="30">
        <v>-420000</v>
      </c>
      <c r="Z10" s="31">
        <v>-100</v>
      </c>
      <c r="AA10" s="27">
        <v>0</v>
      </c>
    </row>
    <row r="11" ht="13.5" customHeight="1">
      <c r="A11" t="s" s="25">
        <v>39</v>
      </c>
      <c r="B11" s="26"/>
      <c r="C11" s="27">
        <v>11402689</v>
      </c>
      <c r="D11" s="28">
        <v>0</v>
      </c>
      <c r="E11" s="29">
        <v>14931876</v>
      </c>
      <c r="F11" s="30">
        <v>3258633</v>
      </c>
      <c r="G11" s="30">
        <v>10967</v>
      </c>
      <c r="H11" s="30">
        <v>12759</v>
      </c>
      <c r="I11" s="30">
        <v>3688</v>
      </c>
      <c r="J11" s="30">
        <v>27414</v>
      </c>
      <c r="K11" s="30">
        <v>2485</v>
      </c>
      <c r="L11" s="30">
        <v>610348</v>
      </c>
      <c r="M11" s="30">
        <v>1434</v>
      </c>
      <c r="N11" s="30">
        <v>614267</v>
      </c>
      <c r="O11" s="30">
        <v>2544</v>
      </c>
      <c r="P11" s="30">
        <v>14001</v>
      </c>
      <c r="Q11" s="30">
        <v>7335</v>
      </c>
      <c r="R11" s="30">
        <v>23880</v>
      </c>
      <c r="S11" s="30">
        <v>3646</v>
      </c>
      <c r="T11" s="30">
        <v>95996</v>
      </c>
      <c r="U11" s="30">
        <v>72959</v>
      </c>
      <c r="V11" s="30">
        <v>172601</v>
      </c>
      <c r="W11" s="30">
        <v>838162</v>
      </c>
      <c r="X11" s="30">
        <v>11880</v>
      </c>
      <c r="Y11" s="30">
        <v>826282</v>
      </c>
      <c r="Z11" s="31">
        <v>6955.24</v>
      </c>
      <c r="AA11" s="27">
        <v>3258633</v>
      </c>
    </row>
    <row r="12" ht="13.5" customHeight="1">
      <c r="A12" t="s" s="25">
        <v>40</v>
      </c>
      <c r="B12" s="26"/>
      <c r="C12" s="27">
        <v>838424</v>
      </c>
      <c r="D12" s="28">
        <v>0</v>
      </c>
      <c r="E12" s="29">
        <v>491500</v>
      </c>
      <c r="F12" s="30">
        <v>255000</v>
      </c>
      <c r="G12" s="30">
        <v>5052</v>
      </c>
      <c r="H12" s="30">
        <v>14468</v>
      </c>
      <c r="I12" s="30">
        <v>28749</v>
      </c>
      <c r="J12" s="30">
        <v>48269</v>
      </c>
      <c r="K12" s="30">
        <v>56913</v>
      </c>
      <c r="L12" s="30">
        <v>38993</v>
      </c>
      <c r="M12" s="30">
        <v>37795</v>
      </c>
      <c r="N12" s="30">
        <v>133701</v>
      </c>
      <c r="O12" s="30">
        <v>0</v>
      </c>
      <c r="P12" s="30">
        <v>1700</v>
      </c>
      <c r="Q12" s="30">
        <v>34641</v>
      </c>
      <c r="R12" s="30">
        <v>36341</v>
      </c>
      <c r="S12" s="30">
        <v>21021</v>
      </c>
      <c r="T12" s="30">
        <v>27370</v>
      </c>
      <c r="U12" s="30">
        <v>22931</v>
      </c>
      <c r="V12" s="30">
        <v>71322</v>
      </c>
      <c r="W12" s="30">
        <v>289633</v>
      </c>
      <c r="X12" s="30">
        <v>491496</v>
      </c>
      <c r="Y12" s="30">
        <v>-201863</v>
      </c>
      <c r="Z12" s="31">
        <v>-41.07</v>
      </c>
      <c r="AA12" s="27">
        <v>255000</v>
      </c>
    </row>
    <row r="13" ht="13.5" customHeight="1">
      <c r="A13" t="s" s="25">
        <v>41</v>
      </c>
      <c r="B13" s="26"/>
      <c r="C13" s="27">
        <v>1288493</v>
      </c>
      <c r="D13" s="28">
        <v>0</v>
      </c>
      <c r="E13" s="29">
        <v>1460000</v>
      </c>
      <c r="F13" s="30">
        <v>500000</v>
      </c>
      <c r="G13" s="30">
        <v>43640</v>
      </c>
      <c r="H13" s="30">
        <v>78705</v>
      </c>
      <c r="I13" s="30">
        <v>112712</v>
      </c>
      <c r="J13" s="30">
        <v>235057</v>
      </c>
      <c r="K13" s="30">
        <v>60186</v>
      </c>
      <c r="L13" s="30">
        <v>43155</v>
      </c>
      <c r="M13" s="30">
        <v>58382</v>
      </c>
      <c r="N13" s="30">
        <v>161723</v>
      </c>
      <c r="O13" s="30">
        <v>115393</v>
      </c>
      <c r="P13" s="30">
        <v>0</v>
      </c>
      <c r="Q13" s="30">
        <v>63163</v>
      </c>
      <c r="R13" s="30">
        <v>178556</v>
      </c>
      <c r="S13" s="30">
        <v>66451</v>
      </c>
      <c r="T13" s="30">
        <v>114576</v>
      </c>
      <c r="U13" s="30">
        <v>99838</v>
      </c>
      <c r="V13" s="30">
        <v>280865</v>
      </c>
      <c r="W13" s="30">
        <v>856201</v>
      </c>
      <c r="X13" s="30">
        <v>1460004</v>
      </c>
      <c r="Y13" s="30">
        <v>-603803</v>
      </c>
      <c r="Z13" s="31">
        <v>-41.36</v>
      </c>
      <c r="AA13" s="27">
        <v>500000</v>
      </c>
    </row>
    <row r="14" ht="13.5" customHeight="1">
      <c r="A14" t="s" s="25">
        <v>42</v>
      </c>
      <c r="B14" s="26"/>
      <c r="C14" s="27">
        <v>1789643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10000</v>
      </c>
      <c r="F17" s="30">
        <v>10000</v>
      </c>
      <c r="G17" s="30">
        <v>564</v>
      </c>
      <c r="H17" s="30">
        <v>752</v>
      </c>
      <c r="I17" s="30">
        <v>564</v>
      </c>
      <c r="J17" s="30">
        <v>1880</v>
      </c>
      <c r="K17" s="30">
        <v>1471</v>
      </c>
      <c r="L17" s="30">
        <v>1316</v>
      </c>
      <c r="M17" s="30">
        <v>177</v>
      </c>
      <c r="N17" s="30">
        <v>2964</v>
      </c>
      <c r="O17" s="30">
        <v>0</v>
      </c>
      <c r="P17" s="30">
        <v>2068</v>
      </c>
      <c r="Q17" s="30">
        <v>940</v>
      </c>
      <c r="R17" s="30">
        <v>3008</v>
      </c>
      <c r="S17" s="30">
        <v>0</v>
      </c>
      <c r="T17" s="30">
        <v>0</v>
      </c>
      <c r="U17" s="30">
        <v>564</v>
      </c>
      <c r="V17" s="30">
        <v>564</v>
      </c>
      <c r="W17" s="30">
        <v>8416</v>
      </c>
      <c r="X17" s="30">
        <v>9996</v>
      </c>
      <c r="Y17" s="30">
        <v>-1580</v>
      </c>
      <c r="Z17" s="31">
        <v>-15.81</v>
      </c>
      <c r="AA17" s="27">
        <v>10000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54265424</v>
      </c>
      <c r="D19" s="28">
        <v>0</v>
      </c>
      <c r="E19" s="29">
        <v>71044000</v>
      </c>
      <c r="F19" s="30">
        <v>70946000</v>
      </c>
      <c r="G19" s="30">
        <v>27916000</v>
      </c>
      <c r="H19" s="30">
        <v>2285691</v>
      </c>
      <c r="I19" s="30">
        <v>0</v>
      </c>
      <c r="J19" s="30">
        <v>30201691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495000</v>
      </c>
      <c r="Q19" s="30">
        <v>17890274</v>
      </c>
      <c r="R19" s="30">
        <v>18385274</v>
      </c>
      <c r="S19" s="30">
        <v>0</v>
      </c>
      <c r="T19" s="30">
        <v>0</v>
      </c>
      <c r="U19" s="30">
        <v>0</v>
      </c>
      <c r="V19" s="30">
        <v>0</v>
      </c>
      <c r="W19" s="30">
        <v>48586965</v>
      </c>
      <c r="X19" s="30">
        <v>71044000</v>
      </c>
      <c r="Y19" s="30">
        <v>-22457035</v>
      </c>
      <c r="Z19" s="31">
        <v>-31.61</v>
      </c>
      <c r="AA19" s="27">
        <v>70946000</v>
      </c>
    </row>
    <row r="20" ht="13.5" customHeight="1">
      <c r="A20" t="s" s="25">
        <v>48</v>
      </c>
      <c r="B20" s="26"/>
      <c r="C20" s="27">
        <v>1526331</v>
      </c>
      <c r="D20" s="28">
        <v>0</v>
      </c>
      <c r="E20" s="29">
        <v>11422000</v>
      </c>
      <c r="F20" s="30">
        <v>7215000</v>
      </c>
      <c r="G20" s="30">
        <v>677658</v>
      </c>
      <c r="H20" s="30">
        <v>1008499</v>
      </c>
      <c r="I20" s="30">
        <v>137825</v>
      </c>
      <c r="J20" s="30">
        <v>1823982</v>
      </c>
      <c r="K20" s="30">
        <v>2710451</v>
      </c>
      <c r="L20" s="30">
        <v>113814</v>
      </c>
      <c r="M20" s="30">
        <v>144742</v>
      </c>
      <c r="N20" s="30">
        <v>2969007</v>
      </c>
      <c r="O20" s="30">
        <v>1287114</v>
      </c>
      <c r="P20" s="30">
        <v>1326338</v>
      </c>
      <c r="Q20" s="30">
        <v>1359432</v>
      </c>
      <c r="R20" s="30">
        <v>3972884</v>
      </c>
      <c r="S20" s="30">
        <v>695225</v>
      </c>
      <c r="T20" s="30">
        <v>1053301</v>
      </c>
      <c r="U20" s="30">
        <v>1729019</v>
      </c>
      <c r="V20" s="30">
        <v>3477545</v>
      </c>
      <c r="W20" s="30">
        <v>12243418</v>
      </c>
      <c r="X20" s="30">
        <v>11422142</v>
      </c>
      <c r="Y20" s="30">
        <v>821276</v>
      </c>
      <c r="Z20" s="31">
        <v>7.19</v>
      </c>
      <c r="AA20" s="27">
        <v>7215000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78022667</v>
      </c>
      <c r="D22" s="42">
        <f>SUM(D5:D21)</f>
        <v>0</v>
      </c>
      <c r="E22" s="43">
        <f>SUM(E5:E21)</f>
        <v>104884376</v>
      </c>
      <c r="F22" s="44">
        <f>SUM(F5:F21)</f>
        <v>104774633</v>
      </c>
      <c r="G22" s="44">
        <f>SUM(G5:G21)</f>
        <v>29255631</v>
      </c>
      <c r="H22" s="44">
        <f>SUM(H5:H21)</f>
        <v>3956183</v>
      </c>
      <c r="I22" s="44">
        <f>SUM(I5:I21)</f>
        <v>1713582</v>
      </c>
      <c r="J22" s="44">
        <f>SUM(J5:J21)</f>
        <v>34925396</v>
      </c>
      <c r="K22" s="44">
        <f>SUM(K5:K21)</f>
        <v>9466146</v>
      </c>
      <c r="L22" s="44">
        <f>SUM(L5:L21)</f>
        <v>1274439</v>
      </c>
      <c r="M22" s="44">
        <f>SUM(M5:M21)</f>
        <v>1478401</v>
      </c>
      <c r="N22" s="44">
        <f>SUM(N5:N21)</f>
        <v>12218986</v>
      </c>
      <c r="O22" s="44">
        <f>SUM(O5:O21)</f>
        <v>1411159</v>
      </c>
      <c r="P22" s="44">
        <f>SUM(P5:P21)</f>
        <v>2004777</v>
      </c>
      <c r="Q22" s="44">
        <f>SUM(Q5:Q21)</f>
        <v>19405857</v>
      </c>
      <c r="R22" s="44">
        <f>SUM(R5:R21)</f>
        <v>22821793</v>
      </c>
      <c r="S22" s="44">
        <f>SUM(S5:S21)</f>
        <v>809132</v>
      </c>
      <c r="T22" s="44">
        <f>SUM(T5:T21)</f>
        <v>1437121</v>
      </c>
      <c r="U22" s="44">
        <f>SUM(U5:U21)</f>
        <v>2337156</v>
      </c>
      <c r="V22" s="44">
        <f>SUM(V5:V21)</f>
        <v>4583409</v>
      </c>
      <c r="W22" s="44">
        <f>SUM(W5:W21)</f>
        <v>74549584</v>
      </c>
      <c r="X22" s="44">
        <f>SUM(X5:X21)</f>
        <v>104884522</v>
      </c>
      <c r="Y22" s="44">
        <f>SUM(Y5:Y21)</f>
        <v>-30334938</v>
      </c>
      <c r="Z22" s="45">
        <f>IF(X22&lt;&gt;0,(Y22/X22)*100,0)</f>
        <v>-28.92222553104642</v>
      </c>
      <c r="AA22" s="41">
        <f>SUM(AA5:AA21)</f>
        <v>104774633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24053976</v>
      </c>
      <c r="D25" s="28">
        <v>0</v>
      </c>
      <c r="E25" s="29">
        <v>28325801</v>
      </c>
      <c r="F25" s="30">
        <v>32166204</v>
      </c>
      <c r="G25" s="30">
        <v>2121021</v>
      </c>
      <c r="H25" s="30">
        <v>2301010</v>
      </c>
      <c r="I25" s="30">
        <v>2431185</v>
      </c>
      <c r="J25" s="30">
        <v>6853216</v>
      </c>
      <c r="K25" s="30">
        <v>2307479</v>
      </c>
      <c r="L25" s="30">
        <v>3531688</v>
      </c>
      <c r="M25" s="30">
        <v>2470136</v>
      </c>
      <c r="N25" s="30">
        <v>8309303</v>
      </c>
      <c r="O25" s="30">
        <v>2270523</v>
      </c>
      <c r="P25" s="30">
        <v>2219562</v>
      </c>
      <c r="Q25" s="30">
        <v>2811218</v>
      </c>
      <c r="R25" s="30">
        <v>7301303</v>
      </c>
      <c r="S25" s="30">
        <v>2155925</v>
      </c>
      <c r="T25" s="30">
        <v>2155925</v>
      </c>
      <c r="U25" s="30">
        <v>2378557</v>
      </c>
      <c r="V25" s="30">
        <v>6690407</v>
      </c>
      <c r="W25" s="30">
        <v>29154229</v>
      </c>
      <c r="X25" s="30">
        <v>28325808</v>
      </c>
      <c r="Y25" s="30">
        <v>828421</v>
      </c>
      <c r="Z25" s="31">
        <v>2.92</v>
      </c>
      <c r="AA25" s="27">
        <v>32166204</v>
      </c>
    </row>
    <row r="26" ht="13.5" customHeight="1">
      <c r="A26" t="s" s="25">
        <v>53</v>
      </c>
      <c r="B26" s="26"/>
      <c r="C26" s="27">
        <v>6731321</v>
      </c>
      <c r="D26" s="28">
        <v>0</v>
      </c>
      <c r="E26" s="29">
        <v>7274116</v>
      </c>
      <c r="F26" s="30">
        <v>7274116</v>
      </c>
      <c r="G26" s="30">
        <v>567881</v>
      </c>
      <c r="H26" s="30">
        <v>567883</v>
      </c>
      <c r="I26" s="30">
        <v>567883</v>
      </c>
      <c r="J26" s="30">
        <v>1703647</v>
      </c>
      <c r="K26" s="30">
        <v>567883</v>
      </c>
      <c r="L26" s="30">
        <v>567884</v>
      </c>
      <c r="M26" s="30">
        <v>567884</v>
      </c>
      <c r="N26" s="30">
        <v>1703651</v>
      </c>
      <c r="O26" s="30">
        <v>567885</v>
      </c>
      <c r="P26" s="30">
        <v>567885</v>
      </c>
      <c r="Q26" s="30">
        <v>0</v>
      </c>
      <c r="R26" s="30">
        <v>1135770</v>
      </c>
      <c r="S26" s="30">
        <v>1161261</v>
      </c>
      <c r="T26" s="30">
        <v>1161261</v>
      </c>
      <c r="U26" s="30">
        <v>627229</v>
      </c>
      <c r="V26" s="30">
        <v>2949751</v>
      </c>
      <c r="W26" s="30">
        <v>7492819</v>
      </c>
      <c r="X26" s="30">
        <v>7274112</v>
      </c>
      <c r="Y26" s="30">
        <v>218707</v>
      </c>
      <c r="Z26" s="31">
        <v>3.01</v>
      </c>
      <c r="AA26" s="27">
        <v>7274116</v>
      </c>
    </row>
    <row r="27" ht="13.5" customHeight="1">
      <c r="A27" t="s" s="25">
        <v>54</v>
      </c>
      <c r="B27" s="26"/>
      <c r="C27" s="27">
        <v>2341372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5143584</v>
      </c>
      <c r="D28" s="28">
        <v>0</v>
      </c>
      <c r="E28" s="29">
        <v>4961000</v>
      </c>
      <c r="F28" s="30">
        <v>2584629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4961422</v>
      </c>
      <c r="Y28" s="30">
        <v>-4961422</v>
      </c>
      <c r="Z28" s="31">
        <v>-100</v>
      </c>
      <c r="AA28" s="27">
        <v>2584629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87709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81708</v>
      </c>
      <c r="Y29" s="30">
        <v>-81708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8073041</v>
      </c>
      <c r="D30" s="28">
        <v>0</v>
      </c>
      <c r="E30" s="29">
        <v>12513348</v>
      </c>
      <c r="F30" s="30">
        <v>14500000</v>
      </c>
      <c r="G30" s="30">
        <v>0</v>
      </c>
      <c r="H30" s="30">
        <v>1397963</v>
      </c>
      <c r="I30" s="30">
        <v>1197618</v>
      </c>
      <c r="J30" s="30">
        <v>2595581</v>
      </c>
      <c r="K30" s="30">
        <v>774494</v>
      </c>
      <c r="L30" s="30">
        <v>0</v>
      </c>
      <c r="M30" s="30">
        <v>1601276</v>
      </c>
      <c r="N30" s="30">
        <v>2375770</v>
      </c>
      <c r="O30" s="30">
        <v>0</v>
      </c>
      <c r="P30" s="30">
        <v>690728</v>
      </c>
      <c r="Q30" s="30">
        <v>676013</v>
      </c>
      <c r="R30" s="30">
        <v>1366741</v>
      </c>
      <c r="S30" s="30">
        <v>714283</v>
      </c>
      <c r="T30" s="30">
        <v>733636</v>
      </c>
      <c r="U30" s="30">
        <v>0</v>
      </c>
      <c r="V30" s="30">
        <v>1447919</v>
      </c>
      <c r="W30" s="30">
        <v>7786011</v>
      </c>
      <c r="X30" s="30">
        <v>12513348</v>
      </c>
      <c r="Y30" s="30">
        <v>-4727337</v>
      </c>
      <c r="Z30" s="31">
        <v>-37.78</v>
      </c>
      <c r="AA30" s="27">
        <v>14500000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4552435</v>
      </c>
      <c r="D32" s="28">
        <v>0</v>
      </c>
      <c r="E32" s="29">
        <v>6436000</v>
      </c>
      <c r="F32" s="30">
        <v>5630000</v>
      </c>
      <c r="G32" s="30">
        <v>2036952</v>
      </c>
      <c r="H32" s="30">
        <v>768224</v>
      </c>
      <c r="I32" s="30">
        <v>0</v>
      </c>
      <c r="J32" s="30">
        <v>2805176</v>
      </c>
      <c r="K32" s="30">
        <v>440124</v>
      </c>
      <c r="L32" s="30">
        <v>0</v>
      </c>
      <c r="M32" s="30">
        <v>709625</v>
      </c>
      <c r="N32" s="30">
        <v>1149749</v>
      </c>
      <c r="O32" s="30">
        <v>0</v>
      </c>
      <c r="P32" s="30">
        <v>1325105</v>
      </c>
      <c r="Q32" s="30">
        <v>303402</v>
      </c>
      <c r="R32" s="30">
        <v>1628507</v>
      </c>
      <c r="S32" s="30">
        <v>356552</v>
      </c>
      <c r="T32" s="30">
        <v>653888</v>
      </c>
      <c r="U32" s="30">
        <v>326944</v>
      </c>
      <c r="V32" s="30">
        <v>1337384</v>
      </c>
      <c r="W32" s="30">
        <v>6920816</v>
      </c>
      <c r="X32" s="30">
        <v>6436416</v>
      </c>
      <c r="Y32" s="30">
        <v>484400</v>
      </c>
      <c r="Z32" s="31">
        <v>7.53</v>
      </c>
      <c r="AA32" s="27">
        <v>5630000</v>
      </c>
    </row>
    <row r="33" ht="13.5" customHeight="1">
      <c r="A33" t="s" s="25">
        <v>60</v>
      </c>
      <c r="B33" s="26"/>
      <c r="C33" s="27">
        <v>2022010</v>
      </c>
      <c r="D33" s="28">
        <v>0</v>
      </c>
      <c r="E33" s="29">
        <v>0</v>
      </c>
      <c r="F33" s="30">
        <v>3800000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2681516</v>
      </c>
      <c r="M33" s="30">
        <v>0</v>
      </c>
      <c r="N33" s="30">
        <v>2681516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2681516</v>
      </c>
      <c r="X33" s="30"/>
      <c r="Y33" s="30">
        <v>2681516</v>
      </c>
      <c r="Z33" s="31">
        <v>0</v>
      </c>
      <c r="AA33" s="27">
        <v>3800000</v>
      </c>
    </row>
    <row r="34" ht="13.5" customHeight="1">
      <c r="A34" t="s" s="25">
        <v>61</v>
      </c>
      <c r="B34" s="26"/>
      <c r="C34" s="27">
        <v>38224383</v>
      </c>
      <c r="D34" s="28">
        <v>0</v>
      </c>
      <c r="E34" s="29">
        <v>45243026</v>
      </c>
      <c r="F34" s="30">
        <v>36929442</v>
      </c>
      <c r="G34" s="30">
        <v>8197677</v>
      </c>
      <c r="H34" s="30">
        <v>14169147</v>
      </c>
      <c r="I34" s="30">
        <v>5610048</v>
      </c>
      <c r="J34" s="30">
        <v>27976872</v>
      </c>
      <c r="K34" s="30">
        <v>1088616</v>
      </c>
      <c r="L34" s="30">
        <v>506944</v>
      </c>
      <c r="M34" s="30">
        <v>5412500</v>
      </c>
      <c r="N34" s="30">
        <v>7008060</v>
      </c>
      <c r="O34" s="30">
        <v>1264413</v>
      </c>
      <c r="P34" s="30">
        <v>6626953</v>
      </c>
      <c r="Q34" s="30">
        <v>6632373</v>
      </c>
      <c r="R34" s="30">
        <v>14523739</v>
      </c>
      <c r="S34" s="30">
        <v>721683</v>
      </c>
      <c r="T34" s="30">
        <v>559628</v>
      </c>
      <c r="U34" s="30">
        <v>559628</v>
      </c>
      <c r="V34" s="30">
        <v>1840939</v>
      </c>
      <c r="W34" s="30">
        <v>51349610</v>
      </c>
      <c r="X34" s="30">
        <v>45248000</v>
      </c>
      <c r="Y34" s="30">
        <v>6101610</v>
      </c>
      <c r="Z34" s="31">
        <v>13.48</v>
      </c>
      <c r="AA34" s="27">
        <v>36929442</v>
      </c>
    </row>
    <row r="35" ht="13.5" customHeight="1">
      <c r="A35" t="s" s="32">
        <v>62</v>
      </c>
      <c r="B35" s="33"/>
      <c r="C35" s="34">
        <v>262754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91404876</v>
      </c>
      <c r="D36" s="42">
        <f>SUM(D25:D35)</f>
        <v>0</v>
      </c>
      <c r="E36" s="43">
        <f>SUM(E25:E35)</f>
        <v>104841000</v>
      </c>
      <c r="F36" s="44">
        <f>SUM(F25:F35)</f>
        <v>102884391</v>
      </c>
      <c r="G36" s="44">
        <f>SUM(G25:G35)</f>
        <v>12923531</v>
      </c>
      <c r="H36" s="44">
        <f>SUM(H25:H35)</f>
        <v>19204227</v>
      </c>
      <c r="I36" s="44">
        <f>SUM(I25:I35)</f>
        <v>9806734</v>
      </c>
      <c r="J36" s="44">
        <f>SUM(J25:J35)</f>
        <v>41934492</v>
      </c>
      <c r="K36" s="44">
        <f>SUM(K25:K35)</f>
        <v>5178596</v>
      </c>
      <c r="L36" s="44">
        <f>SUM(L25:L35)</f>
        <v>7288032</v>
      </c>
      <c r="M36" s="44">
        <f>SUM(M25:M35)</f>
        <v>10761421</v>
      </c>
      <c r="N36" s="44">
        <f>SUM(N25:N35)</f>
        <v>23228049</v>
      </c>
      <c r="O36" s="44">
        <f>SUM(O25:O35)</f>
        <v>4102821</v>
      </c>
      <c r="P36" s="44">
        <f>SUM(P25:P35)</f>
        <v>11430233</v>
      </c>
      <c r="Q36" s="44">
        <f>SUM(Q25:Q35)</f>
        <v>10423006</v>
      </c>
      <c r="R36" s="44">
        <f>SUM(R25:R35)</f>
        <v>25956060</v>
      </c>
      <c r="S36" s="44">
        <f>SUM(S25:S35)</f>
        <v>5109704</v>
      </c>
      <c r="T36" s="44">
        <f>SUM(T25:T35)</f>
        <v>5264338</v>
      </c>
      <c r="U36" s="44">
        <f>SUM(U25:U35)</f>
        <v>3892358</v>
      </c>
      <c r="V36" s="44">
        <f>SUM(V25:V35)</f>
        <v>14266400</v>
      </c>
      <c r="W36" s="44">
        <f>SUM(W25:W35)</f>
        <v>105385001</v>
      </c>
      <c r="X36" s="44">
        <f>SUM(X25:X35)</f>
        <v>104840814</v>
      </c>
      <c r="Y36" s="44">
        <f>SUM(Y25:Y35)</f>
        <v>544187</v>
      </c>
      <c r="Z36" s="45">
        <f>IF(X36&lt;&gt;0,(Y36/X36)*100,0)</f>
        <v>0.5190602583455715</v>
      </c>
      <c r="AA36" s="41">
        <f>SUM(AA25:AA35)</f>
        <v>102884391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-13382209</v>
      </c>
      <c r="D38" s="63">
        <f>D22-D36</f>
        <v>0</v>
      </c>
      <c r="E38" s="64">
        <f>E22-E36</f>
        <v>43376</v>
      </c>
      <c r="F38" s="65">
        <f>F22-F36</f>
        <v>1890242</v>
      </c>
      <c r="G38" s="65">
        <f>G22-G36</f>
        <v>16332100</v>
      </c>
      <c r="H38" s="65">
        <f>H22-H36</f>
        <v>-15248044</v>
      </c>
      <c r="I38" s="65">
        <f>I22-I36</f>
        <v>-8093152</v>
      </c>
      <c r="J38" s="65">
        <f>J22-J36</f>
        <v>-7009096</v>
      </c>
      <c r="K38" s="65">
        <f>K22-K36</f>
        <v>4287550</v>
      </c>
      <c r="L38" s="65">
        <f>L22-L36</f>
        <v>-6013593</v>
      </c>
      <c r="M38" s="65">
        <f>M22-M36</f>
        <v>-9283020</v>
      </c>
      <c r="N38" s="65">
        <f>N22-N36</f>
        <v>-11009063</v>
      </c>
      <c r="O38" s="65">
        <f>O22-O36</f>
        <v>-2691662</v>
      </c>
      <c r="P38" s="65">
        <f>P22-P36</f>
        <v>-9425456</v>
      </c>
      <c r="Q38" s="65">
        <f>Q22-Q36</f>
        <v>8982851</v>
      </c>
      <c r="R38" s="65">
        <f>R22-R36</f>
        <v>-3134267</v>
      </c>
      <c r="S38" s="65">
        <f>S22-S36</f>
        <v>-4300572</v>
      </c>
      <c r="T38" s="65">
        <f>T22-T36</f>
        <v>-3827217</v>
      </c>
      <c r="U38" s="65">
        <f>U22-U36</f>
        <v>-1555202</v>
      </c>
      <c r="V38" s="65">
        <f>V22-V36</f>
        <v>-9682991</v>
      </c>
      <c r="W38" s="65">
        <f>W22-W36</f>
        <v>-30835417</v>
      </c>
      <c r="X38" s="65">
        <f>IF(F22=F36,0,X22-X36)</f>
        <v>43708</v>
      </c>
      <c r="Y38" s="65">
        <f>Y22-Y36</f>
        <v>-30879125</v>
      </c>
      <c r="Z38" s="66">
        <f>IF(X38&lt;&gt;0,(Y38/X38)*100,0)</f>
        <v>-70648.679875537666</v>
      </c>
      <c r="AA38" s="62">
        <f>AA22-AA36</f>
        <v>1890242</v>
      </c>
    </row>
    <row r="39" ht="13.5" customHeight="1">
      <c r="A39" t="s" s="25">
        <v>65</v>
      </c>
      <c r="B39" s="26"/>
      <c r="C39" s="27">
        <v>29326896</v>
      </c>
      <c r="D39" s="28">
        <v>0</v>
      </c>
      <c r="E39" s="29">
        <v>25582000</v>
      </c>
      <c r="F39" s="30">
        <v>0</v>
      </c>
      <c r="G39" s="30">
        <v>14301000</v>
      </c>
      <c r="H39" s="30">
        <v>0</v>
      </c>
      <c r="I39" s="30">
        <v>0</v>
      </c>
      <c r="J39" s="30">
        <v>14301000</v>
      </c>
      <c r="K39" s="30">
        <v>0</v>
      </c>
      <c r="L39" s="30">
        <v>29856134</v>
      </c>
      <c r="M39" s="30">
        <v>0</v>
      </c>
      <c r="N39" s="30">
        <v>29856134</v>
      </c>
      <c r="O39" s="30">
        <v>0</v>
      </c>
      <c r="P39" s="30">
        <v>0</v>
      </c>
      <c r="Q39" s="30">
        <v>14096000</v>
      </c>
      <c r="R39" s="30">
        <v>14096000</v>
      </c>
      <c r="S39" s="30">
        <v>0</v>
      </c>
      <c r="T39" s="30">
        <v>0</v>
      </c>
      <c r="U39" s="30">
        <v>0</v>
      </c>
      <c r="V39" s="30">
        <v>0</v>
      </c>
      <c r="W39" s="30">
        <v>58253134</v>
      </c>
      <c r="X39" s="30">
        <v>25582000</v>
      </c>
      <c r="Y39" s="30">
        <v>32671134</v>
      </c>
      <c r="Z39" s="31">
        <v>127.71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15944687</v>
      </c>
      <c r="D42" s="72">
        <f>SUM(D38:D41)</f>
        <v>0</v>
      </c>
      <c r="E42" s="73">
        <f>SUM(E38:E41)</f>
        <v>25625376</v>
      </c>
      <c r="F42" s="74">
        <f>SUM(F38:F41)</f>
        <v>1890242</v>
      </c>
      <c r="G42" s="74">
        <f>SUM(G38:G41)</f>
        <v>30633100</v>
      </c>
      <c r="H42" s="74">
        <f>SUM(H38:H41)</f>
        <v>-15248044</v>
      </c>
      <c r="I42" s="74">
        <f>SUM(I38:I41)</f>
        <v>-8093152</v>
      </c>
      <c r="J42" s="74">
        <f>SUM(J38:J41)</f>
        <v>7291904</v>
      </c>
      <c r="K42" s="74">
        <f>SUM(K38:K41)</f>
        <v>4287550</v>
      </c>
      <c r="L42" s="74">
        <f>SUM(L38:L41)</f>
        <v>23842541</v>
      </c>
      <c r="M42" s="74">
        <f>SUM(M38:M41)</f>
        <v>-9283020</v>
      </c>
      <c r="N42" s="74">
        <f>SUM(N38:N41)</f>
        <v>18847071</v>
      </c>
      <c r="O42" s="74">
        <f>SUM(O38:O41)</f>
        <v>-2691662</v>
      </c>
      <c r="P42" s="74">
        <f>SUM(P38:P41)</f>
        <v>-9425456</v>
      </c>
      <c r="Q42" s="74">
        <f>SUM(Q38:Q41)</f>
        <v>23078851</v>
      </c>
      <c r="R42" s="74">
        <f>SUM(R38:R41)</f>
        <v>10961733</v>
      </c>
      <c r="S42" s="74">
        <f>SUM(S38:S41)</f>
        <v>-4300572</v>
      </c>
      <c r="T42" s="74">
        <f>SUM(T38:T41)</f>
        <v>-3827217</v>
      </c>
      <c r="U42" s="74">
        <f>SUM(U38:U41)</f>
        <v>-1555202</v>
      </c>
      <c r="V42" s="74">
        <f>SUM(V38:V41)</f>
        <v>-9682991</v>
      </c>
      <c r="W42" s="74">
        <f>SUM(W38:W41)</f>
        <v>27417717</v>
      </c>
      <c r="X42" s="74">
        <f>SUM(X38:X41)</f>
        <v>25625708</v>
      </c>
      <c r="Y42" s="74">
        <f>SUM(Y38:Y41)</f>
        <v>1792009</v>
      </c>
      <c r="Z42" s="75">
        <f>IF(X42&lt;&gt;0,(Y42/X42)*100,0)</f>
        <v>6.993012641836081</v>
      </c>
      <c r="AA42" s="71">
        <f>SUM(AA38:AA41)</f>
        <v>1890242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15944687</v>
      </c>
      <c r="D44" s="57">
        <f>D42-D43</f>
        <v>0</v>
      </c>
      <c r="E44" s="58">
        <f>E42-E43</f>
        <v>25625376</v>
      </c>
      <c r="F44" s="59">
        <f>F42-F43</f>
        <v>1890242</v>
      </c>
      <c r="G44" s="59">
        <f>G42-G43</f>
        <v>30633100</v>
      </c>
      <c r="H44" s="59">
        <f>H42-H43</f>
        <v>-15248044</v>
      </c>
      <c r="I44" s="59">
        <f>I42-I43</f>
        <v>-8093152</v>
      </c>
      <c r="J44" s="59">
        <f>J42-J43</f>
        <v>7291904</v>
      </c>
      <c r="K44" s="59">
        <f>K42-K43</f>
        <v>4287550</v>
      </c>
      <c r="L44" s="59">
        <f>L42-L43</f>
        <v>23842541</v>
      </c>
      <c r="M44" s="59">
        <f>M42-M43</f>
        <v>-9283020</v>
      </c>
      <c r="N44" s="59">
        <f>N42-N43</f>
        <v>18847071</v>
      </c>
      <c r="O44" s="59">
        <f>O42-O43</f>
        <v>-2691662</v>
      </c>
      <c r="P44" s="59">
        <f>P42-P43</f>
        <v>-9425456</v>
      </c>
      <c r="Q44" s="59">
        <f>Q42-Q43</f>
        <v>23078851</v>
      </c>
      <c r="R44" s="59">
        <f>R42-R43</f>
        <v>10961733</v>
      </c>
      <c r="S44" s="59">
        <f>S42-S43</f>
        <v>-4300572</v>
      </c>
      <c r="T44" s="59">
        <f>T42-T43</f>
        <v>-3827217</v>
      </c>
      <c r="U44" s="59">
        <f>U42-U43</f>
        <v>-1555202</v>
      </c>
      <c r="V44" s="59">
        <f>V42-V43</f>
        <v>-9682991</v>
      </c>
      <c r="W44" s="59">
        <f>W42-W43</f>
        <v>27417717</v>
      </c>
      <c r="X44" s="59">
        <f>X42-X43</f>
        <v>25625708</v>
      </c>
      <c r="Y44" s="59">
        <f>Y42-Y43</f>
        <v>1792009</v>
      </c>
      <c r="Z44" s="60">
        <f>IF(X44&lt;&gt;0,(Y44/X44)*100,0)</f>
        <v>6.993012641836081</v>
      </c>
      <c r="AA44" s="56">
        <f>AA42-AA43</f>
        <v>1890242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15944687</v>
      </c>
      <c r="D46" s="72">
        <f>SUM(D44:D45)</f>
        <v>0</v>
      </c>
      <c r="E46" s="73">
        <f>SUM(E44:E45)</f>
        <v>25625376</v>
      </c>
      <c r="F46" s="74">
        <f>SUM(F44:F45)</f>
        <v>1890242</v>
      </c>
      <c r="G46" s="74">
        <f>SUM(G44:G45)</f>
        <v>30633100</v>
      </c>
      <c r="H46" s="74">
        <f>SUM(H44:H45)</f>
        <v>-15248044</v>
      </c>
      <c r="I46" s="74">
        <f>SUM(I44:I45)</f>
        <v>-8093152</v>
      </c>
      <c r="J46" s="74">
        <f>SUM(J44:J45)</f>
        <v>7291904</v>
      </c>
      <c r="K46" s="74">
        <f>SUM(K44:K45)</f>
        <v>4287550</v>
      </c>
      <c r="L46" s="74">
        <f>SUM(L44:L45)</f>
        <v>23842541</v>
      </c>
      <c r="M46" s="74">
        <f>SUM(M44:M45)</f>
        <v>-9283020</v>
      </c>
      <c r="N46" s="74">
        <f>SUM(N44:N45)</f>
        <v>18847071</v>
      </c>
      <c r="O46" s="74">
        <f>SUM(O44:O45)</f>
        <v>-2691662</v>
      </c>
      <c r="P46" s="74">
        <f>SUM(P44:P45)</f>
        <v>-9425456</v>
      </c>
      <c r="Q46" s="74">
        <f>SUM(Q44:Q45)</f>
        <v>23078851</v>
      </c>
      <c r="R46" s="74">
        <f>SUM(R44:R45)</f>
        <v>10961733</v>
      </c>
      <c r="S46" s="74">
        <f>SUM(S44:S45)</f>
        <v>-4300572</v>
      </c>
      <c r="T46" s="74">
        <f>SUM(T44:T45)</f>
        <v>-3827217</v>
      </c>
      <c r="U46" s="74">
        <f>SUM(U44:U45)</f>
        <v>-1555202</v>
      </c>
      <c r="V46" s="74">
        <f>SUM(V44:V45)</f>
        <v>-9682991</v>
      </c>
      <c r="W46" s="74">
        <f>SUM(W44:W45)</f>
        <v>27417717</v>
      </c>
      <c r="X46" s="74">
        <f>SUM(X44:X45)</f>
        <v>25625708</v>
      </c>
      <c r="Y46" s="74">
        <f>SUM(Y44:Y45)</f>
        <v>1792009</v>
      </c>
      <c r="Z46" s="75">
        <f>IF(X46&lt;&gt;0,(Y46/X46)*100,0)</f>
        <v>6.993012641836081</v>
      </c>
      <c r="AA46" s="71">
        <f>SUM(AA44:AA45)</f>
        <v>1890242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15944687</v>
      </c>
      <c r="D48" s="81">
        <f>SUM(D46:D47)</f>
        <v>0</v>
      </c>
      <c r="E48" s="82">
        <f>SUM(E46:E47)</f>
        <v>25625376</v>
      </c>
      <c r="F48" s="83">
        <f>SUM(F46:F47)</f>
        <v>1890242</v>
      </c>
      <c r="G48" s="83">
        <f>SUM(G46:G47)</f>
        <v>30633100</v>
      </c>
      <c r="H48" s="83">
        <f>SUM(H46:H47)</f>
        <v>-15248044</v>
      </c>
      <c r="I48" s="83">
        <f>SUM(I46:I47)</f>
        <v>-8093152</v>
      </c>
      <c r="J48" s="83">
        <f>SUM(J46:J47)</f>
        <v>7291904</v>
      </c>
      <c r="K48" s="83">
        <f>SUM(K46:K47)</f>
        <v>4287550</v>
      </c>
      <c r="L48" s="83">
        <f>SUM(L46:L47)</f>
        <v>23842541</v>
      </c>
      <c r="M48" s="83">
        <f>SUM(M46:M47)</f>
        <v>-9283020</v>
      </c>
      <c r="N48" s="83">
        <f>SUM(N46:N47)</f>
        <v>18847071</v>
      </c>
      <c r="O48" s="83">
        <f>SUM(O46:O47)</f>
        <v>-2691662</v>
      </c>
      <c r="P48" s="83">
        <f>SUM(P46:P47)</f>
        <v>-9425456</v>
      </c>
      <c r="Q48" s="83">
        <f>SUM(Q46:Q47)</f>
        <v>23078851</v>
      </c>
      <c r="R48" s="83">
        <f>SUM(R46:R47)</f>
        <v>10961733</v>
      </c>
      <c r="S48" s="83">
        <f>SUM(S46:S47)</f>
        <v>-4300572</v>
      </c>
      <c r="T48" s="83">
        <f>SUM(T46:T47)</f>
        <v>-3827217</v>
      </c>
      <c r="U48" s="83">
        <f>SUM(U46:U47)</f>
        <v>-1555202</v>
      </c>
      <c r="V48" s="83">
        <f>SUM(V46:V47)</f>
        <v>-9682991</v>
      </c>
      <c r="W48" s="83">
        <f>SUM(W46:W47)</f>
        <v>27417717</v>
      </c>
      <c r="X48" s="83">
        <f>SUM(X46:X47)</f>
        <v>25625708</v>
      </c>
      <c r="Y48" s="83">
        <f>SUM(Y46:Y47)</f>
        <v>1792009</v>
      </c>
      <c r="Z48" s="84">
        <f>IF(X48&lt;&gt;0,(Y48/X48)*100,0)</f>
        <v>6.993012641836081</v>
      </c>
      <c r="AA48" s="80">
        <f>SUM(AA46:AA47)</f>
        <v>1890242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1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10" customWidth="1"/>
    <col min="2" max="2" width="2.625" style="210" customWidth="1"/>
    <col min="3" max="3" width="7.25" style="210" customWidth="1"/>
    <col min="4" max="4" width="7.25" style="210" customWidth="1"/>
    <col min="5" max="5" width="7.25" style="210" customWidth="1"/>
    <col min="6" max="6" width="7.25" style="210" customWidth="1"/>
    <col min="7" max="7" width="7.25" style="210" customWidth="1"/>
    <col min="8" max="8" width="7.25" style="210" customWidth="1"/>
    <col min="9" max="9" width="7.25" style="210" customWidth="1"/>
    <col min="10" max="10" width="7.25" style="210" customWidth="1"/>
    <col min="11" max="11" width="7.25" style="210" customWidth="1"/>
    <col min="12" max="12" width="7.25" style="210" customWidth="1"/>
    <col min="13" max="13" width="7.25" style="210" customWidth="1"/>
    <col min="14" max="14" width="7.25" style="210" customWidth="1"/>
    <col min="15" max="15" width="7.25" style="210" customWidth="1"/>
    <col min="16" max="16" width="7.25" style="210" customWidth="1"/>
    <col min="17" max="17" width="7.25" style="210" customWidth="1"/>
    <col min="18" max="18" width="7.25" style="210" customWidth="1"/>
    <col min="19" max="19" width="7.25" style="210" customWidth="1"/>
    <col min="20" max="20" width="7.25" style="210" customWidth="1"/>
    <col min="21" max="21" width="7.25" style="210" customWidth="1"/>
    <col min="22" max="22" width="7.25" style="210" customWidth="1"/>
    <col min="23" max="23" width="7.25" style="210" customWidth="1"/>
    <col min="24" max="24" width="7.25" style="210" customWidth="1"/>
    <col min="25" max="25" width="7.25" style="210" customWidth="1"/>
    <col min="26" max="26" width="7.25" style="210" customWidth="1"/>
    <col min="27" max="27" width="7.25" style="210" customWidth="1"/>
    <col min="28" max="256" width="6.625" style="210" customWidth="1"/>
  </cols>
  <sheetData>
    <row r="1" ht="18" customHeight="1">
      <c r="A1" t="s" s="2">
        <v>189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12319540</v>
      </c>
      <c r="D5" s="28">
        <v>0</v>
      </c>
      <c r="E5" s="29">
        <v>23407000</v>
      </c>
      <c r="F5" s="30">
        <v>15792473</v>
      </c>
      <c r="G5" s="30">
        <v>7295601</v>
      </c>
      <c r="H5" s="30">
        <v>669598</v>
      </c>
      <c r="I5" s="30">
        <v>674134</v>
      </c>
      <c r="J5" s="30">
        <v>8639333</v>
      </c>
      <c r="K5" s="30">
        <v>676558</v>
      </c>
      <c r="L5" s="30">
        <v>677129</v>
      </c>
      <c r="M5" s="30">
        <v>676493</v>
      </c>
      <c r="N5" s="30">
        <v>2030180</v>
      </c>
      <c r="O5" s="30">
        <v>676492</v>
      </c>
      <c r="P5" s="30">
        <v>676513</v>
      </c>
      <c r="Q5" s="30">
        <v>676470</v>
      </c>
      <c r="R5" s="30">
        <v>2029475</v>
      </c>
      <c r="S5" s="30">
        <v>676492</v>
      </c>
      <c r="T5" s="30">
        <v>670402</v>
      </c>
      <c r="U5" s="30">
        <v>682582</v>
      </c>
      <c r="V5" s="30">
        <v>2029476</v>
      </c>
      <c r="W5" s="30">
        <v>14728464</v>
      </c>
      <c r="X5" s="30">
        <v>23407249</v>
      </c>
      <c r="Y5" s="30">
        <v>-8678785</v>
      </c>
      <c r="Z5" s="31">
        <v>-37.08</v>
      </c>
      <c r="AA5" s="27">
        <v>15792473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4975000</v>
      </c>
      <c r="F6" s="30">
        <v>2411465</v>
      </c>
      <c r="G6" s="30">
        <v>0</v>
      </c>
      <c r="H6" s="30">
        <v>0</v>
      </c>
      <c r="I6" s="30">
        <v>0</v>
      </c>
      <c r="J6" s="30">
        <v>0</v>
      </c>
      <c r="K6" s="30">
        <v>289622</v>
      </c>
      <c r="L6" s="30">
        <v>146140</v>
      </c>
      <c r="M6" s="30">
        <v>152509</v>
      </c>
      <c r="N6" s="30">
        <v>588271</v>
      </c>
      <c r="O6" s="30">
        <v>154438</v>
      </c>
      <c r="P6" s="30">
        <v>154215</v>
      </c>
      <c r="Q6" s="30">
        <v>271057</v>
      </c>
      <c r="R6" s="30">
        <v>579710</v>
      </c>
      <c r="S6" s="30">
        <v>0</v>
      </c>
      <c r="T6" s="30">
        <v>0</v>
      </c>
      <c r="U6" s="30">
        <v>0</v>
      </c>
      <c r="V6" s="30">
        <v>0</v>
      </c>
      <c r="W6" s="30">
        <v>1167981</v>
      </c>
      <c r="X6" s="30">
        <v>4974711</v>
      </c>
      <c r="Y6" s="30">
        <v>-3806730</v>
      </c>
      <c r="Z6" s="31">
        <v>-76.52</v>
      </c>
      <c r="AA6" s="27">
        <v>2411465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1515342</v>
      </c>
      <c r="D10" s="28">
        <v>0</v>
      </c>
      <c r="E10" s="29">
        <v>1602000</v>
      </c>
      <c r="F10" s="30">
        <v>1601965</v>
      </c>
      <c r="G10" s="30">
        <v>135104</v>
      </c>
      <c r="H10" s="30">
        <v>135199</v>
      </c>
      <c r="I10" s="30">
        <v>135009</v>
      </c>
      <c r="J10" s="30">
        <v>405312</v>
      </c>
      <c r="K10" s="30">
        <v>134647</v>
      </c>
      <c r="L10" s="30">
        <v>134551</v>
      </c>
      <c r="M10" s="30">
        <v>134551</v>
      </c>
      <c r="N10" s="30">
        <v>403749</v>
      </c>
      <c r="O10" s="30">
        <v>134551</v>
      </c>
      <c r="P10" s="30">
        <v>134193</v>
      </c>
      <c r="Q10" s="30">
        <v>162733</v>
      </c>
      <c r="R10" s="30">
        <v>431477</v>
      </c>
      <c r="S10" s="30">
        <v>138013</v>
      </c>
      <c r="T10" s="30">
        <v>137918</v>
      </c>
      <c r="U10" s="30">
        <v>137546</v>
      </c>
      <c r="V10" s="30">
        <v>413477</v>
      </c>
      <c r="W10" s="30">
        <v>1654015</v>
      </c>
      <c r="X10" s="30">
        <v>1601966</v>
      </c>
      <c r="Y10" s="30">
        <v>52049</v>
      </c>
      <c r="Z10" s="31">
        <v>3.25</v>
      </c>
      <c r="AA10" s="27">
        <v>1601965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117047</v>
      </c>
      <c r="D12" s="28">
        <v>0</v>
      </c>
      <c r="E12" s="29">
        <v>177000</v>
      </c>
      <c r="F12" s="30">
        <v>164223</v>
      </c>
      <c r="G12" s="30">
        <v>10470</v>
      </c>
      <c r="H12" s="30">
        <v>4343</v>
      </c>
      <c r="I12" s="30">
        <v>877</v>
      </c>
      <c r="J12" s="30">
        <v>15690</v>
      </c>
      <c r="K12" s="30">
        <v>9787</v>
      </c>
      <c r="L12" s="30">
        <v>877</v>
      </c>
      <c r="M12" s="30">
        <v>877</v>
      </c>
      <c r="N12" s="30">
        <v>11541</v>
      </c>
      <c r="O12" s="30">
        <v>14798</v>
      </c>
      <c r="P12" s="30">
        <v>5053</v>
      </c>
      <c r="Q12" s="30">
        <v>16056</v>
      </c>
      <c r="R12" s="30">
        <v>35907</v>
      </c>
      <c r="S12" s="30">
        <v>17437</v>
      </c>
      <c r="T12" s="30">
        <v>8889</v>
      </c>
      <c r="U12" s="30">
        <v>4713</v>
      </c>
      <c r="V12" s="30">
        <v>31039</v>
      </c>
      <c r="W12" s="30">
        <v>94177</v>
      </c>
      <c r="X12" s="30">
        <v>176649</v>
      </c>
      <c r="Y12" s="30">
        <v>-82472</v>
      </c>
      <c r="Z12" s="31">
        <v>-46.69</v>
      </c>
      <c r="AA12" s="27">
        <v>164223</v>
      </c>
    </row>
    <row r="13" ht="13.5" customHeight="1">
      <c r="A13" t="s" s="25">
        <v>41</v>
      </c>
      <c r="B13" s="26"/>
      <c r="C13" s="27">
        <v>476343</v>
      </c>
      <c r="D13" s="28">
        <v>0</v>
      </c>
      <c r="E13" s="29">
        <v>512000</v>
      </c>
      <c r="F13" s="30">
        <v>1186979</v>
      </c>
      <c r="G13" s="30">
        <v>93323</v>
      </c>
      <c r="H13" s="30">
        <v>125579</v>
      </c>
      <c r="I13" s="30">
        <v>103799</v>
      </c>
      <c r="J13" s="30">
        <v>322701</v>
      </c>
      <c r="K13" s="30">
        <v>99825</v>
      </c>
      <c r="L13" s="30">
        <v>82745</v>
      </c>
      <c r="M13" s="30">
        <v>80872</v>
      </c>
      <c r="N13" s="30">
        <v>263442</v>
      </c>
      <c r="O13" s="30">
        <v>110739</v>
      </c>
      <c r="P13" s="30">
        <v>75363</v>
      </c>
      <c r="Q13" s="30">
        <v>84537</v>
      </c>
      <c r="R13" s="30">
        <v>270639</v>
      </c>
      <c r="S13" s="30">
        <v>96055</v>
      </c>
      <c r="T13" s="30">
        <v>108154</v>
      </c>
      <c r="U13" s="30">
        <v>78559</v>
      </c>
      <c r="V13" s="30">
        <v>282768</v>
      </c>
      <c r="W13" s="30">
        <v>1139550</v>
      </c>
      <c r="X13" s="30">
        <v>511728</v>
      </c>
      <c r="Y13" s="30">
        <v>627822</v>
      </c>
      <c r="Z13" s="31">
        <v>122.69</v>
      </c>
      <c r="AA13" s="27">
        <v>1186979</v>
      </c>
    </row>
    <row r="14" ht="13.5" customHeight="1">
      <c r="A14" t="s" s="25">
        <v>42</v>
      </c>
      <c r="B14" s="26"/>
      <c r="C14" s="27">
        <v>1355643</v>
      </c>
      <c r="D14" s="28">
        <v>0</v>
      </c>
      <c r="E14" s="29">
        <v>0</v>
      </c>
      <c r="F14" s="30">
        <v>0</v>
      </c>
      <c r="G14" s="30">
        <v>131954</v>
      </c>
      <c r="H14" s="30">
        <v>131225</v>
      </c>
      <c r="I14" s="30">
        <v>234280</v>
      </c>
      <c r="J14" s="30">
        <v>497459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157091</v>
      </c>
      <c r="T14" s="30">
        <v>38383</v>
      </c>
      <c r="U14" s="30">
        <v>160755</v>
      </c>
      <c r="V14" s="30">
        <v>356229</v>
      </c>
      <c r="W14" s="30">
        <v>853688</v>
      </c>
      <c r="X14" s="30"/>
      <c r="Y14" s="30">
        <v>853688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334063</v>
      </c>
      <c r="D16" s="28">
        <v>0</v>
      </c>
      <c r="E16" s="29">
        <v>71000</v>
      </c>
      <c r="F16" s="30">
        <v>378813</v>
      </c>
      <c r="G16" s="30">
        <v>2405</v>
      </c>
      <c r="H16" s="30">
        <v>5952</v>
      </c>
      <c r="I16" s="30">
        <v>10600</v>
      </c>
      <c r="J16" s="30">
        <v>18957</v>
      </c>
      <c r="K16" s="30">
        <v>6110</v>
      </c>
      <c r="L16" s="30">
        <v>6480</v>
      </c>
      <c r="M16" s="30">
        <v>5250</v>
      </c>
      <c r="N16" s="30">
        <v>17840</v>
      </c>
      <c r="O16" s="30">
        <v>2864</v>
      </c>
      <c r="P16" s="30">
        <v>3957</v>
      </c>
      <c r="Q16" s="30">
        <v>9864</v>
      </c>
      <c r="R16" s="30">
        <v>16685</v>
      </c>
      <c r="S16" s="30">
        <v>4712</v>
      </c>
      <c r="T16" s="30">
        <v>10126</v>
      </c>
      <c r="U16" s="30">
        <v>5423</v>
      </c>
      <c r="V16" s="30">
        <v>20261</v>
      </c>
      <c r="W16" s="30">
        <v>73743</v>
      </c>
      <c r="X16" s="30">
        <v>71323</v>
      </c>
      <c r="Y16" s="30">
        <v>2420</v>
      </c>
      <c r="Z16" s="31">
        <v>3.39</v>
      </c>
      <c r="AA16" s="27">
        <v>378813</v>
      </c>
    </row>
    <row r="17" ht="13.5" customHeight="1">
      <c r="A17" t="s" s="25">
        <v>45</v>
      </c>
      <c r="B17" s="26"/>
      <c r="C17" s="27">
        <v>677920</v>
      </c>
      <c r="D17" s="28">
        <v>0</v>
      </c>
      <c r="E17" s="29">
        <v>1010000</v>
      </c>
      <c r="F17" s="30">
        <v>640160</v>
      </c>
      <c r="G17" s="30">
        <v>79303</v>
      </c>
      <c r="H17" s="30">
        <v>66834</v>
      </c>
      <c r="I17" s="30">
        <v>44512</v>
      </c>
      <c r="J17" s="30">
        <v>190649</v>
      </c>
      <c r="K17" s="30">
        <v>42651</v>
      </c>
      <c r="L17" s="30">
        <v>60581</v>
      </c>
      <c r="M17" s="30">
        <v>32814</v>
      </c>
      <c r="N17" s="30">
        <v>136046</v>
      </c>
      <c r="O17" s="30">
        <v>50531</v>
      </c>
      <c r="P17" s="30">
        <v>79695</v>
      </c>
      <c r="Q17" s="30">
        <v>65773</v>
      </c>
      <c r="R17" s="30">
        <v>195999</v>
      </c>
      <c r="S17" s="30">
        <v>51829</v>
      </c>
      <c r="T17" s="30">
        <v>42020</v>
      </c>
      <c r="U17" s="30">
        <v>63561</v>
      </c>
      <c r="V17" s="30">
        <v>157410</v>
      </c>
      <c r="W17" s="30">
        <v>680104</v>
      </c>
      <c r="X17" s="30">
        <v>1010000</v>
      </c>
      <c r="Y17" s="30">
        <v>-329896</v>
      </c>
      <c r="Z17" s="31">
        <v>-32.66</v>
      </c>
      <c r="AA17" s="27">
        <v>640160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85942387</v>
      </c>
      <c r="D19" s="28">
        <v>0</v>
      </c>
      <c r="E19" s="29">
        <v>100870000</v>
      </c>
      <c r="F19" s="30">
        <v>100720000</v>
      </c>
      <c r="G19" s="30">
        <v>38467054</v>
      </c>
      <c r="H19" s="30">
        <v>4233928</v>
      </c>
      <c r="I19" s="30">
        <v>432807</v>
      </c>
      <c r="J19" s="30">
        <v>43133789</v>
      </c>
      <c r="K19" s="30">
        <v>283879</v>
      </c>
      <c r="L19" s="30">
        <v>24995094</v>
      </c>
      <c r="M19" s="30">
        <v>455063</v>
      </c>
      <c r="N19" s="30">
        <v>25734036</v>
      </c>
      <c r="O19" s="30">
        <v>329503</v>
      </c>
      <c r="P19" s="30">
        <v>487097</v>
      </c>
      <c r="Q19" s="30">
        <v>26424624</v>
      </c>
      <c r="R19" s="30">
        <v>27241224</v>
      </c>
      <c r="S19" s="30">
        <v>371386</v>
      </c>
      <c r="T19" s="30">
        <v>494839</v>
      </c>
      <c r="U19" s="30">
        <v>27982</v>
      </c>
      <c r="V19" s="30">
        <v>894207</v>
      </c>
      <c r="W19" s="30">
        <v>97003256</v>
      </c>
      <c r="X19" s="30">
        <v>100870000</v>
      </c>
      <c r="Y19" s="30">
        <v>-3866744</v>
      </c>
      <c r="Z19" s="31">
        <v>-3.83</v>
      </c>
      <c r="AA19" s="27">
        <v>100720000</v>
      </c>
    </row>
    <row r="20" ht="13.5" customHeight="1">
      <c r="A20" t="s" s="25">
        <v>48</v>
      </c>
      <c r="B20" s="26"/>
      <c r="C20" s="27">
        <v>931238</v>
      </c>
      <c r="D20" s="28">
        <v>0</v>
      </c>
      <c r="E20" s="29">
        <v>628000</v>
      </c>
      <c r="F20" s="30">
        <v>393784</v>
      </c>
      <c r="G20" s="30">
        <v>41321</v>
      </c>
      <c r="H20" s="30">
        <v>25614</v>
      </c>
      <c r="I20" s="30">
        <v>48281</v>
      </c>
      <c r="J20" s="30">
        <v>115216</v>
      </c>
      <c r="K20" s="30">
        <v>41106</v>
      </c>
      <c r="L20" s="30">
        <v>7129</v>
      </c>
      <c r="M20" s="30">
        <v>24919</v>
      </c>
      <c r="N20" s="30">
        <v>73154</v>
      </c>
      <c r="O20" s="30">
        <v>17590</v>
      </c>
      <c r="P20" s="30">
        <v>23494</v>
      </c>
      <c r="Q20" s="30">
        <v>31098</v>
      </c>
      <c r="R20" s="30">
        <v>72182</v>
      </c>
      <c r="S20" s="30">
        <v>13313</v>
      </c>
      <c r="T20" s="30">
        <v>103808</v>
      </c>
      <c r="U20" s="30">
        <v>10267</v>
      </c>
      <c r="V20" s="30">
        <v>127388</v>
      </c>
      <c r="W20" s="30">
        <v>387940</v>
      </c>
      <c r="X20" s="30">
        <v>628363</v>
      </c>
      <c r="Y20" s="30">
        <v>-240423</v>
      </c>
      <c r="Z20" s="31">
        <v>-38.26</v>
      </c>
      <c r="AA20" s="27">
        <v>393784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103669523</v>
      </c>
      <c r="D22" s="42">
        <f>SUM(D5:D21)</f>
        <v>0</v>
      </c>
      <c r="E22" s="43">
        <f>SUM(E5:E21)</f>
        <v>133252000</v>
      </c>
      <c r="F22" s="44">
        <f>SUM(F5:F21)</f>
        <v>123289862</v>
      </c>
      <c r="G22" s="44">
        <f>SUM(G5:G21)</f>
        <v>46256535</v>
      </c>
      <c r="H22" s="44">
        <f>SUM(H5:H21)</f>
        <v>5398272</v>
      </c>
      <c r="I22" s="44">
        <f>SUM(I5:I21)</f>
        <v>1684299</v>
      </c>
      <c r="J22" s="44">
        <f>SUM(J5:J21)</f>
        <v>53339106</v>
      </c>
      <c r="K22" s="44">
        <f>SUM(K5:K21)</f>
        <v>1584185</v>
      </c>
      <c r="L22" s="44">
        <f>SUM(L5:L21)</f>
        <v>26110726</v>
      </c>
      <c r="M22" s="44">
        <f>SUM(M5:M21)</f>
        <v>1563348</v>
      </c>
      <c r="N22" s="44">
        <f>SUM(N5:N21)</f>
        <v>29258259</v>
      </c>
      <c r="O22" s="44">
        <f>SUM(O5:O21)</f>
        <v>1491506</v>
      </c>
      <c r="P22" s="44">
        <f>SUM(P5:P21)</f>
        <v>1639580</v>
      </c>
      <c r="Q22" s="44">
        <f>SUM(Q5:Q21)</f>
        <v>27742212</v>
      </c>
      <c r="R22" s="44">
        <f>SUM(R5:R21)</f>
        <v>30873298</v>
      </c>
      <c r="S22" s="44">
        <f>SUM(S5:S21)</f>
        <v>1526328</v>
      </c>
      <c r="T22" s="44">
        <f>SUM(T5:T21)</f>
        <v>1614539</v>
      </c>
      <c r="U22" s="44">
        <f>SUM(U5:U21)</f>
        <v>1171388</v>
      </c>
      <c r="V22" s="44">
        <f>SUM(V5:V21)</f>
        <v>4312255</v>
      </c>
      <c r="W22" s="44">
        <f>SUM(W5:W21)</f>
        <v>117782918</v>
      </c>
      <c r="X22" s="44">
        <f>SUM(X5:X21)</f>
        <v>133251989</v>
      </c>
      <c r="Y22" s="44">
        <f>SUM(Y5:Y21)</f>
        <v>-15469071</v>
      </c>
      <c r="Z22" s="45">
        <f>IF(X22&lt;&gt;0,(Y22/X22)*100,0)</f>
        <v>-11.60888562796612</v>
      </c>
      <c r="AA22" s="41">
        <f>SUM(AA5:AA21)</f>
        <v>123289862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50031631</v>
      </c>
      <c r="D25" s="28">
        <v>0</v>
      </c>
      <c r="E25" s="29">
        <v>49590512</v>
      </c>
      <c r="F25" s="30">
        <v>49823405</v>
      </c>
      <c r="G25" s="30">
        <v>3954927</v>
      </c>
      <c r="H25" s="30">
        <v>3949645</v>
      </c>
      <c r="I25" s="30">
        <v>3129413</v>
      </c>
      <c r="J25" s="30">
        <v>11033985</v>
      </c>
      <c r="K25" s="30">
        <v>4008644</v>
      </c>
      <c r="L25" s="30">
        <v>6205050</v>
      </c>
      <c r="M25" s="30">
        <v>4085797</v>
      </c>
      <c r="N25" s="30">
        <v>14299491</v>
      </c>
      <c r="O25" s="30">
        <v>4065160</v>
      </c>
      <c r="P25" s="30">
        <v>3871994</v>
      </c>
      <c r="Q25" s="30">
        <v>4052353</v>
      </c>
      <c r="R25" s="30">
        <v>11989507</v>
      </c>
      <c r="S25" s="30">
        <v>4050087</v>
      </c>
      <c r="T25" s="30">
        <v>4121417</v>
      </c>
      <c r="U25" s="30">
        <v>4060529</v>
      </c>
      <c r="V25" s="30">
        <v>12232033</v>
      </c>
      <c r="W25" s="30">
        <v>49555016</v>
      </c>
      <c r="X25" s="30">
        <v>49590511</v>
      </c>
      <c r="Y25" s="30">
        <v>-35495</v>
      </c>
      <c r="Z25" s="31">
        <v>-0.07000000000000001</v>
      </c>
      <c r="AA25" s="27">
        <v>49823405</v>
      </c>
    </row>
    <row r="26" ht="13.5" customHeight="1">
      <c r="A26" t="s" s="25">
        <v>53</v>
      </c>
      <c r="B26" s="26"/>
      <c r="C26" s="27">
        <v>9847212</v>
      </c>
      <c r="D26" s="28">
        <v>0</v>
      </c>
      <c r="E26" s="29">
        <v>11052242</v>
      </c>
      <c r="F26" s="30">
        <v>11424529</v>
      </c>
      <c r="G26" s="30">
        <v>899703</v>
      </c>
      <c r="H26" s="30">
        <v>887606</v>
      </c>
      <c r="I26" s="30">
        <v>887751</v>
      </c>
      <c r="J26" s="30">
        <v>2675060</v>
      </c>
      <c r="K26" s="30">
        <v>887752</v>
      </c>
      <c r="L26" s="30">
        <v>895676</v>
      </c>
      <c r="M26" s="30">
        <v>875631</v>
      </c>
      <c r="N26" s="30">
        <v>2659059</v>
      </c>
      <c r="O26" s="30">
        <v>875272</v>
      </c>
      <c r="P26" s="30">
        <v>881340</v>
      </c>
      <c r="Q26" s="30">
        <v>899771</v>
      </c>
      <c r="R26" s="30">
        <v>2656383</v>
      </c>
      <c r="S26" s="30">
        <v>1363432</v>
      </c>
      <c r="T26" s="30">
        <v>943162</v>
      </c>
      <c r="U26" s="30">
        <v>943162</v>
      </c>
      <c r="V26" s="30">
        <v>3249756</v>
      </c>
      <c r="W26" s="30">
        <v>11240258</v>
      </c>
      <c r="X26" s="30">
        <v>11052242</v>
      </c>
      <c r="Y26" s="30">
        <v>188016</v>
      </c>
      <c r="Z26" s="31">
        <v>1.7</v>
      </c>
      <c r="AA26" s="27">
        <v>11424529</v>
      </c>
    </row>
    <row r="27" ht="13.5" customHeight="1">
      <c r="A27" t="s" s="25">
        <v>54</v>
      </c>
      <c r="B27" s="26"/>
      <c r="C27" s="27">
        <v>2630243</v>
      </c>
      <c r="D27" s="28">
        <v>0</v>
      </c>
      <c r="E27" s="29">
        <v>1271844</v>
      </c>
      <c r="F27" s="30">
        <v>1271843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1271844</v>
      </c>
      <c r="Y27" s="30">
        <v>-1271844</v>
      </c>
      <c r="Z27" s="31">
        <v>-100</v>
      </c>
      <c r="AA27" s="27">
        <v>1271843</v>
      </c>
    </row>
    <row r="28" ht="13.5" customHeight="1">
      <c r="A28" t="s" s="25">
        <v>55</v>
      </c>
      <c r="B28" s="26"/>
      <c r="C28" s="27">
        <v>17624373</v>
      </c>
      <c r="D28" s="28">
        <v>0</v>
      </c>
      <c r="E28" s="29">
        <v>10587673</v>
      </c>
      <c r="F28" s="30">
        <v>8587672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10587673</v>
      </c>
      <c r="Y28" s="30">
        <v>-10587673</v>
      </c>
      <c r="Z28" s="31">
        <v>-100</v>
      </c>
      <c r="AA28" s="27">
        <v>8587672</v>
      </c>
    </row>
    <row r="29" ht="13.5" customHeight="1">
      <c r="A29" t="s" s="25">
        <v>56</v>
      </c>
      <c r="B29" s="26"/>
      <c r="C29" s="27">
        <v>367826</v>
      </c>
      <c r="D29" s="28">
        <v>0</v>
      </c>
      <c r="E29" s="29">
        <v>462398</v>
      </c>
      <c r="F29" s="30">
        <v>44926</v>
      </c>
      <c r="G29" s="30">
        <v>4477</v>
      </c>
      <c r="H29" s="30">
        <v>4595</v>
      </c>
      <c r="I29" s="30">
        <v>4428</v>
      </c>
      <c r="J29" s="30">
        <v>13500</v>
      </c>
      <c r="K29" s="30">
        <v>4121</v>
      </c>
      <c r="L29" s="30">
        <v>0</v>
      </c>
      <c r="M29" s="30">
        <v>7879</v>
      </c>
      <c r="N29" s="30">
        <v>12000</v>
      </c>
      <c r="O29" s="30">
        <v>3742</v>
      </c>
      <c r="P29" s="30">
        <v>3338</v>
      </c>
      <c r="Q29" s="30">
        <v>3282</v>
      </c>
      <c r="R29" s="30">
        <v>10362</v>
      </c>
      <c r="S29" s="30">
        <v>3214</v>
      </c>
      <c r="T29" s="30">
        <v>2939</v>
      </c>
      <c r="U29" s="30">
        <v>2857</v>
      </c>
      <c r="V29" s="30">
        <v>9010</v>
      </c>
      <c r="W29" s="30">
        <v>44872</v>
      </c>
      <c r="X29" s="30">
        <v>462398</v>
      </c>
      <c r="Y29" s="30">
        <v>-417526</v>
      </c>
      <c r="Z29" s="31">
        <v>-90.3</v>
      </c>
      <c r="AA29" s="27">
        <v>44926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98189</v>
      </c>
      <c r="L31" s="30">
        <v>0</v>
      </c>
      <c r="M31" s="30">
        <v>0</v>
      </c>
      <c r="N31" s="30">
        <v>98189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98189</v>
      </c>
      <c r="X31" s="30"/>
      <c r="Y31" s="30">
        <v>98189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9112889</v>
      </c>
      <c r="D32" s="28">
        <v>0</v>
      </c>
      <c r="E32" s="29">
        <v>15632000</v>
      </c>
      <c r="F32" s="30">
        <v>15041000</v>
      </c>
      <c r="G32" s="30">
        <v>426580</v>
      </c>
      <c r="H32" s="30">
        <v>592387</v>
      </c>
      <c r="I32" s="30">
        <v>588486</v>
      </c>
      <c r="J32" s="30">
        <v>1607453</v>
      </c>
      <c r="K32" s="30">
        <v>643378</v>
      </c>
      <c r="L32" s="30">
        <v>2310428</v>
      </c>
      <c r="M32" s="30">
        <v>2240646</v>
      </c>
      <c r="N32" s="30">
        <v>5194452</v>
      </c>
      <c r="O32" s="30">
        <v>-450831</v>
      </c>
      <c r="P32" s="30">
        <v>1102542</v>
      </c>
      <c r="Q32" s="30">
        <v>829330</v>
      </c>
      <c r="R32" s="30">
        <v>1481041</v>
      </c>
      <c r="S32" s="30">
        <v>621113</v>
      </c>
      <c r="T32" s="30">
        <v>412272</v>
      </c>
      <c r="U32" s="30">
        <v>407788</v>
      </c>
      <c r="V32" s="30">
        <v>1441173</v>
      </c>
      <c r="W32" s="30">
        <v>9724119</v>
      </c>
      <c r="X32" s="30">
        <v>15632397</v>
      </c>
      <c r="Y32" s="30">
        <v>-5908278</v>
      </c>
      <c r="Z32" s="31">
        <v>-37.8</v>
      </c>
      <c r="AA32" s="27">
        <v>15041000</v>
      </c>
    </row>
    <row r="33" ht="13.5" customHeight="1">
      <c r="A33" t="s" s="25">
        <v>60</v>
      </c>
      <c r="B33" s="26"/>
      <c r="C33" s="27">
        <v>134396</v>
      </c>
      <c r="D33" s="28">
        <v>0</v>
      </c>
      <c r="E33" s="29">
        <v>122000</v>
      </c>
      <c r="F33" s="30">
        <v>140658</v>
      </c>
      <c r="G33" s="30">
        <v>0</v>
      </c>
      <c r="H33" s="30">
        <v>50500</v>
      </c>
      <c r="I33" s="30">
        <v>32767</v>
      </c>
      <c r="J33" s="30">
        <v>83267</v>
      </c>
      <c r="K33" s="30">
        <v>23451</v>
      </c>
      <c r="L33" s="30">
        <v>0</v>
      </c>
      <c r="M33" s="30">
        <v>11791</v>
      </c>
      <c r="N33" s="30">
        <v>35242</v>
      </c>
      <c r="O33" s="30">
        <v>23148</v>
      </c>
      <c r="P33" s="30">
        <v>11280</v>
      </c>
      <c r="Q33" s="30">
        <v>11023</v>
      </c>
      <c r="R33" s="30">
        <v>45451</v>
      </c>
      <c r="S33" s="30">
        <v>11145</v>
      </c>
      <c r="T33" s="30">
        <v>11513</v>
      </c>
      <c r="U33" s="30">
        <v>102000</v>
      </c>
      <c r="V33" s="30">
        <v>124658</v>
      </c>
      <c r="W33" s="30">
        <v>288618</v>
      </c>
      <c r="X33" s="30">
        <v>122188</v>
      </c>
      <c r="Y33" s="30">
        <v>166430</v>
      </c>
      <c r="Z33" s="31">
        <v>136.21</v>
      </c>
      <c r="AA33" s="27">
        <v>140658</v>
      </c>
    </row>
    <row r="34" ht="13.5" customHeight="1">
      <c r="A34" t="s" s="25">
        <v>61</v>
      </c>
      <c r="B34" s="26"/>
      <c r="C34" s="27">
        <v>33545455</v>
      </c>
      <c r="D34" s="28">
        <v>0</v>
      </c>
      <c r="E34" s="29">
        <v>35730000</v>
      </c>
      <c r="F34" s="30">
        <v>31575000</v>
      </c>
      <c r="G34" s="30">
        <v>3101697</v>
      </c>
      <c r="H34" s="30">
        <v>3047054</v>
      </c>
      <c r="I34" s="30">
        <v>2798570</v>
      </c>
      <c r="J34" s="30">
        <v>8947321</v>
      </c>
      <c r="K34" s="30">
        <v>3195616</v>
      </c>
      <c r="L34" s="30">
        <v>2151396</v>
      </c>
      <c r="M34" s="30">
        <v>2412577</v>
      </c>
      <c r="N34" s="30">
        <v>7759589</v>
      </c>
      <c r="O34" s="30">
        <v>1292971</v>
      </c>
      <c r="P34" s="30">
        <v>3190877</v>
      </c>
      <c r="Q34" s="30">
        <v>1719378</v>
      </c>
      <c r="R34" s="30">
        <v>6203226</v>
      </c>
      <c r="S34" s="30">
        <v>4370743</v>
      </c>
      <c r="T34" s="30">
        <v>3520626</v>
      </c>
      <c r="U34" s="30">
        <v>3308764</v>
      </c>
      <c r="V34" s="30">
        <v>11200133</v>
      </c>
      <c r="W34" s="30">
        <v>34110269</v>
      </c>
      <c r="X34" s="30">
        <v>35730197</v>
      </c>
      <c r="Y34" s="30">
        <v>-1619928</v>
      </c>
      <c r="Z34" s="31">
        <v>-4.53</v>
      </c>
      <c r="AA34" s="27">
        <v>31575000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16372</v>
      </c>
      <c r="Q35" s="37">
        <v>0</v>
      </c>
      <c r="R35" s="37">
        <v>16372</v>
      </c>
      <c r="S35" s="37">
        <v>0</v>
      </c>
      <c r="T35" s="37">
        <v>0</v>
      </c>
      <c r="U35" s="37">
        <v>0</v>
      </c>
      <c r="V35" s="37">
        <v>0</v>
      </c>
      <c r="W35" s="37">
        <v>16372</v>
      </c>
      <c r="X35" s="37"/>
      <c r="Y35" s="37">
        <v>16372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123294025</v>
      </c>
      <c r="D36" s="42">
        <f>SUM(D25:D35)</f>
        <v>0</v>
      </c>
      <c r="E36" s="43">
        <f>SUM(E25:E35)</f>
        <v>124448669</v>
      </c>
      <c r="F36" s="44">
        <f>SUM(F25:F35)</f>
        <v>117909033</v>
      </c>
      <c r="G36" s="44">
        <f>SUM(G25:G35)</f>
        <v>8387384</v>
      </c>
      <c r="H36" s="44">
        <f>SUM(H25:H35)</f>
        <v>8531787</v>
      </c>
      <c r="I36" s="44">
        <f>SUM(I25:I35)</f>
        <v>7441415</v>
      </c>
      <c r="J36" s="44">
        <f>SUM(J25:J35)</f>
        <v>24360586</v>
      </c>
      <c r="K36" s="44">
        <f>SUM(K25:K35)</f>
        <v>8861151</v>
      </c>
      <c r="L36" s="44">
        <f>SUM(L25:L35)</f>
        <v>11562550</v>
      </c>
      <c r="M36" s="44">
        <f>SUM(M25:M35)</f>
        <v>9634321</v>
      </c>
      <c r="N36" s="44">
        <f>SUM(N25:N35)</f>
        <v>30058022</v>
      </c>
      <c r="O36" s="44">
        <f>SUM(O25:O35)</f>
        <v>5809462</v>
      </c>
      <c r="P36" s="44">
        <f>SUM(P25:P35)</f>
        <v>9077743</v>
      </c>
      <c r="Q36" s="44">
        <f>SUM(Q25:Q35)</f>
        <v>7515137</v>
      </c>
      <c r="R36" s="44">
        <f>SUM(R25:R35)</f>
        <v>22402342</v>
      </c>
      <c r="S36" s="44">
        <f>SUM(S25:S35)</f>
        <v>10419734</v>
      </c>
      <c r="T36" s="44">
        <f>SUM(T25:T35)</f>
        <v>9011929</v>
      </c>
      <c r="U36" s="44">
        <f>SUM(U25:U35)</f>
        <v>8825100</v>
      </c>
      <c r="V36" s="44">
        <f>SUM(V25:V35)</f>
        <v>28256763</v>
      </c>
      <c r="W36" s="44">
        <f>SUM(W25:W35)</f>
        <v>105077713</v>
      </c>
      <c r="X36" s="44">
        <f>SUM(X25:X35)</f>
        <v>124449450</v>
      </c>
      <c r="Y36" s="44">
        <f>SUM(Y25:Y35)</f>
        <v>-19371737</v>
      </c>
      <c r="Z36" s="45">
        <f>IF(X36&lt;&gt;0,(Y36/X36)*100,0)</f>
        <v>-15.56594826252748</v>
      </c>
      <c r="AA36" s="41">
        <f>SUM(AA25:AA35)</f>
        <v>117909033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-19624502</v>
      </c>
      <c r="D38" s="63">
        <f>D22-D36</f>
        <v>0</v>
      </c>
      <c r="E38" s="64">
        <f>E22-E36</f>
        <v>8803331</v>
      </c>
      <c r="F38" s="65">
        <f>F22-F36</f>
        <v>5380829</v>
      </c>
      <c r="G38" s="65">
        <f>G22-G36</f>
        <v>37869151</v>
      </c>
      <c r="H38" s="65">
        <f>H22-H36</f>
        <v>-3133515</v>
      </c>
      <c r="I38" s="65">
        <f>I22-I36</f>
        <v>-5757116</v>
      </c>
      <c r="J38" s="65">
        <f>J22-J36</f>
        <v>28978520</v>
      </c>
      <c r="K38" s="65">
        <f>K22-K36</f>
        <v>-7276966</v>
      </c>
      <c r="L38" s="65">
        <f>L22-L36</f>
        <v>14548176</v>
      </c>
      <c r="M38" s="65">
        <f>M22-M36</f>
        <v>-8070973</v>
      </c>
      <c r="N38" s="65">
        <f>N22-N36</f>
        <v>-799763</v>
      </c>
      <c r="O38" s="65">
        <f>O22-O36</f>
        <v>-4317956</v>
      </c>
      <c r="P38" s="65">
        <f>P22-P36</f>
        <v>-7438163</v>
      </c>
      <c r="Q38" s="65">
        <f>Q22-Q36</f>
        <v>20227075</v>
      </c>
      <c r="R38" s="65">
        <f>R22-R36</f>
        <v>8470956</v>
      </c>
      <c r="S38" s="65">
        <f>S22-S36</f>
        <v>-8893406</v>
      </c>
      <c r="T38" s="65">
        <f>T22-T36</f>
        <v>-7397390</v>
      </c>
      <c r="U38" s="65">
        <f>U22-U36</f>
        <v>-7653712</v>
      </c>
      <c r="V38" s="65">
        <f>V22-V36</f>
        <v>-23944508</v>
      </c>
      <c r="W38" s="65">
        <f>W22-W36</f>
        <v>12705205</v>
      </c>
      <c r="X38" s="65">
        <f>IF(F22=F36,0,X22-X36)</f>
        <v>8802539</v>
      </c>
      <c r="Y38" s="65">
        <f>Y22-Y36</f>
        <v>3902666</v>
      </c>
      <c r="Z38" s="66">
        <f>IF(X38&lt;&gt;0,(Y38/X38)*100,0)</f>
        <v>44.33568541985443</v>
      </c>
      <c r="AA38" s="62">
        <f>AA22-AA36</f>
        <v>5380829</v>
      </c>
    </row>
    <row r="39" ht="13.5" customHeight="1">
      <c r="A39" t="s" s="25">
        <v>65</v>
      </c>
      <c r="B39" s="26"/>
      <c r="C39" s="27">
        <v>58129595</v>
      </c>
      <c r="D39" s="28">
        <v>0</v>
      </c>
      <c r="E39" s="29">
        <v>45679000</v>
      </c>
      <c r="F39" s="30">
        <v>45679000</v>
      </c>
      <c r="G39" s="30">
        <v>670567</v>
      </c>
      <c r="H39" s="30">
        <v>0</v>
      </c>
      <c r="I39" s="30">
        <v>4742380</v>
      </c>
      <c r="J39" s="30">
        <v>5412947</v>
      </c>
      <c r="K39" s="30">
        <v>6627632</v>
      </c>
      <c r="L39" s="30">
        <v>4966292</v>
      </c>
      <c r="M39" s="30">
        <v>7005556</v>
      </c>
      <c r="N39" s="30">
        <v>18599480</v>
      </c>
      <c r="O39" s="30">
        <v>2319114</v>
      </c>
      <c r="P39" s="30">
        <v>2269542</v>
      </c>
      <c r="Q39" s="30">
        <v>1954060</v>
      </c>
      <c r="R39" s="30">
        <v>6542716</v>
      </c>
      <c r="S39" s="30">
        <v>1325374</v>
      </c>
      <c r="T39" s="30">
        <v>3274721</v>
      </c>
      <c r="U39" s="30">
        <v>2732222</v>
      </c>
      <c r="V39" s="30">
        <v>7332317</v>
      </c>
      <c r="W39" s="30">
        <v>37887460</v>
      </c>
      <c r="X39" s="30">
        <v>45679000</v>
      </c>
      <c r="Y39" s="30">
        <v>-7791540</v>
      </c>
      <c r="Z39" s="31">
        <v>-17.06</v>
      </c>
      <c r="AA39" s="27">
        <v>45679000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38505093</v>
      </c>
      <c r="D42" s="72">
        <f>SUM(D38:D41)</f>
        <v>0</v>
      </c>
      <c r="E42" s="73">
        <f>SUM(E38:E41)</f>
        <v>54482331</v>
      </c>
      <c r="F42" s="74">
        <f>SUM(F38:F41)</f>
        <v>51059829</v>
      </c>
      <c r="G42" s="74">
        <f>SUM(G38:G41)</f>
        <v>38539718</v>
      </c>
      <c r="H42" s="74">
        <f>SUM(H38:H41)</f>
        <v>-3133515</v>
      </c>
      <c r="I42" s="74">
        <f>SUM(I38:I41)</f>
        <v>-1014736</v>
      </c>
      <c r="J42" s="74">
        <f>SUM(J38:J41)</f>
        <v>34391467</v>
      </c>
      <c r="K42" s="74">
        <f>SUM(K38:K41)</f>
        <v>-649334</v>
      </c>
      <c r="L42" s="74">
        <f>SUM(L38:L41)</f>
        <v>19514468</v>
      </c>
      <c r="M42" s="74">
        <f>SUM(M38:M41)</f>
        <v>-1065417</v>
      </c>
      <c r="N42" s="74">
        <f>SUM(N38:N41)</f>
        <v>17799717</v>
      </c>
      <c r="O42" s="74">
        <f>SUM(O38:O41)</f>
        <v>-1998842</v>
      </c>
      <c r="P42" s="74">
        <f>SUM(P38:P41)</f>
        <v>-5168621</v>
      </c>
      <c r="Q42" s="74">
        <f>SUM(Q38:Q41)</f>
        <v>22181135</v>
      </c>
      <c r="R42" s="74">
        <f>SUM(R38:R41)</f>
        <v>15013672</v>
      </c>
      <c r="S42" s="74">
        <f>SUM(S38:S41)</f>
        <v>-7568032</v>
      </c>
      <c r="T42" s="74">
        <f>SUM(T38:T41)</f>
        <v>-4122669</v>
      </c>
      <c r="U42" s="74">
        <f>SUM(U38:U41)</f>
        <v>-4921490</v>
      </c>
      <c r="V42" s="74">
        <f>SUM(V38:V41)</f>
        <v>-16612191</v>
      </c>
      <c r="W42" s="74">
        <f>SUM(W38:W41)</f>
        <v>50592665</v>
      </c>
      <c r="X42" s="74">
        <f>SUM(X38:X41)</f>
        <v>54481539</v>
      </c>
      <c r="Y42" s="74">
        <f>SUM(Y38:Y41)</f>
        <v>-3888874</v>
      </c>
      <c r="Z42" s="75">
        <f>IF(X42&lt;&gt;0,(Y42/X42)*100,0)</f>
        <v>-7.137966495403149</v>
      </c>
      <c r="AA42" s="71">
        <f>SUM(AA38:AA41)</f>
        <v>51059829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38505093</v>
      </c>
      <c r="D44" s="57">
        <f>D42-D43</f>
        <v>0</v>
      </c>
      <c r="E44" s="58">
        <f>E42-E43</f>
        <v>54482331</v>
      </c>
      <c r="F44" s="59">
        <f>F42-F43</f>
        <v>51059829</v>
      </c>
      <c r="G44" s="59">
        <f>G42-G43</f>
        <v>38539718</v>
      </c>
      <c r="H44" s="59">
        <f>H42-H43</f>
        <v>-3133515</v>
      </c>
      <c r="I44" s="59">
        <f>I42-I43</f>
        <v>-1014736</v>
      </c>
      <c r="J44" s="59">
        <f>J42-J43</f>
        <v>34391467</v>
      </c>
      <c r="K44" s="59">
        <f>K42-K43</f>
        <v>-649334</v>
      </c>
      <c r="L44" s="59">
        <f>L42-L43</f>
        <v>19514468</v>
      </c>
      <c r="M44" s="59">
        <f>M42-M43</f>
        <v>-1065417</v>
      </c>
      <c r="N44" s="59">
        <f>N42-N43</f>
        <v>17799717</v>
      </c>
      <c r="O44" s="59">
        <f>O42-O43</f>
        <v>-1998842</v>
      </c>
      <c r="P44" s="59">
        <f>P42-P43</f>
        <v>-5168621</v>
      </c>
      <c r="Q44" s="59">
        <f>Q42-Q43</f>
        <v>22181135</v>
      </c>
      <c r="R44" s="59">
        <f>R42-R43</f>
        <v>15013672</v>
      </c>
      <c r="S44" s="59">
        <f>S42-S43</f>
        <v>-7568032</v>
      </c>
      <c r="T44" s="59">
        <f>T42-T43</f>
        <v>-4122669</v>
      </c>
      <c r="U44" s="59">
        <f>U42-U43</f>
        <v>-4921490</v>
      </c>
      <c r="V44" s="59">
        <f>V42-V43</f>
        <v>-16612191</v>
      </c>
      <c r="W44" s="59">
        <f>W42-W43</f>
        <v>50592665</v>
      </c>
      <c r="X44" s="59">
        <f>X42-X43</f>
        <v>54481539</v>
      </c>
      <c r="Y44" s="59">
        <f>Y42-Y43</f>
        <v>-3888874</v>
      </c>
      <c r="Z44" s="60">
        <f>IF(X44&lt;&gt;0,(Y44/X44)*100,0)</f>
        <v>-7.137966495403149</v>
      </c>
      <c r="AA44" s="56">
        <f>AA42-AA43</f>
        <v>51059829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38505093</v>
      </c>
      <c r="D46" s="72">
        <f>SUM(D44:D45)</f>
        <v>0</v>
      </c>
      <c r="E46" s="73">
        <f>SUM(E44:E45)</f>
        <v>54482331</v>
      </c>
      <c r="F46" s="74">
        <f>SUM(F44:F45)</f>
        <v>51059829</v>
      </c>
      <c r="G46" s="74">
        <f>SUM(G44:G45)</f>
        <v>38539718</v>
      </c>
      <c r="H46" s="74">
        <f>SUM(H44:H45)</f>
        <v>-3133515</v>
      </c>
      <c r="I46" s="74">
        <f>SUM(I44:I45)</f>
        <v>-1014736</v>
      </c>
      <c r="J46" s="74">
        <f>SUM(J44:J45)</f>
        <v>34391467</v>
      </c>
      <c r="K46" s="74">
        <f>SUM(K44:K45)</f>
        <v>-649334</v>
      </c>
      <c r="L46" s="74">
        <f>SUM(L44:L45)</f>
        <v>19514468</v>
      </c>
      <c r="M46" s="74">
        <f>SUM(M44:M45)</f>
        <v>-1065417</v>
      </c>
      <c r="N46" s="74">
        <f>SUM(N44:N45)</f>
        <v>17799717</v>
      </c>
      <c r="O46" s="74">
        <f>SUM(O44:O45)</f>
        <v>-1998842</v>
      </c>
      <c r="P46" s="74">
        <f>SUM(P44:P45)</f>
        <v>-5168621</v>
      </c>
      <c r="Q46" s="74">
        <f>SUM(Q44:Q45)</f>
        <v>22181135</v>
      </c>
      <c r="R46" s="74">
        <f>SUM(R44:R45)</f>
        <v>15013672</v>
      </c>
      <c r="S46" s="74">
        <f>SUM(S44:S45)</f>
        <v>-7568032</v>
      </c>
      <c r="T46" s="74">
        <f>SUM(T44:T45)</f>
        <v>-4122669</v>
      </c>
      <c r="U46" s="74">
        <f>SUM(U44:U45)</f>
        <v>-4921490</v>
      </c>
      <c r="V46" s="74">
        <f>SUM(V44:V45)</f>
        <v>-16612191</v>
      </c>
      <c r="W46" s="74">
        <f>SUM(W44:W45)</f>
        <v>50592665</v>
      </c>
      <c r="X46" s="74">
        <f>SUM(X44:X45)</f>
        <v>54481539</v>
      </c>
      <c r="Y46" s="74">
        <f>SUM(Y44:Y45)</f>
        <v>-3888874</v>
      </c>
      <c r="Z46" s="75">
        <f>IF(X46&lt;&gt;0,(Y46/X46)*100,0)</f>
        <v>-7.137966495403149</v>
      </c>
      <c r="AA46" s="71">
        <f>SUM(AA44:AA45)</f>
        <v>51059829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38505093</v>
      </c>
      <c r="D48" s="81">
        <f>SUM(D46:D47)</f>
        <v>0</v>
      </c>
      <c r="E48" s="82">
        <f>SUM(E46:E47)</f>
        <v>54482331</v>
      </c>
      <c r="F48" s="83">
        <f>SUM(F46:F47)</f>
        <v>51059829</v>
      </c>
      <c r="G48" s="83">
        <f>SUM(G46:G47)</f>
        <v>38539718</v>
      </c>
      <c r="H48" s="83">
        <f>SUM(H46:H47)</f>
        <v>-3133515</v>
      </c>
      <c r="I48" s="83">
        <f>SUM(I46:I47)</f>
        <v>-1014736</v>
      </c>
      <c r="J48" s="83">
        <f>SUM(J46:J47)</f>
        <v>34391467</v>
      </c>
      <c r="K48" s="83">
        <f>SUM(K46:K47)</f>
        <v>-649334</v>
      </c>
      <c r="L48" s="83">
        <f>SUM(L46:L47)</f>
        <v>19514468</v>
      </c>
      <c r="M48" s="83">
        <f>SUM(M46:M47)</f>
        <v>-1065417</v>
      </c>
      <c r="N48" s="83">
        <f>SUM(N46:N47)</f>
        <v>17799717</v>
      </c>
      <c r="O48" s="83">
        <f>SUM(O46:O47)</f>
        <v>-1998842</v>
      </c>
      <c r="P48" s="83">
        <f>SUM(P46:P47)</f>
        <v>-5168621</v>
      </c>
      <c r="Q48" s="83">
        <f>SUM(Q46:Q47)</f>
        <v>22181135</v>
      </c>
      <c r="R48" s="83">
        <f>SUM(R46:R47)</f>
        <v>15013672</v>
      </c>
      <c r="S48" s="83">
        <f>SUM(S46:S47)</f>
        <v>-7568032</v>
      </c>
      <c r="T48" s="83">
        <f>SUM(T46:T47)</f>
        <v>-4122669</v>
      </c>
      <c r="U48" s="83">
        <f>SUM(U46:U47)</f>
        <v>-4921490</v>
      </c>
      <c r="V48" s="83">
        <f>SUM(V46:V47)</f>
        <v>-16612191</v>
      </c>
      <c r="W48" s="83">
        <f>SUM(W46:W47)</f>
        <v>50592665</v>
      </c>
      <c r="X48" s="83">
        <f>SUM(X46:X47)</f>
        <v>54481539</v>
      </c>
      <c r="Y48" s="83">
        <f>SUM(Y46:Y47)</f>
        <v>-3888874</v>
      </c>
      <c r="Z48" s="84">
        <f>IF(X48&lt;&gt;0,(Y48/X48)*100,0)</f>
        <v>-7.137966495403149</v>
      </c>
      <c r="AA48" s="80">
        <f>SUM(AA46:AA47)</f>
        <v>51059829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1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11" customWidth="1"/>
    <col min="2" max="2" width="2.625" style="211" customWidth="1"/>
    <col min="3" max="3" width="7.25" style="211" customWidth="1"/>
    <col min="4" max="4" width="7.25" style="211" customWidth="1"/>
    <col min="5" max="5" width="7.25" style="211" customWidth="1"/>
    <col min="6" max="6" width="7.25" style="211" customWidth="1"/>
    <col min="7" max="7" width="7.25" style="211" customWidth="1"/>
    <col min="8" max="8" width="7.25" style="211" customWidth="1"/>
    <col min="9" max="9" width="7.25" style="211" customWidth="1"/>
    <col min="10" max="10" width="7.25" style="211" customWidth="1"/>
    <col min="11" max="11" width="7.25" style="211" customWidth="1"/>
    <col min="12" max="12" width="7.25" style="211" customWidth="1"/>
    <col min="13" max="13" width="7.25" style="211" customWidth="1"/>
    <col min="14" max="14" width="7.25" style="211" customWidth="1"/>
    <col min="15" max="15" width="7.25" style="211" customWidth="1"/>
    <col min="16" max="16" width="7.25" style="211" customWidth="1"/>
    <col min="17" max="17" width="7.25" style="211" customWidth="1"/>
    <col min="18" max="18" width="7.25" style="211" customWidth="1"/>
    <col min="19" max="19" width="7.25" style="211" customWidth="1"/>
    <col min="20" max="20" width="7.25" style="211" customWidth="1"/>
    <col min="21" max="21" width="7.25" style="211" customWidth="1"/>
    <col min="22" max="22" width="7.25" style="211" customWidth="1"/>
    <col min="23" max="23" width="7.25" style="211" customWidth="1"/>
    <col min="24" max="24" width="7.25" style="211" customWidth="1"/>
    <col min="25" max="25" width="7.25" style="211" customWidth="1"/>
    <col min="26" max="26" width="7.25" style="211" customWidth="1"/>
    <col min="27" max="27" width="7.25" style="211" customWidth="1"/>
    <col min="28" max="256" width="6.625" style="211" customWidth="1"/>
  </cols>
  <sheetData>
    <row r="1" ht="18" customHeight="1">
      <c r="A1" t="s" s="2">
        <v>190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12675865</v>
      </c>
      <c r="D5" s="28">
        <v>0</v>
      </c>
      <c r="E5" s="29">
        <v>17333648</v>
      </c>
      <c r="F5" s="30">
        <v>17333648</v>
      </c>
      <c r="G5" s="30">
        <v>17985997</v>
      </c>
      <c r="H5" s="30">
        <v>8174</v>
      </c>
      <c r="I5" s="30">
        <v>205643</v>
      </c>
      <c r="J5" s="30">
        <v>18199814</v>
      </c>
      <c r="K5" s="30">
        <v>11825</v>
      </c>
      <c r="L5" s="30">
        <v>43849</v>
      </c>
      <c r="M5" s="30">
        <v>0</v>
      </c>
      <c r="N5" s="30">
        <v>55674</v>
      </c>
      <c r="O5" s="30">
        <v>-17112</v>
      </c>
      <c r="P5" s="30">
        <v>3193</v>
      </c>
      <c r="Q5" s="30">
        <v>5287</v>
      </c>
      <c r="R5" s="30">
        <v>-8632</v>
      </c>
      <c r="S5" s="30">
        <v>5287</v>
      </c>
      <c r="T5" s="30">
        <v>0</v>
      </c>
      <c r="U5" s="30">
        <v>2795</v>
      </c>
      <c r="V5" s="30">
        <v>8082</v>
      </c>
      <c r="W5" s="30">
        <v>18254938</v>
      </c>
      <c r="X5" s="30">
        <v>17333648</v>
      </c>
      <c r="Y5" s="30">
        <v>921290</v>
      </c>
      <c r="Z5" s="31">
        <v>5.32</v>
      </c>
      <c r="AA5" s="27">
        <v>17333648</v>
      </c>
    </row>
    <row r="6" ht="13.5" customHeight="1">
      <c r="A6" t="s" s="25">
        <v>34</v>
      </c>
      <c r="B6" s="26"/>
      <c r="C6" s="27">
        <v>956100</v>
      </c>
      <c r="D6" s="28">
        <v>0</v>
      </c>
      <c r="E6" s="29">
        <v>381340</v>
      </c>
      <c r="F6" s="30">
        <v>381340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48662</v>
      </c>
      <c r="M6" s="30">
        <v>0</v>
      </c>
      <c r="N6" s="30">
        <v>48662</v>
      </c>
      <c r="O6" s="30">
        <v>0</v>
      </c>
      <c r="P6" s="30">
        <v>31651</v>
      </c>
      <c r="Q6" s="30">
        <v>55274</v>
      </c>
      <c r="R6" s="30">
        <v>86925</v>
      </c>
      <c r="S6" s="30">
        <v>55274</v>
      </c>
      <c r="T6" s="30">
        <v>0</v>
      </c>
      <c r="U6" s="30">
        <v>57387</v>
      </c>
      <c r="V6" s="30">
        <v>112661</v>
      </c>
      <c r="W6" s="30">
        <v>248248</v>
      </c>
      <c r="X6" s="30">
        <v>381340</v>
      </c>
      <c r="Y6" s="30">
        <v>-133092</v>
      </c>
      <c r="Z6" s="31">
        <v>-34.9</v>
      </c>
      <c r="AA6" s="27">
        <v>381340</v>
      </c>
    </row>
    <row r="7" ht="13.5" customHeight="1">
      <c r="A7" t="s" s="25">
        <v>35</v>
      </c>
      <c r="B7" s="26"/>
      <c r="C7" s="27">
        <v>9890804</v>
      </c>
      <c r="D7" s="28">
        <v>0</v>
      </c>
      <c r="E7" s="29">
        <v>15964285</v>
      </c>
      <c r="F7" s="30">
        <v>15964285</v>
      </c>
      <c r="G7" s="30">
        <v>729472</v>
      </c>
      <c r="H7" s="30">
        <v>869925</v>
      </c>
      <c r="I7" s="30">
        <v>819207</v>
      </c>
      <c r="J7" s="30">
        <v>2418604</v>
      </c>
      <c r="K7" s="30">
        <v>822049</v>
      </c>
      <c r="L7" s="30">
        <v>769219</v>
      </c>
      <c r="M7" s="30">
        <v>0</v>
      </c>
      <c r="N7" s="30">
        <v>1591268</v>
      </c>
      <c r="O7" s="30">
        <v>733930</v>
      </c>
      <c r="P7" s="30">
        <v>659605</v>
      </c>
      <c r="Q7" s="30">
        <v>784460</v>
      </c>
      <c r="R7" s="30">
        <v>2177995</v>
      </c>
      <c r="S7" s="30">
        <v>784460</v>
      </c>
      <c r="T7" s="30">
        <v>888035</v>
      </c>
      <c r="U7" s="30">
        <v>825510</v>
      </c>
      <c r="V7" s="30">
        <v>2498005</v>
      </c>
      <c r="W7" s="30">
        <v>8685872</v>
      </c>
      <c r="X7" s="30">
        <v>15964285</v>
      </c>
      <c r="Y7" s="30">
        <v>-7278413</v>
      </c>
      <c r="Z7" s="31">
        <v>-45.59</v>
      </c>
      <c r="AA7" s="27">
        <v>15964285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5437416</v>
      </c>
      <c r="D10" s="28">
        <v>0</v>
      </c>
      <c r="E10" s="29">
        <v>1347061</v>
      </c>
      <c r="F10" s="30">
        <v>1347061</v>
      </c>
      <c r="G10" s="30">
        <v>195475</v>
      </c>
      <c r="H10" s="30">
        <v>204982</v>
      </c>
      <c r="I10" s="30">
        <v>195981</v>
      </c>
      <c r="J10" s="30">
        <v>596438</v>
      </c>
      <c r="K10" s="30">
        <v>196015</v>
      </c>
      <c r="L10" s="30">
        <v>215537</v>
      </c>
      <c r="M10" s="30">
        <v>0</v>
      </c>
      <c r="N10" s="30">
        <v>411552</v>
      </c>
      <c r="O10" s="30">
        <v>208031</v>
      </c>
      <c r="P10" s="30">
        <v>199658</v>
      </c>
      <c r="Q10" s="30">
        <v>203856</v>
      </c>
      <c r="R10" s="30">
        <v>611545</v>
      </c>
      <c r="S10" s="30">
        <v>203856</v>
      </c>
      <c r="T10" s="30">
        <v>209478</v>
      </c>
      <c r="U10" s="30">
        <v>-5501290</v>
      </c>
      <c r="V10" s="30">
        <v>-5087956</v>
      </c>
      <c r="W10" s="30">
        <v>-3468421</v>
      </c>
      <c r="X10" s="30">
        <v>1347061</v>
      </c>
      <c r="Y10" s="30">
        <v>-4815482</v>
      </c>
      <c r="Z10" s="31">
        <v>-357.48</v>
      </c>
      <c r="AA10" s="27">
        <v>1347061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519390</v>
      </c>
      <c r="D12" s="28">
        <v>0</v>
      </c>
      <c r="E12" s="29">
        <v>547431</v>
      </c>
      <c r="F12" s="30">
        <v>485457</v>
      </c>
      <c r="G12" s="30">
        <v>33137</v>
      </c>
      <c r="H12" s="30">
        <v>36058</v>
      </c>
      <c r="I12" s="30">
        <v>37362</v>
      </c>
      <c r="J12" s="30">
        <v>106557</v>
      </c>
      <c r="K12" s="30">
        <v>35035</v>
      </c>
      <c r="L12" s="30">
        <v>35445</v>
      </c>
      <c r="M12" s="30">
        <v>0</v>
      </c>
      <c r="N12" s="30">
        <v>70480</v>
      </c>
      <c r="O12" s="30">
        <v>34790</v>
      </c>
      <c r="P12" s="30">
        <v>32625</v>
      </c>
      <c r="Q12" s="30">
        <v>170226</v>
      </c>
      <c r="R12" s="30">
        <v>237641</v>
      </c>
      <c r="S12" s="30">
        <v>170226</v>
      </c>
      <c r="T12" s="30">
        <v>32593</v>
      </c>
      <c r="U12" s="30">
        <v>32593</v>
      </c>
      <c r="V12" s="30">
        <v>235412</v>
      </c>
      <c r="W12" s="30">
        <v>650090</v>
      </c>
      <c r="X12" s="30">
        <v>547431</v>
      </c>
      <c r="Y12" s="30">
        <v>102659</v>
      </c>
      <c r="Z12" s="31">
        <v>18.75</v>
      </c>
      <c r="AA12" s="27">
        <v>485457</v>
      </c>
    </row>
    <row r="13" ht="13.5" customHeight="1">
      <c r="A13" t="s" s="25">
        <v>41</v>
      </c>
      <c r="B13" s="26"/>
      <c r="C13" s="27">
        <v>5949870</v>
      </c>
      <c r="D13" s="28">
        <v>0</v>
      </c>
      <c r="E13" s="29">
        <v>2000000</v>
      </c>
      <c r="F13" s="30">
        <v>3700000</v>
      </c>
      <c r="G13" s="30">
        <v>515919</v>
      </c>
      <c r="H13" s="30">
        <v>586905</v>
      </c>
      <c r="I13" s="30">
        <v>442998</v>
      </c>
      <c r="J13" s="30">
        <v>1545822</v>
      </c>
      <c r="K13" s="30">
        <v>585172</v>
      </c>
      <c r="L13" s="30">
        <v>531391</v>
      </c>
      <c r="M13" s="30">
        <v>0</v>
      </c>
      <c r="N13" s="30">
        <v>1116563</v>
      </c>
      <c r="O13" s="30">
        <v>723910</v>
      </c>
      <c r="P13" s="30">
        <v>683535</v>
      </c>
      <c r="Q13" s="30">
        <v>503100</v>
      </c>
      <c r="R13" s="30">
        <v>1910545</v>
      </c>
      <c r="S13" s="30">
        <v>503100</v>
      </c>
      <c r="T13" s="30">
        <v>564904</v>
      </c>
      <c r="U13" s="30">
        <v>714250</v>
      </c>
      <c r="V13" s="30">
        <v>1782254</v>
      </c>
      <c r="W13" s="30">
        <v>6355184</v>
      </c>
      <c r="X13" s="30">
        <v>2000000</v>
      </c>
      <c r="Y13" s="30">
        <v>4355184</v>
      </c>
      <c r="Z13" s="31">
        <v>217.76</v>
      </c>
      <c r="AA13" s="27">
        <v>3700000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345000</v>
      </c>
      <c r="F14" s="30">
        <v>344868</v>
      </c>
      <c r="G14" s="30">
        <v>42414</v>
      </c>
      <c r="H14" s="30">
        <v>43527</v>
      </c>
      <c r="I14" s="30">
        <v>88657</v>
      </c>
      <c r="J14" s="30">
        <v>174598</v>
      </c>
      <c r="K14" s="30">
        <v>102636</v>
      </c>
      <c r="L14" s="30">
        <v>100842</v>
      </c>
      <c r="M14" s="30">
        <v>0</v>
      </c>
      <c r="N14" s="30">
        <v>203478</v>
      </c>
      <c r="O14" s="30">
        <v>99599</v>
      </c>
      <c r="P14" s="30">
        <v>52203</v>
      </c>
      <c r="Q14" s="30">
        <v>52905</v>
      </c>
      <c r="R14" s="30">
        <v>204707</v>
      </c>
      <c r="S14" s="30">
        <v>52905</v>
      </c>
      <c r="T14" s="30">
        <v>109514</v>
      </c>
      <c r="U14" s="30">
        <v>74455</v>
      </c>
      <c r="V14" s="30">
        <v>236874</v>
      </c>
      <c r="W14" s="30">
        <v>819657</v>
      </c>
      <c r="X14" s="30">
        <v>344868</v>
      </c>
      <c r="Y14" s="30">
        <v>474789</v>
      </c>
      <c r="Z14" s="31">
        <v>137.67</v>
      </c>
      <c r="AA14" s="27">
        <v>344868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416243</v>
      </c>
      <c r="D16" s="28">
        <v>0</v>
      </c>
      <c r="E16" s="29">
        <v>95000</v>
      </c>
      <c r="F16" s="30">
        <v>95000</v>
      </c>
      <c r="G16" s="30">
        <v>7550</v>
      </c>
      <c r="H16" s="30">
        <v>8250</v>
      </c>
      <c r="I16" s="30">
        <v>3000</v>
      </c>
      <c r="J16" s="30">
        <v>18800</v>
      </c>
      <c r="K16" s="30">
        <v>150600</v>
      </c>
      <c r="L16" s="30">
        <v>28100</v>
      </c>
      <c r="M16" s="30">
        <v>0</v>
      </c>
      <c r="N16" s="30">
        <v>178700</v>
      </c>
      <c r="O16" s="30">
        <v>45400</v>
      </c>
      <c r="P16" s="30">
        <v>161050</v>
      </c>
      <c r="Q16" s="30">
        <v>78250</v>
      </c>
      <c r="R16" s="30">
        <v>284700</v>
      </c>
      <c r="S16" s="30">
        <v>78250</v>
      </c>
      <c r="T16" s="30">
        <v>82268</v>
      </c>
      <c r="U16" s="30">
        <v>64250</v>
      </c>
      <c r="V16" s="30">
        <v>224768</v>
      </c>
      <c r="W16" s="30">
        <v>706968</v>
      </c>
      <c r="X16" s="30">
        <v>95004</v>
      </c>
      <c r="Y16" s="30">
        <v>611964</v>
      </c>
      <c r="Z16" s="31">
        <v>644.15</v>
      </c>
      <c r="AA16" s="27">
        <v>95000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49430</v>
      </c>
      <c r="H18" s="30">
        <v>0</v>
      </c>
      <c r="I18" s="30">
        <v>0</v>
      </c>
      <c r="J18" s="30">
        <v>49430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49430</v>
      </c>
      <c r="X18" s="30"/>
      <c r="Y18" s="30">
        <v>49430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124513513</v>
      </c>
      <c r="D19" s="28">
        <v>0</v>
      </c>
      <c r="E19" s="29">
        <v>97489000</v>
      </c>
      <c r="F19" s="30">
        <v>97507000</v>
      </c>
      <c r="G19" s="30">
        <v>148023</v>
      </c>
      <c r="H19" s="30">
        <v>421918</v>
      </c>
      <c r="I19" s="30">
        <v>474180</v>
      </c>
      <c r="J19" s="30">
        <v>1044121</v>
      </c>
      <c r="K19" s="30">
        <v>602685</v>
      </c>
      <c r="L19" s="30">
        <v>31134913</v>
      </c>
      <c r="M19" s="30">
        <v>0</v>
      </c>
      <c r="N19" s="30">
        <v>31737598</v>
      </c>
      <c r="O19" s="30">
        <v>192190</v>
      </c>
      <c r="P19" s="30">
        <v>608280</v>
      </c>
      <c r="Q19" s="30">
        <v>26185303</v>
      </c>
      <c r="R19" s="30">
        <v>26985773</v>
      </c>
      <c r="S19" s="30">
        <v>26185303</v>
      </c>
      <c r="T19" s="30">
        <v>73740</v>
      </c>
      <c r="U19" s="30">
        <v>399119</v>
      </c>
      <c r="V19" s="30">
        <v>26658162</v>
      </c>
      <c r="W19" s="30">
        <v>86425654</v>
      </c>
      <c r="X19" s="30">
        <v>97489000</v>
      </c>
      <c r="Y19" s="30">
        <v>-11063346</v>
      </c>
      <c r="Z19" s="31">
        <v>-11.35</v>
      </c>
      <c r="AA19" s="27">
        <v>97507000</v>
      </c>
    </row>
    <row r="20" ht="13.5" customHeight="1">
      <c r="A20" t="s" s="25">
        <v>48</v>
      </c>
      <c r="B20" s="26"/>
      <c r="C20" s="27">
        <v>701789</v>
      </c>
      <c r="D20" s="28">
        <v>0</v>
      </c>
      <c r="E20" s="29">
        <v>750000</v>
      </c>
      <c r="F20" s="30">
        <v>1048177</v>
      </c>
      <c r="G20" s="30">
        <v>96854</v>
      </c>
      <c r="H20" s="30">
        <v>85130</v>
      </c>
      <c r="I20" s="30">
        <v>21201</v>
      </c>
      <c r="J20" s="30">
        <v>203185</v>
      </c>
      <c r="K20" s="30">
        <v>163136</v>
      </c>
      <c r="L20" s="30">
        <v>76092</v>
      </c>
      <c r="M20" s="30">
        <v>0</v>
      </c>
      <c r="N20" s="30">
        <v>239228</v>
      </c>
      <c r="O20" s="30">
        <v>32756</v>
      </c>
      <c r="P20" s="30">
        <v>29004</v>
      </c>
      <c r="Q20" s="30">
        <v>123637</v>
      </c>
      <c r="R20" s="30">
        <v>185397</v>
      </c>
      <c r="S20" s="30">
        <v>123637</v>
      </c>
      <c r="T20" s="30">
        <v>186580</v>
      </c>
      <c r="U20" s="30">
        <v>45138</v>
      </c>
      <c r="V20" s="30">
        <v>355355</v>
      </c>
      <c r="W20" s="30">
        <v>983165</v>
      </c>
      <c r="X20" s="30">
        <v>749879</v>
      </c>
      <c r="Y20" s="30">
        <v>233286</v>
      </c>
      <c r="Z20" s="31">
        <v>31.11</v>
      </c>
      <c r="AA20" s="27">
        <v>1048177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161060990</v>
      </c>
      <c r="D22" s="42">
        <f>SUM(D5:D21)</f>
        <v>0</v>
      </c>
      <c r="E22" s="43">
        <f>SUM(E5:E21)</f>
        <v>136252765</v>
      </c>
      <c r="F22" s="44">
        <f>SUM(F5:F21)</f>
        <v>138206836</v>
      </c>
      <c r="G22" s="44">
        <f>SUM(G5:G21)</f>
        <v>19804271</v>
      </c>
      <c r="H22" s="44">
        <f>SUM(H5:H21)</f>
        <v>2264869</v>
      </c>
      <c r="I22" s="44">
        <f>SUM(I5:I21)</f>
        <v>2288229</v>
      </c>
      <c r="J22" s="44">
        <f>SUM(J5:J21)</f>
        <v>24357369</v>
      </c>
      <c r="K22" s="44">
        <f>SUM(K5:K21)</f>
        <v>2669153</v>
      </c>
      <c r="L22" s="44">
        <f>SUM(L5:L21)</f>
        <v>32984050</v>
      </c>
      <c r="M22" s="44">
        <f>SUM(M5:M21)</f>
        <v>0</v>
      </c>
      <c r="N22" s="44">
        <f>SUM(N5:N21)</f>
        <v>35653203</v>
      </c>
      <c r="O22" s="44">
        <f>SUM(O5:O21)</f>
        <v>2053494</v>
      </c>
      <c r="P22" s="44">
        <f>SUM(P5:P21)</f>
        <v>2460804</v>
      </c>
      <c r="Q22" s="44">
        <f>SUM(Q5:Q21)</f>
        <v>28162298</v>
      </c>
      <c r="R22" s="44">
        <f>SUM(R5:R21)</f>
        <v>32676596</v>
      </c>
      <c r="S22" s="44">
        <f>SUM(S5:S21)</f>
        <v>28162298</v>
      </c>
      <c r="T22" s="44">
        <f>SUM(T5:T21)</f>
        <v>2147112</v>
      </c>
      <c r="U22" s="44">
        <f>SUM(U5:U21)</f>
        <v>-3285793</v>
      </c>
      <c r="V22" s="44">
        <f>SUM(V5:V21)</f>
        <v>27023617</v>
      </c>
      <c r="W22" s="44">
        <f>SUM(W5:W21)</f>
        <v>119710785</v>
      </c>
      <c r="X22" s="44">
        <f>SUM(X5:X21)</f>
        <v>136252516</v>
      </c>
      <c r="Y22" s="44">
        <f>SUM(Y5:Y21)</f>
        <v>-16541731</v>
      </c>
      <c r="Z22" s="45">
        <f>IF(X22&lt;&gt;0,(Y22/X22)*100,0)</f>
        <v>-12.14049581293603</v>
      </c>
      <c r="AA22" s="41">
        <f>SUM(AA5:AA21)</f>
        <v>138206836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25612456</v>
      </c>
      <c r="D25" s="28">
        <v>0</v>
      </c>
      <c r="E25" s="29">
        <v>37094282</v>
      </c>
      <c r="F25" s="30">
        <v>37845116</v>
      </c>
      <c r="G25" s="30">
        <v>2252124</v>
      </c>
      <c r="H25" s="30">
        <v>2395242</v>
      </c>
      <c r="I25" s="30">
        <v>2414413</v>
      </c>
      <c r="J25" s="30">
        <v>7061779</v>
      </c>
      <c r="K25" s="30">
        <v>2467465</v>
      </c>
      <c r="L25" s="30">
        <v>2412937</v>
      </c>
      <c r="M25" s="30">
        <v>0</v>
      </c>
      <c r="N25" s="30">
        <v>4880402</v>
      </c>
      <c r="O25" s="30">
        <v>2484354</v>
      </c>
      <c r="P25" s="30">
        <v>2417978</v>
      </c>
      <c r="Q25" s="30">
        <v>2585995</v>
      </c>
      <c r="R25" s="30">
        <v>7488327</v>
      </c>
      <c r="S25" s="30">
        <v>2585995</v>
      </c>
      <c r="T25" s="30">
        <v>2511617</v>
      </c>
      <c r="U25" s="30">
        <v>2542782</v>
      </c>
      <c r="V25" s="30">
        <v>7640394</v>
      </c>
      <c r="W25" s="30">
        <v>27070902</v>
      </c>
      <c r="X25" s="30">
        <v>37093893</v>
      </c>
      <c r="Y25" s="30">
        <v>-10022991</v>
      </c>
      <c r="Z25" s="31">
        <v>-27.02</v>
      </c>
      <c r="AA25" s="27">
        <v>37845116</v>
      </c>
    </row>
    <row r="26" ht="13.5" customHeight="1">
      <c r="A26" t="s" s="25">
        <v>53</v>
      </c>
      <c r="B26" s="26"/>
      <c r="C26" s="27">
        <v>8519657</v>
      </c>
      <c r="D26" s="28">
        <v>0</v>
      </c>
      <c r="E26" s="29">
        <v>13399247</v>
      </c>
      <c r="F26" s="30">
        <v>13433159</v>
      </c>
      <c r="G26" s="30">
        <v>709970</v>
      </c>
      <c r="H26" s="30">
        <v>709970</v>
      </c>
      <c r="I26" s="30">
        <v>709970</v>
      </c>
      <c r="J26" s="30">
        <v>2129910</v>
      </c>
      <c r="K26" s="30">
        <v>745239</v>
      </c>
      <c r="L26" s="30">
        <v>755972</v>
      </c>
      <c r="M26" s="30">
        <v>0</v>
      </c>
      <c r="N26" s="30">
        <v>1501211</v>
      </c>
      <c r="O26" s="30">
        <v>755972</v>
      </c>
      <c r="P26" s="30">
        <v>755972</v>
      </c>
      <c r="Q26" s="30">
        <v>755972</v>
      </c>
      <c r="R26" s="30">
        <v>2267916</v>
      </c>
      <c r="S26" s="30">
        <v>755972</v>
      </c>
      <c r="T26" s="30">
        <v>797798</v>
      </c>
      <c r="U26" s="30">
        <v>769242</v>
      </c>
      <c r="V26" s="30">
        <v>2323012</v>
      </c>
      <c r="W26" s="30">
        <v>8222049</v>
      </c>
      <c r="X26" s="30">
        <v>13399247</v>
      </c>
      <c r="Y26" s="30">
        <v>-5177198</v>
      </c>
      <c r="Z26" s="31">
        <v>-38.64</v>
      </c>
      <c r="AA26" s="27">
        <v>13433159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1000000</v>
      </c>
      <c r="F27" s="30">
        <v>1000000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1000000</v>
      </c>
      <c r="Y27" s="30">
        <v>-1000000</v>
      </c>
      <c r="Z27" s="31">
        <v>-100</v>
      </c>
      <c r="AA27" s="27">
        <v>1000000</v>
      </c>
    </row>
    <row r="28" ht="13.5" customHeight="1">
      <c r="A28" t="s" s="25">
        <v>55</v>
      </c>
      <c r="B28" s="26"/>
      <c r="C28" s="27">
        <v>5760880</v>
      </c>
      <c r="D28" s="28">
        <v>0</v>
      </c>
      <c r="E28" s="29">
        <v>5500000</v>
      </c>
      <c r="F28" s="30">
        <v>5500000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1866249</v>
      </c>
      <c r="R28" s="30">
        <v>1866249</v>
      </c>
      <c r="S28" s="30">
        <v>1866249</v>
      </c>
      <c r="T28" s="30">
        <v>0</v>
      </c>
      <c r="U28" s="30">
        <v>0</v>
      </c>
      <c r="V28" s="30">
        <v>1866249</v>
      </c>
      <c r="W28" s="30">
        <v>3732498</v>
      </c>
      <c r="X28" s="30">
        <v>5500000</v>
      </c>
      <c r="Y28" s="30">
        <v>-1767502</v>
      </c>
      <c r="Z28" s="31">
        <v>-32.14</v>
      </c>
      <c r="AA28" s="27">
        <v>5500000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148000</v>
      </c>
      <c r="F29" s="30">
        <v>17950</v>
      </c>
      <c r="G29" s="30">
        <v>0</v>
      </c>
      <c r="H29" s="30">
        <v>0</v>
      </c>
      <c r="I29" s="30">
        <v>128792</v>
      </c>
      <c r="J29" s="30">
        <v>128792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128792</v>
      </c>
      <c r="R29" s="30">
        <v>128792</v>
      </c>
      <c r="S29" s="30">
        <v>128792</v>
      </c>
      <c r="T29" s="30">
        <v>0</v>
      </c>
      <c r="U29" s="30">
        <v>0</v>
      </c>
      <c r="V29" s="30">
        <v>128792</v>
      </c>
      <c r="W29" s="30">
        <v>386376</v>
      </c>
      <c r="X29" s="30">
        <v>147950</v>
      </c>
      <c r="Y29" s="30">
        <v>238426</v>
      </c>
      <c r="Z29" s="31">
        <v>161.15</v>
      </c>
      <c r="AA29" s="27">
        <v>17950</v>
      </c>
    </row>
    <row r="30" ht="13.5" customHeight="1">
      <c r="A30" t="s" s="25">
        <v>57</v>
      </c>
      <c r="B30" s="26"/>
      <c r="C30" s="27">
        <v>15718276</v>
      </c>
      <c r="D30" s="28">
        <v>0</v>
      </c>
      <c r="E30" s="29">
        <v>17000000</v>
      </c>
      <c r="F30" s="30">
        <v>17000000</v>
      </c>
      <c r="G30" s="30">
        <v>1679997</v>
      </c>
      <c r="H30" s="30">
        <v>0</v>
      </c>
      <c r="I30" s="30">
        <v>3530539</v>
      </c>
      <c r="J30" s="30">
        <v>5210536</v>
      </c>
      <c r="K30" s="30">
        <v>1394020</v>
      </c>
      <c r="L30" s="30">
        <v>0</v>
      </c>
      <c r="M30" s="30">
        <v>0</v>
      </c>
      <c r="N30" s="30">
        <v>1394020</v>
      </c>
      <c r="O30" s="30">
        <v>2398549</v>
      </c>
      <c r="P30" s="30">
        <v>1189648</v>
      </c>
      <c r="Q30" s="30">
        <v>1166480</v>
      </c>
      <c r="R30" s="30">
        <v>4754677</v>
      </c>
      <c r="S30" s="30">
        <v>1166480</v>
      </c>
      <c r="T30" s="30">
        <v>1404073</v>
      </c>
      <c r="U30" s="30">
        <v>1906784</v>
      </c>
      <c r="V30" s="30">
        <v>4477337</v>
      </c>
      <c r="W30" s="30">
        <v>15836570</v>
      </c>
      <c r="X30" s="30">
        <v>17000000</v>
      </c>
      <c r="Y30" s="30">
        <v>-1163430</v>
      </c>
      <c r="Z30" s="31">
        <v>-6.84</v>
      </c>
      <c r="AA30" s="27">
        <v>17000000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808000</v>
      </c>
      <c r="F31" s="30">
        <v>956561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807621</v>
      </c>
      <c r="Y31" s="30">
        <v>-807621</v>
      </c>
      <c r="Z31" s="31">
        <v>-100</v>
      </c>
      <c r="AA31" s="27">
        <v>956561</v>
      </c>
    </row>
    <row r="32" ht="13.5" customHeight="1">
      <c r="A32" t="s" s="25">
        <v>59</v>
      </c>
      <c r="B32" s="26"/>
      <c r="C32" s="27">
        <v>2246680</v>
      </c>
      <c r="D32" s="28">
        <v>0</v>
      </c>
      <c r="E32" s="29">
        <v>6580000</v>
      </c>
      <c r="F32" s="30">
        <v>6726000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296440</v>
      </c>
      <c r="M32" s="30">
        <v>0</v>
      </c>
      <c r="N32" s="30">
        <v>296440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296440</v>
      </c>
      <c r="X32" s="30">
        <v>6580395</v>
      </c>
      <c r="Y32" s="30">
        <v>-6283955</v>
      </c>
      <c r="Z32" s="31">
        <v>-95.5</v>
      </c>
      <c r="AA32" s="27">
        <v>6726000</v>
      </c>
    </row>
    <row r="33" ht="13.5" customHeight="1">
      <c r="A33" t="s" s="25">
        <v>60</v>
      </c>
      <c r="B33" s="26"/>
      <c r="C33" s="27">
        <v>14572654</v>
      </c>
      <c r="D33" s="28">
        <v>0</v>
      </c>
      <c r="E33" s="29">
        <v>3000000</v>
      </c>
      <c r="F33" s="30">
        <v>2340000</v>
      </c>
      <c r="G33" s="30">
        <v>355878</v>
      </c>
      <c r="H33" s="30">
        <v>1048086</v>
      </c>
      <c r="I33" s="30">
        <v>596526</v>
      </c>
      <c r="J33" s="30">
        <v>2000490</v>
      </c>
      <c r="K33" s="30">
        <v>697866</v>
      </c>
      <c r="L33" s="30">
        <v>261392</v>
      </c>
      <c r="M33" s="30">
        <v>0</v>
      </c>
      <c r="N33" s="30">
        <v>959258</v>
      </c>
      <c r="O33" s="30">
        <v>317846</v>
      </c>
      <c r="P33" s="30">
        <v>380653</v>
      </c>
      <c r="Q33" s="30">
        <v>393679</v>
      </c>
      <c r="R33" s="30">
        <v>1092178</v>
      </c>
      <c r="S33" s="30">
        <v>393679</v>
      </c>
      <c r="T33" s="30">
        <v>346627</v>
      </c>
      <c r="U33" s="30">
        <v>608044</v>
      </c>
      <c r="V33" s="30">
        <v>1348350</v>
      </c>
      <c r="W33" s="30">
        <v>5400276</v>
      </c>
      <c r="X33" s="30">
        <v>3000000</v>
      </c>
      <c r="Y33" s="30">
        <v>2400276</v>
      </c>
      <c r="Z33" s="31">
        <v>80.01000000000001</v>
      </c>
      <c r="AA33" s="27">
        <v>2340000</v>
      </c>
    </row>
    <row r="34" ht="13.5" customHeight="1">
      <c r="A34" t="s" s="25">
        <v>61</v>
      </c>
      <c r="B34" s="26"/>
      <c r="C34" s="27">
        <v>27253585</v>
      </c>
      <c r="D34" s="28">
        <v>0</v>
      </c>
      <c r="E34" s="29">
        <v>26316832</v>
      </c>
      <c r="F34" s="30">
        <v>54123596</v>
      </c>
      <c r="G34" s="30">
        <v>3468531</v>
      </c>
      <c r="H34" s="30">
        <v>1133410</v>
      </c>
      <c r="I34" s="30">
        <v>3676937</v>
      </c>
      <c r="J34" s="30">
        <v>8278878</v>
      </c>
      <c r="K34" s="30">
        <v>3991626</v>
      </c>
      <c r="L34" s="30">
        <v>2876018</v>
      </c>
      <c r="M34" s="30">
        <v>0</v>
      </c>
      <c r="N34" s="30">
        <v>6867644</v>
      </c>
      <c r="O34" s="30">
        <v>1751240</v>
      </c>
      <c r="P34" s="30">
        <v>3558001</v>
      </c>
      <c r="Q34" s="30">
        <v>4305139</v>
      </c>
      <c r="R34" s="30">
        <v>9614380</v>
      </c>
      <c r="S34" s="30">
        <v>4305139</v>
      </c>
      <c r="T34" s="30">
        <v>2815336</v>
      </c>
      <c r="U34" s="30">
        <v>4318138</v>
      </c>
      <c r="V34" s="30">
        <v>11438613</v>
      </c>
      <c r="W34" s="30">
        <v>36199515</v>
      </c>
      <c r="X34" s="30">
        <v>25241564</v>
      </c>
      <c r="Y34" s="30">
        <v>10957951</v>
      </c>
      <c r="Z34" s="31">
        <v>43.41</v>
      </c>
      <c r="AA34" s="27">
        <v>54123596</v>
      </c>
    </row>
    <row r="35" ht="13.5" customHeight="1">
      <c r="A35" t="s" s="32">
        <v>62</v>
      </c>
      <c r="B35" s="33"/>
      <c r="C35" s="34">
        <v>121779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99805967</v>
      </c>
      <c r="D36" s="42">
        <f>SUM(D25:D35)</f>
        <v>0</v>
      </c>
      <c r="E36" s="43">
        <f>SUM(E25:E35)</f>
        <v>110846361</v>
      </c>
      <c r="F36" s="44">
        <f>SUM(F25:F35)</f>
        <v>138942382</v>
      </c>
      <c r="G36" s="44">
        <f>SUM(G25:G35)</f>
        <v>8466500</v>
      </c>
      <c r="H36" s="44">
        <f>SUM(H25:H35)</f>
        <v>5286708</v>
      </c>
      <c r="I36" s="44">
        <f>SUM(I25:I35)</f>
        <v>11057177</v>
      </c>
      <c r="J36" s="44">
        <f>SUM(J25:J35)</f>
        <v>24810385</v>
      </c>
      <c r="K36" s="44">
        <f>SUM(K25:K35)</f>
        <v>9296216</v>
      </c>
      <c r="L36" s="44">
        <f>SUM(L25:L35)</f>
        <v>6602759</v>
      </c>
      <c r="M36" s="44">
        <f>SUM(M25:M35)</f>
        <v>0</v>
      </c>
      <c r="N36" s="44">
        <f>SUM(N25:N35)</f>
        <v>15898975</v>
      </c>
      <c r="O36" s="44">
        <f>SUM(O25:O35)</f>
        <v>7707961</v>
      </c>
      <c r="P36" s="44">
        <f>SUM(P25:P35)</f>
        <v>8302252</v>
      </c>
      <c r="Q36" s="44">
        <f>SUM(Q25:Q35)</f>
        <v>11202306</v>
      </c>
      <c r="R36" s="44">
        <f>SUM(R25:R35)</f>
        <v>27212519</v>
      </c>
      <c r="S36" s="44">
        <f>SUM(S25:S35)</f>
        <v>11202306</v>
      </c>
      <c r="T36" s="44">
        <f>SUM(T25:T35)</f>
        <v>7875451</v>
      </c>
      <c r="U36" s="44">
        <f>SUM(U25:U35)</f>
        <v>10144990</v>
      </c>
      <c r="V36" s="44">
        <f>SUM(V25:V35)</f>
        <v>29222747</v>
      </c>
      <c r="W36" s="44">
        <f>SUM(W25:W35)</f>
        <v>97144626</v>
      </c>
      <c r="X36" s="44">
        <f>SUM(X25:X35)</f>
        <v>109770670</v>
      </c>
      <c r="Y36" s="44">
        <f>SUM(Y25:Y35)</f>
        <v>-12626044</v>
      </c>
      <c r="Z36" s="45">
        <f>IF(X36&lt;&gt;0,(Y36/X36)*100,0)</f>
        <v>-11.50220181766222</v>
      </c>
      <c r="AA36" s="41">
        <f>SUM(AA25:AA35)</f>
        <v>138942382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61255023</v>
      </c>
      <c r="D38" s="63">
        <f>D22-D36</f>
        <v>0</v>
      </c>
      <c r="E38" s="64">
        <f>E22-E36</f>
        <v>25406404</v>
      </c>
      <c r="F38" s="65">
        <f>F22-F36</f>
        <v>-735546</v>
      </c>
      <c r="G38" s="65">
        <f>G22-G36</f>
        <v>11337771</v>
      </c>
      <c r="H38" s="65">
        <f>H22-H36</f>
        <v>-3021839</v>
      </c>
      <c r="I38" s="65">
        <f>I22-I36</f>
        <v>-8768948</v>
      </c>
      <c r="J38" s="65">
        <f>J22-J36</f>
        <v>-453016</v>
      </c>
      <c r="K38" s="65">
        <f>K22-K36</f>
        <v>-6627063</v>
      </c>
      <c r="L38" s="65">
        <f>L22-L36</f>
        <v>26381291</v>
      </c>
      <c r="M38" s="65">
        <f>M22-M36</f>
        <v>0</v>
      </c>
      <c r="N38" s="65">
        <f>N22-N36</f>
        <v>19754228</v>
      </c>
      <c r="O38" s="65">
        <f>O22-O36</f>
        <v>-5654467</v>
      </c>
      <c r="P38" s="65">
        <f>P22-P36</f>
        <v>-5841448</v>
      </c>
      <c r="Q38" s="65">
        <f>Q22-Q36</f>
        <v>16959992</v>
      </c>
      <c r="R38" s="65">
        <f>R22-R36</f>
        <v>5464077</v>
      </c>
      <c r="S38" s="65">
        <f>S22-S36</f>
        <v>16959992</v>
      </c>
      <c r="T38" s="65">
        <f>T22-T36</f>
        <v>-5728339</v>
      </c>
      <c r="U38" s="65">
        <f>U22-U36</f>
        <v>-13430783</v>
      </c>
      <c r="V38" s="65">
        <f>V22-V36</f>
        <v>-2199130</v>
      </c>
      <c r="W38" s="65">
        <f>W22-W36</f>
        <v>22566159</v>
      </c>
      <c r="X38" s="65">
        <f>IF(F22=F36,0,X22-X36)</f>
        <v>26481846</v>
      </c>
      <c r="Y38" s="65">
        <f>Y22-Y36</f>
        <v>-3915687</v>
      </c>
      <c r="Z38" s="66">
        <f>IF(X38&lt;&gt;0,(Y38/X38)*100,0)</f>
        <v>-14.78630681562003</v>
      </c>
      <c r="AA38" s="62">
        <f>AA22-AA36</f>
        <v>-735546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80259000</v>
      </c>
      <c r="F39" s="30">
        <v>40190000</v>
      </c>
      <c r="G39" s="30">
        <v>36908210</v>
      </c>
      <c r="H39" s="30">
        <v>6567277</v>
      </c>
      <c r="I39" s="30">
        <v>2195323</v>
      </c>
      <c r="J39" s="30">
        <v>45670810</v>
      </c>
      <c r="K39" s="30">
        <v>2232489</v>
      </c>
      <c r="L39" s="30">
        <v>0</v>
      </c>
      <c r="M39" s="30">
        <v>0</v>
      </c>
      <c r="N39" s="30">
        <v>2232489</v>
      </c>
      <c r="O39" s="30">
        <v>738559</v>
      </c>
      <c r="P39" s="30">
        <v>721223</v>
      </c>
      <c r="Q39" s="30">
        <v>2946849</v>
      </c>
      <c r="R39" s="30">
        <v>4406631</v>
      </c>
      <c r="S39" s="30">
        <v>2946849</v>
      </c>
      <c r="T39" s="30">
        <v>0</v>
      </c>
      <c r="U39" s="30">
        <v>10052549</v>
      </c>
      <c r="V39" s="30">
        <v>12999398</v>
      </c>
      <c r="W39" s="30">
        <v>65309328</v>
      </c>
      <c r="X39" s="30">
        <v>80259312</v>
      </c>
      <c r="Y39" s="30">
        <v>-14949984</v>
      </c>
      <c r="Z39" s="31">
        <v>-18.63</v>
      </c>
      <c r="AA39" s="27">
        <v>40190000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61255023</v>
      </c>
      <c r="D42" s="72">
        <f>SUM(D38:D41)</f>
        <v>0</v>
      </c>
      <c r="E42" s="73">
        <f>SUM(E38:E41)</f>
        <v>105665404</v>
      </c>
      <c r="F42" s="74">
        <f>SUM(F38:F41)</f>
        <v>39454454</v>
      </c>
      <c r="G42" s="74">
        <f>SUM(G38:G41)</f>
        <v>48245981</v>
      </c>
      <c r="H42" s="74">
        <f>SUM(H38:H41)</f>
        <v>3545438</v>
      </c>
      <c r="I42" s="74">
        <f>SUM(I38:I41)</f>
        <v>-6573625</v>
      </c>
      <c r="J42" s="74">
        <f>SUM(J38:J41)</f>
        <v>45217794</v>
      </c>
      <c r="K42" s="74">
        <f>SUM(K38:K41)</f>
        <v>-4394574</v>
      </c>
      <c r="L42" s="74">
        <f>SUM(L38:L41)</f>
        <v>26381291</v>
      </c>
      <c r="M42" s="74">
        <f>SUM(M38:M41)</f>
        <v>0</v>
      </c>
      <c r="N42" s="74">
        <f>SUM(N38:N41)</f>
        <v>21986717</v>
      </c>
      <c r="O42" s="74">
        <f>SUM(O38:O41)</f>
        <v>-4915908</v>
      </c>
      <c r="P42" s="74">
        <f>SUM(P38:P41)</f>
        <v>-5120225</v>
      </c>
      <c r="Q42" s="74">
        <f>SUM(Q38:Q41)</f>
        <v>19906841</v>
      </c>
      <c r="R42" s="74">
        <f>SUM(R38:R41)</f>
        <v>9870708</v>
      </c>
      <c r="S42" s="74">
        <f>SUM(S38:S41)</f>
        <v>19906841</v>
      </c>
      <c r="T42" s="74">
        <f>SUM(T38:T41)</f>
        <v>-5728339</v>
      </c>
      <c r="U42" s="74">
        <f>SUM(U38:U41)</f>
        <v>-3378234</v>
      </c>
      <c r="V42" s="74">
        <f>SUM(V38:V41)</f>
        <v>10800268</v>
      </c>
      <c r="W42" s="74">
        <f>SUM(W38:W41)</f>
        <v>87875487</v>
      </c>
      <c r="X42" s="74">
        <f>SUM(X38:X41)</f>
        <v>106741158</v>
      </c>
      <c r="Y42" s="74">
        <f>SUM(Y38:Y41)</f>
        <v>-18865671</v>
      </c>
      <c r="Z42" s="75">
        <f>IF(X42&lt;&gt;0,(Y42/X42)*100,0)</f>
        <v>-17.67422365794458</v>
      </c>
      <c r="AA42" s="71">
        <f>SUM(AA38:AA41)</f>
        <v>39454454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61255023</v>
      </c>
      <c r="D44" s="57">
        <f>D42-D43</f>
        <v>0</v>
      </c>
      <c r="E44" s="58">
        <f>E42-E43</f>
        <v>105665404</v>
      </c>
      <c r="F44" s="59">
        <f>F42-F43</f>
        <v>39454454</v>
      </c>
      <c r="G44" s="59">
        <f>G42-G43</f>
        <v>48245981</v>
      </c>
      <c r="H44" s="59">
        <f>H42-H43</f>
        <v>3545438</v>
      </c>
      <c r="I44" s="59">
        <f>I42-I43</f>
        <v>-6573625</v>
      </c>
      <c r="J44" s="59">
        <f>J42-J43</f>
        <v>45217794</v>
      </c>
      <c r="K44" s="59">
        <f>K42-K43</f>
        <v>-4394574</v>
      </c>
      <c r="L44" s="59">
        <f>L42-L43</f>
        <v>26381291</v>
      </c>
      <c r="M44" s="59">
        <f>M42-M43</f>
        <v>0</v>
      </c>
      <c r="N44" s="59">
        <f>N42-N43</f>
        <v>21986717</v>
      </c>
      <c r="O44" s="59">
        <f>O42-O43</f>
        <v>-4915908</v>
      </c>
      <c r="P44" s="59">
        <f>P42-P43</f>
        <v>-5120225</v>
      </c>
      <c r="Q44" s="59">
        <f>Q42-Q43</f>
        <v>19906841</v>
      </c>
      <c r="R44" s="59">
        <f>R42-R43</f>
        <v>9870708</v>
      </c>
      <c r="S44" s="59">
        <f>S42-S43</f>
        <v>19906841</v>
      </c>
      <c r="T44" s="59">
        <f>T42-T43</f>
        <v>-5728339</v>
      </c>
      <c r="U44" s="59">
        <f>U42-U43</f>
        <v>-3378234</v>
      </c>
      <c r="V44" s="59">
        <f>V42-V43</f>
        <v>10800268</v>
      </c>
      <c r="W44" s="59">
        <f>W42-W43</f>
        <v>87875487</v>
      </c>
      <c r="X44" s="59">
        <f>X42-X43</f>
        <v>106741158</v>
      </c>
      <c r="Y44" s="59">
        <f>Y42-Y43</f>
        <v>-18865671</v>
      </c>
      <c r="Z44" s="60">
        <f>IF(X44&lt;&gt;0,(Y44/X44)*100,0)</f>
        <v>-17.67422365794458</v>
      </c>
      <c r="AA44" s="56">
        <f>AA42-AA43</f>
        <v>39454454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61255023</v>
      </c>
      <c r="D46" s="72">
        <f>SUM(D44:D45)</f>
        <v>0</v>
      </c>
      <c r="E46" s="73">
        <f>SUM(E44:E45)</f>
        <v>105665404</v>
      </c>
      <c r="F46" s="74">
        <f>SUM(F44:F45)</f>
        <v>39454454</v>
      </c>
      <c r="G46" s="74">
        <f>SUM(G44:G45)</f>
        <v>48245981</v>
      </c>
      <c r="H46" s="74">
        <f>SUM(H44:H45)</f>
        <v>3545438</v>
      </c>
      <c r="I46" s="74">
        <f>SUM(I44:I45)</f>
        <v>-6573625</v>
      </c>
      <c r="J46" s="74">
        <f>SUM(J44:J45)</f>
        <v>45217794</v>
      </c>
      <c r="K46" s="74">
        <f>SUM(K44:K45)</f>
        <v>-4394574</v>
      </c>
      <c r="L46" s="74">
        <f>SUM(L44:L45)</f>
        <v>26381291</v>
      </c>
      <c r="M46" s="74">
        <f>SUM(M44:M45)</f>
        <v>0</v>
      </c>
      <c r="N46" s="74">
        <f>SUM(N44:N45)</f>
        <v>21986717</v>
      </c>
      <c r="O46" s="74">
        <f>SUM(O44:O45)</f>
        <v>-4915908</v>
      </c>
      <c r="P46" s="74">
        <f>SUM(P44:P45)</f>
        <v>-5120225</v>
      </c>
      <c r="Q46" s="74">
        <f>SUM(Q44:Q45)</f>
        <v>19906841</v>
      </c>
      <c r="R46" s="74">
        <f>SUM(R44:R45)</f>
        <v>9870708</v>
      </c>
      <c r="S46" s="74">
        <f>SUM(S44:S45)</f>
        <v>19906841</v>
      </c>
      <c r="T46" s="74">
        <f>SUM(T44:T45)</f>
        <v>-5728339</v>
      </c>
      <c r="U46" s="74">
        <f>SUM(U44:U45)</f>
        <v>-3378234</v>
      </c>
      <c r="V46" s="74">
        <f>SUM(V44:V45)</f>
        <v>10800268</v>
      </c>
      <c r="W46" s="74">
        <f>SUM(W44:W45)</f>
        <v>87875487</v>
      </c>
      <c r="X46" s="74">
        <f>SUM(X44:X45)</f>
        <v>106741158</v>
      </c>
      <c r="Y46" s="74">
        <f>SUM(Y44:Y45)</f>
        <v>-18865671</v>
      </c>
      <c r="Z46" s="75">
        <f>IF(X46&lt;&gt;0,(Y46/X46)*100,0)</f>
        <v>-17.67422365794458</v>
      </c>
      <c r="AA46" s="71">
        <f>SUM(AA44:AA45)</f>
        <v>39454454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61255023</v>
      </c>
      <c r="D48" s="81">
        <f>SUM(D46:D47)</f>
        <v>0</v>
      </c>
      <c r="E48" s="82">
        <f>SUM(E46:E47)</f>
        <v>105665404</v>
      </c>
      <c r="F48" s="83">
        <f>SUM(F46:F47)</f>
        <v>39454454</v>
      </c>
      <c r="G48" s="83">
        <f>SUM(G46:G47)</f>
        <v>48245981</v>
      </c>
      <c r="H48" s="83">
        <f>SUM(H46:H47)</f>
        <v>3545438</v>
      </c>
      <c r="I48" s="83">
        <f>SUM(I46:I47)</f>
        <v>-6573625</v>
      </c>
      <c r="J48" s="83">
        <f>SUM(J46:J47)</f>
        <v>45217794</v>
      </c>
      <c r="K48" s="83">
        <f>SUM(K46:K47)</f>
        <v>-4394574</v>
      </c>
      <c r="L48" s="83">
        <f>SUM(L46:L47)</f>
        <v>26381291</v>
      </c>
      <c r="M48" s="83">
        <f>SUM(M46:M47)</f>
        <v>0</v>
      </c>
      <c r="N48" s="83">
        <f>SUM(N46:N47)</f>
        <v>21986717</v>
      </c>
      <c r="O48" s="83">
        <f>SUM(O46:O47)</f>
        <v>-4915908</v>
      </c>
      <c r="P48" s="83">
        <f>SUM(P46:P47)</f>
        <v>-5120225</v>
      </c>
      <c r="Q48" s="83">
        <f>SUM(Q46:Q47)</f>
        <v>19906841</v>
      </c>
      <c r="R48" s="83">
        <f>SUM(R46:R47)</f>
        <v>9870708</v>
      </c>
      <c r="S48" s="83">
        <f>SUM(S46:S47)</f>
        <v>19906841</v>
      </c>
      <c r="T48" s="83">
        <f>SUM(T46:T47)</f>
        <v>-5728339</v>
      </c>
      <c r="U48" s="83">
        <f>SUM(U46:U47)</f>
        <v>-3378234</v>
      </c>
      <c r="V48" s="83">
        <f>SUM(V46:V47)</f>
        <v>10800268</v>
      </c>
      <c r="W48" s="83">
        <f>SUM(W46:W47)</f>
        <v>87875487</v>
      </c>
      <c r="X48" s="83">
        <f>SUM(X46:X47)</f>
        <v>106741158</v>
      </c>
      <c r="Y48" s="83">
        <f>SUM(Y46:Y47)</f>
        <v>-18865671</v>
      </c>
      <c r="Z48" s="84">
        <f>IF(X48&lt;&gt;0,(Y48/X48)*100,0)</f>
        <v>-17.67422365794458</v>
      </c>
      <c r="AA48" s="80">
        <f>SUM(AA46:AA47)</f>
        <v>39454454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1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12" customWidth="1"/>
    <col min="2" max="2" width="2.625" style="212" customWidth="1"/>
    <col min="3" max="3" width="7.25" style="212" customWidth="1"/>
    <col min="4" max="4" width="7.25" style="212" customWidth="1"/>
    <col min="5" max="5" width="7.25" style="212" customWidth="1"/>
    <col min="6" max="6" width="7.25" style="212" customWidth="1"/>
    <col min="7" max="7" width="7.25" style="212" customWidth="1"/>
    <col min="8" max="8" width="7.25" style="212" customWidth="1"/>
    <col min="9" max="9" width="7.25" style="212" customWidth="1"/>
    <col min="10" max="10" width="7.25" style="212" customWidth="1"/>
    <col min="11" max="11" width="7.25" style="212" customWidth="1"/>
    <col min="12" max="12" width="7.25" style="212" customWidth="1"/>
    <col min="13" max="13" width="7.25" style="212" customWidth="1"/>
    <col min="14" max="14" width="7.25" style="212" customWidth="1"/>
    <col min="15" max="15" width="7.25" style="212" customWidth="1"/>
    <col min="16" max="16" width="7.25" style="212" customWidth="1"/>
    <col min="17" max="17" width="7.25" style="212" customWidth="1"/>
    <col min="18" max="18" width="7.25" style="212" customWidth="1"/>
    <col min="19" max="19" width="7.25" style="212" customWidth="1"/>
    <col min="20" max="20" width="7.25" style="212" customWidth="1"/>
    <col min="21" max="21" width="7.25" style="212" customWidth="1"/>
    <col min="22" max="22" width="7.25" style="212" customWidth="1"/>
    <col min="23" max="23" width="7.25" style="212" customWidth="1"/>
    <col min="24" max="24" width="7.25" style="212" customWidth="1"/>
    <col min="25" max="25" width="7.25" style="212" customWidth="1"/>
    <col min="26" max="26" width="7.25" style="212" customWidth="1"/>
    <col min="27" max="27" width="7.25" style="212" customWidth="1"/>
    <col min="28" max="256" width="6.625" style="212" customWidth="1"/>
  </cols>
  <sheetData>
    <row r="1" ht="18" customHeight="1">
      <c r="A1" t="s" s="2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1288002</v>
      </c>
      <c r="D5" s="28">
        <v>0</v>
      </c>
      <c r="E5" s="29">
        <v>1353259</v>
      </c>
      <c r="F5" s="30">
        <v>1353259</v>
      </c>
      <c r="G5" s="30">
        <v>114815</v>
      </c>
      <c r="H5" s="30">
        <v>114815</v>
      </c>
      <c r="I5" s="30">
        <v>114815</v>
      </c>
      <c r="J5" s="30">
        <v>344445</v>
      </c>
      <c r="K5" s="30">
        <v>114815</v>
      </c>
      <c r="L5" s="30">
        <v>114815</v>
      </c>
      <c r="M5" s="30">
        <v>114815</v>
      </c>
      <c r="N5" s="30">
        <v>344445</v>
      </c>
      <c r="O5" s="30">
        <v>106727</v>
      </c>
      <c r="P5" s="30">
        <v>111330</v>
      </c>
      <c r="Q5" s="30">
        <v>13333</v>
      </c>
      <c r="R5" s="30">
        <v>231390</v>
      </c>
      <c r="S5" s="30">
        <v>111330</v>
      </c>
      <c r="T5" s="30">
        <v>111330</v>
      </c>
      <c r="U5" s="30">
        <v>111330</v>
      </c>
      <c r="V5" s="30">
        <v>333990</v>
      </c>
      <c r="W5" s="30">
        <v>1254270</v>
      </c>
      <c r="X5" s="30">
        <v>1353259</v>
      </c>
      <c r="Y5" s="30">
        <v>-98989</v>
      </c>
      <c r="Z5" s="31">
        <v>-7.31</v>
      </c>
      <c r="AA5" s="27">
        <v>1353259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25429</v>
      </c>
      <c r="D12" s="28">
        <v>0</v>
      </c>
      <c r="E12" s="29">
        <v>0</v>
      </c>
      <c r="F12" s="30">
        <v>0</v>
      </c>
      <c r="G12" s="30">
        <v>6657</v>
      </c>
      <c r="H12" s="30">
        <v>0</v>
      </c>
      <c r="I12" s="30">
        <v>0</v>
      </c>
      <c r="J12" s="30">
        <v>6657</v>
      </c>
      <c r="K12" s="30">
        <v>9107</v>
      </c>
      <c r="L12" s="30">
        <v>9107</v>
      </c>
      <c r="M12" s="30">
        <v>5657</v>
      </c>
      <c r="N12" s="30">
        <v>23871</v>
      </c>
      <c r="O12" s="30">
        <v>0</v>
      </c>
      <c r="P12" s="30">
        <v>0</v>
      </c>
      <c r="Q12" s="30">
        <v>0</v>
      </c>
      <c r="R12" s="30">
        <v>0</v>
      </c>
      <c r="S12" s="30">
        <v>1500</v>
      </c>
      <c r="T12" s="30">
        <v>3957</v>
      </c>
      <c r="U12" s="30">
        <v>3957</v>
      </c>
      <c r="V12" s="30">
        <v>9414</v>
      </c>
      <c r="W12" s="30">
        <v>39942</v>
      </c>
      <c r="X12" s="30"/>
      <c r="Y12" s="30">
        <v>39942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1167533</v>
      </c>
      <c r="D13" s="28">
        <v>0</v>
      </c>
      <c r="E13" s="29">
        <v>1073566</v>
      </c>
      <c r="F13" s="30">
        <v>1073566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1073566</v>
      </c>
      <c r="Y13" s="30">
        <v>-1073566</v>
      </c>
      <c r="Z13" s="31">
        <v>-100</v>
      </c>
      <c r="AA13" s="27">
        <v>1073566</v>
      </c>
    </row>
    <row r="14" ht="13.5" customHeight="1">
      <c r="A14" t="s" s="25">
        <v>42</v>
      </c>
      <c r="B14" s="26"/>
      <c r="C14" s="27">
        <v>68131</v>
      </c>
      <c r="D14" s="28">
        <v>0</v>
      </c>
      <c r="E14" s="29">
        <v>27327</v>
      </c>
      <c r="F14" s="30">
        <v>27327</v>
      </c>
      <c r="G14" s="30">
        <v>0</v>
      </c>
      <c r="H14" s="30">
        <v>0</v>
      </c>
      <c r="I14" s="30">
        <v>0</v>
      </c>
      <c r="J14" s="30">
        <v>0</v>
      </c>
      <c r="K14" s="30">
        <v>6892</v>
      </c>
      <c r="L14" s="30">
        <v>6892</v>
      </c>
      <c r="M14" s="30">
        <v>7555</v>
      </c>
      <c r="N14" s="30">
        <v>21339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21339</v>
      </c>
      <c r="X14" s="30">
        <v>27327</v>
      </c>
      <c r="Y14" s="30">
        <v>-5988</v>
      </c>
      <c r="Z14" s="31">
        <v>-21.91</v>
      </c>
      <c r="AA14" s="27">
        <v>27327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46058194</v>
      </c>
      <c r="D19" s="28">
        <v>0</v>
      </c>
      <c r="E19" s="29">
        <v>43378000</v>
      </c>
      <c r="F19" s="30">
        <v>44559385</v>
      </c>
      <c r="G19" s="30">
        <v>12408884</v>
      </c>
      <c r="H19" s="30">
        <v>769840</v>
      </c>
      <c r="I19" s="30">
        <v>331246</v>
      </c>
      <c r="J19" s="30">
        <v>13509970</v>
      </c>
      <c r="K19" s="30">
        <v>506945</v>
      </c>
      <c r="L19" s="30">
        <v>506945</v>
      </c>
      <c r="M19" s="30">
        <v>676494</v>
      </c>
      <c r="N19" s="30">
        <v>1690384</v>
      </c>
      <c r="O19" s="30">
        <v>306507</v>
      </c>
      <c r="P19" s="30">
        <v>614775</v>
      </c>
      <c r="Q19" s="30">
        <v>8993922</v>
      </c>
      <c r="R19" s="30">
        <v>9915204</v>
      </c>
      <c r="S19" s="30">
        <v>731360</v>
      </c>
      <c r="T19" s="30">
        <v>1860960</v>
      </c>
      <c r="U19" s="30">
        <v>1860960</v>
      </c>
      <c r="V19" s="30">
        <v>4453280</v>
      </c>
      <c r="W19" s="30">
        <v>29568838</v>
      </c>
      <c r="X19" s="30">
        <v>43378000</v>
      </c>
      <c r="Y19" s="30">
        <v>-13809162</v>
      </c>
      <c r="Z19" s="31">
        <v>-31.83</v>
      </c>
      <c r="AA19" s="27">
        <v>44559385</v>
      </c>
    </row>
    <row r="20" ht="13.5" customHeight="1">
      <c r="A20" t="s" s="25">
        <v>48</v>
      </c>
      <c r="B20" s="26"/>
      <c r="C20" s="27">
        <v>347679</v>
      </c>
      <c r="D20" s="28">
        <v>0</v>
      </c>
      <c r="E20" s="29">
        <v>102000</v>
      </c>
      <c r="F20" s="30">
        <v>6956104</v>
      </c>
      <c r="G20" s="30">
        <v>15584</v>
      </c>
      <c r="H20" s="30">
        <v>44682</v>
      </c>
      <c r="I20" s="30">
        <v>5085</v>
      </c>
      <c r="J20" s="30">
        <v>65351</v>
      </c>
      <c r="K20" s="30">
        <v>28490</v>
      </c>
      <c r="L20" s="30">
        <v>28490</v>
      </c>
      <c r="M20" s="30">
        <v>383899</v>
      </c>
      <c r="N20" s="30">
        <v>440879</v>
      </c>
      <c r="O20" s="30">
        <v>309008</v>
      </c>
      <c r="P20" s="30">
        <v>241004</v>
      </c>
      <c r="Q20" s="30">
        <v>247560</v>
      </c>
      <c r="R20" s="30">
        <v>797572</v>
      </c>
      <c r="S20" s="30">
        <v>646402</v>
      </c>
      <c r="T20" s="30">
        <v>86353</v>
      </c>
      <c r="U20" s="30">
        <v>86353</v>
      </c>
      <c r="V20" s="30">
        <v>819108</v>
      </c>
      <c r="W20" s="30">
        <v>2122910</v>
      </c>
      <c r="X20" s="30">
        <v>101661</v>
      </c>
      <c r="Y20" s="30">
        <v>2021249</v>
      </c>
      <c r="Z20" s="31">
        <v>1988.22</v>
      </c>
      <c r="AA20" s="27">
        <v>6956104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48954968</v>
      </c>
      <c r="D22" s="42">
        <f>SUM(D5:D21)</f>
        <v>0</v>
      </c>
      <c r="E22" s="43">
        <f>SUM(E5:E21)</f>
        <v>45934152</v>
      </c>
      <c r="F22" s="44">
        <f>SUM(F5:F21)</f>
        <v>53969641</v>
      </c>
      <c r="G22" s="44">
        <f>SUM(G5:G21)</f>
        <v>12545940</v>
      </c>
      <c r="H22" s="44">
        <f>SUM(H5:H21)</f>
        <v>929337</v>
      </c>
      <c r="I22" s="44">
        <f>SUM(I5:I21)</f>
        <v>451146</v>
      </c>
      <c r="J22" s="44">
        <f>SUM(J5:J21)</f>
        <v>13926423</v>
      </c>
      <c r="K22" s="44">
        <f>SUM(K5:K21)</f>
        <v>666249</v>
      </c>
      <c r="L22" s="44">
        <f>SUM(L5:L21)</f>
        <v>666249</v>
      </c>
      <c r="M22" s="44">
        <f>SUM(M5:M21)</f>
        <v>1188420</v>
      </c>
      <c r="N22" s="44">
        <f>SUM(N5:N21)</f>
        <v>2520918</v>
      </c>
      <c r="O22" s="44">
        <f>SUM(O5:O21)</f>
        <v>722242</v>
      </c>
      <c r="P22" s="44">
        <f>SUM(P5:P21)</f>
        <v>967109</v>
      </c>
      <c r="Q22" s="44">
        <f>SUM(Q5:Q21)</f>
        <v>9254815</v>
      </c>
      <c r="R22" s="44">
        <f>SUM(R5:R21)</f>
        <v>10944166</v>
      </c>
      <c r="S22" s="44">
        <f>SUM(S5:S21)</f>
        <v>1490592</v>
      </c>
      <c r="T22" s="44">
        <f>SUM(T5:T21)</f>
        <v>2062600</v>
      </c>
      <c r="U22" s="44">
        <f>SUM(U5:U21)</f>
        <v>2062600</v>
      </c>
      <c r="V22" s="44">
        <f>SUM(V5:V21)</f>
        <v>5615792</v>
      </c>
      <c r="W22" s="44">
        <f>SUM(W5:W21)</f>
        <v>33007299</v>
      </c>
      <c r="X22" s="44">
        <f>SUM(X5:X21)</f>
        <v>45933813</v>
      </c>
      <c r="Y22" s="44">
        <f>SUM(Y5:Y21)</f>
        <v>-12926514</v>
      </c>
      <c r="Z22" s="45">
        <f>IF(X22&lt;&gt;0,(Y22/X22)*100,0)</f>
        <v>-28.14160888406978</v>
      </c>
      <c r="AA22" s="41">
        <f>SUM(AA5:AA21)</f>
        <v>53969641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11385266</v>
      </c>
      <c r="D25" s="28">
        <v>0</v>
      </c>
      <c r="E25" s="29">
        <v>14894292</v>
      </c>
      <c r="F25" s="30">
        <v>13424271</v>
      </c>
      <c r="G25" s="30">
        <v>968185</v>
      </c>
      <c r="H25" s="30">
        <v>954467</v>
      </c>
      <c r="I25" s="30">
        <v>966032</v>
      </c>
      <c r="J25" s="30">
        <v>2888684</v>
      </c>
      <c r="K25" s="30">
        <v>970141</v>
      </c>
      <c r="L25" s="30">
        <v>970141</v>
      </c>
      <c r="M25" s="30">
        <v>1420086</v>
      </c>
      <c r="N25" s="30">
        <v>3360368</v>
      </c>
      <c r="O25" s="30">
        <v>917473</v>
      </c>
      <c r="P25" s="30">
        <v>948277</v>
      </c>
      <c r="Q25" s="30">
        <v>1254308</v>
      </c>
      <c r="R25" s="30">
        <v>3120058</v>
      </c>
      <c r="S25" s="30">
        <v>1223641</v>
      </c>
      <c r="T25" s="30">
        <v>1007591</v>
      </c>
      <c r="U25" s="30">
        <v>1007591</v>
      </c>
      <c r="V25" s="30">
        <v>3238823</v>
      </c>
      <c r="W25" s="30">
        <v>12607933</v>
      </c>
      <c r="X25" s="30">
        <v>14894360</v>
      </c>
      <c r="Y25" s="30">
        <v>-2286427</v>
      </c>
      <c r="Z25" s="31">
        <v>-15.35</v>
      </c>
      <c r="AA25" s="27">
        <v>13424271</v>
      </c>
    </row>
    <row r="26" ht="13.5" customHeight="1">
      <c r="A26" t="s" s="25">
        <v>53</v>
      </c>
      <c r="B26" s="26"/>
      <c r="C26" s="27">
        <v>3812395</v>
      </c>
      <c r="D26" s="28">
        <v>0</v>
      </c>
      <c r="E26" s="29">
        <v>3965583</v>
      </c>
      <c r="F26" s="30">
        <v>4318952</v>
      </c>
      <c r="G26" s="30">
        <v>317666</v>
      </c>
      <c r="H26" s="30">
        <v>317666</v>
      </c>
      <c r="I26" s="30">
        <v>317666</v>
      </c>
      <c r="J26" s="30">
        <v>952998</v>
      </c>
      <c r="K26" s="30">
        <v>317666</v>
      </c>
      <c r="L26" s="30">
        <v>317666</v>
      </c>
      <c r="M26" s="30">
        <v>317666</v>
      </c>
      <c r="N26" s="30">
        <v>952998</v>
      </c>
      <c r="O26" s="30">
        <v>317666</v>
      </c>
      <c r="P26" s="30">
        <v>317666</v>
      </c>
      <c r="Q26" s="30">
        <v>317666</v>
      </c>
      <c r="R26" s="30">
        <v>952998</v>
      </c>
      <c r="S26" s="30">
        <v>304530</v>
      </c>
      <c r="T26" s="30">
        <v>550078</v>
      </c>
      <c r="U26" s="30">
        <v>550078</v>
      </c>
      <c r="V26" s="30">
        <v>1404686</v>
      </c>
      <c r="W26" s="30">
        <v>4263680</v>
      </c>
      <c r="X26" s="30">
        <v>3965583</v>
      </c>
      <c r="Y26" s="30">
        <v>298097</v>
      </c>
      <c r="Z26" s="31">
        <v>7.52</v>
      </c>
      <c r="AA26" s="27">
        <v>4318952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71452</v>
      </c>
      <c r="F27" s="30">
        <v>71452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71452</v>
      </c>
      <c r="Y27" s="30">
        <v>-71452</v>
      </c>
      <c r="Z27" s="31">
        <v>-100</v>
      </c>
      <c r="AA27" s="27">
        <v>71452</v>
      </c>
    </row>
    <row r="28" ht="13.5" customHeight="1">
      <c r="A28" t="s" s="25">
        <v>55</v>
      </c>
      <c r="B28" s="26"/>
      <c r="C28" s="27">
        <v>2800775</v>
      </c>
      <c r="D28" s="28">
        <v>0</v>
      </c>
      <c r="E28" s="29">
        <v>2430032</v>
      </c>
      <c r="F28" s="30">
        <v>2430031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2430032</v>
      </c>
      <c r="Y28" s="30">
        <v>-2430032</v>
      </c>
      <c r="Z28" s="31">
        <v>-100</v>
      </c>
      <c r="AA28" s="27">
        <v>2430031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33454</v>
      </c>
      <c r="Y29" s="30">
        <v>-33454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668612</v>
      </c>
      <c r="D31" s="28">
        <v>0</v>
      </c>
      <c r="E31" s="29">
        <v>538797</v>
      </c>
      <c r="F31" s="30">
        <v>788797</v>
      </c>
      <c r="G31" s="30">
        <v>109396</v>
      </c>
      <c r="H31" s="30">
        <v>73078</v>
      </c>
      <c r="I31" s="30">
        <v>0</v>
      </c>
      <c r="J31" s="30">
        <v>182474</v>
      </c>
      <c r="K31" s="30">
        <v>155381</v>
      </c>
      <c r="L31" s="30">
        <v>155381</v>
      </c>
      <c r="M31" s="30">
        <v>47090</v>
      </c>
      <c r="N31" s="30">
        <v>357852</v>
      </c>
      <c r="O31" s="30">
        <v>50677</v>
      </c>
      <c r="P31" s="30">
        <v>0</v>
      </c>
      <c r="Q31" s="30">
        <v>0</v>
      </c>
      <c r="R31" s="30">
        <v>50677</v>
      </c>
      <c r="S31" s="30">
        <v>261</v>
      </c>
      <c r="T31" s="30">
        <v>68045</v>
      </c>
      <c r="U31" s="30">
        <v>68045</v>
      </c>
      <c r="V31" s="30">
        <v>136351</v>
      </c>
      <c r="W31" s="30">
        <v>727354</v>
      </c>
      <c r="X31" s="30">
        <v>538797</v>
      </c>
      <c r="Y31" s="30">
        <v>188557</v>
      </c>
      <c r="Z31" s="31">
        <v>35</v>
      </c>
      <c r="AA31" s="27">
        <v>788797</v>
      </c>
    </row>
    <row r="32" ht="13.5" customHeight="1">
      <c r="A32" t="s" s="25">
        <v>59</v>
      </c>
      <c r="B32" s="26"/>
      <c r="C32" s="27">
        <v>2878417</v>
      </c>
      <c r="D32" s="28">
        <v>0</v>
      </c>
      <c r="E32" s="29">
        <v>4400211</v>
      </c>
      <c r="F32" s="30">
        <v>8265515</v>
      </c>
      <c r="G32" s="30">
        <v>223241</v>
      </c>
      <c r="H32" s="30">
        <v>705259</v>
      </c>
      <c r="I32" s="30">
        <v>314625</v>
      </c>
      <c r="J32" s="30">
        <v>1243125</v>
      </c>
      <c r="K32" s="30">
        <v>280796</v>
      </c>
      <c r="L32" s="30">
        <v>280796</v>
      </c>
      <c r="M32" s="30">
        <v>70938</v>
      </c>
      <c r="N32" s="30">
        <v>632530</v>
      </c>
      <c r="O32" s="30">
        <v>397352</v>
      </c>
      <c r="P32" s="30">
        <v>372617</v>
      </c>
      <c r="Q32" s="30">
        <v>1295740</v>
      </c>
      <c r="R32" s="30">
        <v>2065709</v>
      </c>
      <c r="S32" s="30">
        <v>751515</v>
      </c>
      <c r="T32" s="30">
        <v>543334</v>
      </c>
      <c r="U32" s="30">
        <v>543334</v>
      </c>
      <c r="V32" s="30">
        <v>1838183</v>
      </c>
      <c r="W32" s="30">
        <v>5779547</v>
      </c>
      <c r="X32" s="30">
        <v>4400211</v>
      </c>
      <c r="Y32" s="30">
        <v>1379336</v>
      </c>
      <c r="Z32" s="31">
        <v>31.35</v>
      </c>
      <c r="AA32" s="27">
        <v>8265515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996932</v>
      </c>
      <c r="F33" s="30">
        <v>996932</v>
      </c>
      <c r="G33" s="30">
        <v>0</v>
      </c>
      <c r="H33" s="30">
        <v>124278</v>
      </c>
      <c r="I33" s="30">
        <v>62136</v>
      </c>
      <c r="J33" s="30">
        <v>186414</v>
      </c>
      <c r="K33" s="30">
        <v>0</v>
      </c>
      <c r="L33" s="30">
        <v>0</v>
      </c>
      <c r="M33" s="30">
        <v>0</v>
      </c>
      <c r="N33" s="30">
        <v>0</v>
      </c>
      <c r="O33" s="30">
        <v>123421</v>
      </c>
      <c r="P33" s="30">
        <v>61283</v>
      </c>
      <c r="Q33" s="30">
        <v>58829</v>
      </c>
      <c r="R33" s="30">
        <v>243533</v>
      </c>
      <c r="S33" s="30">
        <v>60625</v>
      </c>
      <c r="T33" s="30">
        <v>59768</v>
      </c>
      <c r="U33" s="30">
        <v>59768</v>
      </c>
      <c r="V33" s="30">
        <v>180161</v>
      </c>
      <c r="W33" s="30">
        <v>610108</v>
      </c>
      <c r="X33" s="30">
        <v>996932</v>
      </c>
      <c r="Y33" s="30">
        <v>-386824</v>
      </c>
      <c r="Z33" s="31">
        <v>-38.8</v>
      </c>
      <c r="AA33" s="27">
        <v>996932</v>
      </c>
    </row>
    <row r="34" ht="13.5" customHeight="1">
      <c r="A34" t="s" s="25">
        <v>61</v>
      </c>
      <c r="B34" s="26"/>
      <c r="C34" s="27">
        <v>30597793</v>
      </c>
      <c r="D34" s="28">
        <v>0</v>
      </c>
      <c r="E34" s="29">
        <v>18544908</v>
      </c>
      <c r="F34" s="30">
        <v>19681116</v>
      </c>
      <c r="G34" s="30">
        <v>345394</v>
      </c>
      <c r="H34" s="30">
        <v>1988830</v>
      </c>
      <c r="I34" s="30">
        <v>679342</v>
      </c>
      <c r="J34" s="30">
        <v>3013566</v>
      </c>
      <c r="K34" s="30">
        <v>690372</v>
      </c>
      <c r="L34" s="30">
        <v>690372</v>
      </c>
      <c r="M34" s="30">
        <v>1090907</v>
      </c>
      <c r="N34" s="30">
        <v>2471651</v>
      </c>
      <c r="O34" s="30">
        <v>1008952</v>
      </c>
      <c r="P34" s="30">
        <v>1635691</v>
      </c>
      <c r="Q34" s="30">
        <v>796118</v>
      </c>
      <c r="R34" s="30">
        <v>3440761</v>
      </c>
      <c r="S34" s="30">
        <v>1278067</v>
      </c>
      <c r="T34" s="30">
        <v>2456470</v>
      </c>
      <c r="U34" s="30">
        <v>2456470</v>
      </c>
      <c r="V34" s="30">
        <v>6191007</v>
      </c>
      <c r="W34" s="30">
        <v>15116985</v>
      </c>
      <c r="X34" s="30">
        <v>18512385</v>
      </c>
      <c r="Y34" s="30">
        <v>-3395400</v>
      </c>
      <c r="Z34" s="31">
        <v>-18.34</v>
      </c>
      <c r="AA34" s="27">
        <v>19681116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127108</v>
      </c>
      <c r="J35" s="37">
        <v>127108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127108</v>
      </c>
      <c r="X35" s="37"/>
      <c r="Y35" s="37">
        <v>127108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52143258</v>
      </c>
      <c r="D36" s="42">
        <f>SUM(D25:D35)</f>
        <v>0</v>
      </c>
      <c r="E36" s="43">
        <f>SUM(E25:E35)</f>
        <v>45842207</v>
      </c>
      <c r="F36" s="44">
        <f>SUM(F25:F35)</f>
        <v>49977066</v>
      </c>
      <c r="G36" s="44">
        <f>SUM(G25:G35)</f>
        <v>1963882</v>
      </c>
      <c r="H36" s="44">
        <f>SUM(H25:H35)</f>
        <v>4163578</v>
      </c>
      <c r="I36" s="44">
        <f>SUM(I25:I35)</f>
        <v>2466909</v>
      </c>
      <c r="J36" s="44">
        <f>SUM(J25:J35)</f>
        <v>8594369</v>
      </c>
      <c r="K36" s="44">
        <f>SUM(K25:K35)</f>
        <v>2414356</v>
      </c>
      <c r="L36" s="44">
        <f>SUM(L25:L35)</f>
        <v>2414356</v>
      </c>
      <c r="M36" s="44">
        <f>SUM(M25:M35)</f>
        <v>2946687</v>
      </c>
      <c r="N36" s="44">
        <f>SUM(N25:N35)</f>
        <v>7775399</v>
      </c>
      <c r="O36" s="44">
        <f>SUM(O25:O35)</f>
        <v>2815541</v>
      </c>
      <c r="P36" s="44">
        <f>SUM(P25:P35)</f>
        <v>3335534</v>
      </c>
      <c r="Q36" s="44">
        <f>SUM(Q25:Q35)</f>
        <v>3722661</v>
      </c>
      <c r="R36" s="44">
        <f>SUM(R25:R35)</f>
        <v>9873736</v>
      </c>
      <c r="S36" s="44">
        <f>SUM(S25:S35)</f>
        <v>3618639</v>
      </c>
      <c r="T36" s="44">
        <f>SUM(T25:T35)</f>
        <v>4685286</v>
      </c>
      <c r="U36" s="44">
        <f>SUM(U25:U35)</f>
        <v>4685286</v>
      </c>
      <c r="V36" s="44">
        <f>SUM(V25:V35)</f>
        <v>12989211</v>
      </c>
      <c r="W36" s="44">
        <f>SUM(W25:W35)</f>
        <v>39232715</v>
      </c>
      <c r="X36" s="44">
        <f>SUM(X25:X35)</f>
        <v>45843206</v>
      </c>
      <c r="Y36" s="44">
        <f>SUM(Y25:Y35)</f>
        <v>-6610491</v>
      </c>
      <c r="Z36" s="45">
        <f>IF(X36&lt;&gt;0,(Y36/X36)*100,0)</f>
        <v>-14.41978338076966</v>
      </c>
      <c r="AA36" s="41">
        <f>SUM(AA25:AA35)</f>
        <v>49977066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-3188290</v>
      </c>
      <c r="D38" s="63">
        <f>D22-D36</f>
        <v>0</v>
      </c>
      <c r="E38" s="64">
        <f>E22-E36</f>
        <v>91945</v>
      </c>
      <c r="F38" s="65">
        <f>F22-F36</f>
        <v>3992575</v>
      </c>
      <c r="G38" s="65">
        <f>G22-G36</f>
        <v>10582058</v>
      </c>
      <c r="H38" s="65">
        <f>H22-H36</f>
        <v>-3234241</v>
      </c>
      <c r="I38" s="65">
        <f>I22-I36</f>
        <v>-2015763</v>
      </c>
      <c r="J38" s="65">
        <f>J22-J36</f>
        <v>5332054</v>
      </c>
      <c r="K38" s="65">
        <f>K22-K36</f>
        <v>-1748107</v>
      </c>
      <c r="L38" s="65">
        <f>L22-L36</f>
        <v>-1748107</v>
      </c>
      <c r="M38" s="65">
        <f>M22-M36</f>
        <v>-1758267</v>
      </c>
      <c r="N38" s="65">
        <f>N22-N36</f>
        <v>-5254481</v>
      </c>
      <c r="O38" s="65">
        <f>O22-O36</f>
        <v>-2093299</v>
      </c>
      <c r="P38" s="65">
        <f>P22-P36</f>
        <v>-2368425</v>
      </c>
      <c r="Q38" s="65">
        <f>Q22-Q36</f>
        <v>5532154</v>
      </c>
      <c r="R38" s="65">
        <f>R22-R36</f>
        <v>1070430</v>
      </c>
      <c r="S38" s="65">
        <f>S22-S36</f>
        <v>-2128047</v>
      </c>
      <c r="T38" s="65">
        <f>T22-T36</f>
        <v>-2622686</v>
      </c>
      <c r="U38" s="65">
        <f>U22-U36</f>
        <v>-2622686</v>
      </c>
      <c r="V38" s="65">
        <f>V22-V36</f>
        <v>-7373419</v>
      </c>
      <c r="W38" s="65">
        <f>W22-W36</f>
        <v>-6225416</v>
      </c>
      <c r="X38" s="65">
        <f>IF(F22=F36,0,X22-X36)</f>
        <v>90607</v>
      </c>
      <c r="Y38" s="65">
        <f>Y22-Y36</f>
        <v>-6316023</v>
      </c>
      <c r="Z38" s="66">
        <f>IF(X38&lt;&gt;0,(Y38/X38)*100,0)</f>
        <v>-6970.789232619997</v>
      </c>
      <c r="AA38" s="62">
        <f>AA22-AA36</f>
        <v>3992575</v>
      </c>
    </row>
    <row r="39" ht="13.5" customHeight="1">
      <c r="A39" t="s" s="25">
        <v>65</v>
      </c>
      <c r="B39" s="26"/>
      <c r="C39" s="27">
        <v>13564532</v>
      </c>
      <c r="D39" s="28">
        <v>0</v>
      </c>
      <c r="E39" s="29">
        <v>16696000</v>
      </c>
      <c r="F39" s="30">
        <v>16517298</v>
      </c>
      <c r="G39" s="30">
        <v>94904</v>
      </c>
      <c r="H39" s="30">
        <v>956315</v>
      </c>
      <c r="I39" s="30">
        <v>99466</v>
      </c>
      <c r="J39" s="30">
        <v>1150685</v>
      </c>
      <c r="K39" s="30">
        <v>99466</v>
      </c>
      <c r="L39" s="30">
        <v>99466</v>
      </c>
      <c r="M39" s="30">
        <v>1821580</v>
      </c>
      <c r="N39" s="30">
        <v>2020512</v>
      </c>
      <c r="O39" s="30">
        <v>972689</v>
      </c>
      <c r="P39" s="30">
        <v>0</v>
      </c>
      <c r="Q39" s="30">
        <v>3336897</v>
      </c>
      <c r="R39" s="30">
        <v>4309586</v>
      </c>
      <c r="S39" s="30">
        <v>882643</v>
      </c>
      <c r="T39" s="30">
        <v>1925162</v>
      </c>
      <c r="U39" s="30">
        <v>1925162</v>
      </c>
      <c r="V39" s="30">
        <v>4732967</v>
      </c>
      <c r="W39" s="30">
        <v>12213750</v>
      </c>
      <c r="X39" s="30">
        <v>16695996</v>
      </c>
      <c r="Y39" s="30">
        <v>-4482246</v>
      </c>
      <c r="Z39" s="31">
        <v>-26.85</v>
      </c>
      <c r="AA39" s="27">
        <v>16517298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-10197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10366045</v>
      </c>
      <c r="D42" s="72">
        <f>SUM(D38:D41)</f>
        <v>0</v>
      </c>
      <c r="E42" s="73">
        <f>SUM(E38:E41)</f>
        <v>16787945</v>
      </c>
      <c r="F42" s="74">
        <f>SUM(F38:F41)</f>
        <v>20509873</v>
      </c>
      <c r="G42" s="74">
        <f>SUM(G38:G41)</f>
        <v>10676962</v>
      </c>
      <c r="H42" s="74">
        <f>SUM(H38:H41)</f>
        <v>-2277926</v>
      </c>
      <c r="I42" s="74">
        <f>SUM(I38:I41)</f>
        <v>-1916297</v>
      </c>
      <c r="J42" s="74">
        <f>SUM(J38:J41)</f>
        <v>6482739</v>
      </c>
      <c r="K42" s="74">
        <f>SUM(K38:K41)</f>
        <v>-1648641</v>
      </c>
      <c r="L42" s="74">
        <f>SUM(L38:L41)</f>
        <v>-1648641</v>
      </c>
      <c r="M42" s="74">
        <f>SUM(M38:M41)</f>
        <v>63313</v>
      </c>
      <c r="N42" s="74">
        <f>SUM(N38:N41)</f>
        <v>-3233969</v>
      </c>
      <c r="O42" s="74">
        <f>SUM(O38:O41)</f>
        <v>-1120610</v>
      </c>
      <c r="P42" s="74">
        <f>SUM(P38:P41)</f>
        <v>-2368425</v>
      </c>
      <c r="Q42" s="74">
        <f>SUM(Q38:Q41)</f>
        <v>8869051</v>
      </c>
      <c r="R42" s="74">
        <f>SUM(R38:R41)</f>
        <v>5380016</v>
      </c>
      <c r="S42" s="74">
        <f>SUM(S38:S41)</f>
        <v>-1245404</v>
      </c>
      <c r="T42" s="74">
        <f>SUM(T38:T41)</f>
        <v>-697524</v>
      </c>
      <c r="U42" s="74">
        <f>SUM(U38:U41)</f>
        <v>-697524</v>
      </c>
      <c r="V42" s="74">
        <f>SUM(V38:V41)</f>
        <v>-2640452</v>
      </c>
      <c r="W42" s="74">
        <f>SUM(W38:W41)</f>
        <v>5988334</v>
      </c>
      <c r="X42" s="74">
        <f>SUM(X38:X41)</f>
        <v>16786603</v>
      </c>
      <c r="Y42" s="74">
        <f>SUM(Y38:Y41)</f>
        <v>-10798269</v>
      </c>
      <c r="Z42" s="75">
        <f>IF(X42&lt;&gt;0,(Y42/X42)*100,0)</f>
        <v>-64.32670743449404</v>
      </c>
      <c r="AA42" s="71">
        <f>SUM(AA38:AA41)</f>
        <v>20509873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10366045</v>
      </c>
      <c r="D44" s="57">
        <f>D42-D43</f>
        <v>0</v>
      </c>
      <c r="E44" s="58">
        <f>E42-E43</f>
        <v>16787945</v>
      </c>
      <c r="F44" s="59">
        <f>F42-F43</f>
        <v>20509873</v>
      </c>
      <c r="G44" s="59">
        <f>G42-G43</f>
        <v>10676962</v>
      </c>
      <c r="H44" s="59">
        <f>H42-H43</f>
        <v>-2277926</v>
      </c>
      <c r="I44" s="59">
        <f>I42-I43</f>
        <v>-1916297</v>
      </c>
      <c r="J44" s="59">
        <f>J42-J43</f>
        <v>6482739</v>
      </c>
      <c r="K44" s="59">
        <f>K42-K43</f>
        <v>-1648641</v>
      </c>
      <c r="L44" s="59">
        <f>L42-L43</f>
        <v>-1648641</v>
      </c>
      <c r="M44" s="59">
        <f>M42-M43</f>
        <v>63313</v>
      </c>
      <c r="N44" s="59">
        <f>N42-N43</f>
        <v>-3233969</v>
      </c>
      <c r="O44" s="59">
        <f>O42-O43</f>
        <v>-1120610</v>
      </c>
      <c r="P44" s="59">
        <f>P42-P43</f>
        <v>-2368425</v>
      </c>
      <c r="Q44" s="59">
        <f>Q42-Q43</f>
        <v>8869051</v>
      </c>
      <c r="R44" s="59">
        <f>R42-R43</f>
        <v>5380016</v>
      </c>
      <c r="S44" s="59">
        <f>S42-S43</f>
        <v>-1245404</v>
      </c>
      <c r="T44" s="59">
        <f>T42-T43</f>
        <v>-697524</v>
      </c>
      <c r="U44" s="59">
        <f>U42-U43</f>
        <v>-697524</v>
      </c>
      <c r="V44" s="59">
        <f>V42-V43</f>
        <v>-2640452</v>
      </c>
      <c r="W44" s="59">
        <f>W42-W43</f>
        <v>5988334</v>
      </c>
      <c r="X44" s="59">
        <f>X42-X43</f>
        <v>16786603</v>
      </c>
      <c r="Y44" s="59">
        <f>Y42-Y43</f>
        <v>-10798269</v>
      </c>
      <c r="Z44" s="60">
        <f>IF(X44&lt;&gt;0,(Y44/X44)*100,0)</f>
        <v>-64.32670743449404</v>
      </c>
      <c r="AA44" s="56">
        <f>AA42-AA43</f>
        <v>20509873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10366045</v>
      </c>
      <c r="D46" s="72">
        <f>SUM(D44:D45)</f>
        <v>0</v>
      </c>
      <c r="E46" s="73">
        <f>SUM(E44:E45)</f>
        <v>16787945</v>
      </c>
      <c r="F46" s="74">
        <f>SUM(F44:F45)</f>
        <v>20509873</v>
      </c>
      <c r="G46" s="74">
        <f>SUM(G44:G45)</f>
        <v>10676962</v>
      </c>
      <c r="H46" s="74">
        <f>SUM(H44:H45)</f>
        <v>-2277926</v>
      </c>
      <c r="I46" s="74">
        <f>SUM(I44:I45)</f>
        <v>-1916297</v>
      </c>
      <c r="J46" s="74">
        <f>SUM(J44:J45)</f>
        <v>6482739</v>
      </c>
      <c r="K46" s="74">
        <f>SUM(K44:K45)</f>
        <v>-1648641</v>
      </c>
      <c r="L46" s="74">
        <f>SUM(L44:L45)</f>
        <v>-1648641</v>
      </c>
      <c r="M46" s="74">
        <f>SUM(M44:M45)</f>
        <v>63313</v>
      </c>
      <c r="N46" s="74">
        <f>SUM(N44:N45)</f>
        <v>-3233969</v>
      </c>
      <c r="O46" s="74">
        <f>SUM(O44:O45)</f>
        <v>-1120610</v>
      </c>
      <c r="P46" s="74">
        <f>SUM(P44:P45)</f>
        <v>-2368425</v>
      </c>
      <c r="Q46" s="74">
        <f>SUM(Q44:Q45)</f>
        <v>8869051</v>
      </c>
      <c r="R46" s="74">
        <f>SUM(R44:R45)</f>
        <v>5380016</v>
      </c>
      <c r="S46" s="74">
        <f>SUM(S44:S45)</f>
        <v>-1245404</v>
      </c>
      <c r="T46" s="74">
        <f>SUM(T44:T45)</f>
        <v>-697524</v>
      </c>
      <c r="U46" s="74">
        <f>SUM(U44:U45)</f>
        <v>-697524</v>
      </c>
      <c r="V46" s="74">
        <f>SUM(V44:V45)</f>
        <v>-2640452</v>
      </c>
      <c r="W46" s="74">
        <f>SUM(W44:W45)</f>
        <v>5988334</v>
      </c>
      <c r="X46" s="74">
        <f>SUM(X44:X45)</f>
        <v>16786603</v>
      </c>
      <c r="Y46" s="74">
        <f>SUM(Y44:Y45)</f>
        <v>-10798269</v>
      </c>
      <c r="Z46" s="75">
        <f>IF(X46&lt;&gt;0,(Y46/X46)*100,0)</f>
        <v>-64.32670743449404</v>
      </c>
      <c r="AA46" s="71">
        <f>SUM(AA44:AA45)</f>
        <v>20509873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10366045</v>
      </c>
      <c r="D48" s="81">
        <f>SUM(D46:D47)</f>
        <v>0</v>
      </c>
      <c r="E48" s="82">
        <f>SUM(E46:E47)</f>
        <v>16787945</v>
      </c>
      <c r="F48" s="83">
        <f>SUM(F46:F47)</f>
        <v>20509873</v>
      </c>
      <c r="G48" s="83">
        <f>SUM(G46:G47)</f>
        <v>10676962</v>
      </c>
      <c r="H48" s="83">
        <f>SUM(H46:H47)</f>
        <v>-2277926</v>
      </c>
      <c r="I48" s="83">
        <f>SUM(I46:I47)</f>
        <v>-1916297</v>
      </c>
      <c r="J48" s="83">
        <f>SUM(J46:J47)</f>
        <v>6482739</v>
      </c>
      <c r="K48" s="83">
        <f>SUM(K46:K47)</f>
        <v>-1648641</v>
      </c>
      <c r="L48" s="83">
        <f>SUM(L46:L47)</f>
        <v>-1648641</v>
      </c>
      <c r="M48" s="83">
        <f>SUM(M46:M47)</f>
        <v>63313</v>
      </c>
      <c r="N48" s="83">
        <f>SUM(N46:N47)</f>
        <v>-3233969</v>
      </c>
      <c r="O48" s="83">
        <f>SUM(O46:O47)</f>
        <v>-1120610</v>
      </c>
      <c r="P48" s="83">
        <f>SUM(P46:P47)</f>
        <v>-2368425</v>
      </c>
      <c r="Q48" s="83">
        <f>SUM(Q46:Q47)</f>
        <v>8869051</v>
      </c>
      <c r="R48" s="83">
        <f>SUM(R46:R47)</f>
        <v>5380016</v>
      </c>
      <c r="S48" s="83">
        <f>SUM(S46:S47)</f>
        <v>-1245404</v>
      </c>
      <c r="T48" s="83">
        <f>SUM(T46:T47)</f>
        <v>-697524</v>
      </c>
      <c r="U48" s="83">
        <f>SUM(U46:U47)</f>
        <v>-697524</v>
      </c>
      <c r="V48" s="83">
        <f>SUM(V46:V47)</f>
        <v>-2640452</v>
      </c>
      <c r="W48" s="83">
        <f>SUM(W46:W47)</f>
        <v>5988334</v>
      </c>
      <c r="X48" s="83">
        <f>SUM(X46:X47)</f>
        <v>16786603</v>
      </c>
      <c r="Y48" s="83">
        <f>SUM(Y46:Y47)</f>
        <v>-10798269</v>
      </c>
      <c r="Z48" s="84">
        <f>IF(X48&lt;&gt;0,(Y48/X48)*100,0)</f>
        <v>-64.32670743449404</v>
      </c>
      <c r="AA48" s="80">
        <f>SUM(AA46:AA47)</f>
        <v>20509873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1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13" customWidth="1"/>
    <col min="2" max="2" width="2.625" style="213" customWidth="1"/>
    <col min="3" max="3" width="7.25" style="213" customWidth="1"/>
    <col min="4" max="4" width="7.25" style="213" customWidth="1"/>
    <col min="5" max="5" width="7.25" style="213" customWidth="1"/>
    <col min="6" max="6" width="7.25" style="213" customWidth="1"/>
    <col min="7" max="7" width="7.25" style="213" customWidth="1"/>
    <col min="8" max="8" width="7.25" style="213" customWidth="1"/>
    <col min="9" max="9" width="7.25" style="213" customWidth="1"/>
    <col min="10" max="10" width="7.25" style="213" customWidth="1"/>
    <col min="11" max="11" width="7.25" style="213" customWidth="1"/>
    <col min="12" max="12" width="7.25" style="213" customWidth="1"/>
    <col min="13" max="13" width="7.25" style="213" customWidth="1"/>
    <col min="14" max="14" width="7.25" style="213" customWidth="1"/>
    <col min="15" max="15" width="7.25" style="213" customWidth="1"/>
    <col min="16" max="16" width="7.25" style="213" customWidth="1"/>
    <col min="17" max="17" width="7.25" style="213" customWidth="1"/>
    <col min="18" max="18" width="7.25" style="213" customWidth="1"/>
    <col min="19" max="19" width="7.25" style="213" customWidth="1"/>
    <col min="20" max="20" width="7.25" style="213" customWidth="1"/>
    <col min="21" max="21" width="7.25" style="213" customWidth="1"/>
    <col min="22" max="22" width="7.25" style="213" customWidth="1"/>
    <col min="23" max="23" width="7.25" style="213" customWidth="1"/>
    <col min="24" max="24" width="7.25" style="213" customWidth="1"/>
    <col min="25" max="25" width="7.25" style="213" customWidth="1"/>
    <col min="26" max="26" width="7.25" style="213" customWidth="1"/>
    <col min="27" max="27" width="7.25" style="213" customWidth="1"/>
    <col min="28" max="256" width="6.625" style="213" customWidth="1"/>
  </cols>
  <sheetData>
    <row r="1" ht="18" customHeight="1">
      <c r="A1" t="s" s="2">
        <v>192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22151702</v>
      </c>
      <c r="D5" s="28">
        <v>0</v>
      </c>
      <c r="E5" s="29">
        <v>27565768</v>
      </c>
      <c r="F5" s="30">
        <v>27565768</v>
      </c>
      <c r="G5" s="30">
        <v>1985594</v>
      </c>
      <c r="H5" s="30">
        <v>1985594</v>
      </c>
      <c r="I5" s="30">
        <v>1985594</v>
      </c>
      <c r="J5" s="30">
        <v>5956782</v>
      </c>
      <c r="K5" s="30">
        <v>2267938</v>
      </c>
      <c r="L5" s="30">
        <v>1985594</v>
      </c>
      <c r="M5" s="30">
        <v>1985593</v>
      </c>
      <c r="N5" s="30">
        <v>6239125</v>
      </c>
      <c r="O5" s="30">
        <v>1985594</v>
      </c>
      <c r="P5" s="30">
        <v>1985936</v>
      </c>
      <c r="Q5" s="30">
        <v>1985594</v>
      </c>
      <c r="R5" s="30">
        <v>5957124</v>
      </c>
      <c r="S5" s="30">
        <v>1985594</v>
      </c>
      <c r="T5" s="30">
        <v>1985594</v>
      </c>
      <c r="U5" s="30">
        <v>1985594</v>
      </c>
      <c r="V5" s="30">
        <v>5956782</v>
      </c>
      <c r="W5" s="30">
        <v>24109813</v>
      </c>
      <c r="X5" s="30">
        <v>27565768</v>
      </c>
      <c r="Y5" s="30">
        <v>-3455955</v>
      </c>
      <c r="Z5" s="31">
        <v>-12.54</v>
      </c>
      <c r="AA5" s="27">
        <v>27565768</v>
      </c>
    </row>
    <row r="6" ht="13.5" customHeight="1">
      <c r="A6" t="s" s="25">
        <v>34</v>
      </c>
      <c r="B6" s="26"/>
      <c r="C6" s="27">
        <v>3075820</v>
      </c>
      <c r="D6" s="28">
        <v>0</v>
      </c>
      <c r="E6" s="29">
        <v>1822530</v>
      </c>
      <c r="F6" s="30">
        <v>3189428</v>
      </c>
      <c r="G6" s="30">
        <v>267275</v>
      </c>
      <c r="H6" s="30">
        <v>274472</v>
      </c>
      <c r="I6" s="30">
        <v>281612</v>
      </c>
      <c r="J6" s="30">
        <v>823359</v>
      </c>
      <c r="K6" s="30">
        <v>0</v>
      </c>
      <c r="L6" s="30">
        <v>286658</v>
      </c>
      <c r="M6" s="30">
        <v>295281</v>
      </c>
      <c r="N6" s="30">
        <v>581939</v>
      </c>
      <c r="O6" s="30">
        <v>299526</v>
      </c>
      <c r="P6" s="30">
        <v>307486</v>
      </c>
      <c r="Q6" s="30">
        <v>309633</v>
      </c>
      <c r="R6" s="30">
        <v>916645</v>
      </c>
      <c r="S6" s="30">
        <v>309559</v>
      </c>
      <c r="T6" s="30">
        <v>320611</v>
      </c>
      <c r="U6" s="30">
        <v>320611</v>
      </c>
      <c r="V6" s="30">
        <v>950781</v>
      </c>
      <c r="W6" s="30">
        <v>3272724</v>
      </c>
      <c r="X6" s="30">
        <v>1822530</v>
      </c>
      <c r="Y6" s="30">
        <v>1450194</v>
      </c>
      <c r="Z6" s="31">
        <v>79.56999999999999</v>
      </c>
      <c r="AA6" s="27">
        <v>3189428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353995</v>
      </c>
      <c r="D10" s="28">
        <v>0</v>
      </c>
      <c r="E10" s="29">
        <v>365306</v>
      </c>
      <c r="F10" s="30">
        <v>365306</v>
      </c>
      <c r="G10" s="30">
        <v>31314</v>
      </c>
      <c r="H10" s="30">
        <v>31238</v>
      </c>
      <c r="I10" s="30">
        <v>31238</v>
      </c>
      <c r="J10" s="30">
        <v>93790</v>
      </c>
      <c r="K10" s="30">
        <v>31238</v>
      </c>
      <c r="L10" s="30">
        <v>31940</v>
      </c>
      <c r="M10" s="30">
        <v>31941</v>
      </c>
      <c r="N10" s="30">
        <v>95119</v>
      </c>
      <c r="O10" s="30">
        <v>31917</v>
      </c>
      <c r="P10" s="30">
        <v>32093</v>
      </c>
      <c r="Q10" s="30">
        <v>32245</v>
      </c>
      <c r="R10" s="30">
        <v>96255</v>
      </c>
      <c r="S10" s="30">
        <v>41364</v>
      </c>
      <c r="T10" s="30">
        <v>37373</v>
      </c>
      <c r="U10" s="30">
        <v>37373</v>
      </c>
      <c r="V10" s="30">
        <v>116110</v>
      </c>
      <c r="W10" s="30">
        <v>401274</v>
      </c>
      <c r="X10" s="30">
        <v>365306</v>
      </c>
      <c r="Y10" s="30">
        <v>35968</v>
      </c>
      <c r="Z10" s="31">
        <v>9.85</v>
      </c>
      <c r="AA10" s="27">
        <v>365306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1305</v>
      </c>
      <c r="I11" s="30">
        <v>0</v>
      </c>
      <c r="J11" s="30">
        <v>1305</v>
      </c>
      <c r="K11" s="30">
        <v>2900</v>
      </c>
      <c r="L11" s="30">
        <v>5656</v>
      </c>
      <c r="M11" s="30">
        <v>0</v>
      </c>
      <c r="N11" s="30">
        <v>8556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9861</v>
      </c>
      <c r="X11" s="30"/>
      <c r="Y11" s="30">
        <v>9861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4386</v>
      </c>
      <c r="D12" s="28">
        <v>0</v>
      </c>
      <c r="E12" s="29">
        <v>10000</v>
      </c>
      <c r="F12" s="30">
        <v>98900</v>
      </c>
      <c r="G12" s="30">
        <v>2281</v>
      </c>
      <c r="H12" s="30">
        <v>1560</v>
      </c>
      <c r="I12" s="30">
        <v>3509</v>
      </c>
      <c r="J12" s="30">
        <v>7350</v>
      </c>
      <c r="K12" s="30">
        <v>16547</v>
      </c>
      <c r="L12" s="30">
        <v>10891</v>
      </c>
      <c r="M12" s="30">
        <v>7668</v>
      </c>
      <c r="N12" s="30">
        <v>35106</v>
      </c>
      <c r="O12" s="30">
        <v>4941</v>
      </c>
      <c r="P12" s="30">
        <v>7668</v>
      </c>
      <c r="Q12" s="30">
        <v>6396</v>
      </c>
      <c r="R12" s="30">
        <v>19005</v>
      </c>
      <c r="S12" s="30">
        <v>5419</v>
      </c>
      <c r="T12" s="30">
        <v>5227</v>
      </c>
      <c r="U12" s="30">
        <v>5227</v>
      </c>
      <c r="V12" s="30">
        <v>15873</v>
      </c>
      <c r="W12" s="30">
        <v>77334</v>
      </c>
      <c r="X12" s="30">
        <v>10000</v>
      </c>
      <c r="Y12" s="30">
        <v>67334</v>
      </c>
      <c r="Z12" s="31">
        <v>673.34</v>
      </c>
      <c r="AA12" s="27">
        <v>98900</v>
      </c>
    </row>
    <row r="13" ht="13.5" customHeight="1">
      <c r="A13" t="s" s="25">
        <v>41</v>
      </c>
      <c r="B13" s="26"/>
      <c r="C13" s="27">
        <v>3529363</v>
      </c>
      <c r="D13" s="28">
        <v>0</v>
      </c>
      <c r="E13" s="29">
        <v>2000000</v>
      </c>
      <c r="F13" s="30">
        <v>2139682</v>
      </c>
      <c r="G13" s="30">
        <v>149615</v>
      </c>
      <c r="H13" s="30">
        <v>136965</v>
      </c>
      <c r="I13" s="30">
        <v>0</v>
      </c>
      <c r="J13" s="30">
        <v>286580</v>
      </c>
      <c r="K13" s="30">
        <v>554254</v>
      </c>
      <c r="L13" s="30">
        <v>617897</v>
      </c>
      <c r="M13" s="30">
        <v>54036</v>
      </c>
      <c r="N13" s="30">
        <v>1226187</v>
      </c>
      <c r="O13" s="30">
        <v>-63320</v>
      </c>
      <c r="P13" s="30">
        <v>49243</v>
      </c>
      <c r="Q13" s="30">
        <v>158027</v>
      </c>
      <c r="R13" s="30">
        <v>143950</v>
      </c>
      <c r="S13" s="30">
        <v>371835</v>
      </c>
      <c r="T13" s="30">
        <v>163004</v>
      </c>
      <c r="U13" s="30">
        <v>163004</v>
      </c>
      <c r="V13" s="30">
        <v>697843</v>
      </c>
      <c r="W13" s="30">
        <v>2354560</v>
      </c>
      <c r="X13" s="30">
        <v>2000000</v>
      </c>
      <c r="Y13" s="30">
        <v>354560</v>
      </c>
      <c r="Z13" s="31">
        <v>17.73</v>
      </c>
      <c r="AA13" s="27">
        <v>2139682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577407</v>
      </c>
      <c r="D16" s="28">
        <v>0</v>
      </c>
      <c r="E16" s="29">
        <v>350000</v>
      </c>
      <c r="F16" s="30">
        <v>353713</v>
      </c>
      <c r="G16" s="30">
        <v>13491</v>
      </c>
      <c r="H16" s="30">
        <v>25080</v>
      </c>
      <c r="I16" s="30">
        <v>13335</v>
      </c>
      <c r="J16" s="30">
        <v>51906</v>
      </c>
      <c r="K16" s="30">
        <v>12999</v>
      </c>
      <c r="L16" s="30">
        <v>22658</v>
      </c>
      <c r="M16" s="30">
        <v>41500</v>
      </c>
      <c r="N16" s="30">
        <v>77157</v>
      </c>
      <c r="O16" s="30">
        <v>43427</v>
      </c>
      <c r="P16" s="30">
        <v>44741</v>
      </c>
      <c r="Q16" s="30">
        <v>18050</v>
      </c>
      <c r="R16" s="30">
        <v>106218</v>
      </c>
      <c r="S16" s="30">
        <v>34700</v>
      </c>
      <c r="T16" s="30">
        <v>21900</v>
      </c>
      <c r="U16" s="30">
        <v>21900</v>
      </c>
      <c r="V16" s="30">
        <v>78500</v>
      </c>
      <c r="W16" s="30">
        <v>313781</v>
      </c>
      <c r="X16" s="30">
        <v>350000</v>
      </c>
      <c r="Y16" s="30">
        <v>-36219</v>
      </c>
      <c r="Z16" s="31">
        <v>-10.35</v>
      </c>
      <c r="AA16" s="27">
        <v>353713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263245</v>
      </c>
      <c r="F17" s="30">
        <v>508951</v>
      </c>
      <c r="G17" s="30">
        <v>18637</v>
      </c>
      <c r="H17" s="30">
        <v>171086</v>
      </c>
      <c r="I17" s="30">
        <v>48770</v>
      </c>
      <c r="J17" s="30">
        <v>238493</v>
      </c>
      <c r="K17" s="30">
        <v>49012</v>
      </c>
      <c r="L17" s="30">
        <v>25892</v>
      </c>
      <c r="M17" s="30">
        <v>29982</v>
      </c>
      <c r="N17" s="30">
        <v>104886</v>
      </c>
      <c r="O17" s="30">
        <v>34718</v>
      </c>
      <c r="P17" s="30">
        <v>12683</v>
      </c>
      <c r="Q17" s="30">
        <v>17384</v>
      </c>
      <c r="R17" s="30">
        <v>64785</v>
      </c>
      <c r="S17" s="30">
        <v>29910</v>
      </c>
      <c r="T17" s="30">
        <v>35445</v>
      </c>
      <c r="U17" s="30">
        <v>35445</v>
      </c>
      <c r="V17" s="30">
        <v>100800</v>
      </c>
      <c r="W17" s="30">
        <v>508964</v>
      </c>
      <c r="X17" s="30">
        <v>263245</v>
      </c>
      <c r="Y17" s="30">
        <v>245719</v>
      </c>
      <c r="Z17" s="31">
        <v>93.34</v>
      </c>
      <c r="AA17" s="27">
        <v>508951</v>
      </c>
    </row>
    <row r="18" ht="13.5" customHeight="1">
      <c r="A18" t="s" s="25">
        <v>46</v>
      </c>
      <c r="B18" s="26"/>
      <c r="C18" s="27">
        <v>527442</v>
      </c>
      <c r="D18" s="28">
        <v>0</v>
      </c>
      <c r="E18" s="29">
        <v>860769</v>
      </c>
      <c r="F18" s="30">
        <v>590771</v>
      </c>
      <c r="G18" s="30">
        <v>52574</v>
      </c>
      <c r="H18" s="30">
        <v>50133</v>
      </c>
      <c r="I18" s="30">
        <v>54352</v>
      </c>
      <c r="J18" s="30">
        <v>157059</v>
      </c>
      <c r="K18" s="30">
        <v>55427</v>
      </c>
      <c r="L18" s="30">
        <v>33393</v>
      </c>
      <c r="M18" s="30">
        <v>46110</v>
      </c>
      <c r="N18" s="30">
        <v>134930</v>
      </c>
      <c r="O18" s="30">
        <v>37418</v>
      </c>
      <c r="P18" s="30">
        <v>55881</v>
      </c>
      <c r="Q18" s="30">
        <v>66179</v>
      </c>
      <c r="R18" s="30">
        <v>159478</v>
      </c>
      <c r="S18" s="30">
        <v>55905</v>
      </c>
      <c r="T18" s="30">
        <v>42909</v>
      </c>
      <c r="U18" s="30">
        <v>42909</v>
      </c>
      <c r="V18" s="30">
        <v>141723</v>
      </c>
      <c r="W18" s="30">
        <v>593190</v>
      </c>
      <c r="X18" s="30">
        <v>860769</v>
      </c>
      <c r="Y18" s="30">
        <v>-267579</v>
      </c>
      <c r="Z18" s="31">
        <v>-31.09</v>
      </c>
      <c r="AA18" s="27">
        <v>590771</v>
      </c>
    </row>
    <row r="19" ht="13.5" customHeight="1">
      <c r="A19" t="s" s="25">
        <v>47</v>
      </c>
      <c r="B19" s="26"/>
      <c r="C19" s="27">
        <v>78727909</v>
      </c>
      <c r="D19" s="28">
        <v>0</v>
      </c>
      <c r="E19" s="29">
        <v>84307000</v>
      </c>
      <c r="F19" s="30">
        <v>90038550</v>
      </c>
      <c r="G19" s="30">
        <v>36762450</v>
      </c>
      <c r="H19" s="30">
        <v>4744000</v>
      </c>
      <c r="I19" s="30">
        <v>2294100</v>
      </c>
      <c r="J19" s="30">
        <v>43800550</v>
      </c>
      <c r="K19" s="30">
        <v>0</v>
      </c>
      <c r="L19" s="30">
        <v>24271000</v>
      </c>
      <c r="M19" s="30">
        <v>151000</v>
      </c>
      <c r="N19" s="30">
        <v>24422000</v>
      </c>
      <c r="O19" s="30">
        <v>0</v>
      </c>
      <c r="P19" s="30">
        <v>5082700</v>
      </c>
      <c r="Q19" s="30">
        <v>21489581</v>
      </c>
      <c r="R19" s="30">
        <v>26572281</v>
      </c>
      <c r="S19" s="30">
        <v>0</v>
      </c>
      <c r="T19" s="30">
        <v>0</v>
      </c>
      <c r="U19" s="30">
        <v>0</v>
      </c>
      <c r="V19" s="30">
        <v>0</v>
      </c>
      <c r="W19" s="30">
        <v>94794831</v>
      </c>
      <c r="X19" s="30">
        <v>84307000</v>
      </c>
      <c r="Y19" s="30">
        <v>10487831</v>
      </c>
      <c r="Z19" s="31">
        <v>12.44</v>
      </c>
      <c r="AA19" s="27">
        <v>90038550</v>
      </c>
    </row>
    <row r="20" ht="13.5" customHeight="1">
      <c r="A20" t="s" s="25">
        <v>48</v>
      </c>
      <c r="B20" s="26"/>
      <c r="C20" s="27">
        <v>3309239</v>
      </c>
      <c r="D20" s="28">
        <v>0</v>
      </c>
      <c r="E20" s="29">
        <v>16169542</v>
      </c>
      <c r="F20" s="30">
        <v>1385354</v>
      </c>
      <c r="G20" s="30">
        <v>114188</v>
      </c>
      <c r="H20" s="30">
        <v>1102731</v>
      </c>
      <c r="I20" s="30">
        <v>91621</v>
      </c>
      <c r="J20" s="30">
        <v>1308540</v>
      </c>
      <c r="K20" s="30">
        <v>79425</v>
      </c>
      <c r="L20" s="30">
        <v>685811</v>
      </c>
      <c r="M20" s="30">
        <v>135495</v>
      </c>
      <c r="N20" s="30">
        <v>900731</v>
      </c>
      <c r="O20" s="30">
        <v>102189</v>
      </c>
      <c r="P20" s="30">
        <v>48964</v>
      </c>
      <c r="Q20" s="30">
        <v>57812</v>
      </c>
      <c r="R20" s="30">
        <v>208965</v>
      </c>
      <c r="S20" s="30">
        <v>58043</v>
      </c>
      <c r="T20" s="30">
        <v>32485</v>
      </c>
      <c r="U20" s="30">
        <v>32485</v>
      </c>
      <c r="V20" s="30">
        <v>123013</v>
      </c>
      <c r="W20" s="30">
        <v>2541249</v>
      </c>
      <c r="X20" s="30">
        <v>16169542</v>
      </c>
      <c r="Y20" s="30">
        <v>-13628293</v>
      </c>
      <c r="Z20" s="31">
        <v>-84.28</v>
      </c>
      <c r="AA20" s="27">
        <v>1385354</v>
      </c>
    </row>
    <row r="21" ht="13.5" customHeight="1">
      <c r="A21" t="s" s="32">
        <v>49</v>
      </c>
      <c r="B21" s="33"/>
      <c r="C21" s="34">
        <v>697150</v>
      </c>
      <c r="D21" s="35">
        <v>0</v>
      </c>
      <c r="E21" s="36">
        <v>0</v>
      </c>
      <c r="F21" s="37">
        <v>228100</v>
      </c>
      <c r="G21" s="37">
        <v>0</v>
      </c>
      <c r="H21" s="37">
        <v>50000</v>
      </c>
      <c r="I21" s="37">
        <v>0</v>
      </c>
      <c r="J21" s="37">
        <v>50000</v>
      </c>
      <c r="K21" s="37">
        <v>178100</v>
      </c>
      <c r="L21" s="37">
        <v>0</v>
      </c>
      <c r="M21" s="37">
        <v>0</v>
      </c>
      <c r="N21" s="37">
        <v>178100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228100</v>
      </c>
      <c r="X21" s="37"/>
      <c r="Y21" s="37">
        <v>228100</v>
      </c>
      <c r="Z21" s="38">
        <v>0</v>
      </c>
      <c r="AA21" s="34">
        <v>228100</v>
      </c>
    </row>
    <row r="22" ht="24.95" customHeight="1">
      <c r="A22" t="s" s="39">
        <v>50</v>
      </c>
      <c r="B22" s="40"/>
      <c r="C22" s="41">
        <f>SUM(C5:C21)</f>
        <v>112954413</v>
      </c>
      <c r="D22" s="42">
        <f>SUM(D5:D21)</f>
        <v>0</v>
      </c>
      <c r="E22" s="43">
        <f>SUM(E5:E21)</f>
        <v>133714160</v>
      </c>
      <c r="F22" s="44">
        <f>SUM(F5:F21)</f>
        <v>126464523</v>
      </c>
      <c r="G22" s="44">
        <f>SUM(G5:G21)</f>
        <v>39397419</v>
      </c>
      <c r="H22" s="44">
        <f>SUM(H5:H21)</f>
        <v>8574164</v>
      </c>
      <c r="I22" s="44">
        <f>SUM(I5:I21)</f>
        <v>4804131</v>
      </c>
      <c r="J22" s="44">
        <f>SUM(J5:J21)</f>
        <v>52775714</v>
      </c>
      <c r="K22" s="44">
        <f>SUM(K5:K21)</f>
        <v>3247840</v>
      </c>
      <c r="L22" s="44">
        <f>SUM(L5:L21)</f>
        <v>27977390</v>
      </c>
      <c r="M22" s="44">
        <f>SUM(M5:M21)</f>
        <v>2778606</v>
      </c>
      <c r="N22" s="44">
        <f>SUM(N5:N21)</f>
        <v>34003836</v>
      </c>
      <c r="O22" s="44">
        <f>SUM(O5:O21)</f>
        <v>2476410</v>
      </c>
      <c r="P22" s="44">
        <f>SUM(P5:P21)</f>
        <v>7627395</v>
      </c>
      <c r="Q22" s="44">
        <f>SUM(Q5:Q21)</f>
        <v>24140901</v>
      </c>
      <c r="R22" s="44">
        <f>SUM(R5:R21)</f>
        <v>34244706</v>
      </c>
      <c r="S22" s="44">
        <f>SUM(S5:S21)</f>
        <v>2892329</v>
      </c>
      <c r="T22" s="44">
        <f>SUM(T5:T21)</f>
        <v>2644548</v>
      </c>
      <c r="U22" s="44">
        <f>SUM(U5:U21)</f>
        <v>2644548</v>
      </c>
      <c r="V22" s="44">
        <f>SUM(V5:V21)</f>
        <v>8181425</v>
      </c>
      <c r="W22" s="44">
        <f>SUM(W5:W21)</f>
        <v>129205681</v>
      </c>
      <c r="X22" s="44">
        <f>SUM(X5:X21)</f>
        <v>133714160</v>
      </c>
      <c r="Y22" s="44">
        <f>SUM(Y5:Y21)</f>
        <v>-4508479</v>
      </c>
      <c r="Z22" s="45">
        <f>IF(X22&lt;&gt;0,(Y22/X22)*100,0)</f>
        <v>-3.371728917864795</v>
      </c>
      <c r="AA22" s="41">
        <f>SUM(AA5:AA21)</f>
        <v>126464523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36535027</v>
      </c>
      <c r="D25" s="28">
        <v>0</v>
      </c>
      <c r="E25" s="29">
        <v>39011337</v>
      </c>
      <c r="F25" s="30">
        <v>41012353</v>
      </c>
      <c r="G25" s="30">
        <v>3039432</v>
      </c>
      <c r="H25" s="30">
        <v>3046630</v>
      </c>
      <c r="I25" s="30">
        <v>3277352</v>
      </c>
      <c r="J25" s="30">
        <v>9363414</v>
      </c>
      <c r="K25" s="30">
        <v>3308414</v>
      </c>
      <c r="L25" s="30">
        <v>3659858</v>
      </c>
      <c r="M25" s="30">
        <v>3428118</v>
      </c>
      <c r="N25" s="30">
        <v>10396390</v>
      </c>
      <c r="O25" s="30">
        <v>3408781</v>
      </c>
      <c r="P25" s="30">
        <v>3382085</v>
      </c>
      <c r="Q25" s="30">
        <v>3384031</v>
      </c>
      <c r="R25" s="30">
        <v>10174897</v>
      </c>
      <c r="S25" s="30">
        <v>3601980</v>
      </c>
      <c r="T25" s="30">
        <v>3348422</v>
      </c>
      <c r="U25" s="30">
        <v>3348422</v>
      </c>
      <c r="V25" s="30">
        <v>10298824</v>
      </c>
      <c r="W25" s="30">
        <v>40233525</v>
      </c>
      <c r="X25" s="30">
        <v>39011337</v>
      </c>
      <c r="Y25" s="30">
        <v>1222188</v>
      </c>
      <c r="Z25" s="31">
        <v>3.13</v>
      </c>
      <c r="AA25" s="27">
        <v>41012353</v>
      </c>
    </row>
    <row r="26" ht="13.5" customHeight="1">
      <c r="A26" t="s" s="25">
        <v>53</v>
      </c>
      <c r="B26" s="26"/>
      <c r="C26" s="27">
        <v>7337666</v>
      </c>
      <c r="D26" s="28">
        <v>0</v>
      </c>
      <c r="E26" s="29">
        <v>7154038</v>
      </c>
      <c r="F26" s="30">
        <v>7339599</v>
      </c>
      <c r="G26" s="30">
        <v>612744</v>
      </c>
      <c r="H26" s="30">
        <v>612726</v>
      </c>
      <c r="I26" s="30">
        <v>612726</v>
      </c>
      <c r="J26" s="30">
        <v>1838196</v>
      </c>
      <c r="K26" s="30">
        <v>612726</v>
      </c>
      <c r="L26" s="30">
        <v>612727</v>
      </c>
      <c r="M26" s="30">
        <v>612726</v>
      </c>
      <c r="N26" s="30">
        <v>1838179</v>
      </c>
      <c r="O26" s="30">
        <v>612726</v>
      </c>
      <c r="P26" s="30">
        <v>612727</v>
      </c>
      <c r="Q26" s="30">
        <v>612387</v>
      </c>
      <c r="R26" s="30">
        <v>1837840</v>
      </c>
      <c r="S26" s="30">
        <v>1303419</v>
      </c>
      <c r="T26" s="30">
        <v>682294</v>
      </c>
      <c r="U26" s="30">
        <v>682294</v>
      </c>
      <c r="V26" s="30">
        <v>2668007</v>
      </c>
      <c r="W26" s="30">
        <v>8182222</v>
      </c>
      <c r="X26" s="30">
        <v>7154038</v>
      </c>
      <c r="Y26" s="30">
        <v>1028184</v>
      </c>
      <c r="Z26" s="31">
        <v>14.37</v>
      </c>
      <c r="AA26" s="27">
        <v>7339599</v>
      </c>
    </row>
    <row r="27" ht="13.5" customHeight="1">
      <c r="A27" t="s" s="25">
        <v>54</v>
      </c>
      <c r="B27" s="26"/>
      <c r="C27" s="27">
        <v>5338165</v>
      </c>
      <c r="D27" s="28">
        <v>0</v>
      </c>
      <c r="E27" s="29">
        <v>4322340</v>
      </c>
      <c r="F27" s="30">
        <v>4322340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6233</v>
      </c>
      <c r="U27" s="30">
        <v>6233</v>
      </c>
      <c r="V27" s="30">
        <v>12466</v>
      </c>
      <c r="W27" s="30">
        <v>12466</v>
      </c>
      <c r="X27" s="30">
        <v>4322340</v>
      </c>
      <c r="Y27" s="30">
        <v>-4309874</v>
      </c>
      <c r="Z27" s="31">
        <v>-99.70999999999999</v>
      </c>
      <c r="AA27" s="27">
        <v>4322340</v>
      </c>
    </row>
    <row r="28" ht="13.5" customHeight="1">
      <c r="A28" t="s" s="25">
        <v>55</v>
      </c>
      <c r="B28" s="26"/>
      <c r="C28" s="27">
        <v>9806294</v>
      </c>
      <c r="D28" s="28">
        <v>0</v>
      </c>
      <c r="E28" s="29">
        <v>12229671</v>
      </c>
      <c r="F28" s="30">
        <v>12229671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12229671</v>
      </c>
      <c r="Y28" s="30">
        <v>-12229671</v>
      </c>
      <c r="Z28" s="31">
        <v>-100</v>
      </c>
      <c r="AA28" s="27">
        <v>12229671</v>
      </c>
    </row>
    <row r="29" ht="13.5" customHeight="1">
      <c r="A29" t="s" s="25">
        <v>56</v>
      </c>
      <c r="B29" s="26"/>
      <c r="C29" s="27">
        <v>1116523</v>
      </c>
      <c r="D29" s="28">
        <v>0</v>
      </c>
      <c r="E29" s="29">
        <v>2297929</v>
      </c>
      <c r="F29" s="30">
        <v>2297929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11245</v>
      </c>
      <c r="U29" s="30">
        <v>11245</v>
      </c>
      <c r="V29" s="30">
        <v>22490</v>
      </c>
      <c r="W29" s="30">
        <v>22490</v>
      </c>
      <c r="X29" s="30">
        <v>2297929</v>
      </c>
      <c r="Y29" s="30">
        <v>-2275439</v>
      </c>
      <c r="Z29" s="31">
        <v>-99.02</v>
      </c>
      <c r="AA29" s="27">
        <v>2297929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693597</v>
      </c>
      <c r="F31" s="30">
        <v>1324507</v>
      </c>
      <c r="G31" s="30">
        <v>250222</v>
      </c>
      <c r="H31" s="30">
        <v>10715</v>
      </c>
      <c r="I31" s="30">
        <v>1955063</v>
      </c>
      <c r="J31" s="30">
        <v>2216000</v>
      </c>
      <c r="K31" s="30">
        <v>814666</v>
      </c>
      <c r="L31" s="30">
        <v>-1673543</v>
      </c>
      <c r="M31" s="30">
        <v>922923</v>
      </c>
      <c r="N31" s="30">
        <v>64046</v>
      </c>
      <c r="O31" s="30">
        <v>662418</v>
      </c>
      <c r="P31" s="30">
        <v>674268</v>
      </c>
      <c r="Q31" s="30">
        <v>25597</v>
      </c>
      <c r="R31" s="30">
        <v>1362283</v>
      </c>
      <c r="S31" s="30">
        <v>89194</v>
      </c>
      <c r="T31" s="30">
        <v>86221</v>
      </c>
      <c r="U31" s="30">
        <v>86221</v>
      </c>
      <c r="V31" s="30">
        <v>261636</v>
      </c>
      <c r="W31" s="30">
        <v>3903965</v>
      </c>
      <c r="X31" s="30">
        <v>693597</v>
      </c>
      <c r="Y31" s="30">
        <v>3210368</v>
      </c>
      <c r="Z31" s="31">
        <v>462.86</v>
      </c>
      <c r="AA31" s="27">
        <v>1324507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2870922</v>
      </c>
      <c r="F32" s="30">
        <v>3544618</v>
      </c>
      <c r="G32" s="30">
        <v>246738</v>
      </c>
      <c r="H32" s="30">
        <v>410577</v>
      </c>
      <c r="I32" s="30">
        <v>254538</v>
      </c>
      <c r="J32" s="30">
        <v>911853</v>
      </c>
      <c r="K32" s="30">
        <v>-46497</v>
      </c>
      <c r="L32" s="30">
        <v>266399</v>
      </c>
      <c r="M32" s="30">
        <v>414377</v>
      </c>
      <c r="N32" s="30">
        <v>634279</v>
      </c>
      <c r="O32" s="30">
        <v>0</v>
      </c>
      <c r="P32" s="30">
        <v>311937</v>
      </c>
      <c r="Q32" s="30">
        <v>270814</v>
      </c>
      <c r="R32" s="30">
        <v>582751</v>
      </c>
      <c r="S32" s="30">
        <v>264369</v>
      </c>
      <c r="T32" s="30">
        <v>274323</v>
      </c>
      <c r="U32" s="30">
        <v>274323</v>
      </c>
      <c r="V32" s="30">
        <v>813015</v>
      </c>
      <c r="W32" s="30">
        <v>2941898</v>
      </c>
      <c r="X32" s="30">
        <v>2870922</v>
      </c>
      <c r="Y32" s="30">
        <v>70976</v>
      </c>
      <c r="Z32" s="31">
        <v>2.47</v>
      </c>
      <c r="AA32" s="27">
        <v>3544618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7237247</v>
      </c>
      <c r="F33" s="30">
        <v>7237247</v>
      </c>
      <c r="G33" s="30">
        <v>183315</v>
      </c>
      <c r="H33" s="30">
        <v>67198</v>
      </c>
      <c r="I33" s="30">
        <v>571963</v>
      </c>
      <c r="J33" s="30">
        <v>822476</v>
      </c>
      <c r="K33" s="30">
        <v>0</v>
      </c>
      <c r="L33" s="30">
        <v>132681</v>
      </c>
      <c r="M33" s="30">
        <v>0</v>
      </c>
      <c r="N33" s="30">
        <v>132681</v>
      </c>
      <c r="O33" s="30">
        <v>0</v>
      </c>
      <c r="P33" s="30">
        <v>0</v>
      </c>
      <c r="Q33" s="30">
        <v>65499</v>
      </c>
      <c r="R33" s="30">
        <v>65499</v>
      </c>
      <c r="S33" s="30">
        <v>65279</v>
      </c>
      <c r="T33" s="30">
        <v>66177</v>
      </c>
      <c r="U33" s="30">
        <v>66177</v>
      </c>
      <c r="V33" s="30">
        <v>197633</v>
      </c>
      <c r="W33" s="30">
        <v>1218289</v>
      </c>
      <c r="X33" s="30">
        <v>7237247</v>
      </c>
      <c r="Y33" s="30">
        <v>-6018958</v>
      </c>
      <c r="Z33" s="31">
        <v>-83.17</v>
      </c>
      <c r="AA33" s="27">
        <v>7237247</v>
      </c>
    </row>
    <row r="34" ht="13.5" customHeight="1">
      <c r="A34" t="s" s="25">
        <v>61</v>
      </c>
      <c r="B34" s="26"/>
      <c r="C34" s="27">
        <v>43548774</v>
      </c>
      <c r="D34" s="28">
        <v>0</v>
      </c>
      <c r="E34" s="29">
        <v>39295406</v>
      </c>
      <c r="F34" s="30">
        <v>46346219</v>
      </c>
      <c r="G34" s="30">
        <v>1391155</v>
      </c>
      <c r="H34" s="30">
        <v>3111860</v>
      </c>
      <c r="I34" s="30">
        <v>2105208</v>
      </c>
      <c r="J34" s="30">
        <v>6608223</v>
      </c>
      <c r="K34" s="30">
        <v>5020518</v>
      </c>
      <c r="L34" s="30">
        <v>-38753</v>
      </c>
      <c r="M34" s="30">
        <v>2339406</v>
      </c>
      <c r="N34" s="30">
        <v>7321171</v>
      </c>
      <c r="O34" s="30">
        <v>3306035</v>
      </c>
      <c r="P34" s="30">
        <v>2345298</v>
      </c>
      <c r="Q34" s="30">
        <v>2155434</v>
      </c>
      <c r="R34" s="30">
        <v>7806767</v>
      </c>
      <c r="S34" s="30">
        <v>3171031</v>
      </c>
      <c r="T34" s="30">
        <v>5082612</v>
      </c>
      <c r="U34" s="30">
        <v>5082612</v>
      </c>
      <c r="V34" s="30">
        <v>13336255</v>
      </c>
      <c r="W34" s="30">
        <v>35072416</v>
      </c>
      <c r="X34" s="30">
        <v>39295406</v>
      </c>
      <c r="Y34" s="30">
        <v>-4222990</v>
      </c>
      <c r="Z34" s="31">
        <v>-10.75</v>
      </c>
      <c r="AA34" s="27">
        <v>46346219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148752</v>
      </c>
      <c r="G35" s="37">
        <v>0</v>
      </c>
      <c r="H35" s="37">
        <v>0</v>
      </c>
      <c r="I35" s="37">
        <v>78250</v>
      </c>
      <c r="J35" s="37">
        <v>78250</v>
      </c>
      <c r="K35" s="37">
        <v>-227002</v>
      </c>
      <c r="L35" s="37">
        <v>0</v>
      </c>
      <c r="M35" s="37">
        <v>0</v>
      </c>
      <c r="N35" s="37">
        <v>-227002</v>
      </c>
      <c r="O35" s="37">
        <v>0</v>
      </c>
      <c r="P35" s="37">
        <v>0</v>
      </c>
      <c r="Q35" s="37">
        <v>0</v>
      </c>
      <c r="R35" s="37">
        <v>0</v>
      </c>
      <c r="S35" s="37">
        <v>686512</v>
      </c>
      <c r="T35" s="37">
        <v>0</v>
      </c>
      <c r="U35" s="37">
        <v>0</v>
      </c>
      <c r="V35" s="37">
        <v>686512</v>
      </c>
      <c r="W35" s="37">
        <v>537760</v>
      </c>
      <c r="X35" s="37"/>
      <c r="Y35" s="37">
        <v>537760</v>
      </c>
      <c r="Z35" s="38">
        <v>0</v>
      </c>
      <c r="AA35" s="34">
        <v>148752</v>
      </c>
    </row>
    <row r="36" ht="14" customHeight="1">
      <c r="A36" t="s" s="55">
        <v>63</v>
      </c>
      <c r="B36" s="40"/>
      <c r="C36" s="41">
        <f>SUM(C25:C35)</f>
        <v>103682449</v>
      </c>
      <c r="D36" s="42">
        <f>SUM(D25:D35)</f>
        <v>0</v>
      </c>
      <c r="E36" s="43">
        <f>SUM(E25:E35)</f>
        <v>115112487</v>
      </c>
      <c r="F36" s="44">
        <f>SUM(F25:F35)</f>
        <v>125803235</v>
      </c>
      <c r="G36" s="44">
        <f>SUM(G25:G35)</f>
        <v>5723606</v>
      </c>
      <c r="H36" s="44">
        <f>SUM(H25:H35)</f>
        <v>7259706</v>
      </c>
      <c r="I36" s="44">
        <f>SUM(I25:I35)</f>
        <v>8855100</v>
      </c>
      <c r="J36" s="44">
        <f>SUM(J25:J35)</f>
        <v>21838412</v>
      </c>
      <c r="K36" s="44">
        <f>SUM(K25:K35)</f>
        <v>9482825</v>
      </c>
      <c r="L36" s="44">
        <f>SUM(L25:L35)</f>
        <v>2959369</v>
      </c>
      <c r="M36" s="44">
        <f>SUM(M25:M35)</f>
        <v>7717550</v>
      </c>
      <c r="N36" s="44">
        <f>SUM(N25:N35)</f>
        <v>20159744</v>
      </c>
      <c r="O36" s="44">
        <f>SUM(O25:O35)</f>
        <v>7989960</v>
      </c>
      <c r="P36" s="44">
        <f>SUM(P25:P35)</f>
        <v>7326315</v>
      </c>
      <c r="Q36" s="44">
        <f>SUM(Q25:Q35)</f>
        <v>6513762</v>
      </c>
      <c r="R36" s="44">
        <f>SUM(R25:R35)</f>
        <v>21830037</v>
      </c>
      <c r="S36" s="44">
        <f>SUM(S25:S35)</f>
        <v>9181784</v>
      </c>
      <c r="T36" s="44">
        <f>SUM(T25:T35)</f>
        <v>9557527</v>
      </c>
      <c r="U36" s="44">
        <f>SUM(U25:U35)</f>
        <v>9557527</v>
      </c>
      <c r="V36" s="44">
        <f>SUM(V25:V35)</f>
        <v>28296838</v>
      </c>
      <c r="W36" s="44">
        <f>SUM(W25:W35)</f>
        <v>92125031</v>
      </c>
      <c r="X36" s="44">
        <f>SUM(X25:X35)</f>
        <v>115112487</v>
      </c>
      <c r="Y36" s="44">
        <f>SUM(Y25:Y35)</f>
        <v>-22987456</v>
      </c>
      <c r="Z36" s="45">
        <f>IF(X36&lt;&gt;0,(Y36/X36)*100,0)</f>
        <v>-19.96955899319594</v>
      </c>
      <c r="AA36" s="41">
        <f>SUM(AA25:AA35)</f>
        <v>125803235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9271964</v>
      </c>
      <c r="D38" s="63">
        <f>D22-D36</f>
        <v>0</v>
      </c>
      <c r="E38" s="64">
        <f>E22-E36</f>
        <v>18601673</v>
      </c>
      <c r="F38" s="65">
        <f>F22-F36</f>
        <v>661288</v>
      </c>
      <c r="G38" s="65">
        <f>G22-G36</f>
        <v>33673813</v>
      </c>
      <c r="H38" s="65">
        <f>H22-H36</f>
        <v>1314458</v>
      </c>
      <c r="I38" s="65">
        <f>I22-I36</f>
        <v>-4050969</v>
      </c>
      <c r="J38" s="65">
        <f>J22-J36</f>
        <v>30937302</v>
      </c>
      <c r="K38" s="65">
        <f>K22-K36</f>
        <v>-6234985</v>
      </c>
      <c r="L38" s="65">
        <f>L22-L36</f>
        <v>25018021</v>
      </c>
      <c r="M38" s="65">
        <f>M22-M36</f>
        <v>-4938944</v>
      </c>
      <c r="N38" s="65">
        <f>N22-N36</f>
        <v>13844092</v>
      </c>
      <c r="O38" s="65">
        <f>O22-O36</f>
        <v>-5513550</v>
      </c>
      <c r="P38" s="65">
        <f>P22-P36</f>
        <v>301080</v>
      </c>
      <c r="Q38" s="65">
        <f>Q22-Q36</f>
        <v>17627139</v>
      </c>
      <c r="R38" s="65">
        <f>R22-R36</f>
        <v>12414669</v>
      </c>
      <c r="S38" s="65">
        <f>S22-S36</f>
        <v>-6289455</v>
      </c>
      <c r="T38" s="65">
        <f>T22-T36</f>
        <v>-6912979</v>
      </c>
      <c r="U38" s="65">
        <f>U22-U36</f>
        <v>-6912979</v>
      </c>
      <c r="V38" s="65">
        <f>V22-V36</f>
        <v>-20115413</v>
      </c>
      <c r="W38" s="65">
        <f>W22-W36</f>
        <v>37080650</v>
      </c>
      <c r="X38" s="65">
        <f>IF(F22=F36,0,X22-X36)</f>
        <v>18601673</v>
      </c>
      <c r="Y38" s="65">
        <f>Y22-Y36</f>
        <v>18478977</v>
      </c>
      <c r="Z38" s="66">
        <f>IF(X38&lt;&gt;0,(Y38/X38)*100,0)</f>
        <v>99.34040341425204</v>
      </c>
      <c r="AA38" s="62">
        <f>AA22-AA36</f>
        <v>661288</v>
      </c>
    </row>
    <row r="39" ht="13.5" customHeight="1">
      <c r="A39" t="s" s="25">
        <v>65</v>
      </c>
      <c r="B39" s="26"/>
      <c r="C39" s="27">
        <v>44376960</v>
      </c>
      <c r="D39" s="28">
        <v>0</v>
      </c>
      <c r="E39" s="29">
        <v>32537000</v>
      </c>
      <c r="F39" s="30">
        <v>43014000</v>
      </c>
      <c r="G39" s="30">
        <v>17300000</v>
      </c>
      <c r="H39" s="30">
        <v>8865000</v>
      </c>
      <c r="I39" s="30">
        <v>1500000</v>
      </c>
      <c r="J39" s="30">
        <v>27665000</v>
      </c>
      <c r="K39" s="30">
        <v>0</v>
      </c>
      <c r="L39" s="30">
        <v>2500000</v>
      </c>
      <c r="M39" s="30">
        <v>12000000</v>
      </c>
      <c r="N39" s="30">
        <v>14500000</v>
      </c>
      <c r="O39" s="30">
        <v>0</v>
      </c>
      <c r="P39" s="30">
        <v>0</v>
      </c>
      <c r="Q39" s="30">
        <v>4849000</v>
      </c>
      <c r="R39" s="30">
        <v>4849000</v>
      </c>
      <c r="S39" s="30">
        <v>0</v>
      </c>
      <c r="T39" s="30">
        <v>0</v>
      </c>
      <c r="U39" s="30">
        <v>0</v>
      </c>
      <c r="V39" s="30">
        <v>0</v>
      </c>
      <c r="W39" s="30">
        <v>47014000</v>
      </c>
      <c r="X39" s="30">
        <v>32537000</v>
      </c>
      <c r="Y39" s="30">
        <v>14477000</v>
      </c>
      <c r="Z39" s="31">
        <v>44.49</v>
      </c>
      <c r="AA39" s="27">
        <v>43014000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53648924</v>
      </c>
      <c r="D42" s="72">
        <f>SUM(D38:D41)</f>
        <v>0</v>
      </c>
      <c r="E42" s="73">
        <f>SUM(E38:E41)</f>
        <v>51138673</v>
      </c>
      <c r="F42" s="74">
        <f>SUM(F38:F41)</f>
        <v>43675288</v>
      </c>
      <c r="G42" s="74">
        <f>SUM(G38:G41)</f>
        <v>50973813</v>
      </c>
      <c r="H42" s="74">
        <f>SUM(H38:H41)</f>
        <v>10179458</v>
      </c>
      <c r="I42" s="74">
        <f>SUM(I38:I41)</f>
        <v>-2550969</v>
      </c>
      <c r="J42" s="74">
        <f>SUM(J38:J41)</f>
        <v>58602302</v>
      </c>
      <c r="K42" s="74">
        <f>SUM(K38:K41)</f>
        <v>-6234985</v>
      </c>
      <c r="L42" s="74">
        <f>SUM(L38:L41)</f>
        <v>27518021</v>
      </c>
      <c r="M42" s="74">
        <f>SUM(M38:M41)</f>
        <v>7061056</v>
      </c>
      <c r="N42" s="74">
        <f>SUM(N38:N41)</f>
        <v>28344092</v>
      </c>
      <c r="O42" s="74">
        <f>SUM(O38:O41)</f>
        <v>-5513550</v>
      </c>
      <c r="P42" s="74">
        <f>SUM(P38:P41)</f>
        <v>301080</v>
      </c>
      <c r="Q42" s="74">
        <f>SUM(Q38:Q41)</f>
        <v>22476139</v>
      </c>
      <c r="R42" s="74">
        <f>SUM(R38:R41)</f>
        <v>17263669</v>
      </c>
      <c r="S42" s="74">
        <f>SUM(S38:S41)</f>
        <v>-6289455</v>
      </c>
      <c r="T42" s="74">
        <f>SUM(T38:T41)</f>
        <v>-6912979</v>
      </c>
      <c r="U42" s="74">
        <f>SUM(U38:U41)</f>
        <v>-6912979</v>
      </c>
      <c r="V42" s="74">
        <f>SUM(V38:V41)</f>
        <v>-20115413</v>
      </c>
      <c r="W42" s="74">
        <f>SUM(W38:W41)</f>
        <v>84094650</v>
      </c>
      <c r="X42" s="74">
        <f>SUM(X38:X41)</f>
        <v>51138673</v>
      </c>
      <c r="Y42" s="74">
        <f>SUM(Y38:Y41)</f>
        <v>32955977</v>
      </c>
      <c r="Z42" s="75">
        <f>IF(X42&lt;&gt;0,(Y42/X42)*100,0)</f>
        <v>64.44433354772424</v>
      </c>
      <c r="AA42" s="71">
        <f>SUM(AA38:AA41)</f>
        <v>43675288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53648924</v>
      </c>
      <c r="D44" s="57">
        <f>D42-D43</f>
        <v>0</v>
      </c>
      <c r="E44" s="58">
        <f>E42-E43</f>
        <v>51138673</v>
      </c>
      <c r="F44" s="59">
        <f>F42-F43</f>
        <v>43675288</v>
      </c>
      <c r="G44" s="59">
        <f>G42-G43</f>
        <v>50973813</v>
      </c>
      <c r="H44" s="59">
        <f>H42-H43</f>
        <v>10179458</v>
      </c>
      <c r="I44" s="59">
        <f>I42-I43</f>
        <v>-2550969</v>
      </c>
      <c r="J44" s="59">
        <f>J42-J43</f>
        <v>58602302</v>
      </c>
      <c r="K44" s="59">
        <f>K42-K43</f>
        <v>-6234985</v>
      </c>
      <c r="L44" s="59">
        <f>L42-L43</f>
        <v>27518021</v>
      </c>
      <c r="M44" s="59">
        <f>M42-M43</f>
        <v>7061056</v>
      </c>
      <c r="N44" s="59">
        <f>N42-N43</f>
        <v>28344092</v>
      </c>
      <c r="O44" s="59">
        <f>O42-O43</f>
        <v>-5513550</v>
      </c>
      <c r="P44" s="59">
        <f>P42-P43</f>
        <v>301080</v>
      </c>
      <c r="Q44" s="59">
        <f>Q42-Q43</f>
        <v>22476139</v>
      </c>
      <c r="R44" s="59">
        <f>R42-R43</f>
        <v>17263669</v>
      </c>
      <c r="S44" s="59">
        <f>S42-S43</f>
        <v>-6289455</v>
      </c>
      <c r="T44" s="59">
        <f>T42-T43</f>
        <v>-6912979</v>
      </c>
      <c r="U44" s="59">
        <f>U42-U43</f>
        <v>-6912979</v>
      </c>
      <c r="V44" s="59">
        <f>V42-V43</f>
        <v>-20115413</v>
      </c>
      <c r="W44" s="59">
        <f>W42-W43</f>
        <v>84094650</v>
      </c>
      <c r="X44" s="59">
        <f>X42-X43</f>
        <v>51138673</v>
      </c>
      <c r="Y44" s="59">
        <f>Y42-Y43</f>
        <v>32955977</v>
      </c>
      <c r="Z44" s="60">
        <f>IF(X44&lt;&gt;0,(Y44/X44)*100,0)</f>
        <v>64.44433354772424</v>
      </c>
      <c r="AA44" s="56">
        <f>AA42-AA43</f>
        <v>43675288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53648924</v>
      </c>
      <c r="D46" s="72">
        <f>SUM(D44:D45)</f>
        <v>0</v>
      </c>
      <c r="E46" s="73">
        <f>SUM(E44:E45)</f>
        <v>51138673</v>
      </c>
      <c r="F46" s="74">
        <f>SUM(F44:F45)</f>
        <v>43675288</v>
      </c>
      <c r="G46" s="74">
        <f>SUM(G44:G45)</f>
        <v>50973813</v>
      </c>
      <c r="H46" s="74">
        <f>SUM(H44:H45)</f>
        <v>10179458</v>
      </c>
      <c r="I46" s="74">
        <f>SUM(I44:I45)</f>
        <v>-2550969</v>
      </c>
      <c r="J46" s="74">
        <f>SUM(J44:J45)</f>
        <v>58602302</v>
      </c>
      <c r="K46" s="74">
        <f>SUM(K44:K45)</f>
        <v>-6234985</v>
      </c>
      <c r="L46" s="74">
        <f>SUM(L44:L45)</f>
        <v>27518021</v>
      </c>
      <c r="M46" s="74">
        <f>SUM(M44:M45)</f>
        <v>7061056</v>
      </c>
      <c r="N46" s="74">
        <f>SUM(N44:N45)</f>
        <v>28344092</v>
      </c>
      <c r="O46" s="74">
        <f>SUM(O44:O45)</f>
        <v>-5513550</v>
      </c>
      <c r="P46" s="74">
        <f>SUM(P44:P45)</f>
        <v>301080</v>
      </c>
      <c r="Q46" s="74">
        <f>SUM(Q44:Q45)</f>
        <v>22476139</v>
      </c>
      <c r="R46" s="74">
        <f>SUM(R44:R45)</f>
        <v>17263669</v>
      </c>
      <c r="S46" s="74">
        <f>SUM(S44:S45)</f>
        <v>-6289455</v>
      </c>
      <c r="T46" s="74">
        <f>SUM(T44:T45)</f>
        <v>-6912979</v>
      </c>
      <c r="U46" s="74">
        <f>SUM(U44:U45)</f>
        <v>-6912979</v>
      </c>
      <c r="V46" s="74">
        <f>SUM(V44:V45)</f>
        <v>-20115413</v>
      </c>
      <c r="W46" s="74">
        <f>SUM(W44:W45)</f>
        <v>84094650</v>
      </c>
      <c r="X46" s="74">
        <f>SUM(X44:X45)</f>
        <v>51138673</v>
      </c>
      <c r="Y46" s="74">
        <f>SUM(Y44:Y45)</f>
        <v>32955977</v>
      </c>
      <c r="Z46" s="75">
        <f>IF(X46&lt;&gt;0,(Y46/X46)*100,0)</f>
        <v>64.44433354772424</v>
      </c>
      <c r="AA46" s="71">
        <f>SUM(AA44:AA45)</f>
        <v>43675288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53648924</v>
      </c>
      <c r="D48" s="81">
        <f>SUM(D46:D47)</f>
        <v>0</v>
      </c>
      <c r="E48" s="82">
        <f>SUM(E46:E47)</f>
        <v>51138673</v>
      </c>
      <c r="F48" s="83">
        <f>SUM(F46:F47)</f>
        <v>43675288</v>
      </c>
      <c r="G48" s="83">
        <f>SUM(G46:G47)</f>
        <v>50973813</v>
      </c>
      <c r="H48" s="83">
        <f>SUM(H46:H47)</f>
        <v>10179458</v>
      </c>
      <c r="I48" s="83">
        <f>SUM(I46:I47)</f>
        <v>-2550969</v>
      </c>
      <c r="J48" s="83">
        <f>SUM(J46:J47)</f>
        <v>58602302</v>
      </c>
      <c r="K48" s="83">
        <f>SUM(K46:K47)</f>
        <v>-6234985</v>
      </c>
      <c r="L48" s="83">
        <f>SUM(L46:L47)</f>
        <v>27518021</v>
      </c>
      <c r="M48" s="83">
        <f>SUM(M46:M47)</f>
        <v>7061056</v>
      </c>
      <c r="N48" s="83">
        <f>SUM(N46:N47)</f>
        <v>28344092</v>
      </c>
      <c r="O48" s="83">
        <f>SUM(O46:O47)</f>
        <v>-5513550</v>
      </c>
      <c r="P48" s="83">
        <f>SUM(P46:P47)</f>
        <v>301080</v>
      </c>
      <c r="Q48" s="83">
        <f>SUM(Q46:Q47)</f>
        <v>22476139</v>
      </c>
      <c r="R48" s="83">
        <f>SUM(R46:R47)</f>
        <v>17263669</v>
      </c>
      <c r="S48" s="83">
        <f>SUM(S46:S47)</f>
        <v>-6289455</v>
      </c>
      <c r="T48" s="83">
        <f>SUM(T46:T47)</f>
        <v>-6912979</v>
      </c>
      <c r="U48" s="83">
        <f>SUM(U46:U47)</f>
        <v>-6912979</v>
      </c>
      <c r="V48" s="83">
        <f>SUM(V46:V47)</f>
        <v>-20115413</v>
      </c>
      <c r="W48" s="83">
        <f>SUM(W46:W47)</f>
        <v>84094650</v>
      </c>
      <c r="X48" s="83">
        <f>SUM(X46:X47)</f>
        <v>51138673</v>
      </c>
      <c r="Y48" s="83">
        <f>SUM(Y46:Y47)</f>
        <v>32955977</v>
      </c>
      <c r="Z48" s="84">
        <f>IF(X48&lt;&gt;0,(Y48/X48)*100,0)</f>
        <v>64.44433354772424</v>
      </c>
      <c r="AA48" s="80">
        <f>SUM(AA46:AA47)</f>
        <v>43675288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06" customWidth="1"/>
    <col min="2" max="2" width="2.625" style="106" customWidth="1"/>
    <col min="3" max="3" width="7.25" style="106" customWidth="1"/>
    <col min="4" max="4" width="7.25" style="106" customWidth="1"/>
    <col min="5" max="5" width="7.25" style="106" customWidth="1"/>
    <col min="6" max="6" width="7.25" style="106" customWidth="1"/>
    <col min="7" max="7" width="7.25" style="106" customWidth="1"/>
    <col min="8" max="8" width="7.25" style="106" customWidth="1"/>
    <col min="9" max="9" width="7.25" style="106" customWidth="1"/>
    <col min="10" max="10" width="7.25" style="106" customWidth="1"/>
    <col min="11" max="11" width="7.25" style="106" customWidth="1"/>
    <col min="12" max="12" width="7.25" style="106" customWidth="1"/>
    <col min="13" max="13" width="7.25" style="106" customWidth="1"/>
    <col min="14" max="14" width="7.25" style="106" customWidth="1"/>
    <col min="15" max="15" width="7.25" style="106" customWidth="1"/>
    <col min="16" max="16" width="7.25" style="106" customWidth="1"/>
    <col min="17" max="17" width="7.25" style="106" customWidth="1"/>
    <col min="18" max="18" width="7.25" style="106" customWidth="1"/>
    <col min="19" max="19" width="7.25" style="106" customWidth="1"/>
    <col min="20" max="20" width="7.25" style="106" customWidth="1"/>
    <col min="21" max="21" width="7.25" style="106" customWidth="1"/>
    <col min="22" max="22" width="7.25" style="106" customWidth="1"/>
    <col min="23" max="23" width="7.25" style="106" customWidth="1"/>
    <col min="24" max="24" width="7.25" style="106" customWidth="1"/>
    <col min="25" max="25" width="7.25" style="106" customWidth="1"/>
    <col min="26" max="26" width="7.25" style="106" customWidth="1"/>
    <col min="27" max="27" width="7.25" style="106" customWidth="1"/>
    <col min="28" max="256" width="6.625" style="106" customWidth="1"/>
  </cols>
  <sheetData>
    <row r="1" ht="18" customHeight="1">
      <c r="A1" t="s" s="2">
        <v>85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2772606</v>
      </c>
      <c r="D5" s="28">
        <v>0</v>
      </c>
      <c r="E5" s="29">
        <v>4000000</v>
      </c>
      <c r="F5" s="30">
        <v>4000000</v>
      </c>
      <c r="G5" s="30">
        <v>85151</v>
      </c>
      <c r="H5" s="30">
        <v>351315</v>
      </c>
      <c r="I5" s="30">
        <v>563032</v>
      </c>
      <c r="J5" s="30">
        <v>999498</v>
      </c>
      <c r="K5" s="30">
        <v>279618</v>
      </c>
      <c r="L5" s="30">
        <v>263726</v>
      </c>
      <c r="M5" s="30">
        <v>109126</v>
      </c>
      <c r="N5" s="30">
        <v>652470</v>
      </c>
      <c r="O5" s="30">
        <v>112375</v>
      </c>
      <c r="P5" s="30">
        <v>309996</v>
      </c>
      <c r="Q5" s="30">
        <v>154888</v>
      </c>
      <c r="R5" s="30">
        <v>577259</v>
      </c>
      <c r="S5" s="30">
        <v>194382</v>
      </c>
      <c r="T5" s="30">
        <v>97022</v>
      </c>
      <c r="U5" s="30">
        <v>100538</v>
      </c>
      <c r="V5" s="30">
        <v>391942</v>
      </c>
      <c r="W5" s="30">
        <v>2621169</v>
      </c>
      <c r="X5" s="30">
        <v>4000000</v>
      </c>
      <c r="Y5" s="30">
        <v>-1378831</v>
      </c>
      <c r="Z5" s="31">
        <v>-34.47</v>
      </c>
      <c r="AA5" s="27">
        <v>4000000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1000000</v>
      </c>
      <c r="F10" s="30">
        <v>1000000</v>
      </c>
      <c r="G10" s="30">
        <v>51126</v>
      </c>
      <c r="H10" s="30">
        <v>0</v>
      </c>
      <c r="I10" s="30">
        <v>72195</v>
      </c>
      <c r="J10" s="30">
        <v>123321</v>
      </c>
      <c r="K10" s="30">
        <v>73261</v>
      </c>
      <c r="L10" s="30">
        <v>58213</v>
      </c>
      <c r="M10" s="30">
        <v>43647</v>
      </c>
      <c r="N10" s="30">
        <v>175121</v>
      </c>
      <c r="O10" s="30">
        <v>30114</v>
      </c>
      <c r="P10" s="30">
        <v>77135</v>
      </c>
      <c r="Q10" s="30">
        <v>31746</v>
      </c>
      <c r="R10" s="30">
        <v>138995</v>
      </c>
      <c r="S10" s="30">
        <v>44174</v>
      </c>
      <c r="T10" s="30">
        <v>37800</v>
      </c>
      <c r="U10" s="30">
        <v>74805</v>
      </c>
      <c r="V10" s="30">
        <v>156779</v>
      </c>
      <c r="W10" s="30">
        <v>594216</v>
      </c>
      <c r="X10" s="30">
        <v>1000000</v>
      </c>
      <c r="Y10" s="30">
        <v>-405784</v>
      </c>
      <c r="Z10" s="31">
        <v>-40.58</v>
      </c>
      <c r="AA10" s="27">
        <v>1000000</v>
      </c>
    </row>
    <row r="11" ht="13.5" customHeight="1">
      <c r="A11" t="s" s="25">
        <v>39</v>
      </c>
      <c r="B11" s="26"/>
      <c r="C11" s="27">
        <v>1454243</v>
      </c>
      <c r="D11" s="28">
        <v>0</v>
      </c>
      <c r="E11" s="29">
        <v>0</v>
      </c>
      <c r="F11" s="30">
        <v>0</v>
      </c>
      <c r="G11" s="30">
        <v>0</v>
      </c>
      <c r="H11" s="30">
        <v>63810</v>
      </c>
      <c r="I11" s="30">
        <v>0</v>
      </c>
      <c r="J11" s="30">
        <v>63810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63810</v>
      </c>
      <c r="X11" s="30"/>
      <c r="Y11" s="30">
        <v>63810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270253</v>
      </c>
      <c r="D12" s="28">
        <v>0</v>
      </c>
      <c r="E12" s="29">
        <v>298000</v>
      </c>
      <c r="F12" s="30">
        <v>298000</v>
      </c>
      <c r="G12" s="30">
        <v>4987</v>
      </c>
      <c r="H12" s="30">
        <v>46865</v>
      </c>
      <c r="I12" s="30">
        <v>28146</v>
      </c>
      <c r="J12" s="30">
        <v>79998</v>
      </c>
      <c r="K12" s="30">
        <v>29099</v>
      </c>
      <c r="L12" s="30">
        <v>10773</v>
      </c>
      <c r="M12" s="30">
        <v>8996</v>
      </c>
      <c r="N12" s="30">
        <v>48868</v>
      </c>
      <c r="O12" s="30">
        <v>17213</v>
      </c>
      <c r="P12" s="30">
        <v>20332</v>
      </c>
      <c r="Q12" s="30">
        <v>4639</v>
      </c>
      <c r="R12" s="30">
        <v>42184</v>
      </c>
      <c r="S12" s="30">
        <v>11085</v>
      </c>
      <c r="T12" s="30">
        <v>11477</v>
      </c>
      <c r="U12" s="30">
        <v>14600</v>
      </c>
      <c r="V12" s="30">
        <v>37162</v>
      </c>
      <c r="W12" s="30">
        <v>208212</v>
      </c>
      <c r="X12" s="30">
        <v>298000</v>
      </c>
      <c r="Y12" s="30">
        <v>-89788</v>
      </c>
      <c r="Z12" s="31">
        <v>-30.13</v>
      </c>
      <c r="AA12" s="27">
        <v>298000</v>
      </c>
    </row>
    <row r="13" ht="13.5" customHeight="1">
      <c r="A13" t="s" s="25">
        <v>41</v>
      </c>
      <c r="B13" s="26"/>
      <c r="C13" s="27">
        <v>2774552</v>
      </c>
      <c r="D13" s="28">
        <v>0</v>
      </c>
      <c r="E13" s="29">
        <v>3500000</v>
      </c>
      <c r="F13" s="30">
        <v>3500000</v>
      </c>
      <c r="G13" s="30">
        <v>223170</v>
      </c>
      <c r="H13" s="30">
        <v>277676</v>
      </c>
      <c r="I13" s="30">
        <v>274507</v>
      </c>
      <c r="J13" s="30">
        <v>775353</v>
      </c>
      <c r="K13" s="30">
        <v>231906</v>
      </c>
      <c r="L13" s="30">
        <v>211391</v>
      </c>
      <c r="M13" s="30">
        <v>231739</v>
      </c>
      <c r="N13" s="30">
        <v>675036</v>
      </c>
      <c r="O13" s="30">
        <v>231870</v>
      </c>
      <c r="P13" s="30">
        <v>192549</v>
      </c>
      <c r="Q13" s="30">
        <v>21919</v>
      </c>
      <c r="R13" s="30">
        <v>446338</v>
      </c>
      <c r="S13" s="30">
        <v>294347</v>
      </c>
      <c r="T13" s="30">
        <v>203148</v>
      </c>
      <c r="U13" s="30">
        <v>214759</v>
      </c>
      <c r="V13" s="30">
        <v>712254</v>
      </c>
      <c r="W13" s="30">
        <v>2608981</v>
      </c>
      <c r="X13" s="30">
        <v>3500000</v>
      </c>
      <c r="Y13" s="30">
        <v>-891019</v>
      </c>
      <c r="Z13" s="31">
        <v>-25.46</v>
      </c>
      <c r="AA13" s="27">
        <v>3500000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12050</v>
      </c>
      <c r="D16" s="28">
        <v>0</v>
      </c>
      <c r="E16" s="29">
        <v>100000</v>
      </c>
      <c r="F16" s="30">
        <v>100000</v>
      </c>
      <c r="G16" s="30">
        <v>0</v>
      </c>
      <c r="H16" s="30">
        <v>0</v>
      </c>
      <c r="I16" s="30">
        <v>0</v>
      </c>
      <c r="J16" s="30">
        <v>0</v>
      </c>
      <c r="K16" s="30">
        <v>300</v>
      </c>
      <c r="L16" s="30">
        <v>1750</v>
      </c>
      <c r="M16" s="30">
        <v>2000</v>
      </c>
      <c r="N16" s="30">
        <v>4050</v>
      </c>
      <c r="O16" s="30">
        <v>2750</v>
      </c>
      <c r="P16" s="30">
        <v>3300</v>
      </c>
      <c r="Q16" s="30">
        <v>3077</v>
      </c>
      <c r="R16" s="30">
        <v>9127</v>
      </c>
      <c r="S16" s="30">
        <v>500</v>
      </c>
      <c r="T16" s="30">
        <v>2750</v>
      </c>
      <c r="U16" s="30">
        <v>300</v>
      </c>
      <c r="V16" s="30">
        <v>3550</v>
      </c>
      <c r="W16" s="30">
        <v>16727</v>
      </c>
      <c r="X16" s="30">
        <v>100000</v>
      </c>
      <c r="Y16" s="30">
        <v>-83273</v>
      </c>
      <c r="Z16" s="31">
        <v>-83.27</v>
      </c>
      <c r="AA16" s="27">
        <v>100000</v>
      </c>
    </row>
    <row r="17" ht="13.5" customHeight="1">
      <c r="A17" t="s" s="25">
        <v>45</v>
      </c>
      <c r="B17" s="26"/>
      <c r="C17" s="27">
        <v>3938247</v>
      </c>
      <c r="D17" s="28">
        <v>0</v>
      </c>
      <c r="E17" s="29">
        <v>5500000</v>
      </c>
      <c r="F17" s="30">
        <v>5500000</v>
      </c>
      <c r="G17" s="30">
        <v>352392</v>
      </c>
      <c r="H17" s="30">
        <v>393060</v>
      </c>
      <c r="I17" s="30">
        <v>292199</v>
      </c>
      <c r="J17" s="30">
        <v>1037651</v>
      </c>
      <c r="K17" s="30">
        <v>309938</v>
      </c>
      <c r="L17" s="30">
        <v>287783</v>
      </c>
      <c r="M17" s="30">
        <v>120449</v>
      </c>
      <c r="N17" s="30">
        <v>718170</v>
      </c>
      <c r="O17" s="30">
        <v>408070</v>
      </c>
      <c r="P17" s="30">
        <v>408790</v>
      </c>
      <c r="Q17" s="30">
        <v>407670</v>
      </c>
      <c r="R17" s="30">
        <v>1224530</v>
      </c>
      <c r="S17" s="30">
        <v>309600</v>
      </c>
      <c r="T17" s="30">
        <v>296563</v>
      </c>
      <c r="U17" s="30">
        <v>371450</v>
      </c>
      <c r="V17" s="30">
        <v>977613</v>
      </c>
      <c r="W17" s="30">
        <v>3957964</v>
      </c>
      <c r="X17" s="30">
        <v>5500000</v>
      </c>
      <c r="Y17" s="30">
        <v>-1542036</v>
      </c>
      <c r="Z17" s="31">
        <v>-28.04</v>
      </c>
      <c r="AA17" s="27">
        <v>5500000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1605000</v>
      </c>
      <c r="I18" s="30">
        <v>0</v>
      </c>
      <c r="J18" s="30">
        <v>1605000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1605000</v>
      </c>
      <c r="X18" s="30"/>
      <c r="Y18" s="30">
        <v>1605000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117473917</v>
      </c>
      <c r="D19" s="28">
        <v>0</v>
      </c>
      <c r="E19" s="29">
        <v>108212000</v>
      </c>
      <c r="F19" s="30">
        <v>108212000</v>
      </c>
      <c r="G19" s="30">
        <v>42764000</v>
      </c>
      <c r="H19" s="30">
        <v>0</v>
      </c>
      <c r="I19" s="30">
        <v>0</v>
      </c>
      <c r="J19" s="30">
        <v>42764000</v>
      </c>
      <c r="K19" s="30">
        <v>0</v>
      </c>
      <c r="L19" s="30">
        <v>35171000</v>
      </c>
      <c r="M19" s="30">
        <v>0</v>
      </c>
      <c r="N19" s="30">
        <v>35171000</v>
      </c>
      <c r="O19" s="30">
        <v>588000</v>
      </c>
      <c r="P19" s="30">
        <v>506000</v>
      </c>
      <c r="Q19" s="30">
        <v>28166000</v>
      </c>
      <c r="R19" s="30">
        <v>29260000</v>
      </c>
      <c r="S19" s="30">
        <v>0</v>
      </c>
      <c r="T19" s="30">
        <v>0</v>
      </c>
      <c r="U19" s="30">
        <v>0</v>
      </c>
      <c r="V19" s="30">
        <v>0</v>
      </c>
      <c r="W19" s="30">
        <v>107195000</v>
      </c>
      <c r="X19" s="30">
        <v>108212000</v>
      </c>
      <c r="Y19" s="30">
        <v>-1017000</v>
      </c>
      <c r="Z19" s="31">
        <v>-0.9399999999999999</v>
      </c>
      <c r="AA19" s="27">
        <v>108212000</v>
      </c>
    </row>
    <row r="20" ht="13.5" customHeight="1">
      <c r="A20" t="s" s="25">
        <v>48</v>
      </c>
      <c r="B20" s="26"/>
      <c r="C20" s="27">
        <v>2296477</v>
      </c>
      <c r="D20" s="28">
        <v>0</v>
      </c>
      <c r="E20" s="29">
        <v>31289148</v>
      </c>
      <c r="F20" s="30">
        <v>31289148</v>
      </c>
      <c r="G20" s="30">
        <v>0</v>
      </c>
      <c r="H20" s="30">
        <v>1043770</v>
      </c>
      <c r="I20" s="30">
        <v>469623</v>
      </c>
      <c r="J20" s="30">
        <v>1513393</v>
      </c>
      <c r="K20" s="30">
        <v>782314</v>
      </c>
      <c r="L20" s="30">
        <v>1515770</v>
      </c>
      <c r="M20" s="30">
        <v>1301840</v>
      </c>
      <c r="N20" s="30">
        <v>3599924</v>
      </c>
      <c r="O20" s="30">
        <v>1183474</v>
      </c>
      <c r="P20" s="30">
        <v>3535650</v>
      </c>
      <c r="Q20" s="30">
        <v>102157</v>
      </c>
      <c r="R20" s="30">
        <v>4821281</v>
      </c>
      <c r="S20" s="30">
        <v>2411040</v>
      </c>
      <c r="T20" s="30">
        <v>1087260</v>
      </c>
      <c r="U20" s="30">
        <v>943717</v>
      </c>
      <c r="V20" s="30">
        <v>4442017</v>
      </c>
      <c r="W20" s="30">
        <v>14376615</v>
      </c>
      <c r="X20" s="30">
        <v>31289148</v>
      </c>
      <c r="Y20" s="30">
        <v>-16912533</v>
      </c>
      <c r="Z20" s="31">
        <v>-54.05</v>
      </c>
      <c r="AA20" s="27">
        <v>31289148</v>
      </c>
    </row>
    <row r="21" ht="13.5" customHeight="1">
      <c r="A21" t="s" s="32">
        <v>49</v>
      </c>
      <c r="B21" s="33"/>
      <c r="C21" s="34">
        <v>-3931762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127060583</v>
      </c>
      <c r="D22" s="42">
        <f>SUM(D5:D21)</f>
        <v>0</v>
      </c>
      <c r="E22" s="43">
        <f>SUM(E5:E21)</f>
        <v>153899148</v>
      </c>
      <c r="F22" s="44">
        <f>SUM(F5:F21)</f>
        <v>153899148</v>
      </c>
      <c r="G22" s="44">
        <f>SUM(G5:G21)</f>
        <v>43480826</v>
      </c>
      <c r="H22" s="44">
        <f>SUM(H5:H21)</f>
        <v>3781496</v>
      </c>
      <c r="I22" s="44">
        <f>SUM(I5:I21)</f>
        <v>1699702</v>
      </c>
      <c r="J22" s="44">
        <f>SUM(J5:J21)</f>
        <v>48962024</v>
      </c>
      <c r="K22" s="44">
        <f>SUM(K5:K21)</f>
        <v>1706436</v>
      </c>
      <c r="L22" s="44">
        <f>SUM(L5:L21)</f>
        <v>37520406</v>
      </c>
      <c r="M22" s="44">
        <f>SUM(M5:M21)</f>
        <v>1817797</v>
      </c>
      <c r="N22" s="44">
        <f>SUM(N5:N21)</f>
        <v>41044639</v>
      </c>
      <c r="O22" s="44">
        <f>SUM(O5:O21)</f>
        <v>2573866</v>
      </c>
      <c r="P22" s="44">
        <f>SUM(P5:P21)</f>
        <v>5053752</v>
      </c>
      <c r="Q22" s="44">
        <f>SUM(Q5:Q21)</f>
        <v>28892096</v>
      </c>
      <c r="R22" s="44">
        <f>SUM(R5:R21)</f>
        <v>36519714</v>
      </c>
      <c r="S22" s="44">
        <f>SUM(S5:S21)</f>
        <v>3265128</v>
      </c>
      <c r="T22" s="44">
        <f>SUM(T5:T21)</f>
        <v>1736020</v>
      </c>
      <c r="U22" s="44">
        <f>SUM(U5:U21)</f>
        <v>1720169</v>
      </c>
      <c r="V22" s="44">
        <f>SUM(V5:V21)</f>
        <v>6721317</v>
      </c>
      <c r="W22" s="44">
        <f>SUM(W5:W21)</f>
        <v>133247694</v>
      </c>
      <c r="X22" s="44">
        <f>SUM(X5:X21)</f>
        <v>153899148</v>
      </c>
      <c r="Y22" s="44">
        <f>SUM(Y5:Y21)</f>
        <v>-20651454</v>
      </c>
      <c r="Z22" s="45">
        <f>IF(X22&lt;&gt;0,(Y22/X22)*100,0)</f>
        <v>-13.4188228254519</v>
      </c>
      <c r="AA22" s="41">
        <f>SUM(AA5:AA21)</f>
        <v>153899148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37928101</v>
      </c>
      <c r="D25" s="28">
        <v>0</v>
      </c>
      <c r="E25" s="29">
        <v>49160667</v>
      </c>
      <c r="F25" s="30">
        <v>49160667</v>
      </c>
      <c r="G25" s="30">
        <v>3482247</v>
      </c>
      <c r="H25" s="30">
        <v>3321047</v>
      </c>
      <c r="I25" s="30">
        <v>3406030</v>
      </c>
      <c r="J25" s="30">
        <v>10209324</v>
      </c>
      <c r="K25" s="30">
        <v>3202137</v>
      </c>
      <c r="L25" s="30">
        <v>3181649</v>
      </c>
      <c r="M25" s="30">
        <v>3355056</v>
      </c>
      <c r="N25" s="30">
        <v>9738842</v>
      </c>
      <c r="O25" s="30">
        <v>2992611</v>
      </c>
      <c r="P25" s="30">
        <v>3564674</v>
      </c>
      <c r="Q25" s="30">
        <v>3546231</v>
      </c>
      <c r="R25" s="30">
        <v>10103516</v>
      </c>
      <c r="S25" s="30">
        <v>3222043</v>
      </c>
      <c r="T25" s="30">
        <v>3362676</v>
      </c>
      <c r="U25" s="30">
        <v>6777030</v>
      </c>
      <c r="V25" s="30">
        <v>13361749</v>
      </c>
      <c r="W25" s="30">
        <v>43413431</v>
      </c>
      <c r="X25" s="30">
        <v>49160670</v>
      </c>
      <c r="Y25" s="30">
        <v>-5747239</v>
      </c>
      <c r="Z25" s="31">
        <v>-11.69</v>
      </c>
      <c r="AA25" s="27">
        <v>49160667</v>
      </c>
    </row>
    <row r="26" ht="13.5" customHeight="1">
      <c r="A26" t="s" s="25">
        <v>53</v>
      </c>
      <c r="B26" s="26"/>
      <c r="C26" s="27">
        <v>10896852</v>
      </c>
      <c r="D26" s="28">
        <v>0</v>
      </c>
      <c r="E26" s="29">
        <v>11971238</v>
      </c>
      <c r="F26" s="30">
        <v>11971238</v>
      </c>
      <c r="G26" s="30">
        <v>963695</v>
      </c>
      <c r="H26" s="30">
        <v>935350</v>
      </c>
      <c r="I26" s="30">
        <v>969272</v>
      </c>
      <c r="J26" s="30">
        <v>2868317</v>
      </c>
      <c r="K26" s="30">
        <v>952142</v>
      </c>
      <c r="L26" s="30">
        <v>906216</v>
      </c>
      <c r="M26" s="30">
        <v>953183</v>
      </c>
      <c r="N26" s="30">
        <v>2811541</v>
      </c>
      <c r="O26" s="30">
        <v>928411</v>
      </c>
      <c r="P26" s="30">
        <v>928411</v>
      </c>
      <c r="Q26" s="30">
        <v>964839</v>
      </c>
      <c r="R26" s="30">
        <v>2821661</v>
      </c>
      <c r="S26" s="30">
        <v>1437773</v>
      </c>
      <c r="T26" s="30">
        <v>1026091</v>
      </c>
      <c r="U26" s="30">
        <v>2016780</v>
      </c>
      <c r="V26" s="30">
        <v>4480644</v>
      </c>
      <c r="W26" s="30">
        <v>12982163</v>
      </c>
      <c r="X26" s="30">
        <v>11971238</v>
      </c>
      <c r="Y26" s="30">
        <v>1010925</v>
      </c>
      <c r="Z26" s="31">
        <v>8.44</v>
      </c>
      <c r="AA26" s="27">
        <v>11971238</v>
      </c>
    </row>
    <row r="27" ht="13.5" customHeight="1">
      <c r="A27" t="s" s="25">
        <v>54</v>
      </c>
      <c r="B27" s="26"/>
      <c r="C27" s="27">
        <v>303060</v>
      </c>
      <c r="D27" s="28">
        <v>0</v>
      </c>
      <c r="E27" s="29">
        <v>1650000</v>
      </c>
      <c r="F27" s="30">
        <v>1650000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1650000</v>
      </c>
      <c r="Y27" s="30">
        <v>-1650000</v>
      </c>
      <c r="Z27" s="31">
        <v>-100</v>
      </c>
      <c r="AA27" s="27">
        <v>1650000</v>
      </c>
    </row>
    <row r="28" ht="13.5" customHeight="1">
      <c r="A28" t="s" s="25">
        <v>55</v>
      </c>
      <c r="B28" s="26"/>
      <c r="C28" s="27">
        <v>28065434</v>
      </c>
      <c r="D28" s="28">
        <v>0</v>
      </c>
      <c r="E28" s="29">
        <v>38000000</v>
      </c>
      <c r="F28" s="30">
        <v>38000000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38000000</v>
      </c>
      <c r="Y28" s="30">
        <v>-38000000</v>
      </c>
      <c r="Z28" s="31">
        <v>-100</v>
      </c>
      <c r="AA28" s="27">
        <v>38000000</v>
      </c>
    </row>
    <row r="29" ht="13.5" customHeight="1">
      <c r="A29" t="s" s="25">
        <v>56</v>
      </c>
      <c r="B29" s="26"/>
      <c r="C29" s="27">
        <v>68887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4178485</v>
      </c>
      <c r="D31" s="28">
        <v>0</v>
      </c>
      <c r="E31" s="29">
        <v>12435000</v>
      </c>
      <c r="F31" s="30">
        <v>12435000</v>
      </c>
      <c r="G31" s="30">
        <v>15777</v>
      </c>
      <c r="H31" s="30">
        <v>23319</v>
      </c>
      <c r="I31" s="30">
        <v>101311</v>
      </c>
      <c r="J31" s="30">
        <v>140407</v>
      </c>
      <c r="K31" s="30">
        <v>217549</v>
      </c>
      <c r="L31" s="30">
        <v>0</v>
      </c>
      <c r="M31" s="30">
        <v>0</v>
      </c>
      <c r="N31" s="30">
        <v>217549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357956</v>
      </c>
      <c r="X31" s="30">
        <v>12435000</v>
      </c>
      <c r="Y31" s="30">
        <v>-12077044</v>
      </c>
      <c r="Z31" s="31">
        <v>-97.12</v>
      </c>
      <c r="AA31" s="27">
        <v>12435000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7400000</v>
      </c>
      <c r="F32" s="30">
        <v>7400000</v>
      </c>
      <c r="G32" s="30">
        <v>19441</v>
      </c>
      <c r="H32" s="30">
        <v>13030</v>
      </c>
      <c r="I32" s="30">
        <v>0</v>
      </c>
      <c r="J32" s="30">
        <v>32471</v>
      </c>
      <c r="K32" s="30">
        <v>0</v>
      </c>
      <c r="L32" s="30">
        <v>359033</v>
      </c>
      <c r="M32" s="30">
        <v>271032</v>
      </c>
      <c r="N32" s="30">
        <v>630065</v>
      </c>
      <c r="O32" s="30">
        <v>587309</v>
      </c>
      <c r="P32" s="30">
        <v>495864</v>
      </c>
      <c r="Q32" s="30">
        <v>183628</v>
      </c>
      <c r="R32" s="30">
        <v>1266801</v>
      </c>
      <c r="S32" s="30">
        <v>224805</v>
      </c>
      <c r="T32" s="30">
        <v>794777</v>
      </c>
      <c r="U32" s="30">
        <v>627473</v>
      </c>
      <c r="V32" s="30">
        <v>1647055</v>
      </c>
      <c r="W32" s="30">
        <v>3576392</v>
      </c>
      <c r="X32" s="30">
        <v>7400000</v>
      </c>
      <c r="Y32" s="30">
        <v>-3823608</v>
      </c>
      <c r="Z32" s="31">
        <v>-51.67</v>
      </c>
      <c r="AA32" s="27">
        <v>7400000</v>
      </c>
    </row>
    <row r="33" ht="13.5" customHeight="1">
      <c r="A33" t="s" s="25">
        <v>60</v>
      </c>
      <c r="B33" s="26"/>
      <c r="C33" s="27">
        <v>23743035</v>
      </c>
      <c r="D33" s="28">
        <v>0</v>
      </c>
      <c r="E33" s="29">
        <v>2000000</v>
      </c>
      <c r="F33" s="30">
        <v>2000000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2000001</v>
      </c>
      <c r="Y33" s="30">
        <v>-2000001</v>
      </c>
      <c r="Z33" s="31">
        <v>-100</v>
      </c>
      <c r="AA33" s="27">
        <v>2000000</v>
      </c>
    </row>
    <row r="34" ht="13.5" customHeight="1">
      <c r="A34" t="s" s="25">
        <v>61</v>
      </c>
      <c r="B34" s="26"/>
      <c r="C34" s="27">
        <v>66046111</v>
      </c>
      <c r="D34" s="28">
        <v>0</v>
      </c>
      <c r="E34" s="29">
        <v>51162990</v>
      </c>
      <c r="F34" s="30">
        <v>51162990</v>
      </c>
      <c r="G34" s="30">
        <v>4075947</v>
      </c>
      <c r="H34" s="30">
        <v>4746722</v>
      </c>
      <c r="I34" s="30">
        <v>7368220</v>
      </c>
      <c r="J34" s="30">
        <v>16190889</v>
      </c>
      <c r="K34" s="30">
        <v>5020642</v>
      </c>
      <c r="L34" s="30">
        <v>5990851</v>
      </c>
      <c r="M34" s="30">
        <v>1954718</v>
      </c>
      <c r="N34" s="30">
        <v>12966211</v>
      </c>
      <c r="O34" s="30">
        <v>4797177</v>
      </c>
      <c r="P34" s="30">
        <v>3477871</v>
      </c>
      <c r="Q34" s="30">
        <v>3013560</v>
      </c>
      <c r="R34" s="30">
        <v>11288608</v>
      </c>
      <c r="S34" s="30">
        <v>3847935</v>
      </c>
      <c r="T34" s="30">
        <v>2620630</v>
      </c>
      <c r="U34" s="30">
        <v>6772035</v>
      </c>
      <c r="V34" s="30">
        <v>13240600</v>
      </c>
      <c r="W34" s="30">
        <v>53686308</v>
      </c>
      <c r="X34" s="30">
        <v>51162990</v>
      </c>
      <c r="Y34" s="30">
        <v>2523318</v>
      </c>
      <c r="Z34" s="31">
        <v>4.93</v>
      </c>
      <c r="AA34" s="27">
        <v>51162990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171229965</v>
      </c>
      <c r="D36" s="42">
        <f>SUM(D25:D35)</f>
        <v>0</v>
      </c>
      <c r="E36" s="43">
        <f>SUM(E25:E35)</f>
        <v>173779895</v>
      </c>
      <c r="F36" s="44">
        <f>SUM(F25:F35)</f>
        <v>173779895</v>
      </c>
      <c r="G36" s="44">
        <f>SUM(G25:G35)</f>
        <v>8557107</v>
      </c>
      <c r="H36" s="44">
        <f>SUM(H25:H35)</f>
        <v>9039468</v>
      </c>
      <c r="I36" s="44">
        <f>SUM(I25:I35)</f>
        <v>11844833</v>
      </c>
      <c r="J36" s="44">
        <f>SUM(J25:J35)</f>
        <v>29441408</v>
      </c>
      <c r="K36" s="44">
        <f>SUM(K25:K35)</f>
        <v>9392470</v>
      </c>
      <c r="L36" s="44">
        <f>SUM(L25:L35)</f>
        <v>10437749</v>
      </c>
      <c r="M36" s="44">
        <f>SUM(M25:M35)</f>
        <v>6533989</v>
      </c>
      <c r="N36" s="44">
        <f>SUM(N25:N35)</f>
        <v>26364208</v>
      </c>
      <c r="O36" s="44">
        <f>SUM(O25:O35)</f>
        <v>9305508</v>
      </c>
      <c r="P36" s="44">
        <f>SUM(P25:P35)</f>
        <v>8466820</v>
      </c>
      <c r="Q36" s="44">
        <f>SUM(Q25:Q35)</f>
        <v>7708258</v>
      </c>
      <c r="R36" s="44">
        <f>SUM(R25:R35)</f>
        <v>25480586</v>
      </c>
      <c r="S36" s="44">
        <f>SUM(S25:S35)</f>
        <v>8732556</v>
      </c>
      <c r="T36" s="44">
        <f>SUM(T25:T35)</f>
        <v>7804174</v>
      </c>
      <c r="U36" s="44">
        <f>SUM(U25:U35)</f>
        <v>16193318</v>
      </c>
      <c r="V36" s="44">
        <f>SUM(V25:V35)</f>
        <v>32730048</v>
      </c>
      <c r="W36" s="44">
        <f>SUM(W25:W35)</f>
        <v>114016250</v>
      </c>
      <c r="X36" s="44">
        <f>SUM(X25:X35)</f>
        <v>173779899</v>
      </c>
      <c r="Y36" s="44">
        <f>SUM(Y25:Y35)</f>
        <v>-59763649</v>
      </c>
      <c r="Z36" s="45">
        <f>IF(X36&lt;&gt;0,(Y36/X36)*100,0)</f>
        <v>-34.39042682376056</v>
      </c>
      <c r="AA36" s="41">
        <f>SUM(AA25:AA35)</f>
        <v>173779895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-44169382</v>
      </c>
      <c r="D38" s="63">
        <f>D22-D36</f>
        <v>0</v>
      </c>
      <c r="E38" s="64">
        <f>E22-E36</f>
        <v>-19880747</v>
      </c>
      <c r="F38" s="65">
        <f>F22-F36</f>
        <v>-19880747</v>
      </c>
      <c r="G38" s="65">
        <f>G22-G36</f>
        <v>34923719</v>
      </c>
      <c r="H38" s="65">
        <f>H22-H36</f>
        <v>-5257972</v>
      </c>
      <c r="I38" s="65">
        <f>I22-I36</f>
        <v>-10145131</v>
      </c>
      <c r="J38" s="65">
        <f>J22-J36</f>
        <v>19520616</v>
      </c>
      <c r="K38" s="65">
        <f>K22-K36</f>
        <v>-7686034</v>
      </c>
      <c r="L38" s="65">
        <f>L22-L36</f>
        <v>27082657</v>
      </c>
      <c r="M38" s="65">
        <f>M22-M36</f>
        <v>-4716192</v>
      </c>
      <c r="N38" s="65">
        <f>N22-N36</f>
        <v>14680431</v>
      </c>
      <c r="O38" s="65">
        <f>O22-O36</f>
        <v>-6731642</v>
      </c>
      <c r="P38" s="65">
        <f>P22-P36</f>
        <v>-3413068</v>
      </c>
      <c r="Q38" s="65">
        <f>Q22-Q36</f>
        <v>21183838</v>
      </c>
      <c r="R38" s="65">
        <f>R22-R36</f>
        <v>11039128</v>
      </c>
      <c r="S38" s="65">
        <f>S22-S36</f>
        <v>-5467428</v>
      </c>
      <c r="T38" s="65">
        <f>T22-T36</f>
        <v>-6068154</v>
      </c>
      <c r="U38" s="65">
        <f>U22-U36</f>
        <v>-14473149</v>
      </c>
      <c r="V38" s="65">
        <f>V22-V36</f>
        <v>-26008731</v>
      </c>
      <c r="W38" s="65">
        <f>W22-W36</f>
        <v>19231444</v>
      </c>
      <c r="X38" s="65">
        <f>IF(F22=F36,0,X22-X36)</f>
        <v>-19880751</v>
      </c>
      <c r="Y38" s="65">
        <f>Y22-Y36</f>
        <v>39112195</v>
      </c>
      <c r="Z38" s="66">
        <f>IF(X38&lt;&gt;0,(Y38/X38)*100,0)</f>
        <v>-196.7339915881447</v>
      </c>
      <c r="AA38" s="62">
        <f>AA22-AA36</f>
        <v>-19880747</v>
      </c>
    </row>
    <row r="39" ht="13.5" customHeight="1">
      <c r="A39" t="s" s="25">
        <v>65</v>
      </c>
      <c r="B39" s="26"/>
      <c r="C39" s="27">
        <v>63006041</v>
      </c>
      <c r="D39" s="28">
        <v>0</v>
      </c>
      <c r="E39" s="29">
        <v>49004000</v>
      </c>
      <c r="F39" s="30">
        <v>49004000</v>
      </c>
      <c r="G39" s="30">
        <v>8500000</v>
      </c>
      <c r="H39" s="30">
        <v>0</v>
      </c>
      <c r="I39" s="30">
        <v>0</v>
      </c>
      <c r="J39" s="30">
        <v>8500000</v>
      </c>
      <c r="K39" s="30">
        <v>8000000</v>
      </c>
      <c r="L39" s="30">
        <v>0</v>
      </c>
      <c r="M39" s="30">
        <v>0</v>
      </c>
      <c r="N39" s="30">
        <v>8000000</v>
      </c>
      <c r="O39" s="30">
        <v>0</v>
      </c>
      <c r="P39" s="30">
        <v>12804000</v>
      </c>
      <c r="Q39" s="30">
        <v>14500000</v>
      </c>
      <c r="R39" s="30">
        <v>27304000</v>
      </c>
      <c r="S39" s="30">
        <v>0</v>
      </c>
      <c r="T39" s="30">
        <v>0</v>
      </c>
      <c r="U39" s="30">
        <v>0</v>
      </c>
      <c r="V39" s="30">
        <v>0</v>
      </c>
      <c r="W39" s="30">
        <v>43804000</v>
      </c>
      <c r="X39" s="30">
        <v>49004000</v>
      </c>
      <c r="Y39" s="30">
        <v>-5200000</v>
      </c>
      <c r="Z39" s="31">
        <v>-10.61</v>
      </c>
      <c r="AA39" s="27">
        <v>49004000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18836659</v>
      </c>
      <c r="D42" s="72">
        <f>SUM(D38:D41)</f>
        <v>0</v>
      </c>
      <c r="E42" s="73">
        <f>SUM(E38:E41)</f>
        <v>29123253</v>
      </c>
      <c r="F42" s="74">
        <f>SUM(F38:F41)</f>
        <v>29123253</v>
      </c>
      <c r="G42" s="74">
        <f>SUM(G38:G41)</f>
        <v>43423719</v>
      </c>
      <c r="H42" s="74">
        <f>SUM(H38:H41)</f>
        <v>-5257972</v>
      </c>
      <c r="I42" s="74">
        <f>SUM(I38:I41)</f>
        <v>-10145131</v>
      </c>
      <c r="J42" s="74">
        <f>SUM(J38:J41)</f>
        <v>28020616</v>
      </c>
      <c r="K42" s="74">
        <f>SUM(K38:K41)</f>
        <v>313966</v>
      </c>
      <c r="L42" s="74">
        <f>SUM(L38:L41)</f>
        <v>27082657</v>
      </c>
      <c r="M42" s="74">
        <f>SUM(M38:M41)</f>
        <v>-4716192</v>
      </c>
      <c r="N42" s="74">
        <f>SUM(N38:N41)</f>
        <v>22680431</v>
      </c>
      <c r="O42" s="74">
        <f>SUM(O38:O41)</f>
        <v>-6731642</v>
      </c>
      <c r="P42" s="74">
        <f>SUM(P38:P41)</f>
        <v>9390932</v>
      </c>
      <c r="Q42" s="74">
        <f>SUM(Q38:Q41)</f>
        <v>35683838</v>
      </c>
      <c r="R42" s="74">
        <f>SUM(R38:R41)</f>
        <v>38343128</v>
      </c>
      <c r="S42" s="74">
        <f>SUM(S38:S41)</f>
        <v>-5467428</v>
      </c>
      <c r="T42" s="74">
        <f>SUM(T38:T41)</f>
        <v>-6068154</v>
      </c>
      <c r="U42" s="74">
        <f>SUM(U38:U41)</f>
        <v>-14473149</v>
      </c>
      <c r="V42" s="74">
        <f>SUM(V38:V41)</f>
        <v>-26008731</v>
      </c>
      <c r="W42" s="74">
        <f>SUM(W38:W41)</f>
        <v>63035444</v>
      </c>
      <c r="X42" s="74">
        <f>SUM(X38:X41)</f>
        <v>29123249</v>
      </c>
      <c r="Y42" s="74">
        <f>SUM(Y38:Y41)</f>
        <v>33912195</v>
      </c>
      <c r="Z42" s="75">
        <f>IF(X42&lt;&gt;0,(Y42/X42)*100,0)</f>
        <v>116.4437216465787</v>
      </c>
      <c r="AA42" s="71">
        <f>SUM(AA38:AA41)</f>
        <v>29123253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18836659</v>
      </c>
      <c r="D44" s="57">
        <f>D42-D43</f>
        <v>0</v>
      </c>
      <c r="E44" s="58">
        <f>E42-E43</f>
        <v>29123253</v>
      </c>
      <c r="F44" s="59">
        <f>F42-F43</f>
        <v>29123253</v>
      </c>
      <c r="G44" s="59">
        <f>G42-G43</f>
        <v>43423719</v>
      </c>
      <c r="H44" s="59">
        <f>H42-H43</f>
        <v>-5257972</v>
      </c>
      <c r="I44" s="59">
        <f>I42-I43</f>
        <v>-10145131</v>
      </c>
      <c r="J44" s="59">
        <f>J42-J43</f>
        <v>28020616</v>
      </c>
      <c r="K44" s="59">
        <f>K42-K43</f>
        <v>313966</v>
      </c>
      <c r="L44" s="59">
        <f>L42-L43</f>
        <v>27082657</v>
      </c>
      <c r="M44" s="59">
        <f>M42-M43</f>
        <v>-4716192</v>
      </c>
      <c r="N44" s="59">
        <f>N42-N43</f>
        <v>22680431</v>
      </c>
      <c r="O44" s="59">
        <f>O42-O43</f>
        <v>-6731642</v>
      </c>
      <c r="P44" s="59">
        <f>P42-P43</f>
        <v>9390932</v>
      </c>
      <c r="Q44" s="59">
        <f>Q42-Q43</f>
        <v>35683838</v>
      </c>
      <c r="R44" s="59">
        <f>R42-R43</f>
        <v>38343128</v>
      </c>
      <c r="S44" s="59">
        <f>S42-S43</f>
        <v>-5467428</v>
      </c>
      <c r="T44" s="59">
        <f>T42-T43</f>
        <v>-6068154</v>
      </c>
      <c r="U44" s="59">
        <f>U42-U43</f>
        <v>-14473149</v>
      </c>
      <c r="V44" s="59">
        <f>V42-V43</f>
        <v>-26008731</v>
      </c>
      <c r="W44" s="59">
        <f>W42-W43</f>
        <v>63035444</v>
      </c>
      <c r="X44" s="59">
        <f>X42-X43</f>
        <v>29123249</v>
      </c>
      <c r="Y44" s="59">
        <f>Y42-Y43</f>
        <v>33912195</v>
      </c>
      <c r="Z44" s="60">
        <f>IF(X44&lt;&gt;0,(Y44/X44)*100,0)</f>
        <v>116.4437216465787</v>
      </c>
      <c r="AA44" s="56">
        <f>AA42-AA43</f>
        <v>29123253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18836659</v>
      </c>
      <c r="D46" s="72">
        <f>SUM(D44:D45)</f>
        <v>0</v>
      </c>
      <c r="E46" s="73">
        <f>SUM(E44:E45)</f>
        <v>29123253</v>
      </c>
      <c r="F46" s="74">
        <f>SUM(F44:F45)</f>
        <v>29123253</v>
      </c>
      <c r="G46" s="74">
        <f>SUM(G44:G45)</f>
        <v>43423719</v>
      </c>
      <c r="H46" s="74">
        <f>SUM(H44:H45)</f>
        <v>-5257972</v>
      </c>
      <c r="I46" s="74">
        <f>SUM(I44:I45)</f>
        <v>-10145131</v>
      </c>
      <c r="J46" s="74">
        <f>SUM(J44:J45)</f>
        <v>28020616</v>
      </c>
      <c r="K46" s="74">
        <f>SUM(K44:K45)</f>
        <v>313966</v>
      </c>
      <c r="L46" s="74">
        <f>SUM(L44:L45)</f>
        <v>27082657</v>
      </c>
      <c r="M46" s="74">
        <f>SUM(M44:M45)</f>
        <v>-4716192</v>
      </c>
      <c r="N46" s="74">
        <f>SUM(N44:N45)</f>
        <v>22680431</v>
      </c>
      <c r="O46" s="74">
        <f>SUM(O44:O45)</f>
        <v>-6731642</v>
      </c>
      <c r="P46" s="74">
        <f>SUM(P44:P45)</f>
        <v>9390932</v>
      </c>
      <c r="Q46" s="74">
        <f>SUM(Q44:Q45)</f>
        <v>35683838</v>
      </c>
      <c r="R46" s="74">
        <f>SUM(R44:R45)</f>
        <v>38343128</v>
      </c>
      <c r="S46" s="74">
        <f>SUM(S44:S45)</f>
        <v>-5467428</v>
      </c>
      <c r="T46" s="74">
        <f>SUM(T44:T45)</f>
        <v>-6068154</v>
      </c>
      <c r="U46" s="74">
        <f>SUM(U44:U45)</f>
        <v>-14473149</v>
      </c>
      <c r="V46" s="74">
        <f>SUM(V44:V45)</f>
        <v>-26008731</v>
      </c>
      <c r="W46" s="74">
        <f>SUM(W44:W45)</f>
        <v>63035444</v>
      </c>
      <c r="X46" s="74">
        <f>SUM(X44:X45)</f>
        <v>29123249</v>
      </c>
      <c r="Y46" s="74">
        <f>SUM(Y44:Y45)</f>
        <v>33912195</v>
      </c>
      <c r="Z46" s="75">
        <f>IF(X46&lt;&gt;0,(Y46/X46)*100,0)</f>
        <v>116.4437216465787</v>
      </c>
      <c r="AA46" s="71">
        <f>SUM(AA44:AA45)</f>
        <v>29123253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18836659</v>
      </c>
      <c r="D48" s="81">
        <f>SUM(D46:D47)</f>
        <v>0</v>
      </c>
      <c r="E48" s="82">
        <f>SUM(E46:E47)</f>
        <v>29123253</v>
      </c>
      <c r="F48" s="83">
        <f>SUM(F46:F47)</f>
        <v>29123253</v>
      </c>
      <c r="G48" s="83">
        <f>SUM(G46:G47)</f>
        <v>43423719</v>
      </c>
      <c r="H48" s="83">
        <f>SUM(H46:H47)</f>
        <v>-5257972</v>
      </c>
      <c r="I48" s="83">
        <f>SUM(I46:I47)</f>
        <v>-10145131</v>
      </c>
      <c r="J48" s="83">
        <f>SUM(J46:J47)</f>
        <v>28020616</v>
      </c>
      <c r="K48" s="83">
        <f>SUM(K46:K47)</f>
        <v>313966</v>
      </c>
      <c r="L48" s="83">
        <f>SUM(L46:L47)</f>
        <v>27082657</v>
      </c>
      <c r="M48" s="83">
        <f>SUM(M46:M47)</f>
        <v>-4716192</v>
      </c>
      <c r="N48" s="83">
        <f>SUM(N46:N47)</f>
        <v>22680431</v>
      </c>
      <c r="O48" s="83">
        <f>SUM(O46:O47)</f>
        <v>-6731642</v>
      </c>
      <c r="P48" s="83">
        <f>SUM(P46:P47)</f>
        <v>9390932</v>
      </c>
      <c r="Q48" s="83">
        <f>SUM(Q46:Q47)</f>
        <v>35683838</v>
      </c>
      <c r="R48" s="83">
        <f>SUM(R46:R47)</f>
        <v>38343128</v>
      </c>
      <c r="S48" s="83">
        <f>SUM(S46:S47)</f>
        <v>-5467428</v>
      </c>
      <c r="T48" s="83">
        <f>SUM(T46:T47)</f>
        <v>-6068154</v>
      </c>
      <c r="U48" s="83">
        <f>SUM(U46:U47)</f>
        <v>-14473149</v>
      </c>
      <c r="V48" s="83">
        <f>SUM(V46:V47)</f>
        <v>-26008731</v>
      </c>
      <c r="W48" s="83">
        <f>SUM(W46:W47)</f>
        <v>63035444</v>
      </c>
      <c r="X48" s="83">
        <f>SUM(X46:X47)</f>
        <v>29123249</v>
      </c>
      <c r="Y48" s="83">
        <f>SUM(Y46:Y47)</f>
        <v>33912195</v>
      </c>
      <c r="Z48" s="84">
        <f>IF(X48&lt;&gt;0,(Y48/X48)*100,0)</f>
        <v>116.4437216465787</v>
      </c>
      <c r="AA48" s="80">
        <f>SUM(AA46:AA47)</f>
        <v>29123253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2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14" customWidth="1"/>
    <col min="2" max="2" width="2.625" style="214" customWidth="1"/>
    <col min="3" max="3" width="7.25" style="214" customWidth="1"/>
    <col min="4" max="4" width="7.25" style="214" customWidth="1"/>
    <col min="5" max="5" width="7.25" style="214" customWidth="1"/>
    <col min="6" max="6" width="7.25" style="214" customWidth="1"/>
    <col min="7" max="7" width="7.25" style="214" customWidth="1"/>
    <col min="8" max="8" width="7.25" style="214" customWidth="1"/>
    <col min="9" max="9" width="7.25" style="214" customWidth="1"/>
    <col min="10" max="10" width="7.25" style="214" customWidth="1"/>
    <col min="11" max="11" width="7.25" style="214" customWidth="1"/>
    <col min="12" max="12" width="7.25" style="214" customWidth="1"/>
    <col min="13" max="13" width="7.25" style="214" customWidth="1"/>
    <col min="14" max="14" width="7.25" style="214" customWidth="1"/>
    <col min="15" max="15" width="7.25" style="214" customWidth="1"/>
    <col min="16" max="16" width="7.25" style="214" customWidth="1"/>
    <col min="17" max="17" width="7.25" style="214" customWidth="1"/>
    <col min="18" max="18" width="7.25" style="214" customWidth="1"/>
    <col min="19" max="19" width="7.25" style="214" customWidth="1"/>
    <col min="20" max="20" width="7.25" style="214" customWidth="1"/>
    <col min="21" max="21" width="7.25" style="214" customWidth="1"/>
    <col min="22" max="22" width="7.25" style="214" customWidth="1"/>
    <col min="23" max="23" width="7.25" style="214" customWidth="1"/>
    <col min="24" max="24" width="7.25" style="214" customWidth="1"/>
    <col min="25" max="25" width="7.25" style="214" customWidth="1"/>
    <col min="26" max="26" width="7.25" style="214" customWidth="1"/>
    <col min="27" max="27" width="7.25" style="214" customWidth="1"/>
    <col min="28" max="256" width="6.625" style="214" customWidth="1"/>
  </cols>
  <sheetData>
    <row r="1" ht="18" customHeight="1">
      <c r="A1" t="s" s="2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9486845</v>
      </c>
      <c r="D5" s="28">
        <v>0</v>
      </c>
      <c r="E5" s="29">
        <v>9752000</v>
      </c>
      <c r="F5" s="30">
        <v>9952000</v>
      </c>
      <c r="G5" s="30">
        <v>-26906</v>
      </c>
      <c r="H5" s="30">
        <v>6013277</v>
      </c>
      <c r="I5" s="30">
        <v>420961</v>
      </c>
      <c r="J5" s="30">
        <v>6407332</v>
      </c>
      <c r="K5" s="30">
        <v>464101</v>
      </c>
      <c r="L5" s="30">
        <v>458744</v>
      </c>
      <c r="M5" s="30">
        <v>466365</v>
      </c>
      <c r="N5" s="30">
        <v>1389210</v>
      </c>
      <c r="O5" s="30">
        <v>454619</v>
      </c>
      <c r="P5" s="30">
        <v>454363</v>
      </c>
      <c r="Q5" s="30">
        <v>425425</v>
      </c>
      <c r="R5" s="30">
        <v>1334407</v>
      </c>
      <c r="S5" s="30">
        <v>454981</v>
      </c>
      <c r="T5" s="30">
        <v>527685</v>
      </c>
      <c r="U5" s="30">
        <v>9121</v>
      </c>
      <c r="V5" s="30">
        <v>991787</v>
      </c>
      <c r="W5" s="30">
        <v>10122736</v>
      </c>
      <c r="X5" s="30">
        <v>9752260</v>
      </c>
      <c r="Y5" s="30">
        <v>370476</v>
      </c>
      <c r="Z5" s="31">
        <v>3.8</v>
      </c>
      <c r="AA5" s="27">
        <v>9952000</v>
      </c>
    </row>
    <row r="6" ht="13.5" customHeight="1">
      <c r="A6" t="s" s="25">
        <v>34</v>
      </c>
      <c r="B6" s="26"/>
      <c r="C6" s="27">
        <v>824167</v>
      </c>
      <c r="D6" s="28">
        <v>0</v>
      </c>
      <c r="E6" s="29">
        <v>450000</v>
      </c>
      <c r="F6" s="30">
        <v>550000</v>
      </c>
      <c r="G6" s="30">
        <v>42304</v>
      </c>
      <c r="H6" s="30">
        <v>55460</v>
      </c>
      <c r="I6" s="30">
        <v>51323</v>
      </c>
      <c r="J6" s="30">
        <v>149087</v>
      </c>
      <c r="K6" s="30">
        <v>51429</v>
      </c>
      <c r="L6" s="30">
        <v>54278</v>
      </c>
      <c r="M6" s="30">
        <v>54719</v>
      </c>
      <c r="N6" s="30">
        <v>160426</v>
      </c>
      <c r="O6" s="30">
        <v>57640</v>
      </c>
      <c r="P6" s="30">
        <v>74115</v>
      </c>
      <c r="Q6" s="30">
        <v>67002</v>
      </c>
      <c r="R6" s="30">
        <v>198757</v>
      </c>
      <c r="S6" s="30">
        <v>199852</v>
      </c>
      <c r="T6" s="30">
        <v>72883</v>
      </c>
      <c r="U6" s="30">
        <v>256313</v>
      </c>
      <c r="V6" s="30">
        <v>529048</v>
      </c>
      <c r="W6" s="30">
        <v>1037318</v>
      </c>
      <c r="X6" s="30">
        <v>450000</v>
      </c>
      <c r="Y6" s="30">
        <v>587318</v>
      </c>
      <c r="Z6" s="31">
        <v>130.52</v>
      </c>
      <c r="AA6" s="27">
        <v>550000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405186</v>
      </c>
      <c r="D10" s="28">
        <v>0</v>
      </c>
      <c r="E10" s="29">
        <v>400000</v>
      </c>
      <c r="F10" s="30">
        <v>400000</v>
      </c>
      <c r="G10" s="30">
        <v>35611</v>
      </c>
      <c r="H10" s="30">
        <v>35611</v>
      </c>
      <c r="I10" s="30">
        <v>35646</v>
      </c>
      <c r="J10" s="30">
        <v>106868</v>
      </c>
      <c r="K10" s="30">
        <v>35448</v>
      </c>
      <c r="L10" s="30">
        <v>35448</v>
      </c>
      <c r="M10" s="30">
        <v>35414</v>
      </c>
      <c r="N10" s="30">
        <v>106310</v>
      </c>
      <c r="O10" s="30">
        <v>35448</v>
      </c>
      <c r="P10" s="30">
        <v>35448</v>
      </c>
      <c r="Q10" s="30">
        <v>35448</v>
      </c>
      <c r="R10" s="30">
        <v>106344</v>
      </c>
      <c r="S10" s="30">
        <v>35448</v>
      </c>
      <c r="T10" s="30">
        <v>35483</v>
      </c>
      <c r="U10" s="30">
        <v>35483</v>
      </c>
      <c r="V10" s="30">
        <v>106414</v>
      </c>
      <c r="W10" s="30">
        <v>425936</v>
      </c>
      <c r="X10" s="30">
        <v>399996</v>
      </c>
      <c r="Y10" s="30">
        <v>25940</v>
      </c>
      <c r="Z10" s="31">
        <v>6.49</v>
      </c>
      <c r="AA10" s="27">
        <v>400000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5176990</v>
      </c>
      <c r="D12" s="28">
        <v>0</v>
      </c>
      <c r="E12" s="29">
        <v>1114270</v>
      </c>
      <c r="F12" s="30">
        <v>4765270</v>
      </c>
      <c r="G12" s="30">
        <v>54376</v>
      </c>
      <c r="H12" s="30">
        <v>51201</v>
      </c>
      <c r="I12" s="30">
        <v>550623</v>
      </c>
      <c r="J12" s="30">
        <v>656200</v>
      </c>
      <c r="K12" s="30">
        <v>282209</v>
      </c>
      <c r="L12" s="30">
        <v>286431</v>
      </c>
      <c r="M12" s="30">
        <v>67871</v>
      </c>
      <c r="N12" s="30">
        <v>636511</v>
      </c>
      <c r="O12" s="30">
        <v>209500</v>
      </c>
      <c r="P12" s="30">
        <v>227666</v>
      </c>
      <c r="Q12" s="30">
        <v>464508</v>
      </c>
      <c r="R12" s="30">
        <v>901674</v>
      </c>
      <c r="S12" s="30">
        <v>50404</v>
      </c>
      <c r="T12" s="30">
        <v>790745</v>
      </c>
      <c r="U12" s="30">
        <v>663028</v>
      </c>
      <c r="V12" s="30">
        <v>1504177</v>
      </c>
      <c r="W12" s="30">
        <v>3698562</v>
      </c>
      <c r="X12" s="30">
        <v>1114270</v>
      </c>
      <c r="Y12" s="30">
        <v>2584292</v>
      </c>
      <c r="Z12" s="31">
        <v>231.93</v>
      </c>
      <c r="AA12" s="27">
        <v>4765270</v>
      </c>
    </row>
    <row r="13" ht="13.5" customHeight="1">
      <c r="A13" t="s" s="25">
        <v>41</v>
      </c>
      <c r="B13" s="26"/>
      <c r="C13" s="27">
        <v>2120545</v>
      </c>
      <c r="D13" s="28">
        <v>0</v>
      </c>
      <c r="E13" s="29">
        <v>1800000</v>
      </c>
      <c r="F13" s="30">
        <v>3000000</v>
      </c>
      <c r="G13" s="30">
        <v>365749</v>
      </c>
      <c r="H13" s="30">
        <v>117653</v>
      </c>
      <c r="I13" s="30">
        <v>104627</v>
      </c>
      <c r="J13" s="30">
        <v>588029</v>
      </c>
      <c r="K13" s="30">
        <v>70789</v>
      </c>
      <c r="L13" s="30">
        <v>532377</v>
      </c>
      <c r="M13" s="30">
        <v>101640</v>
      </c>
      <c r="N13" s="30">
        <v>704806</v>
      </c>
      <c r="O13" s="30">
        <v>509348</v>
      </c>
      <c r="P13" s="30">
        <v>111055</v>
      </c>
      <c r="Q13" s="30">
        <v>85223</v>
      </c>
      <c r="R13" s="30">
        <v>705626</v>
      </c>
      <c r="S13" s="30">
        <v>376116</v>
      </c>
      <c r="T13" s="30">
        <v>84056</v>
      </c>
      <c r="U13" s="30">
        <v>389789</v>
      </c>
      <c r="V13" s="30">
        <v>849961</v>
      </c>
      <c r="W13" s="30">
        <v>2848422</v>
      </c>
      <c r="X13" s="30">
        <v>1800000</v>
      </c>
      <c r="Y13" s="30">
        <v>1048422</v>
      </c>
      <c r="Z13" s="31">
        <v>58.25</v>
      </c>
      <c r="AA13" s="27">
        <v>3000000</v>
      </c>
    </row>
    <row r="14" ht="13.5" customHeight="1">
      <c r="A14" t="s" s="25">
        <v>42</v>
      </c>
      <c r="B14" s="26"/>
      <c r="C14" s="27">
        <v>132977</v>
      </c>
      <c r="D14" s="28">
        <v>0</v>
      </c>
      <c r="E14" s="29">
        <v>120000</v>
      </c>
      <c r="F14" s="30">
        <v>128000</v>
      </c>
      <c r="G14" s="30">
        <v>11085</v>
      </c>
      <c r="H14" s="30">
        <v>11256</v>
      </c>
      <c r="I14" s="30">
        <v>11705</v>
      </c>
      <c r="J14" s="30">
        <v>34046</v>
      </c>
      <c r="K14" s="30">
        <v>11474</v>
      </c>
      <c r="L14" s="30">
        <v>11153</v>
      </c>
      <c r="M14" s="30">
        <v>10888</v>
      </c>
      <c r="N14" s="30">
        <v>33515</v>
      </c>
      <c r="O14" s="30">
        <v>6433</v>
      </c>
      <c r="P14" s="30">
        <v>5183</v>
      </c>
      <c r="Q14" s="30">
        <v>5734</v>
      </c>
      <c r="R14" s="30">
        <v>17350</v>
      </c>
      <c r="S14" s="30">
        <v>6126</v>
      </c>
      <c r="T14" s="30">
        <v>6351</v>
      </c>
      <c r="U14" s="30">
        <v>6464</v>
      </c>
      <c r="V14" s="30">
        <v>18941</v>
      </c>
      <c r="W14" s="30">
        <v>103852</v>
      </c>
      <c r="X14" s="30">
        <v>120000</v>
      </c>
      <c r="Y14" s="30">
        <v>-16148</v>
      </c>
      <c r="Z14" s="31">
        <v>-13.46</v>
      </c>
      <c r="AA14" s="27">
        <v>128000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138000</v>
      </c>
      <c r="D16" s="28">
        <v>0</v>
      </c>
      <c r="E16" s="29">
        <v>252750</v>
      </c>
      <c r="F16" s="30">
        <v>52750</v>
      </c>
      <c r="G16" s="30">
        <v>463</v>
      </c>
      <c r="H16" s="30">
        <v>3332</v>
      </c>
      <c r="I16" s="30">
        <v>220</v>
      </c>
      <c r="J16" s="30">
        <v>4015</v>
      </c>
      <c r="K16" s="30">
        <v>109</v>
      </c>
      <c r="L16" s="30">
        <v>113</v>
      </c>
      <c r="M16" s="30">
        <v>134</v>
      </c>
      <c r="N16" s="30">
        <v>356</v>
      </c>
      <c r="O16" s="30">
        <v>4077</v>
      </c>
      <c r="P16" s="30">
        <v>216</v>
      </c>
      <c r="Q16" s="30">
        <v>147</v>
      </c>
      <c r="R16" s="30">
        <v>4440</v>
      </c>
      <c r="S16" s="30">
        <v>5725</v>
      </c>
      <c r="T16" s="30">
        <v>279</v>
      </c>
      <c r="U16" s="30">
        <v>77</v>
      </c>
      <c r="V16" s="30">
        <v>6081</v>
      </c>
      <c r="W16" s="30">
        <v>14892</v>
      </c>
      <c r="X16" s="30">
        <v>252746</v>
      </c>
      <c r="Y16" s="30">
        <v>-237854</v>
      </c>
      <c r="Z16" s="31">
        <v>-94.11</v>
      </c>
      <c r="AA16" s="27">
        <v>52750</v>
      </c>
    </row>
    <row r="17" ht="13.5" customHeight="1">
      <c r="A17" t="s" s="25">
        <v>45</v>
      </c>
      <c r="B17" s="26"/>
      <c r="C17" s="27">
        <v>386075</v>
      </c>
      <c r="D17" s="28">
        <v>0</v>
      </c>
      <c r="E17" s="29">
        <v>640500</v>
      </c>
      <c r="F17" s="30">
        <v>400500</v>
      </c>
      <c r="G17" s="30">
        <v>36331</v>
      </c>
      <c r="H17" s="30">
        <v>39624</v>
      </c>
      <c r="I17" s="30">
        <v>31433</v>
      </c>
      <c r="J17" s="30">
        <v>107388</v>
      </c>
      <c r="K17" s="30">
        <v>33900</v>
      </c>
      <c r="L17" s="30">
        <v>23486</v>
      </c>
      <c r="M17" s="30">
        <v>12665</v>
      </c>
      <c r="N17" s="30">
        <v>70051</v>
      </c>
      <c r="O17" s="30">
        <v>31982</v>
      </c>
      <c r="P17" s="30">
        <v>20674</v>
      </c>
      <c r="Q17" s="30">
        <v>31935</v>
      </c>
      <c r="R17" s="30">
        <v>84591</v>
      </c>
      <c r="S17" s="30">
        <v>30846</v>
      </c>
      <c r="T17" s="30">
        <v>25940</v>
      </c>
      <c r="U17" s="30">
        <v>22919</v>
      </c>
      <c r="V17" s="30">
        <v>79705</v>
      </c>
      <c r="W17" s="30">
        <v>341735</v>
      </c>
      <c r="X17" s="30">
        <v>640504</v>
      </c>
      <c r="Y17" s="30">
        <v>-298769</v>
      </c>
      <c r="Z17" s="31">
        <v>-46.65</v>
      </c>
      <c r="AA17" s="27">
        <v>400500</v>
      </c>
    </row>
    <row r="18" ht="13.5" customHeight="1">
      <c r="A18" t="s" s="25">
        <v>46</v>
      </c>
      <c r="B18" s="26"/>
      <c r="C18" s="27">
        <v>492334</v>
      </c>
      <c r="D18" s="28">
        <v>0</v>
      </c>
      <c r="E18" s="29">
        <v>517000</v>
      </c>
      <c r="F18" s="30">
        <v>517000</v>
      </c>
      <c r="G18" s="30">
        <v>57560</v>
      </c>
      <c r="H18" s="30">
        <v>29088</v>
      </c>
      <c r="I18" s="30">
        <v>37865</v>
      </c>
      <c r="J18" s="30">
        <v>124513</v>
      </c>
      <c r="K18" s="30">
        <v>57464</v>
      </c>
      <c r="L18" s="30">
        <v>23677</v>
      </c>
      <c r="M18" s="30">
        <v>38186</v>
      </c>
      <c r="N18" s="30">
        <v>119327</v>
      </c>
      <c r="O18" s="30">
        <v>49360</v>
      </c>
      <c r="P18" s="30">
        <v>41483</v>
      </c>
      <c r="Q18" s="30">
        <v>76894</v>
      </c>
      <c r="R18" s="30">
        <v>167737</v>
      </c>
      <c r="S18" s="30">
        <v>36929</v>
      </c>
      <c r="T18" s="30">
        <v>22848</v>
      </c>
      <c r="U18" s="30">
        <v>54037</v>
      </c>
      <c r="V18" s="30">
        <v>113814</v>
      </c>
      <c r="W18" s="30">
        <v>525391</v>
      </c>
      <c r="X18" s="30">
        <v>516996</v>
      </c>
      <c r="Y18" s="30">
        <v>8395</v>
      </c>
      <c r="Z18" s="31">
        <v>1.62</v>
      </c>
      <c r="AA18" s="27">
        <v>517000</v>
      </c>
    </row>
    <row r="19" ht="13.5" customHeight="1">
      <c r="A19" t="s" s="25">
        <v>47</v>
      </c>
      <c r="B19" s="26"/>
      <c r="C19" s="27">
        <v>62115325</v>
      </c>
      <c r="D19" s="28">
        <v>0</v>
      </c>
      <c r="E19" s="29">
        <v>46917650</v>
      </c>
      <c r="F19" s="30">
        <v>46813234</v>
      </c>
      <c r="G19" s="30">
        <v>16406992</v>
      </c>
      <c r="H19" s="30">
        <v>6231269</v>
      </c>
      <c r="I19" s="30">
        <v>-4379671</v>
      </c>
      <c r="J19" s="30">
        <v>18258590</v>
      </c>
      <c r="K19" s="30">
        <v>122285</v>
      </c>
      <c r="L19" s="30">
        <v>14676172</v>
      </c>
      <c r="M19" s="30">
        <v>194363</v>
      </c>
      <c r="N19" s="30">
        <v>14992820</v>
      </c>
      <c r="O19" s="30">
        <v>17043</v>
      </c>
      <c r="P19" s="30">
        <v>270954</v>
      </c>
      <c r="Q19" s="30">
        <v>11208662</v>
      </c>
      <c r="R19" s="30">
        <v>11496659</v>
      </c>
      <c r="S19" s="30">
        <v>506167</v>
      </c>
      <c r="T19" s="30">
        <v>111229</v>
      </c>
      <c r="U19" s="30">
        <v>727596</v>
      </c>
      <c r="V19" s="30">
        <v>1344992</v>
      </c>
      <c r="W19" s="30">
        <v>46093061</v>
      </c>
      <c r="X19" s="30">
        <v>46917650</v>
      </c>
      <c r="Y19" s="30">
        <v>-824589</v>
      </c>
      <c r="Z19" s="31">
        <v>-1.76</v>
      </c>
      <c r="AA19" s="27">
        <v>46813234</v>
      </c>
    </row>
    <row r="20" ht="13.5" customHeight="1">
      <c r="A20" t="s" s="25">
        <v>48</v>
      </c>
      <c r="B20" s="26"/>
      <c r="C20" s="27">
        <v>525910</v>
      </c>
      <c r="D20" s="28">
        <v>0</v>
      </c>
      <c r="E20" s="29">
        <v>489610</v>
      </c>
      <c r="F20" s="30">
        <v>1541032</v>
      </c>
      <c r="G20" s="30">
        <v>28167</v>
      </c>
      <c r="H20" s="30">
        <v>67063</v>
      </c>
      <c r="I20" s="30">
        <v>54723</v>
      </c>
      <c r="J20" s="30">
        <v>149953</v>
      </c>
      <c r="K20" s="30">
        <v>39071</v>
      </c>
      <c r="L20" s="30">
        <v>28930</v>
      </c>
      <c r="M20" s="30">
        <v>24053</v>
      </c>
      <c r="N20" s="30">
        <v>92054</v>
      </c>
      <c r="O20" s="30">
        <v>35988</v>
      </c>
      <c r="P20" s="30">
        <v>378510</v>
      </c>
      <c r="Q20" s="30">
        <v>70606</v>
      </c>
      <c r="R20" s="30">
        <v>485104</v>
      </c>
      <c r="S20" s="30">
        <v>36447</v>
      </c>
      <c r="T20" s="30">
        <v>24214</v>
      </c>
      <c r="U20" s="30">
        <v>29608</v>
      </c>
      <c r="V20" s="30">
        <v>90269</v>
      </c>
      <c r="W20" s="30">
        <v>817380</v>
      </c>
      <c r="X20" s="30">
        <v>489606</v>
      </c>
      <c r="Y20" s="30">
        <v>327774</v>
      </c>
      <c r="Z20" s="31">
        <v>66.95</v>
      </c>
      <c r="AA20" s="27">
        <v>1541032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81804354</v>
      </c>
      <c r="D22" s="42">
        <f>SUM(D5:D21)</f>
        <v>0</v>
      </c>
      <c r="E22" s="43">
        <f>SUM(E5:E21)</f>
        <v>62453780</v>
      </c>
      <c r="F22" s="44">
        <f>SUM(F5:F21)</f>
        <v>68119786</v>
      </c>
      <c r="G22" s="44">
        <f>SUM(G5:G21)</f>
        <v>17011732</v>
      </c>
      <c r="H22" s="44">
        <f>SUM(H5:H21)</f>
        <v>12654834</v>
      </c>
      <c r="I22" s="44">
        <f>SUM(I5:I21)</f>
        <v>-3080545</v>
      </c>
      <c r="J22" s="44">
        <f>SUM(J5:J21)</f>
        <v>26586021</v>
      </c>
      <c r="K22" s="44">
        <f>SUM(K5:K21)</f>
        <v>1168279</v>
      </c>
      <c r="L22" s="44">
        <f>SUM(L5:L21)</f>
        <v>16130809</v>
      </c>
      <c r="M22" s="44">
        <f>SUM(M5:M21)</f>
        <v>1006298</v>
      </c>
      <c r="N22" s="44">
        <f>SUM(N5:N21)</f>
        <v>18305386</v>
      </c>
      <c r="O22" s="44">
        <f>SUM(O5:O21)</f>
        <v>1411438</v>
      </c>
      <c r="P22" s="44">
        <f>SUM(P5:P21)</f>
        <v>1619667</v>
      </c>
      <c r="Q22" s="44">
        <f>SUM(Q5:Q21)</f>
        <v>12471584</v>
      </c>
      <c r="R22" s="44">
        <f>SUM(R5:R21)</f>
        <v>15502689</v>
      </c>
      <c r="S22" s="44">
        <f>SUM(S5:S21)</f>
        <v>1739041</v>
      </c>
      <c r="T22" s="44">
        <f>SUM(T5:T21)</f>
        <v>1701713</v>
      </c>
      <c r="U22" s="44">
        <f>SUM(U5:U21)</f>
        <v>2194435</v>
      </c>
      <c r="V22" s="44">
        <f>SUM(V5:V21)</f>
        <v>5635189</v>
      </c>
      <c r="W22" s="44">
        <f>SUM(W5:W21)</f>
        <v>66029285</v>
      </c>
      <c r="X22" s="44">
        <f>SUM(X5:X21)</f>
        <v>62454028</v>
      </c>
      <c r="Y22" s="44">
        <f>SUM(Y5:Y21)</f>
        <v>3575257</v>
      </c>
      <c r="Z22" s="45">
        <f>IF(X22&lt;&gt;0,(Y22/X22)*100,0)</f>
        <v>5.724621957129811</v>
      </c>
      <c r="AA22" s="41">
        <f>SUM(AA5:AA21)</f>
        <v>68119786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24859031</v>
      </c>
      <c r="D25" s="28">
        <v>0</v>
      </c>
      <c r="E25" s="29">
        <v>31026857</v>
      </c>
      <c r="F25" s="30">
        <v>29417957</v>
      </c>
      <c r="G25" s="30">
        <v>1967144</v>
      </c>
      <c r="H25" s="30">
        <v>2092176</v>
      </c>
      <c r="I25" s="30">
        <v>2189412</v>
      </c>
      <c r="J25" s="30">
        <v>6248732</v>
      </c>
      <c r="K25" s="30">
        <v>2047693</v>
      </c>
      <c r="L25" s="30">
        <v>3453962</v>
      </c>
      <c r="M25" s="30">
        <v>2105005</v>
      </c>
      <c r="N25" s="30">
        <v>7606660</v>
      </c>
      <c r="O25" s="30">
        <v>2169569</v>
      </c>
      <c r="P25" s="30">
        <v>2141622</v>
      </c>
      <c r="Q25" s="30">
        <v>2332826</v>
      </c>
      <c r="R25" s="30">
        <v>6644017</v>
      </c>
      <c r="S25" s="30">
        <v>2198643</v>
      </c>
      <c r="T25" s="30">
        <v>2390686</v>
      </c>
      <c r="U25" s="30">
        <v>2327749</v>
      </c>
      <c r="V25" s="30">
        <v>6917078</v>
      </c>
      <c r="W25" s="30">
        <v>27416487</v>
      </c>
      <c r="X25" s="30">
        <v>31026861</v>
      </c>
      <c r="Y25" s="30">
        <v>-3610374</v>
      </c>
      <c r="Z25" s="31">
        <v>-11.64</v>
      </c>
      <c r="AA25" s="27">
        <v>29417957</v>
      </c>
    </row>
    <row r="26" ht="13.5" customHeight="1">
      <c r="A26" t="s" s="25">
        <v>53</v>
      </c>
      <c r="B26" s="26"/>
      <c r="C26" s="27">
        <v>3750576</v>
      </c>
      <c r="D26" s="28">
        <v>0</v>
      </c>
      <c r="E26" s="29">
        <v>4214061</v>
      </c>
      <c r="F26" s="30">
        <v>4214061</v>
      </c>
      <c r="G26" s="30">
        <v>312548</v>
      </c>
      <c r="H26" s="30">
        <v>312298</v>
      </c>
      <c r="I26" s="30">
        <v>312298</v>
      </c>
      <c r="J26" s="30">
        <v>937144</v>
      </c>
      <c r="K26" s="30">
        <v>312298</v>
      </c>
      <c r="L26" s="30">
        <v>312298</v>
      </c>
      <c r="M26" s="30">
        <v>312322</v>
      </c>
      <c r="N26" s="30">
        <v>936918</v>
      </c>
      <c r="O26" s="30">
        <v>312298</v>
      </c>
      <c r="P26" s="30">
        <v>268511</v>
      </c>
      <c r="Q26" s="30">
        <v>523080</v>
      </c>
      <c r="R26" s="30">
        <v>1103889</v>
      </c>
      <c r="S26" s="30">
        <v>361233</v>
      </c>
      <c r="T26" s="30">
        <v>337049</v>
      </c>
      <c r="U26" s="30">
        <v>337049</v>
      </c>
      <c r="V26" s="30">
        <v>1035331</v>
      </c>
      <c r="W26" s="30">
        <v>4013282</v>
      </c>
      <c r="X26" s="30">
        <v>4214065</v>
      </c>
      <c r="Y26" s="30">
        <v>-200783</v>
      </c>
      <c r="Z26" s="31">
        <v>-4.76</v>
      </c>
      <c r="AA26" s="27">
        <v>4214061</v>
      </c>
    </row>
    <row r="27" ht="13.5" customHeight="1">
      <c r="A27" t="s" s="25">
        <v>54</v>
      </c>
      <c r="B27" s="26"/>
      <c r="C27" s="27">
        <v>1182720</v>
      </c>
      <c r="D27" s="28">
        <v>0</v>
      </c>
      <c r="E27" s="29">
        <v>500000</v>
      </c>
      <c r="F27" s="30">
        <v>500000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900000</v>
      </c>
      <c r="R27" s="30">
        <v>900000</v>
      </c>
      <c r="S27" s="30">
        <v>0</v>
      </c>
      <c r="T27" s="30">
        <v>0</v>
      </c>
      <c r="U27" s="30">
        <v>0</v>
      </c>
      <c r="V27" s="30">
        <v>0</v>
      </c>
      <c r="W27" s="30">
        <v>900000</v>
      </c>
      <c r="X27" s="30">
        <v>500000</v>
      </c>
      <c r="Y27" s="30">
        <v>400000</v>
      </c>
      <c r="Z27" s="31">
        <v>80</v>
      </c>
      <c r="AA27" s="27">
        <v>500000</v>
      </c>
    </row>
    <row r="28" ht="13.5" customHeight="1">
      <c r="A28" t="s" s="25">
        <v>55</v>
      </c>
      <c r="B28" s="26"/>
      <c r="C28" s="27">
        <v>6362317</v>
      </c>
      <c r="D28" s="28">
        <v>0</v>
      </c>
      <c r="E28" s="29">
        <v>6148706</v>
      </c>
      <c r="F28" s="30">
        <v>7180940</v>
      </c>
      <c r="G28" s="30">
        <v>0</v>
      </c>
      <c r="H28" s="30">
        <v>451447</v>
      </c>
      <c r="I28" s="30">
        <v>913261</v>
      </c>
      <c r="J28" s="30">
        <v>1364708</v>
      </c>
      <c r="K28" s="30">
        <v>530192</v>
      </c>
      <c r="L28" s="30">
        <v>608937</v>
      </c>
      <c r="M28" s="30">
        <v>530193</v>
      </c>
      <c r="N28" s="30">
        <v>1669322</v>
      </c>
      <c r="O28" s="30">
        <v>530193</v>
      </c>
      <c r="P28" s="30">
        <v>530193</v>
      </c>
      <c r="Q28" s="30">
        <v>530193</v>
      </c>
      <c r="R28" s="30">
        <v>1590579</v>
      </c>
      <c r="S28" s="30">
        <v>530193</v>
      </c>
      <c r="T28" s="30">
        <v>530193</v>
      </c>
      <c r="U28" s="30">
        <v>530193</v>
      </c>
      <c r="V28" s="30">
        <v>1590579</v>
      </c>
      <c r="W28" s="30">
        <v>6215188</v>
      </c>
      <c r="X28" s="30">
        <v>6148709</v>
      </c>
      <c r="Y28" s="30">
        <v>66479</v>
      </c>
      <c r="Z28" s="31">
        <v>1.08</v>
      </c>
      <c r="AA28" s="27">
        <v>7180940</v>
      </c>
    </row>
    <row r="29" ht="13.5" customHeight="1">
      <c r="A29" t="s" s="25">
        <v>56</v>
      </c>
      <c r="B29" s="26"/>
      <c r="C29" s="27">
        <v>72062</v>
      </c>
      <c r="D29" s="28">
        <v>0</v>
      </c>
      <c r="E29" s="29">
        <v>104130</v>
      </c>
      <c r="F29" s="30">
        <v>104030</v>
      </c>
      <c r="G29" s="30">
        <v>6747</v>
      </c>
      <c r="H29" s="30">
        <v>4322</v>
      </c>
      <c r="I29" s="30">
        <v>4239</v>
      </c>
      <c r="J29" s="30">
        <v>15308</v>
      </c>
      <c r="K29" s="30">
        <v>5083</v>
      </c>
      <c r="L29" s="30">
        <v>4526</v>
      </c>
      <c r="M29" s="30">
        <v>6541</v>
      </c>
      <c r="N29" s="30">
        <v>16150</v>
      </c>
      <c r="O29" s="30">
        <v>5518</v>
      </c>
      <c r="P29" s="30">
        <v>5022</v>
      </c>
      <c r="Q29" s="30">
        <v>31370</v>
      </c>
      <c r="R29" s="30">
        <v>41910</v>
      </c>
      <c r="S29" s="30">
        <v>7290</v>
      </c>
      <c r="T29" s="30">
        <v>4817</v>
      </c>
      <c r="U29" s="30">
        <v>5397</v>
      </c>
      <c r="V29" s="30">
        <v>17504</v>
      </c>
      <c r="W29" s="30">
        <v>90872</v>
      </c>
      <c r="X29" s="30">
        <v>104130</v>
      </c>
      <c r="Y29" s="30">
        <v>-13258</v>
      </c>
      <c r="Z29" s="31">
        <v>-12.73</v>
      </c>
      <c r="AA29" s="27">
        <v>104030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4467643</v>
      </c>
      <c r="D32" s="28">
        <v>0</v>
      </c>
      <c r="E32" s="29">
        <v>5727992</v>
      </c>
      <c r="F32" s="30">
        <v>6335338</v>
      </c>
      <c r="G32" s="30">
        <v>281751</v>
      </c>
      <c r="H32" s="30">
        <v>664373</v>
      </c>
      <c r="I32" s="30">
        <v>590394</v>
      </c>
      <c r="J32" s="30">
        <v>1536518</v>
      </c>
      <c r="K32" s="30">
        <v>329027</v>
      </c>
      <c r="L32" s="30">
        <v>302965</v>
      </c>
      <c r="M32" s="30">
        <v>340559</v>
      </c>
      <c r="N32" s="30">
        <v>972551</v>
      </c>
      <c r="O32" s="30">
        <v>346129</v>
      </c>
      <c r="P32" s="30">
        <v>688728</v>
      </c>
      <c r="Q32" s="30">
        <v>442477</v>
      </c>
      <c r="R32" s="30">
        <v>1477334</v>
      </c>
      <c r="S32" s="30">
        <v>379611</v>
      </c>
      <c r="T32" s="30">
        <v>393495</v>
      </c>
      <c r="U32" s="30">
        <v>522181</v>
      </c>
      <c r="V32" s="30">
        <v>1295287</v>
      </c>
      <c r="W32" s="30">
        <v>5281690</v>
      </c>
      <c r="X32" s="30">
        <v>5727992</v>
      </c>
      <c r="Y32" s="30">
        <v>-446302</v>
      </c>
      <c r="Z32" s="31">
        <v>-7.79</v>
      </c>
      <c r="AA32" s="27">
        <v>6335338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800000</v>
      </c>
      <c r="F33" s="30">
        <v>800000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800004</v>
      </c>
      <c r="Y33" s="30">
        <v>-800004</v>
      </c>
      <c r="Z33" s="31">
        <v>-100</v>
      </c>
      <c r="AA33" s="27">
        <v>800000</v>
      </c>
    </row>
    <row r="34" ht="13.5" customHeight="1">
      <c r="A34" t="s" s="25">
        <v>61</v>
      </c>
      <c r="B34" s="26"/>
      <c r="C34" s="27">
        <v>21603340</v>
      </c>
      <c r="D34" s="28">
        <v>0</v>
      </c>
      <c r="E34" s="29">
        <v>17735347</v>
      </c>
      <c r="F34" s="30">
        <v>26056370</v>
      </c>
      <c r="G34" s="30">
        <v>1077299</v>
      </c>
      <c r="H34" s="30">
        <v>1695275</v>
      </c>
      <c r="I34" s="30">
        <v>3164986</v>
      </c>
      <c r="J34" s="30">
        <v>5937560</v>
      </c>
      <c r="K34" s="30">
        <v>1881394</v>
      </c>
      <c r="L34" s="30">
        <v>1708077</v>
      </c>
      <c r="M34" s="30">
        <v>1540716</v>
      </c>
      <c r="N34" s="30">
        <v>5130187</v>
      </c>
      <c r="O34" s="30">
        <v>1296867</v>
      </c>
      <c r="P34" s="30">
        <v>1545305</v>
      </c>
      <c r="Q34" s="30">
        <v>1585114</v>
      </c>
      <c r="R34" s="30">
        <v>4427286</v>
      </c>
      <c r="S34" s="30">
        <v>1327235</v>
      </c>
      <c r="T34" s="30">
        <v>2074781</v>
      </c>
      <c r="U34" s="30">
        <v>2694783</v>
      </c>
      <c r="V34" s="30">
        <v>6096799</v>
      </c>
      <c r="W34" s="30">
        <v>21591832</v>
      </c>
      <c r="X34" s="30">
        <v>17735342</v>
      </c>
      <c r="Y34" s="30">
        <v>3856490</v>
      </c>
      <c r="Z34" s="31">
        <v>21.74</v>
      </c>
      <c r="AA34" s="27">
        <v>26056370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62297689</v>
      </c>
      <c r="D36" s="42">
        <f>SUM(D25:D35)</f>
        <v>0</v>
      </c>
      <c r="E36" s="43">
        <f>SUM(E25:E35)</f>
        <v>66257093</v>
      </c>
      <c r="F36" s="44">
        <f>SUM(F25:F35)</f>
        <v>74608696</v>
      </c>
      <c r="G36" s="44">
        <f>SUM(G25:G35)</f>
        <v>3645489</v>
      </c>
      <c r="H36" s="44">
        <f>SUM(H25:H35)</f>
        <v>5219891</v>
      </c>
      <c r="I36" s="44">
        <f>SUM(I25:I35)</f>
        <v>7174590</v>
      </c>
      <c r="J36" s="44">
        <f>SUM(J25:J35)</f>
        <v>16039970</v>
      </c>
      <c r="K36" s="44">
        <f>SUM(K25:K35)</f>
        <v>5105687</v>
      </c>
      <c r="L36" s="44">
        <f>SUM(L25:L35)</f>
        <v>6390765</v>
      </c>
      <c r="M36" s="44">
        <f>SUM(M25:M35)</f>
        <v>4835336</v>
      </c>
      <c r="N36" s="44">
        <f>SUM(N25:N35)</f>
        <v>16331788</v>
      </c>
      <c r="O36" s="44">
        <f>SUM(O25:O35)</f>
        <v>4660574</v>
      </c>
      <c r="P36" s="44">
        <f>SUM(P25:P35)</f>
        <v>5179381</v>
      </c>
      <c r="Q36" s="44">
        <f>SUM(Q25:Q35)</f>
        <v>6345060</v>
      </c>
      <c r="R36" s="44">
        <f>SUM(R25:R35)</f>
        <v>16185015</v>
      </c>
      <c r="S36" s="44">
        <f>SUM(S25:S35)</f>
        <v>4804205</v>
      </c>
      <c r="T36" s="44">
        <f>SUM(T25:T35)</f>
        <v>5731021</v>
      </c>
      <c r="U36" s="44">
        <f>SUM(U25:U35)</f>
        <v>6417352</v>
      </c>
      <c r="V36" s="44">
        <f>SUM(V25:V35)</f>
        <v>16952578</v>
      </c>
      <c r="W36" s="44">
        <f>SUM(W25:W35)</f>
        <v>65509351</v>
      </c>
      <c r="X36" s="44">
        <f>SUM(X25:X35)</f>
        <v>66257103</v>
      </c>
      <c r="Y36" s="44">
        <f>SUM(Y25:Y35)</f>
        <v>-747752</v>
      </c>
      <c r="Z36" s="45">
        <f>IF(X36&lt;&gt;0,(Y36/X36)*100,0)</f>
        <v>-1.128561265348411</v>
      </c>
      <c r="AA36" s="41">
        <f>SUM(AA25:AA35)</f>
        <v>74608696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19506665</v>
      </c>
      <c r="D38" s="63">
        <f>D22-D36</f>
        <v>0</v>
      </c>
      <c r="E38" s="64">
        <f>E22-E36</f>
        <v>-3803313</v>
      </c>
      <c r="F38" s="65">
        <f>F22-F36</f>
        <v>-6488910</v>
      </c>
      <c r="G38" s="65">
        <f>G22-G36</f>
        <v>13366243</v>
      </c>
      <c r="H38" s="65">
        <f>H22-H36</f>
        <v>7434943</v>
      </c>
      <c r="I38" s="65">
        <f>I22-I36</f>
        <v>-10255135</v>
      </c>
      <c r="J38" s="65">
        <f>J22-J36</f>
        <v>10546051</v>
      </c>
      <c r="K38" s="65">
        <f>K22-K36</f>
        <v>-3937408</v>
      </c>
      <c r="L38" s="65">
        <f>L22-L36</f>
        <v>9740044</v>
      </c>
      <c r="M38" s="65">
        <f>M22-M36</f>
        <v>-3829038</v>
      </c>
      <c r="N38" s="65">
        <f>N22-N36</f>
        <v>1973598</v>
      </c>
      <c r="O38" s="65">
        <f>O22-O36</f>
        <v>-3249136</v>
      </c>
      <c r="P38" s="65">
        <f>P22-P36</f>
        <v>-3559714</v>
      </c>
      <c r="Q38" s="65">
        <f>Q22-Q36</f>
        <v>6126524</v>
      </c>
      <c r="R38" s="65">
        <f>R22-R36</f>
        <v>-682326</v>
      </c>
      <c r="S38" s="65">
        <f>S22-S36</f>
        <v>-3065164</v>
      </c>
      <c r="T38" s="65">
        <f>T22-T36</f>
        <v>-4029308</v>
      </c>
      <c r="U38" s="65">
        <f>U22-U36</f>
        <v>-4222917</v>
      </c>
      <c r="V38" s="65">
        <f>V22-V36</f>
        <v>-11317389</v>
      </c>
      <c r="W38" s="65">
        <f>W22-W36</f>
        <v>519934</v>
      </c>
      <c r="X38" s="65">
        <f>IF(F22=F36,0,X22-X36)</f>
        <v>-3803075</v>
      </c>
      <c r="Y38" s="65">
        <f>Y22-Y36</f>
        <v>4323009</v>
      </c>
      <c r="Z38" s="66">
        <f>IF(X38&lt;&gt;0,(Y38/X38)*100,0)</f>
        <v>-113.6714106348152</v>
      </c>
      <c r="AA38" s="62">
        <f>AA22-AA36</f>
        <v>-6488910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18868350</v>
      </c>
      <c r="F39" s="30">
        <v>31199916</v>
      </c>
      <c r="G39" s="30">
        <v>0</v>
      </c>
      <c r="H39" s="30">
        <v>0</v>
      </c>
      <c r="I39" s="30">
        <v>7306986</v>
      </c>
      <c r="J39" s="30">
        <v>7306986</v>
      </c>
      <c r="K39" s="30">
        <v>2564068</v>
      </c>
      <c r="L39" s="30">
        <v>3028552</v>
      </c>
      <c r="M39" s="30">
        <v>5032967</v>
      </c>
      <c r="N39" s="30">
        <v>10625587</v>
      </c>
      <c r="O39" s="30">
        <v>37137</v>
      </c>
      <c r="P39" s="30">
        <v>990138</v>
      </c>
      <c r="Q39" s="30">
        <v>1820235</v>
      </c>
      <c r="R39" s="30">
        <v>2847510</v>
      </c>
      <c r="S39" s="30">
        <v>1098109</v>
      </c>
      <c r="T39" s="30">
        <v>2957579</v>
      </c>
      <c r="U39" s="30">
        <v>0</v>
      </c>
      <c r="V39" s="30">
        <v>4055688</v>
      </c>
      <c r="W39" s="30">
        <v>24835771</v>
      </c>
      <c r="X39" s="30">
        <v>18868346</v>
      </c>
      <c r="Y39" s="30">
        <v>5967425</v>
      </c>
      <c r="Z39" s="31">
        <v>31.63</v>
      </c>
      <c r="AA39" s="27">
        <v>31199916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19506665</v>
      </c>
      <c r="D42" s="72">
        <f>SUM(D38:D41)</f>
        <v>0</v>
      </c>
      <c r="E42" s="73">
        <f>SUM(E38:E41)</f>
        <v>15065037</v>
      </c>
      <c r="F42" s="74">
        <f>SUM(F38:F41)</f>
        <v>24711006</v>
      </c>
      <c r="G42" s="74">
        <f>SUM(G38:G41)</f>
        <v>13366243</v>
      </c>
      <c r="H42" s="74">
        <f>SUM(H38:H41)</f>
        <v>7434943</v>
      </c>
      <c r="I42" s="74">
        <f>SUM(I38:I41)</f>
        <v>-2948149</v>
      </c>
      <c r="J42" s="74">
        <f>SUM(J38:J41)</f>
        <v>17853037</v>
      </c>
      <c r="K42" s="74">
        <f>SUM(K38:K41)</f>
        <v>-1373340</v>
      </c>
      <c r="L42" s="74">
        <f>SUM(L38:L41)</f>
        <v>12768596</v>
      </c>
      <c r="M42" s="74">
        <f>SUM(M38:M41)</f>
        <v>1203929</v>
      </c>
      <c r="N42" s="74">
        <f>SUM(N38:N41)</f>
        <v>12599185</v>
      </c>
      <c r="O42" s="74">
        <f>SUM(O38:O41)</f>
        <v>-3211999</v>
      </c>
      <c r="P42" s="74">
        <f>SUM(P38:P41)</f>
        <v>-2569576</v>
      </c>
      <c r="Q42" s="74">
        <f>SUM(Q38:Q41)</f>
        <v>7946759</v>
      </c>
      <c r="R42" s="74">
        <f>SUM(R38:R41)</f>
        <v>2165184</v>
      </c>
      <c r="S42" s="74">
        <f>SUM(S38:S41)</f>
        <v>-1967055</v>
      </c>
      <c r="T42" s="74">
        <f>SUM(T38:T41)</f>
        <v>-1071729</v>
      </c>
      <c r="U42" s="74">
        <f>SUM(U38:U41)</f>
        <v>-4222917</v>
      </c>
      <c r="V42" s="74">
        <f>SUM(V38:V41)</f>
        <v>-7261701</v>
      </c>
      <c r="W42" s="74">
        <f>SUM(W38:W41)</f>
        <v>25355705</v>
      </c>
      <c r="X42" s="74">
        <f>SUM(X38:X41)</f>
        <v>15065271</v>
      </c>
      <c r="Y42" s="74">
        <f>SUM(Y38:Y41)</f>
        <v>10290434</v>
      </c>
      <c r="Z42" s="75">
        <f>IF(X42&lt;&gt;0,(Y42/X42)*100,0)</f>
        <v>68.30566804938326</v>
      </c>
      <c r="AA42" s="71">
        <f>SUM(AA38:AA41)</f>
        <v>24711006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19506665</v>
      </c>
      <c r="D44" s="57">
        <f>D42-D43</f>
        <v>0</v>
      </c>
      <c r="E44" s="58">
        <f>E42-E43</f>
        <v>15065037</v>
      </c>
      <c r="F44" s="59">
        <f>F42-F43</f>
        <v>24711006</v>
      </c>
      <c r="G44" s="59">
        <f>G42-G43</f>
        <v>13366243</v>
      </c>
      <c r="H44" s="59">
        <f>H42-H43</f>
        <v>7434943</v>
      </c>
      <c r="I44" s="59">
        <f>I42-I43</f>
        <v>-2948149</v>
      </c>
      <c r="J44" s="59">
        <f>J42-J43</f>
        <v>17853037</v>
      </c>
      <c r="K44" s="59">
        <f>K42-K43</f>
        <v>-1373340</v>
      </c>
      <c r="L44" s="59">
        <f>L42-L43</f>
        <v>12768596</v>
      </c>
      <c r="M44" s="59">
        <f>M42-M43</f>
        <v>1203929</v>
      </c>
      <c r="N44" s="59">
        <f>N42-N43</f>
        <v>12599185</v>
      </c>
      <c r="O44" s="59">
        <f>O42-O43</f>
        <v>-3211999</v>
      </c>
      <c r="P44" s="59">
        <f>P42-P43</f>
        <v>-2569576</v>
      </c>
      <c r="Q44" s="59">
        <f>Q42-Q43</f>
        <v>7946759</v>
      </c>
      <c r="R44" s="59">
        <f>R42-R43</f>
        <v>2165184</v>
      </c>
      <c r="S44" s="59">
        <f>S42-S43</f>
        <v>-1967055</v>
      </c>
      <c r="T44" s="59">
        <f>T42-T43</f>
        <v>-1071729</v>
      </c>
      <c r="U44" s="59">
        <f>U42-U43</f>
        <v>-4222917</v>
      </c>
      <c r="V44" s="59">
        <f>V42-V43</f>
        <v>-7261701</v>
      </c>
      <c r="W44" s="59">
        <f>W42-W43</f>
        <v>25355705</v>
      </c>
      <c r="X44" s="59">
        <f>X42-X43</f>
        <v>15065271</v>
      </c>
      <c r="Y44" s="59">
        <f>Y42-Y43</f>
        <v>10290434</v>
      </c>
      <c r="Z44" s="60">
        <f>IF(X44&lt;&gt;0,(Y44/X44)*100,0)</f>
        <v>68.30566804938326</v>
      </c>
      <c r="AA44" s="56">
        <f>AA42-AA43</f>
        <v>24711006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19506665</v>
      </c>
      <c r="D46" s="72">
        <f>SUM(D44:D45)</f>
        <v>0</v>
      </c>
      <c r="E46" s="73">
        <f>SUM(E44:E45)</f>
        <v>15065037</v>
      </c>
      <c r="F46" s="74">
        <f>SUM(F44:F45)</f>
        <v>24711006</v>
      </c>
      <c r="G46" s="74">
        <f>SUM(G44:G45)</f>
        <v>13366243</v>
      </c>
      <c r="H46" s="74">
        <f>SUM(H44:H45)</f>
        <v>7434943</v>
      </c>
      <c r="I46" s="74">
        <f>SUM(I44:I45)</f>
        <v>-2948149</v>
      </c>
      <c r="J46" s="74">
        <f>SUM(J44:J45)</f>
        <v>17853037</v>
      </c>
      <c r="K46" s="74">
        <f>SUM(K44:K45)</f>
        <v>-1373340</v>
      </c>
      <c r="L46" s="74">
        <f>SUM(L44:L45)</f>
        <v>12768596</v>
      </c>
      <c r="M46" s="74">
        <f>SUM(M44:M45)</f>
        <v>1203929</v>
      </c>
      <c r="N46" s="74">
        <f>SUM(N44:N45)</f>
        <v>12599185</v>
      </c>
      <c r="O46" s="74">
        <f>SUM(O44:O45)</f>
        <v>-3211999</v>
      </c>
      <c r="P46" s="74">
        <f>SUM(P44:P45)</f>
        <v>-2569576</v>
      </c>
      <c r="Q46" s="74">
        <f>SUM(Q44:Q45)</f>
        <v>7946759</v>
      </c>
      <c r="R46" s="74">
        <f>SUM(R44:R45)</f>
        <v>2165184</v>
      </c>
      <c r="S46" s="74">
        <f>SUM(S44:S45)</f>
        <v>-1967055</v>
      </c>
      <c r="T46" s="74">
        <f>SUM(T44:T45)</f>
        <v>-1071729</v>
      </c>
      <c r="U46" s="74">
        <f>SUM(U44:U45)</f>
        <v>-4222917</v>
      </c>
      <c r="V46" s="74">
        <f>SUM(V44:V45)</f>
        <v>-7261701</v>
      </c>
      <c r="W46" s="74">
        <f>SUM(W44:W45)</f>
        <v>25355705</v>
      </c>
      <c r="X46" s="74">
        <f>SUM(X44:X45)</f>
        <v>15065271</v>
      </c>
      <c r="Y46" s="74">
        <f>SUM(Y44:Y45)</f>
        <v>10290434</v>
      </c>
      <c r="Z46" s="75">
        <f>IF(X46&lt;&gt;0,(Y46/X46)*100,0)</f>
        <v>68.30566804938326</v>
      </c>
      <c r="AA46" s="71">
        <f>SUM(AA44:AA45)</f>
        <v>24711006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19506665</v>
      </c>
      <c r="D48" s="81">
        <f>SUM(D46:D47)</f>
        <v>0</v>
      </c>
      <c r="E48" s="82">
        <f>SUM(E46:E47)</f>
        <v>15065037</v>
      </c>
      <c r="F48" s="83">
        <f>SUM(F46:F47)</f>
        <v>24711006</v>
      </c>
      <c r="G48" s="83">
        <f>SUM(G46:G47)</f>
        <v>13366243</v>
      </c>
      <c r="H48" s="83">
        <f>SUM(H46:H47)</f>
        <v>7434943</v>
      </c>
      <c r="I48" s="83">
        <f>SUM(I46:I47)</f>
        <v>-2948149</v>
      </c>
      <c r="J48" s="83">
        <f>SUM(J46:J47)</f>
        <v>17853037</v>
      </c>
      <c r="K48" s="83">
        <f>SUM(K46:K47)</f>
        <v>-1373340</v>
      </c>
      <c r="L48" s="83">
        <f>SUM(L46:L47)</f>
        <v>12768596</v>
      </c>
      <c r="M48" s="83">
        <f>SUM(M46:M47)</f>
        <v>1203929</v>
      </c>
      <c r="N48" s="83">
        <f>SUM(N46:N47)</f>
        <v>12599185</v>
      </c>
      <c r="O48" s="83">
        <f>SUM(O46:O47)</f>
        <v>-3211999</v>
      </c>
      <c r="P48" s="83">
        <f>SUM(P46:P47)</f>
        <v>-2569576</v>
      </c>
      <c r="Q48" s="83">
        <f>SUM(Q46:Q47)</f>
        <v>7946759</v>
      </c>
      <c r="R48" s="83">
        <f>SUM(R46:R47)</f>
        <v>2165184</v>
      </c>
      <c r="S48" s="83">
        <f>SUM(S46:S47)</f>
        <v>-1967055</v>
      </c>
      <c r="T48" s="83">
        <f>SUM(T46:T47)</f>
        <v>-1071729</v>
      </c>
      <c r="U48" s="83">
        <f>SUM(U46:U47)</f>
        <v>-4222917</v>
      </c>
      <c r="V48" s="83">
        <f>SUM(V46:V47)</f>
        <v>-7261701</v>
      </c>
      <c r="W48" s="83">
        <f>SUM(W46:W47)</f>
        <v>25355705</v>
      </c>
      <c r="X48" s="83">
        <f>SUM(X46:X47)</f>
        <v>15065271</v>
      </c>
      <c r="Y48" s="83">
        <f>SUM(Y46:Y47)</f>
        <v>10290434</v>
      </c>
      <c r="Z48" s="84">
        <f>IF(X48&lt;&gt;0,(Y48/X48)*100,0)</f>
        <v>68.30566804938326</v>
      </c>
      <c r="AA48" s="80">
        <f>SUM(AA46:AA47)</f>
        <v>24711006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2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15" customWidth="1"/>
    <col min="2" max="2" width="2.625" style="215" customWidth="1"/>
    <col min="3" max="3" width="7.25" style="215" customWidth="1"/>
    <col min="4" max="4" width="7.25" style="215" customWidth="1"/>
    <col min="5" max="5" width="7.25" style="215" customWidth="1"/>
    <col min="6" max="6" width="7.25" style="215" customWidth="1"/>
    <col min="7" max="7" width="7.25" style="215" customWidth="1"/>
    <col min="8" max="8" width="7.25" style="215" customWidth="1"/>
    <col min="9" max="9" width="7.25" style="215" customWidth="1"/>
    <col min="10" max="10" width="7.25" style="215" customWidth="1"/>
    <col min="11" max="11" width="7.25" style="215" customWidth="1"/>
    <col min="12" max="12" width="7.25" style="215" customWidth="1"/>
    <col min="13" max="13" width="7.25" style="215" customWidth="1"/>
    <col min="14" max="14" width="7.25" style="215" customWidth="1"/>
    <col min="15" max="15" width="7.25" style="215" customWidth="1"/>
    <col min="16" max="16" width="7.25" style="215" customWidth="1"/>
    <col min="17" max="17" width="7.25" style="215" customWidth="1"/>
    <col min="18" max="18" width="7.25" style="215" customWidth="1"/>
    <col min="19" max="19" width="7.25" style="215" customWidth="1"/>
    <col min="20" max="20" width="7.25" style="215" customWidth="1"/>
    <col min="21" max="21" width="7.25" style="215" customWidth="1"/>
    <col min="22" max="22" width="7.25" style="215" customWidth="1"/>
    <col min="23" max="23" width="7.25" style="215" customWidth="1"/>
    <col min="24" max="24" width="7.25" style="215" customWidth="1"/>
    <col min="25" max="25" width="7.25" style="215" customWidth="1"/>
    <col min="26" max="26" width="7.25" style="215" customWidth="1"/>
    <col min="27" max="27" width="7.25" style="215" customWidth="1"/>
    <col min="28" max="256" width="6.625" style="215" customWidth="1"/>
  </cols>
  <sheetData>
    <row r="1" ht="18" customHeight="1">
      <c r="A1" t="s" s="2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9109533</v>
      </c>
      <c r="D5" s="28">
        <v>0</v>
      </c>
      <c r="E5" s="29">
        <v>9745000</v>
      </c>
      <c r="F5" s="30">
        <v>9744823</v>
      </c>
      <c r="G5" s="30">
        <v>1291742</v>
      </c>
      <c r="H5" s="30">
        <v>897625</v>
      </c>
      <c r="I5" s="30">
        <v>907987</v>
      </c>
      <c r="J5" s="30">
        <v>3097354</v>
      </c>
      <c r="K5" s="30">
        <v>1566552</v>
      </c>
      <c r="L5" s="30">
        <v>1600333</v>
      </c>
      <c r="M5" s="30">
        <v>592355</v>
      </c>
      <c r="N5" s="30">
        <v>3759240</v>
      </c>
      <c r="O5" s="30">
        <v>592351</v>
      </c>
      <c r="P5" s="30">
        <v>594118</v>
      </c>
      <c r="Q5" s="30">
        <v>579442</v>
      </c>
      <c r="R5" s="30">
        <v>1765911</v>
      </c>
      <c r="S5" s="30">
        <v>571426</v>
      </c>
      <c r="T5" s="30">
        <v>585488</v>
      </c>
      <c r="U5" s="30">
        <v>562538</v>
      </c>
      <c r="V5" s="30">
        <v>1719452</v>
      </c>
      <c r="W5" s="30">
        <v>10341957</v>
      </c>
      <c r="X5" s="30">
        <v>9744824</v>
      </c>
      <c r="Y5" s="30">
        <v>597133</v>
      </c>
      <c r="Z5" s="31">
        <v>6.13</v>
      </c>
      <c r="AA5" s="27">
        <v>9744823</v>
      </c>
    </row>
    <row r="6" ht="13.5" customHeight="1">
      <c r="A6" t="s" s="25">
        <v>34</v>
      </c>
      <c r="B6" s="26"/>
      <c r="C6" s="27">
        <v>865823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420</v>
      </c>
      <c r="L6" s="30">
        <v>0</v>
      </c>
      <c r="M6" s="30">
        <v>0</v>
      </c>
      <c r="N6" s="30">
        <v>420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420</v>
      </c>
      <c r="X6" s="30"/>
      <c r="Y6" s="30">
        <v>420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1368236</v>
      </c>
      <c r="D10" s="28">
        <v>0</v>
      </c>
      <c r="E10" s="29">
        <v>1566000</v>
      </c>
      <c r="F10" s="30">
        <v>1565743</v>
      </c>
      <c r="G10" s="30">
        <v>124947</v>
      </c>
      <c r="H10" s="30">
        <v>123627</v>
      </c>
      <c r="I10" s="30">
        <v>123627</v>
      </c>
      <c r="J10" s="30">
        <v>372201</v>
      </c>
      <c r="K10" s="30">
        <v>100875</v>
      </c>
      <c r="L10" s="30">
        <v>124764</v>
      </c>
      <c r="M10" s="30">
        <v>122670</v>
      </c>
      <c r="N10" s="30">
        <v>348309</v>
      </c>
      <c r="O10" s="30">
        <v>119663</v>
      </c>
      <c r="P10" s="30">
        <v>121797</v>
      </c>
      <c r="Q10" s="30">
        <v>121032</v>
      </c>
      <c r="R10" s="30">
        <v>362492</v>
      </c>
      <c r="S10" s="30">
        <v>155325</v>
      </c>
      <c r="T10" s="30">
        <v>105775</v>
      </c>
      <c r="U10" s="30">
        <v>120351</v>
      </c>
      <c r="V10" s="30">
        <v>381451</v>
      </c>
      <c r="W10" s="30">
        <v>1464453</v>
      </c>
      <c r="X10" s="30">
        <v>1565743</v>
      </c>
      <c r="Y10" s="30">
        <v>-101290</v>
      </c>
      <c r="Z10" s="31">
        <v>-6.47</v>
      </c>
      <c r="AA10" s="27">
        <v>1565743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70921</v>
      </c>
      <c r="D12" s="28">
        <v>0</v>
      </c>
      <c r="E12" s="29">
        <v>106000</v>
      </c>
      <c r="F12" s="30">
        <v>105600</v>
      </c>
      <c r="G12" s="30">
        <v>7414</v>
      </c>
      <c r="H12" s="30">
        <v>5203</v>
      </c>
      <c r="I12" s="30">
        <v>5224</v>
      </c>
      <c r="J12" s="30">
        <v>17841</v>
      </c>
      <c r="K12" s="30">
        <v>5193</v>
      </c>
      <c r="L12" s="30">
        <v>7930</v>
      </c>
      <c r="M12" s="30">
        <v>1930</v>
      </c>
      <c r="N12" s="30">
        <v>15053</v>
      </c>
      <c r="O12" s="30">
        <v>4698</v>
      </c>
      <c r="P12" s="30">
        <v>4435</v>
      </c>
      <c r="Q12" s="30">
        <v>4930</v>
      </c>
      <c r="R12" s="30">
        <v>14063</v>
      </c>
      <c r="S12" s="30">
        <v>5424</v>
      </c>
      <c r="T12" s="30">
        <v>5425</v>
      </c>
      <c r="U12" s="30">
        <v>4930</v>
      </c>
      <c r="V12" s="30">
        <v>15779</v>
      </c>
      <c r="W12" s="30">
        <v>62736</v>
      </c>
      <c r="X12" s="30">
        <v>105600</v>
      </c>
      <c r="Y12" s="30">
        <v>-42864</v>
      </c>
      <c r="Z12" s="31">
        <v>-40.59</v>
      </c>
      <c r="AA12" s="27">
        <v>105600</v>
      </c>
    </row>
    <row r="13" ht="13.5" customHeight="1">
      <c r="A13" t="s" s="25">
        <v>41</v>
      </c>
      <c r="B13" s="26"/>
      <c r="C13" s="27">
        <v>376773</v>
      </c>
      <c r="D13" s="28">
        <v>0</v>
      </c>
      <c r="E13" s="29">
        <v>0</v>
      </c>
      <c r="F13" s="30">
        <v>150000</v>
      </c>
      <c r="G13" s="30">
        <v>9105</v>
      </c>
      <c r="H13" s="30">
        <v>20114</v>
      </c>
      <c r="I13" s="30">
        <v>1277</v>
      </c>
      <c r="J13" s="30">
        <v>30496</v>
      </c>
      <c r="K13" s="30">
        <v>1202</v>
      </c>
      <c r="L13" s="30">
        <v>40647</v>
      </c>
      <c r="M13" s="30">
        <v>17364</v>
      </c>
      <c r="N13" s="30">
        <v>59213</v>
      </c>
      <c r="O13" s="30">
        <v>13017</v>
      </c>
      <c r="P13" s="30">
        <v>5325</v>
      </c>
      <c r="Q13" s="30">
        <v>569</v>
      </c>
      <c r="R13" s="30">
        <v>18911</v>
      </c>
      <c r="S13" s="30">
        <v>221</v>
      </c>
      <c r="T13" s="30">
        <v>294</v>
      </c>
      <c r="U13" s="30">
        <v>227</v>
      </c>
      <c r="V13" s="30">
        <v>742</v>
      </c>
      <c r="W13" s="30">
        <v>109362</v>
      </c>
      <c r="X13" s="30"/>
      <c r="Y13" s="30">
        <v>109362</v>
      </c>
      <c r="Z13" s="31">
        <v>0</v>
      </c>
      <c r="AA13" s="27">
        <v>150000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739000</v>
      </c>
      <c r="F14" s="30">
        <v>739200</v>
      </c>
      <c r="G14" s="30">
        <v>175288</v>
      </c>
      <c r="H14" s="30">
        <v>0</v>
      </c>
      <c r="I14" s="30">
        <v>15960</v>
      </c>
      <c r="J14" s="30">
        <v>191248</v>
      </c>
      <c r="K14" s="30">
        <v>205753</v>
      </c>
      <c r="L14" s="30">
        <v>100669</v>
      </c>
      <c r="M14" s="30">
        <v>209673</v>
      </c>
      <c r="N14" s="30">
        <v>516095</v>
      </c>
      <c r="O14" s="30">
        <v>212496</v>
      </c>
      <c r="P14" s="30">
        <v>215933</v>
      </c>
      <c r="Q14" s="30">
        <v>209235</v>
      </c>
      <c r="R14" s="30">
        <v>637664</v>
      </c>
      <c r="S14" s="30">
        <v>10225</v>
      </c>
      <c r="T14" s="30">
        <v>222486</v>
      </c>
      <c r="U14" s="30">
        <v>163537</v>
      </c>
      <c r="V14" s="30">
        <v>396248</v>
      </c>
      <c r="W14" s="30">
        <v>1741255</v>
      </c>
      <c r="X14" s="30">
        <v>739200</v>
      </c>
      <c r="Y14" s="30">
        <v>1002055</v>
      </c>
      <c r="Z14" s="31">
        <v>135.56</v>
      </c>
      <c r="AA14" s="27">
        <v>739200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10019750</v>
      </c>
      <c r="D16" s="28">
        <v>0</v>
      </c>
      <c r="E16" s="29">
        <v>4000000</v>
      </c>
      <c r="F16" s="30">
        <v>10000000</v>
      </c>
      <c r="G16" s="30">
        <v>37025</v>
      </c>
      <c r="H16" s="30">
        <v>24550</v>
      </c>
      <c r="I16" s="30">
        <v>39725</v>
      </c>
      <c r="J16" s="30">
        <v>101300</v>
      </c>
      <c r="K16" s="30">
        <v>1128525</v>
      </c>
      <c r="L16" s="30">
        <v>1228002</v>
      </c>
      <c r="M16" s="30">
        <v>1778360</v>
      </c>
      <c r="N16" s="30">
        <v>4134887</v>
      </c>
      <c r="O16" s="30">
        <v>96857</v>
      </c>
      <c r="P16" s="30">
        <v>85230</v>
      </c>
      <c r="Q16" s="30">
        <v>150</v>
      </c>
      <c r="R16" s="30">
        <v>182237</v>
      </c>
      <c r="S16" s="30">
        <v>85350</v>
      </c>
      <c r="T16" s="30">
        <v>136150</v>
      </c>
      <c r="U16" s="30">
        <v>81550</v>
      </c>
      <c r="V16" s="30">
        <v>303050</v>
      </c>
      <c r="W16" s="30">
        <v>4721474</v>
      </c>
      <c r="X16" s="30">
        <v>4000000</v>
      </c>
      <c r="Y16" s="30">
        <v>721474</v>
      </c>
      <c r="Z16" s="31">
        <v>18.04</v>
      </c>
      <c r="AA16" s="27">
        <v>10000000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467</v>
      </c>
      <c r="H17" s="30">
        <v>910</v>
      </c>
      <c r="I17" s="30">
        <v>228</v>
      </c>
      <c r="J17" s="30">
        <v>1605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455</v>
      </c>
      <c r="Q17" s="30">
        <v>683</v>
      </c>
      <c r="R17" s="30">
        <v>1138</v>
      </c>
      <c r="S17" s="30">
        <v>120</v>
      </c>
      <c r="T17" s="30">
        <v>683</v>
      </c>
      <c r="U17" s="30">
        <v>348</v>
      </c>
      <c r="V17" s="30">
        <v>1151</v>
      </c>
      <c r="W17" s="30">
        <v>3894</v>
      </c>
      <c r="X17" s="30"/>
      <c r="Y17" s="30">
        <v>3894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20502036</v>
      </c>
      <c r="D19" s="28">
        <v>0</v>
      </c>
      <c r="E19" s="29">
        <v>33874000</v>
      </c>
      <c r="F19" s="30">
        <v>33874377</v>
      </c>
      <c r="G19" s="30">
        <v>9447904</v>
      </c>
      <c r="H19" s="30">
        <v>200129</v>
      </c>
      <c r="I19" s="30">
        <v>246436</v>
      </c>
      <c r="J19" s="30">
        <v>9894469</v>
      </c>
      <c r="K19" s="30">
        <v>3138130</v>
      </c>
      <c r="L19" s="30">
        <v>8011620</v>
      </c>
      <c r="M19" s="30">
        <v>1227180</v>
      </c>
      <c r="N19" s="30">
        <v>12376930</v>
      </c>
      <c r="O19" s="30">
        <v>1066794</v>
      </c>
      <c r="P19" s="30">
        <v>804862</v>
      </c>
      <c r="Q19" s="30">
        <v>1299142</v>
      </c>
      <c r="R19" s="30">
        <v>3170798</v>
      </c>
      <c r="S19" s="30">
        <v>372733</v>
      </c>
      <c r="T19" s="30">
        <v>1187038</v>
      </c>
      <c r="U19" s="30">
        <v>919917</v>
      </c>
      <c r="V19" s="30">
        <v>2479688</v>
      </c>
      <c r="W19" s="30">
        <v>27921885</v>
      </c>
      <c r="X19" s="30">
        <v>33874000</v>
      </c>
      <c r="Y19" s="30">
        <v>-5952115</v>
      </c>
      <c r="Z19" s="31">
        <v>-17.57</v>
      </c>
      <c r="AA19" s="27">
        <v>33874377</v>
      </c>
    </row>
    <row r="20" ht="13.5" customHeight="1">
      <c r="A20" t="s" s="25">
        <v>48</v>
      </c>
      <c r="B20" s="26"/>
      <c r="C20" s="27">
        <v>147886</v>
      </c>
      <c r="D20" s="28">
        <v>0</v>
      </c>
      <c r="E20" s="29">
        <v>156000</v>
      </c>
      <c r="F20" s="30">
        <v>156000</v>
      </c>
      <c r="G20" s="30">
        <v>44644</v>
      </c>
      <c r="H20" s="30">
        <v>1358</v>
      </c>
      <c r="I20" s="30">
        <v>14647</v>
      </c>
      <c r="J20" s="30">
        <v>60649</v>
      </c>
      <c r="K20" s="30">
        <v>43496</v>
      </c>
      <c r="L20" s="30">
        <v>36677</v>
      </c>
      <c r="M20" s="30">
        <v>1180</v>
      </c>
      <c r="N20" s="30">
        <v>81353</v>
      </c>
      <c r="O20" s="30">
        <v>2140</v>
      </c>
      <c r="P20" s="30">
        <v>1628</v>
      </c>
      <c r="Q20" s="30">
        <v>1123</v>
      </c>
      <c r="R20" s="30">
        <v>4891</v>
      </c>
      <c r="S20" s="30">
        <v>297</v>
      </c>
      <c r="T20" s="30">
        <v>2466</v>
      </c>
      <c r="U20" s="30">
        <v>-60210</v>
      </c>
      <c r="V20" s="30">
        <v>-57447</v>
      </c>
      <c r="W20" s="30">
        <v>89446</v>
      </c>
      <c r="X20" s="30">
        <v>156000</v>
      </c>
      <c r="Y20" s="30">
        <v>-66554</v>
      </c>
      <c r="Z20" s="31">
        <v>-42.66</v>
      </c>
      <c r="AA20" s="27">
        <v>156000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2000000</v>
      </c>
      <c r="F21" s="37">
        <v>2000000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2000000</v>
      </c>
      <c r="Y21" s="37">
        <v>-2000000</v>
      </c>
      <c r="Z21" s="38">
        <v>-100</v>
      </c>
      <c r="AA21" s="34">
        <v>2000000</v>
      </c>
    </row>
    <row r="22" ht="24.95" customHeight="1">
      <c r="A22" t="s" s="39">
        <v>50</v>
      </c>
      <c r="B22" s="40"/>
      <c r="C22" s="41">
        <f>SUM(C5:C21)</f>
        <v>42460958</v>
      </c>
      <c r="D22" s="42">
        <f>SUM(D5:D21)</f>
        <v>0</v>
      </c>
      <c r="E22" s="43">
        <f>SUM(E5:E21)</f>
        <v>52186000</v>
      </c>
      <c r="F22" s="44">
        <f>SUM(F5:F21)</f>
        <v>58335743</v>
      </c>
      <c r="G22" s="44">
        <f>SUM(G5:G21)</f>
        <v>11138536</v>
      </c>
      <c r="H22" s="44">
        <f>SUM(H5:H21)</f>
        <v>1273516</v>
      </c>
      <c r="I22" s="44">
        <f>SUM(I5:I21)</f>
        <v>1355111</v>
      </c>
      <c r="J22" s="44">
        <f>SUM(J5:J21)</f>
        <v>13767163</v>
      </c>
      <c r="K22" s="44">
        <f>SUM(K5:K21)</f>
        <v>6190146</v>
      </c>
      <c r="L22" s="44">
        <f>SUM(L5:L21)</f>
        <v>11150642</v>
      </c>
      <c r="M22" s="44">
        <f>SUM(M5:M21)</f>
        <v>3950712</v>
      </c>
      <c r="N22" s="44">
        <f>SUM(N5:N21)</f>
        <v>21291500</v>
      </c>
      <c r="O22" s="44">
        <f>SUM(O5:O21)</f>
        <v>2108016</v>
      </c>
      <c r="P22" s="44">
        <f>SUM(P5:P21)</f>
        <v>1833783</v>
      </c>
      <c r="Q22" s="44">
        <f>SUM(Q5:Q21)</f>
        <v>2216306</v>
      </c>
      <c r="R22" s="44">
        <f>SUM(R5:R21)</f>
        <v>6158105</v>
      </c>
      <c r="S22" s="44">
        <f>SUM(S5:S21)</f>
        <v>1201121</v>
      </c>
      <c r="T22" s="44">
        <f>SUM(T5:T21)</f>
        <v>2245805</v>
      </c>
      <c r="U22" s="44">
        <f>SUM(U5:U21)</f>
        <v>1793188</v>
      </c>
      <c r="V22" s="44">
        <f>SUM(V5:V21)</f>
        <v>5240114</v>
      </c>
      <c r="W22" s="44">
        <f>SUM(W5:W21)</f>
        <v>46456882</v>
      </c>
      <c r="X22" s="44">
        <f>SUM(X5:X21)</f>
        <v>52185367</v>
      </c>
      <c r="Y22" s="44">
        <f>SUM(Y5:Y21)</f>
        <v>-5728485</v>
      </c>
      <c r="Z22" s="45">
        <f>IF(X22&lt;&gt;0,(Y22/X22)*100,0)</f>
        <v>-10.97718638253517</v>
      </c>
      <c r="AA22" s="41">
        <f>SUM(AA5:AA21)</f>
        <v>58335743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12578041</v>
      </c>
      <c r="D25" s="28">
        <v>0</v>
      </c>
      <c r="E25" s="29">
        <v>16715000</v>
      </c>
      <c r="F25" s="30">
        <v>16128900</v>
      </c>
      <c r="G25" s="30">
        <v>1065687</v>
      </c>
      <c r="H25" s="30">
        <v>1434822</v>
      </c>
      <c r="I25" s="30">
        <v>1174297</v>
      </c>
      <c r="J25" s="30">
        <v>3674806</v>
      </c>
      <c r="K25" s="30">
        <v>1146601</v>
      </c>
      <c r="L25" s="30">
        <v>1138314</v>
      </c>
      <c r="M25" s="30">
        <v>1759945</v>
      </c>
      <c r="N25" s="30">
        <v>4044860</v>
      </c>
      <c r="O25" s="30">
        <v>1222589</v>
      </c>
      <c r="P25" s="30">
        <v>1278003</v>
      </c>
      <c r="Q25" s="30">
        <v>1127386</v>
      </c>
      <c r="R25" s="30">
        <v>3627978</v>
      </c>
      <c r="S25" s="30">
        <v>1146758</v>
      </c>
      <c r="T25" s="30">
        <v>1153397</v>
      </c>
      <c r="U25" s="30">
        <v>1221355</v>
      </c>
      <c r="V25" s="30">
        <v>3521510</v>
      </c>
      <c r="W25" s="30">
        <v>14869154</v>
      </c>
      <c r="X25" s="30">
        <v>16714582</v>
      </c>
      <c r="Y25" s="30">
        <v>-1845428</v>
      </c>
      <c r="Z25" s="31">
        <v>-11.04</v>
      </c>
      <c r="AA25" s="27">
        <v>16128900</v>
      </c>
    </row>
    <row r="26" ht="13.5" customHeight="1">
      <c r="A26" t="s" s="25">
        <v>53</v>
      </c>
      <c r="B26" s="26"/>
      <c r="C26" s="27">
        <v>1707472</v>
      </c>
      <c r="D26" s="28">
        <v>0</v>
      </c>
      <c r="E26" s="29">
        <v>1760000</v>
      </c>
      <c r="F26" s="30">
        <v>1759996</v>
      </c>
      <c r="G26" s="30">
        <v>138280</v>
      </c>
      <c r="H26" s="30">
        <v>138279</v>
      </c>
      <c r="I26" s="30">
        <v>138280</v>
      </c>
      <c r="J26" s="30">
        <v>414839</v>
      </c>
      <c r="K26" s="30">
        <v>125029</v>
      </c>
      <c r="L26" s="30">
        <v>124658</v>
      </c>
      <c r="M26" s="30">
        <v>164658</v>
      </c>
      <c r="N26" s="30">
        <v>414345</v>
      </c>
      <c r="O26" s="30">
        <v>138280</v>
      </c>
      <c r="P26" s="30">
        <v>137116</v>
      </c>
      <c r="Q26" s="30">
        <v>137116</v>
      </c>
      <c r="R26" s="30">
        <v>412512</v>
      </c>
      <c r="S26" s="30">
        <v>137116</v>
      </c>
      <c r="T26" s="30">
        <v>284363</v>
      </c>
      <c r="U26" s="30">
        <v>148688</v>
      </c>
      <c r="V26" s="30">
        <v>570167</v>
      </c>
      <c r="W26" s="30">
        <v>1811863</v>
      </c>
      <c r="X26" s="30">
        <v>1759996</v>
      </c>
      <c r="Y26" s="30">
        <v>51867</v>
      </c>
      <c r="Z26" s="31">
        <v>2.95</v>
      </c>
      <c r="AA26" s="27">
        <v>1759996</v>
      </c>
    </row>
    <row r="27" ht="13.5" customHeight="1">
      <c r="A27" t="s" s="25">
        <v>54</v>
      </c>
      <c r="B27" s="26"/>
      <c r="C27" s="27">
        <v>6136826</v>
      </c>
      <c r="D27" s="28">
        <v>0</v>
      </c>
      <c r="E27" s="29">
        <v>2000000</v>
      </c>
      <c r="F27" s="30">
        <v>6500000</v>
      </c>
      <c r="G27" s="30">
        <v>166667</v>
      </c>
      <c r="H27" s="30">
        <v>166667</v>
      </c>
      <c r="I27" s="30">
        <v>166667</v>
      </c>
      <c r="J27" s="30">
        <v>500001</v>
      </c>
      <c r="K27" s="30">
        <v>166667</v>
      </c>
      <c r="L27" s="30">
        <v>166667</v>
      </c>
      <c r="M27" s="30">
        <v>2298966</v>
      </c>
      <c r="N27" s="30">
        <v>2632300</v>
      </c>
      <c r="O27" s="30">
        <v>166667</v>
      </c>
      <c r="P27" s="30">
        <v>166667</v>
      </c>
      <c r="Q27" s="30">
        <v>166667</v>
      </c>
      <c r="R27" s="30">
        <v>500001</v>
      </c>
      <c r="S27" s="30">
        <v>166667</v>
      </c>
      <c r="T27" s="30">
        <v>166667</v>
      </c>
      <c r="U27" s="30">
        <v>166667</v>
      </c>
      <c r="V27" s="30">
        <v>500001</v>
      </c>
      <c r="W27" s="30">
        <v>4132303</v>
      </c>
      <c r="X27" s="30">
        <v>2000000</v>
      </c>
      <c r="Y27" s="30">
        <v>2132303</v>
      </c>
      <c r="Z27" s="31">
        <v>106.62</v>
      </c>
      <c r="AA27" s="27">
        <v>6500000</v>
      </c>
    </row>
    <row r="28" ht="13.5" customHeight="1">
      <c r="A28" t="s" s="25">
        <v>55</v>
      </c>
      <c r="B28" s="26"/>
      <c r="C28" s="27">
        <v>3241673</v>
      </c>
      <c r="D28" s="28">
        <v>0</v>
      </c>
      <c r="E28" s="29">
        <v>2000000</v>
      </c>
      <c r="F28" s="30">
        <v>3500000</v>
      </c>
      <c r="G28" s="30">
        <v>166667</v>
      </c>
      <c r="H28" s="30">
        <v>166667</v>
      </c>
      <c r="I28" s="30">
        <v>166667</v>
      </c>
      <c r="J28" s="30">
        <v>500001</v>
      </c>
      <c r="K28" s="30">
        <v>166667</v>
      </c>
      <c r="L28" s="30">
        <v>166667</v>
      </c>
      <c r="M28" s="30">
        <v>166667</v>
      </c>
      <c r="N28" s="30">
        <v>500001</v>
      </c>
      <c r="O28" s="30">
        <v>166667</v>
      </c>
      <c r="P28" s="30">
        <v>166667</v>
      </c>
      <c r="Q28" s="30">
        <v>166667</v>
      </c>
      <c r="R28" s="30">
        <v>500001</v>
      </c>
      <c r="S28" s="30">
        <v>166667</v>
      </c>
      <c r="T28" s="30">
        <v>166667</v>
      </c>
      <c r="U28" s="30">
        <v>166667</v>
      </c>
      <c r="V28" s="30">
        <v>500001</v>
      </c>
      <c r="W28" s="30">
        <v>2000004</v>
      </c>
      <c r="X28" s="30">
        <v>2000000</v>
      </c>
      <c r="Y28" s="30">
        <v>4</v>
      </c>
      <c r="Z28" s="31">
        <v>0</v>
      </c>
      <c r="AA28" s="27">
        <v>3500000</v>
      </c>
    </row>
    <row r="29" ht="13.5" customHeight="1">
      <c r="A29" t="s" s="25">
        <v>56</v>
      </c>
      <c r="B29" s="26"/>
      <c r="C29" s="27">
        <v>608966</v>
      </c>
      <c r="D29" s="28">
        <v>0</v>
      </c>
      <c r="E29" s="29">
        <v>150000</v>
      </c>
      <c r="F29" s="30">
        <v>200000</v>
      </c>
      <c r="G29" s="30">
        <v>14807</v>
      </c>
      <c r="H29" s="30">
        <v>7388</v>
      </c>
      <c r="I29" s="30">
        <v>38516</v>
      </c>
      <c r="J29" s="30">
        <v>60711</v>
      </c>
      <c r="K29" s="30">
        <v>6592</v>
      </c>
      <c r="L29" s="30">
        <v>6071</v>
      </c>
      <c r="M29" s="30">
        <v>5421</v>
      </c>
      <c r="N29" s="30">
        <v>18084</v>
      </c>
      <c r="O29" s="30">
        <v>5794</v>
      </c>
      <c r="P29" s="30">
        <v>45175</v>
      </c>
      <c r="Q29" s="30">
        <v>0</v>
      </c>
      <c r="R29" s="30">
        <v>50969</v>
      </c>
      <c r="S29" s="30">
        <v>4127</v>
      </c>
      <c r="T29" s="30">
        <v>15220</v>
      </c>
      <c r="U29" s="30">
        <v>12816</v>
      </c>
      <c r="V29" s="30">
        <v>32163</v>
      </c>
      <c r="W29" s="30">
        <v>161927</v>
      </c>
      <c r="X29" s="30">
        <v>150000</v>
      </c>
      <c r="Y29" s="30">
        <v>11927</v>
      </c>
      <c r="Z29" s="31">
        <v>7.95</v>
      </c>
      <c r="AA29" s="27">
        <v>200000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133150</v>
      </c>
      <c r="D31" s="28">
        <v>0</v>
      </c>
      <c r="E31" s="29">
        <v>3700000</v>
      </c>
      <c r="F31" s="30">
        <v>2000000</v>
      </c>
      <c r="G31" s="30">
        <v>157265</v>
      </c>
      <c r="H31" s="30">
        <v>218230</v>
      </c>
      <c r="I31" s="30">
        <v>64830</v>
      </c>
      <c r="J31" s="30">
        <v>440325</v>
      </c>
      <c r="K31" s="30">
        <v>81440</v>
      </c>
      <c r="L31" s="30">
        <v>406113</v>
      </c>
      <c r="M31" s="30">
        <v>82524</v>
      </c>
      <c r="N31" s="30">
        <v>570077</v>
      </c>
      <c r="O31" s="30">
        <v>205871</v>
      </c>
      <c r="P31" s="30">
        <v>197</v>
      </c>
      <c r="Q31" s="30">
        <v>74766</v>
      </c>
      <c r="R31" s="30">
        <v>280834</v>
      </c>
      <c r="S31" s="30">
        <v>121468</v>
      </c>
      <c r="T31" s="30">
        <v>15000</v>
      </c>
      <c r="U31" s="30">
        <v>217081</v>
      </c>
      <c r="V31" s="30">
        <v>353549</v>
      </c>
      <c r="W31" s="30">
        <v>1644785</v>
      </c>
      <c r="X31" s="30">
        <v>3700000</v>
      </c>
      <c r="Y31" s="30">
        <v>-2055215</v>
      </c>
      <c r="Z31" s="31">
        <v>-55.55</v>
      </c>
      <c r="AA31" s="27">
        <v>2000000</v>
      </c>
    </row>
    <row r="32" ht="13.5" customHeight="1">
      <c r="A32" t="s" s="25">
        <v>59</v>
      </c>
      <c r="B32" s="26"/>
      <c r="C32" s="27">
        <v>881889</v>
      </c>
      <c r="D32" s="28">
        <v>0</v>
      </c>
      <c r="E32" s="29">
        <v>14991000</v>
      </c>
      <c r="F32" s="30">
        <v>15751000</v>
      </c>
      <c r="G32" s="30">
        <v>336491</v>
      </c>
      <c r="H32" s="30">
        <v>1525364</v>
      </c>
      <c r="I32" s="30">
        <v>507856</v>
      </c>
      <c r="J32" s="30">
        <v>2369711</v>
      </c>
      <c r="K32" s="30">
        <v>560527</v>
      </c>
      <c r="L32" s="30">
        <v>1758020</v>
      </c>
      <c r="M32" s="30">
        <v>409741</v>
      </c>
      <c r="N32" s="30">
        <v>2728288</v>
      </c>
      <c r="O32" s="30">
        <v>892454</v>
      </c>
      <c r="P32" s="30">
        <v>648647</v>
      </c>
      <c r="Q32" s="30">
        <v>463667</v>
      </c>
      <c r="R32" s="30">
        <v>2004768</v>
      </c>
      <c r="S32" s="30">
        <v>494500</v>
      </c>
      <c r="T32" s="30">
        <v>334214</v>
      </c>
      <c r="U32" s="30">
        <v>316738</v>
      </c>
      <c r="V32" s="30">
        <v>1145452</v>
      </c>
      <c r="W32" s="30">
        <v>8248219</v>
      </c>
      <c r="X32" s="30">
        <v>14991000</v>
      </c>
      <c r="Y32" s="30">
        <v>-6742781</v>
      </c>
      <c r="Z32" s="31">
        <v>-44.98</v>
      </c>
      <c r="AA32" s="27">
        <v>15751000</v>
      </c>
    </row>
    <row r="33" ht="13.5" customHeight="1">
      <c r="A33" t="s" s="25">
        <v>60</v>
      </c>
      <c r="B33" s="26"/>
      <c r="C33" s="27">
        <v>3857172</v>
      </c>
      <c r="D33" s="28">
        <v>0</v>
      </c>
      <c r="E33" s="29">
        <v>180000</v>
      </c>
      <c r="F33" s="30">
        <v>180000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81000</v>
      </c>
      <c r="M33" s="30">
        <v>16000</v>
      </c>
      <c r="N33" s="30">
        <v>97000</v>
      </c>
      <c r="O33" s="30">
        <v>16000</v>
      </c>
      <c r="P33" s="30">
        <v>26000</v>
      </c>
      <c r="Q33" s="30">
        <v>0</v>
      </c>
      <c r="R33" s="30">
        <v>42000</v>
      </c>
      <c r="S33" s="30">
        <v>0</v>
      </c>
      <c r="T33" s="30">
        <v>0</v>
      </c>
      <c r="U33" s="30">
        <v>0</v>
      </c>
      <c r="V33" s="30">
        <v>0</v>
      </c>
      <c r="W33" s="30">
        <v>139000</v>
      </c>
      <c r="X33" s="30">
        <v>180000</v>
      </c>
      <c r="Y33" s="30">
        <v>-41000</v>
      </c>
      <c r="Z33" s="31">
        <v>-22.78</v>
      </c>
      <c r="AA33" s="27">
        <v>180000</v>
      </c>
    </row>
    <row r="34" ht="13.5" customHeight="1">
      <c r="A34" t="s" s="25">
        <v>61</v>
      </c>
      <c r="B34" s="26"/>
      <c r="C34" s="27">
        <v>13029748</v>
      </c>
      <c r="D34" s="28">
        <v>0</v>
      </c>
      <c r="E34" s="29">
        <v>10139000</v>
      </c>
      <c r="F34" s="30">
        <v>13249000</v>
      </c>
      <c r="G34" s="30">
        <v>3198267</v>
      </c>
      <c r="H34" s="30">
        <v>690605</v>
      </c>
      <c r="I34" s="30">
        <v>1114138</v>
      </c>
      <c r="J34" s="30">
        <v>5003010</v>
      </c>
      <c r="K34" s="30">
        <v>279481</v>
      </c>
      <c r="L34" s="30">
        <v>1006325</v>
      </c>
      <c r="M34" s="30">
        <v>693934</v>
      </c>
      <c r="N34" s="30">
        <v>1979740</v>
      </c>
      <c r="O34" s="30">
        <v>1592191</v>
      </c>
      <c r="P34" s="30">
        <v>1954723</v>
      </c>
      <c r="Q34" s="30">
        <v>251886</v>
      </c>
      <c r="R34" s="30">
        <v>3798800</v>
      </c>
      <c r="S34" s="30">
        <v>474279</v>
      </c>
      <c r="T34" s="30">
        <v>1267732</v>
      </c>
      <c r="U34" s="30">
        <v>1689524</v>
      </c>
      <c r="V34" s="30">
        <v>3431535</v>
      </c>
      <c r="W34" s="30">
        <v>14213085</v>
      </c>
      <c r="X34" s="30">
        <v>10139000</v>
      </c>
      <c r="Y34" s="30">
        <v>4074085</v>
      </c>
      <c r="Z34" s="31">
        <v>40.18</v>
      </c>
      <c r="AA34" s="27">
        <v>13249000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42174937</v>
      </c>
      <c r="D36" s="42">
        <f>SUM(D25:D35)</f>
        <v>0</v>
      </c>
      <c r="E36" s="43">
        <f>SUM(E25:E35)</f>
        <v>51635000</v>
      </c>
      <c r="F36" s="44">
        <f>SUM(F25:F35)</f>
        <v>59268896</v>
      </c>
      <c r="G36" s="44">
        <f>SUM(G25:G35)</f>
        <v>5244131</v>
      </c>
      <c r="H36" s="44">
        <f>SUM(H25:H35)</f>
        <v>4348022</v>
      </c>
      <c r="I36" s="44">
        <f>SUM(I25:I35)</f>
        <v>3371251</v>
      </c>
      <c r="J36" s="44">
        <f>SUM(J25:J35)</f>
        <v>12963404</v>
      </c>
      <c r="K36" s="44">
        <f>SUM(K25:K35)</f>
        <v>2533004</v>
      </c>
      <c r="L36" s="44">
        <f>SUM(L25:L35)</f>
        <v>4853835</v>
      </c>
      <c r="M36" s="44">
        <f>SUM(M25:M35)</f>
        <v>5597856</v>
      </c>
      <c r="N36" s="44">
        <f>SUM(N25:N35)</f>
        <v>12984695</v>
      </c>
      <c r="O36" s="44">
        <f>SUM(O25:O35)</f>
        <v>4406513</v>
      </c>
      <c r="P36" s="44">
        <f>SUM(P25:P35)</f>
        <v>4423195</v>
      </c>
      <c r="Q36" s="44">
        <f>SUM(Q25:Q35)</f>
        <v>2388155</v>
      </c>
      <c r="R36" s="44">
        <f>SUM(R25:R35)</f>
        <v>11217863</v>
      </c>
      <c r="S36" s="44">
        <f>SUM(S25:S35)</f>
        <v>2711582</v>
      </c>
      <c r="T36" s="44">
        <f>SUM(T25:T35)</f>
        <v>3403260</v>
      </c>
      <c r="U36" s="44">
        <f>SUM(U25:U35)</f>
        <v>3939536</v>
      </c>
      <c r="V36" s="44">
        <f>SUM(V25:V35)</f>
        <v>10054378</v>
      </c>
      <c r="W36" s="44">
        <f>SUM(W25:W35)</f>
        <v>47220340</v>
      </c>
      <c r="X36" s="44">
        <f>SUM(X25:X35)</f>
        <v>51634578</v>
      </c>
      <c r="Y36" s="44">
        <f>SUM(Y25:Y35)</f>
        <v>-4414238</v>
      </c>
      <c r="Z36" s="45">
        <f>IF(X36&lt;&gt;0,(Y36/X36)*100,0)</f>
        <v>-8.548995984822419</v>
      </c>
      <c r="AA36" s="41">
        <f>SUM(AA25:AA35)</f>
        <v>59268896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286021</v>
      </c>
      <c r="D38" s="63">
        <f>D22-D36</f>
        <v>0</v>
      </c>
      <c r="E38" s="64">
        <f>E22-E36</f>
        <v>551000</v>
      </c>
      <c r="F38" s="65">
        <f>F22-F36</f>
        <v>-933153</v>
      </c>
      <c r="G38" s="65">
        <f>G22-G36</f>
        <v>5894405</v>
      </c>
      <c r="H38" s="65">
        <f>H22-H36</f>
        <v>-3074506</v>
      </c>
      <c r="I38" s="65">
        <f>I22-I36</f>
        <v>-2016140</v>
      </c>
      <c r="J38" s="65">
        <f>J22-J36</f>
        <v>803759</v>
      </c>
      <c r="K38" s="65">
        <f>K22-K36</f>
        <v>3657142</v>
      </c>
      <c r="L38" s="65">
        <f>L22-L36</f>
        <v>6296807</v>
      </c>
      <c r="M38" s="65">
        <f>M22-M36</f>
        <v>-1647144</v>
      </c>
      <c r="N38" s="65">
        <f>N22-N36</f>
        <v>8306805</v>
      </c>
      <c r="O38" s="65">
        <f>O22-O36</f>
        <v>-2298497</v>
      </c>
      <c r="P38" s="65">
        <f>P22-P36</f>
        <v>-2589412</v>
      </c>
      <c r="Q38" s="65">
        <f>Q22-Q36</f>
        <v>-171849</v>
      </c>
      <c r="R38" s="65">
        <f>R22-R36</f>
        <v>-5059758</v>
      </c>
      <c r="S38" s="65">
        <f>S22-S36</f>
        <v>-1510461</v>
      </c>
      <c r="T38" s="65">
        <f>T22-T36</f>
        <v>-1157455</v>
      </c>
      <c r="U38" s="65">
        <f>U22-U36</f>
        <v>-2146348</v>
      </c>
      <c r="V38" s="65">
        <f>V22-V36</f>
        <v>-4814264</v>
      </c>
      <c r="W38" s="65">
        <f>W22-W36</f>
        <v>-763458</v>
      </c>
      <c r="X38" s="65">
        <f>IF(F22=F36,0,X22-X36)</f>
        <v>550789</v>
      </c>
      <c r="Y38" s="65">
        <f>Y22-Y36</f>
        <v>-1314247</v>
      </c>
      <c r="Z38" s="66">
        <f>IF(X38&lt;&gt;0,(Y38/X38)*100,0)</f>
        <v>-238.6117006694033</v>
      </c>
      <c r="AA38" s="62">
        <f>AA22-AA36</f>
        <v>-933153</v>
      </c>
    </row>
    <row r="39" ht="13.5" customHeight="1">
      <c r="A39" t="s" s="25">
        <v>65</v>
      </c>
      <c r="B39" s="26"/>
      <c r="C39" s="27">
        <v>9518056</v>
      </c>
      <c r="D39" s="28">
        <v>0</v>
      </c>
      <c r="E39" s="29">
        <v>0</v>
      </c>
      <c r="F39" s="30">
        <v>11156000</v>
      </c>
      <c r="G39" s="30">
        <v>353322</v>
      </c>
      <c r="H39" s="30">
        <v>283355</v>
      </c>
      <c r="I39" s="30">
        <v>177140</v>
      </c>
      <c r="J39" s="30">
        <v>813817</v>
      </c>
      <c r="K39" s="30">
        <v>2929651</v>
      </c>
      <c r="L39" s="30">
        <v>1406945</v>
      </c>
      <c r="M39" s="30">
        <v>2439506</v>
      </c>
      <c r="N39" s="30">
        <v>6776102</v>
      </c>
      <c r="O39" s="30">
        <v>600000</v>
      </c>
      <c r="P39" s="30">
        <v>165525</v>
      </c>
      <c r="Q39" s="30">
        <v>681522</v>
      </c>
      <c r="R39" s="30">
        <v>1447047</v>
      </c>
      <c r="S39" s="30">
        <v>2127157</v>
      </c>
      <c r="T39" s="30">
        <v>442665</v>
      </c>
      <c r="U39" s="30">
        <v>907989</v>
      </c>
      <c r="V39" s="30">
        <v>3477811</v>
      </c>
      <c r="W39" s="30">
        <v>12514777</v>
      </c>
      <c r="X39" s="30">
        <v>11156000</v>
      </c>
      <c r="Y39" s="30">
        <v>1358777</v>
      </c>
      <c r="Z39" s="31">
        <v>12.18</v>
      </c>
      <c r="AA39" s="27">
        <v>11156000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9804077</v>
      </c>
      <c r="D42" s="72">
        <f>SUM(D38:D41)</f>
        <v>0</v>
      </c>
      <c r="E42" s="73">
        <f>SUM(E38:E41)</f>
        <v>551000</v>
      </c>
      <c r="F42" s="74">
        <f>SUM(F38:F41)</f>
        <v>10222847</v>
      </c>
      <c r="G42" s="74">
        <f>SUM(G38:G41)</f>
        <v>6247727</v>
      </c>
      <c r="H42" s="74">
        <f>SUM(H38:H41)</f>
        <v>-2791151</v>
      </c>
      <c r="I42" s="74">
        <f>SUM(I38:I41)</f>
        <v>-1839000</v>
      </c>
      <c r="J42" s="74">
        <f>SUM(J38:J41)</f>
        <v>1617576</v>
      </c>
      <c r="K42" s="74">
        <f>SUM(K38:K41)</f>
        <v>6586793</v>
      </c>
      <c r="L42" s="74">
        <f>SUM(L38:L41)</f>
        <v>7703752</v>
      </c>
      <c r="M42" s="74">
        <f>SUM(M38:M41)</f>
        <v>792362</v>
      </c>
      <c r="N42" s="74">
        <f>SUM(N38:N41)</f>
        <v>15082907</v>
      </c>
      <c r="O42" s="74">
        <f>SUM(O38:O41)</f>
        <v>-1698497</v>
      </c>
      <c r="P42" s="74">
        <f>SUM(P38:P41)</f>
        <v>-2423887</v>
      </c>
      <c r="Q42" s="74">
        <f>SUM(Q38:Q41)</f>
        <v>509673</v>
      </c>
      <c r="R42" s="74">
        <f>SUM(R38:R41)</f>
        <v>-3612711</v>
      </c>
      <c r="S42" s="74">
        <f>SUM(S38:S41)</f>
        <v>616696</v>
      </c>
      <c r="T42" s="74">
        <f>SUM(T38:T41)</f>
        <v>-714790</v>
      </c>
      <c r="U42" s="74">
        <f>SUM(U38:U41)</f>
        <v>-1238359</v>
      </c>
      <c r="V42" s="74">
        <f>SUM(V38:V41)</f>
        <v>-1336453</v>
      </c>
      <c r="W42" s="74">
        <f>SUM(W38:W41)</f>
        <v>11751319</v>
      </c>
      <c r="X42" s="74">
        <f>SUM(X38:X41)</f>
        <v>11706789</v>
      </c>
      <c r="Y42" s="74">
        <f>SUM(Y38:Y41)</f>
        <v>44530</v>
      </c>
      <c r="Z42" s="75">
        <f>IF(X42&lt;&gt;0,(Y42/X42)*100,0)</f>
        <v>0.3803775740726172</v>
      </c>
      <c r="AA42" s="71">
        <f>SUM(AA38:AA41)</f>
        <v>10222847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9804077</v>
      </c>
      <c r="D44" s="57">
        <f>D42-D43</f>
        <v>0</v>
      </c>
      <c r="E44" s="58">
        <f>E42-E43</f>
        <v>551000</v>
      </c>
      <c r="F44" s="59">
        <f>F42-F43</f>
        <v>10222847</v>
      </c>
      <c r="G44" s="59">
        <f>G42-G43</f>
        <v>6247727</v>
      </c>
      <c r="H44" s="59">
        <f>H42-H43</f>
        <v>-2791151</v>
      </c>
      <c r="I44" s="59">
        <f>I42-I43</f>
        <v>-1839000</v>
      </c>
      <c r="J44" s="59">
        <f>J42-J43</f>
        <v>1617576</v>
      </c>
      <c r="K44" s="59">
        <f>K42-K43</f>
        <v>6586793</v>
      </c>
      <c r="L44" s="59">
        <f>L42-L43</f>
        <v>7703752</v>
      </c>
      <c r="M44" s="59">
        <f>M42-M43</f>
        <v>792362</v>
      </c>
      <c r="N44" s="59">
        <f>N42-N43</f>
        <v>15082907</v>
      </c>
      <c r="O44" s="59">
        <f>O42-O43</f>
        <v>-1698497</v>
      </c>
      <c r="P44" s="59">
        <f>P42-P43</f>
        <v>-2423887</v>
      </c>
      <c r="Q44" s="59">
        <f>Q42-Q43</f>
        <v>509673</v>
      </c>
      <c r="R44" s="59">
        <f>R42-R43</f>
        <v>-3612711</v>
      </c>
      <c r="S44" s="59">
        <f>S42-S43</f>
        <v>616696</v>
      </c>
      <c r="T44" s="59">
        <f>T42-T43</f>
        <v>-714790</v>
      </c>
      <c r="U44" s="59">
        <f>U42-U43</f>
        <v>-1238359</v>
      </c>
      <c r="V44" s="59">
        <f>V42-V43</f>
        <v>-1336453</v>
      </c>
      <c r="W44" s="59">
        <f>W42-W43</f>
        <v>11751319</v>
      </c>
      <c r="X44" s="59">
        <f>X42-X43</f>
        <v>11706789</v>
      </c>
      <c r="Y44" s="59">
        <f>Y42-Y43</f>
        <v>44530</v>
      </c>
      <c r="Z44" s="60">
        <f>IF(X44&lt;&gt;0,(Y44/X44)*100,0)</f>
        <v>0.3803775740726172</v>
      </c>
      <c r="AA44" s="56">
        <f>AA42-AA43</f>
        <v>10222847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9804077</v>
      </c>
      <c r="D46" s="72">
        <f>SUM(D44:D45)</f>
        <v>0</v>
      </c>
      <c r="E46" s="73">
        <f>SUM(E44:E45)</f>
        <v>551000</v>
      </c>
      <c r="F46" s="74">
        <f>SUM(F44:F45)</f>
        <v>10222847</v>
      </c>
      <c r="G46" s="74">
        <f>SUM(G44:G45)</f>
        <v>6247727</v>
      </c>
      <c r="H46" s="74">
        <f>SUM(H44:H45)</f>
        <v>-2791151</v>
      </c>
      <c r="I46" s="74">
        <f>SUM(I44:I45)</f>
        <v>-1839000</v>
      </c>
      <c r="J46" s="74">
        <f>SUM(J44:J45)</f>
        <v>1617576</v>
      </c>
      <c r="K46" s="74">
        <f>SUM(K44:K45)</f>
        <v>6586793</v>
      </c>
      <c r="L46" s="74">
        <f>SUM(L44:L45)</f>
        <v>7703752</v>
      </c>
      <c r="M46" s="74">
        <f>SUM(M44:M45)</f>
        <v>792362</v>
      </c>
      <c r="N46" s="74">
        <f>SUM(N44:N45)</f>
        <v>15082907</v>
      </c>
      <c r="O46" s="74">
        <f>SUM(O44:O45)</f>
        <v>-1698497</v>
      </c>
      <c r="P46" s="74">
        <f>SUM(P44:P45)</f>
        <v>-2423887</v>
      </c>
      <c r="Q46" s="74">
        <f>SUM(Q44:Q45)</f>
        <v>509673</v>
      </c>
      <c r="R46" s="74">
        <f>SUM(R44:R45)</f>
        <v>-3612711</v>
      </c>
      <c r="S46" s="74">
        <f>SUM(S44:S45)</f>
        <v>616696</v>
      </c>
      <c r="T46" s="74">
        <f>SUM(T44:T45)</f>
        <v>-714790</v>
      </c>
      <c r="U46" s="74">
        <f>SUM(U44:U45)</f>
        <v>-1238359</v>
      </c>
      <c r="V46" s="74">
        <f>SUM(V44:V45)</f>
        <v>-1336453</v>
      </c>
      <c r="W46" s="74">
        <f>SUM(W44:W45)</f>
        <v>11751319</v>
      </c>
      <c r="X46" s="74">
        <f>SUM(X44:X45)</f>
        <v>11706789</v>
      </c>
      <c r="Y46" s="74">
        <f>SUM(Y44:Y45)</f>
        <v>44530</v>
      </c>
      <c r="Z46" s="75">
        <f>IF(X46&lt;&gt;0,(Y46/X46)*100,0)</f>
        <v>0.3803775740726172</v>
      </c>
      <c r="AA46" s="71">
        <f>SUM(AA44:AA45)</f>
        <v>10222847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9804077</v>
      </c>
      <c r="D48" s="81">
        <f>SUM(D46:D47)</f>
        <v>0</v>
      </c>
      <c r="E48" s="82">
        <f>SUM(E46:E47)</f>
        <v>551000</v>
      </c>
      <c r="F48" s="83">
        <f>SUM(F46:F47)</f>
        <v>10222847</v>
      </c>
      <c r="G48" s="83">
        <f>SUM(G46:G47)</f>
        <v>6247727</v>
      </c>
      <c r="H48" s="83">
        <f>SUM(H46:H47)</f>
        <v>-2791151</v>
      </c>
      <c r="I48" s="83">
        <f>SUM(I46:I47)</f>
        <v>-1839000</v>
      </c>
      <c r="J48" s="83">
        <f>SUM(J46:J47)</f>
        <v>1617576</v>
      </c>
      <c r="K48" s="83">
        <f>SUM(K46:K47)</f>
        <v>6586793</v>
      </c>
      <c r="L48" s="83">
        <f>SUM(L46:L47)</f>
        <v>7703752</v>
      </c>
      <c r="M48" s="83">
        <f>SUM(M46:M47)</f>
        <v>792362</v>
      </c>
      <c r="N48" s="83">
        <f>SUM(N46:N47)</f>
        <v>15082907</v>
      </c>
      <c r="O48" s="83">
        <f>SUM(O46:O47)</f>
        <v>-1698497</v>
      </c>
      <c r="P48" s="83">
        <f>SUM(P46:P47)</f>
        <v>-2423887</v>
      </c>
      <c r="Q48" s="83">
        <f>SUM(Q46:Q47)</f>
        <v>509673</v>
      </c>
      <c r="R48" s="83">
        <f>SUM(R46:R47)</f>
        <v>-3612711</v>
      </c>
      <c r="S48" s="83">
        <f>SUM(S46:S47)</f>
        <v>616696</v>
      </c>
      <c r="T48" s="83">
        <f>SUM(T46:T47)</f>
        <v>-714790</v>
      </c>
      <c r="U48" s="83">
        <f>SUM(U46:U47)</f>
        <v>-1238359</v>
      </c>
      <c r="V48" s="83">
        <f>SUM(V46:V47)</f>
        <v>-1336453</v>
      </c>
      <c r="W48" s="83">
        <f>SUM(W46:W47)</f>
        <v>11751319</v>
      </c>
      <c r="X48" s="83">
        <f>SUM(X46:X47)</f>
        <v>11706789</v>
      </c>
      <c r="Y48" s="83">
        <f>SUM(Y46:Y47)</f>
        <v>44530</v>
      </c>
      <c r="Z48" s="84">
        <f>IF(X48&lt;&gt;0,(Y48/X48)*100,0)</f>
        <v>0.3803775740726172</v>
      </c>
      <c r="AA48" s="80">
        <f>SUM(AA46:AA47)</f>
        <v>10222847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2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16" customWidth="1"/>
    <col min="2" max="2" width="2.625" style="216" customWidth="1"/>
    <col min="3" max="3" width="7.25" style="216" customWidth="1"/>
    <col min="4" max="4" width="7.25" style="216" customWidth="1"/>
    <col min="5" max="5" width="7.25" style="216" customWidth="1"/>
    <col min="6" max="6" width="7.25" style="216" customWidth="1"/>
    <col min="7" max="7" width="7.25" style="216" customWidth="1"/>
    <col min="8" max="8" width="7.25" style="216" customWidth="1"/>
    <col min="9" max="9" width="7.25" style="216" customWidth="1"/>
    <col min="10" max="10" width="7.25" style="216" customWidth="1"/>
    <col min="11" max="11" width="7.25" style="216" customWidth="1"/>
    <col min="12" max="12" width="7.25" style="216" customWidth="1"/>
    <col min="13" max="13" width="7.25" style="216" customWidth="1"/>
    <col min="14" max="14" width="7.25" style="216" customWidth="1"/>
    <col min="15" max="15" width="7.25" style="216" customWidth="1"/>
    <col min="16" max="16" width="7.25" style="216" customWidth="1"/>
    <col min="17" max="17" width="7.25" style="216" customWidth="1"/>
    <col min="18" max="18" width="7.25" style="216" customWidth="1"/>
    <col min="19" max="19" width="7.25" style="216" customWidth="1"/>
    <col min="20" max="20" width="7.25" style="216" customWidth="1"/>
    <col min="21" max="21" width="7.25" style="216" customWidth="1"/>
    <col min="22" max="22" width="7.25" style="216" customWidth="1"/>
    <col min="23" max="23" width="7.25" style="216" customWidth="1"/>
    <col min="24" max="24" width="7.25" style="216" customWidth="1"/>
    <col min="25" max="25" width="7.25" style="216" customWidth="1"/>
    <col min="26" max="26" width="7.25" style="216" customWidth="1"/>
    <col min="27" max="27" width="7.25" style="216" customWidth="1"/>
    <col min="28" max="256" width="6.625" style="216" customWidth="1"/>
  </cols>
  <sheetData>
    <row r="1" ht="18" customHeight="1">
      <c r="A1" t="s" s="2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12955200</v>
      </c>
      <c r="D5" s="28">
        <v>0</v>
      </c>
      <c r="E5" s="29">
        <v>12240477</v>
      </c>
      <c r="F5" s="30">
        <v>12240477</v>
      </c>
      <c r="G5" s="30">
        <v>12546671</v>
      </c>
      <c r="H5" s="30">
        <v>0</v>
      </c>
      <c r="I5" s="30">
        <v>872</v>
      </c>
      <c r="J5" s="30">
        <v>12547543</v>
      </c>
      <c r="K5" s="30">
        <v>-809</v>
      </c>
      <c r="L5" s="30">
        <v>-11868</v>
      </c>
      <c r="M5" s="30">
        <v>104</v>
      </c>
      <c r="N5" s="30">
        <v>-12573</v>
      </c>
      <c r="O5" s="30">
        <v>-6935</v>
      </c>
      <c r="P5" s="30">
        <v>0</v>
      </c>
      <c r="Q5" s="30">
        <v>-2232</v>
      </c>
      <c r="R5" s="30">
        <v>-9167</v>
      </c>
      <c r="S5" s="30">
        <v>-396</v>
      </c>
      <c r="T5" s="30">
        <v>-2515</v>
      </c>
      <c r="U5" s="30">
        <v>-124267</v>
      </c>
      <c r="V5" s="30">
        <v>-127178</v>
      </c>
      <c r="W5" s="30">
        <v>12398625</v>
      </c>
      <c r="X5" s="30">
        <v>12240477</v>
      </c>
      <c r="Y5" s="30">
        <v>158148</v>
      </c>
      <c r="Z5" s="31">
        <v>1.29</v>
      </c>
      <c r="AA5" s="27">
        <v>12240477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1478347</v>
      </c>
      <c r="D10" s="28">
        <v>0</v>
      </c>
      <c r="E10" s="29">
        <v>1771772</v>
      </c>
      <c r="F10" s="30">
        <v>1771723</v>
      </c>
      <c r="G10" s="30">
        <v>126983</v>
      </c>
      <c r="H10" s="30">
        <v>126983</v>
      </c>
      <c r="I10" s="30">
        <v>126983</v>
      </c>
      <c r="J10" s="30">
        <v>380949</v>
      </c>
      <c r="K10" s="30">
        <v>105174</v>
      </c>
      <c r="L10" s="30">
        <v>123811</v>
      </c>
      <c r="M10" s="30">
        <v>122864</v>
      </c>
      <c r="N10" s="30">
        <v>351849</v>
      </c>
      <c r="O10" s="30">
        <v>123056</v>
      </c>
      <c r="P10" s="30">
        <v>0</v>
      </c>
      <c r="Q10" s="30">
        <v>122983</v>
      </c>
      <c r="R10" s="30">
        <v>246039</v>
      </c>
      <c r="S10" s="30">
        <v>122960</v>
      </c>
      <c r="T10" s="30">
        <v>123827</v>
      </c>
      <c r="U10" s="30">
        <v>-10634</v>
      </c>
      <c r="V10" s="30">
        <v>236153</v>
      </c>
      <c r="W10" s="30">
        <v>1214990</v>
      </c>
      <c r="X10" s="30">
        <v>1771727</v>
      </c>
      <c r="Y10" s="30">
        <v>-556737</v>
      </c>
      <c r="Z10" s="31">
        <v>-31.42</v>
      </c>
      <c r="AA10" s="27">
        <v>1771723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855697</v>
      </c>
      <c r="D12" s="28">
        <v>0</v>
      </c>
      <c r="E12" s="29">
        <v>434280</v>
      </c>
      <c r="F12" s="30">
        <v>434280</v>
      </c>
      <c r="G12" s="30">
        <v>25513</v>
      </c>
      <c r="H12" s="30">
        <v>25803</v>
      </c>
      <c r="I12" s="30">
        <v>27800</v>
      </c>
      <c r="J12" s="30">
        <v>79116</v>
      </c>
      <c r="K12" s="30">
        <v>149183</v>
      </c>
      <c r="L12" s="30">
        <v>26285</v>
      </c>
      <c r="M12" s="30">
        <v>42568</v>
      </c>
      <c r="N12" s="30">
        <v>218036</v>
      </c>
      <c r="O12" s="30">
        <v>153792</v>
      </c>
      <c r="P12" s="30">
        <v>0</v>
      </c>
      <c r="Q12" s="30">
        <v>41348</v>
      </c>
      <c r="R12" s="30">
        <v>195140</v>
      </c>
      <c r="S12" s="30">
        <v>84192</v>
      </c>
      <c r="T12" s="30">
        <v>49943</v>
      </c>
      <c r="U12" s="30">
        <v>71582</v>
      </c>
      <c r="V12" s="30">
        <v>205717</v>
      </c>
      <c r="W12" s="30">
        <v>698009</v>
      </c>
      <c r="X12" s="30">
        <v>434280</v>
      </c>
      <c r="Y12" s="30">
        <v>263729</v>
      </c>
      <c r="Z12" s="31">
        <v>60.73</v>
      </c>
      <c r="AA12" s="27">
        <v>434280</v>
      </c>
    </row>
    <row r="13" ht="13.5" customHeight="1">
      <c r="A13" t="s" s="25">
        <v>41</v>
      </c>
      <c r="B13" s="26"/>
      <c r="C13" s="27">
        <v>3792522</v>
      </c>
      <c r="D13" s="28">
        <v>0</v>
      </c>
      <c r="E13" s="29">
        <v>2840000</v>
      </c>
      <c r="F13" s="30">
        <v>4416153</v>
      </c>
      <c r="G13" s="30">
        <v>168328</v>
      </c>
      <c r="H13" s="30">
        <v>202646</v>
      </c>
      <c r="I13" s="30">
        <v>220745</v>
      </c>
      <c r="J13" s="30">
        <v>591719</v>
      </c>
      <c r="K13" s="30">
        <v>235453</v>
      </c>
      <c r="L13" s="30">
        <v>798919</v>
      </c>
      <c r="M13" s="30">
        <v>181279</v>
      </c>
      <c r="N13" s="30">
        <v>1215651</v>
      </c>
      <c r="O13" s="30">
        <v>737898</v>
      </c>
      <c r="P13" s="30">
        <v>0</v>
      </c>
      <c r="Q13" s="30">
        <v>720198</v>
      </c>
      <c r="R13" s="30">
        <v>1458096</v>
      </c>
      <c r="S13" s="30">
        <v>320095</v>
      </c>
      <c r="T13" s="30">
        <v>784212</v>
      </c>
      <c r="U13" s="30">
        <v>428450</v>
      </c>
      <c r="V13" s="30">
        <v>1532757</v>
      </c>
      <c r="W13" s="30">
        <v>4798223</v>
      </c>
      <c r="X13" s="30">
        <v>2840000</v>
      </c>
      <c r="Y13" s="30">
        <v>1958223</v>
      </c>
      <c r="Z13" s="31">
        <v>68.95</v>
      </c>
      <c r="AA13" s="27">
        <v>4416153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187605</v>
      </c>
      <c r="D16" s="28">
        <v>0</v>
      </c>
      <c r="E16" s="29">
        <v>151000</v>
      </c>
      <c r="F16" s="30">
        <v>151000</v>
      </c>
      <c r="G16" s="30">
        <v>15600</v>
      </c>
      <c r="H16" s="30">
        <v>700</v>
      </c>
      <c r="I16" s="30">
        <v>11500</v>
      </c>
      <c r="J16" s="30">
        <v>27800</v>
      </c>
      <c r="K16" s="30">
        <v>7250</v>
      </c>
      <c r="L16" s="30">
        <v>20450</v>
      </c>
      <c r="M16" s="30">
        <v>20800</v>
      </c>
      <c r="N16" s="30">
        <v>48500</v>
      </c>
      <c r="O16" s="30">
        <v>21818</v>
      </c>
      <c r="P16" s="30">
        <v>0</v>
      </c>
      <c r="Q16" s="30">
        <v>12700</v>
      </c>
      <c r="R16" s="30">
        <v>34518</v>
      </c>
      <c r="S16" s="30">
        <v>20150</v>
      </c>
      <c r="T16" s="30">
        <v>217050</v>
      </c>
      <c r="U16" s="30">
        <v>15300</v>
      </c>
      <c r="V16" s="30">
        <v>252500</v>
      </c>
      <c r="W16" s="30">
        <v>363318</v>
      </c>
      <c r="X16" s="30">
        <v>151000</v>
      </c>
      <c r="Y16" s="30">
        <v>212318</v>
      </c>
      <c r="Z16" s="31">
        <v>140.61</v>
      </c>
      <c r="AA16" s="27">
        <v>151000</v>
      </c>
    </row>
    <row r="17" ht="13.5" customHeight="1">
      <c r="A17" t="s" s="25">
        <v>45</v>
      </c>
      <c r="B17" s="26"/>
      <c r="C17" s="27">
        <v>3234340</v>
      </c>
      <c r="D17" s="28">
        <v>0</v>
      </c>
      <c r="E17" s="29">
        <v>3065000</v>
      </c>
      <c r="F17" s="30">
        <v>3065000</v>
      </c>
      <c r="G17" s="30">
        <v>166968</v>
      </c>
      <c r="H17" s="30">
        <v>278284</v>
      </c>
      <c r="I17" s="30">
        <v>283100</v>
      </c>
      <c r="J17" s="30">
        <v>728352</v>
      </c>
      <c r="K17" s="30">
        <v>475705</v>
      </c>
      <c r="L17" s="30">
        <v>251072</v>
      </c>
      <c r="M17" s="30">
        <v>245016</v>
      </c>
      <c r="N17" s="30">
        <v>971793</v>
      </c>
      <c r="O17" s="30">
        <v>339797</v>
      </c>
      <c r="P17" s="30">
        <v>0</v>
      </c>
      <c r="Q17" s="30">
        <v>319241</v>
      </c>
      <c r="R17" s="30">
        <v>659038</v>
      </c>
      <c r="S17" s="30">
        <v>248022</v>
      </c>
      <c r="T17" s="30">
        <v>305985</v>
      </c>
      <c r="U17" s="30">
        <v>296177</v>
      </c>
      <c r="V17" s="30">
        <v>850184</v>
      </c>
      <c r="W17" s="30">
        <v>3209367</v>
      </c>
      <c r="X17" s="30">
        <v>3065000</v>
      </c>
      <c r="Y17" s="30">
        <v>144367</v>
      </c>
      <c r="Z17" s="31">
        <v>4.71</v>
      </c>
      <c r="AA17" s="27">
        <v>3065000</v>
      </c>
    </row>
    <row r="18" ht="13.5" customHeight="1">
      <c r="A18" t="s" s="25">
        <v>46</v>
      </c>
      <c r="B18" s="26"/>
      <c r="C18" s="27">
        <v>665515</v>
      </c>
      <c r="D18" s="28">
        <v>0</v>
      </c>
      <c r="E18" s="29">
        <v>670000</v>
      </c>
      <c r="F18" s="30">
        <v>670000</v>
      </c>
      <c r="G18" s="30">
        <v>82409</v>
      </c>
      <c r="H18" s="30">
        <v>34310</v>
      </c>
      <c r="I18" s="30">
        <v>79925</v>
      </c>
      <c r="J18" s="30">
        <v>196644</v>
      </c>
      <c r="K18" s="30">
        <v>58883</v>
      </c>
      <c r="L18" s="30">
        <v>45344</v>
      </c>
      <c r="M18" s="30">
        <v>61357</v>
      </c>
      <c r="N18" s="30">
        <v>165584</v>
      </c>
      <c r="O18" s="30">
        <v>66213</v>
      </c>
      <c r="P18" s="30">
        <v>0</v>
      </c>
      <c r="Q18" s="30">
        <v>77832</v>
      </c>
      <c r="R18" s="30">
        <v>144045</v>
      </c>
      <c r="S18" s="30">
        <v>36469</v>
      </c>
      <c r="T18" s="30">
        <v>55212</v>
      </c>
      <c r="U18" s="30">
        <v>57274</v>
      </c>
      <c r="V18" s="30">
        <v>148955</v>
      </c>
      <c r="W18" s="30">
        <v>655228</v>
      </c>
      <c r="X18" s="30">
        <v>670000</v>
      </c>
      <c r="Y18" s="30">
        <v>-14772</v>
      </c>
      <c r="Z18" s="31">
        <v>-2.2</v>
      </c>
      <c r="AA18" s="27">
        <v>670000</v>
      </c>
    </row>
    <row r="19" ht="13.5" customHeight="1">
      <c r="A19" t="s" s="25">
        <v>47</v>
      </c>
      <c r="B19" s="26"/>
      <c r="C19" s="27">
        <v>71011875</v>
      </c>
      <c r="D19" s="28">
        <v>0</v>
      </c>
      <c r="E19" s="29">
        <v>81162000</v>
      </c>
      <c r="F19" s="30">
        <v>92012000</v>
      </c>
      <c r="G19" s="30">
        <v>116503</v>
      </c>
      <c r="H19" s="30">
        <v>1027606</v>
      </c>
      <c r="I19" s="30">
        <v>-580425</v>
      </c>
      <c r="J19" s="30">
        <v>563684</v>
      </c>
      <c r="K19" s="30">
        <v>433012</v>
      </c>
      <c r="L19" s="30">
        <v>22471786</v>
      </c>
      <c r="M19" s="30">
        <v>0</v>
      </c>
      <c r="N19" s="30">
        <v>22904798</v>
      </c>
      <c r="O19" s="30">
        <v>573599</v>
      </c>
      <c r="P19" s="30">
        <v>0</v>
      </c>
      <c r="Q19" s="30">
        <v>21130382</v>
      </c>
      <c r="R19" s="30">
        <v>21703981</v>
      </c>
      <c r="S19" s="30">
        <v>3222882</v>
      </c>
      <c r="T19" s="30">
        <v>832421</v>
      </c>
      <c r="U19" s="30">
        <v>582013</v>
      </c>
      <c r="V19" s="30">
        <v>4637316</v>
      </c>
      <c r="W19" s="30">
        <v>49809779</v>
      </c>
      <c r="X19" s="30">
        <v>81162000</v>
      </c>
      <c r="Y19" s="30">
        <v>-31352221</v>
      </c>
      <c r="Z19" s="31">
        <v>-38.63</v>
      </c>
      <c r="AA19" s="27">
        <v>92012000</v>
      </c>
    </row>
    <row r="20" ht="13.5" customHeight="1">
      <c r="A20" t="s" s="25">
        <v>48</v>
      </c>
      <c r="B20" s="26"/>
      <c r="C20" s="27">
        <v>514877</v>
      </c>
      <c r="D20" s="28">
        <v>0</v>
      </c>
      <c r="E20" s="29">
        <v>200500</v>
      </c>
      <c r="F20" s="30">
        <v>525600</v>
      </c>
      <c r="G20" s="30">
        <v>51728</v>
      </c>
      <c r="H20" s="30">
        <v>76939</v>
      </c>
      <c r="I20" s="30">
        <v>34202</v>
      </c>
      <c r="J20" s="30">
        <v>162869</v>
      </c>
      <c r="K20" s="30">
        <v>347133</v>
      </c>
      <c r="L20" s="30">
        <v>113162</v>
      </c>
      <c r="M20" s="30">
        <v>154734</v>
      </c>
      <c r="N20" s="30">
        <v>615029</v>
      </c>
      <c r="O20" s="30">
        <v>66331</v>
      </c>
      <c r="P20" s="30">
        <v>0</v>
      </c>
      <c r="Q20" s="30">
        <v>277617</v>
      </c>
      <c r="R20" s="30">
        <v>343948</v>
      </c>
      <c r="S20" s="30">
        <v>62003</v>
      </c>
      <c r="T20" s="30">
        <v>89635</v>
      </c>
      <c r="U20" s="30">
        <v>133049</v>
      </c>
      <c r="V20" s="30">
        <v>284687</v>
      </c>
      <c r="W20" s="30">
        <v>1406533</v>
      </c>
      <c r="X20" s="30">
        <v>200500</v>
      </c>
      <c r="Y20" s="30">
        <v>1206033</v>
      </c>
      <c r="Z20" s="31">
        <v>601.51</v>
      </c>
      <c r="AA20" s="27">
        <v>525600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2500000</v>
      </c>
      <c r="F21" s="37">
        <v>2500000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160752</v>
      </c>
      <c r="V21" s="37">
        <v>160752</v>
      </c>
      <c r="W21" s="37">
        <v>160752</v>
      </c>
      <c r="X21" s="37">
        <v>2500000</v>
      </c>
      <c r="Y21" s="37">
        <v>-2339248</v>
      </c>
      <c r="Z21" s="38">
        <v>-93.56999999999999</v>
      </c>
      <c r="AA21" s="34">
        <v>2500000</v>
      </c>
    </row>
    <row r="22" ht="24.95" customHeight="1">
      <c r="A22" t="s" s="39">
        <v>50</v>
      </c>
      <c r="B22" s="40"/>
      <c r="C22" s="41">
        <f>SUM(C5:C21)</f>
        <v>94695978</v>
      </c>
      <c r="D22" s="42">
        <f>SUM(D5:D21)</f>
        <v>0</v>
      </c>
      <c r="E22" s="43">
        <f>SUM(E5:E21)</f>
        <v>105035029</v>
      </c>
      <c r="F22" s="44">
        <f>SUM(F5:F21)</f>
        <v>117786233</v>
      </c>
      <c r="G22" s="44">
        <f>SUM(G5:G21)</f>
        <v>13300703</v>
      </c>
      <c r="H22" s="44">
        <f>SUM(H5:H21)</f>
        <v>1773271</v>
      </c>
      <c r="I22" s="44">
        <f>SUM(I5:I21)</f>
        <v>204702</v>
      </c>
      <c r="J22" s="44">
        <f>SUM(J5:J21)</f>
        <v>15278676</v>
      </c>
      <c r="K22" s="44">
        <f>SUM(K5:K21)</f>
        <v>1810984</v>
      </c>
      <c r="L22" s="44">
        <f>SUM(L5:L21)</f>
        <v>23838961</v>
      </c>
      <c r="M22" s="44">
        <f>SUM(M5:M21)</f>
        <v>828722</v>
      </c>
      <c r="N22" s="44">
        <f>SUM(N5:N21)</f>
        <v>26478667</v>
      </c>
      <c r="O22" s="44">
        <f>SUM(O5:O21)</f>
        <v>2075569</v>
      </c>
      <c r="P22" s="44">
        <f>SUM(P5:P21)</f>
        <v>0</v>
      </c>
      <c r="Q22" s="44">
        <f>SUM(Q5:Q21)</f>
        <v>22700069</v>
      </c>
      <c r="R22" s="44">
        <f>SUM(R5:R21)</f>
        <v>24775638</v>
      </c>
      <c r="S22" s="44">
        <f>SUM(S5:S21)</f>
        <v>4116377</v>
      </c>
      <c r="T22" s="44">
        <f>SUM(T5:T21)</f>
        <v>2455770</v>
      </c>
      <c r="U22" s="44">
        <f>SUM(U5:U21)</f>
        <v>1609696</v>
      </c>
      <c r="V22" s="44">
        <f>SUM(V5:V21)</f>
        <v>8181843</v>
      </c>
      <c r="W22" s="44">
        <f>SUM(W5:W21)</f>
        <v>74714824</v>
      </c>
      <c r="X22" s="44">
        <f>SUM(X5:X21)</f>
        <v>105034984</v>
      </c>
      <c r="Y22" s="44">
        <f>SUM(Y5:Y21)</f>
        <v>-30320160</v>
      </c>
      <c r="Z22" s="45">
        <f>IF(X22&lt;&gt;0,(Y22/X22)*100,0)</f>
        <v>-28.8667250142105</v>
      </c>
      <c r="AA22" s="41">
        <f>SUM(AA5:AA21)</f>
        <v>117786233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34716267</v>
      </c>
      <c r="D25" s="28">
        <v>0</v>
      </c>
      <c r="E25" s="29">
        <v>40082981</v>
      </c>
      <c r="F25" s="30">
        <v>41747413</v>
      </c>
      <c r="G25" s="30">
        <v>2895314</v>
      </c>
      <c r="H25" s="30">
        <v>2926473</v>
      </c>
      <c r="I25" s="30">
        <v>2924333</v>
      </c>
      <c r="J25" s="30">
        <v>8746120</v>
      </c>
      <c r="K25" s="30">
        <v>3763498</v>
      </c>
      <c r="L25" s="30">
        <v>4320013</v>
      </c>
      <c r="M25" s="30">
        <v>3061291</v>
      </c>
      <c r="N25" s="30">
        <v>11144802</v>
      </c>
      <c r="O25" s="30">
        <v>3964149</v>
      </c>
      <c r="P25" s="30">
        <v>0</v>
      </c>
      <c r="Q25" s="30">
        <v>3234782</v>
      </c>
      <c r="R25" s="30">
        <v>7198931</v>
      </c>
      <c r="S25" s="30">
        <v>3849582</v>
      </c>
      <c r="T25" s="30">
        <v>3388779</v>
      </c>
      <c r="U25" s="30">
        <v>3318444</v>
      </c>
      <c r="V25" s="30">
        <v>10556805</v>
      </c>
      <c r="W25" s="30">
        <v>37646658</v>
      </c>
      <c r="X25" s="30">
        <v>40083383</v>
      </c>
      <c r="Y25" s="30">
        <v>-2436725</v>
      </c>
      <c r="Z25" s="31">
        <v>-6.08</v>
      </c>
      <c r="AA25" s="27">
        <v>41747413</v>
      </c>
    </row>
    <row r="26" ht="13.5" customHeight="1">
      <c r="A26" t="s" s="25">
        <v>53</v>
      </c>
      <c r="B26" s="26"/>
      <c r="C26" s="27">
        <v>6862919</v>
      </c>
      <c r="D26" s="28">
        <v>0</v>
      </c>
      <c r="E26" s="29">
        <v>7196631</v>
      </c>
      <c r="F26" s="30">
        <v>7196631</v>
      </c>
      <c r="G26" s="30">
        <v>572631</v>
      </c>
      <c r="H26" s="30">
        <v>572631</v>
      </c>
      <c r="I26" s="30">
        <v>572631</v>
      </c>
      <c r="J26" s="30">
        <v>1717893</v>
      </c>
      <c r="K26" s="30">
        <v>572631</v>
      </c>
      <c r="L26" s="30">
        <v>577366</v>
      </c>
      <c r="M26" s="30">
        <v>572631</v>
      </c>
      <c r="N26" s="30">
        <v>1722628</v>
      </c>
      <c r="O26" s="30">
        <v>572631</v>
      </c>
      <c r="P26" s="30">
        <v>0</v>
      </c>
      <c r="Q26" s="30">
        <v>553494</v>
      </c>
      <c r="R26" s="30">
        <v>1126125</v>
      </c>
      <c r="S26" s="30">
        <v>857648</v>
      </c>
      <c r="T26" s="30">
        <v>534928</v>
      </c>
      <c r="U26" s="30">
        <v>554930</v>
      </c>
      <c r="V26" s="30">
        <v>1947506</v>
      </c>
      <c r="W26" s="30">
        <v>6514152</v>
      </c>
      <c r="X26" s="30">
        <v>7196630</v>
      </c>
      <c r="Y26" s="30">
        <v>-682478</v>
      </c>
      <c r="Z26" s="31">
        <v>-9.48</v>
      </c>
      <c r="AA26" s="27">
        <v>7196631</v>
      </c>
    </row>
    <row r="27" ht="13.5" customHeight="1">
      <c r="A27" t="s" s="25">
        <v>54</v>
      </c>
      <c r="B27" s="26"/>
      <c r="C27" s="27">
        <v>3946094</v>
      </c>
      <c r="D27" s="28">
        <v>0</v>
      </c>
      <c r="E27" s="29">
        <v>1000000</v>
      </c>
      <c r="F27" s="30">
        <v>1000000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228000</v>
      </c>
      <c r="V27" s="30">
        <v>228000</v>
      </c>
      <c r="W27" s="30">
        <v>228000</v>
      </c>
      <c r="X27" s="30">
        <v>1000000</v>
      </c>
      <c r="Y27" s="30">
        <v>-772000</v>
      </c>
      <c r="Z27" s="31">
        <v>-77.2</v>
      </c>
      <c r="AA27" s="27">
        <v>1000000</v>
      </c>
    </row>
    <row r="28" ht="13.5" customHeight="1">
      <c r="A28" t="s" s="25">
        <v>55</v>
      </c>
      <c r="B28" s="26"/>
      <c r="C28" s="27">
        <v>12608297</v>
      </c>
      <c r="D28" s="28">
        <v>0</v>
      </c>
      <c r="E28" s="29">
        <v>18000000</v>
      </c>
      <c r="F28" s="30">
        <v>16000000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18000000</v>
      </c>
      <c r="Y28" s="30">
        <v>-18000000</v>
      </c>
      <c r="Z28" s="31">
        <v>-100</v>
      </c>
      <c r="AA28" s="27">
        <v>16000000</v>
      </c>
    </row>
    <row r="29" ht="13.5" customHeight="1">
      <c r="A29" t="s" s="25">
        <v>56</v>
      </c>
      <c r="B29" s="26"/>
      <c r="C29" s="27">
        <v>101111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2946300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249778</v>
      </c>
      <c r="R31" s="30">
        <v>249778</v>
      </c>
      <c r="S31" s="30">
        <v>230682</v>
      </c>
      <c r="T31" s="30">
        <v>117733</v>
      </c>
      <c r="U31" s="30">
        <v>253147</v>
      </c>
      <c r="V31" s="30">
        <v>601562</v>
      </c>
      <c r="W31" s="30">
        <v>851340</v>
      </c>
      <c r="X31" s="30">
        <v>2946300</v>
      </c>
      <c r="Y31" s="30">
        <v>-2094960</v>
      </c>
      <c r="Z31" s="31">
        <v>-71.09999999999999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5493052</v>
      </c>
      <c r="F32" s="30">
        <v>5493000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226174</v>
      </c>
      <c r="R32" s="30">
        <v>226174</v>
      </c>
      <c r="S32" s="30">
        <v>259431</v>
      </c>
      <c r="T32" s="30">
        <v>241080</v>
      </c>
      <c r="U32" s="30">
        <v>317063</v>
      </c>
      <c r="V32" s="30">
        <v>817574</v>
      </c>
      <c r="W32" s="30">
        <v>1043748</v>
      </c>
      <c r="X32" s="30">
        <v>5493052</v>
      </c>
      <c r="Y32" s="30">
        <v>-4449304</v>
      </c>
      <c r="Z32" s="31">
        <v>-81</v>
      </c>
      <c r="AA32" s="27">
        <v>5493000</v>
      </c>
    </row>
    <row r="33" ht="13.5" customHeight="1">
      <c r="A33" t="s" s="25">
        <v>60</v>
      </c>
      <c r="B33" s="26"/>
      <c r="C33" s="27">
        <v>1114651</v>
      </c>
      <c r="D33" s="28">
        <v>0</v>
      </c>
      <c r="E33" s="29">
        <v>3000000</v>
      </c>
      <c r="F33" s="30">
        <v>0</v>
      </c>
      <c r="G33" s="30">
        <v>324906</v>
      </c>
      <c r="H33" s="30">
        <v>352798</v>
      </c>
      <c r="I33" s="30">
        <v>458588</v>
      </c>
      <c r="J33" s="30">
        <v>1136292</v>
      </c>
      <c r="K33" s="30">
        <v>-392114</v>
      </c>
      <c r="L33" s="30">
        <v>635447</v>
      </c>
      <c r="M33" s="30">
        <v>723367</v>
      </c>
      <c r="N33" s="30">
        <v>966700</v>
      </c>
      <c r="O33" s="30">
        <v>-883456</v>
      </c>
      <c r="P33" s="30">
        <v>0</v>
      </c>
      <c r="Q33" s="30">
        <v>-146306</v>
      </c>
      <c r="R33" s="30">
        <v>-1029762</v>
      </c>
      <c r="S33" s="30">
        <v>307601</v>
      </c>
      <c r="T33" s="30">
        <v>45339</v>
      </c>
      <c r="U33" s="30">
        <v>101096</v>
      </c>
      <c r="V33" s="30">
        <v>454036</v>
      </c>
      <c r="W33" s="30">
        <v>1527266</v>
      </c>
      <c r="X33" s="30">
        <v>3000000</v>
      </c>
      <c r="Y33" s="30">
        <v>-1472734</v>
      </c>
      <c r="Z33" s="31">
        <v>-49.09</v>
      </c>
      <c r="AA33" s="27">
        <v>0</v>
      </c>
    </row>
    <row r="34" ht="13.5" customHeight="1">
      <c r="A34" t="s" s="25">
        <v>61</v>
      </c>
      <c r="B34" s="26"/>
      <c r="C34" s="27">
        <v>26023641</v>
      </c>
      <c r="D34" s="28">
        <v>0</v>
      </c>
      <c r="E34" s="29">
        <v>36933108</v>
      </c>
      <c r="F34" s="30">
        <v>48360190</v>
      </c>
      <c r="G34" s="30">
        <v>785080</v>
      </c>
      <c r="H34" s="30">
        <v>1365097</v>
      </c>
      <c r="I34" s="30">
        <v>1315165</v>
      </c>
      <c r="J34" s="30">
        <v>3465342</v>
      </c>
      <c r="K34" s="30">
        <v>1877990</v>
      </c>
      <c r="L34" s="30">
        <v>1520966</v>
      </c>
      <c r="M34" s="30">
        <v>2709790</v>
      </c>
      <c r="N34" s="30">
        <v>6108746</v>
      </c>
      <c r="O34" s="30">
        <v>1743728</v>
      </c>
      <c r="P34" s="30">
        <v>0</v>
      </c>
      <c r="Q34" s="30">
        <v>1315825</v>
      </c>
      <c r="R34" s="30">
        <v>3059553</v>
      </c>
      <c r="S34" s="30">
        <v>6393024</v>
      </c>
      <c r="T34" s="30">
        <v>1651788</v>
      </c>
      <c r="U34" s="30">
        <v>3101847</v>
      </c>
      <c r="V34" s="30">
        <v>11146659</v>
      </c>
      <c r="W34" s="30">
        <v>23780300</v>
      </c>
      <c r="X34" s="30">
        <v>36933108</v>
      </c>
      <c r="Y34" s="30">
        <v>-13152808</v>
      </c>
      <c r="Z34" s="31">
        <v>-35.61</v>
      </c>
      <c r="AA34" s="27">
        <v>48360190</v>
      </c>
    </row>
    <row r="35" ht="13.5" customHeight="1">
      <c r="A35" t="s" s="32">
        <v>62</v>
      </c>
      <c r="B35" s="33"/>
      <c r="C35" s="34">
        <v>375347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5872</v>
      </c>
      <c r="V35" s="37">
        <v>5872</v>
      </c>
      <c r="W35" s="37">
        <v>5872</v>
      </c>
      <c r="X35" s="37"/>
      <c r="Y35" s="37">
        <v>5872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85748327</v>
      </c>
      <c r="D36" s="42">
        <f>SUM(D25:D35)</f>
        <v>0</v>
      </c>
      <c r="E36" s="43">
        <f>SUM(E25:E35)</f>
        <v>114652072</v>
      </c>
      <c r="F36" s="44">
        <f>SUM(F25:F35)</f>
        <v>119797234</v>
      </c>
      <c r="G36" s="44">
        <f>SUM(G25:G35)</f>
        <v>4577931</v>
      </c>
      <c r="H36" s="44">
        <f>SUM(H25:H35)</f>
        <v>5216999</v>
      </c>
      <c r="I36" s="44">
        <f>SUM(I25:I35)</f>
        <v>5270717</v>
      </c>
      <c r="J36" s="44">
        <f>SUM(J25:J35)</f>
        <v>15065647</v>
      </c>
      <c r="K36" s="44">
        <f>SUM(K25:K35)</f>
        <v>5822005</v>
      </c>
      <c r="L36" s="44">
        <f>SUM(L25:L35)</f>
        <v>7053792</v>
      </c>
      <c r="M36" s="44">
        <f>SUM(M25:M35)</f>
        <v>7067079</v>
      </c>
      <c r="N36" s="44">
        <f>SUM(N25:N35)</f>
        <v>19942876</v>
      </c>
      <c r="O36" s="44">
        <f>SUM(O25:O35)</f>
        <v>5397052</v>
      </c>
      <c r="P36" s="44">
        <f>SUM(P25:P35)</f>
        <v>0</v>
      </c>
      <c r="Q36" s="44">
        <f>SUM(Q25:Q35)</f>
        <v>5433747</v>
      </c>
      <c r="R36" s="44">
        <f>SUM(R25:R35)</f>
        <v>10830799</v>
      </c>
      <c r="S36" s="44">
        <f>SUM(S25:S35)</f>
        <v>11897968</v>
      </c>
      <c r="T36" s="44">
        <f>SUM(T25:T35)</f>
        <v>5979647</v>
      </c>
      <c r="U36" s="44">
        <f>SUM(U25:U35)</f>
        <v>7880399</v>
      </c>
      <c r="V36" s="44">
        <f>SUM(V25:V35)</f>
        <v>25758014</v>
      </c>
      <c r="W36" s="44">
        <f>SUM(W25:W35)</f>
        <v>71597336</v>
      </c>
      <c r="X36" s="44">
        <f>SUM(X25:X35)</f>
        <v>114652473</v>
      </c>
      <c r="Y36" s="44">
        <f>SUM(Y25:Y35)</f>
        <v>-43055137</v>
      </c>
      <c r="Z36" s="45">
        <f>IF(X36&lt;&gt;0,(Y36/X36)*100,0)</f>
        <v>-37.55273294453928</v>
      </c>
      <c r="AA36" s="41">
        <f>SUM(AA25:AA35)</f>
        <v>119797234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8947651</v>
      </c>
      <c r="D38" s="63">
        <f>D22-D36</f>
        <v>0</v>
      </c>
      <c r="E38" s="64">
        <f>E22-E36</f>
        <v>-9617043</v>
      </c>
      <c r="F38" s="65">
        <f>F22-F36</f>
        <v>-2011001</v>
      </c>
      <c r="G38" s="65">
        <f>G22-G36</f>
        <v>8722772</v>
      </c>
      <c r="H38" s="65">
        <f>H22-H36</f>
        <v>-3443728</v>
      </c>
      <c r="I38" s="65">
        <f>I22-I36</f>
        <v>-5066015</v>
      </c>
      <c r="J38" s="65">
        <f>J22-J36</f>
        <v>213029</v>
      </c>
      <c r="K38" s="65">
        <f>K22-K36</f>
        <v>-4011021</v>
      </c>
      <c r="L38" s="65">
        <f>L22-L36</f>
        <v>16785169</v>
      </c>
      <c r="M38" s="65">
        <f>M22-M36</f>
        <v>-6238357</v>
      </c>
      <c r="N38" s="65">
        <f>N22-N36</f>
        <v>6535791</v>
      </c>
      <c r="O38" s="65">
        <f>O22-O36</f>
        <v>-3321483</v>
      </c>
      <c r="P38" s="65">
        <f>P22-P36</f>
        <v>0</v>
      </c>
      <c r="Q38" s="65">
        <f>Q22-Q36</f>
        <v>17266322</v>
      </c>
      <c r="R38" s="65">
        <f>R22-R36</f>
        <v>13944839</v>
      </c>
      <c r="S38" s="65">
        <f>S22-S36</f>
        <v>-7781591</v>
      </c>
      <c r="T38" s="65">
        <f>T22-T36</f>
        <v>-3523877</v>
      </c>
      <c r="U38" s="65">
        <f>U22-U36</f>
        <v>-6270703</v>
      </c>
      <c r="V38" s="65">
        <f>V22-V36</f>
        <v>-17576171</v>
      </c>
      <c r="W38" s="65">
        <f>W22-W36</f>
        <v>3117488</v>
      </c>
      <c r="X38" s="65">
        <f>IF(F22=F36,0,X22-X36)</f>
        <v>-9617489</v>
      </c>
      <c r="Y38" s="65">
        <f>Y22-Y36</f>
        <v>12734977</v>
      </c>
      <c r="Z38" s="66">
        <f>IF(X38&lt;&gt;0,(Y38/X38)*100,0)</f>
        <v>-132.4147810306827</v>
      </c>
      <c r="AA38" s="62">
        <f>AA22-AA36</f>
        <v>-2011001</v>
      </c>
    </row>
    <row r="39" ht="13.5" customHeight="1">
      <c r="A39" t="s" s="25">
        <v>65</v>
      </c>
      <c r="B39" s="26"/>
      <c r="C39" s="27">
        <v>28052104</v>
      </c>
      <c r="D39" s="28">
        <v>0</v>
      </c>
      <c r="E39" s="29">
        <v>31553000</v>
      </c>
      <c r="F39" s="30">
        <v>39553000</v>
      </c>
      <c r="G39" s="30">
        <v>0</v>
      </c>
      <c r="H39" s="30">
        <v>181104</v>
      </c>
      <c r="I39" s="30">
        <v>891605</v>
      </c>
      <c r="J39" s="30">
        <v>1072709</v>
      </c>
      <c r="K39" s="30">
        <v>430122</v>
      </c>
      <c r="L39" s="30">
        <v>0</v>
      </c>
      <c r="M39" s="30">
        <v>959211</v>
      </c>
      <c r="N39" s="30">
        <v>1389333</v>
      </c>
      <c r="O39" s="30">
        <v>3433759</v>
      </c>
      <c r="P39" s="30">
        <v>0</v>
      </c>
      <c r="Q39" s="30">
        <v>13850263</v>
      </c>
      <c r="R39" s="30">
        <v>17284022</v>
      </c>
      <c r="S39" s="30">
        <v>1718141</v>
      </c>
      <c r="T39" s="30">
        <v>2941305</v>
      </c>
      <c r="U39" s="30">
        <v>101501</v>
      </c>
      <c r="V39" s="30">
        <v>4760947</v>
      </c>
      <c r="W39" s="30">
        <v>24507011</v>
      </c>
      <c r="X39" s="30">
        <v>31553000</v>
      </c>
      <c r="Y39" s="30">
        <v>-7045989</v>
      </c>
      <c r="Z39" s="31">
        <v>-22.33</v>
      </c>
      <c r="AA39" s="27">
        <v>39553000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36999755</v>
      </c>
      <c r="D42" s="72">
        <f>SUM(D38:D41)</f>
        <v>0</v>
      </c>
      <c r="E42" s="73">
        <f>SUM(E38:E41)</f>
        <v>21935957</v>
      </c>
      <c r="F42" s="74">
        <f>SUM(F38:F41)</f>
        <v>37541999</v>
      </c>
      <c r="G42" s="74">
        <f>SUM(G38:G41)</f>
        <v>8722772</v>
      </c>
      <c r="H42" s="74">
        <f>SUM(H38:H41)</f>
        <v>-3262624</v>
      </c>
      <c r="I42" s="74">
        <f>SUM(I38:I41)</f>
        <v>-4174410</v>
      </c>
      <c r="J42" s="74">
        <f>SUM(J38:J41)</f>
        <v>1285738</v>
      </c>
      <c r="K42" s="74">
        <f>SUM(K38:K41)</f>
        <v>-3580899</v>
      </c>
      <c r="L42" s="74">
        <f>SUM(L38:L41)</f>
        <v>16785169</v>
      </c>
      <c r="M42" s="74">
        <f>SUM(M38:M41)</f>
        <v>-5279146</v>
      </c>
      <c r="N42" s="74">
        <f>SUM(N38:N41)</f>
        <v>7925124</v>
      </c>
      <c r="O42" s="74">
        <f>SUM(O38:O41)</f>
        <v>112276</v>
      </c>
      <c r="P42" s="74">
        <f>SUM(P38:P41)</f>
        <v>0</v>
      </c>
      <c r="Q42" s="74">
        <f>SUM(Q38:Q41)</f>
        <v>31116585</v>
      </c>
      <c r="R42" s="74">
        <f>SUM(R38:R41)</f>
        <v>31228861</v>
      </c>
      <c r="S42" s="74">
        <f>SUM(S38:S41)</f>
        <v>-6063450</v>
      </c>
      <c r="T42" s="74">
        <f>SUM(T38:T41)</f>
        <v>-582572</v>
      </c>
      <c r="U42" s="74">
        <f>SUM(U38:U41)</f>
        <v>-6169202</v>
      </c>
      <c r="V42" s="74">
        <f>SUM(V38:V41)</f>
        <v>-12815224</v>
      </c>
      <c r="W42" s="74">
        <f>SUM(W38:W41)</f>
        <v>27624499</v>
      </c>
      <c r="X42" s="74">
        <f>SUM(X38:X41)</f>
        <v>21935511</v>
      </c>
      <c r="Y42" s="74">
        <f>SUM(Y38:Y41)</f>
        <v>5688988</v>
      </c>
      <c r="Z42" s="75">
        <f>IF(X42&lt;&gt;0,(Y42/X42)*100,0)</f>
        <v>25.93506027737398</v>
      </c>
      <c r="AA42" s="71">
        <f>SUM(AA38:AA41)</f>
        <v>37541999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36999755</v>
      </c>
      <c r="D44" s="57">
        <f>D42-D43</f>
        <v>0</v>
      </c>
      <c r="E44" s="58">
        <f>E42-E43</f>
        <v>21935957</v>
      </c>
      <c r="F44" s="59">
        <f>F42-F43</f>
        <v>37541999</v>
      </c>
      <c r="G44" s="59">
        <f>G42-G43</f>
        <v>8722772</v>
      </c>
      <c r="H44" s="59">
        <f>H42-H43</f>
        <v>-3262624</v>
      </c>
      <c r="I44" s="59">
        <f>I42-I43</f>
        <v>-4174410</v>
      </c>
      <c r="J44" s="59">
        <f>J42-J43</f>
        <v>1285738</v>
      </c>
      <c r="K44" s="59">
        <f>K42-K43</f>
        <v>-3580899</v>
      </c>
      <c r="L44" s="59">
        <f>L42-L43</f>
        <v>16785169</v>
      </c>
      <c r="M44" s="59">
        <f>M42-M43</f>
        <v>-5279146</v>
      </c>
      <c r="N44" s="59">
        <f>N42-N43</f>
        <v>7925124</v>
      </c>
      <c r="O44" s="59">
        <f>O42-O43</f>
        <v>112276</v>
      </c>
      <c r="P44" s="59">
        <f>P42-P43</f>
        <v>0</v>
      </c>
      <c r="Q44" s="59">
        <f>Q42-Q43</f>
        <v>31116585</v>
      </c>
      <c r="R44" s="59">
        <f>R42-R43</f>
        <v>31228861</v>
      </c>
      <c r="S44" s="59">
        <f>S42-S43</f>
        <v>-6063450</v>
      </c>
      <c r="T44" s="59">
        <f>T42-T43</f>
        <v>-582572</v>
      </c>
      <c r="U44" s="59">
        <f>U42-U43</f>
        <v>-6169202</v>
      </c>
      <c r="V44" s="59">
        <f>V42-V43</f>
        <v>-12815224</v>
      </c>
      <c r="W44" s="59">
        <f>W42-W43</f>
        <v>27624499</v>
      </c>
      <c r="X44" s="59">
        <f>X42-X43</f>
        <v>21935511</v>
      </c>
      <c r="Y44" s="59">
        <f>Y42-Y43</f>
        <v>5688988</v>
      </c>
      <c r="Z44" s="60">
        <f>IF(X44&lt;&gt;0,(Y44/X44)*100,0)</f>
        <v>25.93506027737398</v>
      </c>
      <c r="AA44" s="56">
        <f>AA42-AA43</f>
        <v>37541999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36999755</v>
      </c>
      <c r="D46" s="72">
        <f>SUM(D44:D45)</f>
        <v>0</v>
      </c>
      <c r="E46" s="73">
        <f>SUM(E44:E45)</f>
        <v>21935957</v>
      </c>
      <c r="F46" s="74">
        <f>SUM(F44:F45)</f>
        <v>37541999</v>
      </c>
      <c r="G46" s="74">
        <f>SUM(G44:G45)</f>
        <v>8722772</v>
      </c>
      <c r="H46" s="74">
        <f>SUM(H44:H45)</f>
        <v>-3262624</v>
      </c>
      <c r="I46" s="74">
        <f>SUM(I44:I45)</f>
        <v>-4174410</v>
      </c>
      <c r="J46" s="74">
        <f>SUM(J44:J45)</f>
        <v>1285738</v>
      </c>
      <c r="K46" s="74">
        <f>SUM(K44:K45)</f>
        <v>-3580899</v>
      </c>
      <c r="L46" s="74">
        <f>SUM(L44:L45)</f>
        <v>16785169</v>
      </c>
      <c r="M46" s="74">
        <f>SUM(M44:M45)</f>
        <v>-5279146</v>
      </c>
      <c r="N46" s="74">
        <f>SUM(N44:N45)</f>
        <v>7925124</v>
      </c>
      <c r="O46" s="74">
        <f>SUM(O44:O45)</f>
        <v>112276</v>
      </c>
      <c r="P46" s="74">
        <f>SUM(P44:P45)</f>
        <v>0</v>
      </c>
      <c r="Q46" s="74">
        <f>SUM(Q44:Q45)</f>
        <v>31116585</v>
      </c>
      <c r="R46" s="74">
        <f>SUM(R44:R45)</f>
        <v>31228861</v>
      </c>
      <c r="S46" s="74">
        <f>SUM(S44:S45)</f>
        <v>-6063450</v>
      </c>
      <c r="T46" s="74">
        <f>SUM(T44:T45)</f>
        <v>-582572</v>
      </c>
      <c r="U46" s="74">
        <f>SUM(U44:U45)</f>
        <v>-6169202</v>
      </c>
      <c r="V46" s="74">
        <f>SUM(V44:V45)</f>
        <v>-12815224</v>
      </c>
      <c r="W46" s="74">
        <f>SUM(W44:W45)</f>
        <v>27624499</v>
      </c>
      <c r="X46" s="74">
        <f>SUM(X44:X45)</f>
        <v>21935511</v>
      </c>
      <c r="Y46" s="74">
        <f>SUM(Y44:Y45)</f>
        <v>5688988</v>
      </c>
      <c r="Z46" s="75">
        <f>IF(X46&lt;&gt;0,(Y46/X46)*100,0)</f>
        <v>25.93506027737398</v>
      </c>
      <c r="AA46" s="71">
        <f>SUM(AA44:AA45)</f>
        <v>37541999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36999755</v>
      </c>
      <c r="D48" s="81">
        <f>SUM(D46:D47)</f>
        <v>0</v>
      </c>
      <c r="E48" s="82">
        <f>SUM(E46:E47)</f>
        <v>21935957</v>
      </c>
      <c r="F48" s="83">
        <f>SUM(F46:F47)</f>
        <v>37541999</v>
      </c>
      <c r="G48" s="83">
        <f>SUM(G46:G47)</f>
        <v>8722772</v>
      </c>
      <c r="H48" s="83">
        <f>SUM(H46:H47)</f>
        <v>-3262624</v>
      </c>
      <c r="I48" s="83">
        <f>SUM(I46:I47)</f>
        <v>-4174410</v>
      </c>
      <c r="J48" s="83">
        <f>SUM(J46:J47)</f>
        <v>1285738</v>
      </c>
      <c r="K48" s="83">
        <f>SUM(K46:K47)</f>
        <v>-3580899</v>
      </c>
      <c r="L48" s="83">
        <f>SUM(L46:L47)</f>
        <v>16785169</v>
      </c>
      <c r="M48" s="83">
        <f>SUM(M46:M47)</f>
        <v>-5279146</v>
      </c>
      <c r="N48" s="83">
        <f>SUM(N46:N47)</f>
        <v>7925124</v>
      </c>
      <c r="O48" s="83">
        <f>SUM(O46:O47)</f>
        <v>112276</v>
      </c>
      <c r="P48" s="83">
        <f>SUM(P46:P47)</f>
        <v>0</v>
      </c>
      <c r="Q48" s="83">
        <f>SUM(Q46:Q47)</f>
        <v>31116585</v>
      </c>
      <c r="R48" s="83">
        <f>SUM(R46:R47)</f>
        <v>31228861</v>
      </c>
      <c r="S48" s="83">
        <f>SUM(S46:S47)</f>
        <v>-6063450</v>
      </c>
      <c r="T48" s="83">
        <f>SUM(T46:T47)</f>
        <v>-582572</v>
      </c>
      <c r="U48" s="83">
        <f>SUM(U46:U47)</f>
        <v>-6169202</v>
      </c>
      <c r="V48" s="83">
        <f>SUM(V46:V47)</f>
        <v>-12815224</v>
      </c>
      <c r="W48" s="83">
        <f>SUM(W46:W47)</f>
        <v>27624499</v>
      </c>
      <c r="X48" s="83">
        <f>SUM(X46:X47)</f>
        <v>21935511</v>
      </c>
      <c r="Y48" s="83">
        <f>SUM(Y46:Y47)</f>
        <v>5688988</v>
      </c>
      <c r="Z48" s="84">
        <f>IF(X48&lt;&gt;0,(Y48/X48)*100,0)</f>
        <v>25.93506027737398</v>
      </c>
      <c r="AA48" s="80">
        <f>SUM(AA46:AA47)</f>
        <v>37541999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2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17" customWidth="1"/>
    <col min="2" max="2" width="2.625" style="217" customWidth="1"/>
    <col min="3" max="3" width="7.25" style="217" customWidth="1"/>
    <col min="4" max="4" width="7.25" style="217" customWidth="1"/>
    <col min="5" max="5" width="7.25" style="217" customWidth="1"/>
    <col min="6" max="6" width="7.25" style="217" customWidth="1"/>
    <col min="7" max="7" width="7.25" style="217" customWidth="1"/>
    <col min="8" max="8" width="7.25" style="217" customWidth="1"/>
    <col min="9" max="9" width="7.25" style="217" customWidth="1"/>
    <col min="10" max="10" width="7.25" style="217" customWidth="1"/>
    <col min="11" max="11" width="7.25" style="217" customWidth="1"/>
    <col min="12" max="12" width="7.25" style="217" customWidth="1"/>
    <col min="13" max="13" width="7.25" style="217" customWidth="1"/>
    <col min="14" max="14" width="7.25" style="217" customWidth="1"/>
    <col min="15" max="15" width="7.25" style="217" customWidth="1"/>
    <col min="16" max="16" width="7.25" style="217" customWidth="1"/>
    <col min="17" max="17" width="7.25" style="217" customWidth="1"/>
    <col min="18" max="18" width="7.25" style="217" customWidth="1"/>
    <col min="19" max="19" width="7.25" style="217" customWidth="1"/>
    <col min="20" max="20" width="7.25" style="217" customWidth="1"/>
    <col min="21" max="21" width="7.25" style="217" customWidth="1"/>
    <col min="22" max="22" width="7.25" style="217" customWidth="1"/>
    <col min="23" max="23" width="7.25" style="217" customWidth="1"/>
    <col min="24" max="24" width="7.25" style="217" customWidth="1"/>
    <col min="25" max="25" width="7.25" style="217" customWidth="1"/>
    <col min="26" max="26" width="7.25" style="217" customWidth="1"/>
    <col min="27" max="27" width="7.25" style="217" customWidth="1"/>
    <col min="28" max="256" width="6.625" style="217" customWidth="1"/>
  </cols>
  <sheetData>
    <row r="1" ht="18" customHeight="1">
      <c r="A1" t="s" s="2">
        <v>196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221006589</v>
      </c>
      <c r="D8" s="28">
        <v>0</v>
      </c>
      <c r="E8" s="29">
        <v>273458501</v>
      </c>
      <c r="F8" s="30">
        <v>288708501</v>
      </c>
      <c r="G8" s="30">
        <v>18791019</v>
      </c>
      <c r="H8" s="30">
        <v>19188315</v>
      </c>
      <c r="I8" s="30">
        <v>19469985</v>
      </c>
      <c r="J8" s="30">
        <v>57449319</v>
      </c>
      <c r="K8" s="30">
        <v>27447405</v>
      </c>
      <c r="L8" s="30">
        <v>16701442</v>
      </c>
      <c r="M8" s="30">
        <v>20808817</v>
      </c>
      <c r="N8" s="30">
        <v>64957664</v>
      </c>
      <c r="O8" s="30">
        <v>21907877</v>
      </c>
      <c r="P8" s="30">
        <v>20029912</v>
      </c>
      <c r="Q8" s="30">
        <v>23603322</v>
      </c>
      <c r="R8" s="30">
        <v>65541111</v>
      </c>
      <c r="S8" s="30">
        <v>18582259</v>
      </c>
      <c r="T8" s="30">
        <v>21411328</v>
      </c>
      <c r="U8" s="30">
        <v>-8971292</v>
      </c>
      <c r="V8" s="30">
        <v>31022295</v>
      </c>
      <c r="W8" s="30">
        <v>218970389</v>
      </c>
      <c r="X8" s="30">
        <v>273458501</v>
      </c>
      <c r="Y8" s="30">
        <v>-54488112</v>
      </c>
      <c r="Z8" s="31">
        <v>-19.93</v>
      </c>
      <c r="AA8" s="27">
        <v>288708501</v>
      </c>
    </row>
    <row r="9" ht="13.5" customHeight="1">
      <c r="A9" t="s" s="25">
        <v>37</v>
      </c>
      <c r="B9" s="26"/>
      <c r="C9" s="27">
        <v>93777019</v>
      </c>
      <c r="D9" s="28">
        <v>0</v>
      </c>
      <c r="E9" s="29">
        <v>105092463</v>
      </c>
      <c r="F9" s="30">
        <v>105092463</v>
      </c>
      <c r="G9" s="30">
        <v>8095673</v>
      </c>
      <c r="H9" s="30">
        <v>8624824</v>
      </c>
      <c r="I9" s="30">
        <v>8839945</v>
      </c>
      <c r="J9" s="30">
        <v>25560442</v>
      </c>
      <c r="K9" s="30">
        <v>7826371</v>
      </c>
      <c r="L9" s="30">
        <v>8497888</v>
      </c>
      <c r="M9" s="30">
        <v>8320664</v>
      </c>
      <c r="N9" s="30">
        <v>24644923</v>
      </c>
      <c r="O9" s="30">
        <v>9350174</v>
      </c>
      <c r="P9" s="30">
        <v>8642447</v>
      </c>
      <c r="Q9" s="30">
        <v>8420443</v>
      </c>
      <c r="R9" s="30">
        <v>26413064</v>
      </c>
      <c r="S9" s="30">
        <v>8392324</v>
      </c>
      <c r="T9" s="30">
        <v>8602066</v>
      </c>
      <c r="U9" s="30">
        <v>-7714183</v>
      </c>
      <c r="V9" s="30">
        <v>9280207</v>
      </c>
      <c r="W9" s="30">
        <v>85898636</v>
      </c>
      <c r="X9" s="30">
        <v>105092463</v>
      </c>
      <c r="Y9" s="30">
        <v>-19193827</v>
      </c>
      <c r="Z9" s="31">
        <v>-18.26</v>
      </c>
      <c r="AA9" s="27">
        <v>105092463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2193961</v>
      </c>
      <c r="D12" s="28">
        <v>0</v>
      </c>
      <c r="E12" s="29">
        <v>2486520</v>
      </c>
      <c r="F12" s="30">
        <v>2371594</v>
      </c>
      <c r="G12" s="30">
        <v>119440</v>
      </c>
      <c r="H12" s="30">
        <v>766053</v>
      </c>
      <c r="I12" s="30">
        <v>143350</v>
      </c>
      <c r="J12" s="30">
        <v>1028843</v>
      </c>
      <c r="K12" s="30">
        <v>161066</v>
      </c>
      <c r="L12" s="30">
        <v>416506</v>
      </c>
      <c r="M12" s="30">
        <v>13894</v>
      </c>
      <c r="N12" s="30">
        <v>591466</v>
      </c>
      <c r="O12" s="30">
        <v>122782</v>
      </c>
      <c r="P12" s="30">
        <v>208927</v>
      </c>
      <c r="Q12" s="30">
        <v>362137</v>
      </c>
      <c r="R12" s="30">
        <v>693846</v>
      </c>
      <c r="S12" s="30">
        <v>174326</v>
      </c>
      <c r="T12" s="30">
        <v>255706</v>
      </c>
      <c r="U12" s="30">
        <v>100359</v>
      </c>
      <c r="V12" s="30">
        <v>530391</v>
      </c>
      <c r="W12" s="30">
        <v>2844546</v>
      </c>
      <c r="X12" s="30">
        <v>2486519</v>
      </c>
      <c r="Y12" s="30">
        <v>358027</v>
      </c>
      <c r="Z12" s="31">
        <v>14.4</v>
      </c>
      <c r="AA12" s="27">
        <v>2371594</v>
      </c>
    </row>
    <row r="13" ht="13.5" customHeight="1">
      <c r="A13" t="s" s="25">
        <v>41</v>
      </c>
      <c r="B13" s="26"/>
      <c r="C13" s="27">
        <v>10970336</v>
      </c>
      <c r="D13" s="28">
        <v>0</v>
      </c>
      <c r="E13" s="29">
        <v>4857467</v>
      </c>
      <c r="F13" s="30">
        <v>7473847</v>
      </c>
      <c r="G13" s="30">
        <v>612627</v>
      </c>
      <c r="H13" s="30">
        <v>968755</v>
      </c>
      <c r="I13" s="30">
        <v>749799</v>
      </c>
      <c r="J13" s="30">
        <v>2331181</v>
      </c>
      <c r="K13" s="30">
        <v>1140619</v>
      </c>
      <c r="L13" s="30">
        <v>624496</v>
      </c>
      <c r="M13" s="30">
        <v>573202</v>
      </c>
      <c r="N13" s="30">
        <v>2338317</v>
      </c>
      <c r="O13" s="30">
        <v>496474</v>
      </c>
      <c r="P13" s="30">
        <v>986449</v>
      </c>
      <c r="Q13" s="30">
        <v>1509815</v>
      </c>
      <c r="R13" s="30">
        <v>2992738</v>
      </c>
      <c r="S13" s="30">
        <v>2484795</v>
      </c>
      <c r="T13" s="30">
        <v>1233023</v>
      </c>
      <c r="U13" s="30">
        <v>-984169</v>
      </c>
      <c r="V13" s="30">
        <v>2733649</v>
      </c>
      <c r="W13" s="30">
        <v>10395885</v>
      </c>
      <c r="X13" s="30">
        <v>4857467</v>
      </c>
      <c r="Y13" s="30">
        <v>5538418</v>
      </c>
      <c r="Z13" s="31">
        <v>114.02</v>
      </c>
      <c r="AA13" s="27">
        <v>7473847</v>
      </c>
    </row>
    <row r="14" ht="13.5" customHeight="1">
      <c r="A14" t="s" s="25">
        <v>42</v>
      </c>
      <c r="B14" s="26"/>
      <c r="C14" s="27">
        <v>21969415</v>
      </c>
      <c r="D14" s="28">
        <v>0</v>
      </c>
      <c r="E14" s="29">
        <v>3425321</v>
      </c>
      <c r="F14" s="30">
        <v>3425321</v>
      </c>
      <c r="G14" s="30">
        <v>201746</v>
      </c>
      <c r="H14" s="30">
        <v>219996</v>
      </c>
      <c r="I14" s="30">
        <v>224680</v>
      </c>
      <c r="J14" s="30">
        <v>646422</v>
      </c>
      <c r="K14" s="30">
        <v>226551</v>
      </c>
      <c r="L14" s="30">
        <v>220861</v>
      </c>
      <c r="M14" s="30">
        <v>319342</v>
      </c>
      <c r="N14" s="30">
        <v>766754</v>
      </c>
      <c r="O14" s="30">
        <v>958171</v>
      </c>
      <c r="P14" s="30">
        <v>292582</v>
      </c>
      <c r="Q14" s="30">
        <v>283665</v>
      </c>
      <c r="R14" s="30">
        <v>1534418</v>
      </c>
      <c r="S14" s="30">
        <v>104796</v>
      </c>
      <c r="T14" s="30">
        <v>241483</v>
      </c>
      <c r="U14" s="30">
        <v>-196134</v>
      </c>
      <c r="V14" s="30">
        <v>150145</v>
      </c>
      <c r="W14" s="30">
        <v>3097739</v>
      </c>
      <c r="X14" s="30">
        <v>3425321</v>
      </c>
      <c r="Y14" s="30">
        <v>-327582</v>
      </c>
      <c r="Z14" s="31">
        <v>-9.56</v>
      </c>
      <c r="AA14" s="27">
        <v>3425321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249304404</v>
      </c>
      <c r="D19" s="28">
        <v>0</v>
      </c>
      <c r="E19" s="29">
        <v>340768872</v>
      </c>
      <c r="F19" s="30">
        <v>343147637</v>
      </c>
      <c r="G19" s="30">
        <v>129400008</v>
      </c>
      <c r="H19" s="30">
        <v>589156</v>
      </c>
      <c r="I19" s="30">
        <v>1499316</v>
      </c>
      <c r="J19" s="30">
        <v>131488480</v>
      </c>
      <c r="K19" s="30">
        <v>3612383</v>
      </c>
      <c r="L19" s="30">
        <v>395152</v>
      </c>
      <c r="M19" s="30">
        <v>86059453</v>
      </c>
      <c r="N19" s="30">
        <v>90066988</v>
      </c>
      <c r="O19" s="30">
        <v>6128329</v>
      </c>
      <c r="P19" s="30">
        <v>2065853</v>
      </c>
      <c r="Q19" s="30">
        <v>111664152</v>
      </c>
      <c r="R19" s="30">
        <v>119858334</v>
      </c>
      <c r="S19" s="30">
        <v>3406780</v>
      </c>
      <c r="T19" s="30">
        <v>87169151</v>
      </c>
      <c r="U19" s="30">
        <v>84619817</v>
      </c>
      <c r="V19" s="30">
        <v>175195748</v>
      </c>
      <c r="W19" s="30">
        <v>516609550</v>
      </c>
      <c r="X19" s="30">
        <v>340768872</v>
      </c>
      <c r="Y19" s="30">
        <v>175840678</v>
      </c>
      <c r="Z19" s="31">
        <v>51.6</v>
      </c>
      <c r="AA19" s="27">
        <v>343147637</v>
      </c>
    </row>
    <row r="20" ht="13.5" customHeight="1">
      <c r="A20" t="s" s="25">
        <v>48</v>
      </c>
      <c r="B20" s="26"/>
      <c r="C20" s="27">
        <v>9794231</v>
      </c>
      <c r="D20" s="28">
        <v>0</v>
      </c>
      <c r="E20" s="29">
        <v>10100252</v>
      </c>
      <c r="F20" s="30">
        <v>6857081</v>
      </c>
      <c r="G20" s="30">
        <v>377914</v>
      </c>
      <c r="H20" s="30">
        <v>394216</v>
      </c>
      <c r="I20" s="30">
        <v>345562</v>
      </c>
      <c r="J20" s="30">
        <v>1117692</v>
      </c>
      <c r="K20" s="30">
        <v>4146911</v>
      </c>
      <c r="L20" s="30">
        <v>623418</v>
      </c>
      <c r="M20" s="30">
        <v>310885</v>
      </c>
      <c r="N20" s="30">
        <v>5081214</v>
      </c>
      <c r="O20" s="30">
        <v>700535</v>
      </c>
      <c r="P20" s="30">
        <v>495983</v>
      </c>
      <c r="Q20" s="30">
        <v>1256119</v>
      </c>
      <c r="R20" s="30">
        <v>2452637</v>
      </c>
      <c r="S20" s="30">
        <v>1492987</v>
      </c>
      <c r="T20" s="30">
        <v>425140</v>
      </c>
      <c r="U20" s="30">
        <v>-1887528</v>
      </c>
      <c r="V20" s="30">
        <v>30599</v>
      </c>
      <c r="W20" s="30">
        <v>8682142</v>
      </c>
      <c r="X20" s="30">
        <v>10100250</v>
      </c>
      <c r="Y20" s="30">
        <v>-1418108</v>
      </c>
      <c r="Z20" s="31">
        <v>-14.04</v>
      </c>
      <c r="AA20" s="27">
        <v>6857081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609015955</v>
      </c>
      <c r="D22" s="42">
        <f>SUM(D5:D21)</f>
        <v>0</v>
      </c>
      <c r="E22" s="43">
        <f>SUM(E5:E21)</f>
        <v>740189396</v>
      </c>
      <c r="F22" s="44">
        <f>SUM(F5:F21)</f>
        <v>757076444</v>
      </c>
      <c r="G22" s="44">
        <f>SUM(G5:G21)</f>
        <v>157598427</v>
      </c>
      <c r="H22" s="44">
        <f>SUM(H5:H21)</f>
        <v>30751315</v>
      </c>
      <c r="I22" s="44">
        <f>SUM(I5:I21)</f>
        <v>31272637</v>
      </c>
      <c r="J22" s="44">
        <f>SUM(J5:J21)</f>
        <v>219622379</v>
      </c>
      <c r="K22" s="44">
        <f>SUM(K5:K21)</f>
        <v>44561306</v>
      </c>
      <c r="L22" s="44">
        <f>SUM(L5:L21)</f>
        <v>27479763</v>
      </c>
      <c r="M22" s="44">
        <f>SUM(M5:M21)</f>
        <v>116406257</v>
      </c>
      <c r="N22" s="44">
        <f>SUM(N5:N21)</f>
        <v>188447326</v>
      </c>
      <c r="O22" s="44">
        <f>SUM(O5:O21)</f>
        <v>39664342</v>
      </c>
      <c r="P22" s="44">
        <f>SUM(P5:P21)</f>
        <v>32722153</v>
      </c>
      <c r="Q22" s="44">
        <f>SUM(Q5:Q21)</f>
        <v>147099653</v>
      </c>
      <c r="R22" s="44">
        <f>SUM(R5:R21)</f>
        <v>219486148</v>
      </c>
      <c r="S22" s="44">
        <f>SUM(S5:S21)</f>
        <v>34638267</v>
      </c>
      <c r="T22" s="44">
        <f>SUM(T5:T21)</f>
        <v>119337897</v>
      </c>
      <c r="U22" s="44">
        <f>SUM(U5:U21)</f>
        <v>64966870</v>
      </c>
      <c r="V22" s="44">
        <f>SUM(V5:V21)</f>
        <v>218943034</v>
      </c>
      <c r="W22" s="44">
        <f>SUM(W5:W21)</f>
        <v>846498887</v>
      </c>
      <c r="X22" s="44">
        <f>SUM(X5:X21)</f>
        <v>740189393</v>
      </c>
      <c r="Y22" s="44">
        <f>SUM(Y5:Y21)</f>
        <v>106309494</v>
      </c>
      <c r="Z22" s="45">
        <f>IF(X22&lt;&gt;0,(Y22/X22)*100,0)</f>
        <v>14.36247195722784</v>
      </c>
      <c r="AA22" s="41">
        <f>SUM(AA5:AA21)</f>
        <v>757076444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246106223</v>
      </c>
      <c r="D25" s="28">
        <v>0</v>
      </c>
      <c r="E25" s="29">
        <v>254616286</v>
      </c>
      <c r="F25" s="30">
        <v>266292105</v>
      </c>
      <c r="G25" s="30">
        <v>20572050</v>
      </c>
      <c r="H25" s="30">
        <v>21092281</v>
      </c>
      <c r="I25" s="30">
        <v>20589511</v>
      </c>
      <c r="J25" s="30">
        <v>62253842</v>
      </c>
      <c r="K25" s="30">
        <v>21076234</v>
      </c>
      <c r="L25" s="30">
        <v>21006335</v>
      </c>
      <c r="M25" s="30">
        <v>21002348</v>
      </c>
      <c r="N25" s="30">
        <v>63084917</v>
      </c>
      <c r="O25" s="30">
        <v>21643691</v>
      </c>
      <c r="P25" s="30">
        <v>20848848</v>
      </c>
      <c r="Q25" s="30">
        <v>22855796</v>
      </c>
      <c r="R25" s="30">
        <v>65348335</v>
      </c>
      <c r="S25" s="30">
        <v>21219308</v>
      </c>
      <c r="T25" s="30">
        <v>21949238</v>
      </c>
      <c r="U25" s="30">
        <v>22000649</v>
      </c>
      <c r="V25" s="30">
        <v>65169195</v>
      </c>
      <c r="W25" s="30">
        <v>255856289</v>
      </c>
      <c r="X25" s="30">
        <v>254616286</v>
      </c>
      <c r="Y25" s="30">
        <v>1240003</v>
      </c>
      <c r="Z25" s="31">
        <v>0.49</v>
      </c>
      <c r="AA25" s="27">
        <v>266292105</v>
      </c>
    </row>
    <row r="26" ht="13.5" customHeight="1">
      <c r="A26" t="s" s="25">
        <v>53</v>
      </c>
      <c r="B26" s="26"/>
      <c r="C26" s="27">
        <v>7937981</v>
      </c>
      <c r="D26" s="28">
        <v>0</v>
      </c>
      <c r="E26" s="29">
        <v>10467264</v>
      </c>
      <c r="F26" s="30">
        <v>11358885</v>
      </c>
      <c r="G26" s="30">
        <v>638819</v>
      </c>
      <c r="H26" s="30">
        <v>644145</v>
      </c>
      <c r="I26" s="30">
        <v>660330</v>
      </c>
      <c r="J26" s="30">
        <v>1943294</v>
      </c>
      <c r="K26" s="30">
        <v>662875</v>
      </c>
      <c r="L26" s="30">
        <v>585617</v>
      </c>
      <c r="M26" s="30">
        <v>717093</v>
      </c>
      <c r="N26" s="30">
        <v>1965585</v>
      </c>
      <c r="O26" s="30">
        <v>656339</v>
      </c>
      <c r="P26" s="30">
        <v>765604</v>
      </c>
      <c r="Q26" s="30">
        <v>957704</v>
      </c>
      <c r="R26" s="30">
        <v>2379647</v>
      </c>
      <c r="S26" s="30">
        <v>734934</v>
      </c>
      <c r="T26" s="30">
        <v>1409508</v>
      </c>
      <c r="U26" s="30">
        <v>728990</v>
      </c>
      <c r="V26" s="30">
        <v>2873432</v>
      </c>
      <c r="W26" s="30">
        <v>9161958</v>
      </c>
      <c r="X26" s="30">
        <v>10467264</v>
      </c>
      <c r="Y26" s="30">
        <v>-1305306</v>
      </c>
      <c r="Z26" s="31">
        <v>-12.47</v>
      </c>
      <c r="AA26" s="27">
        <v>11358885</v>
      </c>
    </row>
    <row r="27" ht="13.5" customHeight="1">
      <c r="A27" t="s" s="25">
        <v>54</v>
      </c>
      <c r="B27" s="26"/>
      <c r="C27" s="27">
        <v>25940159</v>
      </c>
      <c r="D27" s="28">
        <v>0</v>
      </c>
      <c r="E27" s="29">
        <v>21119155</v>
      </c>
      <c r="F27" s="30">
        <v>21069155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21119155</v>
      </c>
      <c r="Y27" s="30">
        <v>-21119155</v>
      </c>
      <c r="Z27" s="31">
        <v>-100</v>
      </c>
      <c r="AA27" s="27">
        <v>21069155</v>
      </c>
    </row>
    <row r="28" ht="13.5" customHeight="1">
      <c r="A28" t="s" s="25">
        <v>55</v>
      </c>
      <c r="B28" s="26"/>
      <c r="C28" s="27">
        <v>66834436</v>
      </c>
      <c r="D28" s="28">
        <v>0</v>
      </c>
      <c r="E28" s="29">
        <v>64202725</v>
      </c>
      <c r="F28" s="30">
        <v>64215619</v>
      </c>
      <c r="G28" s="30">
        <v>5347117</v>
      </c>
      <c r="H28" s="30">
        <v>5347417</v>
      </c>
      <c r="I28" s="30">
        <v>5367338</v>
      </c>
      <c r="J28" s="30">
        <v>16061872</v>
      </c>
      <c r="K28" s="30">
        <v>5314922</v>
      </c>
      <c r="L28" s="30">
        <v>4926270</v>
      </c>
      <c r="M28" s="30">
        <v>5087010</v>
      </c>
      <c r="N28" s="30">
        <v>15328202</v>
      </c>
      <c r="O28" s="30">
        <v>5107691</v>
      </c>
      <c r="P28" s="30">
        <v>4667018</v>
      </c>
      <c r="Q28" s="30">
        <v>5175573</v>
      </c>
      <c r="R28" s="30">
        <v>14950282</v>
      </c>
      <c r="S28" s="30">
        <v>5024443</v>
      </c>
      <c r="T28" s="30">
        <v>5026968</v>
      </c>
      <c r="U28" s="30">
        <v>19794</v>
      </c>
      <c r="V28" s="30">
        <v>10071205</v>
      </c>
      <c r="W28" s="30">
        <v>56411561</v>
      </c>
      <c r="X28" s="30">
        <v>64202725</v>
      </c>
      <c r="Y28" s="30">
        <v>-7791164</v>
      </c>
      <c r="Z28" s="31">
        <v>-12.14</v>
      </c>
      <c r="AA28" s="27">
        <v>64215619</v>
      </c>
    </row>
    <row r="29" ht="13.5" customHeight="1">
      <c r="A29" t="s" s="25">
        <v>56</v>
      </c>
      <c r="B29" s="26"/>
      <c r="C29" s="27">
        <v>15817647</v>
      </c>
      <c r="D29" s="28">
        <v>0</v>
      </c>
      <c r="E29" s="29">
        <v>18951859</v>
      </c>
      <c r="F29" s="30">
        <v>18951859</v>
      </c>
      <c r="G29" s="30">
        <v>52110</v>
      </c>
      <c r="H29" s="30">
        <v>288571</v>
      </c>
      <c r="I29" s="30">
        <v>3358280</v>
      </c>
      <c r="J29" s="30">
        <v>3698961</v>
      </c>
      <c r="K29" s="30">
        <v>303821</v>
      </c>
      <c r="L29" s="30">
        <v>278073</v>
      </c>
      <c r="M29" s="30">
        <v>2630395</v>
      </c>
      <c r="N29" s="30">
        <v>3212289</v>
      </c>
      <c r="O29" s="30">
        <v>347722</v>
      </c>
      <c r="P29" s="30">
        <v>23447</v>
      </c>
      <c r="Q29" s="30">
        <v>2920516</v>
      </c>
      <c r="R29" s="30">
        <v>3291685</v>
      </c>
      <c r="S29" s="30">
        <v>25854</v>
      </c>
      <c r="T29" s="30">
        <v>5707</v>
      </c>
      <c r="U29" s="30">
        <v>2107423</v>
      </c>
      <c r="V29" s="30">
        <v>2138984</v>
      </c>
      <c r="W29" s="30">
        <v>12341919</v>
      </c>
      <c r="X29" s="30">
        <v>18951859</v>
      </c>
      <c r="Y29" s="30">
        <v>-6609940</v>
      </c>
      <c r="Z29" s="31">
        <v>-34.88</v>
      </c>
      <c r="AA29" s="27">
        <v>18951859</v>
      </c>
    </row>
    <row r="30" ht="13.5" customHeight="1">
      <c r="A30" t="s" s="25">
        <v>57</v>
      </c>
      <c r="B30" s="26"/>
      <c r="C30" s="27">
        <v>46954224</v>
      </c>
      <c r="D30" s="28">
        <v>0</v>
      </c>
      <c r="E30" s="29">
        <v>49500000</v>
      </c>
      <c r="F30" s="30">
        <v>55075862</v>
      </c>
      <c r="G30" s="30">
        <v>0</v>
      </c>
      <c r="H30" s="30">
        <v>8561056</v>
      </c>
      <c r="I30" s="30">
        <v>5666837</v>
      </c>
      <c r="J30" s="30">
        <v>14227893</v>
      </c>
      <c r="K30" s="30">
        <v>3634171</v>
      </c>
      <c r="L30" s="30">
        <v>4074001</v>
      </c>
      <c r="M30" s="30">
        <v>3963219</v>
      </c>
      <c r="N30" s="30">
        <v>11671391</v>
      </c>
      <c r="O30" s="30">
        <v>5085526</v>
      </c>
      <c r="P30" s="30">
        <v>4718492</v>
      </c>
      <c r="Q30" s="30">
        <v>4196403</v>
      </c>
      <c r="R30" s="30">
        <v>14000421</v>
      </c>
      <c r="S30" s="30">
        <v>4594539</v>
      </c>
      <c r="T30" s="30">
        <v>0</v>
      </c>
      <c r="U30" s="30">
        <v>3474525</v>
      </c>
      <c r="V30" s="30">
        <v>8069064</v>
      </c>
      <c r="W30" s="30">
        <v>47968769</v>
      </c>
      <c r="X30" s="30">
        <v>49500000</v>
      </c>
      <c r="Y30" s="30">
        <v>-1531231</v>
      </c>
      <c r="Z30" s="31">
        <v>-3.09</v>
      </c>
      <c r="AA30" s="27">
        <v>55075862</v>
      </c>
    </row>
    <row r="31" ht="13.5" customHeight="1">
      <c r="A31" t="s" s="25">
        <v>58</v>
      </c>
      <c r="B31" s="26"/>
      <c r="C31" s="27">
        <v>5820636</v>
      </c>
      <c r="D31" s="28">
        <v>0</v>
      </c>
      <c r="E31" s="29">
        <v>8184000</v>
      </c>
      <c r="F31" s="30">
        <v>9735200</v>
      </c>
      <c r="G31" s="30">
        <v>0</v>
      </c>
      <c r="H31" s="30">
        <v>-1227</v>
      </c>
      <c r="I31" s="30">
        <v>1582489</v>
      </c>
      <c r="J31" s="30">
        <v>1581262</v>
      </c>
      <c r="K31" s="30">
        <v>368950</v>
      </c>
      <c r="L31" s="30">
        <v>145273</v>
      </c>
      <c r="M31" s="30">
        <v>2222214</v>
      </c>
      <c r="N31" s="30">
        <v>2736437</v>
      </c>
      <c r="O31" s="30">
        <v>522906</v>
      </c>
      <c r="P31" s="30">
        <v>984186</v>
      </c>
      <c r="Q31" s="30">
        <v>1251525</v>
      </c>
      <c r="R31" s="30">
        <v>2758617</v>
      </c>
      <c r="S31" s="30">
        <v>1386871</v>
      </c>
      <c r="T31" s="30">
        <v>0</v>
      </c>
      <c r="U31" s="30">
        <v>1795428</v>
      </c>
      <c r="V31" s="30">
        <v>3182299</v>
      </c>
      <c r="W31" s="30">
        <v>10258615</v>
      </c>
      <c r="X31" s="30">
        <v>8184000</v>
      </c>
      <c r="Y31" s="30">
        <v>2074615</v>
      </c>
      <c r="Z31" s="31">
        <v>25.35</v>
      </c>
      <c r="AA31" s="27">
        <v>9735200</v>
      </c>
    </row>
    <row r="32" ht="13.5" customHeight="1">
      <c r="A32" t="s" s="25">
        <v>59</v>
      </c>
      <c r="B32" s="26"/>
      <c r="C32" s="27">
        <v>19679694</v>
      </c>
      <c r="D32" s="28">
        <v>0</v>
      </c>
      <c r="E32" s="29">
        <v>24719635</v>
      </c>
      <c r="F32" s="30">
        <v>24323685</v>
      </c>
      <c r="G32" s="30">
        <v>832005</v>
      </c>
      <c r="H32" s="30">
        <v>1507483</v>
      </c>
      <c r="I32" s="30">
        <v>1149706</v>
      </c>
      <c r="J32" s="30">
        <v>3489194</v>
      </c>
      <c r="K32" s="30">
        <v>3363395</v>
      </c>
      <c r="L32" s="30">
        <v>1526215</v>
      </c>
      <c r="M32" s="30">
        <v>2032967</v>
      </c>
      <c r="N32" s="30">
        <v>6922577</v>
      </c>
      <c r="O32" s="30">
        <v>1322987</v>
      </c>
      <c r="P32" s="30">
        <v>1482509</v>
      </c>
      <c r="Q32" s="30">
        <v>1346153</v>
      </c>
      <c r="R32" s="30">
        <v>4151649</v>
      </c>
      <c r="S32" s="30">
        <v>1917616</v>
      </c>
      <c r="T32" s="30">
        <v>1285519</v>
      </c>
      <c r="U32" s="30">
        <v>1606033</v>
      </c>
      <c r="V32" s="30">
        <v>4809168</v>
      </c>
      <c r="W32" s="30">
        <v>19372588</v>
      </c>
      <c r="X32" s="30">
        <v>24719635</v>
      </c>
      <c r="Y32" s="30">
        <v>-5347047</v>
      </c>
      <c r="Z32" s="31">
        <v>-21.63</v>
      </c>
      <c r="AA32" s="27">
        <v>24323685</v>
      </c>
    </row>
    <row r="33" ht="13.5" customHeight="1">
      <c r="A33" t="s" s="25">
        <v>60</v>
      </c>
      <c r="B33" s="26"/>
      <c r="C33" s="27">
        <v>111732738</v>
      </c>
      <c r="D33" s="28">
        <v>0</v>
      </c>
      <c r="E33" s="29">
        <v>107959118</v>
      </c>
      <c r="F33" s="30">
        <v>96492201</v>
      </c>
      <c r="G33" s="30">
        <v>4665845</v>
      </c>
      <c r="H33" s="30">
        <v>10547583</v>
      </c>
      <c r="I33" s="30">
        <v>7684550</v>
      </c>
      <c r="J33" s="30">
        <v>22897978</v>
      </c>
      <c r="K33" s="30">
        <v>8683832</v>
      </c>
      <c r="L33" s="30">
        <v>2514127</v>
      </c>
      <c r="M33" s="30">
        <v>13485706</v>
      </c>
      <c r="N33" s="30">
        <v>24683665</v>
      </c>
      <c r="O33" s="30">
        <v>5039406</v>
      </c>
      <c r="P33" s="30">
        <v>6140580</v>
      </c>
      <c r="Q33" s="30">
        <v>15230842</v>
      </c>
      <c r="R33" s="30">
        <v>26410828</v>
      </c>
      <c r="S33" s="30">
        <v>10491186</v>
      </c>
      <c r="T33" s="30">
        <v>6454191</v>
      </c>
      <c r="U33" s="30">
        <v>9256008</v>
      </c>
      <c r="V33" s="30">
        <v>26201385</v>
      </c>
      <c r="W33" s="30">
        <v>100193856</v>
      </c>
      <c r="X33" s="30">
        <v>107959117</v>
      </c>
      <c r="Y33" s="30">
        <v>-7765261</v>
      </c>
      <c r="Z33" s="31">
        <v>-7.19</v>
      </c>
      <c r="AA33" s="27">
        <v>96492201</v>
      </c>
    </row>
    <row r="34" ht="13.5" customHeight="1">
      <c r="A34" t="s" s="25">
        <v>61</v>
      </c>
      <c r="B34" s="26"/>
      <c r="C34" s="27">
        <v>128313948</v>
      </c>
      <c r="D34" s="28">
        <v>0</v>
      </c>
      <c r="E34" s="29">
        <v>166666627</v>
      </c>
      <c r="F34" s="30">
        <v>181628893</v>
      </c>
      <c r="G34" s="30">
        <v>7704452</v>
      </c>
      <c r="H34" s="30">
        <v>12577548</v>
      </c>
      <c r="I34" s="30">
        <v>19671830</v>
      </c>
      <c r="J34" s="30">
        <v>39953830</v>
      </c>
      <c r="K34" s="30">
        <v>11288457</v>
      </c>
      <c r="L34" s="30">
        <v>10652593</v>
      </c>
      <c r="M34" s="30">
        <v>6472903</v>
      </c>
      <c r="N34" s="30">
        <v>28413953</v>
      </c>
      <c r="O34" s="30">
        <v>10922004</v>
      </c>
      <c r="P34" s="30">
        <v>10858423</v>
      </c>
      <c r="Q34" s="30">
        <v>16055059</v>
      </c>
      <c r="R34" s="30">
        <v>37835486</v>
      </c>
      <c r="S34" s="30">
        <v>11770024</v>
      </c>
      <c r="T34" s="30">
        <v>8447688</v>
      </c>
      <c r="U34" s="30">
        <v>15146301</v>
      </c>
      <c r="V34" s="30">
        <v>35364013</v>
      </c>
      <c r="W34" s="30">
        <v>141567282</v>
      </c>
      <c r="X34" s="30">
        <v>166666628</v>
      </c>
      <c r="Y34" s="30">
        <v>-25099346</v>
      </c>
      <c r="Z34" s="31">
        <v>-15.06</v>
      </c>
      <c r="AA34" s="27">
        <v>181628893</v>
      </c>
    </row>
    <row r="35" ht="13.5" customHeight="1">
      <c r="A35" t="s" s="32">
        <v>62</v>
      </c>
      <c r="B35" s="33"/>
      <c r="C35" s="34">
        <v>1378271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676515957</v>
      </c>
      <c r="D36" s="42">
        <f>SUM(D25:D35)</f>
        <v>0</v>
      </c>
      <c r="E36" s="43">
        <f>SUM(E25:E35)</f>
        <v>726386669</v>
      </c>
      <c r="F36" s="44">
        <f>SUM(F25:F35)</f>
        <v>749143464</v>
      </c>
      <c r="G36" s="44">
        <f>SUM(G25:G35)</f>
        <v>39812398</v>
      </c>
      <c r="H36" s="44">
        <f>SUM(H25:H35)</f>
        <v>60564857</v>
      </c>
      <c r="I36" s="44">
        <f>SUM(I25:I35)</f>
        <v>65730871</v>
      </c>
      <c r="J36" s="44">
        <f>SUM(J25:J35)</f>
        <v>166108126</v>
      </c>
      <c r="K36" s="44">
        <f>SUM(K25:K35)</f>
        <v>54696657</v>
      </c>
      <c r="L36" s="44">
        <f>SUM(L25:L35)</f>
        <v>45708504</v>
      </c>
      <c r="M36" s="44">
        <f>SUM(M25:M35)</f>
        <v>57613855</v>
      </c>
      <c r="N36" s="44">
        <f>SUM(N25:N35)</f>
        <v>158019016</v>
      </c>
      <c r="O36" s="44">
        <f>SUM(O25:O35)</f>
        <v>50648272</v>
      </c>
      <c r="P36" s="44">
        <f>SUM(P25:P35)</f>
        <v>50489107</v>
      </c>
      <c r="Q36" s="44">
        <f>SUM(Q25:Q35)</f>
        <v>69989571</v>
      </c>
      <c r="R36" s="44">
        <f>SUM(R25:R35)</f>
        <v>171126950</v>
      </c>
      <c r="S36" s="44">
        <f>SUM(S25:S35)</f>
        <v>57164775</v>
      </c>
      <c r="T36" s="44">
        <f>SUM(T25:T35)</f>
        <v>44578819</v>
      </c>
      <c r="U36" s="44">
        <f>SUM(U25:U35)</f>
        <v>56135151</v>
      </c>
      <c r="V36" s="44">
        <f>SUM(V25:V35)</f>
        <v>157878745</v>
      </c>
      <c r="W36" s="44">
        <f>SUM(W25:W35)</f>
        <v>653132837</v>
      </c>
      <c r="X36" s="44">
        <f>SUM(X25:X35)</f>
        <v>726386669</v>
      </c>
      <c r="Y36" s="44">
        <f>SUM(Y25:Y35)</f>
        <v>-73253832</v>
      </c>
      <c r="Z36" s="45">
        <f>IF(X36&lt;&gt;0,(Y36/X36)*100,0)</f>
        <v>-10.08468837965417</v>
      </c>
      <c r="AA36" s="41">
        <f>SUM(AA25:AA35)</f>
        <v>749143464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-67500002</v>
      </c>
      <c r="D38" s="63">
        <f>D22-D36</f>
        <v>0</v>
      </c>
      <c r="E38" s="64">
        <f>E22-E36</f>
        <v>13802727</v>
      </c>
      <c r="F38" s="65">
        <f>F22-F36</f>
        <v>7932980</v>
      </c>
      <c r="G38" s="65">
        <f>G22-G36</f>
        <v>117786029</v>
      </c>
      <c r="H38" s="65">
        <f>H22-H36</f>
        <v>-29813542</v>
      </c>
      <c r="I38" s="65">
        <f>I22-I36</f>
        <v>-34458234</v>
      </c>
      <c r="J38" s="65">
        <f>J22-J36</f>
        <v>53514253</v>
      </c>
      <c r="K38" s="65">
        <f>K22-K36</f>
        <v>-10135351</v>
      </c>
      <c r="L38" s="65">
        <f>L22-L36</f>
        <v>-18228741</v>
      </c>
      <c r="M38" s="65">
        <f>M22-M36</f>
        <v>58792402</v>
      </c>
      <c r="N38" s="65">
        <f>N22-N36</f>
        <v>30428310</v>
      </c>
      <c r="O38" s="65">
        <f>O22-O36</f>
        <v>-10983930</v>
      </c>
      <c r="P38" s="65">
        <f>P22-P36</f>
        <v>-17766954</v>
      </c>
      <c r="Q38" s="65">
        <f>Q22-Q36</f>
        <v>77110082</v>
      </c>
      <c r="R38" s="65">
        <f>R22-R36</f>
        <v>48359198</v>
      </c>
      <c r="S38" s="65">
        <f>S22-S36</f>
        <v>-22526508</v>
      </c>
      <c r="T38" s="65">
        <f>T22-T36</f>
        <v>74759078</v>
      </c>
      <c r="U38" s="65">
        <f>U22-U36</f>
        <v>8831719</v>
      </c>
      <c r="V38" s="65">
        <f>V22-V36</f>
        <v>61064289</v>
      </c>
      <c r="W38" s="65">
        <f>W22-W36</f>
        <v>193366050</v>
      </c>
      <c r="X38" s="65">
        <f>IF(F22=F36,0,X22-X36)</f>
        <v>13802724</v>
      </c>
      <c r="Y38" s="65">
        <f>Y22-Y36</f>
        <v>179563326</v>
      </c>
      <c r="Z38" s="66">
        <f>IF(X38&lt;&gt;0,(Y38/X38)*100,0)</f>
        <v>1300.926730115012</v>
      </c>
      <c r="AA38" s="62">
        <f>AA22-AA36</f>
        <v>7932980</v>
      </c>
    </row>
    <row r="39" ht="13.5" customHeight="1">
      <c r="A39" t="s" s="25">
        <v>65</v>
      </c>
      <c r="B39" s="26"/>
      <c r="C39" s="27">
        <v>417864984</v>
      </c>
      <c r="D39" s="28">
        <v>0</v>
      </c>
      <c r="E39" s="29">
        <v>307576128</v>
      </c>
      <c r="F39" s="30">
        <v>409452766</v>
      </c>
      <c r="G39" s="30">
        <v>2306020</v>
      </c>
      <c r="H39" s="30">
        <v>53320115</v>
      </c>
      <c r="I39" s="30">
        <v>32504545</v>
      </c>
      <c r="J39" s="30">
        <v>88130680</v>
      </c>
      <c r="K39" s="30">
        <v>34180917</v>
      </c>
      <c r="L39" s="30">
        <v>32114723</v>
      </c>
      <c r="M39" s="30">
        <v>62218133</v>
      </c>
      <c r="N39" s="30">
        <v>128513773</v>
      </c>
      <c r="O39" s="30">
        <v>12975629</v>
      </c>
      <c r="P39" s="30">
        <v>32928120</v>
      </c>
      <c r="Q39" s="30">
        <v>-2090413</v>
      </c>
      <c r="R39" s="30">
        <v>43813336</v>
      </c>
      <c r="S39" s="30">
        <v>49417122</v>
      </c>
      <c r="T39" s="30">
        <v>7334686</v>
      </c>
      <c r="U39" s="30">
        <v>-48564358</v>
      </c>
      <c r="V39" s="30">
        <v>8187450</v>
      </c>
      <c r="W39" s="30">
        <v>268645239</v>
      </c>
      <c r="X39" s="30">
        <v>307576128</v>
      </c>
      <c r="Y39" s="30">
        <v>-38930889</v>
      </c>
      <c r="Z39" s="31">
        <v>-12.66</v>
      </c>
      <c r="AA39" s="27">
        <v>409452766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350364982</v>
      </c>
      <c r="D42" s="72">
        <f>SUM(D38:D41)</f>
        <v>0</v>
      </c>
      <c r="E42" s="73">
        <f>SUM(E38:E41)</f>
        <v>321378855</v>
      </c>
      <c r="F42" s="74">
        <f>SUM(F38:F41)</f>
        <v>417385746</v>
      </c>
      <c r="G42" s="74">
        <f>SUM(G38:G41)</f>
        <v>120092049</v>
      </c>
      <c r="H42" s="74">
        <f>SUM(H38:H41)</f>
        <v>23506573</v>
      </c>
      <c r="I42" s="74">
        <f>SUM(I38:I41)</f>
        <v>-1953689</v>
      </c>
      <c r="J42" s="74">
        <f>SUM(J38:J41)</f>
        <v>141644933</v>
      </c>
      <c r="K42" s="74">
        <f>SUM(K38:K41)</f>
        <v>24045566</v>
      </c>
      <c r="L42" s="74">
        <f>SUM(L38:L41)</f>
        <v>13885982</v>
      </c>
      <c r="M42" s="74">
        <f>SUM(M38:M41)</f>
        <v>121010535</v>
      </c>
      <c r="N42" s="74">
        <f>SUM(N38:N41)</f>
        <v>158942083</v>
      </c>
      <c r="O42" s="74">
        <f>SUM(O38:O41)</f>
        <v>1991699</v>
      </c>
      <c r="P42" s="74">
        <f>SUM(P38:P41)</f>
        <v>15161166</v>
      </c>
      <c r="Q42" s="74">
        <f>SUM(Q38:Q41)</f>
        <v>75019669</v>
      </c>
      <c r="R42" s="74">
        <f>SUM(R38:R41)</f>
        <v>92172534</v>
      </c>
      <c r="S42" s="74">
        <f>SUM(S38:S41)</f>
        <v>26890614</v>
      </c>
      <c r="T42" s="74">
        <f>SUM(T38:T41)</f>
        <v>82093764</v>
      </c>
      <c r="U42" s="74">
        <f>SUM(U38:U41)</f>
        <v>-39732639</v>
      </c>
      <c r="V42" s="74">
        <f>SUM(V38:V41)</f>
        <v>69251739</v>
      </c>
      <c r="W42" s="74">
        <f>SUM(W38:W41)</f>
        <v>462011289</v>
      </c>
      <c r="X42" s="74">
        <f>SUM(X38:X41)</f>
        <v>321378852</v>
      </c>
      <c r="Y42" s="74">
        <f>SUM(Y38:Y41)</f>
        <v>140632437</v>
      </c>
      <c r="Z42" s="75">
        <f>IF(X42&lt;&gt;0,(Y42/X42)*100,0)</f>
        <v>43.75908250490608</v>
      </c>
      <c r="AA42" s="71">
        <f>SUM(AA38:AA41)</f>
        <v>417385746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350364982</v>
      </c>
      <c r="D44" s="57">
        <f>D42-D43</f>
        <v>0</v>
      </c>
      <c r="E44" s="58">
        <f>E42-E43</f>
        <v>321378855</v>
      </c>
      <c r="F44" s="59">
        <f>F42-F43</f>
        <v>417385746</v>
      </c>
      <c r="G44" s="59">
        <f>G42-G43</f>
        <v>120092049</v>
      </c>
      <c r="H44" s="59">
        <f>H42-H43</f>
        <v>23506573</v>
      </c>
      <c r="I44" s="59">
        <f>I42-I43</f>
        <v>-1953689</v>
      </c>
      <c r="J44" s="59">
        <f>J42-J43</f>
        <v>141644933</v>
      </c>
      <c r="K44" s="59">
        <f>K42-K43</f>
        <v>24045566</v>
      </c>
      <c r="L44" s="59">
        <f>L42-L43</f>
        <v>13885982</v>
      </c>
      <c r="M44" s="59">
        <f>M42-M43</f>
        <v>121010535</v>
      </c>
      <c r="N44" s="59">
        <f>N42-N43</f>
        <v>158942083</v>
      </c>
      <c r="O44" s="59">
        <f>O42-O43</f>
        <v>1991699</v>
      </c>
      <c r="P44" s="59">
        <f>P42-P43</f>
        <v>15161166</v>
      </c>
      <c r="Q44" s="59">
        <f>Q42-Q43</f>
        <v>75019669</v>
      </c>
      <c r="R44" s="59">
        <f>R42-R43</f>
        <v>92172534</v>
      </c>
      <c r="S44" s="59">
        <f>S42-S43</f>
        <v>26890614</v>
      </c>
      <c r="T44" s="59">
        <f>T42-T43</f>
        <v>82093764</v>
      </c>
      <c r="U44" s="59">
        <f>U42-U43</f>
        <v>-39732639</v>
      </c>
      <c r="V44" s="59">
        <f>V42-V43</f>
        <v>69251739</v>
      </c>
      <c r="W44" s="59">
        <f>W42-W43</f>
        <v>462011289</v>
      </c>
      <c r="X44" s="59">
        <f>X42-X43</f>
        <v>321378852</v>
      </c>
      <c r="Y44" s="59">
        <f>Y42-Y43</f>
        <v>140632437</v>
      </c>
      <c r="Z44" s="60">
        <f>IF(X44&lt;&gt;0,(Y44/X44)*100,0)</f>
        <v>43.75908250490608</v>
      </c>
      <c r="AA44" s="56">
        <f>AA42-AA43</f>
        <v>417385746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350364982</v>
      </c>
      <c r="D46" s="72">
        <f>SUM(D44:D45)</f>
        <v>0</v>
      </c>
      <c r="E46" s="73">
        <f>SUM(E44:E45)</f>
        <v>321378855</v>
      </c>
      <c r="F46" s="74">
        <f>SUM(F44:F45)</f>
        <v>417385746</v>
      </c>
      <c r="G46" s="74">
        <f>SUM(G44:G45)</f>
        <v>120092049</v>
      </c>
      <c r="H46" s="74">
        <f>SUM(H44:H45)</f>
        <v>23506573</v>
      </c>
      <c r="I46" s="74">
        <f>SUM(I44:I45)</f>
        <v>-1953689</v>
      </c>
      <c r="J46" s="74">
        <f>SUM(J44:J45)</f>
        <v>141644933</v>
      </c>
      <c r="K46" s="74">
        <f>SUM(K44:K45)</f>
        <v>24045566</v>
      </c>
      <c r="L46" s="74">
        <f>SUM(L44:L45)</f>
        <v>13885982</v>
      </c>
      <c r="M46" s="74">
        <f>SUM(M44:M45)</f>
        <v>121010535</v>
      </c>
      <c r="N46" s="74">
        <f>SUM(N44:N45)</f>
        <v>158942083</v>
      </c>
      <c r="O46" s="74">
        <f>SUM(O44:O45)</f>
        <v>1991699</v>
      </c>
      <c r="P46" s="74">
        <f>SUM(P44:P45)</f>
        <v>15161166</v>
      </c>
      <c r="Q46" s="74">
        <f>SUM(Q44:Q45)</f>
        <v>75019669</v>
      </c>
      <c r="R46" s="74">
        <f>SUM(R44:R45)</f>
        <v>92172534</v>
      </c>
      <c r="S46" s="74">
        <f>SUM(S44:S45)</f>
        <v>26890614</v>
      </c>
      <c r="T46" s="74">
        <f>SUM(T44:T45)</f>
        <v>82093764</v>
      </c>
      <c r="U46" s="74">
        <f>SUM(U44:U45)</f>
        <v>-39732639</v>
      </c>
      <c r="V46" s="74">
        <f>SUM(V44:V45)</f>
        <v>69251739</v>
      </c>
      <c r="W46" s="74">
        <f>SUM(W44:W45)</f>
        <v>462011289</v>
      </c>
      <c r="X46" s="74">
        <f>SUM(X44:X45)</f>
        <v>321378852</v>
      </c>
      <c r="Y46" s="74">
        <f>SUM(Y44:Y45)</f>
        <v>140632437</v>
      </c>
      <c r="Z46" s="75">
        <f>IF(X46&lt;&gt;0,(Y46/X46)*100,0)</f>
        <v>43.75908250490608</v>
      </c>
      <c r="AA46" s="71">
        <f>SUM(AA44:AA45)</f>
        <v>417385746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350364982</v>
      </c>
      <c r="D48" s="81">
        <f>SUM(D46:D47)</f>
        <v>0</v>
      </c>
      <c r="E48" s="82">
        <f>SUM(E46:E47)</f>
        <v>321378855</v>
      </c>
      <c r="F48" s="83">
        <f>SUM(F46:F47)</f>
        <v>417385746</v>
      </c>
      <c r="G48" s="83">
        <f>SUM(G46:G47)</f>
        <v>120092049</v>
      </c>
      <c r="H48" s="83">
        <f>SUM(H46:H47)</f>
        <v>23506573</v>
      </c>
      <c r="I48" s="83">
        <f>SUM(I46:I47)</f>
        <v>-1953689</v>
      </c>
      <c r="J48" s="83">
        <f>SUM(J46:J47)</f>
        <v>141644933</v>
      </c>
      <c r="K48" s="83">
        <f>SUM(K46:K47)</f>
        <v>24045566</v>
      </c>
      <c r="L48" s="83">
        <f>SUM(L46:L47)</f>
        <v>13885982</v>
      </c>
      <c r="M48" s="83">
        <f>SUM(M46:M47)</f>
        <v>121010535</v>
      </c>
      <c r="N48" s="83">
        <f>SUM(N46:N47)</f>
        <v>158942083</v>
      </c>
      <c r="O48" s="83">
        <f>SUM(O46:O47)</f>
        <v>1991699</v>
      </c>
      <c r="P48" s="83">
        <f>SUM(P46:P47)</f>
        <v>15161166</v>
      </c>
      <c r="Q48" s="83">
        <f>SUM(Q46:Q47)</f>
        <v>75019669</v>
      </c>
      <c r="R48" s="83">
        <f>SUM(R46:R47)</f>
        <v>92172534</v>
      </c>
      <c r="S48" s="83">
        <f>SUM(S46:S47)</f>
        <v>26890614</v>
      </c>
      <c r="T48" s="83">
        <f>SUM(T46:T47)</f>
        <v>82093764</v>
      </c>
      <c r="U48" s="83">
        <f>SUM(U46:U47)</f>
        <v>-39732639</v>
      </c>
      <c r="V48" s="83">
        <f>SUM(V46:V47)</f>
        <v>69251739</v>
      </c>
      <c r="W48" s="83">
        <f>SUM(W46:W47)</f>
        <v>462011289</v>
      </c>
      <c r="X48" s="83">
        <f>SUM(X46:X47)</f>
        <v>321378852</v>
      </c>
      <c r="Y48" s="83">
        <f>SUM(Y46:Y47)</f>
        <v>140632437</v>
      </c>
      <c r="Z48" s="84">
        <f>IF(X48&lt;&gt;0,(Y48/X48)*100,0)</f>
        <v>43.75908250490608</v>
      </c>
      <c r="AA48" s="80">
        <f>SUM(AA46:AA47)</f>
        <v>417385746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2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18" customWidth="1"/>
    <col min="2" max="2" width="2.625" style="218" customWidth="1"/>
    <col min="3" max="3" width="7.25" style="218" customWidth="1"/>
    <col min="4" max="4" width="7.25" style="218" customWidth="1"/>
    <col min="5" max="5" width="7.25" style="218" customWidth="1"/>
    <col min="6" max="6" width="7.25" style="218" customWidth="1"/>
    <col min="7" max="7" width="7.25" style="218" customWidth="1"/>
    <col min="8" max="8" width="7.25" style="218" customWidth="1"/>
    <col min="9" max="9" width="7.25" style="218" customWidth="1"/>
    <col min="10" max="10" width="7.25" style="218" customWidth="1"/>
    <col min="11" max="11" width="7.25" style="218" customWidth="1"/>
    <col min="12" max="12" width="7.25" style="218" customWidth="1"/>
    <col min="13" max="13" width="7.25" style="218" customWidth="1"/>
    <col min="14" max="14" width="7.25" style="218" customWidth="1"/>
    <col min="15" max="15" width="7.25" style="218" customWidth="1"/>
    <col min="16" max="16" width="7.25" style="218" customWidth="1"/>
    <col min="17" max="17" width="7.25" style="218" customWidth="1"/>
    <col min="18" max="18" width="7.25" style="218" customWidth="1"/>
    <col min="19" max="19" width="7.25" style="218" customWidth="1"/>
    <col min="20" max="20" width="7.25" style="218" customWidth="1"/>
    <col min="21" max="21" width="7.25" style="218" customWidth="1"/>
    <col min="22" max="22" width="7.25" style="218" customWidth="1"/>
    <col min="23" max="23" width="7.25" style="218" customWidth="1"/>
    <col min="24" max="24" width="7.25" style="218" customWidth="1"/>
    <col min="25" max="25" width="7.25" style="218" customWidth="1"/>
    <col min="26" max="26" width="7.25" style="218" customWidth="1"/>
    <col min="27" max="27" width="7.25" style="218" customWidth="1"/>
    <col min="28" max="256" width="6.625" style="218" customWidth="1"/>
  </cols>
  <sheetData>
    <row r="1" ht="18" customHeight="1">
      <c r="A1" t="s" s="2">
        <v>197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42080349</v>
      </c>
      <c r="D5" s="28">
        <v>0</v>
      </c>
      <c r="E5" s="29">
        <v>45766000</v>
      </c>
      <c r="F5" s="30">
        <v>52533144</v>
      </c>
      <c r="G5" s="30">
        <v>28943707</v>
      </c>
      <c r="H5" s="30">
        <v>1817553</v>
      </c>
      <c r="I5" s="30">
        <v>6064628</v>
      </c>
      <c r="J5" s="30">
        <v>36825888</v>
      </c>
      <c r="K5" s="30">
        <v>1808802</v>
      </c>
      <c r="L5" s="30">
        <v>1588557</v>
      </c>
      <c r="M5" s="30">
        <v>1599831</v>
      </c>
      <c r="N5" s="30">
        <v>4997190</v>
      </c>
      <c r="O5" s="30">
        <v>1755041</v>
      </c>
      <c r="P5" s="30">
        <v>1758481</v>
      </c>
      <c r="Q5" s="30">
        <v>796295</v>
      </c>
      <c r="R5" s="30">
        <v>4309817</v>
      </c>
      <c r="S5" s="30">
        <v>1738768</v>
      </c>
      <c r="T5" s="30">
        <v>1769181</v>
      </c>
      <c r="U5" s="30">
        <v>27998099</v>
      </c>
      <c r="V5" s="30">
        <v>31506048</v>
      </c>
      <c r="W5" s="30">
        <v>77638943</v>
      </c>
      <c r="X5" s="30">
        <v>45765552</v>
      </c>
      <c r="Y5" s="30">
        <v>31873391</v>
      </c>
      <c r="Z5" s="31">
        <v>69.64</v>
      </c>
      <c r="AA5" s="27">
        <v>52533144</v>
      </c>
    </row>
    <row r="6" ht="13.5" customHeight="1">
      <c r="A6" t="s" s="25">
        <v>34</v>
      </c>
      <c r="B6" s="26"/>
      <c r="C6" s="27">
        <v>1086526</v>
      </c>
      <c r="D6" s="28">
        <v>0</v>
      </c>
      <c r="E6" s="29">
        <v>904000</v>
      </c>
      <c r="F6" s="30">
        <v>904346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-1724</v>
      </c>
      <c r="M6" s="30">
        <v>0</v>
      </c>
      <c r="N6" s="30">
        <v>-1724</v>
      </c>
      <c r="O6" s="30">
        <v>-340970</v>
      </c>
      <c r="P6" s="30">
        <v>2552</v>
      </c>
      <c r="Q6" s="30">
        <v>0</v>
      </c>
      <c r="R6" s="30">
        <v>-338418</v>
      </c>
      <c r="S6" s="30">
        <v>4574</v>
      </c>
      <c r="T6" s="30">
        <v>2616</v>
      </c>
      <c r="U6" s="30">
        <v>2589</v>
      </c>
      <c r="V6" s="30">
        <v>9779</v>
      </c>
      <c r="W6" s="30">
        <v>-330363</v>
      </c>
      <c r="X6" s="30">
        <v>904342</v>
      </c>
      <c r="Y6" s="30">
        <v>-1234705</v>
      </c>
      <c r="Z6" s="31">
        <v>-136.53</v>
      </c>
      <c r="AA6" s="27">
        <v>904346</v>
      </c>
    </row>
    <row r="7" ht="13.5" customHeight="1">
      <c r="A7" t="s" s="25">
        <v>35</v>
      </c>
      <c r="B7" s="26"/>
      <c r="C7" s="27">
        <v>55968469</v>
      </c>
      <c r="D7" s="28">
        <v>0</v>
      </c>
      <c r="E7" s="29">
        <v>72969000</v>
      </c>
      <c r="F7" s="30">
        <v>77596623</v>
      </c>
      <c r="G7" s="30">
        <v>2153571</v>
      </c>
      <c r="H7" s="30">
        <v>1784563</v>
      </c>
      <c r="I7" s="30">
        <v>2359470</v>
      </c>
      <c r="J7" s="30">
        <v>6297604</v>
      </c>
      <c r="K7" s="30">
        <v>5768074</v>
      </c>
      <c r="L7" s="30">
        <v>3161774</v>
      </c>
      <c r="M7" s="30">
        <v>4427225</v>
      </c>
      <c r="N7" s="30">
        <v>13357073</v>
      </c>
      <c r="O7" s="30">
        <v>4792144</v>
      </c>
      <c r="P7" s="30">
        <v>2006414</v>
      </c>
      <c r="Q7" s="30">
        <v>1947963</v>
      </c>
      <c r="R7" s="30">
        <v>8746521</v>
      </c>
      <c r="S7" s="30">
        <v>3846792</v>
      </c>
      <c r="T7" s="30">
        <v>3891650</v>
      </c>
      <c r="U7" s="30">
        <v>1907944</v>
      </c>
      <c r="V7" s="30">
        <v>9646386</v>
      </c>
      <c r="W7" s="30">
        <v>38047584</v>
      </c>
      <c r="X7" s="30">
        <v>72969300</v>
      </c>
      <c r="Y7" s="30">
        <v>-34921716</v>
      </c>
      <c r="Z7" s="31">
        <v>-47.86</v>
      </c>
      <c r="AA7" s="27">
        <v>77596623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6943952</v>
      </c>
      <c r="D10" s="28">
        <v>0</v>
      </c>
      <c r="E10" s="29">
        <v>6416000</v>
      </c>
      <c r="F10" s="30">
        <v>5890343</v>
      </c>
      <c r="G10" s="30">
        <v>0</v>
      </c>
      <c r="H10" s="30">
        <v>0</v>
      </c>
      <c r="I10" s="30">
        <v>496002</v>
      </c>
      <c r="J10" s="30">
        <v>496002</v>
      </c>
      <c r="K10" s="30">
        <v>487347</v>
      </c>
      <c r="L10" s="30">
        <v>480290</v>
      </c>
      <c r="M10" s="30">
        <v>474896</v>
      </c>
      <c r="N10" s="30">
        <v>1442533</v>
      </c>
      <c r="O10" s="30">
        <v>545315</v>
      </c>
      <c r="P10" s="30">
        <v>478250</v>
      </c>
      <c r="Q10" s="30">
        <v>478250</v>
      </c>
      <c r="R10" s="30">
        <v>1501815</v>
      </c>
      <c r="S10" s="30">
        <v>470457</v>
      </c>
      <c r="T10" s="30">
        <v>468167</v>
      </c>
      <c r="U10" s="30">
        <v>475134</v>
      </c>
      <c r="V10" s="30">
        <v>1413758</v>
      </c>
      <c r="W10" s="30">
        <v>4854108</v>
      </c>
      <c r="X10" s="30">
        <v>6415656</v>
      </c>
      <c r="Y10" s="30">
        <v>-1561548</v>
      </c>
      <c r="Z10" s="31">
        <v>-24.34</v>
      </c>
      <c r="AA10" s="27">
        <v>5890343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980434</v>
      </c>
      <c r="I11" s="30">
        <v>1657</v>
      </c>
      <c r="J11" s="30">
        <v>982091</v>
      </c>
      <c r="K11" s="30">
        <v>0</v>
      </c>
      <c r="L11" s="30">
        <v>0</v>
      </c>
      <c r="M11" s="30">
        <v>0</v>
      </c>
      <c r="N11" s="30">
        <v>0</v>
      </c>
      <c r="O11" s="30">
        <v>715</v>
      </c>
      <c r="P11" s="30">
        <v>0</v>
      </c>
      <c r="Q11" s="30">
        <v>0</v>
      </c>
      <c r="R11" s="30">
        <v>715</v>
      </c>
      <c r="S11" s="30">
        <v>0</v>
      </c>
      <c r="T11" s="30">
        <v>0</v>
      </c>
      <c r="U11" s="30">
        <v>0</v>
      </c>
      <c r="V11" s="30">
        <v>0</v>
      </c>
      <c r="W11" s="30">
        <v>982806</v>
      </c>
      <c r="X11" s="30"/>
      <c r="Y11" s="30">
        <v>982806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811460</v>
      </c>
      <c r="D12" s="28">
        <v>0</v>
      </c>
      <c r="E12" s="29">
        <v>600000</v>
      </c>
      <c r="F12" s="30">
        <v>651271</v>
      </c>
      <c r="G12" s="30">
        <v>105878</v>
      </c>
      <c r="H12" s="30">
        <v>79494</v>
      </c>
      <c r="I12" s="30">
        <v>33108</v>
      </c>
      <c r="J12" s="30">
        <v>218480</v>
      </c>
      <c r="K12" s="30">
        <v>44224</v>
      </c>
      <c r="L12" s="30">
        <v>82762</v>
      </c>
      <c r="M12" s="30">
        <v>60239</v>
      </c>
      <c r="N12" s="30">
        <v>187225</v>
      </c>
      <c r="O12" s="30">
        <v>131549</v>
      </c>
      <c r="P12" s="30">
        <v>62219</v>
      </c>
      <c r="Q12" s="30">
        <v>43885</v>
      </c>
      <c r="R12" s="30">
        <v>237653</v>
      </c>
      <c r="S12" s="30">
        <v>72622</v>
      </c>
      <c r="T12" s="30">
        <v>83796</v>
      </c>
      <c r="U12" s="30">
        <v>57227</v>
      </c>
      <c r="V12" s="30">
        <v>213645</v>
      </c>
      <c r="W12" s="30">
        <v>857003</v>
      </c>
      <c r="X12" s="30">
        <v>599996</v>
      </c>
      <c r="Y12" s="30">
        <v>257007</v>
      </c>
      <c r="Z12" s="31">
        <v>42.83</v>
      </c>
      <c r="AA12" s="27">
        <v>651271</v>
      </c>
    </row>
    <row r="13" ht="13.5" customHeight="1">
      <c r="A13" t="s" s="25">
        <v>41</v>
      </c>
      <c r="B13" s="26"/>
      <c r="C13" s="27">
        <v>532921</v>
      </c>
      <c r="D13" s="28">
        <v>0</v>
      </c>
      <c r="E13" s="29">
        <v>250000</v>
      </c>
      <c r="F13" s="30">
        <v>500000</v>
      </c>
      <c r="G13" s="30">
        <v>12658</v>
      </c>
      <c r="H13" s="30">
        <v>107739</v>
      </c>
      <c r="I13" s="30">
        <v>79916</v>
      </c>
      <c r="J13" s="30">
        <v>200313</v>
      </c>
      <c r="K13" s="30">
        <v>56160</v>
      </c>
      <c r="L13" s="30">
        <v>5478</v>
      </c>
      <c r="M13" s="30">
        <v>82133</v>
      </c>
      <c r="N13" s="30">
        <v>143771</v>
      </c>
      <c r="O13" s="30">
        <v>82649</v>
      </c>
      <c r="P13" s="30">
        <v>54135</v>
      </c>
      <c r="Q13" s="30">
        <v>13075</v>
      </c>
      <c r="R13" s="30">
        <v>149859</v>
      </c>
      <c r="S13" s="30">
        <v>7272</v>
      </c>
      <c r="T13" s="30">
        <v>160514</v>
      </c>
      <c r="U13" s="30">
        <v>41352</v>
      </c>
      <c r="V13" s="30">
        <v>209138</v>
      </c>
      <c r="W13" s="30">
        <v>703081</v>
      </c>
      <c r="X13" s="30">
        <v>250000</v>
      </c>
      <c r="Y13" s="30">
        <v>453081</v>
      </c>
      <c r="Z13" s="31">
        <v>181.23</v>
      </c>
      <c r="AA13" s="27">
        <v>500000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13525</v>
      </c>
      <c r="I14" s="30">
        <v>7258</v>
      </c>
      <c r="J14" s="30">
        <v>20783</v>
      </c>
      <c r="K14" s="30">
        <v>0</v>
      </c>
      <c r="L14" s="30">
        <v>2806</v>
      </c>
      <c r="M14" s="30">
        <v>7575</v>
      </c>
      <c r="N14" s="30">
        <v>10381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31164</v>
      </c>
      <c r="X14" s="30"/>
      <c r="Y14" s="30">
        <v>31164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335</v>
      </c>
      <c r="P15" s="30">
        <v>0</v>
      </c>
      <c r="Q15" s="30">
        <v>0</v>
      </c>
      <c r="R15" s="30">
        <v>335</v>
      </c>
      <c r="S15" s="30">
        <v>0</v>
      </c>
      <c r="T15" s="30">
        <v>0</v>
      </c>
      <c r="U15" s="30">
        <v>0</v>
      </c>
      <c r="V15" s="30">
        <v>0</v>
      </c>
      <c r="W15" s="30">
        <v>335</v>
      </c>
      <c r="X15" s="30"/>
      <c r="Y15" s="30">
        <v>335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5120584</v>
      </c>
      <c r="D16" s="28">
        <v>0</v>
      </c>
      <c r="E16" s="29">
        <v>3405000</v>
      </c>
      <c r="F16" s="30">
        <v>3405193</v>
      </c>
      <c r="G16" s="30">
        <v>155073</v>
      </c>
      <c r="H16" s="30">
        <v>172171</v>
      </c>
      <c r="I16" s="30">
        <v>304664</v>
      </c>
      <c r="J16" s="30">
        <v>631908</v>
      </c>
      <c r="K16" s="30">
        <v>23246</v>
      </c>
      <c r="L16" s="30">
        <v>133894</v>
      </c>
      <c r="M16" s="30">
        <v>253055</v>
      </c>
      <c r="N16" s="30">
        <v>410195</v>
      </c>
      <c r="O16" s="30">
        <v>282875</v>
      </c>
      <c r="P16" s="30">
        <v>354468</v>
      </c>
      <c r="Q16" s="30">
        <v>501268</v>
      </c>
      <c r="R16" s="30">
        <v>1138611</v>
      </c>
      <c r="S16" s="30">
        <v>892941</v>
      </c>
      <c r="T16" s="30">
        <v>646874</v>
      </c>
      <c r="U16" s="30">
        <v>278222</v>
      </c>
      <c r="V16" s="30">
        <v>1818037</v>
      </c>
      <c r="W16" s="30">
        <v>3998751</v>
      </c>
      <c r="X16" s="30">
        <v>3405193</v>
      </c>
      <c r="Y16" s="30">
        <v>593558</v>
      </c>
      <c r="Z16" s="31">
        <v>17.43</v>
      </c>
      <c r="AA16" s="27">
        <v>3405193</v>
      </c>
    </row>
    <row r="17" ht="13.5" customHeight="1">
      <c r="A17" t="s" s="25">
        <v>45</v>
      </c>
      <c r="B17" s="26"/>
      <c r="C17" s="27">
        <v>2241983</v>
      </c>
      <c r="D17" s="28">
        <v>0</v>
      </c>
      <c r="E17" s="29">
        <v>2546594</v>
      </c>
      <c r="F17" s="30">
        <v>2547000</v>
      </c>
      <c r="G17" s="30">
        <v>186359</v>
      </c>
      <c r="H17" s="30">
        <v>189018</v>
      </c>
      <c r="I17" s="30">
        <v>222508</v>
      </c>
      <c r="J17" s="30">
        <v>597885</v>
      </c>
      <c r="K17" s="30">
        <v>232693</v>
      </c>
      <c r="L17" s="30">
        <v>170545</v>
      </c>
      <c r="M17" s="30">
        <v>219114</v>
      </c>
      <c r="N17" s="30">
        <v>622352</v>
      </c>
      <c r="O17" s="30">
        <v>203202</v>
      </c>
      <c r="P17" s="30">
        <v>186105</v>
      </c>
      <c r="Q17" s="30">
        <v>244358</v>
      </c>
      <c r="R17" s="30">
        <v>633665</v>
      </c>
      <c r="S17" s="30">
        <v>418226</v>
      </c>
      <c r="T17" s="30">
        <v>426887</v>
      </c>
      <c r="U17" s="30">
        <v>205667</v>
      </c>
      <c r="V17" s="30">
        <v>1050780</v>
      </c>
      <c r="W17" s="30">
        <v>2904682</v>
      </c>
      <c r="X17" s="30">
        <v>2547000</v>
      </c>
      <c r="Y17" s="30">
        <v>357682</v>
      </c>
      <c r="Z17" s="31">
        <v>14.04</v>
      </c>
      <c r="AA17" s="27">
        <v>2547000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87477029</v>
      </c>
      <c r="D19" s="28">
        <v>0</v>
      </c>
      <c r="E19" s="29">
        <v>106030738</v>
      </c>
      <c r="F19" s="30">
        <v>106030000</v>
      </c>
      <c r="G19" s="30">
        <v>41791000</v>
      </c>
      <c r="H19" s="30">
        <v>2081000</v>
      </c>
      <c r="I19" s="30">
        <v>412000</v>
      </c>
      <c r="J19" s="30">
        <v>44284000</v>
      </c>
      <c r="K19" s="30">
        <v>0</v>
      </c>
      <c r="L19" s="30">
        <v>32494000</v>
      </c>
      <c r="M19" s="30">
        <v>0</v>
      </c>
      <c r="N19" s="30">
        <v>32494000</v>
      </c>
      <c r="O19" s="30">
        <v>0</v>
      </c>
      <c r="P19" s="30">
        <v>309000</v>
      </c>
      <c r="Q19" s="30">
        <v>27432000</v>
      </c>
      <c r="R19" s="30">
        <v>27741000</v>
      </c>
      <c r="S19" s="30">
        <v>-7000</v>
      </c>
      <c r="T19" s="30">
        <v>0</v>
      </c>
      <c r="U19" s="30">
        <v>0</v>
      </c>
      <c r="V19" s="30">
        <v>-7000</v>
      </c>
      <c r="W19" s="30">
        <v>104512000</v>
      </c>
      <c r="X19" s="30">
        <v>106029996</v>
      </c>
      <c r="Y19" s="30">
        <v>-1517996</v>
      </c>
      <c r="Z19" s="31">
        <v>-1.43</v>
      </c>
      <c r="AA19" s="27">
        <v>106030000</v>
      </c>
    </row>
    <row r="20" ht="13.5" customHeight="1">
      <c r="A20" t="s" s="25">
        <v>48</v>
      </c>
      <c r="B20" s="26"/>
      <c r="C20" s="27">
        <v>7075028</v>
      </c>
      <c r="D20" s="28">
        <v>0</v>
      </c>
      <c r="E20" s="29">
        <v>3103000</v>
      </c>
      <c r="F20" s="30">
        <v>3157438</v>
      </c>
      <c r="G20" s="30">
        <v>91435</v>
      </c>
      <c r="H20" s="30">
        <v>2424095</v>
      </c>
      <c r="I20" s="30">
        <v>198227</v>
      </c>
      <c r="J20" s="30">
        <v>2713757</v>
      </c>
      <c r="K20" s="30">
        <v>127548</v>
      </c>
      <c r="L20" s="30">
        <v>131336</v>
      </c>
      <c r="M20" s="30">
        <v>37599</v>
      </c>
      <c r="N20" s="30">
        <v>296483</v>
      </c>
      <c r="O20" s="30">
        <v>298392</v>
      </c>
      <c r="P20" s="30">
        <v>134264</v>
      </c>
      <c r="Q20" s="30">
        <v>182813</v>
      </c>
      <c r="R20" s="30">
        <v>615469</v>
      </c>
      <c r="S20" s="30">
        <v>207877</v>
      </c>
      <c r="T20" s="30">
        <v>53102</v>
      </c>
      <c r="U20" s="30">
        <v>-2294542</v>
      </c>
      <c r="V20" s="30">
        <v>-2033563</v>
      </c>
      <c r="W20" s="30">
        <v>1592146</v>
      </c>
      <c r="X20" s="30">
        <v>3102503</v>
      </c>
      <c r="Y20" s="30">
        <v>-1510357</v>
      </c>
      <c r="Z20" s="31">
        <v>-48.68</v>
      </c>
      <c r="AA20" s="27">
        <v>3157438</v>
      </c>
    </row>
    <row r="21" ht="13.5" customHeight="1">
      <c r="A21" t="s" s="32">
        <v>49</v>
      </c>
      <c r="B21" s="33"/>
      <c r="C21" s="34">
        <v>1242375</v>
      </c>
      <c r="D21" s="35">
        <v>0</v>
      </c>
      <c r="E21" s="36">
        <v>4436262</v>
      </c>
      <c r="F21" s="37">
        <v>6736262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366150</v>
      </c>
      <c r="U21" s="37">
        <v>300000</v>
      </c>
      <c r="V21" s="37">
        <v>666150</v>
      </c>
      <c r="W21" s="37">
        <v>666150</v>
      </c>
      <c r="X21" s="37">
        <v>4436262</v>
      </c>
      <c r="Y21" s="37">
        <v>-3770112</v>
      </c>
      <c r="Z21" s="38">
        <v>-84.98</v>
      </c>
      <c r="AA21" s="34">
        <v>6736262</v>
      </c>
    </row>
    <row r="22" ht="24.95" customHeight="1">
      <c r="A22" t="s" s="39">
        <v>50</v>
      </c>
      <c r="B22" s="40"/>
      <c r="C22" s="41">
        <f>SUM(C5:C21)</f>
        <v>210580676</v>
      </c>
      <c r="D22" s="42">
        <f>SUM(D5:D21)</f>
        <v>0</v>
      </c>
      <c r="E22" s="43">
        <f>SUM(E5:E21)</f>
        <v>246426594</v>
      </c>
      <c r="F22" s="44">
        <f>SUM(F5:F21)</f>
        <v>259951620</v>
      </c>
      <c r="G22" s="44">
        <f>SUM(G5:G21)</f>
        <v>73439681</v>
      </c>
      <c r="H22" s="44">
        <f>SUM(H5:H21)</f>
        <v>9649592</v>
      </c>
      <c r="I22" s="44">
        <f>SUM(I5:I21)</f>
        <v>10179438</v>
      </c>
      <c r="J22" s="44">
        <f>SUM(J5:J21)</f>
        <v>93268711</v>
      </c>
      <c r="K22" s="44">
        <f>SUM(K5:K21)</f>
        <v>8548094</v>
      </c>
      <c r="L22" s="44">
        <f>SUM(L5:L21)</f>
        <v>38249718</v>
      </c>
      <c r="M22" s="44">
        <f>SUM(M5:M21)</f>
        <v>7161667</v>
      </c>
      <c r="N22" s="44">
        <f>SUM(N5:N21)</f>
        <v>53959479</v>
      </c>
      <c r="O22" s="44">
        <f>SUM(O5:O21)</f>
        <v>7751247</v>
      </c>
      <c r="P22" s="44">
        <f>SUM(P5:P21)</f>
        <v>5345888</v>
      </c>
      <c r="Q22" s="44">
        <f>SUM(Q5:Q21)</f>
        <v>31639907</v>
      </c>
      <c r="R22" s="44">
        <f>SUM(R5:R21)</f>
        <v>44737042</v>
      </c>
      <c r="S22" s="44">
        <f>SUM(S5:S21)</f>
        <v>7652529</v>
      </c>
      <c r="T22" s="44">
        <f>SUM(T5:T21)</f>
        <v>7868937</v>
      </c>
      <c r="U22" s="44">
        <f>SUM(U5:U21)</f>
        <v>28971692</v>
      </c>
      <c r="V22" s="44">
        <f>SUM(V5:V21)</f>
        <v>44493158</v>
      </c>
      <c r="W22" s="44">
        <f>SUM(W5:W21)</f>
        <v>236458390</v>
      </c>
      <c r="X22" s="44">
        <f>SUM(X5:X21)</f>
        <v>246425800</v>
      </c>
      <c r="Y22" s="44">
        <f>SUM(Y5:Y21)</f>
        <v>-9967410</v>
      </c>
      <c r="Z22" s="45">
        <f>IF(X22&lt;&gt;0,(Y22/X22)*100,0)</f>
        <v>-4.044791576206712</v>
      </c>
      <c r="AA22" s="41">
        <f>SUM(AA5:AA21)</f>
        <v>259951620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73647488</v>
      </c>
      <c r="D25" s="28">
        <v>0</v>
      </c>
      <c r="E25" s="29">
        <v>80075000</v>
      </c>
      <c r="F25" s="30">
        <v>104813963</v>
      </c>
      <c r="G25" s="30">
        <v>6875933</v>
      </c>
      <c r="H25" s="30">
        <v>5605916</v>
      </c>
      <c r="I25" s="30">
        <v>5840235</v>
      </c>
      <c r="J25" s="30">
        <v>18322084</v>
      </c>
      <c r="K25" s="30">
        <v>6465505</v>
      </c>
      <c r="L25" s="30">
        <v>7094525</v>
      </c>
      <c r="M25" s="30">
        <v>6730670</v>
      </c>
      <c r="N25" s="30">
        <v>20290700</v>
      </c>
      <c r="O25" s="30">
        <v>6909874</v>
      </c>
      <c r="P25" s="30">
        <v>6933567</v>
      </c>
      <c r="Q25" s="30">
        <v>7201442</v>
      </c>
      <c r="R25" s="30">
        <v>21044883</v>
      </c>
      <c r="S25" s="30">
        <v>8662918</v>
      </c>
      <c r="T25" s="30">
        <v>8390576</v>
      </c>
      <c r="U25" s="30">
        <v>-6921012</v>
      </c>
      <c r="V25" s="30">
        <v>10132482</v>
      </c>
      <c r="W25" s="30">
        <v>69790149</v>
      </c>
      <c r="X25" s="30">
        <v>80074828</v>
      </c>
      <c r="Y25" s="30">
        <v>-10284679</v>
      </c>
      <c r="Z25" s="31">
        <v>-12.84</v>
      </c>
      <c r="AA25" s="27">
        <v>104813963</v>
      </c>
    </row>
    <row r="26" ht="13.5" customHeight="1">
      <c r="A26" t="s" s="25">
        <v>53</v>
      </c>
      <c r="B26" s="26"/>
      <c r="C26" s="27">
        <v>12060117</v>
      </c>
      <c r="D26" s="28">
        <v>0</v>
      </c>
      <c r="E26" s="29">
        <v>13239000</v>
      </c>
      <c r="F26" s="30">
        <v>0</v>
      </c>
      <c r="G26" s="30">
        <v>925201</v>
      </c>
      <c r="H26" s="30">
        <v>916122</v>
      </c>
      <c r="I26" s="30">
        <v>555520</v>
      </c>
      <c r="J26" s="30">
        <v>2396843</v>
      </c>
      <c r="K26" s="30">
        <v>952119</v>
      </c>
      <c r="L26" s="30">
        <v>886810</v>
      </c>
      <c r="M26" s="30">
        <v>905185</v>
      </c>
      <c r="N26" s="30">
        <v>2744114</v>
      </c>
      <c r="O26" s="30">
        <v>917592</v>
      </c>
      <c r="P26" s="30">
        <v>959423</v>
      </c>
      <c r="Q26" s="30">
        <v>917591</v>
      </c>
      <c r="R26" s="30">
        <v>2794606</v>
      </c>
      <c r="S26" s="30">
        <v>2123560</v>
      </c>
      <c r="T26" s="30">
        <v>1003924</v>
      </c>
      <c r="U26" s="30">
        <v>-1003924</v>
      </c>
      <c r="V26" s="30">
        <v>2123560</v>
      </c>
      <c r="W26" s="30">
        <v>10059123</v>
      </c>
      <c r="X26" s="30">
        <v>13238695</v>
      </c>
      <c r="Y26" s="30">
        <v>-3179572</v>
      </c>
      <c r="Z26" s="31">
        <v>-24.02</v>
      </c>
      <c r="AA26" s="27">
        <v>0</v>
      </c>
    </row>
    <row r="27" ht="13.5" customHeight="1">
      <c r="A27" t="s" s="25">
        <v>54</v>
      </c>
      <c r="B27" s="26"/>
      <c r="C27" s="27">
        <v>62641</v>
      </c>
      <c r="D27" s="28">
        <v>0</v>
      </c>
      <c r="E27" s="29">
        <v>6903000</v>
      </c>
      <c r="F27" s="30">
        <v>6903000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6903004</v>
      </c>
      <c r="Y27" s="30">
        <v>-6903004</v>
      </c>
      <c r="Z27" s="31">
        <v>-100</v>
      </c>
      <c r="AA27" s="27">
        <v>6903000</v>
      </c>
    </row>
    <row r="28" ht="13.5" customHeight="1">
      <c r="A28" t="s" s="25">
        <v>55</v>
      </c>
      <c r="B28" s="26"/>
      <c r="C28" s="27">
        <v>57750189</v>
      </c>
      <c r="D28" s="28">
        <v>0</v>
      </c>
      <c r="E28" s="29">
        <v>70088578</v>
      </c>
      <c r="F28" s="30">
        <v>70088578</v>
      </c>
      <c r="G28" s="30">
        <v>0</v>
      </c>
      <c r="H28" s="30">
        <v>106201</v>
      </c>
      <c r="I28" s="30">
        <v>0</v>
      </c>
      <c r="J28" s="30">
        <v>106201</v>
      </c>
      <c r="K28" s="30">
        <v>13681438</v>
      </c>
      <c r="L28" s="30">
        <v>40521</v>
      </c>
      <c r="M28" s="30">
        <v>0</v>
      </c>
      <c r="N28" s="30">
        <v>13721959</v>
      </c>
      <c r="O28" s="30">
        <v>0</v>
      </c>
      <c r="P28" s="30">
        <v>0</v>
      </c>
      <c r="Q28" s="30">
        <v>0</v>
      </c>
      <c r="R28" s="30">
        <v>0</v>
      </c>
      <c r="S28" s="30">
        <v>-21026408</v>
      </c>
      <c r="T28" s="30">
        <v>-69904</v>
      </c>
      <c r="U28" s="30">
        <v>-6921854</v>
      </c>
      <c r="V28" s="30">
        <v>-28018166</v>
      </c>
      <c r="W28" s="30">
        <v>-14190006</v>
      </c>
      <c r="X28" s="30">
        <v>70088578</v>
      </c>
      <c r="Y28" s="30">
        <v>-84278584</v>
      </c>
      <c r="Z28" s="31">
        <v>-120.25</v>
      </c>
      <c r="AA28" s="27">
        <v>70088578</v>
      </c>
    </row>
    <row r="29" ht="13.5" customHeight="1">
      <c r="A29" t="s" s="25">
        <v>56</v>
      </c>
      <c r="B29" s="26"/>
      <c r="C29" s="27">
        <v>5601</v>
      </c>
      <c r="D29" s="28">
        <v>0</v>
      </c>
      <c r="E29" s="29">
        <v>150000</v>
      </c>
      <c r="F29" s="30">
        <v>160000</v>
      </c>
      <c r="G29" s="30">
        <v>0</v>
      </c>
      <c r="H29" s="30">
        <v>577632</v>
      </c>
      <c r="I29" s="30">
        <v>0</v>
      </c>
      <c r="J29" s="30">
        <v>577632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577632</v>
      </c>
      <c r="X29" s="30">
        <v>150000</v>
      </c>
      <c r="Y29" s="30">
        <v>427632</v>
      </c>
      <c r="Z29" s="31">
        <v>285.09</v>
      </c>
      <c r="AA29" s="27">
        <v>160000</v>
      </c>
    </row>
    <row r="30" ht="13.5" customHeight="1">
      <c r="A30" t="s" s="25">
        <v>57</v>
      </c>
      <c r="B30" s="26"/>
      <c r="C30" s="27">
        <v>51489666</v>
      </c>
      <c r="D30" s="28">
        <v>0</v>
      </c>
      <c r="E30" s="29">
        <v>58472000</v>
      </c>
      <c r="F30" s="30">
        <v>58471688</v>
      </c>
      <c r="G30" s="30">
        <v>3655735</v>
      </c>
      <c r="H30" s="30">
        <v>7138047</v>
      </c>
      <c r="I30" s="30">
        <v>3105142</v>
      </c>
      <c r="J30" s="30">
        <v>13898924</v>
      </c>
      <c r="K30" s="30">
        <v>3895352</v>
      </c>
      <c r="L30" s="30">
        <v>16058399</v>
      </c>
      <c r="M30" s="30">
        <v>4676147</v>
      </c>
      <c r="N30" s="30">
        <v>24629898</v>
      </c>
      <c r="O30" s="30">
        <v>311740</v>
      </c>
      <c r="P30" s="30">
        <v>0</v>
      </c>
      <c r="Q30" s="30">
        <v>4600599</v>
      </c>
      <c r="R30" s="30">
        <v>4912339</v>
      </c>
      <c r="S30" s="30">
        <v>4264307</v>
      </c>
      <c r="T30" s="30">
        <v>3863123</v>
      </c>
      <c r="U30" s="30">
        <v>-3737996</v>
      </c>
      <c r="V30" s="30">
        <v>4389434</v>
      </c>
      <c r="W30" s="30">
        <v>47830595</v>
      </c>
      <c r="X30" s="30">
        <v>58471692</v>
      </c>
      <c r="Y30" s="30">
        <v>-10641097</v>
      </c>
      <c r="Z30" s="31">
        <v>-18.2</v>
      </c>
      <c r="AA30" s="27">
        <v>58471688</v>
      </c>
    </row>
    <row r="31" ht="13.5" customHeight="1">
      <c r="A31" t="s" s="25">
        <v>58</v>
      </c>
      <c r="B31" s="26"/>
      <c r="C31" s="27">
        <v>272046</v>
      </c>
      <c r="D31" s="28">
        <v>0</v>
      </c>
      <c r="E31" s="29">
        <v>85000</v>
      </c>
      <c r="F31" s="30">
        <v>85982</v>
      </c>
      <c r="G31" s="30">
        <v>0</v>
      </c>
      <c r="H31" s="30">
        <v>1357</v>
      </c>
      <c r="I31" s="30">
        <v>16059</v>
      </c>
      <c r="J31" s="30">
        <v>17416</v>
      </c>
      <c r="K31" s="30">
        <v>1153834</v>
      </c>
      <c r="L31" s="30">
        <v>16297</v>
      </c>
      <c r="M31" s="30">
        <v>3972</v>
      </c>
      <c r="N31" s="30">
        <v>1174103</v>
      </c>
      <c r="O31" s="30">
        <v>16002</v>
      </c>
      <c r="P31" s="30">
        <v>4040</v>
      </c>
      <c r="Q31" s="30">
        <v>47412</v>
      </c>
      <c r="R31" s="30">
        <v>67454</v>
      </c>
      <c r="S31" s="30">
        <v>12891</v>
      </c>
      <c r="T31" s="30">
        <v>4895</v>
      </c>
      <c r="U31" s="30">
        <v>-12707</v>
      </c>
      <c r="V31" s="30">
        <v>5079</v>
      </c>
      <c r="W31" s="30">
        <v>1264052</v>
      </c>
      <c r="X31" s="30">
        <v>84504</v>
      </c>
      <c r="Y31" s="30">
        <v>1179548</v>
      </c>
      <c r="Z31" s="31">
        <v>1395.85</v>
      </c>
      <c r="AA31" s="27">
        <v>85982</v>
      </c>
    </row>
    <row r="32" ht="13.5" customHeight="1">
      <c r="A32" t="s" s="25">
        <v>59</v>
      </c>
      <c r="B32" s="26"/>
      <c r="C32" s="27">
        <v>41758402</v>
      </c>
      <c r="D32" s="28">
        <v>0</v>
      </c>
      <c r="E32" s="29">
        <v>70608605</v>
      </c>
      <c r="F32" s="30">
        <v>71846315</v>
      </c>
      <c r="G32" s="30">
        <v>2457599</v>
      </c>
      <c r="H32" s="30">
        <v>2152217</v>
      </c>
      <c r="I32" s="30">
        <v>2147360</v>
      </c>
      <c r="J32" s="30">
        <v>6757176</v>
      </c>
      <c r="K32" s="30">
        <v>1783624</v>
      </c>
      <c r="L32" s="30">
        <v>1157126</v>
      </c>
      <c r="M32" s="30">
        <v>2353039</v>
      </c>
      <c r="N32" s="30">
        <v>5293789</v>
      </c>
      <c r="O32" s="30">
        <v>1836735</v>
      </c>
      <c r="P32" s="30">
        <v>2141771</v>
      </c>
      <c r="Q32" s="30">
        <v>1649103</v>
      </c>
      <c r="R32" s="30">
        <v>5627609</v>
      </c>
      <c r="S32" s="30">
        <v>2600692</v>
      </c>
      <c r="T32" s="30">
        <v>1917057</v>
      </c>
      <c r="U32" s="30">
        <v>-2006792</v>
      </c>
      <c r="V32" s="30">
        <v>2510957</v>
      </c>
      <c r="W32" s="30">
        <v>20189531</v>
      </c>
      <c r="X32" s="30">
        <v>70607590</v>
      </c>
      <c r="Y32" s="30">
        <v>-50418059</v>
      </c>
      <c r="Z32" s="31">
        <v>-71.41</v>
      </c>
      <c r="AA32" s="27">
        <v>71846315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152155</v>
      </c>
      <c r="I33" s="30">
        <v>2942063</v>
      </c>
      <c r="J33" s="30">
        <v>3094218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3094218</v>
      </c>
      <c r="X33" s="30"/>
      <c r="Y33" s="30">
        <v>3094218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34294488</v>
      </c>
      <c r="D34" s="28">
        <v>0</v>
      </c>
      <c r="E34" s="29">
        <v>49560000</v>
      </c>
      <c r="F34" s="30">
        <v>19952630</v>
      </c>
      <c r="G34" s="30">
        <v>3440073</v>
      </c>
      <c r="H34" s="30">
        <v>2406576</v>
      </c>
      <c r="I34" s="30">
        <v>2268779</v>
      </c>
      <c r="J34" s="30">
        <v>8115428</v>
      </c>
      <c r="K34" s="30">
        <v>2394667</v>
      </c>
      <c r="L34" s="30">
        <v>6381706</v>
      </c>
      <c r="M34" s="30">
        <v>7676280</v>
      </c>
      <c r="N34" s="30">
        <v>16452653</v>
      </c>
      <c r="O34" s="30">
        <v>6874162</v>
      </c>
      <c r="P34" s="30">
        <v>2974194</v>
      </c>
      <c r="Q34" s="30">
        <v>1982388</v>
      </c>
      <c r="R34" s="30">
        <v>11830744</v>
      </c>
      <c r="S34" s="30">
        <v>4384348</v>
      </c>
      <c r="T34" s="30">
        <v>10615070</v>
      </c>
      <c r="U34" s="30">
        <v>81067512</v>
      </c>
      <c r="V34" s="30">
        <v>96066930</v>
      </c>
      <c r="W34" s="30">
        <v>132465755</v>
      </c>
      <c r="X34" s="30">
        <v>49561851</v>
      </c>
      <c r="Y34" s="30">
        <v>82903904</v>
      </c>
      <c r="Z34" s="31">
        <v>167.27</v>
      </c>
      <c r="AA34" s="27">
        <v>19952630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990452</v>
      </c>
      <c r="N35" s="37">
        <v>990452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68872</v>
      </c>
      <c r="U35" s="37">
        <v>0</v>
      </c>
      <c r="V35" s="37">
        <v>68872</v>
      </c>
      <c r="W35" s="37">
        <v>1059324</v>
      </c>
      <c r="X35" s="37"/>
      <c r="Y35" s="37">
        <v>1059324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271340638</v>
      </c>
      <c r="D36" s="42">
        <f>SUM(D25:D35)</f>
        <v>0</v>
      </c>
      <c r="E36" s="43">
        <f>SUM(E25:E35)</f>
        <v>349181183</v>
      </c>
      <c r="F36" s="44">
        <f>SUM(F25:F35)</f>
        <v>332322156</v>
      </c>
      <c r="G36" s="44">
        <f>SUM(G25:G35)</f>
        <v>17354541</v>
      </c>
      <c r="H36" s="44">
        <f>SUM(H25:H35)</f>
        <v>19056223</v>
      </c>
      <c r="I36" s="44">
        <f>SUM(I25:I35)</f>
        <v>16875158</v>
      </c>
      <c r="J36" s="44">
        <f>SUM(J25:J35)</f>
        <v>53285922</v>
      </c>
      <c r="K36" s="44">
        <f>SUM(K25:K35)</f>
        <v>30326539</v>
      </c>
      <c r="L36" s="44">
        <f>SUM(L25:L35)</f>
        <v>31635384</v>
      </c>
      <c r="M36" s="44">
        <f>SUM(M25:M35)</f>
        <v>23335745</v>
      </c>
      <c r="N36" s="44">
        <f>SUM(N25:N35)</f>
        <v>85297668</v>
      </c>
      <c r="O36" s="44">
        <f>SUM(O25:O35)</f>
        <v>16866105</v>
      </c>
      <c r="P36" s="44">
        <f>SUM(P25:P35)</f>
        <v>13012995</v>
      </c>
      <c r="Q36" s="44">
        <f>SUM(Q25:Q35)</f>
        <v>16398535</v>
      </c>
      <c r="R36" s="44">
        <f>SUM(R25:R35)</f>
        <v>46277635</v>
      </c>
      <c r="S36" s="44">
        <f>SUM(S25:S35)</f>
        <v>1022308</v>
      </c>
      <c r="T36" s="44">
        <f>SUM(T25:T35)</f>
        <v>25793613</v>
      </c>
      <c r="U36" s="44">
        <f>SUM(U25:U35)</f>
        <v>60463227</v>
      </c>
      <c r="V36" s="44">
        <f>SUM(V25:V35)</f>
        <v>87279148</v>
      </c>
      <c r="W36" s="44">
        <f>SUM(W25:W35)</f>
        <v>272140373</v>
      </c>
      <c r="X36" s="44">
        <f>SUM(X25:X35)</f>
        <v>349180742</v>
      </c>
      <c r="Y36" s="44">
        <f>SUM(Y25:Y35)</f>
        <v>-77040369</v>
      </c>
      <c r="Z36" s="45">
        <f>IF(X36&lt;&gt;0,(Y36/X36)*100,0)</f>
        <v>-22.06317810046924</v>
      </c>
      <c r="AA36" s="41">
        <f>SUM(AA25:AA35)</f>
        <v>332322156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-60759962</v>
      </c>
      <c r="D38" s="63">
        <f>D22-D36</f>
        <v>0</v>
      </c>
      <c r="E38" s="64">
        <f>E22-E36</f>
        <v>-102754589</v>
      </c>
      <c r="F38" s="65">
        <f>F22-F36</f>
        <v>-72370536</v>
      </c>
      <c r="G38" s="65">
        <f>G22-G36</f>
        <v>56085140</v>
      </c>
      <c r="H38" s="65">
        <f>H22-H36</f>
        <v>-9406631</v>
      </c>
      <c r="I38" s="65">
        <f>I22-I36</f>
        <v>-6695720</v>
      </c>
      <c r="J38" s="65">
        <f>J22-J36</f>
        <v>39982789</v>
      </c>
      <c r="K38" s="65">
        <f>K22-K36</f>
        <v>-21778445</v>
      </c>
      <c r="L38" s="65">
        <f>L22-L36</f>
        <v>6614334</v>
      </c>
      <c r="M38" s="65">
        <f>M22-M36</f>
        <v>-16174078</v>
      </c>
      <c r="N38" s="65">
        <f>N22-N36</f>
        <v>-31338189</v>
      </c>
      <c r="O38" s="65">
        <f>O22-O36</f>
        <v>-9114858</v>
      </c>
      <c r="P38" s="65">
        <f>P22-P36</f>
        <v>-7667107</v>
      </c>
      <c r="Q38" s="65">
        <f>Q22-Q36</f>
        <v>15241372</v>
      </c>
      <c r="R38" s="65">
        <f>R22-R36</f>
        <v>-1540593</v>
      </c>
      <c r="S38" s="65">
        <f>S22-S36</f>
        <v>6630221</v>
      </c>
      <c r="T38" s="65">
        <f>T22-T36</f>
        <v>-17924676</v>
      </c>
      <c r="U38" s="65">
        <f>U22-U36</f>
        <v>-31491535</v>
      </c>
      <c r="V38" s="65">
        <f>V22-V36</f>
        <v>-42785990</v>
      </c>
      <c r="W38" s="65">
        <f>W22-W36</f>
        <v>-35681983</v>
      </c>
      <c r="X38" s="65">
        <f>IF(F22=F36,0,X22-X36)</f>
        <v>-102754942</v>
      </c>
      <c r="Y38" s="65">
        <f>Y22-Y36</f>
        <v>67072959</v>
      </c>
      <c r="Z38" s="66">
        <f>IF(X38&lt;&gt;0,(Y38/X38)*100,0)</f>
        <v>-65.27467944072218</v>
      </c>
      <c r="AA38" s="62">
        <f>AA22-AA36</f>
        <v>-72370536</v>
      </c>
    </row>
    <row r="39" ht="13.5" customHeight="1">
      <c r="A39" t="s" s="25">
        <v>65</v>
      </c>
      <c r="B39" s="26"/>
      <c r="C39" s="27">
        <v>30381000</v>
      </c>
      <c r="D39" s="28">
        <v>0</v>
      </c>
      <c r="E39" s="29">
        <v>34610000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417</v>
      </c>
      <c r="P39" s="30">
        <v>0</v>
      </c>
      <c r="Q39" s="30">
        <v>21150000</v>
      </c>
      <c r="R39" s="30">
        <v>21150417</v>
      </c>
      <c r="S39" s="30">
        <v>0</v>
      </c>
      <c r="T39" s="30">
        <v>0</v>
      </c>
      <c r="U39" s="30">
        <v>0</v>
      </c>
      <c r="V39" s="30">
        <v>0</v>
      </c>
      <c r="W39" s="30">
        <v>21150417</v>
      </c>
      <c r="X39" s="30">
        <v>34610004</v>
      </c>
      <c r="Y39" s="30">
        <v>-13459587</v>
      </c>
      <c r="Z39" s="31">
        <v>-38.89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-30378962</v>
      </c>
      <c r="D42" s="72">
        <f>SUM(D38:D41)</f>
        <v>0</v>
      </c>
      <c r="E42" s="73">
        <f>SUM(E38:E41)</f>
        <v>-68144589</v>
      </c>
      <c r="F42" s="74">
        <f>SUM(F38:F41)</f>
        <v>-72370536</v>
      </c>
      <c r="G42" s="74">
        <f>SUM(G38:G41)</f>
        <v>56085140</v>
      </c>
      <c r="H42" s="74">
        <f>SUM(H38:H41)</f>
        <v>-9406631</v>
      </c>
      <c r="I42" s="74">
        <f>SUM(I38:I41)</f>
        <v>-6695720</v>
      </c>
      <c r="J42" s="74">
        <f>SUM(J38:J41)</f>
        <v>39982789</v>
      </c>
      <c r="K42" s="74">
        <f>SUM(K38:K41)</f>
        <v>-21778445</v>
      </c>
      <c r="L42" s="74">
        <f>SUM(L38:L41)</f>
        <v>6614334</v>
      </c>
      <c r="M42" s="74">
        <f>SUM(M38:M41)</f>
        <v>-16174078</v>
      </c>
      <c r="N42" s="74">
        <f>SUM(N38:N41)</f>
        <v>-31338189</v>
      </c>
      <c r="O42" s="74">
        <f>SUM(O38:O41)</f>
        <v>-9114441</v>
      </c>
      <c r="P42" s="74">
        <f>SUM(P38:P41)</f>
        <v>-7667107</v>
      </c>
      <c r="Q42" s="74">
        <f>SUM(Q38:Q41)</f>
        <v>36391372</v>
      </c>
      <c r="R42" s="74">
        <f>SUM(R38:R41)</f>
        <v>19609824</v>
      </c>
      <c r="S42" s="74">
        <f>SUM(S38:S41)</f>
        <v>6630221</v>
      </c>
      <c r="T42" s="74">
        <f>SUM(T38:T41)</f>
        <v>-17924676</v>
      </c>
      <c r="U42" s="74">
        <f>SUM(U38:U41)</f>
        <v>-31491535</v>
      </c>
      <c r="V42" s="74">
        <f>SUM(V38:V41)</f>
        <v>-42785990</v>
      </c>
      <c r="W42" s="74">
        <f>SUM(W38:W41)</f>
        <v>-14531566</v>
      </c>
      <c r="X42" s="74">
        <f>SUM(X38:X41)</f>
        <v>-68144938</v>
      </c>
      <c r="Y42" s="74">
        <f>SUM(Y38:Y41)</f>
        <v>53613372</v>
      </c>
      <c r="Z42" s="75">
        <f>IF(X42&lt;&gt;0,(Y42/X42)*100,0)</f>
        <v>-78.67550191328958</v>
      </c>
      <c r="AA42" s="71">
        <f>SUM(AA38:AA41)</f>
        <v>-72370536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-30378962</v>
      </c>
      <c r="D44" s="57">
        <f>D42-D43</f>
        <v>0</v>
      </c>
      <c r="E44" s="58">
        <f>E42-E43</f>
        <v>-68144589</v>
      </c>
      <c r="F44" s="59">
        <f>F42-F43</f>
        <v>-72370536</v>
      </c>
      <c r="G44" s="59">
        <f>G42-G43</f>
        <v>56085140</v>
      </c>
      <c r="H44" s="59">
        <f>H42-H43</f>
        <v>-9406631</v>
      </c>
      <c r="I44" s="59">
        <f>I42-I43</f>
        <v>-6695720</v>
      </c>
      <c r="J44" s="59">
        <f>J42-J43</f>
        <v>39982789</v>
      </c>
      <c r="K44" s="59">
        <f>K42-K43</f>
        <v>-21778445</v>
      </c>
      <c r="L44" s="59">
        <f>L42-L43</f>
        <v>6614334</v>
      </c>
      <c r="M44" s="59">
        <f>M42-M43</f>
        <v>-16174078</v>
      </c>
      <c r="N44" s="59">
        <f>N42-N43</f>
        <v>-31338189</v>
      </c>
      <c r="O44" s="59">
        <f>O42-O43</f>
        <v>-9114441</v>
      </c>
      <c r="P44" s="59">
        <f>P42-P43</f>
        <v>-7667107</v>
      </c>
      <c r="Q44" s="59">
        <f>Q42-Q43</f>
        <v>36391372</v>
      </c>
      <c r="R44" s="59">
        <f>R42-R43</f>
        <v>19609824</v>
      </c>
      <c r="S44" s="59">
        <f>S42-S43</f>
        <v>6630221</v>
      </c>
      <c r="T44" s="59">
        <f>T42-T43</f>
        <v>-17924676</v>
      </c>
      <c r="U44" s="59">
        <f>U42-U43</f>
        <v>-31491535</v>
      </c>
      <c r="V44" s="59">
        <f>V42-V43</f>
        <v>-42785990</v>
      </c>
      <c r="W44" s="59">
        <f>W42-W43</f>
        <v>-14531566</v>
      </c>
      <c r="X44" s="59">
        <f>X42-X43</f>
        <v>-68144938</v>
      </c>
      <c r="Y44" s="59">
        <f>Y42-Y43</f>
        <v>53613372</v>
      </c>
      <c r="Z44" s="60">
        <f>IF(X44&lt;&gt;0,(Y44/X44)*100,0)</f>
        <v>-78.67550191328958</v>
      </c>
      <c r="AA44" s="56">
        <f>AA42-AA43</f>
        <v>-72370536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-30378962</v>
      </c>
      <c r="D46" s="72">
        <f>SUM(D44:D45)</f>
        <v>0</v>
      </c>
      <c r="E46" s="73">
        <f>SUM(E44:E45)</f>
        <v>-68144589</v>
      </c>
      <c r="F46" s="74">
        <f>SUM(F44:F45)</f>
        <v>-72370536</v>
      </c>
      <c r="G46" s="74">
        <f>SUM(G44:G45)</f>
        <v>56085140</v>
      </c>
      <c r="H46" s="74">
        <f>SUM(H44:H45)</f>
        <v>-9406631</v>
      </c>
      <c r="I46" s="74">
        <f>SUM(I44:I45)</f>
        <v>-6695720</v>
      </c>
      <c r="J46" s="74">
        <f>SUM(J44:J45)</f>
        <v>39982789</v>
      </c>
      <c r="K46" s="74">
        <f>SUM(K44:K45)</f>
        <v>-21778445</v>
      </c>
      <c r="L46" s="74">
        <f>SUM(L44:L45)</f>
        <v>6614334</v>
      </c>
      <c r="M46" s="74">
        <f>SUM(M44:M45)</f>
        <v>-16174078</v>
      </c>
      <c r="N46" s="74">
        <f>SUM(N44:N45)</f>
        <v>-31338189</v>
      </c>
      <c r="O46" s="74">
        <f>SUM(O44:O45)</f>
        <v>-9114441</v>
      </c>
      <c r="P46" s="74">
        <f>SUM(P44:P45)</f>
        <v>-7667107</v>
      </c>
      <c r="Q46" s="74">
        <f>SUM(Q44:Q45)</f>
        <v>36391372</v>
      </c>
      <c r="R46" s="74">
        <f>SUM(R44:R45)</f>
        <v>19609824</v>
      </c>
      <c r="S46" s="74">
        <f>SUM(S44:S45)</f>
        <v>6630221</v>
      </c>
      <c r="T46" s="74">
        <f>SUM(T44:T45)</f>
        <v>-17924676</v>
      </c>
      <c r="U46" s="74">
        <f>SUM(U44:U45)</f>
        <v>-31491535</v>
      </c>
      <c r="V46" s="74">
        <f>SUM(V44:V45)</f>
        <v>-42785990</v>
      </c>
      <c r="W46" s="74">
        <f>SUM(W44:W45)</f>
        <v>-14531566</v>
      </c>
      <c r="X46" s="74">
        <f>SUM(X44:X45)</f>
        <v>-68144938</v>
      </c>
      <c r="Y46" s="74">
        <f>SUM(Y44:Y45)</f>
        <v>53613372</v>
      </c>
      <c r="Z46" s="75">
        <f>IF(X46&lt;&gt;0,(Y46/X46)*100,0)</f>
        <v>-78.67550191328958</v>
      </c>
      <c r="AA46" s="71">
        <f>SUM(AA44:AA45)</f>
        <v>-72370536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-30378962</v>
      </c>
      <c r="D48" s="81">
        <f>SUM(D46:D47)</f>
        <v>0</v>
      </c>
      <c r="E48" s="82">
        <f>SUM(E46:E47)</f>
        <v>-68144589</v>
      </c>
      <c r="F48" s="83">
        <f>SUM(F46:F47)</f>
        <v>-72370536</v>
      </c>
      <c r="G48" s="83">
        <f>SUM(G46:G47)</f>
        <v>56085140</v>
      </c>
      <c r="H48" s="83">
        <f>SUM(H46:H47)</f>
        <v>-9406631</v>
      </c>
      <c r="I48" s="83">
        <f>SUM(I46:I47)</f>
        <v>-6695720</v>
      </c>
      <c r="J48" s="83">
        <f>SUM(J46:J47)</f>
        <v>39982789</v>
      </c>
      <c r="K48" s="83">
        <f>SUM(K46:K47)</f>
        <v>-21778445</v>
      </c>
      <c r="L48" s="83">
        <f>SUM(L46:L47)</f>
        <v>6614334</v>
      </c>
      <c r="M48" s="83">
        <f>SUM(M46:M47)</f>
        <v>-16174078</v>
      </c>
      <c r="N48" s="83">
        <f>SUM(N46:N47)</f>
        <v>-31338189</v>
      </c>
      <c r="O48" s="83">
        <f>SUM(O46:O47)</f>
        <v>-9114441</v>
      </c>
      <c r="P48" s="83">
        <f>SUM(P46:P47)</f>
        <v>-7667107</v>
      </c>
      <c r="Q48" s="83">
        <f>SUM(Q46:Q47)</f>
        <v>36391372</v>
      </c>
      <c r="R48" s="83">
        <f>SUM(R46:R47)</f>
        <v>19609824</v>
      </c>
      <c r="S48" s="83">
        <f>SUM(S46:S47)</f>
        <v>6630221</v>
      </c>
      <c r="T48" s="83">
        <f>SUM(T46:T47)</f>
        <v>-17924676</v>
      </c>
      <c r="U48" s="83">
        <f>SUM(U46:U47)</f>
        <v>-31491535</v>
      </c>
      <c r="V48" s="83">
        <f>SUM(V46:V47)</f>
        <v>-42785990</v>
      </c>
      <c r="W48" s="83">
        <f>SUM(W46:W47)</f>
        <v>-14531566</v>
      </c>
      <c r="X48" s="83">
        <f>SUM(X46:X47)</f>
        <v>-68144938</v>
      </c>
      <c r="Y48" s="83">
        <f>SUM(Y46:Y47)</f>
        <v>53613372</v>
      </c>
      <c r="Z48" s="84">
        <f>IF(X48&lt;&gt;0,(Y48/X48)*100,0)</f>
        <v>-78.67550191328958</v>
      </c>
      <c r="AA48" s="80">
        <f>SUM(AA46:AA47)</f>
        <v>-72370536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2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19" customWidth="1"/>
    <col min="2" max="2" width="2.625" style="219" customWidth="1"/>
    <col min="3" max="3" width="7.25" style="219" customWidth="1"/>
    <col min="4" max="4" width="7.25" style="219" customWidth="1"/>
    <col min="5" max="5" width="7.25" style="219" customWidth="1"/>
    <col min="6" max="6" width="7.25" style="219" customWidth="1"/>
    <col min="7" max="7" width="7.25" style="219" customWidth="1"/>
    <col min="8" max="8" width="7.25" style="219" customWidth="1"/>
    <col min="9" max="9" width="7.25" style="219" customWidth="1"/>
    <col min="10" max="10" width="7.25" style="219" customWidth="1"/>
    <col min="11" max="11" width="7.25" style="219" customWidth="1"/>
    <col min="12" max="12" width="7.25" style="219" customWidth="1"/>
    <col min="13" max="13" width="7.25" style="219" customWidth="1"/>
    <col min="14" max="14" width="7.25" style="219" customWidth="1"/>
    <col min="15" max="15" width="7.25" style="219" customWidth="1"/>
    <col min="16" max="16" width="7.25" style="219" customWidth="1"/>
    <col min="17" max="17" width="7.25" style="219" customWidth="1"/>
    <col min="18" max="18" width="7.25" style="219" customWidth="1"/>
    <col min="19" max="19" width="7.25" style="219" customWidth="1"/>
    <col min="20" max="20" width="7.25" style="219" customWidth="1"/>
    <col min="21" max="21" width="7.25" style="219" customWidth="1"/>
    <col min="22" max="22" width="7.25" style="219" customWidth="1"/>
    <col min="23" max="23" width="7.25" style="219" customWidth="1"/>
    <col min="24" max="24" width="7.25" style="219" customWidth="1"/>
    <col min="25" max="25" width="7.25" style="219" customWidth="1"/>
    <col min="26" max="26" width="7.25" style="219" customWidth="1"/>
    <col min="27" max="27" width="7.25" style="219" customWidth="1"/>
    <col min="28" max="256" width="6.625" style="219" customWidth="1"/>
  </cols>
  <sheetData>
    <row r="1" ht="18" customHeight="1">
      <c r="A1" t="s" s="2">
        <v>198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62826993</v>
      </c>
      <c r="D5" s="28">
        <v>0</v>
      </c>
      <c r="E5" s="29">
        <v>67075333</v>
      </c>
      <c r="F5" s="30">
        <v>67100843</v>
      </c>
      <c r="G5" s="30">
        <v>67887303</v>
      </c>
      <c r="H5" s="30">
        <v>-172697</v>
      </c>
      <c r="I5" s="30">
        <v>-272408</v>
      </c>
      <c r="J5" s="30">
        <v>67442198</v>
      </c>
      <c r="K5" s="30">
        <v>-179011</v>
      </c>
      <c r="L5" s="30">
        <v>-143281</v>
      </c>
      <c r="M5" s="30">
        <v>-19697</v>
      </c>
      <c r="N5" s="30">
        <v>-341989</v>
      </c>
      <c r="O5" s="30">
        <v>-25853</v>
      </c>
      <c r="P5" s="30">
        <v>-195655</v>
      </c>
      <c r="Q5" s="30">
        <v>-981</v>
      </c>
      <c r="R5" s="30">
        <v>-222489</v>
      </c>
      <c r="S5" s="30">
        <v>-5189</v>
      </c>
      <c r="T5" s="30">
        <v>-52811</v>
      </c>
      <c r="U5" s="30">
        <v>-269059</v>
      </c>
      <c r="V5" s="30">
        <v>-327059</v>
      </c>
      <c r="W5" s="30">
        <v>66550661</v>
      </c>
      <c r="X5" s="30">
        <v>67075331</v>
      </c>
      <c r="Y5" s="30">
        <v>-524670</v>
      </c>
      <c r="Z5" s="31">
        <v>-0.78</v>
      </c>
      <c r="AA5" s="27">
        <v>67100843</v>
      </c>
    </row>
    <row r="6" ht="13.5" customHeight="1">
      <c r="A6" t="s" s="25">
        <v>34</v>
      </c>
      <c r="B6" s="26"/>
      <c r="C6" s="27">
        <v>2139550</v>
      </c>
      <c r="D6" s="28">
        <v>0</v>
      </c>
      <c r="E6" s="29">
        <v>1000000</v>
      </c>
      <c r="F6" s="30">
        <v>1000000</v>
      </c>
      <c r="G6" s="30">
        <v>185124</v>
      </c>
      <c r="H6" s="30">
        <v>189105</v>
      </c>
      <c r="I6" s="30">
        <v>260649</v>
      </c>
      <c r="J6" s="30">
        <v>634878</v>
      </c>
      <c r="K6" s="30">
        <v>229984</v>
      </c>
      <c r="L6" s="30">
        <v>195965</v>
      </c>
      <c r="M6" s="30">
        <v>-274721</v>
      </c>
      <c r="N6" s="30">
        <v>151228</v>
      </c>
      <c r="O6" s="30">
        <v>178534</v>
      </c>
      <c r="P6" s="30">
        <v>0</v>
      </c>
      <c r="Q6" s="30">
        <v>0</v>
      </c>
      <c r="R6" s="30">
        <v>178534</v>
      </c>
      <c r="S6" s="30">
        <v>197286</v>
      </c>
      <c r="T6" s="30">
        <v>0</v>
      </c>
      <c r="U6" s="30">
        <v>0</v>
      </c>
      <c r="V6" s="30">
        <v>197286</v>
      </c>
      <c r="W6" s="30">
        <v>1161926</v>
      </c>
      <c r="X6" s="30">
        <v>999996</v>
      </c>
      <c r="Y6" s="30">
        <v>161930</v>
      </c>
      <c r="Z6" s="31">
        <v>16.19</v>
      </c>
      <c r="AA6" s="27">
        <v>1000000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7365040</v>
      </c>
      <c r="D10" s="28">
        <v>0</v>
      </c>
      <c r="E10" s="29">
        <v>7780144</v>
      </c>
      <c r="F10" s="30">
        <v>7780144</v>
      </c>
      <c r="G10" s="30">
        <v>7405092</v>
      </c>
      <c r="H10" s="30">
        <v>-335412</v>
      </c>
      <c r="I10" s="30">
        <v>-9610</v>
      </c>
      <c r="J10" s="30">
        <v>7060070</v>
      </c>
      <c r="K10" s="30">
        <v>23134</v>
      </c>
      <c r="L10" s="30">
        <v>-6082</v>
      </c>
      <c r="M10" s="30">
        <v>49039</v>
      </c>
      <c r="N10" s="30">
        <v>66091</v>
      </c>
      <c r="O10" s="30">
        <v>42883</v>
      </c>
      <c r="P10" s="30">
        <v>-77352</v>
      </c>
      <c r="Q10" s="30">
        <v>35616</v>
      </c>
      <c r="R10" s="30">
        <v>1147</v>
      </c>
      <c r="S10" s="30">
        <v>39867</v>
      </c>
      <c r="T10" s="30">
        <v>-116747</v>
      </c>
      <c r="U10" s="30">
        <v>32763</v>
      </c>
      <c r="V10" s="30">
        <v>-44117</v>
      </c>
      <c r="W10" s="30">
        <v>7083191</v>
      </c>
      <c r="X10" s="30">
        <v>7780147</v>
      </c>
      <c r="Y10" s="30">
        <v>-696956</v>
      </c>
      <c r="Z10" s="31">
        <v>-8.960000000000001</v>
      </c>
      <c r="AA10" s="27">
        <v>7780144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5058804</v>
      </c>
      <c r="D12" s="28">
        <v>0</v>
      </c>
      <c r="E12" s="29">
        <v>5036926</v>
      </c>
      <c r="F12" s="30">
        <v>4304456</v>
      </c>
      <c r="G12" s="30">
        <v>401438</v>
      </c>
      <c r="H12" s="30">
        <v>430468</v>
      </c>
      <c r="I12" s="30">
        <v>364295</v>
      </c>
      <c r="J12" s="30">
        <v>1196201</v>
      </c>
      <c r="K12" s="30">
        <v>276046</v>
      </c>
      <c r="L12" s="30">
        <v>334003</v>
      </c>
      <c r="M12" s="30">
        <v>343076</v>
      </c>
      <c r="N12" s="30">
        <v>953125</v>
      </c>
      <c r="O12" s="30">
        <v>337934</v>
      </c>
      <c r="P12" s="30">
        <v>342989</v>
      </c>
      <c r="Q12" s="30">
        <v>364741</v>
      </c>
      <c r="R12" s="30">
        <v>1045664</v>
      </c>
      <c r="S12" s="30">
        <v>336543</v>
      </c>
      <c r="T12" s="30">
        <v>167907</v>
      </c>
      <c r="U12" s="30">
        <v>16368</v>
      </c>
      <c r="V12" s="30">
        <v>520818</v>
      </c>
      <c r="W12" s="30">
        <v>3715808</v>
      </c>
      <c r="X12" s="30">
        <v>5036928</v>
      </c>
      <c r="Y12" s="30">
        <v>-1321120</v>
      </c>
      <c r="Z12" s="31">
        <v>-26.23</v>
      </c>
      <c r="AA12" s="27">
        <v>4304456</v>
      </c>
    </row>
    <row r="13" ht="13.5" customHeight="1">
      <c r="A13" t="s" s="25">
        <v>41</v>
      </c>
      <c r="B13" s="26"/>
      <c r="C13" s="27">
        <v>5046468</v>
      </c>
      <c r="D13" s="28">
        <v>0</v>
      </c>
      <c r="E13" s="29">
        <v>3650000</v>
      </c>
      <c r="F13" s="30">
        <v>4150000</v>
      </c>
      <c r="G13" s="30">
        <v>5195</v>
      </c>
      <c r="H13" s="30">
        <v>0</v>
      </c>
      <c r="I13" s="30">
        <v>10512</v>
      </c>
      <c r="J13" s="30">
        <v>15707</v>
      </c>
      <c r="K13" s="30">
        <v>5342</v>
      </c>
      <c r="L13" s="30">
        <v>0</v>
      </c>
      <c r="M13" s="30">
        <v>5170</v>
      </c>
      <c r="N13" s="30">
        <v>10512</v>
      </c>
      <c r="O13" s="30">
        <v>5342</v>
      </c>
      <c r="P13" s="30">
        <v>4825</v>
      </c>
      <c r="Q13" s="30">
        <v>5342</v>
      </c>
      <c r="R13" s="30">
        <v>15509</v>
      </c>
      <c r="S13" s="30">
        <v>5170</v>
      </c>
      <c r="T13" s="30">
        <v>0</v>
      </c>
      <c r="U13" s="30">
        <v>10512</v>
      </c>
      <c r="V13" s="30">
        <v>15682</v>
      </c>
      <c r="W13" s="30">
        <v>57410</v>
      </c>
      <c r="X13" s="30">
        <v>3650004</v>
      </c>
      <c r="Y13" s="30">
        <v>-3592594</v>
      </c>
      <c r="Z13" s="31">
        <v>-98.43000000000001</v>
      </c>
      <c r="AA13" s="27">
        <v>4150000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1735626</v>
      </c>
      <c r="D16" s="28">
        <v>0</v>
      </c>
      <c r="E16" s="29">
        <v>582000</v>
      </c>
      <c r="F16" s="30">
        <v>647000</v>
      </c>
      <c r="G16" s="30">
        <v>51622</v>
      </c>
      <c r="H16" s="30">
        <v>35243</v>
      </c>
      <c r="I16" s="30">
        <v>49060</v>
      </c>
      <c r="J16" s="30">
        <v>135925</v>
      </c>
      <c r="K16" s="30">
        <v>59724</v>
      </c>
      <c r="L16" s="30">
        <v>41000</v>
      </c>
      <c r="M16" s="30">
        <v>-37416</v>
      </c>
      <c r="N16" s="30">
        <v>63308</v>
      </c>
      <c r="O16" s="30">
        <v>55595</v>
      </c>
      <c r="P16" s="30">
        <v>175879</v>
      </c>
      <c r="Q16" s="30">
        <v>177278</v>
      </c>
      <c r="R16" s="30">
        <v>408752</v>
      </c>
      <c r="S16" s="30">
        <v>47499</v>
      </c>
      <c r="T16" s="30">
        <v>14707</v>
      </c>
      <c r="U16" s="30">
        <v>-93654</v>
      </c>
      <c r="V16" s="30">
        <v>-31448</v>
      </c>
      <c r="W16" s="30">
        <v>576537</v>
      </c>
      <c r="X16" s="30">
        <v>582000</v>
      </c>
      <c r="Y16" s="30">
        <v>-5463</v>
      </c>
      <c r="Z16" s="31">
        <v>-0.9399999999999999</v>
      </c>
      <c r="AA16" s="27">
        <v>647000</v>
      </c>
    </row>
    <row r="17" ht="13.5" customHeight="1">
      <c r="A17" t="s" s="25">
        <v>45</v>
      </c>
      <c r="B17" s="26"/>
      <c r="C17" s="27">
        <v>3504005</v>
      </c>
      <c r="D17" s="28">
        <v>0</v>
      </c>
      <c r="E17" s="29">
        <v>5405250</v>
      </c>
      <c r="F17" s="30">
        <v>4805000</v>
      </c>
      <c r="G17" s="30">
        <v>317401</v>
      </c>
      <c r="H17" s="30">
        <v>405325</v>
      </c>
      <c r="I17" s="30">
        <v>498769</v>
      </c>
      <c r="J17" s="30">
        <v>1221495</v>
      </c>
      <c r="K17" s="30">
        <v>381217</v>
      </c>
      <c r="L17" s="30">
        <v>368595</v>
      </c>
      <c r="M17" s="30">
        <v>316850</v>
      </c>
      <c r="N17" s="30">
        <v>1066662</v>
      </c>
      <c r="O17" s="30">
        <v>358843</v>
      </c>
      <c r="P17" s="30">
        <v>395705</v>
      </c>
      <c r="Q17" s="30">
        <v>437053</v>
      </c>
      <c r="R17" s="30">
        <v>1191601</v>
      </c>
      <c r="S17" s="30">
        <v>461662</v>
      </c>
      <c r="T17" s="30">
        <v>578793</v>
      </c>
      <c r="U17" s="30">
        <v>639301</v>
      </c>
      <c r="V17" s="30">
        <v>1679756</v>
      </c>
      <c r="W17" s="30">
        <v>5159514</v>
      </c>
      <c r="X17" s="30">
        <v>5405256</v>
      </c>
      <c r="Y17" s="30">
        <v>-245742</v>
      </c>
      <c r="Z17" s="31">
        <v>-4.55</v>
      </c>
      <c r="AA17" s="27">
        <v>4805000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40072139</v>
      </c>
      <c r="D19" s="28">
        <v>0</v>
      </c>
      <c r="E19" s="29">
        <v>52353000</v>
      </c>
      <c r="F19" s="30">
        <v>52291000</v>
      </c>
      <c r="G19" s="30">
        <v>17273000</v>
      </c>
      <c r="H19" s="30">
        <v>0</v>
      </c>
      <c r="I19" s="30">
        <v>0</v>
      </c>
      <c r="J19" s="30">
        <v>17273000</v>
      </c>
      <c r="K19" s="30">
        <v>0</v>
      </c>
      <c r="L19" s="30">
        <v>14546000</v>
      </c>
      <c r="M19" s="30">
        <v>0</v>
      </c>
      <c r="N19" s="30">
        <v>14546000</v>
      </c>
      <c r="O19" s="30">
        <v>0</v>
      </c>
      <c r="P19" s="30">
        <v>0</v>
      </c>
      <c r="Q19" s="30">
        <v>11819000</v>
      </c>
      <c r="R19" s="30">
        <v>11819000</v>
      </c>
      <c r="S19" s="30">
        <v>0</v>
      </c>
      <c r="T19" s="30">
        <v>0</v>
      </c>
      <c r="U19" s="30">
        <v>0</v>
      </c>
      <c r="V19" s="30">
        <v>0</v>
      </c>
      <c r="W19" s="30">
        <v>43638000</v>
      </c>
      <c r="X19" s="30">
        <v>52353000</v>
      </c>
      <c r="Y19" s="30">
        <v>-8715000</v>
      </c>
      <c r="Z19" s="31">
        <v>-16.65</v>
      </c>
      <c r="AA19" s="27">
        <v>52291000</v>
      </c>
    </row>
    <row r="20" ht="13.5" customHeight="1">
      <c r="A20" t="s" s="25">
        <v>48</v>
      </c>
      <c r="B20" s="26"/>
      <c r="C20" s="27">
        <v>8254265</v>
      </c>
      <c r="D20" s="28">
        <v>0</v>
      </c>
      <c r="E20" s="29">
        <v>8060837</v>
      </c>
      <c r="F20" s="30">
        <v>5717661</v>
      </c>
      <c r="G20" s="30">
        <v>556023</v>
      </c>
      <c r="H20" s="30">
        <v>302158</v>
      </c>
      <c r="I20" s="30">
        <v>391973</v>
      </c>
      <c r="J20" s="30">
        <v>1250154</v>
      </c>
      <c r="K20" s="30">
        <v>499140</v>
      </c>
      <c r="L20" s="30">
        <v>193428</v>
      </c>
      <c r="M20" s="30">
        <v>428471</v>
      </c>
      <c r="N20" s="30">
        <v>1121039</v>
      </c>
      <c r="O20" s="30">
        <v>753987</v>
      </c>
      <c r="P20" s="30">
        <v>218863</v>
      </c>
      <c r="Q20" s="30">
        <v>357215</v>
      </c>
      <c r="R20" s="30">
        <v>1330065</v>
      </c>
      <c r="S20" s="30">
        <v>499593</v>
      </c>
      <c r="T20" s="30">
        <v>95638</v>
      </c>
      <c r="U20" s="30">
        <v>536288</v>
      </c>
      <c r="V20" s="30">
        <v>1131519</v>
      </c>
      <c r="W20" s="30">
        <v>4832777</v>
      </c>
      <c r="X20" s="30">
        <v>8060832</v>
      </c>
      <c r="Y20" s="30">
        <v>-3228055</v>
      </c>
      <c r="Z20" s="31">
        <v>-40.05</v>
      </c>
      <c r="AA20" s="27">
        <v>5717661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136002890</v>
      </c>
      <c r="D22" s="42">
        <f>SUM(D5:D21)</f>
        <v>0</v>
      </c>
      <c r="E22" s="43">
        <f>SUM(E5:E21)</f>
        <v>150943490</v>
      </c>
      <c r="F22" s="44">
        <f>SUM(F5:F21)</f>
        <v>147796104</v>
      </c>
      <c r="G22" s="44">
        <f>SUM(G5:G21)</f>
        <v>94082198</v>
      </c>
      <c r="H22" s="44">
        <f>SUM(H5:H21)</f>
        <v>854190</v>
      </c>
      <c r="I22" s="44">
        <f>SUM(I5:I21)</f>
        <v>1293240</v>
      </c>
      <c r="J22" s="44">
        <f>SUM(J5:J21)</f>
        <v>96229628</v>
      </c>
      <c r="K22" s="44">
        <f>SUM(K5:K21)</f>
        <v>1295576</v>
      </c>
      <c r="L22" s="44">
        <f>SUM(L5:L21)</f>
        <v>15529628</v>
      </c>
      <c r="M22" s="44">
        <f>SUM(M5:M21)</f>
        <v>810772</v>
      </c>
      <c r="N22" s="44">
        <f>SUM(N5:N21)</f>
        <v>17635976</v>
      </c>
      <c r="O22" s="44">
        <f>SUM(O5:O21)</f>
        <v>1707265</v>
      </c>
      <c r="P22" s="44">
        <f>SUM(P5:P21)</f>
        <v>865254</v>
      </c>
      <c r="Q22" s="44">
        <f>SUM(Q5:Q21)</f>
        <v>13195264</v>
      </c>
      <c r="R22" s="44">
        <f>SUM(R5:R21)</f>
        <v>15767783</v>
      </c>
      <c r="S22" s="44">
        <f>SUM(S5:S21)</f>
        <v>1582431</v>
      </c>
      <c r="T22" s="44">
        <f>SUM(T5:T21)</f>
        <v>687487</v>
      </c>
      <c r="U22" s="44">
        <f>SUM(U5:U21)</f>
        <v>872519</v>
      </c>
      <c r="V22" s="44">
        <f>SUM(V5:V21)</f>
        <v>3142437</v>
      </c>
      <c r="W22" s="44">
        <f>SUM(W5:W21)</f>
        <v>132775824</v>
      </c>
      <c r="X22" s="44">
        <f>SUM(X5:X21)</f>
        <v>150943494</v>
      </c>
      <c r="Y22" s="44">
        <f>SUM(Y5:Y21)</f>
        <v>-18167670</v>
      </c>
      <c r="Z22" s="45">
        <f>IF(X22&lt;&gt;0,(Y22/X22)*100,0)</f>
        <v>-12.03607357863334</v>
      </c>
      <c r="AA22" s="41">
        <f>SUM(AA5:AA21)</f>
        <v>147796104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58355259</v>
      </c>
      <c r="D25" s="28">
        <v>0</v>
      </c>
      <c r="E25" s="29">
        <v>64940997</v>
      </c>
      <c r="F25" s="30">
        <v>62664950</v>
      </c>
      <c r="G25" s="30">
        <v>4626717</v>
      </c>
      <c r="H25" s="30">
        <v>4827964</v>
      </c>
      <c r="I25" s="30">
        <v>4850820</v>
      </c>
      <c r="J25" s="30">
        <v>14305501</v>
      </c>
      <c r="K25" s="30">
        <v>4780127</v>
      </c>
      <c r="L25" s="30">
        <v>7396916</v>
      </c>
      <c r="M25" s="30">
        <v>4897142</v>
      </c>
      <c r="N25" s="30">
        <v>17074185</v>
      </c>
      <c r="O25" s="30">
        <v>5093966</v>
      </c>
      <c r="P25" s="30">
        <v>4863249</v>
      </c>
      <c r="Q25" s="30">
        <v>4707175</v>
      </c>
      <c r="R25" s="30">
        <v>14664390</v>
      </c>
      <c r="S25" s="30">
        <v>4662387</v>
      </c>
      <c r="T25" s="30">
        <v>4886407</v>
      </c>
      <c r="U25" s="30">
        <v>5077621</v>
      </c>
      <c r="V25" s="30">
        <v>14626415</v>
      </c>
      <c r="W25" s="30">
        <v>60670491</v>
      </c>
      <c r="X25" s="30">
        <v>64941000</v>
      </c>
      <c r="Y25" s="30">
        <v>-4270509</v>
      </c>
      <c r="Z25" s="31">
        <v>-6.58</v>
      </c>
      <c r="AA25" s="27">
        <v>62664950</v>
      </c>
    </row>
    <row r="26" ht="13.5" customHeight="1">
      <c r="A26" t="s" s="25">
        <v>53</v>
      </c>
      <c r="B26" s="26"/>
      <c r="C26" s="27">
        <v>5688055</v>
      </c>
      <c r="D26" s="28">
        <v>0</v>
      </c>
      <c r="E26" s="29">
        <v>6259849</v>
      </c>
      <c r="F26" s="30">
        <v>6390913</v>
      </c>
      <c r="G26" s="30">
        <v>469893</v>
      </c>
      <c r="H26" s="30">
        <v>469893</v>
      </c>
      <c r="I26" s="30">
        <v>643773</v>
      </c>
      <c r="J26" s="30">
        <v>1583559</v>
      </c>
      <c r="K26" s="30">
        <v>482153</v>
      </c>
      <c r="L26" s="30">
        <v>482153</v>
      </c>
      <c r="M26" s="30">
        <v>482153</v>
      </c>
      <c r="N26" s="30">
        <v>1446459</v>
      </c>
      <c r="O26" s="30">
        <v>482153</v>
      </c>
      <c r="P26" s="30">
        <v>482153</v>
      </c>
      <c r="Q26" s="30">
        <v>482153</v>
      </c>
      <c r="R26" s="30">
        <v>1446459</v>
      </c>
      <c r="S26" s="30">
        <v>482153</v>
      </c>
      <c r="T26" s="30">
        <v>774789</v>
      </c>
      <c r="U26" s="30">
        <v>0</v>
      </c>
      <c r="V26" s="30">
        <v>1256942</v>
      </c>
      <c r="W26" s="30">
        <v>5733419</v>
      </c>
      <c r="X26" s="30">
        <v>6259848</v>
      </c>
      <c r="Y26" s="30">
        <v>-526429</v>
      </c>
      <c r="Z26" s="31">
        <v>-8.41</v>
      </c>
      <c r="AA26" s="27">
        <v>6390913</v>
      </c>
    </row>
    <row r="27" ht="13.5" customHeight="1">
      <c r="A27" t="s" s="25">
        <v>54</v>
      </c>
      <c r="B27" s="26"/>
      <c r="C27" s="27">
        <v>1134706</v>
      </c>
      <c r="D27" s="28">
        <v>0</v>
      </c>
      <c r="E27" s="29">
        <v>3050000</v>
      </c>
      <c r="F27" s="30">
        <v>3050000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3050004</v>
      </c>
      <c r="Y27" s="30">
        <v>-3050004</v>
      </c>
      <c r="Z27" s="31">
        <v>-100</v>
      </c>
      <c r="AA27" s="27">
        <v>3050000</v>
      </c>
    </row>
    <row r="28" ht="13.5" customHeight="1">
      <c r="A28" t="s" s="25">
        <v>55</v>
      </c>
      <c r="B28" s="26"/>
      <c r="C28" s="27">
        <v>29847950</v>
      </c>
      <c r="D28" s="28">
        <v>0</v>
      </c>
      <c r="E28" s="29">
        <v>24769598</v>
      </c>
      <c r="F28" s="30">
        <v>24769598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24769596</v>
      </c>
      <c r="Y28" s="30">
        <v>-24769596</v>
      </c>
      <c r="Z28" s="31">
        <v>-100</v>
      </c>
      <c r="AA28" s="27">
        <v>24769598</v>
      </c>
    </row>
    <row r="29" ht="13.5" customHeight="1">
      <c r="A29" t="s" s="25">
        <v>56</v>
      </c>
      <c r="B29" s="26"/>
      <c r="C29" s="27">
        <v>1816</v>
      </c>
      <c r="D29" s="28">
        <v>0</v>
      </c>
      <c r="E29" s="29">
        <v>19187</v>
      </c>
      <c r="F29" s="30">
        <v>369187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138170</v>
      </c>
      <c r="P29" s="30">
        <v>138170</v>
      </c>
      <c r="Q29" s="30">
        <v>-50924</v>
      </c>
      <c r="R29" s="30">
        <v>225416</v>
      </c>
      <c r="S29" s="30">
        <v>48384</v>
      </c>
      <c r="T29" s="30">
        <v>46166</v>
      </c>
      <c r="U29" s="30">
        <v>47010</v>
      </c>
      <c r="V29" s="30">
        <v>141560</v>
      </c>
      <c r="W29" s="30">
        <v>366976</v>
      </c>
      <c r="X29" s="30">
        <v>19187</v>
      </c>
      <c r="Y29" s="30">
        <v>347789</v>
      </c>
      <c r="Z29" s="31">
        <v>1812.63</v>
      </c>
      <c r="AA29" s="27">
        <v>369187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20102796</v>
      </c>
      <c r="D32" s="28">
        <v>0</v>
      </c>
      <c r="E32" s="29">
        <v>16111000</v>
      </c>
      <c r="F32" s="30">
        <v>15711906</v>
      </c>
      <c r="G32" s="30">
        <v>0</v>
      </c>
      <c r="H32" s="30">
        <v>931508</v>
      </c>
      <c r="I32" s="30">
        <v>1103608</v>
      </c>
      <c r="J32" s="30">
        <v>2035116</v>
      </c>
      <c r="K32" s="30">
        <v>1041869</v>
      </c>
      <c r="L32" s="30">
        <v>1359629</v>
      </c>
      <c r="M32" s="30">
        <v>1095367</v>
      </c>
      <c r="N32" s="30">
        <v>3496865</v>
      </c>
      <c r="O32" s="30">
        <v>1616912</v>
      </c>
      <c r="P32" s="30">
        <v>1242254</v>
      </c>
      <c r="Q32" s="30">
        <v>866673</v>
      </c>
      <c r="R32" s="30">
        <v>3725839</v>
      </c>
      <c r="S32" s="30">
        <v>1208263</v>
      </c>
      <c r="T32" s="30">
        <v>1681247</v>
      </c>
      <c r="U32" s="30">
        <v>2389382</v>
      </c>
      <c r="V32" s="30">
        <v>5278892</v>
      </c>
      <c r="W32" s="30">
        <v>14536712</v>
      </c>
      <c r="X32" s="30">
        <v>16110996</v>
      </c>
      <c r="Y32" s="30">
        <v>-1574284</v>
      </c>
      <c r="Z32" s="31">
        <v>-9.77</v>
      </c>
      <c r="AA32" s="27">
        <v>15711906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3860000</v>
      </c>
      <c r="F33" s="30">
        <v>3674000</v>
      </c>
      <c r="G33" s="30">
        <v>77092</v>
      </c>
      <c r="H33" s="30">
        <v>434774</v>
      </c>
      <c r="I33" s="30">
        <v>251894</v>
      </c>
      <c r="J33" s="30">
        <v>763760</v>
      </c>
      <c r="K33" s="30">
        <v>130365</v>
      </c>
      <c r="L33" s="30">
        <v>652168</v>
      </c>
      <c r="M33" s="30">
        <v>220766</v>
      </c>
      <c r="N33" s="30">
        <v>1003299</v>
      </c>
      <c r="O33" s="30">
        <v>486805</v>
      </c>
      <c r="P33" s="30">
        <v>265971</v>
      </c>
      <c r="Q33" s="30">
        <v>269058</v>
      </c>
      <c r="R33" s="30">
        <v>1021834</v>
      </c>
      <c r="S33" s="30">
        <v>371247</v>
      </c>
      <c r="T33" s="30">
        <v>265831</v>
      </c>
      <c r="U33" s="30">
        <v>241116</v>
      </c>
      <c r="V33" s="30">
        <v>878194</v>
      </c>
      <c r="W33" s="30">
        <v>3667087</v>
      </c>
      <c r="X33" s="30">
        <v>3860004</v>
      </c>
      <c r="Y33" s="30">
        <v>-192917</v>
      </c>
      <c r="Z33" s="31">
        <v>-5</v>
      </c>
      <c r="AA33" s="27">
        <v>3674000</v>
      </c>
    </row>
    <row r="34" ht="13.5" customHeight="1">
      <c r="A34" t="s" s="25">
        <v>61</v>
      </c>
      <c r="B34" s="26"/>
      <c r="C34" s="27">
        <v>35698621</v>
      </c>
      <c r="D34" s="28">
        <v>0</v>
      </c>
      <c r="E34" s="29">
        <v>51299059</v>
      </c>
      <c r="F34" s="30">
        <v>50531750</v>
      </c>
      <c r="G34" s="30">
        <v>1506177</v>
      </c>
      <c r="H34" s="30">
        <v>1669087</v>
      </c>
      <c r="I34" s="30">
        <v>2266913</v>
      </c>
      <c r="J34" s="30">
        <v>5442177</v>
      </c>
      <c r="K34" s="30">
        <v>2816799</v>
      </c>
      <c r="L34" s="30">
        <v>3711604</v>
      </c>
      <c r="M34" s="30">
        <v>2939838</v>
      </c>
      <c r="N34" s="30">
        <v>9468241</v>
      </c>
      <c r="O34" s="30">
        <v>3014446</v>
      </c>
      <c r="P34" s="30">
        <v>2264513</v>
      </c>
      <c r="Q34" s="30">
        <v>3377314</v>
      </c>
      <c r="R34" s="30">
        <v>8656273</v>
      </c>
      <c r="S34" s="30">
        <v>2952669</v>
      </c>
      <c r="T34" s="30">
        <v>2802030</v>
      </c>
      <c r="U34" s="30">
        <v>3757701</v>
      </c>
      <c r="V34" s="30">
        <v>9512400</v>
      </c>
      <c r="W34" s="30">
        <v>33079091</v>
      </c>
      <c r="X34" s="30">
        <v>51299064</v>
      </c>
      <c r="Y34" s="30">
        <v>-18219973</v>
      </c>
      <c r="Z34" s="31">
        <v>-35.52</v>
      </c>
      <c r="AA34" s="27">
        <v>50531750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150829203</v>
      </c>
      <c r="D36" s="42">
        <f>SUM(D25:D35)</f>
        <v>0</v>
      </c>
      <c r="E36" s="43">
        <f>SUM(E25:E35)</f>
        <v>170309690</v>
      </c>
      <c r="F36" s="44">
        <f>SUM(F25:F35)</f>
        <v>167162304</v>
      </c>
      <c r="G36" s="44">
        <f>SUM(G25:G35)</f>
        <v>6679879</v>
      </c>
      <c r="H36" s="44">
        <f>SUM(H25:H35)</f>
        <v>8333226</v>
      </c>
      <c r="I36" s="44">
        <f>SUM(I25:I35)</f>
        <v>9117008</v>
      </c>
      <c r="J36" s="44">
        <f>SUM(J25:J35)</f>
        <v>24130113</v>
      </c>
      <c r="K36" s="44">
        <f>SUM(K25:K35)</f>
        <v>9251313</v>
      </c>
      <c r="L36" s="44">
        <f>SUM(L25:L35)</f>
        <v>13602470</v>
      </c>
      <c r="M36" s="44">
        <f>SUM(M25:M35)</f>
        <v>9635266</v>
      </c>
      <c r="N36" s="44">
        <f>SUM(N25:N35)</f>
        <v>32489049</v>
      </c>
      <c r="O36" s="44">
        <f>SUM(O25:O35)</f>
        <v>10832452</v>
      </c>
      <c r="P36" s="44">
        <f>SUM(P25:P35)</f>
        <v>9256310</v>
      </c>
      <c r="Q36" s="44">
        <f>SUM(Q25:Q35)</f>
        <v>9651449</v>
      </c>
      <c r="R36" s="44">
        <f>SUM(R25:R35)</f>
        <v>29740211</v>
      </c>
      <c r="S36" s="44">
        <f>SUM(S25:S35)</f>
        <v>9725103</v>
      </c>
      <c r="T36" s="44">
        <f>SUM(T25:T35)</f>
        <v>10456470</v>
      </c>
      <c r="U36" s="44">
        <f>SUM(U25:U35)</f>
        <v>11512830</v>
      </c>
      <c r="V36" s="44">
        <f>SUM(V25:V35)</f>
        <v>31694403</v>
      </c>
      <c r="W36" s="44">
        <f>SUM(W25:W35)</f>
        <v>118053776</v>
      </c>
      <c r="X36" s="44">
        <f>SUM(X25:X35)</f>
        <v>170309699</v>
      </c>
      <c r="Y36" s="44">
        <f>SUM(Y25:Y35)</f>
        <v>-52255923</v>
      </c>
      <c r="Z36" s="45">
        <f>IF(X36&lt;&gt;0,(Y36/X36)*100,0)</f>
        <v>-30.68288142532623</v>
      </c>
      <c r="AA36" s="41">
        <f>SUM(AA25:AA35)</f>
        <v>167162304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-14826313</v>
      </c>
      <c r="D38" s="63">
        <f>D22-D36</f>
        <v>0</v>
      </c>
      <c r="E38" s="64">
        <f>E22-E36</f>
        <v>-19366200</v>
      </c>
      <c r="F38" s="65">
        <f>F22-F36</f>
        <v>-19366200</v>
      </c>
      <c r="G38" s="65">
        <f>G22-G36</f>
        <v>87402319</v>
      </c>
      <c r="H38" s="65">
        <f>H22-H36</f>
        <v>-7479036</v>
      </c>
      <c r="I38" s="65">
        <f>I22-I36</f>
        <v>-7823768</v>
      </c>
      <c r="J38" s="65">
        <f>J22-J36</f>
        <v>72099515</v>
      </c>
      <c r="K38" s="65">
        <f>K22-K36</f>
        <v>-7955737</v>
      </c>
      <c r="L38" s="65">
        <f>L22-L36</f>
        <v>1927158</v>
      </c>
      <c r="M38" s="65">
        <f>M22-M36</f>
        <v>-8824494</v>
      </c>
      <c r="N38" s="65">
        <f>N22-N36</f>
        <v>-14853073</v>
      </c>
      <c r="O38" s="65">
        <f>O22-O36</f>
        <v>-9125187</v>
      </c>
      <c r="P38" s="65">
        <f>P22-P36</f>
        <v>-8391056</v>
      </c>
      <c r="Q38" s="65">
        <f>Q22-Q36</f>
        <v>3543815</v>
      </c>
      <c r="R38" s="65">
        <f>R22-R36</f>
        <v>-13972428</v>
      </c>
      <c r="S38" s="65">
        <f>S22-S36</f>
        <v>-8142672</v>
      </c>
      <c r="T38" s="65">
        <f>T22-T36</f>
        <v>-9768983</v>
      </c>
      <c r="U38" s="65">
        <f>U22-U36</f>
        <v>-10640311</v>
      </c>
      <c r="V38" s="65">
        <f>V22-V36</f>
        <v>-28551966</v>
      </c>
      <c r="W38" s="65">
        <f>W22-W36</f>
        <v>14722048</v>
      </c>
      <c r="X38" s="65">
        <f>IF(F22=F36,0,X22-X36)</f>
        <v>-19366205</v>
      </c>
      <c r="Y38" s="65">
        <f>Y22-Y36</f>
        <v>34088253</v>
      </c>
      <c r="Z38" s="66">
        <f>IF(X38&lt;&gt;0,(Y38/X38)*100,0)</f>
        <v>-176.0192717158576</v>
      </c>
      <c r="AA38" s="62">
        <f>AA22-AA36</f>
        <v>-19366200</v>
      </c>
    </row>
    <row r="39" ht="13.5" customHeight="1">
      <c r="A39" t="s" s="25">
        <v>65</v>
      </c>
      <c r="B39" s="26"/>
      <c r="C39" s="27">
        <v>35149575</v>
      </c>
      <c r="D39" s="28">
        <v>0</v>
      </c>
      <c r="E39" s="29">
        <v>19367000</v>
      </c>
      <c r="F39" s="30">
        <v>19367000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19367004</v>
      </c>
      <c r="Y39" s="30">
        <v>-19367004</v>
      </c>
      <c r="Z39" s="31">
        <v>-100</v>
      </c>
      <c r="AA39" s="27">
        <v>19367000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20323262</v>
      </c>
      <c r="D42" s="72">
        <f>SUM(D38:D41)</f>
        <v>0</v>
      </c>
      <c r="E42" s="73">
        <f>SUM(E38:E41)</f>
        <v>800</v>
      </c>
      <c r="F42" s="74">
        <f>SUM(F38:F41)</f>
        <v>800</v>
      </c>
      <c r="G42" s="74">
        <f>SUM(G38:G41)</f>
        <v>87402319</v>
      </c>
      <c r="H42" s="74">
        <f>SUM(H38:H41)</f>
        <v>-7479036</v>
      </c>
      <c r="I42" s="74">
        <f>SUM(I38:I41)</f>
        <v>-7823768</v>
      </c>
      <c r="J42" s="74">
        <f>SUM(J38:J41)</f>
        <v>72099515</v>
      </c>
      <c r="K42" s="74">
        <f>SUM(K38:K41)</f>
        <v>-7955737</v>
      </c>
      <c r="L42" s="74">
        <f>SUM(L38:L41)</f>
        <v>1927158</v>
      </c>
      <c r="M42" s="74">
        <f>SUM(M38:M41)</f>
        <v>-8824494</v>
      </c>
      <c r="N42" s="74">
        <f>SUM(N38:N41)</f>
        <v>-14853073</v>
      </c>
      <c r="O42" s="74">
        <f>SUM(O38:O41)</f>
        <v>-9125187</v>
      </c>
      <c r="P42" s="74">
        <f>SUM(P38:P41)</f>
        <v>-8391056</v>
      </c>
      <c r="Q42" s="74">
        <f>SUM(Q38:Q41)</f>
        <v>3543815</v>
      </c>
      <c r="R42" s="74">
        <f>SUM(R38:R41)</f>
        <v>-13972428</v>
      </c>
      <c r="S42" s="74">
        <f>SUM(S38:S41)</f>
        <v>-8142672</v>
      </c>
      <c r="T42" s="74">
        <f>SUM(T38:T41)</f>
        <v>-9768983</v>
      </c>
      <c r="U42" s="74">
        <f>SUM(U38:U41)</f>
        <v>-10640311</v>
      </c>
      <c r="V42" s="74">
        <f>SUM(V38:V41)</f>
        <v>-28551966</v>
      </c>
      <c r="W42" s="74">
        <f>SUM(W38:W41)</f>
        <v>14722048</v>
      </c>
      <c r="X42" s="74">
        <f>SUM(X38:X41)</f>
        <v>799</v>
      </c>
      <c r="Y42" s="74">
        <f>SUM(Y38:Y41)</f>
        <v>14721249</v>
      </c>
      <c r="Z42" s="75">
        <f>IF(X42&lt;&gt;0,(Y42/X42)*100,0)</f>
        <v>1842459.198998749</v>
      </c>
      <c r="AA42" s="71">
        <f>SUM(AA38:AA41)</f>
        <v>800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20323262</v>
      </c>
      <c r="D44" s="57">
        <f>D42-D43</f>
        <v>0</v>
      </c>
      <c r="E44" s="58">
        <f>E42-E43</f>
        <v>800</v>
      </c>
      <c r="F44" s="59">
        <f>F42-F43</f>
        <v>800</v>
      </c>
      <c r="G44" s="59">
        <f>G42-G43</f>
        <v>87402319</v>
      </c>
      <c r="H44" s="59">
        <f>H42-H43</f>
        <v>-7479036</v>
      </c>
      <c r="I44" s="59">
        <f>I42-I43</f>
        <v>-7823768</v>
      </c>
      <c r="J44" s="59">
        <f>J42-J43</f>
        <v>72099515</v>
      </c>
      <c r="K44" s="59">
        <f>K42-K43</f>
        <v>-7955737</v>
      </c>
      <c r="L44" s="59">
        <f>L42-L43</f>
        <v>1927158</v>
      </c>
      <c r="M44" s="59">
        <f>M42-M43</f>
        <v>-8824494</v>
      </c>
      <c r="N44" s="59">
        <f>N42-N43</f>
        <v>-14853073</v>
      </c>
      <c r="O44" s="59">
        <f>O42-O43</f>
        <v>-9125187</v>
      </c>
      <c r="P44" s="59">
        <f>P42-P43</f>
        <v>-8391056</v>
      </c>
      <c r="Q44" s="59">
        <f>Q42-Q43</f>
        <v>3543815</v>
      </c>
      <c r="R44" s="59">
        <f>R42-R43</f>
        <v>-13972428</v>
      </c>
      <c r="S44" s="59">
        <f>S42-S43</f>
        <v>-8142672</v>
      </c>
      <c r="T44" s="59">
        <f>T42-T43</f>
        <v>-9768983</v>
      </c>
      <c r="U44" s="59">
        <f>U42-U43</f>
        <v>-10640311</v>
      </c>
      <c r="V44" s="59">
        <f>V42-V43</f>
        <v>-28551966</v>
      </c>
      <c r="W44" s="59">
        <f>W42-W43</f>
        <v>14722048</v>
      </c>
      <c r="X44" s="59">
        <f>X42-X43</f>
        <v>799</v>
      </c>
      <c r="Y44" s="59">
        <f>Y42-Y43</f>
        <v>14721249</v>
      </c>
      <c r="Z44" s="60">
        <f>IF(X44&lt;&gt;0,(Y44/X44)*100,0)</f>
        <v>1842459.198998749</v>
      </c>
      <c r="AA44" s="56">
        <f>AA42-AA43</f>
        <v>800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20323262</v>
      </c>
      <c r="D46" s="72">
        <f>SUM(D44:D45)</f>
        <v>0</v>
      </c>
      <c r="E46" s="73">
        <f>SUM(E44:E45)</f>
        <v>800</v>
      </c>
      <c r="F46" s="74">
        <f>SUM(F44:F45)</f>
        <v>800</v>
      </c>
      <c r="G46" s="74">
        <f>SUM(G44:G45)</f>
        <v>87402319</v>
      </c>
      <c r="H46" s="74">
        <f>SUM(H44:H45)</f>
        <v>-7479036</v>
      </c>
      <c r="I46" s="74">
        <f>SUM(I44:I45)</f>
        <v>-7823768</v>
      </c>
      <c r="J46" s="74">
        <f>SUM(J44:J45)</f>
        <v>72099515</v>
      </c>
      <c r="K46" s="74">
        <f>SUM(K44:K45)</f>
        <v>-7955737</v>
      </c>
      <c r="L46" s="74">
        <f>SUM(L44:L45)</f>
        <v>1927158</v>
      </c>
      <c r="M46" s="74">
        <f>SUM(M44:M45)</f>
        <v>-8824494</v>
      </c>
      <c r="N46" s="74">
        <f>SUM(N44:N45)</f>
        <v>-14853073</v>
      </c>
      <c r="O46" s="74">
        <f>SUM(O44:O45)</f>
        <v>-9125187</v>
      </c>
      <c r="P46" s="74">
        <f>SUM(P44:P45)</f>
        <v>-8391056</v>
      </c>
      <c r="Q46" s="74">
        <f>SUM(Q44:Q45)</f>
        <v>3543815</v>
      </c>
      <c r="R46" s="74">
        <f>SUM(R44:R45)</f>
        <v>-13972428</v>
      </c>
      <c r="S46" s="74">
        <f>SUM(S44:S45)</f>
        <v>-8142672</v>
      </c>
      <c r="T46" s="74">
        <f>SUM(T44:T45)</f>
        <v>-9768983</v>
      </c>
      <c r="U46" s="74">
        <f>SUM(U44:U45)</f>
        <v>-10640311</v>
      </c>
      <c r="V46" s="74">
        <f>SUM(V44:V45)</f>
        <v>-28551966</v>
      </c>
      <c r="W46" s="74">
        <f>SUM(W44:W45)</f>
        <v>14722048</v>
      </c>
      <c r="X46" s="74">
        <f>SUM(X44:X45)</f>
        <v>799</v>
      </c>
      <c r="Y46" s="74">
        <f>SUM(Y44:Y45)</f>
        <v>14721249</v>
      </c>
      <c r="Z46" s="75">
        <f>IF(X46&lt;&gt;0,(Y46/X46)*100,0)</f>
        <v>1842459.198998749</v>
      </c>
      <c r="AA46" s="71">
        <f>SUM(AA44:AA45)</f>
        <v>800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20323262</v>
      </c>
      <c r="D48" s="81">
        <f>SUM(D46:D47)</f>
        <v>0</v>
      </c>
      <c r="E48" s="82">
        <f>SUM(E46:E47)</f>
        <v>800</v>
      </c>
      <c r="F48" s="83">
        <f>SUM(F46:F47)</f>
        <v>800</v>
      </c>
      <c r="G48" s="83">
        <f>SUM(G46:G47)</f>
        <v>87402319</v>
      </c>
      <c r="H48" s="83">
        <f>SUM(H46:H47)</f>
        <v>-7479036</v>
      </c>
      <c r="I48" s="83">
        <f>SUM(I46:I47)</f>
        <v>-7823768</v>
      </c>
      <c r="J48" s="83">
        <f>SUM(J46:J47)</f>
        <v>72099515</v>
      </c>
      <c r="K48" s="83">
        <f>SUM(K46:K47)</f>
        <v>-7955737</v>
      </c>
      <c r="L48" s="83">
        <f>SUM(L46:L47)</f>
        <v>1927158</v>
      </c>
      <c r="M48" s="83">
        <f>SUM(M46:M47)</f>
        <v>-8824494</v>
      </c>
      <c r="N48" s="83">
        <f>SUM(N46:N47)</f>
        <v>-14853073</v>
      </c>
      <c r="O48" s="83">
        <f>SUM(O46:O47)</f>
        <v>-9125187</v>
      </c>
      <c r="P48" s="83">
        <f>SUM(P46:P47)</f>
        <v>-8391056</v>
      </c>
      <c r="Q48" s="83">
        <f>SUM(Q46:Q47)</f>
        <v>3543815</v>
      </c>
      <c r="R48" s="83">
        <f>SUM(R46:R47)</f>
        <v>-13972428</v>
      </c>
      <c r="S48" s="83">
        <f>SUM(S46:S47)</f>
        <v>-8142672</v>
      </c>
      <c r="T48" s="83">
        <f>SUM(T46:T47)</f>
        <v>-9768983</v>
      </c>
      <c r="U48" s="83">
        <f>SUM(U46:U47)</f>
        <v>-10640311</v>
      </c>
      <c r="V48" s="83">
        <f>SUM(V46:V47)</f>
        <v>-28551966</v>
      </c>
      <c r="W48" s="83">
        <f>SUM(W46:W47)</f>
        <v>14722048</v>
      </c>
      <c r="X48" s="83">
        <f>SUM(X46:X47)</f>
        <v>799</v>
      </c>
      <c r="Y48" s="83">
        <f>SUM(Y46:Y47)</f>
        <v>14721249</v>
      </c>
      <c r="Z48" s="84">
        <f>IF(X48&lt;&gt;0,(Y48/X48)*100,0)</f>
        <v>1842459.198998749</v>
      </c>
      <c r="AA48" s="80">
        <f>SUM(AA46:AA47)</f>
        <v>800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2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20" customWidth="1"/>
    <col min="2" max="2" width="2.625" style="220" customWidth="1"/>
    <col min="3" max="3" width="7.25" style="220" customWidth="1"/>
    <col min="4" max="4" width="7.25" style="220" customWidth="1"/>
    <col min="5" max="5" width="7.25" style="220" customWidth="1"/>
    <col min="6" max="6" width="7.25" style="220" customWidth="1"/>
    <col min="7" max="7" width="7.25" style="220" customWidth="1"/>
    <col min="8" max="8" width="7.25" style="220" customWidth="1"/>
    <col min="9" max="9" width="7.25" style="220" customWidth="1"/>
    <col min="10" max="10" width="7.25" style="220" customWidth="1"/>
    <col min="11" max="11" width="7.25" style="220" customWidth="1"/>
    <col min="12" max="12" width="7.25" style="220" customWidth="1"/>
    <col min="13" max="13" width="7.25" style="220" customWidth="1"/>
    <col min="14" max="14" width="7.25" style="220" customWidth="1"/>
    <col min="15" max="15" width="7.25" style="220" customWidth="1"/>
    <col min="16" max="16" width="7.25" style="220" customWidth="1"/>
    <col min="17" max="17" width="7.25" style="220" customWidth="1"/>
    <col min="18" max="18" width="7.25" style="220" customWidth="1"/>
    <col min="19" max="19" width="7.25" style="220" customWidth="1"/>
    <col min="20" max="20" width="7.25" style="220" customWidth="1"/>
    <col min="21" max="21" width="7.25" style="220" customWidth="1"/>
    <col min="22" max="22" width="7.25" style="220" customWidth="1"/>
    <col min="23" max="23" width="7.25" style="220" customWidth="1"/>
    <col min="24" max="24" width="7.25" style="220" customWidth="1"/>
    <col min="25" max="25" width="7.25" style="220" customWidth="1"/>
    <col min="26" max="26" width="7.25" style="220" customWidth="1"/>
    <col min="27" max="27" width="7.25" style="220" customWidth="1"/>
    <col min="28" max="256" width="6.625" style="220" customWidth="1"/>
  </cols>
  <sheetData>
    <row r="1" ht="18" customHeight="1">
      <c r="A1" t="s" s="2">
        <v>199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132685082</v>
      </c>
      <c r="D8" s="28">
        <v>0</v>
      </c>
      <c r="E8" s="29">
        <v>99459224</v>
      </c>
      <c r="F8" s="30">
        <v>99459000</v>
      </c>
      <c r="G8" s="30">
        <v>9175161</v>
      </c>
      <c r="H8" s="30">
        <v>11063503</v>
      </c>
      <c r="I8" s="30">
        <v>10106542</v>
      </c>
      <c r="J8" s="30">
        <v>30345206</v>
      </c>
      <c r="K8" s="30">
        <v>9167267</v>
      </c>
      <c r="L8" s="30">
        <v>8843914</v>
      </c>
      <c r="M8" s="30">
        <v>7378372</v>
      </c>
      <c r="N8" s="30">
        <v>25389553</v>
      </c>
      <c r="O8" s="30">
        <v>7378372</v>
      </c>
      <c r="P8" s="30">
        <v>8623318</v>
      </c>
      <c r="Q8" s="30">
        <v>9093851</v>
      </c>
      <c r="R8" s="30">
        <v>25095541</v>
      </c>
      <c r="S8" s="30">
        <v>4391535</v>
      </c>
      <c r="T8" s="30">
        <v>5773168</v>
      </c>
      <c r="U8" s="30">
        <v>4099055</v>
      </c>
      <c r="V8" s="30">
        <v>14263758</v>
      </c>
      <c r="W8" s="30">
        <v>95094058</v>
      </c>
      <c r="X8" s="30">
        <v>99459224</v>
      </c>
      <c r="Y8" s="30">
        <v>-4365166</v>
      </c>
      <c r="Z8" s="31">
        <v>-4.39</v>
      </c>
      <c r="AA8" s="27">
        <v>99459000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7831768</v>
      </c>
      <c r="F9" s="30">
        <v>7832000</v>
      </c>
      <c r="G9" s="30">
        <v>805564</v>
      </c>
      <c r="H9" s="30">
        <v>1257955</v>
      </c>
      <c r="I9" s="30">
        <v>0</v>
      </c>
      <c r="J9" s="30">
        <v>2063519</v>
      </c>
      <c r="K9" s="30">
        <v>1356213</v>
      </c>
      <c r="L9" s="30">
        <v>897053</v>
      </c>
      <c r="M9" s="30">
        <v>765961</v>
      </c>
      <c r="N9" s="30">
        <v>3019227</v>
      </c>
      <c r="O9" s="30">
        <v>765961</v>
      </c>
      <c r="P9" s="30">
        <v>942049</v>
      </c>
      <c r="Q9" s="30">
        <v>891052</v>
      </c>
      <c r="R9" s="30">
        <v>2599062</v>
      </c>
      <c r="S9" s="30">
        <v>-357705</v>
      </c>
      <c r="T9" s="30">
        <v>572256</v>
      </c>
      <c r="U9" s="30">
        <v>-357705</v>
      </c>
      <c r="V9" s="30">
        <v>-143154</v>
      </c>
      <c r="W9" s="30">
        <v>7538654</v>
      </c>
      <c r="X9" s="30">
        <v>7831768</v>
      </c>
      <c r="Y9" s="30">
        <v>-293114</v>
      </c>
      <c r="Z9" s="31">
        <v>-3.74</v>
      </c>
      <c r="AA9" s="27">
        <v>7832000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405298</v>
      </c>
      <c r="D12" s="28">
        <v>0</v>
      </c>
      <c r="E12" s="29">
        <v>320000</v>
      </c>
      <c r="F12" s="30">
        <v>320000</v>
      </c>
      <c r="G12" s="30">
        <v>18733</v>
      </c>
      <c r="H12" s="30">
        <v>9211</v>
      </c>
      <c r="I12" s="30">
        <v>19211</v>
      </c>
      <c r="J12" s="30">
        <v>47155</v>
      </c>
      <c r="K12" s="30">
        <v>28158</v>
      </c>
      <c r="L12" s="30">
        <v>18684</v>
      </c>
      <c r="M12" s="30">
        <v>32032</v>
      </c>
      <c r="N12" s="30">
        <v>78874</v>
      </c>
      <c r="O12" s="30">
        <v>32032</v>
      </c>
      <c r="P12" s="30">
        <v>10132</v>
      </c>
      <c r="Q12" s="30">
        <v>16432</v>
      </c>
      <c r="R12" s="30">
        <v>58596</v>
      </c>
      <c r="S12" s="30">
        <v>20263</v>
      </c>
      <c r="T12" s="30">
        <v>16432</v>
      </c>
      <c r="U12" s="30">
        <v>26563</v>
      </c>
      <c r="V12" s="30">
        <v>63258</v>
      </c>
      <c r="W12" s="30">
        <v>247883</v>
      </c>
      <c r="X12" s="30">
        <v>320000</v>
      </c>
      <c r="Y12" s="30">
        <v>-72117</v>
      </c>
      <c r="Z12" s="31">
        <v>-22.54</v>
      </c>
      <c r="AA12" s="27">
        <v>320000</v>
      </c>
    </row>
    <row r="13" ht="13.5" customHeight="1">
      <c r="A13" t="s" s="25">
        <v>41</v>
      </c>
      <c r="B13" s="26"/>
      <c r="C13" s="27">
        <v>10412984</v>
      </c>
      <c r="D13" s="28">
        <v>0</v>
      </c>
      <c r="E13" s="29">
        <v>15310000</v>
      </c>
      <c r="F13" s="30">
        <v>9360000</v>
      </c>
      <c r="G13" s="30">
        <v>716859</v>
      </c>
      <c r="H13" s="30">
        <v>139763</v>
      </c>
      <c r="I13" s="30">
        <v>510962</v>
      </c>
      <c r="J13" s="30">
        <v>1367584</v>
      </c>
      <c r="K13" s="30">
        <v>872770</v>
      </c>
      <c r="L13" s="30">
        <v>868748</v>
      </c>
      <c r="M13" s="30">
        <v>683668</v>
      </c>
      <c r="N13" s="30">
        <v>2425186</v>
      </c>
      <c r="O13" s="30">
        <v>683668</v>
      </c>
      <c r="P13" s="30">
        <v>1185025</v>
      </c>
      <c r="Q13" s="30">
        <v>706986</v>
      </c>
      <c r="R13" s="30">
        <v>2575679</v>
      </c>
      <c r="S13" s="30">
        <v>3294729</v>
      </c>
      <c r="T13" s="30">
        <v>1074197</v>
      </c>
      <c r="U13" s="30">
        <v>1123157</v>
      </c>
      <c r="V13" s="30">
        <v>5492083</v>
      </c>
      <c r="W13" s="30">
        <v>11860532</v>
      </c>
      <c r="X13" s="30">
        <v>15309996</v>
      </c>
      <c r="Y13" s="30">
        <v>-3449464</v>
      </c>
      <c r="Z13" s="31">
        <v>-22.53</v>
      </c>
      <c r="AA13" s="27">
        <v>9360000</v>
      </c>
    </row>
    <row r="14" ht="13.5" customHeight="1">
      <c r="A14" t="s" s="25">
        <v>42</v>
      </c>
      <c r="B14" s="26"/>
      <c r="C14" s="27">
        <v>19490753</v>
      </c>
      <c r="D14" s="28">
        <v>0</v>
      </c>
      <c r="E14" s="29">
        <v>8000000</v>
      </c>
      <c r="F14" s="30">
        <v>4800000</v>
      </c>
      <c r="G14" s="30">
        <v>1969994</v>
      </c>
      <c r="H14" s="30">
        <v>2219137</v>
      </c>
      <c r="I14" s="30">
        <v>0</v>
      </c>
      <c r="J14" s="30">
        <v>4189131</v>
      </c>
      <c r="K14" s="30">
        <v>869126</v>
      </c>
      <c r="L14" s="30">
        <v>-55362</v>
      </c>
      <c r="M14" s="30">
        <v>1067615</v>
      </c>
      <c r="N14" s="30">
        <v>1881379</v>
      </c>
      <c r="O14" s="30">
        <v>2361724</v>
      </c>
      <c r="P14" s="30">
        <v>2814565</v>
      </c>
      <c r="Q14" s="30">
        <v>-23076</v>
      </c>
      <c r="R14" s="30">
        <v>5153213</v>
      </c>
      <c r="S14" s="30">
        <v>-617994</v>
      </c>
      <c r="T14" s="30">
        <v>2312595</v>
      </c>
      <c r="U14" s="30">
        <v>2343979</v>
      </c>
      <c r="V14" s="30">
        <v>4038580</v>
      </c>
      <c r="W14" s="30">
        <v>15262303</v>
      </c>
      <c r="X14" s="30">
        <v>8000004</v>
      </c>
      <c r="Y14" s="30">
        <v>7262299</v>
      </c>
      <c r="Z14" s="31">
        <v>90.78</v>
      </c>
      <c r="AA14" s="27">
        <v>4800000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348651126</v>
      </c>
      <c r="D19" s="28">
        <v>0</v>
      </c>
      <c r="E19" s="29">
        <v>390746000</v>
      </c>
      <c r="F19" s="30">
        <v>390746000</v>
      </c>
      <c r="G19" s="30">
        <v>141178000</v>
      </c>
      <c r="H19" s="30">
        <v>111283</v>
      </c>
      <c r="I19" s="30">
        <v>209605</v>
      </c>
      <c r="J19" s="30">
        <v>141498888</v>
      </c>
      <c r="K19" s="30">
        <v>4138272</v>
      </c>
      <c r="L19" s="30">
        <v>122293089</v>
      </c>
      <c r="M19" s="30">
        <v>1277399</v>
      </c>
      <c r="N19" s="30">
        <v>127708760</v>
      </c>
      <c r="O19" s="30">
        <v>1605958</v>
      </c>
      <c r="P19" s="30">
        <v>0</v>
      </c>
      <c r="Q19" s="30">
        <v>100614274</v>
      </c>
      <c r="R19" s="30">
        <v>102220232</v>
      </c>
      <c r="S19" s="30">
        <v>6712951</v>
      </c>
      <c r="T19" s="30">
        <v>1540249</v>
      </c>
      <c r="U19" s="30">
        <v>0</v>
      </c>
      <c r="V19" s="30">
        <v>8253200</v>
      </c>
      <c r="W19" s="30">
        <v>379681080</v>
      </c>
      <c r="X19" s="30">
        <v>390746280</v>
      </c>
      <c r="Y19" s="30">
        <v>-11065200</v>
      </c>
      <c r="Z19" s="31">
        <v>-2.83</v>
      </c>
      <c r="AA19" s="27">
        <v>390746000</v>
      </c>
    </row>
    <row r="20" ht="13.5" customHeight="1">
      <c r="A20" t="s" s="25">
        <v>48</v>
      </c>
      <c r="B20" s="26"/>
      <c r="C20" s="27">
        <v>2475062</v>
      </c>
      <c r="D20" s="28">
        <v>0</v>
      </c>
      <c r="E20" s="29">
        <v>26812000</v>
      </c>
      <c r="F20" s="30">
        <v>20022000</v>
      </c>
      <c r="G20" s="30">
        <v>35375</v>
      </c>
      <c r="H20" s="30">
        <v>70089</v>
      </c>
      <c r="I20" s="30">
        <v>203728</v>
      </c>
      <c r="J20" s="30">
        <v>309192</v>
      </c>
      <c r="K20" s="30">
        <v>0</v>
      </c>
      <c r="L20" s="30">
        <v>215476</v>
      </c>
      <c r="M20" s="30">
        <v>327728</v>
      </c>
      <c r="N20" s="30">
        <v>543204</v>
      </c>
      <c r="O20" s="30">
        <v>2008948</v>
      </c>
      <c r="P20" s="30">
        <v>194235</v>
      </c>
      <c r="Q20" s="30">
        <v>95675</v>
      </c>
      <c r="R20" s="30">
        <v>2298858</v>
      </c>
      <c r="S20" s="30">
        <v>87853</v>
      </c>
      <c r="T20" s="30">
        <v>349790</v>
      </c>
      <c r="U20" s="30">
        <v>499360</v>
      </c>
      <c r="V20" s="30">
        <v>937003</v>
      </c>
      <c r="W20" s="30">
        <v>4088257</v>
      </c>
      <c r="X20" s="30">
        <v>26812481</v>
      </c>
      <c r="Y20" s="30">
        <v>-22724224</v>
      </c>
      <c r="Z20" s="31">
        <v>-84.75</v>
      </c>
      <c r="AA20" s="27">
        <v>20022000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4</v>
      </c>
      <c r="Y21" s="37">
        <v>-4</v>
      </c>
      <c r="Z21" s="38">
        <v>-100</v>
      </c>
      <c r="AA21" s="34">
        <v>0</v>
      </c>
    </row>
    <row r="22" ht="24.95" customHeight="1">
      <c r="A22" t="s" s="39">
        <v>50</v>
      </c>
      <c r="B22" s="40"/>
      <c r="C22" s="41">
        <f>SUM(C5:C21)</f>
        <v>514120305</v>
      </c>
      <c r="D22" s="42">
        <f>SUM(D5:D21)</f>
        <v>0</v>
      </c>
      <c r="E22" s="43">
        <f>SUM(E5:E21)</f>
        <v>548478992</v>
      </c>
      <c r="F22" s="44">
        <f>SUM(F5:F21)</f>
        <v>532539000</v>
      </c>
      <c r="G22" s="44">
        <f>SUM(G5:G21)</f>
        <v>153899686</v>
      </c>
      <c r="H22" s="44">
        <f>SUM(H5:H21)</f>
        <v>14870941</v>
      </c>
      <c r="I22" s="44">
        <f>SUM(I5:I21)</f>
        <v>11050048</v>
      </c>
      <c r="J22" s="44">
        <f>SUM(J5:J21)</f>
        <v>179820675</v>
      </c>
      <c r="K22" s="44">
        <f>SUM(K5:K21)</f>
        <v>16431806</v>
      </c>
      <c r="L22" s="44">
        <f>SUM(L5:L21)</f>
        <v>133081602</v>
      </c>
      <c r="M22" s="44">
        <f>SUM(M5:M21)</f>
        <v>11532775</v>
      </c>
      <c r="N22" s="44">
        <f>SUM(N5:N21)</f>
        <v>161046183</v>
      </c>
      <c r="O22" s="44">
        <f>SUM(O5:O21)</f>
        <v>14836663</v>
      </c>
      <c r="P22" s="44">
        <f>SUM(P5:P21)</f>
        <v>13769324</v>
      </c>
      <c r="Q22" s="44">
        <f>SUM(Q5:Q21)</f>
        <v>111395194</v>
      </c>
      <c r="R22" s="44">
        <f>SUM(R5:R21)</f>
        <v>140001181</v>
      </c>
      <c r="S22" s="44">
        <f>SUM(S5:S21)</f>
        <v>13531632</v>
      </c>
      <c r="T22" s="44">
        <f>SUM(T5:T21)</f>
        <v>11638687</v>
      </c>
      <c r="U22" s="44">
        <f>SUM(U5:U21)</f>
        <v>7734409</v>
      </c>
      <c r="V22" s="44">
        <f>SUM(V5:V21)</f>
        <v>32904728</v>
      </c>
      <c r="W22" s="44">
        <f>SUM(W5:W21)</f>
        <v>513772767</v>
      </c>
      <c r="X22" s="44">
        <f>SUM(X5:X21)</f>
        <v>548479757</v>
      </c>
      <c r="Y22" s="44">
        <f>SUM(Y5:Y21)</f>
        <v>-34706990</v>
      </c>
      <c r="Z22" s="45">
        <f>IF(X22&lt;&gt;0,(Y22/X22)*100,0)</f>
        <v>-6.327852497207112</v>
      </c>
      <c r="AA22" s="41">
        <f>SUM(AA5:AA21)</f>
        <v>532539000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157175892</v>
      </c>
      <c r="D25" s="28">
        <v>0</v>
      </c>
      <c r="E25" s="29">
        <v>198840000</v>
      </c>
      <c r="F25" s="30">
        <v>183114505</v>
      </c>
      <c r="G25" s="30">
        <v>11542332</v>
      </c>
      <c r="H25" s="30">
        <v>11507329</v>
      </c>
      <c r="I25" s="30">
        <v>14291547</v>
      </c>
      <c r="J25" s="30">
        <v>37341208</v>
      </c>
      <c r="K25" s="30">
        <v>11635738</v>
      </c>
      <c r="L25" s="30">
        <v>21226661</v>
      </c>
      <c r="M25" s="30">
        <v>11597862</v>
      </c>
      <c r="N25" s="30">
        <v>44460261</v>
      </c>
      <c r="O25" s="30">
        <v>19092721</v>
      </c>
      <c r="P25" s="30">
        <v>14005264</v>
      </c>
      <c r="Q25" s="30">
        <v>27413307</v>
      </c>
      <c r="R25" s="30">
        <v>60511292</v>
      </c>
      <c r="S25" s="30">
        <v>8935642</v>
      </c>
      <c r="T25" s="30">
        <v>9577203</v>
      </c>
      <c r="U25" s="30">
        <v>9181758</v>
      </c>
      <c r="V25" s="30">
        <v>27694603</v>
      </c>
      <c r="W25" s="30">
        <v>170007364</v>
      </c>
      <c r="X25" s="30">
        <v>198839588</v>
      </c>
      <c r="Y25" s="30">
        <v>-28832224</v>
      </c>
      <c r="Z25" s="31">
        <v>-14.5</v>
      </c>
      <c r="AA25" s="27">
        <v>183114505</v>
      </c>
    </row>
    <row r="26" ht="13.5" customHeight="1">
      <c r="A26" t="s" s="25">
        <v>53</v>
      </c>
      <c r="B26" s="26"/>
      <c r="C26" s="27">
        <v>9944341</v>
      </c>
      <c r="D26" s="28">
        <v>0</v>
      </c>
      <c r="E26" s="29">
        <v>14878383</v>
      </c>
      <c r="F26" s="30">
        <v>11684000</v>
      </c>
      <c r="G26" s="30">
        <v>817700</v>
      </c>
      <c r="H26" s="30">
        <v>851525</v>
      </c>
      <c r="I26" s="30">
        <v>824887</v>
      </c>
      <c r="J26" s="30">
        <v>2494112</v>
      </c>
      <c r="K26" s="30">
        <v>801748</v>
      </c>
      <c r="L26" s="30">
        <v>810516</v>
      </c>
      <c r="M26" s="30">
        <v>784207</v>
      </c>
      <c r="N26" s="30">
        <v>2396471</v>
      </c>
      <c r="O26" s="30">
        <v>923206</v>
      </c>
      <c r="P26" s="30">
        <v>810472</v>
      </c>
      <c r="Q26" s="30">
        <v>840467</v>
      </c>
      <c r="R26" s="30">
        <v>2574145</v>
      </c>
      <c r="S26" s="30">
        <v>1298159</v>
      </c>
      <c r="T26" s="30">
        <v>1007510</v>
      </c>
      <c r="U26" s="30">
        <v>1079727</v>
      </c>
      <c r="V26" s="30">
        <v>3385396</v>
      </c>
      <c r="W26" s="30">
        <v>10850124</v>
      </c>
      <c r="X26" s="30">
        <v>14878387</v>
      </c>
      <c r="Y26" s="30">
        <v>-4028263</v>
      </c>
      <c r="Z26" s="31">
        <v>-27.07</v>
      </c>
      <c r="AA26" s="27">
        <v>11684000</v>
      </c>
    </row>
    <row r="27" ht="13.5" customHeight="1">
      <c r="A27" t="s" s="25">
        <v>54</v>
      </c>
      <c r="B27" s="26"/>
      <c r="C27" s="27">
        <v>39455056</v>
      </c>
      <c r="D27" s="28">
        <v>0</v>
      </c>
      <c r="E27" s="29">
        <v>17413930</v>
      </c>
      <c r="F27" s="30">
        <v>35784000</v>
      </c>
      <c r="G27" s="30">
        <v>1451161</v>
      </c>
      <c r="H27" s="30">
        <v>1451161</v>
      </c>
      <c r="I27" s="30">
        <v>1451161</v>
      </c>
      <c r="J27" s="30">
        <v>4353483</v>
      </c>
      <c r="K27" s="30">
        <v>1451161</v>
      </c>
      <c r="L27" s="30">
        <v>1451161</v>
      </c>
      <c r="M27" s="30">
        <v>1451161</v>
      </c>
      <c r="N27" s="30">
        <v>4353483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144388175</v>
      </c>
      <c r="V27" s="30">
        <v>144388175</v>
      </c>
      <c r="W27" s="30">
        <v>153095141</v>
      </c>
      <c r="X27" s="30">
        <v>17413926</v>
      </c>
      <c r="Y27" s="30">
        <v>135681215</v>
      </c>
      <c r="Z27" s="31">
        <v>779.15</v>
      </c>
      <c r="AA27" s="27">
        <v>35784000</v>
      </c>
    </row>
    <row r="28" ht="13.5" customHeight="1">
      <c r="A28" t="s" s="25">
        <v>55</v>
      </c>
      <c r="B28" s="26"/>
      <c r="C28" s="27">
        <v>56330257</v>
      </c>
      <c r="D28" s="28">
        <v>0</v>
      </c>
      <c r="E28" s="29">
        <v>45391264</v>
      </c>
      <c r="F28" s="30">
        <v>45391000</v>
      </c>
      <c r="G28" s="30">
        <v>86409</v>
      </c>
      <c r="H28" s="30">
        <v>86408</v>
      </c>
      <c r="I28" s="30">
        <v>86408</v>
      </c>
      <c r="J28" s="30">
        <v>259225</v>
      </c>
      <c r="K28" s="30">
        <v>86409</v>
      </c>
      <c r="L28" s="30">
        <v>86408</v>
      </c>
      <c r="M28" s="30">
        <v>27294267</v>
      </c>
      <c r="N28" s="30">
        <v>27467084</v>
      </c>
      <c r="O28" s="30">
        <v>86405</v>
      </c>
      <c r="P28" s="30">
        <v>86409</v>
      </c>
      <c r="Q28" s="30">
        <v>86409</v>
      </c>
      <c r="R28" s="30">
        <v>259223</v>
      </c>
      <c r="S28" s="30">
        <v>6806083</v>
      </c>
      <c r="T28" s="30">
        <v>6806083</v>
      </c>
      <c r="U28" s="30">
        <v>40035407</v>
      </c>
      <c r="V28" s="30">
        <v>53647573</v>
      </c>
      <c r="W28" s="30">
        <v>81633105</v>
      </c>
      <c r="X28" s="30">
        <v>45391264</v>
      </c>
      <c r="Y28" s="30">
        <v>36241841</v>
      </c>
      <c r="Z28" s="31">
        <v>79.84</v>
      </c>
      <c r="AA28" s="27">
        <v>45391000</v>
      </c>
    </row>
    <row r="29" ht="13.5" customHeight="1">
      <c r="A29" t="s" s="25">
        <v>56</v>
      </c>
      <c r="B29" s="26"/>
      <c r="C29" s="27">
        <v>2975891</v>
      </c>
      <c r="D29" s="28">
        <v>0</v>
      </c>
      <c r="E29" s="29">
        <v>5300000</v>
      </c>
      <c r="F29" s="30">
        <v>1200000</v>
      </c>
      <c r="G29" s="30">
        <v>0</v>
      </c>
      <c r="H29" s="30">
        <v>490598</v>
      </c>
      <c r="I29" s="30">
        <v>1001560</v>
      </c>
      <c r="J29" s="30">
        <v>1492158</v>
      </c>
      <c r="K29" s="30">
        <v>0</v>
      </c>
      <c r="L29" s="30">
        <v>0</v>
      </c>
      <c r="M29" s="30">
        <v>0</v>
      </c>
      <c r="N29" s="30">
        <v>0</v>
      </c>
      <c r="O29" s="30">
        <v>-186499</v>
      </c>
      <c r="P29" s="30">
        <v>0</v>
      </c>
      <c r="Q29" s="30">
        <v>408941</v>
      </c>
      <c r="R29" s="30">
        <v>222442</v>
      </c>
      <c r="S29" s="30">
        <v>618</v>
      </c>
      <c r="T29" s="30">
        <v>0</v>
      </c>
      <c r="U29" s="30">
        <v>0</v>
      </c>
      <c r="V29" s="30">
        <v>618</v>
      </c>
      <c r="W29" s="30">
        <v>1715218</v>
      </c>
      <c r="X29" s="30">
        <v>5300000</v>
      </c>
      <c r="Y29" s="30">
        <v>-3584782</v>
      </c>
      <c r="Z29" s="31">
        <v>-67.64</v>
      </c>
      <c r="AA29" s="27">
        <v>1200000</v>
      </c>
    </row>
    <row r="30" ht="13.5" customHeight="1">
      <c r="A30" t="s" s="25">
        <v>57</v>
      </c>
      <c r="B30" s="26"/>
      <c r="C30" s="27">
        <v>71335728</v>
      </c>
      <c r="D30" s="28">
        <v>0</v>
      </c>
      <c r="E30" s="29">
        <v>71925460</v>
      </c>
      <c r="F30" s="30">
        <v>76424000</v>
      </c>
      <c r="G30" s="30">
        <v>5584338</v>
      </c>
      <c r="H30" s="30">
        <v>6800899</v>
      </c>
      <c r="I30" s="30">
        <v>6774271</v>
      </c>
      <c r="J30" s="30">
        <v>19159508</v>
      </c>
      <c r="K30" s="30">
        <v>5732792</v>
      </c>
      <c r="L30" s="30">
        <v>6068925</v>
      </c>
      <c r="M30" s="30">
        <v>6278295</v>
      </c>
      <c r="N30" s="30">
        <v>18080012</v>
      </c>
      <c r="O30" s="30">
        <v>6278295</v>
      </c>
      <c r="P30" s="30">
        <v>6328378</v>
      </c>
      <c r="Q30" s="30">
        <v>6753460</v>
      </c>
      <c r="R30" s="30">
        <v>19360133</v>
      </c>
      <c r="S30" s="30">
        <v>6357612</v>
      </c>
      <c r="T30" s="30">
        <v>6304015</v>
      </c>
      <c r="U30" s="30">
        <v>6578146</v>
      </c>
      <c r="V30" s="30">
        <v>19239773</v>
      </c>
      <c r="W30" s="30">
        <v>75839426</v>
      </c>
      <c r="X30" s="30">
        <v>71925464</v>
      </c>
      <c r="Y30" s="30">
        <v>3913962</v>
      </c>
      <c r="Z30" s="31">
        <v>5.44</v>
      </c>
      <c r="AA30" s="27">
        <v>76424000</v>
      </c>
    </row>
    <row r="31" ht="13.5" customHeight="1">
      <c r="A31" t="s" s="25">
        <v>58</v>
      </c>
      <c r="B31" s="26"/>
      <c r="C31" s="27">
        <v>3310593</v>
      </c>
      <c r="D31" s="28">
        <v>0</v>
      </c>
      <c r="E31" s="29">
        <v>1200000</v>
      </c>
      <c r="F31" s="30">
        <v>672000</v>
      </c>
      <c r="G31" s="30">
        <v>1327922</v>
      </c>
      <c r="H31" s="30">
        <v>469815</v>
      </c>
      <c r="I31" s="30">
        <v>459157</v>
      </c>
      <c r="J31" s="30">
        <v>2256894</v>
      </c>
      <c r="K31" s="30">
        <v>414248</v>
      </c>
      <c r="L31" s="30">
        <v>570359</v>
      </c>
      <c r="M31" s="30">
        <v>-3274000</v>
      </c>
      <c r="N31" s="30">
        <v>-2289393</v>
      </c>
      <c r="O31" s="30">
        <v>378228</v>
      </c>
      <c r="P31" s="30">
        <v>0</v>
      </c>
      <c r="Q31" s="30">
        <v>2863</v>
      </c>
      <c r="R31" s="30">
        <v>381091</v>
      </c>
      <c r="S31" s="30">
        <v>0</v>
      </c>
      <c r="T31" s="30">
        <v>0</v>
      </c>
      <c r="U31" s="30">
        <v>0</v>
      </c>
      <c r="V31" s="30">
        <v>0</v>
      </c>
      <c r="W31" s="30">
        <v>348592</v>
      </c>
      <c r="X31" s="30">
        <v>1200000</v>
      </c>
      <c r="Y31" s="30">
        <v>-851408</v>
      </c>
      <c r="Z31" s="31">
        <v>-70.95</v>
      </c>
      <c r="AA31" s="27">
        <v>672000</v>
      </c>
    </row>
    <row r="32" ht="13.5" customHeight="1">
      <c r="A32" t="s" s="25">
        <v>59</v>
      </c>
      <c r="B32" s="26"/>
      <c r="C32" s="27">
        <v>143852926</v>
      </c>
      <c r="D32" s="28">
        <v>0</v>
      </c>
      <c r="E32" s="29">
        <v>51864952</v>
      </c>
      <c r="F32" s="30">
        <v>61863000</v>
      </c>
      <c r="G32" s="30">
        <v>5084949</v>
      </c>
      <c r="H32" s="30">
        <v>7581621</v>
      </c>
      <c r="I32" s="30">
        <v>6979805</v>
      </c>
      <c r="J32" s="30">
        <v>19646375</v>
      </c>
      <c r="K32" s="30">
        <v>6224366</v>
      </c>
      <c r="L32" s="30">
        <v>5060560</v>
      </c>
      <c r="M32" s="30">
        <v>4997184</v>
      </c>
      <c r="N32" s="30">
        <v>16282110</v>
      </c>
      <c r="O32" s="30">
        <v>9860987</v>
      </c>
      <c r="P32" s="30">
        <v>7229582</v>
      </c>
      <c r="Q32" s="30">
        <v>6681503</v>
      </c>
      <c r="R32" s="30">
        <v>23772072</v>
      </c>
      <c r="S32" s="30">
        <v>5027203</v>
      </c>
      <c r="T32" s="30">
        <v>6175336</v>
      </c>
      <c r="U32" s="30">
        <v>5488768</v>
      </c>
      <c r="V32" s="30">
        <v>16691307</v>
      </c>
      <c r="W32" s="30">
        <v>76391864</v>
      </c>
      <c r="X32" s="30">
        <v>51864952</v>
      </c>
      <c r="Y32" s="30">
        <v>24526912</v>
      </c>
      <c r="Z32" s="31">
        <v>47.29</v>
      </c>
      <c r="AA32" s="27">
        <v>61863000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48991845</v>
      </c>
      <c r="F33" s="30">
        <v>28690000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6328</v>
      </c>
      <c r="M33" s="30">
        <v>15540341</v>
      </c>
      <c r="N33" s="30">
        <v>15546669</v>
      </c>
      <c r="O33" s="30">
        <v>0</v>
      </c>
      <c r="P33" s="30">
        <v>0</v>
      </c>
      <c r="Q33" s="30">
        <v>0</v>
      </c>
      <c r="R33" s="30">
        <v>0</v>
      </c>
      <c r="S33" s="30">
        <v>513722</v>
      </c>
      <c r="T33" s="30">
        <v>0</v>
      </c>
      <c r="U33" s="30">
        <v>0</v>
      </c>
      <c r="V33" s="30">
        <v>513722</v>
      </c>
      <c r="W33" s="30">
        <v>16060391</v>
      </c>
      <c r="X33" s="30">
        <v>48991845</v>
      </c>
      <c r="Y33" s="30">
        <v>-32931454</v>
      </c>
      <c r="Z33" s="31">
        <v>-67.22</v>
      </c>
      <c r="AA33" s="27">
        <v>28690000</v>
      </c>
    </row>
    <row r="34" ht="13.5" customHeight="1">
      <c r="A34" t="s" s="25">
        <v>61</v>
      </c>
      <c r="B34" s="26"/>
      <c r="C34" s="27">
        <v>79023542</v>
      </c>
      <c r="D34" s="28">
        <v>0</v>
      </c>
      <c r="E34" s="29">
        <v>107912000</v>
      </c>
      <c r="F34" s="30">
        <v>121958495</v>
      </c>
      <c r="G34" s="30">
        <v>6413346</v>
      </c>
      <c r="H34" s="30">
        <v>5666290</v>
      </c>
      <c r="I34" s="30">
        <v>3919219</v>
      </c>
      <c r="J34" s="30">
        <v>15998855</v>
      </c>
      <c r="K34" s="30">
        <v>9982145</v>
      </c>
      <c r="L34" s="30">
        <v>15743812</v>
      </c>
      <c r="M34" s="30">
        <v>4506663</v>
      </c>
      <c r="N34" s="30">
        <v>30232620</v>
      </c>
      <c r="O34" s="30">
        <v>-16789025</v>
      </c>
      <c r="P34" s="30">
        <v>2434081</v>
      </c>
      <c r="Q34" s="30">
        <v>18284000</v>
      </c>
      <c r="R34" s="30">
        <v>3929056</v>
      </c>
      <c r="S34" s="30">
        <v>13077513</v>
      </c>
      <c r="T34" s="30">
        <v>12357292</v>
      </c>
      <c r="U34" s="30">
        <v>10926083</v>
      </c>
      <c r="V34" s="30">
        <v>36360888</v>
      </c>
      <c r="W34" s="30">
        <v>86521419</v>
      </c>
      <c r="X34" s="30">
        <v>107912252</v>
      </c>
      <c r="Y34" s="30">
        <v>-21390833</v>
      </c>
      <c r="Z34" s="31">
        <v>-19.82</v>
      </c>
      <c r="AA34" s="27">
        <v>121958495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563404226</v>
      </c>
      <c r="D36" s="42">
        <f>SUM(D25:D35)</f>
        <v>0</v>
      </c>
      <c r="E36" s="43">
        <f>SUM(E25:E35)</f>
        <v>563717834</v>
      </c>
      <c r="F36" s="44">
        <f>SUM(F25:F35)</f>
        <v>566781000</v>
      </c>
      <c r="G36" s="44">
        <f>SUM(G25:G35)</f>
        <v>32308157</v>
      </c>
      <c r="H36" s="44">
        <f>SUM(H25:H35)</f>
        <v>34905646</v>
      </c>
      <c r="I36" s="44">
        <f>SUM(I25:I35)</f>
        <v>35788015</v>
      </c>
      <c r="J36" s="44">
        <f>SUM(J25:J35)</f>
        <v>103001818</v>
      </c>
      <c r="K36" s="44">
        <f>SUM(K25:K35)</f>
        <v>36328607</v>
      </c>
      <c r="L36" s="44">
        <f>SUM(L25:L35)</f>
        <v>51024730</v>
      </c>
      <c r="M36" s="44">
        <f>SUM(M25:M35)</f>
        <v>69175980</v>
      </c>
      <c r="N36" s="44">
        <f>SUM(N25:N35)</f>
        <v>156529317</v>
      </c>
      <c r="O36" s="44">
        <f>SUM(O25:O35)</f>
        <v>19644318</v>
      </c>
      <c r="P36" s="44">
        <f>SUM(P25:P35)</f>
        <v>30894186</v>
      </c>
      <c r="Q36" s="44">
        <f>SUM(Q25:Q35)</f>
        <v>60470950</v>
      </c>
      <c r="R36" s="44">
        <f>SUM(R25:R35)</f>
        <v>111009454</v>
      </c>
      <c r="S36" s="44">
        <f>SUM(S25:S35)</f>
        <v>42016552</v>
      </c>
      <c r="T36" s="44">
        <f>SUM(T25:T35)</f>
        <v>42227439</v>
      </c>
      <c r="U36" s="44">
        <f>SUM(U25:U35)</f>
        <v>217678064</v>
      </c>
      <c r="V36" s="44">
        <f>SUM(V25:V35)</f>
        <v>301922055</v>
      </c>
      <c r="W36" s="44">
        <f>SUM(W25:W35)</f>
        <v>672462644</v>
      </c>
      <c r="X36" s="44">
        <f>SUM(X25:X35)</f>
        <v>563717678</v>
      </c>
      <c r="Y36" s="44">
        <f>SUM(Y25:Y35)</f>
        <v>108744966</v>
      </c>
      <c r="Z36" s="45">
        <f>IF(X36&lt;&gt;0,(Y36/X36)*100,0)</f>
        <v>19.29067869324474</v>
      </c>
      <c r="AA36" s="41">
        <f>SUM(AA25:AA35)</f>
        <v>566781000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-49283921</v>
      </c>
      <c r="D38" s="63">
        <f>D22-D36</f>
        <v>0</v>
      </c>
      <c r="E38" s="64">
        <f>E22-E36</f>
        <v>-15238842</v>
      </c>
      <c r="F38" s="65">
        <f>F22-F36</f>
        <v>-34242000</v>
      </c>
      <c r="G38" s="65">
        <f>G22-G36</f>
        <v>121591529</v>
      </c>
      <c r="H38" s="65">
        <f>H22-H36</f>
        <v>-20034705</v>
      </c>
      <c r="I38" s="65">
        <f>I22-I36</f>
        <v>-24737967</v>
      </c>
      <c r="J38" s="65">
        <f>J22-J36</f>
        <v>76818857</v>
      </c>
      <c r="K38" s="65">
        <f>K22-K36</f>
        <v>-19896801</v>
      </c>
      <c r="L38" s="65">
        <f>L22-L36</f>
        <v>82056872</v>
      </c>
      <c r="M38" s="65">
        <f>M22-M36</f>
        <v>-57643205</v>
      </c>
      <c r="N38" s="65">
        <f>N22-N36</f>
        <v>4516866</v>
      </c>
      <c r="O38" s="65">
        <f>O22-O36</f>
        <v>-4807655</v>
      </c>
      <c r="P38" s="65">
        <f>P22-P36</f>
        <v>-17124862</v>
      </c>
      <c r="Q38" s="65">
        <f>Q22-Q36</f>
        <v>50924244</v>
      </c>
      <c r="R38" s="65">
        <f>R22-R36</f>
        <v>28991727</v>
      </c>
      <c r="S38" s="65">
        <f>S22-S36</f>
        <v>-28484920</v>
      </c>
      <c r="T38" s="65">
        <f>T22-T36</f>
        <v>-30588752</v>
      </c>
      <c r="U38" s="65">
        <f>U22-U36</f>
        <v>-209943655</v>
      </c>
      <c r="V38" s="65">
        <f>V22-V36</f>
        <v>-269017327</v>
      </c>
      <c r="W38" s="65">
        <f>W22-W36</f>
        <v>-158689877</v>
      </c>
      <c r="X38" s="65">
        <f>IF(F22=F36,0,X22-X36)</f>
        <v>-15237921</v>
      </c>
      <c r="Y38" s="65">
        <f>Y22-Y36</f>
        <v>-143451956</v>
      </c>
      <c r="Z38" s="66">
        <f>IF(X38&lt;&gt;0,(Y38/X38)*100,0)</f>
        <v>941.4142257332874</v>
      </c>
      <c r="AA38" s="62">
        <f>AA22-AA36</f>
        <v>-34242000</v>
      </c>
    </row>
    <row r="39" ht="13.5" customHeight="1">
      <c r="A39" t="s" s="25">
        <v>65</v>
      </c>
      <c r="B39" s="26"/>
      <c r="C39" s="27">
        <v>184442278</v>
      </c>
      <c r="D39" s="28">
        <v>0</v>
      </c>
      <c r="E39" s="29">
        <v>139097000</v>
      </c>
      <c r="F39" s="30">
        <v>0</v>
      </c>
      <c r="G39" s="30">
        <v>1932273</v>
      </c>
      <c r="H39" s="30">
        <v>1420419</v>
      </c>
      <c r="I39" s="30">
        <v>29627143</v>
      </c>
      <c r="J39" s="30">
        <v>32979835</v>
      </c>
      <c r="K39" s="30">
        <v>466955</v>
      </c>
      <c r="L39" s="30">
        <v>547676</v>
      </c>
      <c r="M39" s="30">
        <v>29570084</v>
      </c>
      <c r="N39" s="30">
        <v>30584715</v>
      </c>
      <c r="O39" s="30">
        <v>27561244</v>
      </c>
      <c r="P39" s="30">
        <v>6064937</v>
      </c>
      <c r="Q39" s="30">
        <v>31087305</v>
      </c>
      <c r="R39" s="30">
        <v>64713486</v>
      </c>
      <c r="S39" s="30">
        <v>0</v>
      </c>
      <c r="T39" s="30">
        <v>0</v>
      </c>
      <c r="U39" s="30">
        <v>0</v>
      </c>
      <c r="V39" s="30">
        <v>0</v>
      </c>
      <c r="W39" s="30">
        <v>128278036</v>
      </c>
      <c r="X39" s="30">
        <v>139097000</v>
      </c>
      <c r="Y39" s="30">
        <v>-10818964</v>
      </c>
      <c r="Z39" s="31">
        <v>-7.78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135158357</v>
      </c>
      <c r="D42" s="72">
        <f>SUM(D38:D41)</f>
        <v>0</v>
      </c>
      <c r="E42" s="73">
        <f>SUM(E38:E41)</f>
        <v>123858158</v>
      </c>
      <c r="F42" s="74">
        <f>SUM(F38:F41)</f>
        <v>-34242000</v>
      </c>
      <c r="G42" s="74">
        <f>SUM(G38:G41)</f>
        <v>123523802</v>
      </c>
      <c r="H42" s="74">
        <f>SUM(H38:H41)</f>
        <v>-18614286</v>
      </c>
      <c r="I42" s="74">
        <f>SUM(I38:I41)</f>
        <v>4889176</v>
      </c>
      <c r="J42" s="74">
        <f>SUM(J38:J41)</f>
        <v>109798692</v>
      </c>
      <c r="K42" s="74">
        <f>SUM(K38:K41)</f>
        <v>-19429846</v>
      </c>
      <c r="L42" s="74">
        <f>SUM(L38:L41)</f>
        <v>82604548</v>
      </c>
      <c r="M42" s="74">
        <f>SUM(M38:M41)</f>
        <v>-28073121</v>
      </c>
      <c r="N42" s="74">
        <f>SUM(N38:N41)</f>
        <v>35101581</v>
      </c>
      <c r="O42" s="74">
        <f>SUM(O38:O41)</f>
        <v>22753589</v>
      </c>
      <c r="P42" s="74">
        <f>SUM(P38:P41)</f>
        <v>-11059925</v>
      </c>
      <c r="Q42" s="74">
        <f>SUM(Q38:Q41)</f>
        <v>82011549</v>
      </c>
      <c r="R42" s="74">
        <f>SUM(R38:R41)</f>
        <v>93705213</v>
      </c>
      <c r="S42" s="74">
        <f>SUM(S38:S41)</f>
        <v>-28484920</v>
      </c>
      <c r="T42" s="74">
        <f>SUM(T38:T41)</f>
        <v>-30588752</v>
      </c>
      <c r="U42" s="74">
        <f>SUM(U38:U41)</f>
        <v>-209943655</v>
      </c>
      <c r="V42" s="74">
        <f>SUM(V38:V41)</f>
        <v>-269017327</v>
      </c>
      <c r="W42" s="74">
        <f>SUM(W38:W41)</f>
        <v>-30411841</v>
      </c>
      <c r="X42" s="74">
        <f>SUM(X38:X41)</f>
        <v>123859079</v>
      </c>
      <c r="Y42" s="74">
        <f>SUM(Y38:Y41)</f>
        <v>-154270920</v>
      </c>
      <c r="Z42" s="75">
        <f>IF(X42&lt;&gt;0,(Y42/X42)*100,0)</f>
        <v>-124.5535823821199</v>
      </c>
      <c r="AA42" s="71">
        <f>SUM(AA38:AA41)</f>
        <v>-34242000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135158357</v>
      </c>
      <c r="D44" s="57">
        <f>D42-D43</f>
        <v>0</v>
      </c>
      <c r="E44" s="58">
        <f>E42-E43</f>
        <v>123858158</v>
      </c>
      <c r="F44" s="59">
        <f>F42-F43</f>
        <v>-34242000</v>
      </c>
      <c r="G44" s="59">
        <f>G42-G43</f>
        <v>123523802</v>
      </c>
      <c r="H44" s="59">
        <f>H42-H43</f>
        <v>-18614286</v>
      </c>
      <c r="I44" s="59">
        <f>I42-I43</f>
        <v>4889176</v>
      </c>
      <c r="J44" s="59">
        <f>J42-J43</f>
        <v>109798692</v>
      </c>
      <c r="K44" s="59">
        <f>K42-K43</f>
        <v>-19429846</v>
      </c>
      <c r="L44" s="59">
        <f>L42-L43</f>
        <v>82604548</v>
      </c>
      <c r="M44" s="59">
        <f>M42-M43</f>
        <v>-28073121</v>
      </c>
      <c r="N44" s="59">
        <f>N42-N43</f>
        <v>35101581</v>
      </c>
      <c r="O44" s="59">
        <f>O42-O43</f>
        <v>22753589</v>
      </c>
      <c r="P44" s="59">
        <f>P42-P43</f>
        <v>-11059925</v>
      </c>
      <c r="Q44" s="59">
        <f>Q42-Q43</f>
        <v>82011549</v>
      </c>
      <c r="R44" s="59">
        <f>R42-R43</f>
        <v>93705213</v>
      </c>
      <c r="S44" s="59">
        <f>S42-S43</f>
        <v>-28484920</v>
      </c>
      <c r="T44" s="59">
        <f>T42-T43</f>
        <v>-30588752</v>
      </c>
      <c r="U44" s="59">
        <f>U42-U43</f>
        <v>-209943655</v>
      </c>
      <c r="V44" s="59">
        <f>V42-V43</f>
        <v>-269017327</v>
      </c>
      <c r="W44" s="59">
        <f>W42-W43</f>
        <v>-30411841</v>
      </c>
      <c r="X44" s="59">
        <f>X42-X43</f>
        <v>123859079</v>
      </c>
      <c r="Y44" s="59">
        <f>Y42-Y43</f>
        <v>-154270920</v>
      </c>
      <c r="Z44" s="60">
        <f>IF(X44&lt;&gt;0,(Y44/X44)*100,0)</f>
        <v>-124.5535823821199</v>
      </c>
      <c r="AA44" s="56">
        <f>AA42-AA43</f>
        <v>-34242000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135158357</v>
      </c>
      <c r="D46" s="72">
        <f>SUM(D44:D45)</f>
        <v>0</v>
      </c>
      <c r="E46" s="73">
        <f>SUM(E44:E45)</f>
        <v>123858158</v>
      </c>
      <c r="F46" s="74">
        <f>SUM(F44:F45)</f>
        <v>-34242000</v>
      </c>
      <c r="G46" s="74">
        <f>SUM(G44:G45)</f>
        <v>123523802</v>
      </c>
      <c r="H46" s="74">
        <f>SUM(H44:H45)</f>
        <v>-18614286</v>
      </c>
      <c r="I46" s="74">
        <f>SUM(I44:I45)</f>
        <v>4889176</v>
      </c>
      <c r="J46" s="74">
        <f>SUM(J44:J45)</f>
        <v>109798692</v>
      </c>
      <c r="K46" s="74">
        <f>SUM(K44:K45)</f>
        <v>-19429846</v>
      </c>
      <c r="L46" s="74">
        <f>SUM(L44:L45)</f>
        <v>82604548</v>
      </c>
      <c r="M46" s="74">
        <f>SUM(M44:M45)</f>
        <v>-28073121</v>
      </c>
      <c r="N46" s="74">
        <f>SUM(N44:N45)</f>
        <v>35101581</v>
      </c>
      <c r="O46" s="74">
        <f>SUM(O44:O45)</f>
        <v>22753589</v>
      </c>
      <c r="P46" s="74">
        <f>SUM(P44:P45)</f>
        <v>-11059925</v>
      </c>
      <c r="Q46" s="74">
        <f>SUM(Q44:Q45)</f>
        <v>82011549</v>
      </c>
      <c r="R46" s="74">
        <f>SUM(R44:R45)</f>
        <v>93705213</v>
      </c>
      <c r="S46" s="74">
        <f>SUM(S44:S45)</f>
        <v>-28484920</v>
      </c>
      <c r="T46" s="74">
        <f>SUM(T44:T45)</f>
        <v>-30588752</v>
      </c>
      <c r="U46" s="74">
        <f>SUM(U44:U45)</f>
        <v>-209943655</v>
      </c>
      <c r="V46" s="74">
        <f>SUM(V44:V45)</f>
        <v>-269017327</v>
      </c>
      <c r="W46" s="74">
        <f>SUM(W44:W45)</f>
        <v>-30411841</v>
      </c>
      <c r="X46" s="74">
        <f>SUM(X44:X45)</f>
        <v>123859079</v>
      </c>
      <c r="Y46" s="74">
        <f>SUM(Y44:Y45)</f>
        <v>-154270920</v>
      </c>
      <c r="Z46" s="75">
        <f>IF(X46&lt;&gt;0,(Y46/X46)*100,0)</f>
        <v>-124.5535823821199</v>
      </c>
      <c r="AA46" s="71">
        <f>SUM(AA44:AA45)</f>
        <v>-34242000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135158357</v>
      </c>
      <c r="D48" s="81">
        <f>SUM(D46:D47)</f>
        <v>0</v>
      </c>
      <c r="E48" s="82">
        <f>SUM(E46:E47)</f>
        <v>123858158</v>
      </c>
      <c r="F48" s="83">
        <f>SUM(F46:F47)</f>
        <v>-34242000</v>
      </c>
      <c r="G48" s="83">
        <f>SUM(G46:G47)</f>
        <v>123523802</v>
      </c>
      <c r="H48" s="83">
        <f>SUM(H46:H47)</f>
        <v>-18614286</v>
      </c>
      <c r="I48" s="83">
        <f>SUM(I46:I47)</f>
        <v>4889176</v>
      </c>
      <c r="J48" s="83">
        <f>SUM(J46:J47)</f>
        <v>109798692</v>
      </c>
      <c r="K48" s="83">
        <f>SUM(K46:K47)</f>
        <v>-19429846</v>
      </c>
      <c r="L48" s="83">
        <f>SUM(L46:L47)</f>
        <v>82604548</v>
      </c>
      <c r="M48" s="83">
        <f>SUM(M46:M47)</f>
        <v>-28073121</v>
      </c>
      <c r="N48" s="83">
        <f>SUM(N46:N47)</f>
        <v>35101581</v>
      </c>
      <c r="O48" s="83">
        <f>SUM(O46:O47)</f>
        <v>22753589</v>
      </c>
      <c r="P48" s="83">
        <f>SUM(P46:P47)</f>
        <v>-11059925</v>
      </c>
      <c r="Q48" s="83">
        <f>SUM(Q46:Q47)</f>
        <v>82011549</v>
      </c>
      <c r="R48" s="83">
        <f>SUM(R46:R47)</f>
        <v>93705213</v>
      </c>
      <c r="S48" s="83">
        <f>SUM(S46:S47)</f>
        <v>-28484920</v>
      </c>
      <c r="T48" s="83">
        <f>SUM(T46:T47)</f>
        <v>-30588752</v>
      </c>
      <c r="U48" s="83">
        <f>SUM(U46:U47)</f>
        <v>-209943655</v>
      </c>
      <c r="V48" s="83">
        <f>SUM(V46:V47)</f>
        <v>-269017327</v>
      </c>
      <c r="W48" s="83">
        <f>SUM(W46:W47)</f>
        <v>-30411841</v>
      </c>
      <c r="X48" s="83">
        <f>SUM(X46:X47)</f>
        <v>123859079</v>
      </c>
      <c r="Y48" s="83">
        <f>SUM(Y46:Y47)</f>
        <v>-154270920</v>
      </c>
      <c r="Z48" s="84">
        <f>IF(X48&lt;&gt;0,(Y48/X48)*100,0)</f>
        <v>-124.5535823821199</v>
      </c>
      <c r="AA48" s="80">
        <f>SUM(AA46:AA47)</f>
        <v>-34242000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2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21" customWidth="1"/>
    <col min="2" max="2" width="2.625" style="221" customWidth="1"/>
    <col min="3" max="3" width="7.25" style="221" customWidth="1"/>
    <col min="4" max="4" width="7.25" style="221" customWidth="1"/>
    <col min="5" max="5" width="7.25" style="221" customWidth="1"/>
    <col min="6" max="6" width="7.25" style="221" customWidth="1"/>
    <col min="7" max="7" width="7.25" style="221" customWidth="1"/>
    <col min="8" max="8" width="7.25" style="221" customWidth="1"/>
    <col min="9" max="9" width="7.25" style="221" customWidth="1"/>
    <col min="10" max="10" width="7.25" style="221" customWidth="1"/>
    <col min="11" max="11" width="7.25" style="221" customWidth="1"/>
    <col min="12" max="12" width="7.25" style="221" customWidth="1"/>
    <col min="13" max="13" width="7.25" style="221" customWidth="1"/>
    <col min="14" max="14" width="7.25" style="221" customWidth="1"/>
    <col min="15" max="15" width="7.25" style="221" customWidth="1"/>
    <col min="16" max="16" width="7.25" style="221" customWidth="1"/>
    <col min="17" max="17" width="7.25" style="221" customWidth="1"/>
    <col min="18" max="18" width="7.25" style="221" customWidth="1"/>
    <col min="19" max="19" width="7.25" style="221" customWidth="1"/>
    <col min="20" max="20" width="7.25" style="221" customWidth="1"/>
    <col min="21" max="21" width="7.25" style="221" customWidth="1"/>
    <col min="22" max="22" width="7.25" style="221" customWidth="1"/>
    <col min="23" max="23" width="7.25" style="221" customWidth="1"/>
    <col min="24" max="24" width="7.25" style="221" customWidth="1"/>
    <col min="25" max="25" width="7.25" style="221" customWidth="1"/>
    <col min="26" max="26" width="7.25" style="221" customWidth="1"/>
    <col min="27" max="27" width="7.25" style="221" customWidth="1"/>
    <col min="28" max="256" width="6.625" style="221" customWidth="1"/>
  </cols>
  <sheetData>
    <row r="1" ht="18" customHeight="1">
      <c r="A1" t="s" s="2">
        <v>200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14523210</v>
      </c>
      <c r="D5" s="28">
        <v>0</v>
      </c>
      <c r="E5" s="29">
        <v>15297216</v>
      </c>
      <c r="F5" s="30">
        <v>28249557</v>
      </c>
      <c r="G5" s="30">
        <v>2770417</v>
      </c>
      <c r="H5" s="30">
        <v>2770416</v>
      </c>
      <c r="I5" s="30">
        <v>2770416</v>
      </c>
      <c r="J5" s="30">
        <v>8311249</v>
      </c>
      <c r="K5" s="30">
        <v>2770416</v>
      </c>
      <c r="L5" s="30">
        <v>2770417</v>
      </c>
      <c r="M5" s="30">
        <v>2770417</v>
      </c>
      <c r="N5" s="30">
        <v>8311250</v>
      </c>
      <c r="O5" s="30">
        <v>2770417</v>
      </c>
      <c r="P5" s="30">
        <v>2066941</v>
      </c>
      <c r="Q5" s="30">
        <v>2066941</v>
      </c>
      <c r="R5" s="30">
        <v>6904299</v>
      </c>
      <c r="S5" s="30">
        <v>2066941</v>
      </c>
      <c r="T5" s="30">
        <v>1882835</v>
      </c>
      <c r="U5" s="30">
        <v>2067312</v>
      </c>
      <c r="V5" s="30">
        <v>6017088</v>
      </c>
      <c r="W5" s="30">
        <v>29543886</v>
      </c>
      <c r="X5" s="30">
        <v>15297216</v>
      </c>
      <c r="Y5" s="30">
        <v>14246670</v>
      </c>
      <c r="Z5" s="31">
        <v>93.13</v>
      </c>
      <c r="AA5" s="27">
        <v>28249557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80022</v>
      </c>
      <c r="F10" s="30">
        <v>80022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80022</v>
      </c>
      <c r="Y10" s="30">
        <v>-80022</v>
      </c>
      <c r="Z10" s="31">
        <v>-100</v>
      </c>
      <c r="AA10" s="27">
        <v>80022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6647</v>
      </c>
      <c r="H11" s="30">
        <v>6647</v>
      </c>
      <c r="I11" s="30">
        <v>6647</v>
      </c>
      <c r="J11" s="30">
        <v>19941</v>
      </c>
      <c r="K11" s="30">
        <v>0</v>
      </c>
      <c r="L11" s="30">
        <v>6647</v>
      </c>
      <c r="M11" s="30">
        <v>6647</v>
      </c>
      <c r="N11" s="30">
        <v>13294</v>
      </c>
      <c r="O11" s="30">
        <v>6647</v>
      </c>
      <c r="P11" s="30">
        <v>6647</v>
      </c>
      <c r="Q11" s="30">
        <v>6647</v>
      </c>
      <c r="R11" s="30">
        <v>19941</v>
      </c>
      <c r="S11" s="30">
        <v>6647</v>
      </c>
      <c r="T11" s="30">
        <v>6647</v>
      </c>
      <c r="U11" s="30">
        <v>6647</v>
      </c>
      <c r="V11" s="30">
        <v>19941</v>
      </c>
      <c r="W11" s="30">
        <v>73117</v>
      </c>
      <c r="X11" s="30"/>
      <c r="Y11" s="30">
        <v>73117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49217</v>
      </c>
      <c r="F12" s="30">
        <v>129217</v>
      </c>
      <c r="G12" s="30">
        <v>2176</v>
      </c>
      <c r="H12" s="30">
        <v>2176</v>
      </c>
      <c r="I12" s="30">
        <v>2176</v>
      </c>
      <c r="J12" s="30">
        <v>6528</v>
      </c>
      <c r="K12" s="30">
        <v>2350</v>
      </c>
      <c r="L12" s="30">
        <v>2350</v>
      </c>
      <c r="M12" s="30">
        <v>2350</v>
      </c>
      <c r="N12" s="30">
        <v>7050</v>
      </c>
      <c r="O12" s="30">
        <v>2349</v>
      </c>
      <c r="P12" s="30">
        <v>2350</v>
      </c>
      <c r="Q12" s="30">
        <v>2350</v>
      </c>
      <c r="R12" s="30">
        <v>7049</v>
      </c>
      <c r="S12" s="30">
        <v>19675</v>
      </c>
      <c r="T12" s="30">
        <v>19675</v>
      </c>
      <c r="U12" s="30">
        <v>19675</v>
      </c>
      <c r="V12" s="30">
        <v>59025</v>
      </c>
      <c r="W12" s="30">
        <v>79652</v>
      </c>
      <c r="X12" s="30">
        <v>49217</v>
      </c>
      <c r="Y12" s="30">
        <v>30435</v>
      </c>
      <c r="Z12" s="31">
        <v>61.84</v>
      </c>
      <c r="AA12" s="27">
        <v>129217</v>
      </c>
    </row>
    <row r="13" ht="13.5" customHeight="1">
      <c r="A13" t="s" s="25">
        <v>41</v>
      </c>
      <c r="B13" s="26"/>
      <c r="C13" s="27">
        <v>4197220</v>
      </c>
      <c r="D13" s="28">
        <v>0</v>
      </c>
      <c r="E13" s="29">
        <v>4105781</v>
      </c>
      <c r="F13" s="30">
        <v>4833262</v>
      </c>
      <c r="G13" s="30">
        <v>375703</v>
      </c>
      <c r="H13" s="30">
        <v>422887</v>
      </c>
      <c r="I13" s="30">
        <v>420205</v>
      </c>
      <c r="J13" s="30">
        <v>1218795</v>
      </c>
      <c r="K13" s="30">
        <v>412939</v>
      </c>
      <c r="L13" s="30">
        <v>335783</v>
      </c>
      <c r="M13" s="30">
        <v>549139</v>
      </c>
      <c r="N13" s="30">
        <v>1297861</v>
      </c>
      <c r="O13" s="30">
        <v>399020</v>
      </c>
      <c r="P13" s="30">
        <v>480324</v>
      </c>
      <c r="Q13" s="30">
        <v>340104</v>
      </c>
      <c r="R13" s="30">
        <v>1219448</v>
      </c>
      <c r="S13" s="30">
        <v>535245</v>
      </c>
      <c r="T13" s="30">
        <v>218530</v>
      </c>
      <c r="U13" s="30">
        <v>484251</v>
      </c>
      <c r="V13" s="30">
        <v>1238026</v>
      </c>
      <c r="W13" s="30">
        <v>4974130</v>
      </c>
      <c r="X13" s="30">
        <v>4105781</v>
      </c>
      <c r="Y13" s="30">
        <v>868349</v>
      </c>
      <c r="Z13" s="31">
        <v>21.15</v>
      </c>
      <c r="AA13" s="27">
        <v>4833262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750000</v>
      </c>
      <c r="G14" s="30">
        <v>70303</v>
      </c>
      <c r="H14" s="30">
        <v>73359</v>
      </c>
      <c r="I14" s="30">
        <v>283137</v>
      </c>
      <c r="J14" s="30">
        <v>426799</v>
      </c>
      <c r="K14" s="30">
        <v>302668</v>
      </c>
      <c r="L14" s="30">
        <v>321778</v>
      </c>
      <c r="M14" s="30">
        <v>345069</v>
      </c>
      <c r="N14" s="30">
        <v>969515</v>
      </c>
      <c r="O14" s="30">
        <v>184342</v>
      </c>
      <c r="P14" s="30">
        <v>-508918</v>
      </c>
      <c r="Q14" s="30">
        <v>55400</v>
      </c>
      <c r="R14" s="30">
        <v>-269176</v>
      </c>
      <c r="S14" s="30">
        <v>60123</v>
      </c>
      <c r="T14" s="30">
        <v>68000</v>
      </c>
      <c r="U14" s="30">
        <v>70877</v>
      </c>
      <c r="V14" s="30">
        <v>199000</v>
      </c>
      <c r="W14" s="30">
        <v>1326138</v>
      </c>
      <c r="X14" s="30"/>
      <c r="Y14" s="30">
        <v>1326138</v>
      </c>
      <c r="Z14" s="31">
        <v>0</v>
      </c>
      <c r="AA14" s="27">
        <v>750000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475700</v>
      </c>
      <c r="D16" s="28">
        <v>0</v>
      </c>
      <c r="E16" s="29">
        <v>450000</v>
      </c>
      <c r="F16" s="30">
        <v>400000</v>
      </c>
      <c r="G16" s="30">
        <v>60200</v>
      </c>
      <c r="H16" s="30">
        <v>85300</v>
      </c>
      <c r="I16" s="30">
        <v>132000</v>
      </c>
      <c r="J16" s="30">
        <v>277500</v>
      </c>
      <c r="K16" s="30">
        <v>93600</v>
      </c>
      <c r="L16" s="30">
        <v>102400</v>
      </c>
      <c r="M16" s="30">
        <v>99400</v>
      </c>
      <c r="N16" s="30">
        <v>295400</v>
      </c>
      <c r="O16" s="30">
        <v>34550</v>
      </c>
      <c r="P16" s="30">
        <v>30100</v>
      </c>
      <c r="Q16" s="30">
        <v>58800</v>
      </c>
      <c r="R16" s="30">
        <v>123450</v>
      </c>
      <c r="S16" s="30">
        <v>95600</v>
      </c>
      <c r="T16" s="30">
        <v>82600</v>
      </c>
      <c r="U16" s="30">
        <v>85300</v>
      </c>
      <c r="V16" s="30">
        <v>263500</v>
      </c>
      <c r="W16" s="30">
        <v>959850</v>
      </c>
      <c r="X16" s="30">
        <v>450000</v>
      </c>
      <c r="Y16" s="30">
        <v>509850</v>
      </c>
      <c r="Z16" s="31">
        <v>113.3</v>
      </c>
      <c r="AA16" s="27">
        <v>400000</v>
      </c>
    </row>
    <row r="17" ht="13.5" customHeight="1">
      <c r="A17" t="s" s="25">
        <v>45</v>
      </c>
      <c r="B17" s="26"/>
      <c r="C17" s="27">
        <v>3878140</v>
      </c>
      <c r="D17" s="28">
        <v>0</v>
      </c>
      <c r="E17" s="29">
        <v>3469200</v>
      </c>
      <c r="F17" s="30">
        <v>3769200</v>
      </c>
      <c r="G17" s="30">
        <v>352710</v>
      </c>
      <c r="H17" s="30">
        <v>317620</v>
      </c>
      <c r="I17" s="30">
        <v>309309</v>
      </c>
      <c r="J17" s="30">
        <v>979639</v>
      </c>
      <c r="K17" s="30">
        <v>355480</v>
      </c>
      <c r="L17" s="30">
        <v>356770</v>
      </c>
      <c r="M17" s="30">
        <v>242430</v>
      </c>
      <c r="N17" s="30">
        <v>954680</v>
      </c>
      <c r="O17" s="30">
        <v>336690</v>
      </c>
      <c r="P17" s="30">
        <v>316660</v>
      </c>
      <c r="Q17" s="30">
        <v>339340</v>
      </c>
      <c r="R17" s="30">
        <v>992690</v>
      </c>
      <c r="S17" s="30">
        <v>286640</v>
      </c>
      <c r="T17" s="30">
        <v>315190</v>
      </c>
      <c r="U17" s="30">
        <v>330530</v>
      </c>
      <c r="V17" s="30">
        <v>932360</v>
      </c>
      <c r="W17" s="30">
        <v>3859369</v>
      </c>
      <c r="X17" s="30">
        <v>3469200</v>
      </c>
      <c r="Y17" s="30">
        <v>390169</v>
      </c>
      <c r="Z17" s="31">
        <v>11.25</v>
      </c>
      <c r="AA17" s="27">
        <v>3769200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73624163</v>
      </c>
      <c r="D19" s="28">
        <v>0</v>
      </c>
      <c r="E19" s="29">
        <v>93146000</v>
      </c>
      <c r="F19" s="30">
        <v>93727938</v>
      </c>
      <c r="G19" s="30">
        <v>35625604</v>
      </c>
      <c r="H19" s="30">
        <v>809438</v>
      </c>
      <c r="I19" s="30">
        <v>492425</v>
      </c>
      <c r="J19" s="30">
        <v>36927467</v>
      </c>
      <c r="K19" s="30">
        <v>449101</v>
      </c>
      <c r="L19" s="30">
        <v>29641022</v>
      </c>
      <c r="M19" s="30">
        <v>379609</v>
      </c>
      <c r="N19" s="30">
        <v>30469732</v>
      </c>
      <c r="O19" s="30">
        <v>341372</v>
      </c>
      <c r="P19" s="30">
        <v>375007</v>
      </c>
      <c r="Q19" s="30">
        <v>24047866</v>
      </c>
      <c r="R19" s="30">
        <v>24764245</v>
      </c>
      <c r="S19" s="30">
        <v>237916</v>
      </c>
      <c r="T19" s="30">
        <v>348834</v>
      </c>
      <c r="U19" s="30">
        <v>449542</v>
      </c>
      <c r="V19" s="30">
        <v>1036292</v>
      </c>
      <c r="W19" s="30">
        <v>93197736</v>
      </c>
      <c r="X19" s="30">
        <v>93146000</v>
      </c>
      <c r="Y19" s="30">
        <v>51736</v>
      </c>
      <c r="Z19" s="31">
        <v>0.06</v>
      </c>
      <c r="AA19" s="27">
        <v>93727938</v>
      </c>
    </row>
    <row r="20" ht="13.5" customHeight="1">
      <c r="A20" t="s" s="25">
        <v>48</v>
      </c>
      <c r="B20" s="26"/>
      <c r="C20" s="27">
        <v>778789</v>
      </c>
      <c r="D20" s="28">
        <v>0</v>
      </c>
      <c r="E20" s="29">
        <v>142000</v>
      </c>
      <c r="F20" s="30">
        <v>7740604</v>
      </c>
      <c r="G20" s="30">
        <v>10844</v>
      </c>
      <c r="H20" s="30">
        <v>14902</v>
      </c>
      <c r="I20" s="30">
        <v>16660</v>
      </c>
      <c r="J20" s="30">
        <v>42406</v>
      </c>
      <c r="K20" s="30">
        <v>98911</v>
      </c>
      <c r="L20" s="30">
        <v>2800</v>
      </c>
      <c r="M20" s="30">
        <v>34333</v>
      </c>
      <c r="N20" s="30">
        <v>136044</v>
      </c>
      <c r="O20" s="30">
        <v>13762</v>
      </c>
      <c r="P20" s="30">
        <v>10026</v>
      </c>
      <c r="Q20" s="30">
        <v>39879</v>
      </c>
      <c r="R20" s="30">
        <v>63667</v>
      </c>
      <c r="S20" s="30">
        <v>88160</v>
      </c>
      <c r="T20" s="30">
        <v>10445</v>
      </c>
      <c r="U20" s="30">
        <v>4276</v>
      </c>
      <c r="V20" s="30">
        <v>102881</v>
      </c>
      <c r="W20" s="30">
        <v>344998</v>
      </c>
      <c r="X20" s="30">
        <v>142137</v>
      </c>
      <c r="Y20" s="30">
        <v>202861</v>
      </c>
      <c r="Z20" s="31">
        <v>142.72</v>
      </c>
      <c r="AA20" s="27">
        <v>7740604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97477222</v>
      </c>
      <c r="D22" s="42">
        <f>SUM(D5:D21)</f>
        <v>0</v>
      </c>
      <c r="E22" s="43">
        <f>SUM(E5:E21)</f>
        <v>116739436</v>
      </c>
      <c r="F22" s="44">
        <f>SUM(F5:F21)</f>
        <v>139679800</v>
      </c>
      <c r="G22" s="44">
        <f>SUM(G5:G21)</f>
        <v>39274604</v>
      </c>
      <c r="H22" s="44">
        <f>SUM(H5:H21)</f>
        <v>4502745</v>
      </c>
      <c r="I22" s="44">
        <f>SUM(I5:I21)</f>
        <v>4432975</v>
      </c>
      <c r="J22" s="44">
        <f>SUM(J5:J21)</f>
        <v>48210324</v>
      </c>
      <c r="K22" s="44">
        <f>SUM(K5:K21)</f>
        <v>4485465</v>
      </c>
      <c r="L22" s="44">
        <f>SUM(L5:L21)</f>
        <v>33539967</v>
      </c>
      <c r="M22" s="44">
        <f>SUM(M5:M21)</f>
        <v>4429394</v>
      </c>
      <c r="N22" s="44">
        <f>SUM(N5:N21)</f>
        <v>42454826</v>
      </c>
      <c r="O22" s="44">
        <f>SUM(O5:O21)</f>
        <v>4089149</v>
      </c>
      <c r="P22" s="44">
        <f>SUM(P5:P21)</f>
        <v>2779137</v>
      </c>
      <c r="Q22" s="44">
        <f>SUM(Q5:Q21)</f>
        <v>26957327</v>
      </c>
      <c r="R22" s="44">
        <f>SUM(R5:R21)</f>
        <v>33825613</v>
      </c>
      <c r="S22" s="44">
        <f>SUM(S5:S21)</f>
        <v>3396947</v>
      </c>
      <c r="T22" s="44">
        <f>SUM(T5:T21)</f>
        <v>2952756</v>
      </c>
      <c r="U22" s="44">
        <f>SUM(U5:U21)</f>
        <v>3518410</v>
      </c>
      <c r="V22" s="44">
        <f>SUM(V5:V21)</f>
        <v>9868113</v>
      </c>
      <c r="W22" s="44">
        <f>SUM(W5:W21)</f>
        <v>134358876</v>
      </c>
      <c r="X22" s="44">
        <f>SUM(X5:X21)</f>
        <v>116739573</v>
      </c>
      <c r="Y22" s="44">
        <f>SUM(Y5:Y21)</f>
        <v>17619303</v>
      </c>
      <c r="Z22" s="45">
        <f>IF(X22&lt;&gt;0,(Y22/X22)*100,0)</f>
        <v>15.09282803355808</v>
      </c>
      <c r="AA22" s="41">
        <f>SUM(AA5:AA21)</f>
        <v>139679800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21458111</v>
      </c>
      <c r="D25" s="28">
        <v>0</v>
      </c>
      <c r="E25" s="29">
        <v>32830000</v>
      </c>
      <c r="F25" s="30">
        <v>35431091</v>
      </c>
      <c r="G25" s="30">
        <v>2195877</v>
      </c>
      <c r="H25" s="30">
        <v>2258125</v>
      </c>
      <c r="I25" s="30">
        <v>2312095</v>
      </c>
      <c r="J25" s="30">
        <v>6766097</v>
      </c>
      <c r="K25" s="30">
        <v>2354572</v>
      </c>
      <c r="L25" s="30">
        <v>2466078</v>
      </c>
      <c r="M25" s="30">
        <v>3065165</v>
      </c>
      <c r="N25" s="30">
        <v>7885815</v>
      </c>
      <c r="O25" s="30">
        <v>2454544</v>
      </c>
      <c r="P25" s="30">
        <v>2628882</v>
      </c>
      <c r="Q25" s="30">
        <v>2447734</v>
      </c>
      <c r="R25" s="30">
        <v>7531160</v>
      </c>
      <c r="S25" s="30">
        <v>2469992</v>
      </c>
      <c r="T25" s="30">
        <v>2499367</v>
      </c>
      <c r="U25" s="30">
        <v>2486201</v>
      </c>
      <c r="V25" s="30">
        <v>7455560</v>
      </c>
      <c r="W25" s="30">
        <v>29638632</v>
      </c>
      <c r="X25" s="30">
        <v>32830121</v>
      </c>
      <c r="Y25" s="30">
        <v>-3191489</v>
      </c>
      <c r="Z25" s="31">
        <v>-9.720000000000001</v>
      </c>
      <c r="AA25" s="27">
        <v>35431091</v>
      </c>
    </row>
    <row r="26" ht="13.5" customHeight="1">
      <c r="A26" t="s" s="25">
        <v>53</v>
      </c>
      <c r="B26" s="26"/>
      <c r="C26" s="27">
        <v>8646949</v>
      </c>
      <c r="D26" s="28">
        <v>0</v>
      </c>
      <c r="E26" s="29">
        <v>8364303</v>
      </c>
      <c r="F26" s="30">
        <v>8364303</v>
      </c>
      <c r="G26" s="30">
        <v>641531</v>
      </c>
      <c r="H26" s="30">
        <v>637902</v>
      </c>
      <c r="I26" s="30">
        <v>637901</v>
      </c>
      <c r="J26" s="30">
        <v>1917334</v>
      </c>
      <c r="K26" s="30">
        <v>620728</v>
      </c>
      <c r="L26" s="30">
        <v>620732</v>
      </c>
      <c r="M26" s="30">
        <v>632152</v>
      </c>
      <c r="N26" s="30">
        <v>1873612</v>
      </c>
      <c r="O26" s="30">
        <v>635848</v>
      </c>
      <c r="P26" s="30">
        <v>635831</v>
      </c>
      <c r="Q26" s="30">
        <v>635848</v>
      </c>
      <c r="R26" s="30">
        <v>1907527</v>
      </c>
      <c r="S26" s="30">
        <v>635839</v>
      </c>
      <c r="T26" s="30">
        <v>637901</v>
      </c>
      <c r="U26" s="30">
        <v>1045767</v>
      </c>
      <c r="V26" s="30">
        <v>2319507</v>
      </c>
      <c r="W26" s="30">
        <v>8017980</v>
      </c>
      <c r="X26" s="30">
        <v>8364303</v>
      </c>
      <c r="Y26" s="30">
        <v>-346323</v>
      </c>
      <c r="Z26" s="31">
        <v>-4.14</v>
      </c>
      <c r="AA26" s="27">
        <v>8364303</v>
      </c>
    </row>
    <row r="27" ht="13.5" customHeight="1">
      <c r="A27" t="s" s="25">
        <v>54</v>
      </c>
      <c r="B27" s="26"/>
      <c r="C27" s="27">
        <v>686713</v>
      </c>
      <c r="D27" s="28">
        <v>0</v>
      </c>
      <c r="E27" s="29">
        <v>2700000</v>
      </c>
      <c r="F27" s="30">
        <v>2700030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5585975</v>
      </c>
      <c r="Q27" s="30">
        <v>557031</v>
      </c>
      <c r="R27" s="30">
        <v>6143006</v>
      </c>
      <c r="S27" s="30">
        <v>0</v>
      </c>
      <c r="T27" s="30">
        <v>0</v>
      </c>
      <c r="U27" s="30">
        <v>0</v>
      </c>
      <c r="V27" s="30">
        <v>0</v>
      </c>
      <c r="W27" s="30">
        <v>6143006</v>
      </c>
      <c r="X27" s="30">
        <v>2700030</v>
      </c>
      <c r="Y27" s="30">
        <v>3442976</v>
      </c>
      <c r="Z27" s="31">
        <v>127.52</v>
      </c>
      <c r="AA27" s="27">
        <v>2700030</v>
      </c>
    </row>
    <row r="28" ht="13.5" customHeight="1">
      <c r="A28" t="s" s="25">
        <v>55</v>
      </c>
      <c r="B28" s="26"/>
      <c r="C28" s="27">
        <v>10937617</v>
      </c>
      <c r="D28" s="28">
        <v>0</v>
      </c>
      <c r="E28" s="29">
        <v>7738000</v>
      </c>
      <c r="F28" s="30">
        <v>7737715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5789320</v>
      </c>
      <c r="N28" s="30">
        <v>5789320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5789320</v>
      </c>
      <c r="X28" s="30">
        <v>7737715</v>
      </c>
      <c r="Y28" s="30">
        <v>-1948395</v>
      </c>
      <c r="Z28" s="31">
        <v>-25.18</v>
      </c>
      <c r="AA28" s="27">
        <v>7737715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105039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4831</v>
      </c>
      <c r="Q29" s="30">
        <v>0</v>
      </c>
      <c r="R29" s="30">
        <v>4831</v>
      </c>
      <c r="S29" s="30">
        <v>0</v>
      </c>
      <c r="T29" s="30">
        <v>0</v>
      </c>
      <c r="U29" s="30">
        <v>0</v>
      </c>
      <c r="V29" s="30">
        <v>0</v>
      </c>
      <c r="W29" s="30">
        <v>4831</v>
      </c>
      <c r="X29" s="30"/>
      <c r="Y29" s="30">
        <v>4831</v>
      </c>
      <c r="Z29" s="31">
        <v>0</v>
      </c>
      <c r="AA29" s="27">
        <v>105039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180</v>
      </c>
      <c r="Q31" s="30">
        <v>0</v>
      </c>
      <c r="R31" s="30">
        <v>180</v>
      </c>
      <c r="S31" s="30">
        <v>0</v>
      </c>
      <c r="T31" s="30">
        <v>0</v>
      </c>
      <c r="U31" s="30">
        <v>0</v>
      </c>
      <c r="V31" s="30">
        <v>0</v>
      </c>
      <c r="W31" s="30">
        <v>180</v>
      </c>
      <c r="X31" s="30"/>
      <c r="Y31" s="30">
        <v>180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4594249</v>
      </c>
      <c r="D32" s="28">
        <v>0</v>
      </c>
      <c r="E32" s="29">
        <v>36851000</v>
      </c>
      <c r="F32" s="30">
        <v>3947000</v>
      </c>
      <c r="G32" s="30">
        <v>246339</v>
      </c>
      <c r="H32" s="30">
        <v>328917</v>
      </c>
      <c r="I32" s="30">
        <v>328917</v>
      </c>
      <c r="J32" s="30">
        <v>904173</v>
      </c>
      <c r="K32" s="30">
        <v>328917</v>
      </c>
      <c r="L32" s="30">
        <v>863433</v>
      </c>
      <c r="M32" s="30">
        <v>328918</v>
      </c>
      <c r="N32" s="30">
        <v>1521268</v>
      </c>
      <c r="O32" s="30">
        <v>328917</v>
      </c>
      <c r="P32" s="30">
        <v>496404</v>
      </c>
      <c r="Q32" s="30">
        <v>442973</v>
      </c>
      <c r="R32" s="30">
        <v>1268294</v>
      </c>
      <c r="S32" s="30">
        <v>20109</v>
      </c>
      <c r="T32" s="30">
        <v>0</v>
      </c>
      <c r="U32" s="30">
        <v>0</v>
      </c>
      <c r="V32" s="30">
        <v>20109</v>
      </c>
      <c r="W32" s="30">
        <v>3713844</v>
      </c>
      <c r="X32" s="30">
        <v>36850799</v>
      </c>
      <c r="Y32" s="30">
        <v>-33136955</v>
      </c>
      <c r="Z32" s="31">
        <v>-89.92</v>
      </c>
      <c r="AA32" s="27">
        <v>3947000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40783681</v>
      </c>
      <c r="D34" s="28">
        <v>0</v>
      </c>
      <c r="E34" s="29">
        <v>16249999</v>
      </c>
      <c r="F34" s="30">
        <v>61868000</v>
      </c>
      <c r="G34" s="30">
        <v>2121668</v>
      </c>
      <c r="H34" s="30">
        <v>2721225</v>
      </c>
      <c r="I34" s="30">
        <v>4549501</v>
      </c>
      <c r="J34" s="30">
        <v>9392394</v>
      </c>
      <c r="K34" s="30">
        <v>5272805</v>
      </c>
      <c r="L34" s="30">
        <v>2099243</v>
      </c>
      <c r="M34" s="30">
        <v>6460837</v>
      </c>
      <c r="N34" s="30">
        <v>13832885</v>
      </c>
      <c r="O34" s="30">
        <v>5320032</v>
      </c>
      <c r="P34" s="30">
        <v>3662414</v>
      </c>
      <c r="Q34" s="30">
        <v>6767443</v>
      </c>
      <c r="R34" s="30">
        <v>15749889</v>
      </c>
      <c r="S34" s="30">
        <v>3808500</v>
      </c>
      <c r="T34" s="30">
        <v>4577119</v>
      </c>
      <c r="U34" s="30">
        <v>4767317</v>
      </c>
      <c r="V34" s="30">
        <v>13152936</v>
      </c>
      <c r="W34" s="30">
        <v>52128104</v>
      </c>
      <c r="X34" s="30">
        <v>16249760</v>
      </c>
      <c r="Y34" s="30">
        <v>35878344</v>
      </c>
      <c r="Z34" s="31">
        <v>220.79</v>
      </c>
      <c r="AA34" s="27">
        <v>61868000</v>
      </c>
    </row>
    <row r="35" ht="13.5" customHeight="1">
      <c r="A35" t="s" s="32">
        <v>62</v>
      </c>
      <c r="B35" s="33"/>
      <c r="C35" s="34">
        <v>23853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87131173</v>
      </c>
      <c r="D36" s="42">
        <f>SUM(D25:D35)</f>
        <v>0</v>
      </c>
      <c r="E36" s="43">
        <f>SUM(E25:E35)</f>
        <v>104733302</v>
      </c>
      <c r="F36" s="44">
        <f>SUM(F25:F35)</f>
        <v>120153178</v>
      </c>
      <c r="G36" s="44">
        <f>SUM(G25:G35)</f>
        <v>5205415</v>
      </c>
      <c r="H36" s="44">
        <f>SUM(H25:H35)</f>
        <v>5946169</v>
      </c>
      <c r="I36" s="44">
        <f>SUM(I25:I35)</f>
        <v>7828414</v>
      </c>
      <c r="J36" s="44">
        <f>SUM(J25:J35)</f>
        <v>18979998</v>
      </c>
      <c r="K36" s="44">
        <f>SUM(K25:K35)</f>
        <v>8577022</v>
      </c>
      <c r="L36" s="44">
        <f>SUM(L25:L35)</f>
        <v>6049486</v>
      </c>
      <c r="M36" s="44">
        <f>SUM(M25:M35)</f>
        <v>16276392</v>
      </c>
      <c r="N36" s="44">
        <f>SUM(N25:N35)</f>
        <v>30902900</v>
      </c>
      <c r="O36" s="44">
        <f>SUM(O25:O35)</f>
        <v>8739341</v>
      </c>
      <c r="P36" s="44">
        <f>SUM(P25:P35)</f>
        <v>13014517</v>
      </c>
      <c r="Q36" s="44">
        <f>SUM(Q25:Q35)</f>
        <v>10851029</v>
      </c>
      <c r="R36" s="44">
        <f>SUM(R25:R35)</f>
        <v>32604887</v>
      </c>
      <c r="S36" s="44">
        <f>SUM(S25:S35)</f>
        <v>6934440</v>
      </c>
      <c r="T36" s="44">
        <f>SUM(T25:T35)</f>
        <v>7714387</v>
      </c>
      <c r="U36" s="44">
        <f>SUM(U25:U35)</f>
        <v>8299285</v>
      </c>
      <c r="V36" s="44">
        <f>SUM(V25:V35)</f>
        <v>22948112</v>
      </c>
      <c r="W36" s="44">
        <f>SUM(W25:W35)</f>
        <v>105435897</v>
      </c>
      <c r="X36" s="44">
        <f>SUM(X25:X35)</f>
        <v>104732728</v>
      </c>
      <c r="Y36" s="44">
        <f>SUM(Y25:Y35)</f>
        <v>703169</v>
      </c>
      <c r="Z36" s="45">
        <f>IF(X36&lt;&gt;0,(Y36/X36)*100,0)</f>
        <v>0.6713937595514555</v>
      </c>
      <c r="AA36" s="41">
        <f>SUM(AA25:AA35)</f>
        <v>120153178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10346049</v>
      </c>
      <c r="D38" s="63">
        <f>D22-D36</f>
        <v>0</v>
      </c>
      <c r="E38" s="64">
        <f>E22-E36</f>
        <v>12006134</v>
      </c>
      <c r="F38" s="65">
        <f>F22-F36</f>
        <v>19526622</v>
      </c>
      <c r="G38" s="65">
        <f>G22-G36</f>
        <v>34069189</v>
      </c>
      <c r="H38" s="65">
        <f>H22-H36</f>
        <v>-1443424</v>
      </c>
      <c r="I38" s="65">
        <f>I22-I36</f>
        <v>-3395439</v>
      </c>
      <c r="J38" s="65">
        <f>J22-J36</f>
        <v>29230326</v>
      </c>
      <c r="K38" s="65">
        <f>K22-K36</f>
        <v>-4091557</v>
      </c>
      <c r="L38" s="65">
        <f>L22-L36</f>
        <v>27490481</v>
      </c>
      <c r="M38" s="65">
        <f>M22-M36</f>
        <v>-11846998</v>
      </c>
      <c r="N38" s="65">
        <f>N22-N36</f>
        <v>11551926</v>
      </c>
      <c r="O38" s="65">
        <f>O22-O36</f>
        <v>-4650192</v>
      </c>
      <c r="P38" s="65">
        <f>P22-P36</f>
        <v>-10235380</v>
      </c>
      <c r="Q38" s="65">
        <f>Q22-Q36</f>
        <v>16106298</v>
      </c>
      <c r="R38" s="65">
        <f>R22-R36</f>
        <v>1220726</v>
      </c>
      <c r="S38" s="65">
        <f>S22-S36</f>
        <v>-3537493</v>
      </c>
      <c r="T38" s="65">
        <f>T22-T36</f>
        <v>-4761631</v>
      </c>
      <c r="U38" s="65">
        <f>U22-U36</f>
        <v>-4780875</v>
      </c>
      <c r="V38" s="65">
        <f>V22-V36</f>
        <v>-13079999</v>
      </c>
      <c r="W38" s="65">
        <f>W22-W36</f>
        <v>28922979</v>
      </c>
      <c r="X38" s="65">
        <f>IF(F22=F36,0,X22-X36)</f>
        <v>12006845</v>
      </c>
      <c r="Y38" s="65">
        <f>Y22-Y36</f>
        <v>16916134</v>
      </c>
      <c r="Z38" s="66">
        <f>IF(X38&lt;&gt;0,(Y38/X38)*100,0)</f>
        <v>140.8874188015253</v>
      </c>
      <c r="AA38" s="62">
        <f>AA22-AA36</f>
        <v>19526622</v>
      </c>
    </row>
    <row r="39" ht="13.5" customHeight="1">
      <c r="A39" t="s" s="25">
        <v>65</v>
      </c>
      <c r="B39" s="26"/>
      <c r="C39" s="27">
        <v>30423966</v>
      </c>
      <c r="D39" s="28">
        <v>0</v>
      </c>
      <c r="E39" s="29">
        <v>34590000</v>
      </c>
      <c r="F39" s="30">
        <v>37802561</v>
      </c>
      <c r="G39" s="30">
        <v>1360141</v>
      </c>
      <c r="H39" s="30">
        <v>0</v>
      </c>
      <c r="I39" s="30">
        <v>1667623</v>
      </c>
      <c r="J39" s="30">
        <v>3027764</v>
      </c>
      <c r="K39" s="30">
        <v>4677821</v>
      </c>
      <c r="L39" s="30">
        <v>787869</v>
      </c>
      <c r="M39" s="30">
        <v>7656044</v>
      </c>
      <c r="N39" s="30">
        <v>13121734</v>
      </c>
      <c r="O39" s="30">
        <v>3612026</v>
      </c>
      <c r="P39" s="30">
        <v>3276932</v>
      </c>
      <c r="Q39" s="30">
        <v>8595301</v>
      </c>
      <c r="R39" s="30">
        <v>15484259</v>
      </c>
      <c r="S39" s="30">
        <v>3411602</v>
      </c>
      <c r="T39" s="30">
        <v>638574</v>
      </c>
      <c r="U39" s="30">
        <v>1473761</v>
      </c>
      <c r="V39" s="30">
        <v>5523937</v>
      </c>
      <c r="W39" s="30">
        <v>37157694</v>
      </c>
      <c r="X39" s="30">
        <v>34590000</v>
      </c>
      <c r="Y39" s="30">
        <v>2567694</v>
      </c>
      <c r="Z39" s="31">
        <v>7.42</v>
      </c>
      <c r="AA39" s="27">
        <v>37802561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40770015</v>
      </c>
      <c r="D42" s="72">
        <f>SUM(D38:D41)</f>
        <v>0</v>
      </c>
      <c r="E42" s="73">
        <f>SUM(E38:E41)</f>
        <v>46596134</v>
      </c>
      <c r="F42" s="74">
        <f>SUM(F38:F41)</f>
        <v>57329183</v>
      </c>
      <c r="G42" s="74">
        <f>SUM(G38:G41)</f>
        <v>35429330</v>
      </c>
      <c r="H42" s="74">
        <f>SUM(H38:H41)</f>
        <v>-1443424</v>
      </c>
      <c r="I42" s="74">
        <f>SUM(I38:I41)</f>
        <v>-1727816</v>
      </c>
      <c r="J42" s="74">
        <f>SUM(J38:J41)</f>
        <v>32258090</v>
      </c>
      <c r="K42" s="74">
        <f>SUM(K38:K41)</f>
        <v>586264</v>
      </c>
      <c r="L42" s="74">
        <f>SUM(L38:L41)</f>
        <v>28278350</v>
      </c>
      <c r="M42" s="74">
        <f>SUM(M38:M41)</f>
        <v>-4190954</v>
      </c>
      <c r="N42" s="74">
        <f>SUM(N38:N41)</f>
        <v>24673660</v>
      </c>
      <c r="O42" s="74">
        <f>SUM(O38:O41)</f>
        <v>-1038166</v>
      </c>
      <c r="P42" s="74">
        <f>SUM(P38:P41)</f>
        <v>-6958448</v>
      </c>
      <c r="Q42" s="74">
        <f>SUM(Q38:Q41)</f>
        <v>24701599</v>
      </c>
      <c r="R42" s="74">
        <f>SUM(R38:R41)</f>
        <v>16704985</v>
      </c>
      <c r="S42" s="74">
        <f>SUM(S38:S41)</f>
        <v>-125891</v>
      </c>
      <c r="T42" s="74">
        <f>SUM(T38:T41)</f>
        <v>-4123057</v>
      </c>
      <c r="U42" s="74">
        <f>SUM(U38:U41)</f>
        <v>-3307114</v>
      </c>
      <c r="V42" s="74">
        <f>SUM(V38:V41)</f>
        <v>-7556062</v>
      </c>
      <c r="W42" s="74">
        <f>SUM(W38:W41)</f>
        <v>66080673</v>
      </c>
      <c r="X42" s="74">
        <f>SUM(X38:X41)</f>
        <v>46596845</v>
      </c>
      <c r="Y42" s="74">
        <f>SUM(Y38:Y41)</f>
        <v>19483828</v>
      </c>
      <c r="Z42" s="75">
        <f>IF(X42&lt;&gt;0,(Y42/X42)*100,0)</f>
        <v>41.8136206432002</v>
      </c>
      <c r="AA42" s="71">
        <f>SUM(AA38:AA41)</f>
        <v>57329183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40770015</v>
      </c>
      <c r="D44" s="57">
        <f>D42-D43</f>
        <v>0</v>
      </c>
      <c r="E44" s="58">
        <f>E42-E43</f>
        <v>46596134</v>
      </c>
      <c r="F44" s="59">
        <f>F42-F43</f>
        <v>57329183</v>
      </c>
      <c r="G44" s="59">
        <f>G42-G43</f>
        <v>35429330</v>
      </c>
      <c r="H44" s="59">
        <f>H42-H43</f>
        <v>-1443424</v>
      </c>
      <c r="I44" s="59">
        <f>I42-I43</f>
        <v>-1727816</v>
      </c>
      <c r="J44" s="59">
        <f>J42-J43</f>
        <v>32258090</v>
      </c>
      <c r="K44" s="59">
        <f>K42-K43</f>
        <v>586264</v>
      </c>
      <c r="L44" s="59">
        <f>L42-L43</f>
        <v>28278350</v>
      </c>
      <c r="M44" s="59">
        <f>M42-M43</f>
        <v>-4190954</v>
      </c>
      <c r="N44" s="59">
        <f>N42-N43</f>
        <v>24673660</v>
      </c>
      <c r="O44" s="59">
        <f>O42-O43</f>
        <v>-1038166</v>
      </c>
      <c r="P44" s="59">
        <f>P42-P43</f>
        <v>-6958448</v>
      </c>
      <c r="Q44" s="59">
        <f>Q42-Q43</f>
        <v>24701599</v>
      </c>
      <c r="R44" s="59">
        <f>R42-R43</f>
        <v>16704985</v>
      </c>
      <c r="S44" s="59">
        <f>S42-S43</f>
        <v>-125891</v>
      </c>
      <c r="T44" s="59">
        <f>T42-T43</f>
        <v>-4123057</v>
      </c>
      <c r="U44" s="59">
        <f>U42-U43</f>
        <v>-3307114</v>
      </c>
      <c r="V44" s="59">
        <f>V42-V43</f>
        <v>-7556062</v>
      </c>
      <c r="W44" s="59">
        <f>W42-W43</f>
        <v>66080673</v>
      </c>
      <c r="X44" s="59">
        <f>X42-X43</f>
        <v>46596845</v>
      </c>
      <c r="Y44" s="59">
        <f>Y42-Y43</f>
        <v>19483828</v>
      </c>
      <c r="Z44" s="60">
        <f>IF(X44&lt;&gt;0,(Y44/X44)*100,0)</f>
        <v>41.8136206432002</v>
      </c>
      <c r="AA44" s="56">
        <f>AA42-AA43</f>
        <v>57329183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40770015</v>
      </c>
      <c r="D46" s="72">
        <f>SUM(D44:D45)</f>
        <v>0</v>
      </c>
      <c r="E46" s="73">
        <f>SUM(E44:E45)</f>
        <v>46596134</v>
      </c>
      <c r="F46" s="74">
        <f>SUM(F44:F45)</f>
        <v>57329183</v>
      </c>
      <c r="G46" s="74">
        <f>SUM(G44:G45)</f>
        <v>35429330</v>
      </c>
      <c r="H46" s="74">
        <f>SUM(H44:H45)</f>
        <v>-1443424</v>
      </c>
      <c r="I46" s="74">
        <f>SUM(I44:I45)</f>
        <v>-1727816</v>
      </c>
      <c r="J46" s="74">
        <f>SUM(J44:J45)</f>
        <v>32258090</v>
      </c>
      <c r="K46" s="74">
        <f>SUM(K44:K45)</f>
        <v>586264</v>
      </c>
      <c r="L46" s="74">
        <f>SUM(L44:L45)</f>
        <v>28278350</v>
      </c>
      <c r="M46" s="74">
        <f>SUM(M44:M45)</f>
        <v>-4190954</v>
      </c>
      <c r="N46" s="74">
        <f>SUM(N44:N45)</f>
        <v>24673660</v>
      </c>
      <c r="O46" s="74">
        <f>SUM(O44:O45)</f>
        <v>-1038166</v>
      </c>
      <c r="P46" s="74">
        <f>SUM(P44:P45)</f>
        <v>-6958448</v>
      </c>
      <c r="Q46" s="74">
        <f>SUM(Q44:Q45)</f>
        <v>24701599</v>
      </c>
      <c r="R46" s="74">
        <f>SUM(R44:R45)</f>
        <v>16704985</v>
      </c>
      <c r="S46" s="74">
        <f>SUM(S44:S45)</f>
        <v>-125891</v>
      </c>
      <c r="T46" s="74">
        <f>SUM(T44:T45)</f>
        <v>-4123057</v>
      </c>
      <c r="U46" s="74">
        <f>SUM(U44:U45)</f>
        <v>-3307114</v>
      </c>
      <c r="V46" s="74">
        <f>SUM(V44:V45)</f>
        <v>-7556062</v>
      </c>
      <c r="W46" s="74">
        <f>SUM(W44:W45)</f>
        <v>66080673</v>
      </c>
      <c r="X46" s="74">
        <f>SUM(X44:X45)</f>
        <v>46596845</v>
      </c>
      <c r="Y46" s="74">
        <f>SUM(Y44:Y45)</f>
        <v>19483828</v>
      </c>
      <c r="Z46" s="75">
        <f>IF(X46&lt;&gt;0,(Y46/X46)*100,0)</f>
        <v>41.8136206432002</v>
      </c>
      <c r="AA46" s="71">
        <f>SUM(AA44:AA45)</f>
        <v>57329183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40770015</v>
      </c>
      <c r="D48" s="81">
        <f>SUM(D46:D47)</f>
        <v>0</v>
      </c>
      <c r="E48" s="82">
        <f>SUM(E46:E47)</f>
        <v>46596134</v>
      </c>
      <c r="F48" s="83">
        <f>SUM(F46:F47)</f>
        <v>57329183</v>
      </c>
      <c r="G48" s="83">
        <f>SUM(G46:G47)</f>
        <v>35429330</v>
      </c>
      <c r="H48" s="83">
        <f>SUM(H46:H47)</f>
        <v>-1443424</v>
      </c>
      <c r="I48" s="83">
        <f>SUM(I46:I47)</f>
        <v>-1727816</v>
      </c>
      <c r="J48" s="83">
        <f>SUM(J46:J47)</f>
        <v>32258090</v>
      </c>
      <c r="K48" s="83">
        <f>SUM(K46:K47)</f>
        <v>586264</v>
      </c>
      <c r="L48" s="83">
        <f>SUM(L46:L47)</f>
        <v>28278350</v>
      </c>
      <c r="M48" s="83">
        <f>SUM(M46:M47)</f>
        <v>-4190954</v>
      </c>
      <c r="N48" s="83">
        <f>SUM(N46:N47)</f>
        <v>24673660</v>
      </c>
      <c r="O48" s="83">
        <f>SUM(O46:O47)</f>
        <v>-1038166</v>
      </c>
      <c r="P48" s="83">
        <f>SUM(P46:P47)</f>
        <v>-6958448</v>
      </c>
      <c r="Q48" s="83">
        <f>SUM(Q46:Q47)</f>
        <v>24701599</v>
      </c>
      <c r="R48" s="83">
        <f>SUM(R46:R47)</f>
        <v>16704985</v>
      </c>
      <c r="S48" s="83">
        <f>SUM(S46:S47)</f>
        <v>-125891</v>
      </c>
      <c r="T48" s="83">
        <f>SUM(T46:T47)</f>
        <v>-4123057</v>
      </c>
      <c r="U48" s="83">
        <f>SUM(U46:U47)</f>
        <v>-3307114</v>
      </c>
      <c r="V48" s="83">
        <f>SUM(V46:V47)</f>
        <v>-7556062</v>
      </c>
      <c r="W48" s="83">
        <f>SUM(W46:W47)</f>
        <v>66080673</v>
      </c>
      <c r="X48" s="83">
        <f>SUM(X46:X47)</f>
        <v>46596845</v>
      </c>
      <c r="Y48" s="83">
        <f>SUM(Y46:Y47)</f>
        <v>19483828</v>
      </c>
      <c r="Z48" s="84">
        <f>IF(X48&lt;&gt;0,(Y48/X48)*100,0)</f>
        <v>41.8136206432002</v>
      </c>
      <c r="AA48" s="80">
        <f>SUM(AA46:AA47)</f>
        <v>57329183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2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22" customWidth="1"/>
    <col min="2" max="2" width="2.625" style="222" customWidth="1"/>
    <col min="3" max="3" width="7.25" style="222" customWidth="1"/>
    <col min="4" max="4" width="7.25" style="222" customWidth="1"/>
    <col min="5" max="5" width="7.25" style="222" customWidth="1"/>
    <col min="6" max="6" width="7.25" style="222" customWidth="1"/>
    <col min="7" max="7" width="7.25" style="222" customWidth="1"/>
    <col min="8" max="8" width="7.25" style="222" customWidth="1"/>
    <col min="9" max="9" width="7.25" style="222" customWidth="1"/>
    <col min="10" max="10" width="7.25" style="222" customWidth="1"/>
    <col min="11" max="11" width="7.25" style="222" customWidth="1"/>
    <col min="12" max="12" width="7.25" style="222" customWidth="1"/>
    <col min="13" max="13" width="7.25" style="222" customWidth="1"/>
    <col min="14" max="14" width="7.25" style="222" customWidth="1"/>
    <col min="15" max="15" width="7.25" style="222" customWidth="1"/>
    <col min="16" max="16" width="7.25" style="222" customWidth="1"/>
    <col min="17" max="17" width="7.25" style="222" customWidth="1"/>
    <col min="18" max="18" width="7.25" style="222" customWidth="1"/>
    <col min="19" max="19" width="7.25" style="222" customWidth="1"/>
    <col min="20" max="20" width="7.25" style="222" customWidth="1"/>
    <col min="21" max="21" width="7.25" style="222" customWidth="1"/>
    <col min="22" max="22" width="7.25" style="222" customWidth="1"/>
    <col min="23" max="23" width="7.25" style="222" customWidth="1"/>
    <col min="24" max="24" width="7.25" style="222" customWidth="1"/>
    <col min="25" max="25" width="7.25" style="222" customWidth="1"/>
    <col min="26" max="26" width="7.25" style="222" customWidth="1"/>
    <col min="27" max="27" width="7.25" style="222" customWidth="1"/>
    <col min="28" max="256" width="6.625" style="222" customWidth="1"/>
  </cols>
  <sheetData>
    <row r="1" ht="18" customHeight="1">
      <c r="A1" t="s" s="2">
        <v>201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279678867</v>
      </c>
      <c r="D5" s="28">
        <v>0</v>
      </c>
      <c r="E5" s="29">
        <v>314000000</v>
      </c>
      <c r="F5" s="30">
        <v>326453200</v>
      </c>
      <c r="G5" s="30">
        <v>25208242</v>
      </c>
      <c r="H5" s="30">
        <v>29853966</v>
      </c>
      <c r="I5" s="30">
        <v>28976109</v>
      </c>
      <c r="J5" s="30">
        <v>84038317</v>
      </c>
      <c r="K5" s="30">
        <v>27933912</v>
      </c>
      <c r="L5" s="30">
        <v>30103722</v>
      </c>
      <c r="M5" s="30">
        <v>27340973</v>
      </c>
      <c r="N5" s="30">
        <v>85378607</v>
      </c>
      <c r="O5" s="30">
        <v>27526426</v>
      </c>
      <c r="P5" s="30">
        <v>27529552</v>
      </c>
      <c r="Q5" s="30">
        <v>28874880</v>
      </c>
      <c r="R5" s="30">
        <v>83930858</v>
      </c>
      <c r="S5" s="30">
        <v>27698520</v>
      </c>
      <c r="T5" s="30">
        <v>27527036</v>
      </c>
      <c r="U5" s="30">
        <v>27745755</v>
      </c>
      <c r="V5" s="30">
        <v>82971311</v>
      </c>
      <c r="W5" s="30">
        <v>336319093</v>
      </c>
      <c r="X5" s="30">
        <v>314000000</v>
      </c>
      <c r="Y5" s="30">
        <v>22319093</v>
      </c>
      <c r="Z5" s="31">
        <v>7.11</v>
      </c>
      <c r="AA5" s="27">
        <v>326453200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1311518791</v>
      </c>
      <c r="D7" s="28">
        <v>0</v>
      </c>
      <c r="E7" s="29">
        <v>1385000000</v>
      </c>
      <c r="F7" s="30">
        <v>1295000000</v>
      </c>
      <c r="G7" s="30">
        <v>114633069</v>
      </c>
      <c r="H7" s="30">
        <v>146302452</v>
      </c>
      <c r="I7" s="30">
        <v>119232037</v>
      </c>
      <c r="J7" s="30">
        <v>380167558</v>
      </c>
      <c r="K7" s="30">
        <v>96853958</v>
      </c>
      <c r="L7" s="30">
        <v>107853216</v>
      </c>
      <c r="M7" s="30">
        <v>111928309</v>
      </c>
      <c r="N7" s="30">
        <v>316635483</v>
      </c>
      <c r="O7" s="30">
        <v>131899593</v>
      </c>
      <c r="P7" s="30">
        <v>115753793</v>
      </c>
      <c r="Q7" s="30">
        <v>117010341</v>
      </c>
      <c r="R7" s="30">
        <v>364663727</v>
      </c>
      <c r="S7" s="30">
        <v>122193029</v>
      </c>
      <c r="T7" s="30">
        <v>85635851</v>
      </c>
      <c r="U7" s="30">
        <v>134438994</v>
      </c>
      <c r="V7" s="30">
        <v>342267874</v>
      </c>
      <c r="W7" s="30">
        <v>1403734642</v>
      </c>
      <c r="X7" s="30">
        <v>1385000000</v>
      </c>
      <c r="Y7" s="30">
        <v>18734642</v>
      </c>
      <c r="Z7" s="31">
        <v>1.35</v>
      </c>
      <c r="AA7" s="27">
        <v>1295000000</v>
      </c>
    </row>
    <row r="8" ht="13.5" customHeight="1">
      <c r="A8" t="s" s="25">
        <v>36</v>
      </c>
      <c r="B8" s="26"/>
      <c r="C8" s="27">
        <v>176552078</v>
      </c>
      <c r="D8" s="28">
        <v>0</v>
      </c>
      <c r="E8" s="29">
        <v>204600000</v>
      </c>
      <c r="F8" s="30">
        <v>206500000</v>
      </c>
      <c r="G8" s="30">
        <v>15030043</v>
      </c>
      <c r="H8" s="30">
        <v>21083453</v>
      </c>
      <c r="I8" s="30">
        <v>17596696</v>
      </c>
      <c r="J8" s="30">
        <v>53710192</v>
      </c>
      <c r="K8" s="30">
        <v>18055805</v>
      </c>
      <c r="L8" s="30">
        <v>15355221</v>
      </c>
      <c r="M8" s="30">
        <v>15190339</v>
      </c>
      <c r="N8" s="30">
        <v>48601365</v>
      </c>
      <c r="O8" s="30">
        <v>18227775</v>
      </c>
      <c r="P8" s="30">
        <v>21370850</v>
      </c>
      <c r="Q8" s="30">
        <v>14771858</v>
      </c>
      <c r="R8" s="30">
        <v>54370483</v>
      </c>
      <c r="S8" s="30">
        <v>17395296</v>
      </c>
      <c r="T8" s="30">
        <v>18432539</v>
      </c>
      <c r="U8" s="30">
        <v>14775874</v>
      </c>
      <c r="V8" s="30">
        <v>50603709</v>
      </c>
      <c r="W8" s="30">
        <v>207285749</v>
      </c>
      <c r="X8" s="30">
        <v>204600000</v>
      </c>
      <c r="Y8" s="30">
        <v>2685749</v>
      </c>
      <c r="Z8" s="31">
        <v>1.31</v>
      </c>
      <c r="AA8" s="27">
        <v>206500000</v>
      </c>
    </row>
    <row r="9" ht="13.5" customHeight="1">
      <c r="A9" t="s" s="25">
        <v>37</v>
      </c>
      <c r="B9" s="26"/>
      <c r="C9" s="27">
        <v>71241383</v>
      </c>
      <c r="D9" s="28">
        <v>0</v>
      </c>
      <c r="E9" s="29">
        <v>78000000</v>
      </c>
      <c r="F9" s="30">
        <v>75450000</v>
      </c>
      <c r="G9" s="30">
        <v>6336698</v>
      </c>
      <c r="H9" s="30">
        <v>6706538</v>
      </c>
      <c r="I9" s="30">
        <v>6663375</v>
      </c>
      <c r="J9" s="30">
        <v>19706611</v>
      </c>
      <c r="K9" s="30">
        <v>6545831</v>
      </c>
      <c r="L9" s="30">
        <v>5980861</v>
      </c>
      <c r="M9" s="30">
        <v>6614889</v>
      </c>
      <c r="N9" s="30">
        <v>19141581</v>
      </c>
      <c r="O9" s="30">
        <v>6389132</v>
      </c>
      <c r="P9" s="30">
        <v>6485921</v>
      </c>
      <c r="Q9" s="30">
        <v>6558608</v>
      </c>
      <c r="R9" s="30">
        <v>19433661</v>
      </c>
      <c r="S9" s="30">
        <v>6745101</v>
      </c>
      <c r="T9" s="30">
        <v>6728933</v>
      </c>
      <c r="U9" s="30">
        <v>6650919</v>
      </c>
      <c r="V9" s="30">
        <v>20124953</v>
      </c>
      <c r="W9" s="30">
        <v>78406806</v>
      </c>
      <c r="X9" s="30">
        <v>78000000</v>
      </c>
      <c r="Y9" s="30">
        <v>406806</v>
      </c>
      <c r="Z9" s="31">
        <v>0.52</v>
      </c>
      <c r="AA9" s="27">
        <v>75450000</v>
      </c>
    </row>
    <row r="10" ht="13.5" customHeight="1">
      <c r="A10" t="s" s="25">
        <v>38</v>
      </c>
      <c r="B10" s="26"/>
      <c r="C10" s="27">
        <v>58413911</v>
      </c>
      <c r="D10" s="28">
        <v>0</v>
      </c>
      <c r="E10" s="29">
        <v>62000000</v>
      </c>
      <c r="F10" s="30">
        <v>60200000</v>
      </c>
      <c r="G10" s="30">
        <v>5313199</v>
      </c>
      <c r="H10" s="30">
        <v>5308189</v>
      </c>
      <c r="I10" s="30">
        <v>5307550</v>
      </c>
      <c r="J10" s="30">
        <v>15928938</v>
      </c>
      <c r="K10" s="30">
        <v>5308898</v>
      </c>
      <c r="L10" s="30">
        <v>4379225</v>
      </c>
      <c r="M10" s="30">
        <v>5128336</v>
      </c>
      <c r="N10" s="30">
        <v>14816459</v>
      </c>
      <c r="O10" s="30">
        <v>5131986</v>
      </c>
      <c r="P10" s="30">
        <v>5131690</v>
      </c>
      <c r="Q10" s="30">
        <v>5148145</v>
      </c>
      <c r="R10" s="30">
        <v>15411821</v>
      </c>
      <c r="S10" s="30">
        <v>5108507</v>
      </c>
      <c r="T10" s="30">
        <v>5148180</v>
      </c>
      <c r="U10" s="30">
        <v>5172793</v>
      </c>
      <c r="V10" s="30">
        <v>15429480</v>
      </c>
      <c r="W10" s="30">
        <v>61586698</v>
      </c>
      <c r="X10" s="30">
        <v>62000000</v>
      </c>
      <c r="Y10" s="30">
        <v>-413302</v>
      </c>
      <c r="Z10" s="31">
        <v>-0.67</v>
      </c>
      <c r="AA10" s="27">
        <v>60200000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752921</v>
      </c>
      <c r="H11" s="30">
        <v>603225</v>
      </c>
      <c r="I11" s="30">
        <v>760475</v>
      </c>
      <c r="J11" s="30">
        <v>2116621</v>
      </c>
      <c r="K11" s="30">
        <v>1009856</v>
      </c>
      <c r="L11" s="30">
        <v>1023936</v>
      </c>
      <c r="M11" s="30">
        <v>802838</v>
      </c>
      <c r="N11" s="30">
        <v>2836630</v>
      </c>
      <c r="O11" s="30">
        <v>851569</v>
      </c>
      <c r="P11" s="30">
        <v>1195480</v>
      </c>
      <c r="Q11" s="30">
        <v>954642</v>
      </c>
      <c r="R11" s="30">
        <v>3001691</v>
      </c>
      <c r="S11" s="30">
        <v>949274</v>
      </c>
      <c r="T11" s="30">
        <v>997846</v>
      </c>
      <c r="U11" s="30">
        <v>908964</v>
      </c>
      <c r="V11" s="30">
        <v>2856084</v>
      </c>
      <c r="W11" s="30">
        <v>10811026</v>
      </c>
      <c r="X11" s="30">
        <v>12561200</v>
      </c>
      <c r="Y11" s="30">
        <v>-1750174</v>
      </c>
      <c r="Z11" s="31">
        <v>-13.93</v>
      </c>
      <c r="AA11" s="27">
        <v>0</v>
      </c>
    </row>
    <row r="12" ht="13.5" customHeight="1">
      <c r="A12" t="s" s="25">
        <v>40</v>
      </c>
      <c r="B12" s="26"/>
      <c r="C12" s="27">
        <v>13500756</v>
      </c>
      <c r="D12" s="28">
        <v>0</v>
      </c>
      <c r="E12" s="29">
        <v>8233800</v>
      </c>
      <c r="F12" s="30">
        <v>11561800</v>
      </c>
      <c r="G12" s="30">
        <v>1251518</v>
      </c>
      <c r="H12" s="30">
        <v>1218720</v>
      </c>
      <c r="I12" s="30">
        <v>1230433</v>
      </c>
      <c r="J12" s="30">
        <v>3700671</v>
      </c>
      <c r="K12" s="30">
        <v>1139258</v>
      </c>
      <c r="L12" s="30">
        <v>1155070</v>
      </c>
      <c r="M12" s="30">
        <v>1180021</v>
      </c>
      <c r="N12" s="30">
        <v>3474349</v>
      </c>
      <c r="O12" s="30">
        <v>1131645</v>
      </c>
      <c r="P12" s="30">
        <v>1115834</v>
      </c>
      <c r="Q12" s="30">
        <v>1297214</v>
      </c>
      <c r="R12" s="30">
        <v>3544693</v>
      </c>
      <c r="S12" s="30">
        <v>1115712</v>
      </c>
      <c r="T12" s="30">
        <v>1108489</v>
      </c>
      <c r="U12" s="30">
        <v>-1295927</v>
      </c>
      <c r="V12" s="30">
        <v>928274</v>
      </c>
      <c r="W12" s="30">
        <v>11647987</v>
      </c>
      <c r="X12" s="30">
        <v>8233800</v>
      </c>
      <c r="Y12" s="30">
        <v>3414187</v>
      </c>
      <c r="Z12" s="31">
        <v>41.47</v>
      </c>
      <c r="AA12" s="27">
        <v>11561800</v>
      </c>
    </row>
    <row r="13" ht="13.5" customHeight="1">
      <c r="A13" t="s" s="25">
        <v>41</v>
      </c>
      <c r="B13" s="26"/>
      <c r="C13" s="27">
        <v>21060124</v>
      </c>
      <c r="D13" s="28">
        <v>0</v>
      </c>
      <c r="E13" s="29">
        <v>10605000</v>
      </c>
      <c r="F13" s="30">
        <v>16700000</v>
      </c>
      <c r="G13" s="30">
        <v>-90520</v>
      </c>
      <c r="H13" s="30">
        <v>782333</v>
      </c>
      <c r="I13" s="30">
        <v>1395223</v>
      </c>
      <c r="J13" s="30">
        <v>2087036</v>
      </c>
      <c r="K13" s="30">
        <v>918947</v>
      </c>
      <c r="L13" s="30">
        <v>3711372</v>
      </c>
      <c r="M13" s="30">
        <v>1522064</v>
      </c>
      <c r="N13" s="30">
        <v>6152383</v>
      </c>
      <c r="O13" s="30">
        <v>1626969</v>
      </c>
      <c r="P13" s="30">
        <v>962640</v>
      </c>
      <c r="Q13" s="30">
        <v>3443479</v>
      </c>
      <c r="R13" s="30">
        <v>6033088</v>
      </c>
      <c r="S13" s="30">
        <v>946650</v>
      </c>
      <c r="T13" s="30">
        <v>1105057</v>
      </c>
      <c r="U13" s="30">
        <v>5346287</v>
      </c>
      <c r="V13" s="30">
        <v>7397994</v>
      </c>
      <c r="W13" s="30">
        <v>21670501</v>
      </c>
      <c r="X13" s="30">
        <v>10605000</v>
      </c>
      <c r="Y13" s="30">
        <v>11065501</v>
      </c>
      <c r="Z13" s="31">
        <v>104.34</v>
      </c>
      <c r="AA13" s="27">
        <v>16700000</v>
      </c>
    </row>
    <row r="14" ht="13.5" customHeight="1">
      <c r="A14" t="s" s="25">
        <v>42</v>
      </c>
      <c r="B14" s="26"/>
      <c r="C14" s="27">
        <v>52402</v>
      </c>
      <c r="D14" s="28">
        <v>0</v>
      </c>
      <c r="E14" s="29">
        <v>1542000</v>
      </c>
      <c r="F14" s="30">
        <v>1544000</v>
      </c>
      <c r="G14" s="30">
        <v>113256</v>
      </c>
      <c r="H14" s="30">
        <v>127499</v>
      </c>
      <c r="I14" s="30">
        <v>129539</v>
      </c>
      <c r="J14" s="30">
        <v>370294</v>
      </c>
      <c r="K14" s="30">
        <v>194796</v>
      </c>
      <c r="L14" s="30">
        <v>116327</v>
      </c>
      <c r="M14" s="30">
        <v>82781</v>
      </c>
      <c r="N14" s="30">
        <v>393904</v>
      </c>
      <c r="O14" s="30">
        <v>180095</v>
      </c>
      <c r="P14" s="30">
        <v>178137</v>
      </c>
      <c r="Q14" s="30">
        <v>168784</v>
      </c>
      <c r="R14" s="30">
        <v>527016</v>
      </c>
      <c r="S14" s="30">
        <v>132445</v>
      </c>
      <c r="T14" s="30">
        <v>134005</v>
      </c>
      <c r="U14" s="30">
        <v>157531</v>
      </c>
      <c r="V14" s="30">
        <v>423981</v>
      </c>
      <c r="W14" s="30">
        <v>1715195</v>
      </c>
      <c r="X14" s="30">
        <v>1542000</v>
      </c>
      <c r="Y14" s="30">
        <v>173195</v>
      </c>
      <c r="Z14" s="31">
        <v>11.23</v>
      </c>
      <c r="AA14" s="27">
        <v>1544000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59985915</v>
      </c>
      <c r="D16" s="28">
        <v>0</v>
      </c>
      <c r="E16" s="29">
        <v>8877200</v>
      </c>
      <c r="F16" s="30">
        <v>10377200</v>
      </c>
      <c r="G16" s="30">
        <v>801892</v>
      </c>
      <c r="H16" s="30">
        <v>1097354</v>
      </c>
      <c r="I16" s="30">
        <v>941483</v>
      </c>
      <c r="J16" s="30">
        <v>2840729</v>
      </c>
      <c r="K16" s="30">
        <v>868863</v>
      </c>
      <c r="L16" s="30">
        <v>852615</v>
      </c>
      <c r="M16" s="30">
        <v>817611</v>
      </c>
      <c r="N16" s="30">
        <v>2539089</v>
      </c>
      <c r="O16" s="30">
        <v>995882</v>
      </c>
      <c r="P16" s="30">
        <v>630234</v>
      </c>
      <c r="Q16" s="30">
        <v>496113</v>
      </c>
      <c r="R16" s="30">
        <v>2122229</v>
      </c>
      <c r="S16" s="30">
        <v>530941</v>
      </c>
      <c r="T16" s="30">
        <v>487724</v>
      </c>
      <c r="U16" s="30">
        <v>1123535</v>
      </c>
      <c r="V16" s="30">
        <v>2142200</v>
      </c>
      <c r="W16" s="30">
        <v>9644247</v>
      </c>
      <c r="X16" s="30">
        <v>8877200</v>
      </c>
      <c r="Y16" s="30">
        <v>767047</v>
      </c>
      <c r="Z16" s="31">
        <v>8.640000000000001</v>
      </c>
      <c r="AA16" s="27">
        <v>10377200</v>
      </c>
    </row>
    <row r="17" ht="13.5" customHeight="1">
      <c r="A17" t="s" s="25">
        <v>45</v>
      </c>
      <c r="B17" s="26"/>
      <c r="C17" s="27">
        <v>1744063</v>
      </c>
      <c r="D17" s="28">
        <v>0</v>
      </c>
      <c r="E17" s="29">
        <v>1727700</v>
      </c>
      <c r="F17" s="30">
        <v>1753700</v>
      </c>
      <c r="G17" s="30">
        <v>152113</v>
      </c>
      <c r="H17" s="30">
        <v>156037</v>
      </c>
      <c r="I17" s="30">
        <v>133917</v>
      </c>
      <c r="J17" s="30">
        <v>442067</v>
      </c>
      <c r="K17" s="30">
        <v>149174</v>
      </c>
      <c r="L17" s="30">
        <v>133839</v>
      </c>
      <c r="M17" s="30">
        <v>93750</v>
      </c>
      <c r="N17" s="30">
        <v>376763</v>
      </c>
      <c r="O17" s="30">
        <v>128256</v>
      </c>
      <c r="P17" s="30">
        <v>178376</v>
      </c>
      <c r="Q17" s="30">
        <v>168980</v>
      </c>
      <c r="R17" s="30">
        <v>475612</v>
      </c>
      <c r="S17" s="30">
        <v>153979</v>
      </c>
      <c r="T17" s="30">
        <v>152441</v>
      </c>
      <c r="U17" s="30">
        <v>176614</v>
      </c>
      <c r="V17" s="30">
        <v>483034</v>
      </c>
      <c r="W17" s="30">
        <v>1777476</v>
      </c>
      <c r="X17" s="30">
        <v>1727700</v>
      </c>
      <c r="Y17" s="30">
        <v>49776</v>
      </c>
      <c r="Z17" s="31">
        <v>2.88</v>
      </c>
      <c r="AA17" s="27">
        <v>1753700</v>
      </c>
    </row>
    <row r="18" ht="13.5" customHeight="1">
      <c r="A18" t="s" s="25">
        <v>46</v>
      </c>
      <c r="B18" s="26"/>
      <c r="C18" s="27">
        <v>6630263</v>
      </c>
      <c r="D18" s="28">
        <v>0</v>
      </c>
      <c r="E18" s="29">
        <v>6350000</v>
      </c>
      <c r="F18" s="30">
        <v>6600000</v>
      </c>
      <c r="G18" s="30">
        <v>590598</v>
      </c>
      <c r="H18" s="30">
        <v>511818</v>
      </c>
      <c r="I18" s="30">
        <v>521075</v>
      </c>
      <c r="J18" s="30">
        <v>1623491</v>
      </c>
      <c r="K18" s="30">
        <v>740722</v>
      </c>
      <c r="L18" s="30">
        <v>479123</v>
      </c>
      <c r="M18" s="30">
        <v>578865</v>
      </c>
      <c r="N18" s="30">
        <v>1798710</v>
      </c>
      <c r="O18" s="30">
        <v>571363</v>
      </c>
      <c r="P18" s="30">
        <v>580645</v>
      </c>
      <c r="Q18" s="30">
        <v>495666</v>
      </c>
      <c r="R18" s="30">
        <v>1647674</v>
      </c>
      <c r="S18" s="30">
        <v>607535</v>
      </c>
      <c r="T18" s="30">
        <v>412181</v>
      </c>
      <c r="U18" s="30">
        <v>636140</v>
      </c>
      <c r="V18" s="30">
        <v>1655856</v>
      </c>
      <c r="W18" s="30">
        <v>6725731</v>
      </c>
      <c r="X18" s="30">
        <v>6350000</v>
      </c>
      <c r="Y18" s="30">
        <v>375731</v>
      </c>
      <c r="Z18" s="31">
        <v>5.92</v>
      </c>
      <c r="AA18" s="27">
        <v>6600000</v>
      </c>
    </row>
    <row r="19" ht="13.5" customHeight="1">
      <c r="A19" t="s" s="25">
        <v>47</v>
      </c>
      <c r="B19" s="26"/>
      <c r="C19" s="27">
        <v>232085593</v>
      </c>
      <c r="D19" s="28">
        <v>0</v>
      </c>
      <c r="E19" s="29">
        <v>260508600</v>
      </c>
      <c r="F19" s="30">
        <v>246225800</v>
      </c>
      <c r="G19" s="30">
        <v>17066666</v>
      </c>
      <c r="H19" s="30">
        <v>18264051</v>
      </c>
      <c r="I19" s="30">
        <v>23610253</v>
      </c>
      <c r="J19" s="30">
        <v>58940970</v>
      </c>
      <c r="K19" s="30">
        <v>17823390</v>
      </c>
      <c r="L19" s="30">
        <v>32440010</v>
      </c>
      <c r="M19" s="30">
        <v>7190366</v>
      </c>
      <c r="N19" s="30">
        <v>57453766</v>
      </c>
      <c r="O19" s="30">
        <v>19900158</v>
      </c>
      <c r="P19" s="30">
        <v>17649516</v>
      </c>
      <c r="Q19" s="30">
        <v>19825015</v>
      </c>
      <c r="R19" s="30">
        <v>57374689</v>
      </c>
      <c r="S19" s="30">
        <v>17587813</v>
      </c>
      <c r="T19" s="30">
        <v>18637974</v>
      </c>
      <c r="U19" s="30">
        <v>18798400</v>
      </c>
      <c r="V19" s="30">
        <v>55024187</v>
      </c>
      <c r="W19" s="30">
        <v>228793612</v>
      </c>
      <c r="X19" s="30">
        <v>260508600</v>
      </c>
      <c r="Y19" s="30">
        <v>-31714988</v>
      </c>
      <c r="Z19" s="31">
        <v>-12.17</v>
      </c>
      <c r="AA19" s="27">
        <v>246225800</v>
      </c>
    </row>
    <row r="20" ht="13.5" customHeight="1">
      <c r="A20" t="s" s="25">
        <v>48</v>
      </c>
      <c r="B20" s="26"/>
      <c r="C20" s="27">
        <v>67452932</v>
      </c>
      <c r="D20" s="28">
        <v>0</v>
      </c>
      <c r="E20" s="29">
        <v>29114200</v>
      </c>
      <c r="F20" s="30">
        <v>30174600</v>
      </c>
      <c r="G20" s="30">
        <v>1161863</v>
      </c>
      <c r="H20" s="30">
        <v>1146125</v>
      </c>
      <c r="I20" s="30">
        <v>1706849</v>
      </c>
      <c r="J20" s="30">
        <v>4014837</v>
      </c>
      <c r="K20" s="30">
        <v>-1152341</v>
      </c>
      <c r="L20" s="30">
        <v>5058718</v>
      </c>
      <c r="M20" s="30">
        <v>1754275</v>
      </c>
      <c r="N20" s="30">
        <v>5660652</v>
      </c>
      <c r="O20" s="30">
        <v>2348402</v>
      </c>
      <c r="P20" s="30">
        <v>2870900</v>
      </c>
      <c r="Q20" s="30">
        <v>1296176</v>
      </c>
      <c r="R20" s="30">
        <v>6515478</v>
      </c>
      <c r="S20" s="30">
        <v>903690</v>
      </c>
      <c r="T20" s="30">
        <v>1437095</v>
      </c>
      <c r="U20" s="30">
        <v>1478115</v>
      </c>
      <c r="V20" s="30">
        <v>3818900</v>
      </c>
      <c r="W20" s="30">
        <v>20009867</v>
      </c>
      <c r="X20" s="30">
        <v>16553000</v>
      </c>
      <c r="Y20" s="30">
        <v>3456867</v>
      </c>
      <c r="Z20" s="31">
        <v>20.88</v>
      </c>
      <c r="AA20" s="27">
        <v>30174600</v>
      </c>
    </row>
    <row r="21" ht="13.5" customHeight="1">
      <c r="A21" t="s" s="32">
        <v>49</v>
      </c>
      <c r="B21" s="33"/>
      <c r="C21" s="34">
        <v>7529910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2307446988</v>
      </c>
      <c r="D22" s="42">
        <f>SUM(D5:D21)</f>
        <v>0</v>
      </c>
      <c r="E22" s="43">
        <f>SUM(E5:E21)</f>
        <v>2370558500</v>
      </c>
      <c r="F22" s="44">
        <f>SUM(F5:F21)</f>
        <v>2288540300</v>
      </c>
      <c r="G22" s="44">
        <f>SUM(G5:G21)</f>
        <v>188321558</v>
      </c>
      <c r="H22" s="44">
        <f>SUM(H5:H21)</f>
        <v>233161760</v>
      </c>
      <c r="I22" s="44">
        <f>SUM(I5:I21)</f>
        <v>208205014</v>
      </c>
      <c r="J22" s="44">
        <f>SUM(J5:J21)</f>
        <v>629688332</v>
      </c>
      <c r="K22" s="44">
        <f>SUM(K5:K21)</f>
        <v>176391069</v>
      </c>
      <c r="L22" s="44">
        <f>SUM(L5:L21)</f>
        <v>208643255</v>
      </c>
      <c r="M22" s="44">
        <f>SUM(M5:M21)</f>
        <v>180225417</v>
      </c>
      <c r="N22" s="44">
        <f>SUM(N5:N21)</f>
        <v>565259741</v>
      </c>
      <c r="O22" s="44">
        <f>SUM(O5:O21)</f>
        <v>216909251</v>
      </c>
      <c r="P22" s="44">
        <f>SUM(P5:P21)</f>
        <v>201633568</v>
      </c>
      <c r="Q22" s="44">
        <f>SUM(Q5:Q21)</f>
        <v>200509901</v>
      </c>
      <c r="R22" s="44">
        <f>SUM(R5:R21)</f>
        <v>619052720</v>
      </c>
      <c r="S22" s="44">
        <f>SUM(S5:S21)</f>
        <v>202068492</v>
      </c>
      <c r="T22" s="44">
        <f>SUM(T5:T21)</f>
        <v>167945351</v>
      </c>
      <c r="U22" s="44">
        <f>SUM(U5:U21)</f>
        <v>216113994</v>
      </c>
      <c r="V22" s="44">
        <f>SUM(V5:V21)</f>
        <v>586127837</v>
      </c>
      <c r="W22" s="44">
        <f>SUM(W5:W21)</f>
        <v>2400128630</v>
      </c>
      <c r="X22" s="44">
        <f>SUM(X5:X21)</f>
        <v>2370558500</v>
      </c>
      <c r="Y22" s="44">
        <f>SUM(Y5:Y21)</f>
        <v>29570130</v>
      </c>
      <c r="Z22" s="45">
        <f>IF(X22&lt;&gt;0,(Y22/X22)*100,0)</f>
        <v>1.247390857470929</v>
      </c>
      <c r="AA22" s="41">
        <f>SUM(AA5:AA21)</f>
        <v>2288540300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480990214</v>
      </c>
      <c r="D25" s="28">
        <v>0</v>
      </c>
      <c r="E25" s="29">
        <v>583140901</v>
      </c>
      <c r="F25" s="30">
        <v>561455200</v>
      </c>
      <c r="G25" s="30">
        <v>46370410</v>
      </c>
      <c r="H25" s="30">
        <v>44898550</v>
      </c>
      <c r="I25" s="30">
        <v>45159766</v>
      </c>
      <c r="J25" s="30">
        <v>136428726</v>
      </c>
      <c r="K25" s="30">
        <v>44713256</v>
      </c>
      <c r="L25" s="30">
        <v>45481502</v>
      </c>
      <c r="M25" s="30">
        <v>48874128</v>
      </c>
      <c r="N25" s="30">
        <v>139068886</v>
      </c>
      <c r="O25" s="30">
        <v>45800615</v>
      </c>
      <c r="P25" s="30">
        <v>40193427</v>
      </c>
      <c r="Q25" s="30">
        <v>42647540</v>
      </c>
      <c r="R25" s="30">
        <v>128641582</v>
      </c>
      <c r="S25" s="30">
        <v>42405334</v>
      </c>
      <c r="T25" s="30">
        <v>44939659</v>
      </c>
      <c r="U25" s="30">
        <v>42875867</v>
      </c>
      <c r="V25" s="30">
        <v>130220860</v>
      </c>
      <c r="W25" s="30">
        <v>534360054</v>
      </c>
      <c r="X25" s="30">
        <v>583140900</v>
      </c>
      <c r="Y25" s="30">
        <v>-48780846</v>
      </c>
      <c r="Z25" s="31">
        <v>-8.369999999999999</v>
      </c>
      <c r="AA25" s="27">
        <v>561455200</v>
      </c>
    </row>
    <row r="26" ht="13.5" customHeight="1">
      <c r="A26" t="s" s="25">
        <v>53</v>
      </c>
      <c r="B26" s="26"/>
      <c r="C26" s="27">
        <v>21408271</v>
      </c>
      <c r="D26" s="28">
        <v>0</v>
      </c>
      <c r="E26" s="29">
        <v>23176400</v>
      </c>
      <c r="F26" s="30">
        <v>23176400</v>
      </c>
      <c r="G26" s="30">
        <v>1813161</v>
      </c>
      <c r="H26" s="30">
        <v>1798937</v>
      </c>
      <c r="I26" s="30">
        <v>1798937</v>
      </c>
      <c r="J26" s="30">
        <v>5411035</v>
      </c>
      <c r="K26" s="30">
        <v>1770443</v>
      </c>
      <c r="L26" s="30">
        <v>1719290</v>
      </c>
      <c r="M26" s="30">
        <v>1814866</v>
      </c>
      <c r="N26" s="30">
        <v>5304599</v>
      </c>
      <c r="O26" s="30">
        <v>1798037</v>
      </c>
      <c r="P26" s="30">
        <v>1798937</v>
      </c>
      <c r="Q26" s="30">
        <v>1745374</v>
      </c>
      <c r="R26" s="30">
        <v>5342348</v>
      </c>
      <c r="S26" s="30">
        <v>2740590</v>
      </c>
      <c r="T26" s="30">
        <v>1948064</v>
      </c>
      <c r="U26" s="30">
        <v>1875642</v>
      </c>
      <c r="V26" s="30">
        <v>6564296</v>
      </c>
      <c r="W26" s="30">
        <v>22622278</v>
      </c>
      <c r="X26" s="30">
        <v>23176400</v>
      </c>
      <c r="Y26" s="30">
        <v>-554122</v>
      </c>
      <c r="Z26" s="31">
        <v>-2.39</v>
      </c>
      <c r="AA26" s="27">
        <v>23176400</v>
      </c>
    </row>
    <row r="27" ht="13.5" customHeight="1">
      <c r="A27" t="s" s="25">
        <v>54</v>
      </c>
      <c r="B27" s="26"/>
      <c r="C27" s="27">
        <v>67968748</v>
      </c>
      <c r="D27" s="28">
        <v>0</v>
      </c>
      <c r="E27" s="29">
        <v>3050000</v>
      </c>
      <c r="F27" s="30">
        <v>3050000</v>
      </c>
      <c r="G27" s="30">
        <v>254166</v>
      </c>
      <c r="H27" s="30">
        <v>254166</v>
      </c>
      <c r="I27" s="30">
        <v>254166</v>
      </c>
      <c r="J27" s="30">
        <v>762498</v>
      </c>
      <c r="K27" s="30">
        <v>254166</v>
      </c>
      <c r="L27" s="30">
        <v>254166</v>
      </c>
      <c r="M27" s="30">
        <v>254166</v>
      </c>
      <c r="N27" s="30">
        <v>762498</v>
      </c>
      <c r="O27" s="30">
        <v>254166</v>
      </c>
      <c r="P27" s="30">
        <v>254166</v>
      </c>
      <c r="Q27" s="30">
        <v>254166</v>
      </c>
      <c r="R27" s="30">
        <v>762498</v>
      </c>
      <c r="S27" s="30">
        <v>254166</v>
      </c>
      <c r="T27" s="30">
        <v>254166</v>
      </c>
      <c r="U27" s="30">
        <v>4303259</v>
      </c>
      <c r="V27" s="30">
        <v>4811591</v>
      </c>
      <c r="W27" s="30">
        <v>7099085</v>
      </c>
      <c r="X27" s="30">
        <v>3050000</v>
      </c>
      <c r="Y27" s="30">
        <v>4049085</v>
      </c>
      <c r="Z27" s="31">
        <v>132.76</v>
      </c>
      <c r="AA27" s="27">
        <v>3050000</v>
      </c>
    </row>
    <row r="28" ht="13.5" customHeight="1">
      <c r="A28" t="s" s="25">
        <v>55</v>
      </c>
      <c r="B28" s="26"/>
      <c r="C28" s="27">
        <v>244340187</v>
      </c>
      <c r="D28" s="28">
        <v>0</v>
      </c>
      <c r="E28" s="29">
        <v>182389600</v>
      </c>
      <c r="F28" s="30">
        <v>182389600</v>
      </c>
      <c r="G28" s="30">
        <v>15199127</v>
      </c>
      <c r="H28" s="30">
        <v>15199127</v>
      </c>
      <c r="I28" s="30">
        <v>15199127</v>
      </c>
      <c r="J28" s="30">
        <v>45597381</v>
      </c>
      <c r="K28" s="30">
        <v>15199126</v>
      </c>
      <c r="L28" s="30">
        <v>15199127</v>
      </c>
      <c r="M28" s="30">
        <v>15199126</v>
      </c>
      <c r="N28" s="30">
        <v>45597379</v>
      </c>
      <c r="O28" s="30">
        <v>15199127</v>
      </c>
      <c r="P28" s="30">
        <v>15199126</v>
      </c>
      <c r="Q28" s="30">
        <v>15199127</v>
      </c>
      <c r="R28" s="30">
        <v>45597380</v>
      </c>
      <c r="S28" s="30">
        <v>15199126</v>
      </c>
      <c r="T28" s="30">
        <v>15199127</v>
      </c>
      <c r="U28" s="30">
        <v>15199126</v>
      </c>
      <c r="V28" s="30">
        <v>45597379</v>
      </c>
      <c r="W28" s="30">
        <v>182389519</v>
      </c>
      <c r="X28" s="30">
        <v>182389600</v>
      </c>
      <c r="Y28" s="30">
        <v>-81</v>
      </c>
      <c r="Z28" s="31">
        <v>0</v>
      </c>
      <c r="AA28" s="27">
        <v>182389600</v>
      </c>
    </row>
    <row r="29" ht="13.5" customHeight="1">
      <c r="A29" t="s" s="25">
        <v>56</v>
      </c>
      <c r="B29" s="26"/>
      <c r="C29" s="27">
        <v>71144662</v>
      </c>
      <c r="D29" s="28">
        <v>0</v>
      </c>
      <c r="E29" s="29">
        <v>77614000</v>
      </c>
      <c r="F29" s="30">
        <v>77614000</v>
      </c>
      <c r="G29" s="30">
        <v>6467833</v>
      </c>
      <c r="H29" s="30">
        <v>6467833</v>
      </c>
      <c r="I29" s="30">
        <v>6467833</v>
      </c>
      <c r="J29" s="30">
        <v>19403499</v>
      </c>
      <c r="K29" s="30">
        <v>6467834</v>
      </c>
      <c r="L29" s="30">
        <v>6467833</v>
      </c>
      <c r="M29" s="30">
        <v>6467834</v>
      </c>
      <c r="N29" s="30">
        <v>19403501</v>
      </c>
      <c r="O29" s="30">
        <v>6467834</v>
      </c>
      <c r="P29" s="30">
        <v>6467835</v>
      </c>
      <c r="Q29" s="30">
        <v>5350806</v>
      </c>
      <c r="R29" s="30">
        <v>18286475</v>
      </c>
      <c r="S29" s="30">
        <v>6467834</v>
      </c>
      <c r="T29" s="30">
        <v>6467834</v>
      </c>
      <c r="U29" s="30">
        <v>6467833</v>
      </c>
      <c r="V29" s="30">
        <v>19403501</v>
      </c>
      <c r="W29" s="30">
        <v>76496976</v>
      </c>
      <c r="X29" s="30">
        <v>77614000</v>
      </c>
      <c r="Y29" s="30">
        <v>-1117024</v>
      </c>
      <c r="Z29" s="31">
        <v>-1.44</v>
      </c>
      <c r="AA29" s="27">
        <v>77614000</v>
      </c>
    </row>
    <row r="30" ht="13.5" customHeight="1">
      <c r="A30" t="s" s="25">
        <v>57</v>
      </c>
      <c r="B30" s="26"/>
      <c r="C30" s="27">
        <v>1051625801</v>
      </c>
      <c r="D30" s="28">
        <v>0</v>
      </c>
      <c r="E30" s="29">
        <v>1096502400</v>
      </c>
      <c r="F30" s="30">
        <v>1065919000</v>
      </c>
      <c r="G30" s="30">
        <v>75157112</v>
      </c>
      <c r="H30" s="30">
        <v>134047001</v>
      </c>
      <c r="I30" s="30">
        <v>111926613</v>
      </c>
      <c r="J30" s="30">
        <v>321130726</v>
      </c>
      <c r="K30" s="30">
        <v>52395688</v>
      </c>
      <c r="L30" s="30">
        <v>95413247</v>
      </c>
      <c r="M30" s="30">
        <v>92047825</v>
      </c>
      <c r="N30" s="30">
        <v>239856760</v>
      </c>
      <c r="O30" s="30">
        <v>93271865</v>
      </c>
      <c r="P30" s="30">
        <v>89067414</v>
      </c>
      <c r="Q30" s="30">
        <v>98099390</v>
      </c>
      <c r="R30" s="30">
        <v>280438669</v>
      </c>
      <c r="S30" s="30">
        <v>81766154</v>
      </c>
      <c r="T30" s="30">
        <v>89251373</v>
      </c>
      <c r="U30" s="30">
        <v>88246562</v>
      </c>
      <c r="V30" s="30">
        <v>259264089</v>
      </c>
      <c r="W30" s="30">
        <v>1100690244</v>
      </c>
      <c r="X30" s="30">
        <v>1096502400</v>
      </c>
      <c r="Y30" s="30">
        <v>4187844</v>
      </c>
      <c r="Z30" s="31">
        <v>0.38</v>
      </c>
      <c r="AA30" s="27">
        <v>1065919000</v>
      </c>
    </row>
    <row r="31" ht="13.5" customHeight="1">
      <c r="A31" t="s" s="25">
        <v>58</v>
      </c>
      <c r="B31" s="26"/>
      <c r="C31" s="27">
        <v>75129240</v>
      </c>
      <c r="D31" s="28">
        <v>0</v>
      </c>
      <c r="E31" s="29">
        <v>34702200</v>
      </c>
      <c r="F31" s="30">
        <v>35938900</v>
      </c>
      <c r="G31" s="30">
        <v>1245193</v>
      </c>
      <c r="H31" s="30">
        <v>2324475</v>
      </c>
      <c r="I31" s="30">
        <v>3943488</v>
      </c>
      <c r="J31" s="30">
        <v>7513156</v>
      </c>
      <c r="K31" s="30">
        <v>4125663</v>
      </c>
      <c r="L31" s="30">
        <v>4176945</v>
      </c>
      <c r="M31" s="30">
        <v>3562892</v>
      </c>
      <c r="N31" s="30">
        <v>11865500</v>
      </c>
      <c r="O31" s="30">
        <v>5324004</v>
      </c>
      <c r="P31" s="30">
        <v>2669417</v>
      </c>
      <c r="Q31" s="30">
        <v>3549663</v>
      </c>
      <c r="R31" s="30">
        <v>11543084</v>
      </c>
      <c r="S31" s="30">
        <v>2582176</v>
      </c>
      <c r="T31" s="30">
        <v>2997797</v>
      </c>
      <c r="U31" s="30">
        <v>7144692</v>
      </c>
      <c r="V31" s="30">
        <v>12724665</v>
      </c>
      <c r="W31" s="30">
        <v>43646405</v>
      </c>
      <c r="X31" s="30">
        <v>34702200</v>
      </c>
      <c r="Y31" s="30">
        <v>8944205</v>
      </c>
      <c r="Z31" s="31">
        <v>25.77</v>
      </c>
      <c r="AA31" s="27">
        <v>35938900</v>
      </c>
    </row>
    <row r="32" ht="13.5" customHeight="1">
      <c r="A32" t="s" s="25">
        <v>59</v>
      </c>
      <c r="B32" s="26"/>
      <c r="C32" s="27">
        <v>100640941</v>
      </c>
      <c r="D32" s="28">
        <v>0</v>
      </c>
      <c r="E32" s="29">
        <v>159668900</v>
      </c>
      <c r="F32" s="30">
        <v>178565400</v>
      </c>
      <c r="G32" s="30">
        <v>7649492</v>
      </c>
      <c r="H32" s="30">
        <v>18608754</v>
      </c>
      <c r="I32" s="30">
        <v>15280264</v>
      </c>
      <c r="J32" s="30">
        <v>41538510</v>
      </c>
      <c r="K32" s="30">
        <v>15441993</v>
      </c>
      <c r="L32" s="30">
        <v>17433935</v>
      </c>
      <c r="M32" s="30">
        <v>18270637</v>
      </c>
      <c r="N32" s="30">
        <v>51146565</v>
      </c>
      <c r="O32" s="30">
        <v>12007432</v>
      </c>
      <c r="P32" s="30">
        <v>13973955</v>
      </c>
      <c r="Q32" s="30">
        <v>13524894</v>
      </c>
      <c r="R32" s="30">
        <v>39506281</v>
      </c>
      <c r="S32" s="30">
        <v>13850185</v>
      </c>
      <c r="T32" s="30">
        <v>13733792</v>
      </c>
      <c r="U32" s="30">
        <v>20185069</v>
      </c>
      <c r="V32" s="30">
        <v>47769046</v>
      </c>
      <c r="W32" s="30">
        <v>179960402</v>
      </c>
      <c r="X32" s="30">
        <v>159668900</v>
      </c>
      <c r="Y32" s="30">
        <v>20291502</v>
      </c>
      <c r="Z32" s="31">
        <v>12.71</v>
      </c>
      <c r="AA32" s="27">
        <v>178565400</v>
      </c>
    </row>
    <row r="33" ht="13.5" customHeight="1">
      <c r="A33" t="s" s="25">
        <v>60</v>
      </c>
      <c r="B33" s="26"/>
      <c r="C33" s="27">
        <v>3021512</v>
      </c>
      <c r="D33" s="28">
        <v>0</v>
      </c>
      <c r="E33" s="29">
        <v>13749100</v>
      </c>
      <c r="F33" s="30">
        <v>8539000</v>
      </c>
      <c r="G33" s="30">
        <v>536841</v>
      </c>
      <c r="H33" s="30">
        <v>718815</v>
      </c>
      <c r="I33" s="30">
        <v>718261</v>
      </c>
      <c r="J33" s="30">
        <v>1973917</v>
      </c>
      <c r="K33" s="30">
        <v>635101</v>
      </c>
      <c r="L33" s="30">
        <v>-1311058</v>
      </c>
      <c r="M33" s="30">
        <v>1513278</v>
      </c>
      <c r="N33" s="30">
        <v>837321</v>
      </c>
      <c r="O33" s="30">
        <v>243355</v>
      </c>
      <c r="P33" s="30">
        <v>264670</v>
      </c>
      <c r="Q33" s="30">
        <v>296143</v>
      </c>
      <c r="R33" s="30">
        <v>804168</v>
      </c>
      <c r="S33" s="30">
        <v>453959</v>
      </c>
      <c r="T33" s="30">
        <v>306344</v>
      </c>
      <c r="U33" s="30">
        <v>1948649</v>
      </c>
      <c r="V33" s="30">
        <v>2708952</v>
      </c>
      <c r="W33" s="30">
        <v>6324358</v>
      </c>
      <c r="X33" s="30">
        <v>13749100</v>
      </c>
      <c r="Y33" s="30">
        <v>-7424742</v>
      </c>
      <c r="Z33" s="31">
        <v>-54</v>
      </c>
      <c r="AA33" s="27">
        <v>8539000</v>
      </c>
    </row>
    <row r="34" ht="13.5" customHeight="1">
      <c r="A34" t="s" s="25">
        <v>61</v>
      </c>
      <c r="B34" s="26"/>
      <c r="C34" s="27">
        <v>180093974</v>
      </c>
      <c r="D34" s="28">
        <v>0</v>
      </c>
      <c r="E34" s="29">
        <v>189253799</v>
      </c>
      <c r="F34" s="30">
        <v>191292000</v>
      </c>
      <c r="G34" s="30">
        <v>12956638</v>
      </c>
      <c r="H34" s="30">
        <v>17384644</v>
      </c>
      <c r="I34" s="30">
        <v>12567133</v>
      </c>
      <c r="J34" s="30">
        <v>42908415</v>
      </c>
      <c r="K34" s="30">
        <v>12901406</v>
      </c>
      <c r="L34" s="30">
        <v>11649582</v>
      </c>
      <c r="M34" s="30">
        <v>12739376</v>
      </c>
      <c r="N34" s="30">
        <v>37290364</v>
      </c>
      <c r="O34" s="30">
        <v>12232051</v>
      </c>
      <c r="P34" s="30">
        <v>11842442</v>
      </c>
      <c r="Q34" s="30">
        <v>14772510</v>
      </c>
      <c r="R34" s="30">
        <v>38847003</v>
      </c>
      <c r="S34" s="30">
        <v>11934849</v>
      </c>
      <c r="T34" s="30">
        <v>11884423</v>
      </c>
      <c r="U34" s="30">
        <v>23068158</v>
      </c>
      <c r="V34" s="30">
        <v>46887430</v>
      </c>
      <c r="W34" s="30">
        <v>165933212</v>
      </c>
      <c r="X34" s="30">
        <v>189253800</v>
      </c>
      <c r="Y34" s="30">
        <v>-23320588</v>
      </c>
      <c r="Z34" s="31">
        <v>-12.32</v>
      </c>
      <c r="AA34" s="27">
        <v>191292000</v>
      </c>
    </row>
    <row r="35" ht="13.5" customHeight="1">
      <c r="A35" t="s" s="32">
        <v>62</v>
      </c>
      <c r="B35" s="33"/>
      <c r="C35" s="34">
        <v>43101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2296406651</v>
      </c>
      <c r="D36" s="42">
        <f>SUM(D25:D35)</f>
        <v>0</v>
      </c>
      <c r="E36" s="43">
        <f>SUM(E25:E35)</f>
        <v>2363247300</v>
      </c>
      <c r="F36" s="44">
        <f>SUM(F25:F35)</f>
        <v>2327939500</v>
      </c>
      <c r="G36" s="44">
        <f>SUM(G25:G35)</f>
        <v>167649973</v>
      </c>
      <c r="H36" s="44">
        <f>SUM(H25:H35)</f>
        <v>241702302</v>
      </c>
      <c r="I36" s="44">
        <f>SUM(I25:I35)</f>
        <v>213315588</v>
      </c>
      <c r="J36" s="44">
        <f>SUM(J25:J35)</f>
        <v>622667863</v>
      </c>
      <c r="K36" s="44">
        <f>SUM(K25:K35)</f>
        <v>153904676</v>
      </c>
      <c r="L36" s="44">
        <f>SUM(L25:L35)</f>
        <v>196484569</v>
      </c>
      <c r="M36" s="44">
        <f>SUM(M25:M35)</f>
        <v>200744128</v>
      </c>
      <c r="N36" s="44">
        <f>SUM(N25:N35)</f>
        <v>551133373</v>
      </c>
      <c r="O36" s="44">
        <f>SUM(O25:O35)</f>
        <v>192598486</v>
      </c>
      <c r="P36" s="44">
        <f>SUM(P25:P35)</f>
        <v>181731389</v>
      </c>
      <c r="Q36" s="44">
        <f>SUM(Q25:Q35)</f>
        <v>195439613</v>
      </c>
      <c r="R36" s="44">
        <f>SUM(R25:R35)</f>
        <v>569769488</v>
      </c>
      <c r="S36" s="44">
        <f>SUM(S25:S35)</f>
        <v>177654373</v>
      </c>
      <c r="T36" s="44">
        <f>SUM(T25:T35)</f>
        <v>186982579</v>
      </c>
      <c r="U36" s="44">
        <f>SUM(U25:U35)</f>
        <v>211314857</v>
      </c>
      <c r="V36" s="44">
        <f>SUM(V25:V35)</f>
        <v>575951809</v>
      </c>
      <c r="W36" s="44">
        <f>SUM(W25:W35)</f>
        <v>2319522533</v>
      </c>
      <c r="X36" s="44">
        <f>SUM(X25:X35)</f>
        <v>2363247300</v>
      </c>
      <c r="Y36" s="44">
        <f>SUM(Y25:Y35)</f>
        <v>-43724767</v>
      </c>
      <c r="Z36" s="45">
        <f>IF(X36&lt;&gt;0,(Y36/X36)*100,0)</f>
        <v>-1.850198538257084</v>
      </c>
      <c r="AA36" s="41">
        <f>SUM(AA25:AA35)</f>
        <v>2327939500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11040337</v>
      </c>
      <c r="D38" s="63">
        <f>D22-D36</f>
        <v>0</v>
      </c>
      <c r="E38" s="64">
        <f>E22-E36</f>
        <v>7311200</v>
      </c>
      <c r="F38" s="65">
        <f>F22-F36</f>
        <v>-39399200</v>
      </c>
      <c r="G38" s="65">
        <f>G22-G36</f>
        <v>20671585</v>
      </c>
      <c r="H38" s="65">
        <f>H22-H36</f>
        <v>-8540542</v>
      </c>
      <c r="I38" s="65">
        <f>I22-I36</f>
        <v>-5110574</v>
      </c>
      <c r="J38" s="65">
        <f>J22-J36</f>
        <v>7020469</v>
      </c>
      <c r="K38" s="65">
        <f>K22-K36</f>
        <v>22486393</v>
      </c>
      <c r="L38" s="65">
        <f>L22-L36</f>
        <v>12158686</v>
      </c>
      <c r="M38" s="65">
        <f>M22-M36</f>
        <v>-20518711</v>
      </c>
      <c r="N38" s="65">
        <f>N22-N36</f>
        <v>14126368</v>
      </c>
      <c r="O38" s="65">
        <f>O22-O36</f>
        <v>24310765</v>
      </c>
      <c r="P38" s="65">
        <f>P22-P36</f>
        <v>19902179</v>
      </c>
      <c r="Q38" s="65">
        <f>Q22-Q36</f>
        <v>5070288</v>
      </c>
      <c r="R38" s="65">
        <f>R22-R36</f>
        <v>49283232</v>
      </c>
      <c r="S38" s="65">
        <f>S22-S36</f>
        <v>24414119</v>
      </c>
      <c r="T38" s="65">
        <f>T22-T36</f>
        <v>-19037228</v>
      </c>
      <c r="U38" s="65">
        <f>U22-U36</f>
        <v>4799137</v>
      </c>
      <c r="V38" s="65">
        <f>V22-V36</f>
        <v>10176028</v>
      </c>
      <c r="W38" s="65">
        <f>W22-W36</f>
        <v>80606097</v>
      </c>
      <c r="X38" s="65">
        <f>IF(F22=F36,0,X22-X36)</f>
        <v>7311200</v>
      </c>
      <c r="Y38" s="65">
        <f>Y22-Y36</f>
        <v>73294897</v>
      </c>
      <c r="Z38" s="66">
        <f>IF(X38&lt;&gt;0,(Y38/X38)*100,0)</f>
        <v>1002.501600284495</v>
      </c>
      <c r="AA38" s="62">
        <f>AA22-AA36</f>
        <v>-39399200</v>
      </c>
    </row>
    <row r="39" ht="13.5" customHeight="1">
      <c r="A39" t="s" s="25">
        <v>65</v>
      </c>
      <c r="B39" s="26"/>
      <c r="C39" s="27">
        <v>186865200</v>
      </c>
      <c r="D39" s="28">
        <v>0</v>
      </c>
      <c r="E39" s="29">
        <v>119456100</v>
      </c>
      <c r="F39" s="30">
        <v>225405300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119456100</v>
      </c>
      <c r="Y39" s="30">
        <v>-119456100</v>
      </c>
      <c r="Z39" s="31">
        <v>-100</v>
      </c>
      <c r="AA39" s="27">
        <v>225405300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197905537</v>
      </c>
      <c r="D42" s="72">
        <f>SUM(D38:D41)</f>
        <v>0</v>
      </c>
      <c r="E42" s="73">
        <f>SUM(E38:E41)</f>
        <v>126767300</v>
      </c>
      <c r="F42" s="74">
        <f>SUM(F38:F41)</f>
        <v>186006100</v>
      </c>
      <c r="G42" s="74">
        <f>SUM(G38:G41)</f>
        <v>20671585</v>
      </c>
      <c r="H42" s="74">
        <f>SUM(H38:H41)</f>
        <v>-8540542</v>
      </c>
      <c r="I42" s="74">
        <f>SUM(I38:I41)</f>
        <v>-5110574</v>
      </c>
      <c r="J42" s="74">
        <f>SUM(J38:J41)</f>
        <v>7020469</v>
      </c>
      <c r="K42" s="74">
        <f>SUM(K38:K41)</f>
        <v>22486393</v>
      </c>
      <c r="L42" s="74">
        <f>SUM(L38:L41)</f>
        <v>12158686</v>
      </c>
      <c r="M42" s="74">
        <f>SUM(M38:M41)</f>
        <v>-20518711</v>
      </c>
      <c r="N42" s="74">
        <f>SUM(N38:N41)</f>
        <v>14126368</v>
      </c>
      <c r="O42" s="74">
        <f>SUM(O38:O41)</f>
        <v>24310765</v>
      </c>
      <c r="P42" s="74">
        <f>SUM(P38:P41)</f>
        <v>19902179</v>
      </c>
      <c r="Q42" s="74">
        <f>SUM(Q38:Q41)</f>
        <v>5070288</v>
      </c>
      <c r="R42" s="74">
        <f>SUM(R38:R41)</f>
        <v>49283232</v>
      </c>
      <c r="S42" s="74">
        <f>SUM(S38:S41)</f>
        <v>24414119</v>
      </c>
      <c r="T42" s="74">
        <f>SUM(T38:T41)</f>
        <v>-19037228</v>
      </c>
      <c r="U42" s="74">
        <f>SUM(U38:U41)</f>
        <v>4799137</v>
      </c>
      <c r="V42" s="74">
        <f>SUM(V38:V41)</f>
        <v>10176028</v>
      </c>
      <c r="W42" s="74">
        <f>SUM(W38:W41)</f>
        <v>80606097</v>
      </c>
      <c r="X42" s="74">
        <f>SUM(X38:X41)</f>
        <v>126767300</v>
      </c>
      <c r="Y42" s="74">
        <f>SUM(Y38:Y41)</f>
        <v>-46161203</v>
      </c>
      <c r="Z42" s="75">
        <f>IF(X42&lt;&gt;0,(Y42/X42)*100,0)</f>
        <v>-36.41412493600479</v>
      </c>
      <c r="AA42" s="71">
        <f>SUM(AA38:AA41)</f>
        <v>186006100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197905537</v>
      </c>
      <c r="D44" s="57">
        <f>D42-D43</f>
        <v>0</v>
      </c>
      <c r="E44" s="58">
        <f>E42-E43</f>
        <v>126767300</v>
      </c>
      <c r="F44" s="59">
        <f>F42-F43</f>
        <v>186006100</v>
      </c>
      <c r="G44" s="59">
        <f>G42-G43</f>
        <v>20671585</v>
      </c>
      <c r="H44" s="59">
        <f>H42-H43</f>
        <v>-8540542</v>
      </c>
      <c r="I44" s="59">
        <f>I42-I43</f>
        <v>-5110574</v>
      </c>
      <c r="J44" s="59">
        <f>J42-J43</f>
        <v>7020469</v>
      </c>
      <c r="K44" s="59">
        <f>K42-K43</f>
        <v>22486393</v>
      </c>
      <c r="L44" s="59">
        <f>L42-L43</f>
        <v>12158686</v>
      </c>
      <c r="M44" s="59">
        <f>M42-M43</f>
        <v>-20518711</v>
      </c>
      <c r="N44" s="59">
        <f>N42-N43</f>
        <v>14126368</v>
      </c>
      <c r="O44" s="59">
        <f>O42-O43</f>
        <v>24310765</v>
      </c>
      <c r="P44" s="59">
        <f>P42-P43</f>
        <v>19902179</v>
      </c>
      <c r="Q44" s="59">
        <f>Q42-Q43</f>
        <v>5070288</v>
      </c>
      <c r="R44" s="59">
        <f>R42-R43</f>
        <v>49283232</v>
      </c>
      <c r="S44" s="59">
        <f>S42-S43</f>
        <v>24414119</v>
      </c>
      <c r="T44" s="59">
        <f>T42-T43</f>
        <v>-19037228</v>
      </c>
      <c r="U44" s="59">
        <f>U42-U43</f>
        <v>4799137</v>
      </c>
      <c r="V44" s="59">
        <f>V42-V43</f>
        <v>10176028</v>
      </c>
      <c r="W44" s="59">
        <f>W42-W43</f>
        <v>80606097</v>
      </c>
      <c r="X44" s="59">
        <f>X42-X43</f>
        <v>126767300</v>
      </c>
      <c r="Y44" s="59">
        <f>Y42-Y43</f>
        <v>-46161203</v>
      </c>
      <c r="Z44" s="60">
        <f>IF(X44&lt;&gt;0,(Y44/X44)*100,0)</f>
        <v>-36.41412493600479</v>
      </c>
      <c r="AA44" s="56">
        <f>AA42-AA43</f>
        <v>186006100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197905537</v>
      </c>
      <c r="D46" s="72">
        <f>SUM(D44:D45)</f>
        <v>0</v>
      </c>
      <c r="E46" s="73">
        <f>SUM(E44:E45)</f>
        <v>126767300</v>
      </c>
      <c r="F46" s="74">
        <f>SUM(F44:F45)</f>
        <v>186006100</v>
      </c>
      <c r="G46" s="74">
        <f>SUM(G44:G45)</f>
        <v>20671585</v>
      </c>
      <c r="H46" s="74">
        <f>SUM(H44:H45)</f>
        <v>-8540542</v>
      </c>
      <c r="I46" s="74">
        <f>SUM(I44:I45)</f>
        <v>-5110574</v>
      </c>
      <c r="J46" s="74">
        <f>SUM(J44:J45)</f>
        <v>7020469</v>
      </c>
      <c r="K46" s="74">
        <f>SUM(K44:K45)</f>
        <v>22486393</v>
      </c>
      <c r="L46" s="74">
        <f>SUM(L44:L45)</f>
        <v>12158686</v>
      </c>
      <c r="M46" s="74">
        <f>SUM(M44:M45)</f>
        <v>-20518711</v>
      </c>
      <c r="N46" s="74">
        <f>SUM(N44:N45)</f>
        <v>14126368</v>
      </c>
      <c r="O46" s="74">
        <f>SUM(O44:O45)</f>
        <v>24310765</v>
      </c>
      <c r="P46" s="74">
        <f>SUM(P44:P45)</f>
        <v>19902179</v>
      </c>
      <c r="Q46" s="74">
        <f>SUM(Q44:Q45)</f>
        <v>5070288</v>
      </c>
      <c r="R46" s="74">
        <f>SUM(R44:R45)</f>
        <v>49283232</v>
      </c>
      <c r="S46" s="74">
        <f>SUM(S44:S45)</f>
        <v>24414119</v>
      </c>
      <c r="T46" s="74">
        <f>SUM(T44:T45)</f>
        <v>-19037228</v>
      </c>
      <c r="U46" s="74">
        <f>SUM(U44:U45)</f>
        <v>4799137</v>
      </c>
      <c r="V46" s="74">
        <f>SUM(V44:V45)</f>
        <v>10176028</v>
      </c>
      <c r="W46" s="74">
        <f>SUM(W44:W45)</f>
        <v>80606097</v>
      </c>
      <c r="X46" s="74">
        <f>SUM(X44:X45)</f>
        <v>126767300</v>
      </c>
      <c r="Y46" s="74">
        <f>SUM(Y44:Y45)</f>
        <v>-46161203</v>
      </c>
      <c r="Z46" s="75">
        <f>IF(X46&lt;&gt;0,(Y46/X46)*100,0)</f>
        <v>-36.41412493600479</v>
      </c>
      <c r="AA46" s="71">
        <f>SUM(AA44:AA45)</f>
        <v>186006100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197905537</v>
      </c>
      <c r="D48" s="81">
        <f>SUM(D46:D47)</f>
        <v>0</v>
      </c>
      <c r="E48" s="82">
        <f>SUM(E46:E47)</f>
        <v>126767300</v>
      </c>
      <c r="F48" s="83">
        <f>SUM(F46:F47)</f>
        <v>186006100</v>
      </c>
      <c r="G48" s="83">
        <f>SUM(G46:G47)</f>
        <v>20671585</v>
      </c>
      <c r="H48" s="83">
        <f>SUM(H46:H47)</f>
        <v>-8540542</v>
      </c>
      <c r="I48" s="83">
        <f>SUM(I46:I47)</f>
        <v>-5110574</v>
      </c>
      <c r="J48" s="83">
        <f>SUM(J46:J47)</f>
        <v>7020469</v>
      </c>
      <c r="K48" s="83">
        <f>SUM(K46:K47)</f>
        <v>22486393</v>
      </c>
      <c r="L48" s="83">
        <f>SUM(L46:L47)</f>
        <v>12158686</v>
      </c>
      <c r="M48" s="83">
        <f>SUM(M46:M47)</f>
        <v>-20518711</v>
      </c>
      <c r="N48" s="83">
        <f>SUM(N46:N47)</f>
        <v>14126368</v>
      </c>
      <c r="O48" s="83">
        <f>SUM(O46:O47)</f>
        <v>24310765</v>
      </c>
      <c r="P48" s="83">
        <f>SUM(P46:P47)</f>
        <v>19902179</v>
      </c>
      <c r="Q48" s="83">
        <f>SUM(Q46:Q47)</f>
        <v>5070288</v>
      </c>
      <c r="R48" s="83">
        <f>SUM(R46:R47)</f>
        <v>49283232</v>
      </c>
      <c r="S48" s="83">
        <f>SUM(S46:S47)</f>
        <v>24414119</v>
      </c>
      <c r="T48" s="83">
        <f>SUM(T46:T47)</f>
        <v>-19037228</v>
      </c>
      <c r="U48" s="83">
        <f>SUM(U46:U47)</f>
        <v>4799137</v>
      </c>
      <c r="V48" s="83">
        <f>SUM(V46:V47)</f>
        <v>10176028</v>
      </c>
      <c r="W48" s="83">
        <f>SUM(W46:W47)</f>
        <v>80606097</v>
      </c>
      <c r="X48" s="83">
        <f>SUM(X46:X47)</f>
        <v>126767300</v>
      </c>
      <c r="Y48" s="83">
        <f>SUM(Y46:Y47)</f>
        <v>-46161203</v>
      </c>
      <c r="Z48" s="84">
        <f>IF(X48&lt;&gt;0,(Y48/X48)*100,0)</f>
        <v>-36.41412493600479</v>
      </c>
      <c r="AA48" s="80">
        <f>SUM(AA46:AA47)</f>
        <v>186006100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2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23" customWidth="1"/>
    <col min="2" max="2" width="2.625" style="223" customWidth="1"/>
    <col min="3" max="3" width="7.25" style="223" customWidth="1"/>
    <col min="4" max="4" width="7.25" style="223" customWidth="1"/>
    <col min="5" max="5" width="7.25" style="223" customWidth="1"/>
    <col min="6" max="6" width="7.25" style="223" customWidth="1"/>
    <col min="7" max="7" width="7.25" style="223" customWidth="1"/>
    <col min="8" max="8" width="7.25" style="223" customWidth="1"/>
    <col min="9" max="9" width="7.25" style="223" customWidth="1"/>
    <col min="10" max="10" width="7.25" style="223" customWidth="1"/>
    <col min="11" max="11" width="7.25" style="223" customWidth="1"/>
    <col min="12" max="12" width="7.25" style="223" customWidth="1"/>
    <col min="13" max="13" width="7.25" style="223" customWidth="1"/>
    <col min="14" max="14" width="7.25" style="223" customWidth="1"/>
    <col min="15" max="15" width="7.25" style="223" customWidth="1"/>
    <col min="16" max="16" width="7.25" style="223" customWidth="1"/>
    <col min="17" max="17" width="7.25" style="223" customWidth="1"/>
    <col min="18" max="18" width="7.25" style="223" customWidth="1"/>
    <col min="19" max="19" width="7.25" style="223" customWidth="1"/>
    <col min="20" max="20" width="7.25" style="223" customWidth="1"/>
    <col min="21" max="21" width="7.25" style="223" customWidth="1"/>
    <col min="22" max="22" width="7.25" style="223" customWidth="1"/>
    <col min="23" max="23" width="7.25" style="223" customWidth="1"/>
    <col min="24" max="24" width="7.25" style="223" customWidth="1"/>
    <col min="25" max="25" width="7.25" style="223" customWidth="1"/>
    <col min="26" max="26" width="7.25" style="223" customWidth="1"/>
    <col min="27" max="27" width="7.25" style="223" customWidth="1"/>
    <col min="28" max="256" width="6.625" style="223" customWidth="1"/>
  </cols>
  <sheetData>
    <row r="1" ht="18" customHeight="1">
      <c r="A1" t="s" s="2">
        <v>202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4009</v>
      </c>
      <c r="U6" s="30">
        <v>0</v>
      </c>
      <c r="V6" s="30">
        <v>4009</v>
      </c>
      <c r="W6" s="30">
        <v>4009</v>
      </c>
      <c r="X6" s="30"/>
      <c r="Y6" s="30">
        <v>4009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5899448</v>
      </c>
      <c r="D7" s="28">
        <v>0</v>
      </c>
      <c r="E7" s="29">
        <v>4852000</v>
      </c>
      <c r="F7" s="30">
        <v>4852050</v>
      </c>
      <c r="G7" s="30">
        <v>0</v>
      </c>
      <c r="H7" s="30">
        <v>283503</v>
      </c>
      <c r="I7" s="30">
        <v>301560</v>
      </c>
      <c r="J7" s="30">
        <v>585063</v>
      </c>
      <c r="K7" s="30">
        <v>243257</v>
      </c>
      <c r="L7" s="30">
        <v>0</v>
      </c>
      <c r="M7" s="30">
        <v>286429</v>
      </c>
      <c r="N7" s="30">
        <v>529686</v>
      </c>
      <c r="O7" s="30">
        <v>326262</v>
      </c>
      <c r="P7" s="30">
        <v>254197</v>
      </c>
      <c r="Q7" s="30">
        <v>264448</v>
      </c>
      <c r="R7" s="30">
        <v>844907</v>
      </c>
      <c r="S7" s="30">
        <v>1621052</v>
      </c>
      <c r="T7" s="30">
        <v>1672918</v>
      </c>
      <c r="U7" s="30">
        <v>1672918</v>
      </c>
      <c r="V7" s="30">
        <v>4966888</v>
      </c>
      <c r="W7" s="30">
        <v>6926544</v>
      </c>
      <c r="X7" s="30">
        <v>4852046</v>
      </c>
      <c r="Y7" s="30">
        <v>2074498</v>
      </c>
      <c r="Z7" s="31">
        <v>42.76</v>
      </c>
      <c r="AA7" s="27">
        <v>4852050</v>
      </c>
    </row>
    <row r="8" ht="13.5" customHeight="1">
      <c r="A8" t="s" s="25">
        <v>36</v>
      </c>
      <c r="B8" s="26"/>
      <c r="C8" s="27">
        <v>41475818</v>
      </c>
      <c r="D8" s="28">
        <v>0</v>
      </c>
      <c r="E8" s="29">
        <v>38117000</v>
      </c>
      <c r="F8" s="30">
        <v>38117373</v>
      </c>
      <c r="G8" s="30">
        <v>1812575</v>
      </c>
      <c r="H8" s="30">
        <v>2150712</v>
      </c>
      <c r="I8" s="30">
        <v>2330003</v>
      </c>
      <c r="J8" s="30">
        <v>6293290</v>
      </c>
      <c r="K8" s="30">
        <v>830189</v>
      </c>
      <c r="L8" s="30">
        <v>1096601</v>
      </c>
      <c r="M8" s="30">
        <v>1279517</v>
      </c>
      <c r="N8" s="30">
        <v>3206307</v>
      </c>
      <c r="O8" s="30">
        <v>2323090</v>
      </c>
      <c r="P8" s="30">
        <v>1535866</v>
      </c>
      <c r="Q8" s="30">
        <v>1487757</v>
      </c>
      <c r="R8" s="30">
        <v>5346713</v>
      </c>
      <c r="S8" s="30">
        <v>1684647</v>
      </c>
      <c r="T8" s="30">
        <v>1615996</v>
      </c>
      <c r="U8" s="30">
        <v>1820995</v>
      </c>
      <c r="V8" s="30">
        <v>5121638</v>
      </c>
      <c r="W8" s="30">
        <v>19967948</v>
      </c>
      <c r="X8" s="30">
        <v>38117377</v>
      </c>
      <c r="Y8" s="30">
        <v>-18149429</v>
      </c>
      <c r="Z8" s="31">
        <v>-47.61</v>
      </c>
      <c r="AA8" s="27">
        <v>38117373</v>
      </c>
    </row>
    <row r="9" ht="13.5" customHeight="1">
      <c r="A9" t="s" s="25">
        <v>37</v>
      </c>
      <c r="B9" s="26"/>
      <c r="C9" s="27">
        <v>1426522</v>
      </c>
      <c r="D9" s="28">
        <v>0</v>
      </c>
      <c r="E9" s="29">
        <v>1834000</v>
      </c>
      <c r="F9" s="30">
        <v>1834383</v>
      </c>
      <c r="G9" s="30">
        <v>65222</v>
      </c>
      <c r="H9" s="30">
        <v>91392</v>
      </c>
      <c r="I9" s="30">
        <v>132358</v>
      </c>
      <c r="J9" s="30">
        <v>288972</v>
      </c>
      <c r="K9" s="30">
        <v>38315</v>
      </c>
      <c r="L9" s="30">
        <v>58989</v>
      </c>
      <c r="M9" s="30">
        <v>72472</v>
      </c>
      <c r="N9" s="30">
        <v>169776</v>
      </c>
      <c r="O9" s="30">
        <v>64482</v>
      </c>
      <c r="P9" s="30">
        <v>82926</v>
      </c>
      <c r="Q9" s="30">
        <v>76882</v>
      </c>
      <c r="R9" s="30">
        <v>224290</v>
      </c>
      <c r="S9" s="30">
        <v>125035</v>
      </c>
      <c r="T9" s="30">
        <v>53961</v>
      </c>
      <c r="U9" s="30">
        <v>75945</v>
      </c>
      <c r="V9" s="30">
        <v>254941</v>
      </c>
      <c r="W9" s="30">
        <v>937979</v>
      </c>
      <c r="X9" s="30">
        <v>1834379</v>
      </c>
      <c r="Y9" s="30">
        <v>-896400</v>
      </c>
      <c r="Z9" s="31">
        <v>-48.87</v>
      </c>
      <c r="AA9" s="27">
        <v>1834383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50000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50000</v>
      </c>
    </row>
    <row r="12" ht="13.5" customHeight="1">
      <c r="A12" t="s" s="25">
        <v>40</v>
      </c>
      <c r="B12" s="26"/>
      <c r="C12" s="27">
        <v>106871</v>
      </c>
      <c r="D12" s="28">
        <v>0</v>
      </c>
      <c r="E12" s="29">
        <v>188860</v>
      </c>
      <c r="F12" s="30">
        <v>95771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5882</v>
      </c>
      <c r="N12" s="30">
        <v>5882</v>
      </c>
      <c r="O12" s="30">
        <v>3096</v>
      </c>
      <c r="P12" s="30">
        <v>2716</v>
      </c>
      <c r="Q12" s="30">
        <v>2716</v>
      </c>
      <c r="R12" s="30">
        <v>8528</v>
      </c>
      <c r="S12" s="30">
        <v>5028</v>
      </c>
      <c r="T12" s="30">
        <v>5028</v>
      </c>
      <c r="U12" s="30">
        <v>5028</v>
      </c>
      <c r="V12" s="30">
        <v>15084</v>
      </c>
      <c r="W12" s="30">
        <v>29494</v>
      </c>
      <c r="X12" s="30">
        <v>187649</v>
      </c>
      <c r="Y12" s="30">
        <v>-158155</v>
      </c>
      <c r="Z12" s="31">
        <v>-84.28</v>
      </c>
      <c r="AA12" s="27">
        <v>95771</v>
      </c>
    </row>
    <row r="13" ht="13.5" customHeight="1">
      <c r="A13" t="s" s="25">
        <v>41</v>
      </c>
      <c r="B13" s="26"/>
      <c r="C13" s="27">
        <v>6725731</v>
      </c>
      <c r="D13" s="28">
        <v>0</v>
      </c>
      <c r="E13" s="29">
        <v>18245000</v>
      </c>
      <c r="F13" s="30">
        <v>1027598</v>
      </c>
      <c r="G13" s="30">
        <v>68058</v>
      </c>
      <c r="H13" s="30">
        <v>901</v>
      </c>
      <c r="I13" s="30">
        <v>1968</v>
      </c>
      <c r="J13" s="30">
        <v>70927</v>
      </c>
      <c r="K13" s="30">
        <v>0</v>
      </c>
      <c r="L13" s="30">
        <v>2951</v>
      </c>
      <c r="M13" s="30">
        <v>39142</v>
      </c>
      <c r="N13" s="30">
        <v>42093</v>
      </c>
      <c r="O13" s="30">
        <v>2975</v>
      </c>
      <c r="P13" s="30">
        <v>58781</v>
      </c>
      <c r="Q13" s="30">
        <v>63616</v>
      </c>
      <c r="R13" s="30">
        <v>125372</v>
      </c>
      <c r="S13" s="30">
        <v>257996</v>
      </c>
      <c r="T13" s="30">
        <v>275996</v>
      </c>
      <c r="U13" s="30">
        <v>257996</v>
      </c>
      <c r="V13" s="30">
        <v>791988</v>
      </c>
      <c r="W13" s="30">
        <v>1030380</v>
      </c>
      <c r="X13" s="30">
        <v>18244802</v>
      </c>
      <c r="Y13" s="30">
        <v>-17214422</v>
      </c>
      <c r="Z13" s="31">
        <v>-94.34999999999999</v>
      </c>
      <c r="AA13" s="27">
        <v>1027598</v>
      </c>
    </row>
    <row r="14" ht="13.5" customHeight="1">
      <c r="A14" t="s" s="25">
        <v>42</v>
      </c>
      <c r="B14" s="26"/>
      <c r="C14" s="27">
        <v>4462481</v>
      </c>
      <c r="D14" s="28">
        <v>0</v>
      </c>
      <c r="E14" s="29">
        <v>1629000</v>
      </c>
      <c r="F14" s="30">
        <v>1628897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1628897</v>
      </c>
      <c r="Y14" s="30">
        <v>-1628897</v>
      </c>
      <c r="Z14" s="31">
        <v>-100</v>
      </c>
      <c r="AA14" s="27">
        <v>1628897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281010971</v>
      </c>
      <c r="D19" s="28">
        <v>0</v>
      </c>
      <c r="E19" s="29">
        <v>238736000</v>
      </c>
      <c r="F19" s="30">
        <v>239736000</v>
      </c>
      <c r="G19" s="30">
        <v>89749779</v>
      </c>
      <c r="H19" s="30">
        <v>306632</v>
      </c>
      <c r="I19" s="30">
        <v>860780</v>
      </c>
      <c r="J19" s="30">
        <v>90917191</v>
      </c>
      <c r="K19" s="30">
        <v>280230</v>
      </c>
      <c r="L19" s="30">
        <v>76979223</v>
      </c>
      <c r="M19" s="30">
        <v>271840</v>
      </c>
      <c r="N19" s="30">
        <v>77531293</v>
      </c>
      <c r="O19" s="30">
        <v>59536</v>
      </c>
      <c r="P19" s="30">
        <v>308693</v>
      </c>
      <c r="Q19" s="30">
        <v>61412181</v>
      </c>
      <c r="R19" s="30">
        <v>61780410</v>
      </c>
      <c r="S19" s="30">
        <v>1555441</v>
      </c>
      <c r="T19" s="30">
        <v>477015</v>
      </c>
      <c r="U19" s="30">
        <v>5917367</v>
      </c>
      <c r="V19" s="30">
        <v>7949823</v>
      </c>
      <c r="W19" s="30">
        <v>238178717</v>
      </c>
      <c r="X19" s="30">
        <v>238736000</v>
      </c>
      <c r="Y19" s="30">
        <v>-557283</v>
      </c>
      <c r="Z19" s="31">
        <v>-0.23</v>
      </c>
      <c r="AA19" s="27">
        <v>239736000</v>
      </c>
    </row>
    <row r="20" ht="13.5" customHeight="1">
      <c r="A20" t="s" s="25">
        <v>48</v>
      </c>
      <c r="B20" s="26"/>
      <c r="C20" s="27">
        <v>2035531</v>
      </c>
      <c r="D20" s="28">
        <v>0</v>
      </c>
      <c r="E20" s="29">
        <v>17349000</v>
      </c>
      <c r="F20" s="30">
        <v>9121616</v>
      </c>
      <c r="G20" s="30">
        <v>188460</v>
      </c>
      <c r="H20" s="30">
        <v>257857</v>
      </c>
      <c r="I20" s="30">
        <v>242029</v>
      </c>
      <c r="J20" s="30">
        <v>688346</v>
      </c>
      <c r="K20" s="30">
        <v>40052</v>
      </c>
      <c r="L20" s="30">
        <v>57238</v>
      </c>
      <c r="M20" s="30">
        <v>0</v>
      </c>
      <c r="N20" s="30">
        <v>97290</v>
      </c>
      <c r="O20" s="30">
        <v>0</v>
      </c>
      <c r="P20" s="30">
        <v>0</v>
      </c>
      <c r="Q20" s="30">
        <v>4859</v>
      </c>
      <c r="R20" s="30">
        <v>4859</v>
      </c>
      <c r="S20" s="30">
        <v>3969</v>
      </c>
      <c r="T20" s="30">
        <v>13465</v>
      </c>
      <c r="U20" s="30">
        <v>13031510</v>
      </c>
      <c r="V20" s="30">
        <v>13048944</v>
      </c>
      <c r="W20" s="30">
        <v>13839439</v>
      </c>
      <c r="X20" s="30">
        <v>17348620</v>
      </c>
      <c r="Y20" s="30">
        <v>-3509181</v>
      </c>
      <c r="Z20" s="31">
        <v>-20.23</v>
      </c>
      <c r="AA20" s="27">
        <v>9121616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33514</v>
      </c>
      <c r="P21" s="37">
        <v>0</v>
      </c>
      <c r="Q21" s="37">
        <v>0</v>
      </c>
      <c r="R21" s="37">
        <v>33514</v>
      </c>
      <c r="S21" s="37">
        <v>0</v>
      </c>
      <c r="T21" s="37">
        <v>0</v>
      </c>
      <c r="U21" s="37">
        <v>0</v>
      </c>
      <c r="V21" s="37">
        <v>0</v>
      </c>
      <c r="W21" s="37">
        <v>33514</v>
      </c>
      <c r="X21" s="37"/>
      <c r="Y21" s="37">
        <v>33514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343143373</v>
      </c>
      <c r="D22" s="42">
        <f>SUM(D5:D21)</f>
        <v>0</v>
      </c>
      <c r="E22" s="43">
        <f>SUM(E5:E21)</f>
        <v>320950860</v>
      </c>
      <c r="F22" s="44">
        <f>SUM(F5:F21)</f>
        <v>296463688</v>
      </c>
      <c r="G22" s="44">
        <f>SUM(G5:G21)</f>
        <v>91884094</v>
      </c>
      <c r="H22" s="44">
        <f>SUM(H5:H21)</f>
        <v>3090997</v>
      </c>
      <c r="I22" s="44">
        <f>SUM(I5:I21)</f>
        <v>3868698</v>
      </c>
      <c r="J22" s="44">
        <f>SUM(J5:J21)</f>
        <v>98843789</v>
      </c>
      <c r="K22" s="44">
        <f>SUM(K5:K21)</f>
        <v>1432043</v>
      </c>
      <c r="L22" s="44">
        <f>SUM(L5:L21)</f>
        <v>78195002</v>
      </c>
      <c r="M22" s="44">
        <f>SUM(M5:M21)</f>
        <v>1955282</v>
      </c>
      <c r="N22" s="44">
        <f>SUM(N5:N21)</f>
        <v>81582327</v>
      </c>
      <c r="O22" s="44">
        <f>SUM(O5:O21)</f>
        <v>2812955</v>
      </c>
      <c r="P22" s="44">
        <f>SUM(P5:P21)</f>
        <v>2243179</v>
      </c>
      <c r="Q22" s="44">
        <f>SUM(Q5:Q21)</f>
        <v>63312459</v>
      </c>
      <c r="R22" s="44">
        <f>SUM(R5:R21)</f>
        <v>68368593</v>
      </c>
      <c r="S22" s="44">
        <f>SUM(S5:S21)</f>
        <v>5253168</v>
      </c>
      <c r="T22" s="44">
        <f>SUM(T5:T21)</f>
        <v>4118388</v>
      </c>
      <c r="U22" s="44">
        <f>SUM(U5:U21)</f>
        <v>22781759</v>
      </c>
      <c r="V22" s="44">
        <f>SUM(V5:V21)</f>
        <v>32153315</v>
      </c>
      <c r="W22" s="44">
        <f>SUM(W5:W21)</f>
        <v>280948024</v>
      </c>
      <c r="X22" s="44">
        <f>SUM(X5:X21)</f>
        <v>320949770</v>
      </c>
      <c r="Y22" s="44">
        <f>SUM(Y5:Y21)</f>
        <v>-40001746</v>
      </c>
      <c r="Z22" s="45">
        <f>IF(X22&lt;&gt;0,(Y22/X22)*100,0)</f>
        <v>-12.46355340899606</v>
      </c>
      <c r="AA22" s="41">
        <f>SUM(AA5:AA21)</f>
        <v>296463688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108215481</v>
      </c>
      <c r="D25" s="28">
        <v>0</v>
      </c>
      <c r="E25" s="29">
        <v>113787000</v>
      </c>
      <c r="F25" s="30">
        <v>116813123</v>
      </c>
      <c r="G25" s="30">
        <v>12726351</v>
      </c>
      <c r="H25" s="30">
        <v>9476619</v>
      </c>
      <c r="I25" s="30">
        <v>9492891</v>
      </c>
      <c r="J25" s="30">
        <v>31695861</v>
      </c>
      <c r="K25" s="30">
        <v>9676785</v>
      </c>
      <c r="L25" s="30">
        <v>10237744</v>
      </c>
      <c r="M25" s="30">
        <v>8774969</v>
      </c>
      <c r="N25" s="30">
        <v>28689498</v>
      </c>
      <c r="O25" s="30">
        <v>11354639</v>
      </c>
      <c r="P25" s="30">
        <v>9838743</v>
      </c>
      <c r="Q25" s="30">
        <v>9708442</v>
      </c>
      <c r="R25" s="30">
        <v>30901824</v>
      </c>
      <c r="S25" s="30">
        <v>8306383</v>
      </c>
      <c r="T25" s="30">
        <v>7956333</v>
      </c>
      <c r="U25" s="30">
        <v>10521888</v>
      </c>
      <c r="V25" s="30">
        <v>26784604</v>
      </c>
      <c r="W25" s="30">
        <v>118071787</v>
      </c>
      <c r="X25" s="30">
        <v>113786915</v>
      </c>
      <c r="Y25" s="30">
        <v>4284872</v>
      </c>
      <c r="Z25" s="31">
        <v>3.77</v>
      </c>
      <c r="AA25" s="27">
        <v>116813123</v>
      </c>
    </row>
    <row r="26" ht="13.5" customHeight="1">
      <c r="A26" t="s" s="25">
        <v>53</v>
      </c>
      <c r="B26" s="26"/>
      <c r="C26" s="27">
        <v>6953469</v>
      </c>
      <c r="D26" s="28">
        <v>0</v>
      </c>
      <c r="E26" s="29">
        <v>10447000</v>
      </c>
      <c r="F26" s="30">
        <v>7446800</v>
      </c>
      <c r="G26" s="30">
        <v>535626</v>
      </c>
      <c r="H26" s="30">
        <v>592375</v>
      </c>
      <c r="I26" s="30">
        <v>665533</v>
      </c>
      <c r="J26" s="30">
        <v>1793534</v>
      </c>
      <c r="K26" s="30">
        <v>612655</v>
      </c>
      <c r="L26" s="30">
        <v>504255</v>
      </c>
      <c r="M26" s="30">
        <v>547375</v>
      </c>
      <c r="N26" s="30">
        <v>1664285</v>
      </c>
      <c r="O26" s="30">
        <v>591196</v>
      </c>
      <c r="P26" s="30">
        <v>580537</v>
      </c>
      <c r="Q26" s="30">
        <v>525720</v>
      </c>
      <c r="R26" s="30">
        <v>1697453</v>
      </c>
      <c r="S26" s="30">
        <v>492423</v>
      </c>
      <c r="T26" s="30">
        <v>530555</v>
      </c>
      <c r="U26" s="30">
        <v>542780</v>
      </c>
      <c r="V26" s="30">
        <v>1565758</v>
      </c>
      <c r="W26" s="30">
        <v>6721030</v>
      </c>
      <c r="X26" s="30">
        <v>10446796</v>
      </c>
      <c r="Y26" s="30">
        <v>-3725766</v>
      </c>
      <c r="Z26" s="31">
        <v>-35.66</v>
      </c>
      <c r="AA26" s="27">
        <v>7446800</v>
      </c>
    </row>
    <row r="27" ht="13.5" customHeight="1">
      <c r="A27" t="s" s="25">
        <v>54</v>
      </c>
      <c r="B27" s="26"/>
      <c r="C27" s="27">
        <v>36477135</v>
      </c>
      <c r="D27" s="28">
        <v>0</v>
      </c>
      <c r="E27" s="29">
        <v>36366000</v>
      </c>
      <c r="F27" s="30">
        <v>18365925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36365925</v>
      </c>
      <c r="Y27" s="30">
        <v>-36365925</v>
      </c>
      <c r="Z27" s="31">
        <v>-100</v>
      </c>
      <c r="AA27" s="27">
        <v>18365925</v>
      </c>
    </row>
    <row r="28" ht="13.5" customHeight="1">
      <c r="A28" t="s" s="25">
        <v>55</v>
      </c>
      <c r="B28" s="26"/>
      <c r="C28" s="27">
        <v>28109220</v>
      </c>
      <c r="D28" s="28">
        <v>0</v>
      </c>
      <c r="E28" s="29">
        <v>23118000</v>
      </c>
      <c r="F28" s="30">
        <v>23300820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23117820</v>
      </c>
      <c r="Y28" s="30">
        <v>-23117820</v>
      </c>
      <c r="Z28" s="31">
        <v>-100</v>
      </c>
      <c r="AA28" s="27">
        <v>23300820</v>
      </c>
    </row>
    <row r="29" ht="13.5" customHeight="1">
      <c r="A29" t="s" s="25">
        <v>56</v>
      </c>
      <c r="B29" s="26"/>
      <c r="C29" s="27">
        <v>977908</v>
      </c>
      <c r="D29" s="28">
        <v>0</v>
      </c>
      <c r="E29" s="29">
        <v>150000</v>
      </c>
      <c r="F29" s="30">
        <v>300000</v>
      </c>
      <c r="G29" s="30">
        <v>0</v>
      </c>
      <c r="H29" s="30">
        <v>0</v>
      </c>
      <c r="I29" s="30">
        <v>0</v>
      </c>
      <c r="J29" s="30">
        <v>0</v>
      </c>
      <c r="K29" s="30">
        <v>71</v>
      </c>
      <c r="L29" s="30">
        <v>167167</v>
      </c>
      <c r="M29" s="30">
        <v>0</v>
      </c>
      <c r="N29" s="30">
        <v>167238</v>
      </c>
      <c r="O29" s="30">
        <v>44834</v>
      </c>
      <c r="P29" s="30">
        <v>0</v>
      </c>
      <c r="Q29" s="30">
        <v>0</v>
      </c>
      <c r="R29" s="30">
        <v>44834</v>
      </c>
      <c r="S29" s="30">
        <v>0</v>
      </c>
      <c r="T29" s="30">
        <v>0</v>
      </c>
      <c r="U29" s="30">
        <v>-3842</v>
      </c>
      <c r="V29" s="30">
        <v>-3842</v>
      </c>
      <c r="W29" s="30">
        <v>208230</v>
      </c>
      <c r="X29" s="30">
        <v>150000</v>
      </c>
      <c r="Y29" s="30">
        <v>58230</v>
      </c>
      <c r="Z29" s="31">
        <v>38.82</v>
      </c>
      <c r="AA29" s="27">
        <v>300000</v>
      </c>
    </row>
    <row r="30" ht="13.5" customHeight="1">
      <c r="A30" t="s" s="25">
        <v>57</v>
      </c>
      <c r="B30" s="26"/>
      <c r="C30" s="27">
        <v>70389933</v>
      </c>
      <c r="D30" s="28">
        <v>0</v>
      </c>
      <c r="E30" s="29">
        <v>56600000</v>
      </c>
      <c r="F30" s="30">
        <v>60599878</v>
      </c>
      <c r="G30" s="30">
        <v>0</v>
      </c>
      <c r="H30" s="30">
        <v>2434575</v>
      </c>
      <c r="I30" s="30">
        <v>8456816</v>
      </c>
      <c r="J30" s="30">
        <v>10891391</v>
      </c>
      <c r="K30" s="30">
        <v>6579962</v>
      </c>
      <c r="L30" s="30">
        <v>6801321</v>
      </c>
      <c r="M30" s="30">
        <v>0</v>
      </c>
      <c r="N30" s="30">
        <v>13381283</v>
      </c>
      <c r="O30" s="30">
        <v>5177213</v>
      </c>
      <c r="P30" s="30">
        <v>6230769</v>
      </c>
      <c r="Q30" s="30">
        <v>230663</v>
      </c>
      <c r="R30" s="30">
        <v>11638645</v>
      </c>
      <c r="S30" s="30">
        <v>7505288</v>
      </c>
      <c r="T30" s="30">
        <v>7555592</v>
      </c>
      <c r="U30" s="30">
        <v>19823896</v>
      </c>
      <c r="V30" s="30">
        <v>34884776</v>
      </c>
      <c r="W30" s="30">
        <v>70796095</v>
      </c>
      <c r="X30" s="30">
        <v>56599882</v>
      </c>
      <c r="Y30" s="30">
        <v>14196213</v>
      </c>
      <c r="Z30" s="31">
        <v>25.08</v>
      </c>
      <c r="AA30" s="27">
        <v>60599878</v>
      </c>
    </row>
    <row r="31" ht="13.5" customHeight="1">
      <c r="A31" t="s" s="25">
        <v>58</v>
      </c>
      <c r="B31" s="26"/>
      <c r="C31" s="27">
        <v>36270006</v>
      </c>
      <c r="D31" s="28">
        <v>0</v>
      </c>
      <c r="E31" s="29">
        <v>12863404</v>
      </c>
      <c r="F31" s="30">
        <v>18835000</v>
      </c>
      <c r="G31" s="30">
        <v>591850</v>
      </c>
      <c r="H31" s="30">
        <v>2596502</v>
      </c>
      <c r="I31" s="30">
        <v>1060675</v>
      </c>
      <c r="J31" s="30">
        <v>4249027</v>
      </c>
      <c r="K31" s="30">
        <v>2191641</v>
      </c>
      <c r="L31" s="30">
        <v>1594885</v>
      </c>
      <c r="M31" s="30">
        <v>8200974</v>
      </c>
      <c r="N31" s="30">
        <v>11987500</v>
      </c>
      <c r="O31" s="30">
        <v>0</v>
      </c>
      <c r="P31" s="30">
        <v>856276</v>
      </c>
      <c r="Q31" s="30">
        <v>12563986</v>
      </c>
      <c r="R31" s="30">
        <v>13420262</v>
      </c>
      <c r="S31" s="30">
        <v>2707844</v>
      </c>
      <c r="T31" s="30">
        <v>1247891</v>
      </c>
      <c r="U31" s="30">
        <v>1287136</v>
      </c>
      <c r="V31" s="30">
        <v>5242871</v>
      </c>
      <c r="W31" s="30">
        <v>34899660</v>
      </c>
      <c r="X31" s="30">
        <v>12863400</v>
      </c>
      <c r="Y31" s="30">
        <v>22036260</v>
      </c>
      <c r="Z31" s="31">
        <v>171.31</v>
      </c>
      <c r="AA31" s="27">
        <v>18835000</v>
      </c>
    </row>
    <row r="32" ht="13.5" customHeight="1">
      <c r="A32" t="s" s="25">
        <v>59</v>
      </c>
      <c r="B32" s="26"/>
      <c r="C32" s="27">
        <v>34368877</v>
      </c>
      <c r="D32" s="28">
        <v>0</v>
      </c>
      <c r="E32" s="29">
        <v>31783456</v>
      </c>
      <c r="F32" s="30">
        <v>34793456</v>
      </c>
      <c r="G32" s="30">
        <v>3286828</v>
      </c>
      <c r="H32" s="30">
        <v>2142109</v>
      </c>
      <c r="I32" s="30">
        <v>2746632</v>
      </c>
      <c r="J32" s="30">
        <v>8175569</v>
      </c>
      <c r="K32" s="30">
        <v>2461330</v>
      </c>
      <c r="L32" s="30">
        <v>3622259</v>
      </c>
      <c r="M32" s="30">
        <v>927808</v>
      </c>
      <c r="N32" s="30">
        <v>7011397</v>
      </c>
      <c r="O32" s="30">
        <v>1176733</v>
      </c>
      <c r="P32" s="30">
        <v>2216559</v>
      </c>
      <c r="Q32" s="30">
        <v>1639116</v>
      </c>
      <c r="R32" s="30">
        <v>5032408</v>
      </c>
      <c r="S32" s="30">
        <v>5429997</v>
      </c>
      <c r="T32" s="30">
        <v>2609467</v>
      </c>
      <c r="U32" s="30">
        <v>2135500</v>
      </c>
      <c r="V32" s="30">
        <v>10174964</v>
      </c>
      <c r="W32" s="30">
        <v>30394338</v>
      </c>
      <c r="X32" s="30">
        <v>31783452</v>
      </c>
      <c r="Y32" s="30">
        <v>-1389114</v>
      </c>
      <c r="Z32" s="31">
        <v>-4.37</v>
      </c>
      <c r="AA32" s="27">
        <v>34793456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3625000</v>
      </c>
      <c r="F33" s="30">
        <v>3625000</v>
      </c>
      <c r="G33" s="30">
        <v>131189</v>
      </c>
      <c r="H33" s="30">
        <v>3802985</v>
      </c>
      <c r="I33" s="30">
        <v>812776</v>
      </c>
      <c r="J33" s="30">
        <v>4746950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442475</v>
      </c>
      <c r="R33" s="30">
        <v>442475</v>
      </c>
      <c r="S33" s="30">
        <v>-1889000</v>
      </c>
      <c r="T33" s="30">
        <v>0</v>
      </c>
      <c r="U33" s="30">
        <v>0</v>
      </c>
      <c r="V33" s="30">
        <v>-1889000</v>
      </c>
      <c r="W33" s="30">
        <v>3300425</v>
      </c>
      <c r="X33" s="30">
        <v>3624996</v>
      </c>
      <c r="Y33" s="30">
        <v>-324571</v>
      </c>
      <c r="Z33" s="31">
        <v>-8.949999999999999</v>
      </c>
      <c r="AA33" s="27">
        <v>3625000</v>
      </c>
    </row>
    <row r="34" ht="13.5" customHeight="1">
      <c r="A34" t="s" s="25">
        <v>61</v>
      </c>
      <c r="B34" s="26"/>
      <c r="C34" s="27">
        <v>87992474</v>
      </c>
      <c r="D34" s="28">
        <v>0</v>
      </c>
      <c r="E34" s="29">
        <v>32211000</v>
      </c>
      <c r="F34" s="30">
        <v>34239000</v>
      </c>
      <c r="G34" s="30">
        <v>3350263</v>
      </c>
      <c r="H34" s="30">
        <v>7335384</v>
      </c>
      <c r="I34" s="30">
        <v>4180099</v>
      </c>
      <c r="J34" s="30">
        <v>14865746</v>
      </c>
      <c r="K34" s="30">
        <v>2674124</v>
      </c>
      <c r="L34" s="30">
        <v>3869930</v>
      </c>
      <c r="M34" s="30">
        <v>1383709</v>
      </c>
      <c r="N34" s="30">
        <v>7927763</v>
      </c>
      <c r="O34" s="30">
        <v>3814117</v>
      </c>
      <c r="P34" s="30">
        <v>7955404</v>
      </c>
      <c r="Q34" s="30">
        <v>3576713</v>
      </c>
      <c r="R34" s="30">
        <v>15346234</v>
      </c>
      <c r="S34" s="30">
        <v>5131377</v>
      </c>
      <c r="T34" s="30">
        <v>4219077</v>
      </c>
      <c r="U34" s="30">
        <v>4198852</v>
      </c>
      <c r="V34" s="30">
        <v>13549306</v>
      </c>
      <c r="W34" s="30">
        <v>51689049</v>
      </c>
      <c r="X34" s="30">
        <v>32210566</v>
      </c>
      <c r="Y34" s="30">
        <v>19478483</v>
      </c>
      <c r="Z34" s="31">
        <v>60.47</v>
      </c>
      <c r="AA34" s="27">
        <v>34239000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409754503</v>
      </c>
      <c r="D36" s="42">
        <f>SUM(D25:D35)</f>
        <v>0</v>
      </c>
      <c r="E36" s="43">
        <f>SUM(E25:E35)</f>
        <v>320950860</v>
      </c>
      <c r="F36" s="44">
        <f>SUM(F25:F35)</f>
        <v>318319002</v>
      </c>
      <c r="G36" s="44">
        <f>SUM(G25:G35)</f>
        <v>20622107</v>
      </c>
      <c r="H36" s="44">
        <f>SUM(H25:H35)</f>
        <v>28380549</v>
      </c>
      <c r="I36" s="44">
        <f>SUM(I25:I35)</f>
        <v>27415422</v>
      </c>
      <c r="J36" s="44">
        <f>SUM(J25:J35)</f>
        <v>76418078</v>
      </c>
      <c r="K36" s="44">
        <f>SUM(K25:K35)</f>
        <v>24196568</v>
      </c>
      <c r="L36" s="44">
        <f>SUM(L25:L35)</f>
        <v>26797561</v>
      </c>
      <c r="M36" s="44">
        <f>SUM(M25:M35)</f>
        <v>19834835</v>
      </c>
      <c r="N36" s="44">
        <f>SUM(N25:N35)</f>
        <v>70828964</v>
      </c>
      <c r="O36" s="44">
        <f>SUM(O25:O35)</f>
        <v>22158732</v>
      </c>
      <c r="P36" s="44">
        <f>SUM(P25:P35)</f>
        <v>27678288</v>
      </c>
      <c r="Q36" s="44">
        <f>SUM(Q25:Q35)</f>
        <v>28687115</v>
      </c>
      <c r="R36" s="44">
        <f>SUM(R25:R35)</f>
        <v>78524135</v>
      </c>
      <c r="S36" s="44">
        <f>SUM(S25:S35)</f>
        <v>27684312</v>
      </c>
      <c r="T36" s="44">
        <f>SUM(T25:T35)</f>
        <v>24118915</v>
      </c>
      <c r="U36" s="44">
        <f>SUM(U25:U35)</f>
        <v>38506210</v>
      </c>
      <c r="V36" s="44">
        <f>SUM(V25:V35)</f>
        <v>90309437</v>
      </c>
      <c r="W36" s="44">
        <f>SUM(W25:W35)</f>
        <v>316080614</v>
      </c>
      <c r="X36" s="44">
        <f>SUM(X25:X35)</f>
        <v>320949752</v>
      </c>
      <c r="Y36" s="44">
        <f>SUM(Y25:Y35)</f>
        <v>-4869138</v>
      </c>
      <c r="Z36" s="45">
        <f>IF(X36&lt;&gt;0,(Y36/X36)*100,0)</f>
        <v>-1.517102901515873</v>
      </c>
      <c r="AA36" s="41">
        <f>SUM(AA25:AA35)</f>
        <v>318319002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-66611130</v>
      </c>
      <c r="D38" s="63">
        <f>D22-D36</f>
        <v>0</v>
      </c>
      <c r="E38" s="64">
        <f>E22-E36</f>
        <v>0</v>
      </c>
      <c r="F38" s="65">
        <f>F22-F36</f>
        <v>-21855314</v>
      </c>
      <c r="G38" s="65">
        <f>G22-G36</f>
        <v>71261987</v>
      </c>
      <c r="H38" s="65">
        <f>H22-H36</f>
        <v>-25289552</v>
      </c>
      <c r="I38" s="65">
        <f>I22-I36</f>
        <v>-23546724</v>
      </c>
      <c r="J38" s="65">
        <f>J22-J36</f>
        <v>22425711</v>
      </c>
      <c r="K38" s="65">
        <f>K22-K36</f>
        <v>-22764525</v>
      </c>
      <c r="L38" s="65">
        <f>L22-L36</f>
        <v>51397441</v>
      </c>
      <c r="M38" s="65">
        <f>M22-M36</f>
        <v>-17879553</v>
      </c>
      <c r="N38" s="65">
        <f>N22-N36</f>
        <v>10753363</v>
      </c>
      <c r="O38" s="65">
        <f>O22-O36</f>
        <v>-19345777</v>
      </c>
      <c r="P38" s="65">
        <f>P22-P36</f>
        <v>-25435109</v>
      </c>
      <c r="Q38" s="65">
        <f>Q22-Q36</f>
        <v>34625344</v>
      </c>
      <c r="R38" s="65">
        <f>R22-R36</f>
        <v>-10155542</v>
      </c>
      <c r="S38" s="65">
        <f>S22-S36</f>
        <v>-22431144</v>
      </c>
      <c r="T38" s="65">
        <f>T22-T36</f>
        <v>-20000527</v>
      </c>
      <c r="U38" s="65">
        <f>U22-U36</f>
        <v>-15724451</v>
      </c>
      <c r="V38" s="65">
        <f>V22-V36</f>
        <v>-58156122</v>
      </c>
      <c r="W38" s="65">
        <f>W22-W36</f>
        <v>-35132590</v>
      </c>
      <c r="X38" s="65">
        <f>IF(F22=F36,0,X22-X36)</f>
        <v>18</v>
      </c>
      <c r="Y38" s="65">
        <f>Y22-Y36</f>
        <v>-35132608</v>
      </c>
      <c r="Z38" s="66">
        <f>IF(X38&lt;&gt;0,(Y38/X38)*100,0)</f>
        <v>-195181155.5555556</v>
      </c>
      <c r="AA38" s="62">
        <f>AA22-AA36</f>
        <v>-21855314</v>
      </c>
    </row>
    <row r="39" ht="13.5" customHeight="1">
      <c r="A39" t="s" s="25">
        <v>65</v>
      </c>
      <c r="B39" s="26"/>
      <c r="C39" s="27">
        <v>233214362</v>
      </c>
      <c r="D39" s="28">
        <v>0</v>
      </c>
      <c r="E39" s="29">
        <v>199285000</v>
      </c>
      <c r="F39" s="30">
        <v>158285000</v>
      </c>
      <c r="G39" s="30">
        <v>17992301</v>
      </c>
      <c r="H39" s="30">
        <v>21665658</v>
      </c>
      <c r="I39" s="30">
        <v>10864605</v>
      </c>
      <c r="J39" s="30">
        <v>50522564</v>
      </c>
      <c r="K39" s="30">
        <v>0</v>
      </c>
      <c r="L39" s="30">
        <v>16169727</v>
      </c>
      <c r="M39" s="30">
        <v>5354008</v>
      </c>
      <c r="N39" s="30">
        <v>21523735</v>
      </c>
      <c r="O39" s="30">
        <v>0</v>
      </c>
      <c r="P39" s="30">
        <v>20419930</v>
      </c>
      <c r="Q39" s="30">
        <v>36321378</v>
      </c>
      <c r="R39" s="30">
        <v>56741308</v>
      </c>
      <c r="S39" s="30">
        <v>8699071</v>
      </c>
      <c r="T39" s="30">
        <v>0</v>
      </c>
      <c r="U39" s="30">
        <v>28756788</v>
      </c>
      <c r="V39" s="30">
        <v>37455859</v>
      </c>
      <c r="W39" s="30">
        <v>166243466</v>
      </c>
      <c r="X39" s="30">
        <v>199285000</v>
      </c>
      <c r="Y39" s="30">
        <v>-33041534</v>
      </c>
      <c r="Z39" s="31">
        <v>-16.58</v>
      </c>
      <c r="AA39" s="27">
        <v>158285000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7000000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>
        <v>6999996</v>
      </c>
      <c r="Y41" s="67">
        <v>-6999996</v>
      </c>
      <c r="Z41" s="68">
        <v>-100</v>
      </c>
      <c r="AA41" s="69">
        <v>0</v>
      </c>
    </row>
    <row r="42" ht="24.95" customHeight="1">
      <c r="A42" t="s" s="70">
        <v>68</v>
      </c>
      <c r="B42" s="26"/>
      <c r="C42" s="71">
        <f>SUM(C38:C41)</f>
        <v>166603232</v>
      </c>
      <c r="D42" s="72">
        <f>SUM(D38:D41)</f>
        <v>0</v>
      </c>
      <c r="E42" s="73">
        <f>SUM(E38:E41)</f>
        <v>206285000</v>
      </c>
      <c r="F42" s="74">
        <f>SUM(F38:F41)</f>
        <v>136429686</v>
      </c>
      <c r="G42" s="74">
        <f>SUM(G38:G41)</f>
        <v>89254288</v>
      </c>
      <c r="H42" s="74">
        <f>SUM(H38:H41)</f>
        <v>-3623894</v>
      </c>
      <c r="I42" s="74">
        <f>SUM(I38:I41)</f>
        <v>-12682119</v>
      </c>
      <c r="J42" s="74">
        <f>SUM(J38:J41)</f>
        <v>72948275</v>
      </c>
      <c r="K42" s="74">
        <f>SUM(K38:K41)</f>
        <v>-22764525</v>
      </c>
      <c r="L42" s="74">
        <f>SUM(L38:L41)</f>
        <v>67567168</v>
      </c>
      <c r="M42" s="74">
        <f>SUM(M38:M41)</f>
        <v>-12525545</v>
      </c>
      <c r="N42" s="74">
        <f>SUM(N38:N41)</f>
        <v>32277098</v>
      </c>
      <c r="O42" s="74">
        <f>SUM(O38:O41)</f>
        <v>-19345777</v>
      </c>
      <c r="P42" s="74">
        <f>SUM(P38:P41)</f>
        <v>-5015179</v>
      </c>
      <c r="Q42" s="74">
        <f>SUM(Q38:Q41)</f>
        <v>70946722</v>
      </c>
      <c r="R42" s="74">
        <f>SUM(R38:R41)</f>
        <v>46585766</v>
      </c>
      <c r="S42" s="74">
        <f>SUM(S38:S41)</f>
        <v>-13732073</v>
      </c>
      <c r="T42" s="74">
        <f>SUM(T38:T41)</f>
        <v>-20000527</v>
      </c>
      <c r="U42" s="74">
        <f>SUM(U38:U41)</f>
        <v>13032337</v>
      </c>
      <c r="V42" s="74">
        <f>SUM(V38:V41)</f>
        <v>-20700263</v>
      </c>
      <c r="W42" s="74">
        <f>SUM(W38:W41)</f>
        <v>131110876</v>
      </c>
      <c r="X42" s="74">
        <f>SUM(X38:X41)</f>
        <v>206285014</v>
      </c>
      <c r="Y42" s="74">
        <f>SUM(Y38:Y41)</f>
        <v>-75174138</v>
      </c>
      <c r="Z42" s="75">
        <f>IF(X42&lt;&gt;0,(Y42/X42)*100,0)</f>
        <v>-36.44188035879329</v>
      </c>
      <c r="AA42" s="71">
        <f>SUM(AA38:AA41)</f>
        <v>136429686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166603232</v>
      </c>
      <c r="D44" s="57">
        <f>D42-D43</f>
        <v>0</v>
      </c>
      <c r="E44" s="58">
        <f>E42-E43</f>
        <v>206285000</v>
      </c>
      <c r="F44" s="59">
        <f>F42-F43</f>
        <v>136429686</v>
      </c>
      <c r="G44" s="59">
        <f>G42-G43</f>
        <v>89254288</v>
      </c>
      <c r="H44" s="59">
        <f>H42-H43</f>
        <v>-3623894</v>
      </c>
      <c r="I44" s="59">
        <f>I42-I43</f>
        <v>-12682119</v>
      </c>
      <c r="J44" s="59">
        <f>J42-J43</f>
        <v>72948275</v>
      </c>
      <c r="K44" s="59">
        <f>K42-K43</f>
        <v>-22764525</v>
      </c>
      <c r="L44" s="59">
        <f>L42-L43</f>
        <v>67567168</v>
      </c>
      <c r="M44" s="59">
        <f>M42-M43</f>
        <v>-12525545</v>
      </c>
      <c r="N44" s="59">
        <f>N42-N43</f>
        <v>32277098</v>
      </c>
      <c r="O44" s="59">
        <f>O42-O43</f>
        <v>-19345777</v>
      </c>
      <c r="P44" s="59">
        <f>P42-P43</f>
        <v>-5015179</v>
      </c>
      <c r="Q44" s="59">
        <f>Q42-Q43</f>
        <v>70946722</v>
      </c>
      <c r="R44" s="59">
        <f>R42-R43</f>
        <v>46585766</v>
      </c>
      <c r="S44" s="59">
        <f>S42-S43</f>
        <v>-13732073</v>
      </c>
      <c r="T44" s="59">
        <f>T42-T43</f>
        <v>-20000527</v>
      </c>
      <c r="U44" s="59">
        <f>U42-U43</f>
        <v>13032337</v>
      </c>
      <c r="V44" s="59">
        <f>V42-V43</f>
        <v>-20700263</v>
      </c>
      <c r="W44" s="59">
        <f>W42-W43</f>
        <v>131110876</v>
      </c>
      <c r="X44" s="59">
        <f>X42-X43</f>
        <v>206285014</v>
      </c>
      <c r="Y44" s="59">
        <f>Y42-Y43</f>
        <v>-75174138</v>
      </c>
      <c r="Z44" s="60">
        <f>IF(X44&lt;&gt;0,(Y44/X44)*100,0)</f>
        <v>-36.44188035879329</v>
      </c>
      <c r="AA44" s="56">
        <f>AA42-AA43</f>
        <v>136429686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166603232</v>
      </c>
      <c r="D46" s="72">
        <f>SUM(D44:D45)</f>
        <v>0</v>
      </c>
      <c r="E46" s="73">
        <f>SUM(E44:E45)</f>
        <v>206285000</v>
      </c>
      <c r="F46" s="74">
        <f>SUM(F44:F45)</f>
        <v>136429686</v>
      </c>
      <c r="G46" s="74">
        <f>SUM(G44:G45)</f>
        <v>89254288</v>
      </c>
      <c r="H46" s="74">
        <f>SUM(H44:H45)</f>
        <v>-3623894</v>
      </c>
      <c r="I46" s="74">
        <f>SUM(I44:I45)</f>
        <v>-12682119</v>
      </c>
      <c r="J46" s="74">
        <f>SUM(J44:J45)</f>
        <v>72948275</v>
      </c>
      <c r="K46" s="74">
        <f>SUM(K44:K45)</f>
        <v>-22764525</v>
      </c>
      <c r="L46" s="74">
        <f>SUM(L44:L45)</f>
        <v>67567168</v>
      </c>
      <c r="M46" s="74">
        <f>SUM(M44:M45)</f>
        <v>-12525545</v>
      </c>
      <c r="N46" s="74">
        <f>SUM(N44:N45)</f>
        <v>32277098</v>
      </c>
      <c r="O46" s="74">
        <f>SUM(O44:O45)</f>
        <v>-19345777</v>
      </c>
      <c r="P46" s="74">
        <f>SUM(P44:P45)</f>
        <v>-5015179</v>
      </c>
      <c r="Q46" s="74">
        <f>SUM(Q44:Q45)</f>
        <v>70946722</v>
      </c>
      <c r="R46" s="74">
        <f>SUM(R44:R45)</f>
        <v>46585766</v>
      </c>
      <c r="S46" s="74">
        <f>SUM(S44:S45)</f>
        <v>-13732073</v>
      </c>
      <c r="T46" s="74">
        <f>SUM(T44:T45)</f>
        <v>-20000527</v>
      </c>
      <c r="U46" s="74">
        <f>SUM(U44:U45)</f>
        <v>13032337</v>
      </c>
      <c r="V46" s="74">
        <f>SUM(V44:V45)</f>
        <v>-20700263</v>
      </c>
      <c r="W46" s="74">
        <f>SUM(W44:W45)</f>
        <v>131110876</v>
      </c>
      <c r="X46" s="74">
        <f>SUM(X44:X45)</f>
        <v>206285014</v>
      </c>
      <c r="Y46" s="74">
        <f>SUM(Y44:Y45)</f>
        <v>-75174138</v>
      </c>
      <c r="Z46" s="75">
        <f>IF(X46&lt;&gt;0,(Y46/X46)*100,0)</f>
        <v>-36.44188035879329</v>
      </c>
      <c r="AA46" s="71">
        <f>SUM(AA44:AA45)</f>
        <v>136429686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166603232</v>
      </c>
      <c r="D48" s="81">
        <f>SUM(D46:D47)</f>
        <v>0</v>
      </c>
      <c r="E48" s="82">
        <f>SUM(E46:E47)</f>
        <v>206285000</v>
      </c>
      <c r="F48" s="83">
        <f>SUM(F46:F47)</f>
        <v>136429686</v>
      </c>
      <c r="G48" s="83">
        <f>SUM(G46:G47)</f>
        <v>89254288</v>
      </c>
      <c r="H48" s="83">
        <f>SUM(H46:H47)</f>
        <v>-3623894</v>
      </c>
      <c r="I48" s="83">
        <f>SUM(I46:I47)</f>
        <v>-12682119</v>
      </c>
      <c r="J48" s="83">
        <f>SUM(J46:J47)</f>
        <v>72948275</v>
      </c>
      <c r="K48" s="83">
        <f>SUM(K46:K47)</f>
        <v>-22764525</v>
      </c>
      <c r="L48" s="83">
        <f>SUM(L46:L47)</f>
        <v>67567168</v>
      </c>
      <c r="M48" s="83">
        <f>SUM(M46:M47)</f>
        <v>-12525545</v>
      </c>
      <c r="N48" s="83">
        <f>SUM(N46:N47)</f>
        <v>32277098</v>
      </c>
      <c r="O48" s="83">
        <f>SUM(O46:O47)</f>
        <v>-19345777</v>
      </c>
      <c r="P48" s="83">
        <f>SUM(P46:P47)</f>
        <v>-5015179</v>
      </c>
      <c r="Q48" s="83">
        <f>SUM(Q46:Q47)</f>
        <v>70946722</v>
      </c>
      <c r="R48" s="83">
        <f>SUM(R46:R47)</f>
        <v>46585766</v>
      </c>
      <c r="S48" s="83">
        <f>SUM(S46:S47)</f>
        <v>-13732073</v>
      </c>
      <c r="T48" s="83">
        <f>SUM(T46:T47)</f>
        <v>-20000527</v>
      </c>
      <c r="U48" s="83">
        <f>SUM(U46:U47)</f>
        <v>13032337</v>
      </c>
      <c r="V48" s="83">
        <f>SUM(V46:V47)</f>
        <v>-20700263</v>
      </c>
      <c r="W48" s="83">
        <f>SUM(W46:W47)</f>
        <v>131110876</v>
      </c>
      <c r="X48" s="83">
        <f>SUM(X46:X47)</f>
        <v>206285014</v>
      </c>
      <c r="Y48" s="83">
        <f>SUM(Y46:Y47)</f>
        <v>-75174138</v>
      </c>
      <c r="Z48" s="84">
        <f>IF(X48&lt;&gt;0,(Y48/X48)*100,0)</f>
        <v>-36.44188035879329</v>
      </c>
      <c r="AA48" s="80">
        <f>SUM(AA46:AA47)</f>
        <v>136429686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07" customWidth="1"/>
    <col min="2" max="2" width="2.625" style="107" customWidth="1"/>
    <col min="3" max="3" width="7.25" style="107" customWidth="1"/>
    <col min="4" max="4" width="7.25" style="107" customWidth="1"/>
    <col min="5" max="5" width="7.25" style="107" customWidth="1"/>
    <col min="6" max="6" width="7.25" style="107" customWidth="1"/>
    <col min="7" max="7" width="7.25" style="107" customWidth="1"/>
    <col min="8" max="8" width="7.25" style="107" customWidth="1"/>
    <col min="9" max="9" width="7.25" style="107" customWidth="1"/>
    <col min="10" max="10" width="7.25" style="107" customWidth="1"/>
    <col min="11" max="11" width="7.25" style="107" customWidth="1"/>
    <col min="12" max="12" width="7.25" style="107" customWidth="1"/>
    <col min="13" max="13" width="7.25" style="107" customWidth="1"/>
    <col min="14" max="14" width="7.25" style="107" customWidth="1"/>
    <col min="15" max="15" width="7.25" style="107" customWidth="1"/>
    <col min="16" max="16" width="7.25" style="107" customWidth="1"/>
    <col min="17" max="17" width="7.25" style="107" customWidth="1"/>
    <col min="18" max="18" width="7.25" style="107" customWidth="1"/>
    <col min="19" max="19" width="7.25" style="107" customWidth="1"/>
    <col min="20" max="20" width="7.25" style="107" customWidth="1"/>
    <col min="21" max="21" width="7.25" style="107" customWidth="1"/>
    <col min="22" max="22" width="7.25" style="107" customWidth="1"/>
    <col min="23" max="23" width="7.25" style="107" customWidth="1"/>
    <col min="24" max="24" width="7.25" style="107" customWidth="1"/>
    <col min="25" max="25" width="7.25" style="107" customWidth="1"/>
    <col min="26" max="26" width="7.25" style="107" customWidth="1"/>
    <col min="27" max="27" width="7.25" style="107" customWidth="1"/>
    <col min="28" max="256" width="6.625" style="107" customWidth="1"/>
  </cols>
  <sheetData>
    <row r="1" ht="18" customHeight="1">
      <c r="A1" t="s" s="2">
        <v>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7637441</v>
      </c>
      <c r="D5" s="28">
        <v>0</v>
      </c>
      <c r="E5" s="29">
        <v>10077000</v>
      </c>
      <c r="F5" s="30">
        <v>10077000</v>
      </c>
      <c r="G5" s="30">
        <v>6074894</v>
      </c>
      <c r="H5" s="30">
        <v>3765</v>
      </c>
      <c r="I5" s="30">
        <v>429119</v>
      </c>
      <c r="J5" s="30">
        <v>6507778</v>
      </c>
      <c r="K5" s="30">
        <v>412596</v>
      </c>
      <c r="L5" s="30">
        <v>2690</v>
      </c>
      <c r="M5" s="30">
        <v>395393</v>
      </c>
      <c r="N5" s="30">
        <v>810679</v>
      </c>
      <c r="O5" s="30">
        <v>432213</v>
      </c>
      <c r="P5" s="30">
        <v>427325</v>
      </c>
      <c r="Q5" s="30">
        <v>585054</v>
      </c>
      <c r="R5" s="30">
        <v>1444592</v>
      </c>
      <c r="S5" s="30">
        <v>459602</v>
      </c>
      <c r="T5" s="30">
        <v>0</v>
      </c>
      <c r="U5" s="30">
        <v>0</v>
      </c>
      <c r="V5" s="30">
        <v>459602</v>
      </c>
      <c r="W5" s="30">
        <v>9222651</v>
      </c>
      <c r="X5" s="30">
        <v>10077000</v>
      </c>
      <c r="Y5" s="30">
        <v>-854349</v>
      </c>
      <c r="Z5" s="31">
        <v>-8.48</v>
      </c>
      <c r="AA5" s="27">
        <v>10077000</v>
      </c>
    </row>
    <row r="6" ht="13.5" customHeight="1">
      <c r="A6" t="s" s="25">
        <v>34</v>
      </c>
      <c r="B6" s="26"/>
      <c r="C6" s="27">
        <v>34986</v>
      </c>
      <c r="D6" s="28">
        <v>0</v>
      </c>
      <c r="E6" s="29">
        <v>1143990</v>
      </c>
      <c r="F6" s="30">
        <v>1143990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49266</v>
      </c>
      <c r="N6" s="30">
        <v>49266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3579</v>
      </c>
      <c r="V6" s="30">
        <v>3579</v>
      </c>
      <c r="W6" s="30">
        <v>52845</v>
      </c>
      <c r="X6" s="30">
        <v>1143990</v>
      </c>
      <c r="Y6" s="30">
        <v>-1091145</v>
      </c>
      <c r="Z6" s="31">
        <v>-95.38</v>
      </c>
      <c r="AA6" s="27">
        <v>1143990</v>
      </c>
    </row>
    <row r="7" ht="13.5" customHeight="1">
      <c r="A7" t="s" s="25">
        <v>35</v>
      </c>
      <c r="B7" s="26"/>
      <c r="C7" s="27">
        <v>11370692</v>
      </c>
      <c r="D7" s="28">
        <v>0</v>
      </c>
      <c r="E7" s="29">
        <v>25142000</v>
      </c>
      <c r="F7" s="30">
        <v>25142000</v>
      </c>
      <c r="G7" s="30">
        <v>2288661</v>
      </c>
      <c r="H7" s="30">
        <v>175983</v>
      </c>
      <c r="I7" s="30">
        <v>1288315</v>
      </c>
      <c r="J7" s="30">
        <v>3752959</v>
      </c>
      <c r="K7" s="30">
        <v>1047123</v>
      </c>
      <c r="L7" s="30">
        <v>1144110</v>
      </c>
      <c r="M7" s="30">
        <v>2289982</v>
      </c>
      <c r="N7" s="30">
        <v>4481215</v>
      </c>
      <c r="O7" s="30">
        <v>1048125</v>
      </c>
      <c r="P7" s="30">
        <v>579482</v>
      </c>
      <c r="Q7" s="30">
        <v>824073</v>
      </c>
      <c r="R7" s="30">
        <v>2451680</v>
      </c>
      <c r="S7" s="30">
        <v>7805117</v>
      </c>
      <c r="T7" s="30">
        <v>1062394</v>
      </c>
      <c r="U7" s="30">
        <v>1479820</v>
      </c>
      <c r="V7" s="30">
        <v>10347331</v>
      </c>
      <c r="W7" s="30">
        <v>21033185</v>
      </c>
      <c r="X7" s="30">
        <v>25142000</v>
      </c>
      <c r="Y7" s="30">
        <v>-4108815</v>
      </c>
      <c r="Z7" s="31">
        <v>-16.34</v>
      </c>
      <c r="AA7" s="27">
        <v>25142000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1983082</v>
      </c>
      <c r="I8" s="30">
        <v>1916071</v>
      </c>
      <c r="J8" s="30">
        <v>3899153</v>
      </c>
      <c r="K8" s="30">
        <v>2022399</v>
      </c>
      <c r="L8" s="30">
        <v>1768620</v>
      </c>
      <c r="M8" s="30">
        <v>254377</v>
      </c>
      <c r="N8" s="30">
        <v>4045396</v>
      </c>
      <c r="O8" s="30">
        <v>2819852</v>
      </c>
      <c r="P8" s="30">
        <v>0</v>
      </c>
      <c r="Q8" s="30">
        <v>1482785</v>
      </c>
      <c r="R8" s="30">
        <v>4302637</v>
      </c>
      <c r="S8" s="30">
        <v>449223</v>
      </c>
      <c r="T8" s="30">
        <v>1665248</v>
      </c>
      <c r="U8" s="30">
        <v>1512438</v>
      </c>
      <c r="V8" s="30">
        <v>3626909</v>
      </c>
      <c r="W8" s="30">
        <v>15874095</v>
      </c>
      <c r="X8" s="30"/>
      <c r="Y8" s="30">
        <v>15874095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233148</v>
      </c>
      <c r="I9" s="30">
        <v>718862</v>
      </c>
      <c r="J9" s="30">
        <v>952010</v>
      </c>
      <c r="K9" s="30">
        <v>689160</v>
      </c>
      <c r="L9" s="30">
        <v>234950</v>
      </c>
      <c r="M9" s="30">
        <v>469356</v>
      </c>
      <c r="N9" s="30">
        <v>1393466</v>
      </c>
      <c r="O9" s="30">
        <v>690340</v>
      </c>
      <c r="P9" s="30">
        <v>630889</v>
      </c>
      <c r="Q9" s="30">
        <v>622614</v>
      </c>
      <c r="R9" s="30">
        <v>1943843</v>
      </c>
      <c r="S9" s="30">
        <v>938681</v>
      </c>
      <c r="T9" s="30">
        <v>317967</v>
      </c>
      <c r="U9" s="30">
        <v>323956</v>
      </c>
      <c r="V9" s="30">
        <v>1580604</v>
      </c>
      <c r="W9" s="30">
        <v>5869923</v>
      </c>
      <c r="X9" s="30"/>
      <c r="Y9" s="30">
        <v>5869923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11864062</v>
      </c>
      <c r="D10" s="28">
        <v>0</v>
      </c>
      <c r="E10" s="29">
        <v>11791654</v>
      </c>
      <c r="F10" s="30">
        <v>11791654</v>
      </c>
      <c r="G10" s="30">
        <v>1459424</v>
      </c>
      <c r="H10" s="30">
        <v>1470614</v>
      </c>
      <c r="I10" s="30">
        <v>693036</v>
      </c>
      <c r="J10" s="30">
        <v>3623074</v>
      </c>
      <c r="K10" s="30">
        <v>709847</v>
      </c>
      <c r="L10" s="30">
        <v>1463332</v>
      </c>
      <c r="M10" s="30">
        <v>87405</v>
      </c>
      <c r="N10" s="30">
        <v>2260584</v>
      </c>
      <c r="O10" s="30">
        <v>711777</v>
      </c>
      <c r="P10" s="30">
        <v>648112</v>
      </c>
      <c r="Q10" s="30">
        <v>639028</v>
      </c>
      <c r="R10" s="30">
        <v>1998917</v>
      </c>
      <c r="S10" s="30">
        <v>977654</v>
      </c>
      <c r="T10" s="30">
        <v>1386858</v>
      </c>
      <c r="U10" s="30">
        <v>1372838</v>
      </c>
      <c r="V10" s="30">
        <v>3737350</v>
      </c>
      <c r="W10" s="30">
        <v>11619925</v>
      </c>
      <c r="X10" s="30">
        <v>11791652</v>
      </c>
      <c r="Y10" s="30">
        <v>-171727</v>
      </c>
      <c r="Z10" s="31">
        <v>-1.46</v>
      </c>
      <c r="AA10" s="27">
        <v>11791654</v>
      </c>
    </row>
    <row r="11" ht="13.5" customHeight="1">
      <c r="A11" t="s" s="25">
        <v>39</v>
      </c>
      <c r="B11" s="26"/>
      <c r="C11" s="27">
        <v>88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15444</v>
      </c>
      <c r="N11" s="30">
        <v>15444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15444</v>
      </c>
      <c r="X11" s="30"/>
      <c r="Y11" s="30">
        <v>15444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184862</v>
      </c>
      <c r="D12" s="28">
        <v>0</v>
      </c>
      <c r="E12" s="29">
        <v>365260</v>
      </c>
      <c r="F12" s="30">
        <v>365260</v>
      </c>
      <c r="G12" s="30">
        <v>4672</v>
      </c>
      <c r="H12" s="30">
        <v>4790</v>
      </c>
      <c r="I12" s="30">
        <v>1370</v>
      </c>
      <c r="J12" s="30">
        <v>10832</v>
      </c>
      <c r="K12" s="30">
        <v>6883</v>
      </c>
      <c r="L12" s="30">
        <v>9309</v>
      </c>
      <c r="M12" s="30">
        <v>13933</v>
      </c>
      <c r="N12" s="30">
        <v>30125</v>
      </c>
      <c r="O12" s="30">
        <v>11087</v>
      </c>
      <c r="P12" s="30">
        <v>6370</v>
      </c>
      <c r="Q12" s="30">
        <v>7208</v>
      </c>
      <c r="R12" s="30">
        <v>24665</v>
      </c>
      <c r="S12" s="30">
        <v>9984</v>
      </c>
      <c r="T12" s="30">
        <v>8459</v>
      </c>
      <c r="U12" s="30">
        <v>10409</v>
      </c>
      <c r="V12" s="30">
        <v>28852</v>
      </c>
      <c r="W12" s="30">
        <v>94474</v>
      </c>
      <c r="X12" s="30">
        <v>365260</v>
      </c>
      <c r="Y12" s="30">
        <v>-270786</v>
      </c>
      <c r="Z12" s="31">
        <v>-74.14</v>
      </c>
      <c r="AA12" s="27">
        <v>365260</v>
      </c>
    </row>
    <row r="13" ht="13.5" customHeight="1">
      <c r="A13" t="s" s="25">
        <v>41</v>
      </c>
      <c r="B13" s="26"/>
      <c r="C13" s="27">
        <v>181930</v>
      </c>
      <c r="D13" s="28">
        <v>0</v>
      </c>
      <c r="E13" s="29">
        <v>0</v>
      </c>
      <c r="F13" s="30">
        <v>0</v>
      </c>
      <c r="G13" s="30">
        <v>0</v>
      </c>
      <c r="H13" s="30">
        <v>7873</v>
      </c>
      <c r="I13" s="30">
        <v>0</v>
      </c>
      <c r="J13" s="30">
        <v>7873</v>
      </c>
      <c r="K13" s="30">
        <v>0</v>
      </c>
      <c r="L13" s="30">
        <v>1289</v>
      </c>
      <c r="M13" s="30">
        <v>1261</v>
      </c>
      <c r="N13" s="30">
        <v>2550</v>
      </c>
      <c r="O13" s="30">
        <v>1611</v>
      </c>
      <c r="P13" s="30">
        <v>0</v>
      </c>
      <c r="Q13" s="30">
        <v>5781</v>
      </c>
      <c r="R13" s="30">
        <v>7392</v>
      </c>
      <c r="S13" s="30">
        <v>1182</v>
      </c>
      <c r="T13" s="30">
        <v>150858</v>
      </c>
      <c r="U13" s="30">
        <v>1600</v>
      </c>
      <c r="V13" s="30">
        <v>153640</v>
      </c>
      <c r="W13" s="30">
        <v>171455</v>
      </c>
      <c r="X13" s="30"/>
      <c r="Y13" s="30">
        <v>171455</v>
      </c>
      <c r="Z13" s="31">
        <v>0</v>
      </c>
      <c r="AA13" s="27">
        <v>0</v>
      </c>
    </row>
    <row r="14" ht="13.5" customHeight="1">
      <c r="A14" t="s" s="25">
        <v>42</v>
      </c>
      <c r="B14" s="26"/>
      <c r="C14" s="27">
        <v>2619579</v>
      </c>
      <c r="D14" s="28">
        <v>0</v>
      </c>
      <c r="E14" s="29">
        <v>5824833</v>
      </c>
      <c r="F14" s="30">
        <v>5824833</v>
      </c>
      <c r="G14" s="30">
        <v>508250</v>
      </c>
      <c r="H14" s="30">
        <v>542251</v>
      </c>
      <c r="I14" s="30">
        <v>0</v>
      </c>
      <c r="J14" s="30">
        <v>1050501</v>
      </c>
      <c r="K14" s="30">
        <v>0</v>
      </c>
      <c r="L14" s="30">
        <v>588138</v>
      </c>
      <c r="M14" s="30">
        <v>1193124</v>
      </c>
      <c r="N14" s="30">
        <v>1781262</v>
      </c>
      <c r="O14" s="30">
        <v>0</v>
      </c>
      <c r="P14" s="30">
        <v>1193</v>
      </c>
      <c r="Q14" s="30">
        <v>636890</v>
      </c>
      <c r="R14" s="30">
        <v>638083</v>
      </c>
      <c r="S14" s="30">
        <v>654965</v>
      </c>
      <c r="T14" s="30">
        <v>656831</v>
      </c>
      <c r="U14" s="30">
        <v>658385</v>
      </c>
      <c r="V14" s="30">
        <v>1970181</v>
      </c>
      <c r="W14" s="30">
        <v>5440027</v>
      </c>
      <c r="X14" s="30">
        <v>5824831</v>
      </c>
      <c r="Y14" s="30">
        <v>-384804</v>
      </c>
      <c r="Z14" s="31">
        <v>-6.61</v>
      </c>
      <c r="AA14" s="27">
        <v>5824833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14443</v>
      </c>
      <c r="D16" s="28">
        <v>0</v>
      </c>
      <c r="E16" s="29">
        <v>19896</v>
      </c>
      <c r="F16" s="30">
        <v>19896</v>
      </c>
      <c r="G16" s="30">
        <v>238</v>
      </c>
      <c r="H16" s="30">
        <v>1097</v>
      </c>
      <c r="I16" s="30">
        <v>41</v>
      </c>
      <c r="J16" s="30">
        <v>1376</v>
      </c>
      <c r="K16" s="30">
        <v>1213</v>
      </c>
      <c r="L16" s="30">
        <v>73</v>
      </c>
      <c r="M16" s="30">
        <v>1629</v>
      </c>
      <c r="N16" s="30">
        <v>2915</v>
      </c>
      <c r="O16" s="30">
        <v>429</v>
      </c>
      <c r="P16" s="30">
        <v>57</v>
      </c>
      <c r="Q16" s="30">
        <v>78</v>
      </c>
      <c r="R16" s="30">
        <v>564</v>
      </c>
      <c r="S16" s="30">
        <v>757</v>
      </c>
      <c r="T16" s="30">
        <v>793</v>
      </c>
      <c r="U16" s="30">
        <v>44</v>
      </c>
      <c r="V16" s="30">
        <v>1594</v>
      </c>
      <c r="W16" s="30">
        <v>6449</v>
      </c>
      <c r="X16" s="30">
        <v>19866</v>
      </c>
      <c r="Y16" s="30">
        <v>-13417</v>
      </c>
      <c r="Z16" s="31">
        <v>-67.54000000000001</v>
      </c>
      <c r="AA16" s="27">
        <v>19896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689235</v>
      </c>
      <c r="F17" s="30">
        <v>689235</v>
      </c>
      <c r="G17" s="30">
        <v>59003</v>
      </c>
      <c r="H17" s="30">
        <v>33388</v>
      </c>
      <c r="I17" s="30">
        <v>49171</v>
      </c>
      <c r="J17" s="30">
        <v>141562</v>
      </c>
      <c r="K17" s="30">
        <v>70334</v>
      </c>
      <c r="L17" s="30">
        <v>35082</v>
      </c>
      <c r="M17" s="30">
        <v>36119</v>
      </c>
      <c r="N17" s="30">
        <v>141535</v>
      </c>
      <c r="O17" s="30">
        <v>67845</v>
      </c>
      <c r="P17" s="30">
        <v>39038</v>
      </c>
      <c r="Q17" s="30">
        <v>39349</v>
      </c>
      <c r="R17" s="30">
        <v>146232</v>
      </c>
      <c r="S17" s="30">
        <v>39921</v>
      </c>
      <c r="T17" s="30">
        <v>39056</v>
      </c>
      <c r="U17" s="30">
        <v>35827</v>
      </c>
      <c r="V17" s="30">
        <v>114804</v>
      </c>
      <c r="W17" s="30">
        <v>544133</v>
      </c>
      <c r="X17" s="30">
        <v>689235</v>
      </c>
      <c r="Y17" s="30">
        <v>-145102</v>
      </c>
      <c r="Z17" s="31">
        <v>-21.05</v>
      </c>
      <c r="AA17" s="27">
        <v>689235</v>
      </c>
    </row>
    <row r="18" ht="13.5" customHeight="1">
      <c r="A18" t="s" s="25">
        <v>46</v>
      </c>
      <c r="B18" s="26"/>
      <c r="C18" s="27">
        <v>3168619</v>
      </c>
      <c r="D18" s="28">
        <v>0</v>
      </c>
      <c r="E18" s="29">
        <v>4271999</v>
      </c>
      <c r="F18" s="30">
        <v>4271999</v>
      </c>
      <c r="G18" s="30">
        <v>140678</v>
      </c>
      <c r="H18" s="30">
        <v>110613</v>
      </c>
      <c r="I18" s="30">
        <v>44203</v>
      </c>
      <c r="J18" s="30">
        <v>295494</v>
      </c>
      <c r="K18" s="30">
        <v>126057</v>
      </c>
      <c r="L18" s="30">
        <v>36504</v>
      </c>
      <c r="M18" s="30">
        <v>72245</v>
      </c>
      <c r="N18" s="30">
        <v>234806</v>
      </c>
      <c r="O18" s="30">
        <v>157461</v>
      </c>
      <c r="P18" s="30">
        <v>15975</v>
      </c>
      <c r="Q18" s="30">
        <v>48258</v>
      </c>
      <c r="R18" s="30">
        <v>221694</v>
      </c>
      <c r="S18" s="30">
        <v>41843</v>
      </c>
      <c r="T18" s="30">
        <v>55631</v>
      </c>
      <c r="U18" s="30">
        <v>56744</v>
      </c>
      <c r="V18" s="30">
        <v>154218</v>
      </c>
      <c r="W18" s="30">
        <v>906212</v>
      </c>
      <c r="X18" s="30">
        <v>4271999</v>
      </c>
      <c r="Y18" s="30">
        <v>-3365787</v>
      </c>
      <c r="Z18" s="31">
        <v>-78.79000000000001</v>
      </c>
      <c r="AA18" s="27">
        <v>4271999</v>
      </c>
    </row>
    <row r="19" ht="13.5" customHeight="1">
      <c r="A19" t="s" s="25">
        <v>47</v>
      </c>
      <c r="B19" s="26"/>
      <c r="C19" s="27">
        <v>25780937</v>
      </c>
      <c r="D19" s="28">
        <v>0</v>
      </c>
      <c r="E19" s="29">
        <v>31289000</v>
      </c>
      <c r="F19" s="30">
        <v>31289000</v>
      </c>
      <c r="G19" s="30">
        <v>0</v>
      </c>
      <c r="H19" s="30">
        <v>9458000</v>
      </c>
      <c r="I19" s="30">
        <v>0</v>
      </c>
      <c r="J19" s="30">
        <v>9458000</v>
      </c>
      <c r="K19" s="30">
        <v>0</v>
      </c>
      <c r="L19" s="30">
        <v>4756000</v>
      </c>
      <c r="M19" s="30">
        <v>4756000</v>
      </c>
      <c r="N19" s="30">
        <v>9512000</v>
      </c>
      <c r="O19" s="30">
        <v>2010000</v>
      </c>
      <c r="P19" s="30">
        <v>0</v>
      </c>
      <c r="Q19" s="30">
        <v>4272000</v>
      </c>
      <c r="R19" s="30">
        <v>6282000</v>
      </c>
      <c r="S19" s="30">
        <v>1567824</v>
      </c>
      <c r="T19" s="30">
        <v>0</v>
      </c>
      <c r="U19" s="30">
        <v>0</v>
      </c>
      <c r="V19" s="30">
        <v>1567824</v>
      </c>
      <c r="W19" s="30">
        <v>26819824</v>
      </c>
      <c r="X19" s="30">
        <v>31289000</v>
      </c>
      <c r="Y19" s="30">
        <v>-4469176</v>
      </c>
      <c r="Z19" s="31">
        <v>-14.28</v>
      </c>
      <c r="AA19" s="27">
        <v>31289000</v>
      </c>
    </row>
    <row r="20" ht="13.5" customHeight="1">
      <c r="A20" t="s" s="25">
        <v>48</v>
      </c>
      <c r="B20" s="26"/>
      <c r="C20" s="27">
        <v>426951</v>
      </c>
      <c r="D20" s="28">
        <v>0</v>
      </c>
      <c r="E20" s="29">
        <v>12534868</v>
      </c>
      <c r="F20" s="30">
        <v>12534868</v>
      </c>
      <c r="G20" s="30">
        <v>45894</v>
      </c>
      <c r="H20" s="30">
        <v>29351</v>
      </c>
      <c r="I20" s="30">
        <v>24640</v>
      </c>
      <c r="J20" s="30">
        <v>99885</v>
      </c>
      <c r="K20" s="30">
        <v>52340</v>
      </c>
      <c r="L20" s="30">
        <v>22343</v>
      </c>
      <c r="M20" s="30">
        <v>67555</v>
      </c>
      <c r="N20" s="30">
        <v>142238</v>
      </c>
      <c r="O20" s="30">
        <v>28246</v>
      </c>
      <c r="P20" s="30">
        <v>29266</v>
      </c>
      <c r="Q20" s="30">
        <v>16156</v>
      </c>
      <c r="R20" s="30">
        <v>73668</v>
      </c>
      <c r="S20" s="30">
        <v>24179</v>
      </c>
      <c r="T20" s="30">
        <v>60718</v>
      </c>
      <c r="U20" s="30">
        <v>209431</v>
      </c>
      <c r="V20" s="30">
        <v>294328</v>
      </c>
      <c r="W20" s="30">
        <v>610119</v>
      </c>
      <c r="X20" s="30">
        <v>12534868</v>
      </c>
      <c r="Y20" s="30">
        <v>-11924749</v>
      </c>
      <c r="Z20" s="31">
        <v>-95.13</v>
      </c>
      <c r="AA20" s="27">
        <v>12534868</v>
      </c>
    </row>
    <row r="21" ht="13.5" customHeight="1">
      <c r="A21" t="s" s="32">
        <v>49</v>
      </c>
      <c r="B21" s="33"/>
      <c r="C21" s="34">
        <v>42463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63327053</v>
      </c>
      <c r="D22" s="42">
        <f>SUM(D5:D21)</f>
        <v>0</v>
      </c>
      <c r="E22" s="43">
        <f>SUM(E5:E21)</f>
        <v>103149735</v>
      </c>
      <c r="F22" s="44">
        <f>SUM(F5:F21)</f>
        <v>103149735</v>
      </c>
      <c r="G22" s="44">
        <f>SUM(G5:G21)</f>
        <v>10581714</v>
      </c>
      <c r="H22" s="44">
        <f>SUM(H5:H21)</f>
        <v>14053955</v>
      </c>
      <c r="I22" s="44">
        <f>SUM(I5:I21)</f>
        <v>5164828</v>
      </c>
      <c r="J22" s="44">
        <f>SUM(J5:J21)</f>
        <v>29800497</v>
      </c>
      <c r="K22" s="44">
        <f>SUM(K5:K21)</f>
        <v>5137952</v>
      </c>
      <c r="L22" s="44">
        <f>SUM(L5:L21)</f>
        <v>10062440</v>
      </c>
      <c r="M22" s="44">
        <f>SUM(M5:M21)</f>
        <v>9703089</v>
      </c>
      <c r="N22" s="44">
        <f>SUM(N5:N21)</f>
        <v>24903481</v>
      </c>
      <c r="O22" s="44">
        <f>SUM(O5:O21)</f>
        <v>7978986</v>
      </c>
      <c r="P22" s="44">
        <f>SUM(P5:P21)</f>
        <v>2377707</v>
      </c>
      <c r="Q22" s="44">
        <f>SUM(Q5:Q21)</f>
        <v>9179274</v>
      </c>
      <c r="R22" s="44">
        <f>SUM(R5:R21)</f>
        <v>19535967</v>
      </c>
      <c r="S22" s="44">
        <f>SUM(S5:S21)</f>
        <v>12970932</v>
      </c>
      <c r="T22" s="44">
        <f>SUM(T5:T21)</f>
        <v>5404813</v>
      </c>
      <c r="U22" s="44">
        <f>SUM(U5:U21)</f>
        <v>5665071</v>
      </c>
      <c r="V22" s="44">
        <f>SUM(V5:V21)</f>
        <v>24040816</v>
      </c>
      <c r="W22" s="44">
        <f>SUM(W5:W21)</f>
        <v>98280761</v>
      </c>
      <c r="X22" s="44">
        <f>SUM(X5:X21)</f>
        <v>103149701</v>
      </c>
      <c r="Y22" s="44">
        <f>SUM(Y5:Y21)</f>
        <v>-4868940</v>
      </c>
      <c r="Z22" s="45">
        <f>IF(X22&lt;&gt;0,(Y22/X22)*100,0)</f>
        <v>-4.720265742699535</v>
      </c>
      <c r="AA22" s="41">
        <f>SUM(AA5:AA21)</f>
        <v>103149735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29604990</v>
      </c>
      <c r="D25" s="28">
        <v>0</v>
      </c>
      <c r="E25" s="29">
        <v>35007220</v>
      </c>
      <c r="F25" s="30">
        <v>35007220</v>
      </c>
      <c r="G25" s="30">
        <v>2458392</v>
      </c>
      <c r="H25" s="30">
        <v>2670487</v>
      </c>
      <c r="I25" s="30">
        <v>2482774</v>
      </c>
      <c r="J25" s="30">
        <v>7611653</v>
      </c>
      <c r="K25" s="30">
        <v>2683237</v>
      </c>
      <c r="L25" s="30">
        <v>2394956</v>
      </c>
      <c r="M25" s="30">
        <v>3965070</v>
      </c>
      <c r="N25" s="30">
        <v>9043263</v>
      </c>
      <c r="O25" s="30">
        <v>2443490</v>
      </c>
      <c r="P25" s="30">
        <v>2396616</v>
      </c>
      <c r="Q25" s="30">
        <v>2469561</v>
      </c>
      <c r="R25" s="30">
        <v>7309667</v>
      </c>
      <c r="S25" s="30">
        <v>2676949</v>
      </c>
      <c r="T25" s="30">
        <v>2576891</v>
      </c>
      <c r="U25" s="30">
        <v>2404074</v>
      </c>
      <c r="V25" s="30">
        <v>7657914</v>
      </c>
      <c r="W25" s="30">
        <v>31622497</v>
      </c>
      <c r="X25" s="30">
        <v>35007220</v>
      </c>
      <c r="Y25" s="30">
        <v>-3384723</v>
      </c>
      <c r="Z25" s="31">
        <v>-9.67</v>
      </c>
      <c r="AA25" s="27">
        <v>35007220</v>
      </c>
    </row>
    <row r="26" ht="13.5" customHeight="1">
      <c r="A26" t="s" s="25">
        <v>53</v>
      </c>
      <c r="B26" s="26"/>
      <c r="C26" s="27">
        <v>2853279</v>
      </c>
      <c r="D26" s="28">
        <v>0</v>
      </c>
      <c r="E26" s="29">
        <v>3105272</v>
      </c>
      <c r="F26" s="30">
        <v>3105272</v>
      </c>
      <c r="G26" s="30">
        <v>260923</v>
      </c>
      <c r="H26" s="30">
        <v>0</v>
      </c>
      <c r="I26" s="30">
        <v>11391</v>
      </c>
      <c r="J26" s="30">
        <v>272314</v>
      </c>
      <c r="K26" s="30">
        <v>261068</v>
      </c>
      <c r="L26" s="30">
        <v>271683</v>
      </c>
      <c r="M26" s="30">
        <v>238417</v>
      </c>
      <c r="N26" s="30">
        <v>771168</v>
      </c>
      <c r="O26" s="30">
        <v>252620</v>
      </c>
      <c r="P26" s="30">
        <v>251887</v>
      </c>
      <c r="Q26" s="30">
        <v>261004</v>
      </c>
      <c r="R26" s="30">
        <v>765511</v>
      </c>
      <c r="S26" s="30">
        <v>368207</v>
      </c>
      <c r="T26" s="30">
        <v>231952</v>
      </c>
      <c r="U26" s="30">
        <v>251505</v>
      </c>
      <c r="V26" s="30">
        <v>851664</v>
      </c>
      <c r="W26" s="30">
        <v>2660657</v>
      </c>
      <c r="X26" s="30">
        <v>3105271</v>
      </c>
      <c r="Y26" s="30">
        <v>-444614</v>
      </c>
      <c r="Z26" s="31">
        <v>-14.32</v>
      </c>
      <c r="AA26" s="27">
        <v>3105272</v>
      </c>
    </row>
    <row r="27" ht="13.5" customHeight="1">
      <c r="A27" t="s" s="25">
        <v>54</v>
      </c>
      <c r="B27" s="26"/>
      <c r="C27" s="27">
        <v>4267624</v>
      </c>
      <c r="D27" s="28">
        <v>0</v>
      </c>
      <c r="E27" s="29">
        <v>2676439</v>
      </c>
      <c r="F27" s="30">
        <v>2676439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2676438</v>
      </c>
      <c r="Y27" s="30">
        <v>-2676438</v>
      </c>
      <c r="Z27" s="31">
        <v>-100</v>
      </c>
      <c r="AA27" s="27">
        <v>2676439</v>
      </c>
    </row>
    <row r="28" ht="13.5" customHeight="1">
      <c r="A28" t="s" s="25">
        <v>55</v>
      </c>
      <c r="B28" s="26"/>
      <c r="C28" s="27">
        <v>19967130</v>
      </c>
      <c r="D28" s="28">
        <v>0</v>
      </c>
      <c r="E28" s="29">
        <v>8644916</v>
      </c>
      <c r="F28" s="30">
        <v>8644916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8644916</v>
      </c>
      <c r="Y28" s="30">
        <v>-8644916</v>
      </c>
      <c r="Z28" s="31">
        <v>-100</v>
      </c>
      <c r="AA28" s="27">
        <v>8644916</v>
      </c>
    </row>
    <row r="29" ht="13.5" customHeight="1">
      <c r="A29" t="s" s="25">
        <v>56</v>
      </c>
      <c r="B29" s="26"/>
      <c r="C29" s="27">
        <v>4595244</v>
      </c>
      <c r="D29" s="28">
        <v>0</v>
      </c>
      <c r="E29" s="29">
        <v>241524</v>
      </c>
      <c r="F29" s="30">
        <v>241524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588592</v>
      </c>
      <c r="R29" s="30">
        <v>588592</v>
      </c>
      <c r="S29" s="30">
        <v>0</v>
      </c>
      <c r="T29" s="30">
        <v>0</v>
      </c>
      <c r="U29" s="30">
        <v>0</v>
      </c>
      <c r="V29" s="30">
        <v>0</v>
      </c>
      <c r="W29" s="30">
        <v>588592</v>
      </c>
      <c r="X29" s="30">
        <v>241524</v>
      </c>
      <c r="Y29" s="30">
        <v>347068</v>
      </c>
      <c r="Z29" s="31">
        <v>143.7</v>
      </c>
      <c r="AA29" s="27">
        <v>241524</v>
      </c>
    </row>
    <row r="30" ht="13.5" customHeight="1">
      <c r="A30" t="s" s="25">
        <v>57</v>
      </c>
      <c r="B30" s="26"/>
      <c r="C30" s="27">
        <v>18389777</v>
      </c>
      <c r="D30" s="28">
        <v>0</v>
      </c>
      <c r="E30" s="29">
        <v>22577809</v>
      </c>
      <c r="F30" s="30">
        <v>22577809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938854</v>
      </c>
      <c r="N30" s="30">
        <v>938854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1909453</v>
      </c>
      <c r="V30" s="30">
        <v>1909453</v>
      </c>
      <c r="W30" s="30">
        <v>2848307</v>
      </c>
      <c r="X30" s="30">
        <v>22577808</v>
      </c>
      <c r="Y30" s="30">
        <v>-19729501</v>
      </c>
      <c r="Z30" s="31">
        <v>-87.38</v>
      </c>
      <c r="AA30" s="27">
        <v>22577809</v>
      </c>
    </row>
    <row r="31" ht="13.5" customHeight="1">
      <c r="A31" t="s" s="25">
        <v>58</v>
      </c>
      <c r="B31" s="26"/>
      <c r="C31" s="27">
        <v>1104571</v>
      </c>
      <c r="D31" s="28">
        <v>0</v>
      </c>
      <c r="E31" s="29">
        <v>1602203</v>
      </c>
      <c r="F31" s="30">
        <v>1602203</v>
      </c>
      <c r="G31" s="30">
        <v>240783</v>
      </c>
      <c r="H31" s="30">
        <v>21900</v>
      </c>
      <c r="I31" s="30">
        <v>24625</v>
      </c>
      <c r="J31" s="30">
        <v>287308</v>
      </c>
      <c r="K31" s="30">
        <v>65452</v>
      </c>
      <c r="L31" s="30">
        <v>16221</v>
      </c>
      <c r="M31" s="30">
        <v>111693</v>
      </c>
      <c r="N31" s="30">
        <v>193366</v>
      </c>
      <c r="O31" s="30">
        <v>128661</v>
      </c>
      <c r="P31" s="30">
        <v>25465</v>
      </c>
      <c r="Q31" s="30">
        <v>0</v>
      </c>
      <c r="R31" s="30">
        <v>154126</v>
      </c>
      <c r="S31" s="30">
        <v>172192</v>
      </c>
      <c r="T31" s="30">
        <v>259870</v>
      </c>
      <c r="U31" s="30">
        <v>147544</v>
      </c>
      <c r="V31" s="30">
        <v>579606</v>
      </c>
      <c r="W31" s="30">
        <v>1214406</v>
      </c>
      <c r="X31" s="30">
        <v>1602201</v>
      </c>
      <c r="Y31" s="30">
        <v>-387795</v>
      </c>
      <c r="Z31" s="31">
        <v>-24.2</v>
      </c>
      <c r="AA31" s="27">
        <v>1602203</v>
      </c>
    </row>
    <row r="32" ht="13.5" customHeight="1">
      <c r="A32" t="s" s="25">
        <v>59</v>
      </c>
      <c r="B32" s="26"/>
      <c r="C32" s="27">
        <v>11152471</v>
      </c>
      <c r="D32" s="28">
        <v>0</v>
      </c>
      <c r="E32" s="29">
        <v>3349902</v>
      </c>
      <c r="F32" s="30">
        <v>3349902</v>
      </c>
      <c r="G32" s="30">
        <v>284186</v>
      </c>
      <c r="H32" s="30">
        <v>223082</v>
      </c>
      <c r="I32" s="30">
        <v>772502</v>
      </c>
      <c r="J32" s="30">
        <v>1279770</v>
      </c>
      <c r="K32" s="30">
        <v>451948</v>
      </c>
      <c r="L32" s="30">
        <v>215304</v>
      </c>
      <c r="M32" s="30">
        <v>535492</v>
      </c>
      <c r="N32" s="30">
        <v>1202744</v>
      </c>
      <c r="O32" s="30">
        <v>40991</v>
      </c>
      <c r="P32" s="30">
        <v>359548</v>
      </c>
      <c r="Q32" s="30">
        <v>568841</v>
      </c>
      <c r="R32" s="30">
        <v>969380</v>
      </c>
      <c r="S32" s="30">
        <v>494751</v>
      </c>
      <c r="T32" s="30">
        <v>368753</v>
      </c>
      <c r="U32" s="30">
        <v>492089</v>
      </c>
      <c r="V32" s="30">
        <v>1355593</v>
      </c>
      <c r="W32" s="30">
        <v>4807487</v>
      </c>
      <c r="X32" s="30">
        <v>3349902</v>
      </c>
      <c r="Y32" s="30">
        <v>1457585</v>
      </c>
      <c r="Z32" s="31">
        <v>43.51</v>
      </c>
      <c r="AA32" s="27">
        <v>3349902</v>
      </c>
    </row>
    <row r="33" ht="13.5" customHeight="1">
      <c r="A33" t="s" s="25">
        <v>60</v>
      </c>
      <c r="B33" s="26"/>
      <c r="C33" s="27">
        <v>1101377</v>
      </c>
      <c r="D33" s="28">
        <v>0</v>
      </c>
      <c r="E33" s="29">
        <v>8033928</v>
      </c>
      <c r="F33" s="30">
        <v>8033928</v>
      </c>
      <c r="G33" s="30">
        <v>3000</v>
      </c>
      <c r="H33" s="30">
        <v>3000</v>
      </c>
      <c r="I33" s="30">
        <v>0</v>
      </c>
      <c r="J33" s="30">
        <v>6000</v>
      </c>
      <c r="K33" s="30">
        <v>201717</v>
      </c>
      <c r="L33" s="30">
        <v>188864</v>
      </c>
      <c r="M33" s="30">
        <v>805007</v>
      </c>
      <c r="N33" s="30">
        <v>1195588</v>
      </c>
      <c r="O33" s="30">
        <v>204685</v>
      </c>
      <c r="P33" s="30">
        <v>175397</v>
      </c>
      <c r="Q33" s="30">
        <v>873579</v>
      </c>
      <c r="R33" s="30">
        <v>1253661</v>
      </c>
      <c r="S33" s="30">
        <v>378101</v>
      </c>
      <c r="T33" s="30">
        <v>153143</v>
      </c>
      <c r="U33" s="30">
        <v>3240</v>
      </c>
      <c r="V33" s="30">
        <v>534484</v>
      </c>
      <c r="W33" s="30">
        <v>2989733</v>
      </c>
      <c r="X33" s="30">
        <v>8033928</v>
      </c>
      <c r="Y33" s="30">
        <v>-5044195</v>
      </c>
      <c r="Z33" s="31">
        <v>-62.79</v>
      </c>
      <c r="AA33" s="27">
        <v>8033928</v>
      </c>
    </row>
    <row r="34" ht="13.5" customHeight="1">
      <c r="A34" t="s" s="25">
        <v>61</v>
      </c>
      <c r="B34" s="26"/>
      <c r="C34" s="27">
        <v>12976837</v>
      </c>
      <c r="D34" s="28">
        <v>0</v>
      </c>
      <c r="E34" s="29">
        <v>36881317</v>
      </c>
      <c r="F34" s="30">
        <v>36881317</v>
      </c>
      <c r="G34" s="30">
        <v>738295</v>
      </c>
      <c r="H34" s="30">
        <v>1288453</v>
      </c>
      <c r="I34" s="30">
        <v>869528</v>
      </c>
      <c r="J34" s="30">
        <v>2896276</v>
      </c>
      <c r="K34" s="30">
        <v>1154785</v>
      </c>
      <c r="L34" s="30">
        <v>371332</v>
      </c>
      <c r="M34" s="30">
        <v>287526</v>
      </c>
      <c r="N34" s="30">
        <v>1813643</v>
      </c>
      <c r="O34" s="30">
        <v>693738</v>
      </c>
      <c r="P34" s="30">
        <v>678365</v>
      </c>
      <c r="Q34" s="30">
        <v>1812909</v>
      </c>
      <c r="R34" s="30">
        <v>3185012</v>
      </c>
      <c r="S34" s="30">
        <v>548258</v>
      </c>
      <c r="T34" s="30">
        <v>426213</v>
      </c>
      <c r="U34" s="30">
        <v>958590</v>
      </c>
      <c r="V34" s="30">
        <v>1933061</v>
      </c>
      <c r="W34" s="30">
        <v>9827992</v>
      </c>
      <c r="X34" s="30">
        <v>36881317</v>
      </c>
      <c r="Y34" s="30">
        <v>-27053325</v>
      </c>
      <c r="Z34" s="31">
        <v>-73.34999999999999</v>
      </c>
      <c r="AA34" s="27">
        <v>36881317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106013300</v>
      </c>
      <c r="D36" s="42">
        <f>SUM(D25:D35)</f>
        <v>0</v>
      </c>
      <c r="E36" s="43">
        <f>SUM(E25:E35)</f>
        <v>122120530</v>
      </c>
      <c r="F36" s="44">
        <f>SUM(F25:F35)</f>
        <v>122120530</v>
      </c>
      <c r="G36" s="44">
        <f>SUM(G25:G35)</f>
        <v>3985579</v>
      </c>
      <c r="H36" s="44">
        <f>SUM(H25:H35)</f>
        <v>4206922</v>
      </c>
      <c r="I36" s="44">
        <f>SUM(I25:I35)</f>
        <v>4160820</v>
      </c>
      <c r="J36" s="44">
        <f>SUM(J25:J35)</f>
        <v>12353321</v>
      </c>
      <c r="K36" s="44">
        <f>SUM(K25:K35)</f>
        <v>4818207</v>
      </c>
      <c r="L36" s="44">
        <f>SUM(L25:L35)</f>
        <v>3458360</v>
      </c>
      <c r="M36" s="44">
        <f>SUM(M25:M35)</f>
        <v>6882059</v>
      </c>
      <c r="N36" s="44">
        <f>SUM(N25:N35)</f>
        <v>15158626</v>
      </c>
      <c r="O36" s="44">
        <f>SUM(O25:O35)</f>
        <v>3764185</v>
      </c>
      <c r="P36" s="44">
        <f>SUM(P25:P35)</f>
        <v>3887278</v>
      </c>
      <c r="Q36" s="44">
        <f>SUM(Q25:Q35)</f>
        <v>6574486</v>
      </c>
      <c r="R36" s="44">
        <f>SUM(R25:R35)</f>
        <v>14225949</v>
      </c>
      <c r="S36" s="44">
        <f>SUM(S25:S35)</f>
        <v>4638458</v>
      </c>
      <c r="T36" s="44">
        <f>SUM(T25:T35)</f>
        <v>4016822</v>
      </c>
      <c r="U36" s="44">
        <f>SUM(U25:U35)</f>
        <v>6166495</v>
      </c>
      <c r="V36" s="44">
        <f>SUM(V25:V35)</f>
        <v>14821775</v>
      </c>
      <c r="W36" s="44">
        <f>SUM(W25:W35)</f>
        <v>56559671</v>
      </c>
      <c r="X36" s="44">
        <f>SUM(X25:X35)</f>
        <v>122120525</v>
      </c>
      <c r="Y36" s="44">
        <f>SUM(Y25:Y35)</f>
        <v>-65560854</v>
      </c>
      <c r="Z36" s="45">
        <f>IF(X36&lt;&gt;0,(Y36/X36)*100,0)</f>
        <v>-53.68536861432589</v>
      </c>
      <c r="AA36" s="41">
        <f>SUM(AA25:AA35)</f>
        <v>122120530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-42686247</v>
      </c>
      <c r="D38" s="63">
        <f>D22-D36</f>
        <v>0</v>
      </c>
      <c r="E38" s="64">
        <f>E22-E36</f>
        <v>-18970795</v>
      </c>
      <c r="F38" s="65">
        <f>F22-F36</f>
        <v>-18970795</v>
      </c>
      <c r="G38" s="65">
        <f>G22-G36</f>
        <v>6596135</v>
      </c>
      <c r="H38" s="65">
        <f>H22-H36</f>
        <v>9847033</v>
      </c>
      <c r="I38" s="65">
        <f>I22-I36</f>
        <v>1004008</v>
      </c>
      <c r="J38" s="65">
        <f>J22-J36</f>
        <v>17447176</v>
      </c>
      <c r="K38" s="65">
        <f>K22-K36</f>
        <v>319745</v>
      </c>
      <c r="L38" s="65">
        <f>L22-L36</f>
        <v>6604080</v>
      </c>
      <c r="M38" s="65">
        <f>M22-M36</f>
        <v>2821030</v>
      </c>
      <c r="N38" s="65">
        <f>N22-N36</f>
        <v>9744855</v>
      </c>
      <c r="O38" s="65">
        <f>O22-O36</f>
        <v>4214801</v>
      </c>
      <c r="P38" s="65">
        <f>P22-P36</f>
        <v>-1509571</v>
      </c>
      <c r="Q38" s="65">
        <f>Q22-Q36</f>
        <v>2604788</v>
      </c>
      <c r="R38" s="65">
        <f>R22-R36</f>
        <v>5310018</v>
      </c>
      <c r="S38" s="65">
        <f>S22-S36</f>
        <v>8332474</v>
      </c>
      <c r="T38" s="65">
        <f>T22-T36</f>
        <v>1387991</v>
      </c>
      <c r="U38" s="65">
        <f>U22-U36</f>
        <v>-501424</v>
      </c>
      <c r="V38" s="65">
        <f>V22-V36</f>
        <v>9219041</v>
      </c>
      <c r="W38" s="65">
        <f>W22-W36</f>
        <v>41721090</v>
      </c>
      <c r="X38" s="65">
        <f>IF(F22=F36,0,X22-X36)</f>
        <v>-18970824</v>
      </c>
      <c r="Y38" s="65">
        <f>Y22-Y36</f>
        <v>60691914</v>
      </c>
      <c r="Z38" s="66">
        <f>IF(X38&lt;&gt;0,(Y38/X38)*100,0)</f>
        <v>-319.9223924063604</v>
      </c>
      <c r="AA38" s="62">
        <f>AA22-AA36</f>
        <v>-18970795</v>
      </c>
    </row>
    <row r="39" ht="13.5" customHeight="1">
      <c r="A39" t="s" s="25">
        <v>65</v>
      </c>
      <c r="B39" s="26"/>
      <c r="C39" s="27">
        <v>17744185</v>
      </c>
      <c r="D39" s="28">
        <v>0</v>
      </c>
      <c r="E39" s="29">
        <v>10427000</v>
      </c>
      <c r="F39" s="30">
        <v>10427000</v>
      </c>
      <c r="G39" s="30">
        <v>0</v>
      </c>
      <c r="H39" s="30">
        <v>5275000</v>
      </c>
      <c r="I39" s="30">
        <v>0</v>
      </c>
      <c r="J39" s="30">
        <v>5275000</v>
      </c>
      <c r="K39" s="30">
        <v>0</v>
      </c>
      <c r="L39" s="30">
        <v>0</v>
      </c>
      <c r="M39" s="30">
        <v>4046000</v>
      </c>
      <c r="N39" s="30">
        <v>4046000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9321000</v>
      </c>
      <c r="X39" s="30">
        <v>10427199</v>
      </c>
      <c r="Y39" s="30">
        <v>-1106199</v>
      </c>
      <c r="Z39" s="31">
        <v>-10.61</v>
      </c>
      <c r="AA39" s="27">
        <v>10427000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-24942062</v>
      </c>
      <c r="D42" s="72">
        <f>SUM(D38:D41)</f>
        <v>0</v>
      </c>
      <c r="E42" s="73">
        <f>SUM(E38:E41)</f>
        <v>-8543795</v>
      </c>
      <c r="F42" s="74">
        <f>SUM(F38:F41)</f>
        <v>-8543795</v>
      </c>
      <c r="G42" s="74">
        <f>SUM(G38:G41)</f>
        <v>6596135</v>
      </c>
      <c r="H42" s="74">
        <f>SUM(H38:H41)</f>
        <v>15122033</v>
      </c>
      <c r="I42" s="74">
        <f>SUM(I38:I41)</f>
        <v>1004008</v>
      </c>
      <c r="J42" s="74">
        <f>SUM(J38:J41)</f>
        <v>22722176</v>
      </c>
      <c r="K42" s="74">
        <f>SUM(K38:K41)</f>
        <v>319745</v>
      </c>
      <c r="L42" s="74">
        <f>SUM(L38:L41)</f>
        <v>6604080</v>
      </c>
      <c r="M42" s="74">
        <f>SUM(M38:M41)</f>
        <v>6867030</v>
      </c>
      <c r="N42" s="74">
        <f>SUM(N38:N41)</f>
        <v>13790855</v>
      </c>
      <c r="O42" s="74">
        <f>SUM(O38:O41)</f>
        <v>4214801</v>
      </c>
      <c r="P42" s="74">
        <f>SUM(P38:P41)</f>
        <v>-1509571</v>
      </c>
      <c r="Q42" s="74">
        <f>SUM(Q38:Q41)</f>
        <v>2604788</v>
      </c>
      <c r="R42" s="74">
        <f>SUM(R38:R41)</f>
        <v>5310018</v>
      </c>
      <c r="S42" s="74">
        <f>SUM(S38:S41)</f>
        <v>8332474</v>
      </c>
      <c r="T42" s="74">
        <f>SUM(T38:T41)</f>
        <v>1387991</v>
      </c>
      <c r="U42" s="74">
        <f>SUM(U38:U41)</f>
        <v>-501424</v>
      </c>
      <c r="V42" s="74">
        <f>SUM(V38:V41)</f>
        <v>9219041</v>
      </c>
      <c r="W42" s="74">
        <f>SUM(W38:W41)</f>
        <v>51042090</v>
      </c>
      <c r="X42" s="74">
        <f>SUM(X38:X41)</f>
        <v>-8543625</v>
      </c>
      <c r="Y42" s="74">
        <f>SUM(Y38:Y41)</f>
        <v>59585715</v>
      </c>
      <c r="Z42" s="75">
        <f>IF(X42&lt;&gt;0,(Y42/X42)*100,0)</f>
        <v>-697.4289601896151</v>
      </c>
      <c r="AA42" s="71">
        <f>SUM(AA38:AA41)</f>
        <v>-8543795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-24942062</v>
      </c>
      <c r="D44" s="57">
        <f>D42-D43</f>
        <v>0</v>
      </c>
      <c r="E44" s="58">
        <f>E42-E43</f>
        <v>-8543795</v>
      </c>
      <c r="F44" s="59">
        <f>F42-F43</f>
        <v>-8543795</v>
      </c>
      <c r="G44" s="59">
        <f>G42-G43</f>
        <v>6596135</v>
      </c>
      <c r="H44" s="59">
        <f>H42-H43</f>
        <v>15122033</v>
      </c>
      <c r="I44" s="59">
        <f>I42-I43</f>
        <v>1004008</v>
      </c>
      <c r="J44" s="59">
        <f>J42-J43</f>
        <v>22722176</v>
      </c>
      <c r="K44" s="59">
        <f>K42-K43</f>
        <v>319745</v>
      </c>
      <c r="L44" s="59">
        <f>L42-L43</f>
        <v>6604080</v>
      </c>
      <c r="M44" s="59">
        <f>M42-M43</f>
        <v>6867030</v>
      </c>
      <c r="N44" s="59">
        <f>N42-N43</f>
        <v>13790855</v>
      </c>
      <c r="O44" s="59">
        <f>O42-O43</f>
        <v>4214801</v>
      </c>
      <c r="P44" s="59">
        <f>P42-P43</f>
        <v>-1509571</v>
      </c>
      <c r="Q44" s="59">
        <f>Q42-Q43</f>
        <v>2604788</v>
      </c>
      <c r="R44" s="59">
        <f>R42-R43</f>
        <v>5310018</v>
      </c>
      <c r="S44" s="59">
        <f>S42-S43</f>
        <v>8332474</v>
      </c>
      <c r="T44" s="59">
        <f>T42-T43</f>
        <v>1387991</v>
      </c>
      <c r="U44" s="59">
        <f>U42-U43</f>
        <v>-501424</v>
      </c>
      <c r="V44" s="59">
        <f>V42-V43</f>
        <v>9219041</v>
      </c>
      <c r="W44" s="59">
        <f>W42-W43</f>
        <v>51042090</v>
      </c>
      <c r="X44" s="59">
        <f>X42-X43</f>
        <v>-8543625</v>
      </c>
      <c r="Y44" s="59">
        <f>Y42-Y43</f>
        <v>59585715</v>
      </c>
      <c r="Z44" s="60">
        <f>IF(X44&lt;&gt;0,(Y44/X44)*100,0)</f>
        <v>-697.4289601896151</v>
      </c>
      <c r="AA44" s="56">
        <f>AA42-AA43</f>
        <v>-8543795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-24942062</v>
      </c>
      <c r="D46" s="72">
        <f>SUM(D44:D45)</f>
        <v>0</v>
      </c>
      <c r="E46" s="73">
        <f>SUM(E44:E45)</f>
        <v>-8543795</v>
      </c>
      <c r="F46" s="74">
        <f>SUM(F44:F45)</f>
        <v>-8543795</v>
      </c>
      <c r="G46" s="74">
        <f>SUM(G44:G45)</f>
        <v>6596135</v>
      </c>
      <c r="H46" s="74">
        <f>SUM(H44:H45)</f>
        <v>15122033</v>
      </c>
      <c r="I46" s="74">
        <f>SUM(I44:I45)</f>
        <v>1004008</v>
      </c>
      <c r="J46" s="74">
        <f>SUM(J44:J45)</f>
        <v>22722176</v>
      </c>
      <c r="K46" s="74">
        <f>SUM(K44:K45)</f>
        <v>319745</v>
      </c>
      <c r="L46" s="74">
        <f>SUM(L44:L45)</f>
        <v>6604080</v>
      </c>
      <c r="M46" s="74">
        <f>SUM(M44:M45)</f>
        <v>6867030</v>
      </c>
      <c r="N46" s="74">
        <f>SUM(N44:N45)</f>
        <v>13790855</v>
      </c>
      <c r="O46" s="74">
        <f>SUM(O44:O45)</f>
        <v>4214801</v>
      </c>
      <c r="P46" s="74">
        <f>SUM(P44:P45)</f>
        <v>-1509571</v>
      </c>
      <c r="Q46" s="74">
        <f>SUM(Q44:Q45)</f>
        <v>2604788</v>
      </c>
      <c r="R46" s="74">
        <f>SUM(R44:R45)</f>
        <v>5310018</v>
      </c>
      <c r="S46" s="74">
        <f>SUM(S44:S45)</f>
        <v>8332474</v>
      </c>
      <c r="T46" s="74">
        <f>SUM(T44:T45)</f>
        <v>1387991</v>
      </c>
      <c r="U46" s="74">
        <f>SUM(U44:U45)</f>
        <v>-501424</v>
      </c>
      <c r="V46" s="74">
        <f>SUM(V44:V45)</f>
        <v>9219041</v>
      </c>
      <c r="W46" s="74">
        <f>SUM(W44:W45)</f>
        <v>51042090</v>
      </c>
      <c r="X46" s="74">
        <f>SUM(X44:X45)</f>
        <v>-8543625</v>
      </c>
      <c r="Y46" s="74">
        <f>SUM(Y44:Y45)</f>
        <v>59585715</v>
      </c>
      <c r="Z46" s="75">
        <f>IF(X46&lt;&gt;0,(Y46/X46)*100,0)</f>
        <v>-697.4289601896151</v>
      </c>
      <c r="AA46" s="71">
        <f>SUM(AA44:AA45)</f>
        <v>-8543795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-24942062</v>
      </c>
      <c r="D48" s="81">
        <f>SUM(D46:D47)</f>
        <v>0</v>
      </c>
      <c r="E48" s="82">
        <f>SUM(E46:E47)</f>
        <v>-8543795</v>
      </c>
      <c r="F48" s="83">
        <f>SUM(F46:F47)</f>
        <v>-8543795</v>
      </c>
      <c r="G48" s="83">
        <f>SUM(G46:G47)</f>
        <v>6596135</v>
      </c>
      <c r="H48" s="83">
        <f>SUM(H46:H47)</f>
        <v>15122033</v>
      </c>
      <c r="I48" s="83">
        <f>SUM(I46:I47)</f>
        <v>1004008</v>
      </c>
      <c r="J48" s="83">
        <f>SUM(J46:J47)</f>
        <v>22722176</v>
      </c>
      <c r="K48" s="83">
        <f>SUM(K46:K47)</f>
        <v>319745</v>
      </c>
      <c r="L48" s="83">
        <f>SUM(L46:L47)</f>
        <v>6604080</v>
      </c>
      <c r="M48" s="83">
        <f>SUM(M46:M47)</f>
        <v>6867030</v>
      </c>
      <c r="N48" s="83">
        <f>SUM(N46:N47)</f>
        <v>13790855</v>
      </c>
      <c r="O48" s="83">
        <f>SUM(O46:O47)</f>
        <v>4214801</v>
      </c>
      <c r="P48" s="83">
        <f>SUM(P46:P47)</f>
        <v>-1509571</v>
      </c>
      <c r="Q48" s="83">
        <f>SUM(Q46:Q47)</f>
        <v>2604788</v>
      </c>
      <c r="R48" s="83">
        <f>SUM(R46:R47)</f>
        <v>5310018</v>
      </c>
      <c r="S48" s="83">
        <f>SUM(S46:S47)</f>
        <v>8332474</v>
      </c>
      <c r="T48" s="83">
        <f>SUM(T46:T47)</f>
        <v>1387991</v>
      </c>
      <c r="U48" s="83">
        <f>SUM(U46:U47)</f>
        <v>-501424</v>
      </c>
      <c r="V48" s="83">
        <f>SUM(V46:V47)</f>
        <v>9219041</v>
      </c>
      <c r="W48" s="83">
        <f>SUM(W46:W47)</f>
        <v>51042090</v>
      </c>
      <c r="X48" s="83">
        <f>SUM(X46:X47)</f>
        <v>-8543625</v>
      </c>
      <c r="Y48" s="83">
        <f>SUM(Y46:Y47)</f>
        <v>59585715</v>
      </c>
      <c r="Z48" s="84">
        <f>IF(X48&lt;&gt;0,(Y48/X48)*100,0)</f>
        <v>-697.4289601896151</v>
      </c>
      <c r="AA48" s="80">
        <f>SUM(AA46:AA47)</f>
        <v>-8543795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3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24" customWidth="1"/>
    <col min="2" max="2" width="2.625" style="224" customWidth="1"/>
    <col min="3" max="3" width="7.25" style="224" customWidth="1"/>
    <col min="4" max="4" width="7.25" style="224" customWidth="1"/>
    <col min="5" max="5" width="7.25" style="224" customWidth="1"/>
    <col min="6" max="6" width="7.25" style="224" customWidth="1"/>
    <col min="7" max="7" width="7.25" style="224" customWidth="1"/>
    <col min="8" max="8" width="7.25" style="224" customWidth="1"/>
    <col min="9" max="9" width="7.25" style="224" customWidth="1"/>
    <col min="10" max="10" width="7.25" style="224" customWidth="1"/>
    <col min="11" max="11" width="7.25" style="224" customWidth="1"/>
    <col min="12" max="12" width="7.25" style="224" customWidth="1"/>
    <col min="13" max="13" width="7.25" style="224" customWidth="1"/>
    <col min="14" max="14" width="7.25" style="224" customWidth="1"/>
    <col min="15" max="15" width="7.25" style="224" customWidth="1"/>
    <col min="16" max="16" width="7.25" style="224" customWidth="1"/>
    <col min="17" max="17" width="7.25" style="224" customWidth="1"/>
    <col min="18" max="18" width="7.25" style="224" customWidth="1"/>
    <col min="19" max="19" width="7.25" style="224" customWidth="1"/>
    <col min="20" max="20" width="7.25" style="224" customWidth="1"/>
    <col min="21" max="21" width="7.25" style="224" customWidth="1"/>
    <col min="22" max="22" width="7.25" style="224" customWidth="1"/>
    <col min="23" max="23" width="7.25" style="224" customWidth="1"/>
    <col min="24" max="24" width="7.25" style="224" customWidth="1"/>
    <col min="25" max="25" width="7.25" style="224" customWidth="1"/>
    <col min="26" max="26" width="7.25" style="224" customWidth="1"/>
    <col min="27" max="27" width="7.25" style="224" customWidth="1"/>
    <col min="28" max="256" width="6.625" style="224" customWidth="1"/>
  </cols>
  <sheetData>
    <row r="1" ht="18" customHeight="1">
      <c r="A1" t="s" s="2">
        <v>203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33227107</v>
      </c>
      <c r="D5" s="28">
        <v>0</v>
      </c>
      <c r="E5" s="29">
        <v>34455670</v>
      </c>
      <c r="F5" s="30">
        <v>33466050</v>
      </c>
      <c r="G5" s="30">
        <v>16086041</v>
      </c>
      <c r="H5" s="30">
        <v>389528</v>
      </c>
      <c r="I5" s="30">
        <v>1699370</v>
      </c>
      <c r="J5" s="30">
        <v>18174939</v>
      </c>
      <c r="K5" s="30">
        <v>655471</v>
      </c>
      <c r="L5" s="30">
        <v>1852446</v>
      </c>
      <c r="M5" s="30">
        <v>2051258</v>
      </c>
      <c r="N5" s="30">
        <v>4559175</v>
      </c>
      <c r="O5" s="30">
        <v>2744394</v>
      </c>
      <c r="P5" s="30">
        <v>1839178</v>
      </c>
      <c r="Q5" s="30">
        <v>1834628</v>
      </c>
      <c r="R5" s="30">
        <v>6418200</v>
      </c>
      <c r="S5" s="30">
        <v>1580000</v>
      </c>
      <c r="T5" s="30">
        <v>766841</v>
      </c>
      <c r="U5" s="30">
        <v>0</v>
      </c>
      <c r="V5" s="30">
        <v>2346841</v>
      </c>
      <c r="W5" s="30">
        <v>31499155</v>
      </c>
      <c r="X5" s="30">
        <v>34455672</v>
      </c>
      <c r="Y5" s="30">
        <v>-2956517</v>
      </c>
      <c r="Z5" s="31">
        <v>-8.58</v>
      </c>
      <c r="AA5" s="27">
        <v>33466050</v>
      </c>
    </row>
    <row r="6" ht="13.5" customHeight="1">
      <c r="A6" t="s" s="25">
        <v>34</v>
      </c>
      <c r="B6" s="26"/>
      <c r="C6" s="27">
        <v>604151</v>
      </c>
      <c r="D6" s="28">
        <v>0</v>
      </c>
      <c r="E6" s="29">
        <v>581160</v>
      </c>
      <c r="F6" s="30">
        <v>709850</v>
      </c>
      <c r="G6" s="30">
        <v>51775</v>
      </c>
      <c r="H6" s="30">
        <v>54075</v>
      </c>
      <c r="I6" s="30">
        <v>73035</v>
      </c>
      <c r="J6" s="30">
        <v>178885</v>
      </c>
      <c r="K6" s="30">
        <v>54610</v>
      </c>
      <c r="L6" s="30">
        <v>115254</v>
      </c>
      <c r="M6" s="30">
        <v>71895</v>
      </c>
      <c r="N6" s="30">
        <v>241759</v>
      </c>
      <c r="O6" s="30">
        <v>77154</v>
      </c>
      <c r="P6" s="30">
        <v>79738</v>
      </c>
      <c r="Q6" s="30">
        <v>90944</v>
      </c>
      <c r="R6" s="30">
        <v>247836</v>
      </c>
      <c r="S6" s="30">
        <v>160223</v>
      </c>
      <c r="T6" s="30">
        <v>-8830</v>
      </c>
      <c r="U6" s="30">
        <v>56791</v>
      </c>
      <c r="V6" s="30">
        <v>208184</v>
      </c>
      <c r="W6" s="30">
        <v>876664</v>
      </c>
      <c r="X6" s="30">
        <v>581160</v>
      </c>
      <c r="Y6" s="30">
        <v>295504</v>
      </c>
      <c r="Z6" s="31">
        <v>50.85</v>
      </c>
      <c r="AA6" s="27">
        <v>709850</v>
      </c>
    </row>
    <row r="7" ht="13.5" customHeight="1">
      <c r="A7" t="s" s="25">
        <v>35</v>
      </c>
      <c r="B7" s="26"/>
      <c r="C7" s="27">
        <v>51756176</v>
      </c>
      <c r="D7" s="28">
        <v>0</v>
      </c>
      <c r="E7" s="29">
        <v>55049600</v>
      </c>
      <c r="F7" s="30">
        <v>54590030</v>
      </c>
      <c r="G7" s="30">
        <v>5340125</v>
      </c>
      <c r="H7" s="30">
        <v>4044457</v>
      </c>
      <c r="I7" s="30">
        <v>4405025</v>
      </c>
      <c r="J7" s="30">
        <v>13789607</v>
      </c>
      <c r="K7" s="30">
        <v>4357575</v>
      </c>
      <c r="L7" s="30">
        <v>3634367</v>
      </c>
      <c r="M7" s="30">
        <v>5651878</v>
      </c>
      <c r="N7" s="30">
        <v>13643820</v>
      </c>
      <c r="O7" s="30">
        <v>3987443</v>
      </c>
      <c r="P7" s="30">
        <v>4336607</v>
      </c>
      <c r="Q7" s="30">
        <v>5305837</v>
      </c>
      <c r="R7" s="30">
        <v>13629887</v>
      </c>
      <c r="S7" s="30">
        <v>2210810</v>
      </c>
      <c r="T7" s="30">
        <v>5245490</v>
      </c>
      <c r="U7" s="30">
        <v>3826864</v>
      </c>
      <c r="V7" s="30">
        <v>11283164</v>
      </c>
      <c r="W7" s="30">
        <v>52346478</v>
      </c>
      <c r="X7" s="30">
        <v>55049604</v>
      </c>
      <c r="Y7" s="30">
        <v>-2703126</v>
      </c>
      <c r="Z7" s="31">
        <v>-4.91</v>
      </c>
      <c r="AA7" s="27">
        <v>54590030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9389635</v>
      </c>
      <c r="D10" s="28">
        <v>0</v>
      </c>
      <c r="E10" s="29">
        <v>10077220</v>
      </c>
      <c r="F10" s="30">
        <v>10092150</v>
      </c>
      <c r="G10" s="30">
        <v>825198</v>
      </c>
      <c r="H10" s="30">
        <v>861665</v>
      </c>
      <c r="I10" s="30">
        <v>796415</v>
      </c>
      <c r="J10" s="30">
        <v>2483278</v>
      </c>
      <c r="K10" s="30">
        <v>856733</v>
      </c>
      <c r="L10" s="30">
        <v>848468</v>
      </c>
      <c r="M10" s="30">
        <v>854803</v>
      </c>
      <c r="N10" s="30">
        <v>2560004</v>
      </c>
      <c r="O10" s="30">
        <v>857007</v>
      </c>
      <c r="P10" s="30">
        <v>860106</v>
      </c>
      <c r="Q10" s="30">
        <v>833507</v>
      </c>
      <c r="R10" s="30">
        <v>2550620</v>
      </c>
      <c r="S10" s="30">
        <v>886657</v>
      </c>
      <c r="T10" s="30">
        <v>863044</v>
      </c>
      <c r="U10" s="30">
        <v>876793</v>
      </c>
      <c r="V10" s="30">
        <v>2626494</v>
      </c>
      <c r="W10" s="30">
        <v>10220396</v>
      </c>
      <c r="X10" s="30">
        <v>10077216</v>
      </c>
      <c r="Y10" s="30">
        <v>143180</v>
      </c>
      <c r="Z10" s="31">
        <v>1.42</v>
      </c>
      <c r="AA10" s="27">
        <v>10092150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1323105</v>
      </c>
      <c r="D12" s="28">
        <v>0</v>
      </c>
      <c r="E12" s="29">
        <v>1373310</v>
      </c>
      <c r="F12" s="30">
        <v>1388990</v>
      </c>
      <c r="G12" s="30">
        <v>905929</v>
      </c>
      <c r="H12" s="30">
        <v>-422761</v>
      </c>
      <c r="I12" s="30">
        <v>54722</v>
      </c>
      <c r="J12" s="30">
        <v>537890</v>
      </c>
      <c r="K12" s="30">
        <v>17390</v>
      </c>
      <c r="L12" s="30">
        <v>35425</v>
      </c>
      <c r="M12" s="30">
        <v>141446</v>
      </c>
      <c r="N12" s="30">
        <v>194261</v>
      </c>
      <c r="O12" s="30">
        <v>82712</v>
      </c>
      <c r="P12" s="30">
        <v>55332</v>
      </c>
      <c r="Q12" s="30">
        <v>12427</v>
      </c>
      <c r="R12" s="30">
        <v>150471</v>
      </c>
      <c r="S12" s="30">
        <v>35243</v>
      </c>
      <c r="T12" s="30">
        <v>31272</v>
      </c>
      <c r="U12" s="30">
        <v>250364</v>
      </c>
      <c r="V12" s="30">
        <v>316879</v>
      </c>
      <c r="W12" s="30">
        <v>1199501</v>
      </c>
      <c r="X12" s="30">
        <v>1373316</v>
      </c>
      <c r="Y12" s="30">
        <v>-173815</v>
      </c>
      <c r="Z12" s="31">
        <v>-12.66</v>
      </c>
      <c r="AA12" s="27">
        <v>1388990</v>
      </c>
    </row>
    <row r="13" ht="13.5" customHeight="1">
      <c r="A13" t="s" s="25">
        <v>41</v>
      </c>
      <c r="B13" s="26"/>
      <c r="C13" s="27">
        <v>3074293</v>
      </c>
      <c r="D13" s="28">
        <v>0</v>
      </c>
      <c r="E13" s="29">
        <v>2600000</v>
      </c>
      <c r="F13" s="30">
        <v>4042740</v>
      </c>
      <c r="G13" s="30">
        <v>270254</v>
      </c>
      <c r="H13" s="30">
        <v>270382</v>
      </c>
      <c r="I13" s="30">
        <v>486563</v>
      </c>
      <c r="J13" s="30">
        <v>1027199</v>
      </c>
      <c r="K13" s="30">
        <v>320389</v>
      </c>
      <c r="L13" s="30">
        <v>220927</v>
      </c>
      <c r="M13" s="30">
        <v>516622</v>
      </c>
      <c r="N13" s="30">
        <v>1057938</v>
      </c>
      <c r="O13" s="30">
        <v>304759</v>
      </c>
      <c r="P13" s="30">
        <v>333876</v>
      </c>
      <c r="Q13" s="30">
        <v>353251</v>
      </c>
      <c r="R13" s="30">
        <v>991886</v>
      </c>
      <c r="S13" s="30">
        <v>432489</v>
      </c>
      <c r="T13" s="30">
        <v>214034</v>
      </c>
      <c r="U13" s="30">
        <v>463955</v>
      </c>
      <c r="V13" s="30">
        <v>1110478</v>
      </c>
      <c r="W13" s="30">
        <v>4187501</v>
      </c>
      <c r="X13" s="30">
        <v>2600004</v>
      </c>
      <c r="Y13" s="30">
        <v>1587497</v>
      </c>
      <c r="Z13" s="31">
        <v>61.06</v>
      </c>
      <c r="AA13" s="27">
        <v>4042740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150000</v>
      </c>
      <c r="F14" s="30">
        <v>353400</v>
      </c>
      <c r="G14" s="30">
        <v>12147</v>
      </c>
      <c r="H14" s="30">
        <v>50433</v>
      </c>
      <c r="I14" s="30">
        <v>29034</v>
      </c>
      <c r="J14" s="30">
        <v>91614</v>
      </c>
      <c r="K14" s="30">
        <v>27977</v>
      </c>
      <c r="L14" s="30">
        <v>27657</v>
      </c>
      <c r="M14" s="30">
        <v>32930</v>
      </c>
      <c r="N14" s="30">
        <v>88564</v>
      </c>
      <c r="O14" s="30">
        <v>30417</v>
      </c>
      <c r="P14" s="30">
        <v>32219</v>
      </c>
      <c r="Q14" s="30">
        <v>-277</v>
      </c>
      <c r="R14" s="30">
        <v>62359</v>
      </c>
      <c r="S14" s="30">
        <v>72046</v>
      </c>
      <c r="T14" s="30">
        <v>49639</v>
      </c>
      <c r="U14" s="30">
        <v>20454</v>
      </c>
      <c r="V14" s="30">
        <v>142139</v>
      </c>
      <c r="W14" s="30">
        <v>384676</v>
      </c>
      <c r="X14" s="30">
        <v>150000</v>
      </c>
      <c r="Y14" s="30">
        <v>234676</v>
      </c>
      <c r="Z14" s="31">
        <v>156.45</v>
      </c>
      <c r="AA14" s="27">
        <v>353400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15272911</v>
      </c>
      <c r="D16" s="28">
        <v>0</v>
      </c>
      <c r="E16" s="29">
        <v>3124430</v>
      </c>
      <c r="F16" s="30">
        <v>23697090</v>
      </c>
      <c r="G16" s="30">
        <v>17855</v>
      </c>
      <c r="H16" s="30">
        <v>46740</v>
      </c>
      <c r="I16" s="30">
        <v>5897995</v>
      </c>
      <c r="J16" s="30">
        <v>5962590</v>
      </c>
      <c r="K16" s="30">
        <v>13023</v>
      </c>
      <c r="L16" s="30">
        <v>15783</v>
      </c>
      <c r="M16" s="30">
        <v>18904</v>
      </c>
      <c r="N16" s="30">
        <v>47710</v>
      </c>
      <c r="O16" s="30">
        <v>14964</v>
      </c>
      <c r="P16" s="30">
        <v>16267</v>
      </c>
      <c r="Q16" s="30">
        <v>13249293</v>
      </c>
      <c r="R16" s="30">
        <v>13280524</v>
      </c>
      <c r="S16" s="30">
        <v>28839</v>
      </c>
      <c r="T16" s="30">
        <v>19526</v>
      </c>
      <c r="U16" s="30">
        <v>-8762</v>
      </c>
      <c r="V16" s="30">
        <v>39603</v>
      </c>
      <c r="W16" s="30">
        <v>19330427</v>
      </c>
      <c r="X16" s="30">
        <v>3124428</v>
      </c>
      <c r="Y16" s="30">
        <v>16205999</v>
      </c>
      <c r="Z16" s="31">
        <v>518.6900000000001</v>
      </c>
      <c r="AA16" s="27">
        <v>23697090</v>
      </c>
    </row>
    <row r="17" ht="13.5" customHeight="1">
      <c r="A17" t="s" s="25">
        <v>45</v>
      </c>
      <c r="B17" s="26"/>
      <c r="C17" s="27">
        <v>3309367</v>
      </c>
      <c r="D17" s="28">
        <v>0</v>
      </c>
      <c r="E17" s="29">
        <v>3644590</v>
      </c>
      <c r="F17" s="30">
        <v>3402770</v>
      </c>
      <c r="G17" s="30">
        <v>336528</v>
      </c>
      <c r="H17" s="30">
        <v>265844</v>
      </c>
      <c r="I17" s="30">
        <v>278840</v>
      </c>
      <c r="J17" s="30">
        <v>881212</v>
      </c>
      <c r="K17" s="30">
        <v>275960</v>
      </c>
      <c r="L17" s="30">
        <v>265414</v>
      </c>
      <c r="M17" s="30">
        <v>268705</v>
      </c>
      <c r="N17" s="30">
        <v>810079</v>
      </c>
      <c r="O17" s="30">
        <v>259545</v>
      </c>
      <c r="P17" s="30">
        <v>281097</v>
      </c>
      <c r="Q17" s="30">
        <v>305895</v>
      </c>
      <c r="R17" s="30">
        <v>846537</v>
      </c>
      <c r="S17" s="30">
        <v>257929</v>
      </c>
      <c r="T17" s="30">
        <v>231721</v>
      </c>
      <c r="U17" s="30">
        <v>282236</v>
      </c>
      <c r="V17" s="30">
        <v>771886</v>
      </c>
      <c r="W17" s="30">
        <v>3309714</v>
      </c>
      <c r="X17" s="30">
        <v>3644592</v>
      </c>
      <c r="Y17" s="30">
        <v>-334878</v>
      </c>
      <c r="Z17" s="31">
        <v>-9.19</v>
      </c>
      <c r="AA17" s="27">
        <v>3402770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98519556</v>
      </c>
      <c r="D19" s="28">
        <v>0</v>
      </c>
      <c r="E19" s="29">
        <v>119852490</v>
      </c>
      <c r="F19" s="30">
        <v>127353200</v>
      </c>
      <c r="G19" s="30">
        <v>44048075</v>
      </c>
      <c r="H19" s="30">
        <v>895805</v>
      </c>
      <c r="I19" s="30">
        <v>3134575</v>
      </c>
      <c r="J19" s="30">
        <v>48078455</v>
      </c>
      <c r="K19" s="30">
        <v>1906772</v>
      </c>
      <c r="L19" s="30">
        <v>39716011</v>
      </c>
      <c r="M19" s="30">
        <v>1450681</v>
      </c>
      <c r="N19" s="30">
        <v>43073464</v>
      </c>
      <c r="O19" s="30">
        <v>565682</v>
      </c>
      <c r="P19" s="30">
        <v>669535</v>
      </c>
      <c r="Q19" s="30">
        <v>1616296</v>
      </c>
      <c r="R19" s="30">
        <v>2851513</v>
      </c>
      <c r="S19" s="30">
        <v>1192111</v>
      </c>
      <c r="T19" s="30">
        <v>23562050</v>
      </c>
      <c r="U19" s="30">
        <v>655770</v>
      </c>
      <c r="V19" s="30">
        <v>25409931</v>
      </c>
      <c r="W19" s="30">
        <v>119413363</v>
      </c>
      <c r="X19" s="30">
        <v>119852496</v>
      </c>
      <c r="Y19" s="30">
        <v>-439133</v>
      </c>
      <c r="Z19" s="31">
        <v>-0.37</v>
      </c>
      <c r="AA19" s="27">
        <v>127353200</v>
      </c>
    </row>
    <row r="20" ht="13.5" customHeight="1">
      <c r="A20" t="s" s="25">
        <v>48</v>
      </c>
      <c r="B20" s="26"/>
      <c r="C20" s="27">
        <v>37009014</v>
      </c>
      <c r="D20" s="28">
        <v>0</v>
      </c>
      <c r="E20" s="29">
        <v>3097050</v>
      </c>
      <c r="F20" s="30">
        <v>2863660</v>
      </c>
      <c r="G20" s="30">
        <v>133732</v>
      </c>
      <c r="H20" s="30">
        <v>105730</v>
      </c>
      <c r="I20" s="30">
        <v>223424</v>
      </c>
      <c r="J20" s="30">
        <v>462886</v>
      </c>
      <c r="K20" s="30">
        <v>120144</v>
      </c>
      <c r="L20" s="30">
        <v>165558</v>
      </c>
      <c r="M20" s="30">
        <v>77348</v>
      </c>
      <c r="N20" s="30">
        <v>363050</v>
      </c>
      <c r="O20" s="30">
        <v>148169</v>
      </c>
      <c r="P20" s="30">
        <v>448573</v>
      </c>
      <c r="Q20" s="30">
        <v>788710</v>
      </c>
      <c r="R20" s="30">
        <v>1385452</v>
      </c>
      <c r="S20" s="30">
        <v>173818</v>
      </c>
      <c r="T20" s="30">
        <v>251338</v>
      </c>
      <c r="U20" s="30">
        <v>67328</v>
      </c>
      <c r="V20" s="30">
        <v>492484</v>
      </c>
      <c r="W20" s="30">
        <v>2703872</v>
      </c>
      <c r="X20" s="30">
        <v>3097056</v>
      </c>
      <c r="Y20" s="30">
        <v>-393184</v>
      </c>
      <c r="Z20" s="31">
        <v>-12.7</v>
      </c>
      <c r="AA20" s="27">
        <v>2863660</v>
      </c>
    </row>
    <row r="21" ht="13.5" customHeight="1">
      <c r="A21" t="s" s="32">
        <v>49</v>
      </c>
      <c r="B21" s="33"/>
      <c r="C21" s="34">
        <v>253550</v>
      </c>
      <c r="D21" s="35">
        <v>0</v>
      </c>
      <c r="E21" s="36">
        <v>100000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30000</v>
      </c>
      <c r="M21" s="37">
        <v>0</v>
      </c>
      <c r="N21" s="37">
        <v>30000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30000</v>
      </c>
      <c r="X21" s="37">
        <v>99996</v>
      </c>
      <c r="Y21" s="37">
        <v>-69996</v>
      </c>
      <c r="Z21" s="38">
        <v>-70</v>
      </c>
      <c r="AA21" s="34">
        <v>0</v>
      </c>
    </row>
    <row r="22" ht="24.95" customHeight="1">
      <c r="A22" t="s" s="39">
        <v>50</v>
      </c>
      <c r="B22" s="40"/>
      <c r="C22" s="41">
        <f>SUM(C5:C21)</f>
        <v>253738865</v>
      </c>
      <c r="D22" s="42">
        <f>SUM(D5:D21)</f>
        <v>0</v>
      </c>
      <c r="E22" s="43">
        <f>SUM(E5:E21)</f>
        <v>234105520</v>
      </c>
      <c r="F22" s="44">
        <f>SUM(F5:F21)</f>
        <v>261959930</v>
      </c>
      <c r="G22" s="44">
        <f>SUM(G5:G21)</f>
        <v>68027659</v>
      </c>
      <c r="H22" s="44">
        <f>SUM(H5:H21)</f>
        <v>6561898</v>
      </c>
      <c r="I22" s="44">
        <f>SUM(I5:I21)</f>
        <v>17078998</v>
      </c>
      <c r="J22" s="44">
        <f>SUM(J5:J21)</f>
        <v>91668555</v>
      </c>
      <c r="K22" s="44">
        <f>SUM(K5:K21)</f>
        <v>8606044</v>
      </c>
      <c r="L22" s="44">
        <f>SUM(L5:L21)</f>
        <v>46927310</v>
      </c>
      <c r="M22" s="44">
        <f>SUM(M5:M21)</f>
        <v>11136470</v>
      </c>
      <c r="N22" s="44">
        <f>SUM(N5:N21)</f>
        <v>66669824</v>
      </c>
      <c r="O22" s="44">
        <f>SUM(O5:O21)</f>
        <v>9072246</v>
      </c>
      <c r="P22" s="44">
        <f>SUM(P5:P21)</f>
        <v>8952528</v>
      </c>
      <c r="Q22" s="44">
        <f>SUM(Q5:Q21)</f>
        <v>24390511</v>
      </c>
      <c r="R22" s="44">
        <f>SUM(R5:R21)</f>
        <v>42415285</v>
      </c>
      <c r="S22" s="44">
        <f>SUM(S5:S21)</f>
        <v>7030165</v>
      </c>
      <c r="T22" s="44">
        <f>SUM(T5:T21)</f>
        <v>31226125</v>
      </c>
      <c r="U22" s="44">
        <f>SUM(U5:U21)</f>
        <v>6491793</v>
      </c>
      <c r="V22" s="44">
        <f>SUM(V5:V21)</f>
        <v>44748083</v>
      </c>
      <c r="W22" s="44">
        <f>SUM(W5:W21)</f>
        <v>245501747</v>
      </c>
      <c r="X22" s="44">
        <f>SUM(X5:X21)</f>
        <v>234105540</v>
      </c>
      <c r="Y22" s="44">
        <f>SUM(Y5:Y21)</f>
        <v>11396207</v>
      </c>
      <c r="Z22" s="45">
        <f>IF(X22&lt;&gt;0,(Y22/X22)*100,0)</f>
        <v>4.867978348568769</v>
      </c>
      <c r="AA22" s="41">
        <f>SUM(AA5:AA21)</f>
        <v>261959930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62820358</v>
      </c>
      <c r="D25" s="28">
        <v>0</v>
      </c>
      <c r="E25" s="29">
        <v>71573930</v>
      </c>
      <c r="F25" s="30">
        <v>86353630</v>
      </c>
      <c r="G25" s="30">
        <v>5399083</v>
      </c>
      <c r="H25" s="30">
        <v>5013073</v>
      </c>
      <c r="I25" s="30">
        <v>5053962</v>
      </c>
      <c r="J25" s="30">
        <v>15466118</v>
      </c>
      <c r="K25" s="30">
        <v>5243880</v>
      </c>
      <c r="L25" s="30">
        <v>5556346</v>
      </c>
      <c r="M25" s="30">
        <v>7172346</v>
      </c>
      <c r="N25" s="30">
        <v>17972572</v>
      </c>
      <c r="O25" s="30">
        <v>5192323</v>
      </c>
      <c r="P25" s="30">
        <v>5268266</v>
      </c>
      <c r="Q25" s="30">
        <v>5763247</v>
      </c>
      <c r="R25" s="30">
        <v>16223836</v>
      </c>
      <c r="S25" s="30">
        <v>6597938</v>
      </c>
      <c r="T25" s="30">
        <v>5929192</v>
      </c>
      <c r="U25" s="30">
        <v>5413499</v>
      </c>
      <c r="V25" s="30">
        <v>17940629</v>
      </c>
      <c r="W25" s="30">
        <v>67603155</v>
      </c>
      <c r="X25" s="30">
        <v>71573928</v>
      </c>
      <c r="Y25" s="30">
        <v>-3970773</v>
      </c>
      <c r="Z25" s="31">
        <v>-5.55</v>
      </c>
      <c r="AA25" s="27">
        <v>86353630</v>
      </c>
    </row>
    <row r="26" ht="13.5" customHeight="1">
      <c r="A26" t="s" s="25">
        <v>53</v>
      </c>
      <c r="B26" s="26"/>
      <c r="C26" s="27">
        <v>13688173</v>
      </c>
      <c r="D26" s="28">
        <v>0</v>
      </c>
      <c r="E26" s="29">
        <v>16894550</v>
      </c>
      <c r="F26" s="30">
        <v>0</v>
      </c>
      <c r="G26" s="30">
        <v>1210309</v>
      </c>
      <c r="H26" s="30">
        <v>1232320</v>
      </c>
      <c r="I26" s="30">
        <v>1224940</v>
      </c>
      <c r="J26" s="30">
        <v>3667569</v>
      </c>
      <c r="K26" s="30">
        <v>1224940</v>
      </c>
      <c r="L26" s="30">
        <v>1224940</v>
      </c>
      <c r="M26" s="30">
        <v>1224940</v>
      </c>
      <c r="N26" s="30">
        <v>3674820</v>
      </c>
      <c r="O26" s="30">
        <v>1334510</v>
      </c>
      <c r="P26" s="30">
        <v>1240170</v>
      </c>
      <c r="Q26" s="30">
        <v>1240540</v>
      </c>
      <c r="R26" s="30">
        <v>3815220</v>
      </c>
      <c r="S26" s="30">
        <v>2015083</v>
      </c>
      <c r="T26" s="30">
        <v>1389439</v>
      </c>
      <c r="U26" s="30">
        <v>1389439</v>
      </c>
      <c r="V26" s="30">
        <v>4793961</v>
      </c>
      <c r="W26" s="30">
        <v>15951570</v>
      </c>
      <c r="X26" s="30">
        <v>16894548</v>
      </c>
      <c r="Y26" s="30">
        <v>-942978</v>
      </c>
      <c r="Z26" s="31">
        <v>-5.58</v>
      </c>
      <c r="AA26" s="27">
        <v>0</v>
      </c>
    </row>
    <row r="27" ht="13.5" customHeight="1">
      <c r="A27" t="s" s="25">
        <v>54</v>
      </c>
      <c r="B27" s="26"/>
      <c r="C27" s="27">
        <v>12863523</v>
      </c>
      <c r="D27" s="28">
        <v>0</v>
      </c>
      <c r="E27" s="29">
        <v>1439910</v>
      </c>
      <c r="F27" s="30">
        <v>20239910</v>
      </c>
      <c r="G27" s="30">
        <v>119992</v>
      </c>
      <c r="H27" s="30">
        <v>119992</v>
      </c>
      <c r="I27" s="30">
        <v>119992</v>
      </c>
      <c r="J27" s="30">
        <v>359976</v>
      </c>
      <c r="K27" s="30">
        <v>119992</v>
      </c>
      <c r="L27" s="30">
        <v>119992</v>
      </c>
      <c r="M27" s="30">
        <v>119992</v>
      </c>
      <c r="N27" s="30">
        <v>359976</v>
      </c>
      <c r="O27" s="30">
        <v>119992</v>
      </c>
      <c r="P27" s="30">
        <v>119992</v>
      </c>
      <c r="Q27" s="30">
        <v>4819993</v>
      </c>
      <c r="R27" s="30">
        <v>5059977</v>
      </c>
      <c r="S27" s="30">
        <v>4819993</v>
      </c>
      <c r="T27" s="30">
        <v>4819993</v>
      </c>
      <c r="U27" s="30">
        <v>4819993</v>
      </c>
      <c r="V27" s="30">
        <v>14459979</v>
      </c>
      <c r="W27" s="30">
        <v>20239908</v>
      </c>
      <c r="X27" s="30">
        <v>1439916</v>
      </c>
      <c r="Y27" s="30">
        <v>18799992</v>
      </c>
      <c r="Z27" s="31">
        <v>1305.63</v>
      </c>
      <c r="AA27" s="27">
        <v>20239910</v>
      </c>
    </row>
    <row r="28" ht="13.5" customHeight="1">
      <c r="A28" t="s" s="25">
        <v>55</v>
      </c>
      <c r="B28" s="26"/>
      <c r="C28" s="27">
        <v>26032179</v>
      </c>
      <c r="D28" s="28">
        <v>0</v>
      </c>
      <c r="E28" s="29">
        <v>8932280</v>
      </c>
      <c r="F28" s="30">
        <v>27075000</v>
      </c>
      <c r="G28" s="30">
        <v>744357</v>
      </c>
      <c r="H28" s="30">
        <v>744357</v>
      </c>
      <c r="I28" s="30">
        <v>744357</v>
      </c>
      <c r="J28" s="30">
        <v>2233071</v>
      </c>
      <c r="K28" s="30">
        <v>744357</v>
      </c>
      <c r="L28" s="30">
        <v>744357</v>
      </c>
      <c r="M28" s="30">
        <v>744357</v>
      </c>
      <c r="N28" s="30">
        <v>2233071</v>
      </c>
      <c r="O28" s="30">
        <v>744357</v>
      </c>
      <c r="P28" s="30">
        <v>744357</v>
      </c>
      <c r="Q28" s="30">
        <v>744357</v>
      </c>
      <c r="R28" s="30">
        <v>2233071</v>
      </c>
      <c r="S28" s="30">
        <v>16929813</v>
      </c>
      <c r="T28" s="30">
        <v>1722989</v>
      </c>
      <c r="U28" s="30">
        <v>6165949</v>
      </c>
      <c r="V28" s="30">
        <v>24818751</v>
      </c>
      <c r="W28" s="30">
        <v>31517964</v>
      </c>
      <c r="X28" s="30">
        <v>8932284</v>
      </c>
      <c r="Y28" s="30">
        <v>22585680</v>
      </c>
      <c r="Z28" s="31">
        <v>252.85</v>
      </c>
      <c r="AA28" s="27">
        <v>27075000</v>
      </c>
    </row>
    <row r="29" ht="13.5" customHeight="1">
      <c r="A29" t="s" s="25">
        <v>56</v>
      </c>
      <c r="B29" s="26"/>
      <c r="C29" s="27">
        <v>660475</v>
      </c>
      <c r="D29" s="28">
        <v>0</v>
      </c>
      <c r="E29" s="29">
        <v>714290</v>
      </c>
      <c r="F29" s="30">
        <v>714290</v>
      </c>
      <c r="G29" s="30">
        <v>0</v>
      </c>
      <c r="H29" s="30">
        <v>0</v>
      </c>
      <c r="I29" s="30">
        <v>161004</v>
      </c>
      <c r="J29" s="30">
        <v>161004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307892</v>
      </c>
      <c r="T29" s="30">
        <v>0</v>
      </c>
      <c r="U29" s="30">
        <v>0</v>
      </c>
      <c r="V29" s="30">
        <v>307892</v>
      </c>
      <c r="W29" s="30">
        <v>468896</v>
      </c>
      <c r="X29" s="30">
        <v>714288</v>
      </c>
      <c r="Y29" s="30">
        <v>-245392</v>
      </c>
      <c r="Z29" s="31">
        <v>-34.35</v>
      </c>
      <c r="AA29" s="27">
        <v>714290</v>
      </c>
    </row>
    <row r="30" ht="13.5" customHeight="1">
      <c r="A30" t="s" s="25">
        <v>57</v>
      </c>
      <c r="B30" s="26"/>
      <c r="C30" s="27">
        <v>38635787</v>
      </c>
      <c r="D30" s="28">
        <v>0</v>
      </c>
      <c r="E30" s="29">
        <v>41013240</v>
      </c>
      <c r="F30" s="30">
        <v>40471590</v>
      </c>
      <c r="G30" s="30">
        <v>1228840</v>
      </c>
      <c r="H30" s="30">
        <v>3777844</v>
      </c>
      <c r="I30" s="30">
        <v>4364455</v>
      </c>
      <c r="J30" s="30">
        <v>9371139</v>
      </c>
      <c r="K30" s="30">
        <v>3513263</v>
      </c>
      <c r="L30" s="30">
        <v>2478388</v>
      </c>
      <c r="M30" s="30">
        <v>2738739</v>
      </c>
      <c r="N30" s="30">
        <v>8730390</v>
      </c>
      <c r="O30" s="30">
        <v>2771294</v>
      </c>
      <c r="P30" s="30">
        <v>2789027</v>
      </c>
      <c r="Q30" s="30">
        <v>2766546</v>
      </c>
      <c r="R30" s="30">
        <v>8326867</v>
      </c>
      <c r="S30" s="30">
        <v>2857882</v>
      </c>
      <c r="T30" s="30">
        <v>2713250</v>
      </c>
      <c r="U30" s="30">
        <v>2966035</v>
      </c>
      <c r="V30" s="30">
        <v>8537167</v>
      </c>
      <c r="W30" s="30">
        <v>34965563</v>
      </c>
      <c r="X30" s="30">
        <v>41013240</v>
      </c>
      <c r="Y30" s="30">
        <v>-6047677</v>
      </c>
      <c r="Z30" s="31">
        <v>-14.75</v>
      </c>
      <c r="AA30" s="27">
        <v>40471590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21767086</v>
      </c>
      <c r="D32" s="28">
        <v>0</v>
      </c>
      <c r="E32" s="29">
        <v>26420660</v>
      </c>
      <c r="F32" s="30">
        <v>27413040</v>
      </c>
      <c r="G32" s="30">
        <v>895676</v>
      </c>
      <c r="H32" s="30">
        <v>2543246</v>
      </c>
      <c r="I32" s="30">
        <v>1204693</v>
      </c>
      <c r="J32" s="30">
        <v>4643615</v>
      </c>
      <c r="K32" s="30">
        <v>2171750</v>
      </c>
      <c r="L32" s="30">
        <v>1543267</v>
      </c>
      <c r="M32" s="30">
        <v>1873901</v>
      </c>
      <c r="N32" s="30">
        <v>5588918</v>
      </c>
      <c r="O32" s="30">
        <v>2351657</v>
      </c>
      <c r="P32" s="30">
        <v>2452232</v>
      </c>
      <c r="Q32" s="30">
        <v>1569485</v>
      </c>
      <c r="R32" s="30">
        <v>6373374</v>
      </c>
      <c r="S32" s="30">
        <v>1827795</v>
      </c>
      <c r="T32" s="30">
        <v>2120684</v>
      </c>
      <c r="U32" s="30">
        <v>2934636</v>
      </c>
      <c r="V32" s="30">
        <v>6883115</v>
      </c>
      <c r="W32" s="30">
        <v>23489022</v>
      </c>
      <c r="X32" s="30">
        <v>26420664</v>
      </c>
      <c r="Y32" s="30">
        <v>-2931642</v>
      </c>
      <c r="Z32" s="31">
        <v>-11.1</v>
      </c>
      <c r="AA32" s="27">
        <v>27413040</v>
      </c>
    </row>
    <row r="33" ht="13.5" customHeight="1">
      <c r="A33" t="s" s="25">
        <v>60</v>
      </c>
      <c r="B33" s="26"/>
      <c r="C33" s="27">
        <v>2878737</v>
      </c>
      <c r="D33" s="28">
        <v>0</v>
      </c>
      <c r="E33" s="29">
        <v>3387730</v>
      </c>
      <c r="F33" s="30">
        <v>0</v>
      </c>
      <c r="G33" s="30">
        <v>189132</v>
      </c>
      <c r="H33" s="30">
        <v>253977</v>
      </c>
      <c r="I33" s="30">
        <v>192344</v>
      </c>
      <c r="J33" s="30">
        <v>635453</v>
      </c>
      <c r="K33" s="30">
        <v>661803</v>
      </c>
      <c r="L33" s="30">
        <v>191502</v>
      </c>
      <c r="M33" s="30">
        <v>370758</v>
      </c>
      <c r="N33" s="30">
        <v>1224063</v>
      </c>
      <c r="O33" s="30">
        <v>133460</v>
      </c>
      <c r="P33" s="30">
        <v>194320</v>
      </c>
      <c r="Q33" s="30">
        <v>319966</v>
      </c>
      <c r="R33" s="30">
        <v>647746</v>
      </c>
      <c r="S33" s="30">
        <v>324843</v>
      </c>
      <c r="T33" s="30">
        <v>194770</v>
      </c>
      <c r="U33" s="30">
        <v>341536</v>
      </c>
      <c r="V33" s="30">
        <v>861149</v>
      </c>
      <c r="W33" s="30">
        <v>3368411</v>
      </c>
      <c r="X33" s="30">
        <v>3387732</v>
      </c>
      <c r="Y33" s="30">
        <v>-19321</v>
      </c>
      <c r="Z33" s="31">
        <v>-0.57</v>
      </c>
      <c r="AA33" s="27">
        <v>0</v>
      </c>
    </row>
    <row r="34" ht="13.5" customHeight="1">
      <c r="A34" t="s" s="25">
        <v>61</v>
      </c>
      <c r="B34" s="26"/>
      <c r="C34" s="27">
        <v>55089982</v>
      </c>
      <c r="D34" s="28">
        <v>0</v>
      </c>
      <c r="E34" s="29">
        <v>63679830</v>
      </c>
      <c r="F34" s="30">
        <v>79421110</v>
      </c>
      <c r="G34" s="30">
        <v>1438804</v>
      </c>
      <c r="H34" s="30">
        <v>3440624</v>
      </c>
      <c r="I34" s="30">
        <v>7465651</v>
      </c>
      <c r="J34" s="30">
        <v>12345079</v>
      </c>
      <c r="K34" s="30">
        <v>7105248</v>
      </c>
      <c r="L34" s="30">
        <v>4972179</v>
      </c>
      <c r="M34" s="30">
        <v>6957692</v>
      </c>
      <c r="N34" s="30">
        <v>19035119</v>
      </c>
      <c r="O34" s="30">
        <v>3793843</v>
      </c>
      <c r="P34" s="30">
        <v>3339771</v>
      </c>
      <c r="Q34" s="30">
        <v>5350926</v>
      </c>
      <c r="R34" s="30">
        <v>12484540</v>
      </c>
      <c r="S34" s="30">
        <v>5007387</v>
      </c>
      <c r="T34" s="30">
        <v>5866733</v>
      </c>
      <c r="U34" s="30">
        <v>2745907</v>
      </c>
      <c r="V34" s="30">
        <v>13620027</v>
      </c>
      <c r="W34" s="30">
        <v>57484765</v>
      </c>
      <c r="X34" s="30">
        <v>63679836</v>
      </c>
      <c r="Y34" s="30">
        <v>-6195071</v>
      </c>
      <c r="Z34" s="31">
        <v>-9.73</v>
      </c>
      <c r="AA34" s="27">
        <v>79421110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234436300</v>
      </c>
      <c r="D36" s="42">
        <f>SUM(D25:D35)</f>
        <v>0</v>
      </c>
      <c r="E36" s="43">
        <f>SUM(E25:E35)</f>
        <v>234056420</v>
      </c>
      <c r="F36" s="44">
        <f>SUM(F25:F35)</f>
        <v>281688570</v>
      </c>
      <c r="G36" s="44">
        <f>SUM(G25:G35)</f>
        <v>11226193</v>
      </c>
      <c r="H36" s="44">
        <f>SUM(H25:H35)</f>
        <v>17125433</v>
      </c>
      <c r="I36" s="44">
        <f>SUM(I25:I35)</f>
        <v>20531398</v>
      </c>
      <c r="J36" s="44">
        <f>SUM(J25:J35)</f>
        <v>48883024</v>
      </c>
      <c r="K36" s="44">
        <f>SUM(K25:K35)</f>
        <v>20785233</v>
      </c>
      <c r="L36" s="44">
        <f>SUM(L25:L35)</f>
        <v>16830971</v>
      </c>
      <c r="M36" s="44">
        <f>SUM(M25:M35)</f>
        <v>21202725</v>
      </c>
      <c r="N36" s="44">
        <f>SUM(N25:N35)</f>
        <v>58818929</v>
      </c>
      <c r="O36" s="44">
        <f>SUM(O25:O35)</f>
        <v>16441436</v>
      </c>
      <c r="P36" s="44">
        <f>SUM(P25:P35)</f>
        <v>16148135</v>
      </c>
      <c r="Q36" s="44">
        <f>SUM(Q25:Q35)</f>
        <v>22575060</v>
      </c>
      <c r="R36" s="44">
        <f>SUM(R25:R35)</f>
        <v>55164631</v>
      </c>
      <c r="S36" s="44">
        <f>SUM(S25:S35)</f>
        <v>40688626</v>
      </c>
      <c r="T36" s="44">
        <f>SUM(T25:T35)</f>
        <v>24757050</v>
      </c>
      <c r="U36" s="44">
        <f>SUM(U25:U35)</f>
        <v>26776994</v>
      </c>
      <c r="V36" s="44">
        <f>SUM(V25:V35)</f>
        <v>92222670</v>
      </c>
      <c r="W36" s="44">
        <f>SUM(W25:W35)</f>
        <v>255089254</v>
      </c>
      <c r="X36" s="44">
        <f>SUM(X25:X35)</f>
        <v>234056436</v>
      </c>
      <c r="Y36" s="44">
        <f>SUM(Y25:Y35)</f>
        <v>21032818</v>
      </c>
      <c r="Z36" s="45">
        <f>IF(X36&lt;&gt;0,(Y36/X36)*100,0)</f>
        <v>8.986216469603937</v>
      </c>
      <c r="AA36" s="41">
        <f>SUM(AA25:AA35)</f>
        <v>281688570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19302565</v>
      </c>
      <c r="D38" s="63">
        <f>D22-D36</f>
        <v>0</v>
      </c>
      <c r="E38" s="64">
        <f>E22-E36</f>
        <v>49100</v>
      </c>
      <c r="F38" s="65">
        <f>F22-F36</f>
        <v>-19728640</v>
      </c>
      <c r="G38" s="65">
        <f>G22-G36</f>
        <v>56801466</v>
      </c>
      <c r="H38" s="65">
        <f>H22-H36</f>
        <v>-10563535</v>
      </c>
      <c r="I38" s="65">
        <f>I22-I36</f>
        <v>-3452400</v>
      </c>
      <c r="J38" s="65">
        <f>J22-J36</f>
        <v>42785531</v>
      </c>
      <c r="K38" s="65">
        <f>K22-K36</f>
        <v>-12179189</v>
      </c>
      <c r="L38" s="65">
        <f>L22-L36</f>
        <v>30096339</v>
      </c>
      <c r="M38" s="65">
        <f>M22-M36</f>
        <v>-10066255</v>
      </c>
      <c r="N38" s="65">
        <f>N22-N36</f>
        <v>7850895</v>
      </c>
      <c r="O38" s="65">
        <f>O22-O36</f>
        <v>-7369190</v>
      </c>
      <c r="P38" s="65">
        <f>P22-P36</f>
        <v>-7195607</v>
      </c>
      <c r="Q38" s="65">
        <f>Q22-Q36</f>
        <v>1815451</v>
      </c>
      <c r="R38" s="65">
        <f>R22-R36</f>
        <v>-12749346</v>
      </c>
      <c r="S38" s="65">
        <f>S22-S36</f>
        <v>-33658461</v>
      </c>
      <c r="T38" s="65">
        <f>T22-T36</f>
        <v>6469075</v>
      </c>
      <c r="U38" s="65">
        <f>U22-U36</f>
        <v>-20285201</v>
      </c>
      <c r="V38" s="65">
        <f>V22-V36</f>
        <v>-47474587</v>
      </c>
      <c r="W38" s="65">
        <f>W22-W36</f>
        <v>-9587507</v>
      </c>
      <c r="X38" s="65">
        <f>IF(F22=F36,0,X22-X36)</f>
        <v>49104</v>
      </c>
      <c r="Y38" s="65">
        <f>Y22-Y36</f>
        <v>-9636611</v>
      </c>
      <c r="Z38" s="66">
        <f>IF(X38&lt;&gt;0,(Y38/X38)*100,0)</f>
        <v>-19624.900211795371</v>
      </c>
      <c r="AA38" s="62">
        <f>AA22-AA36</f>
        <v>-19728640</v>
      </c>
    </row>
    <row r="39" ht="13.5" customHeight="1">
      <c r="A39" t="s" s="25">
        <v>65</v>
      </c>
      <c r="B39" s="26"/>
      <c r="C39" s="27">
        <v>34296267</v>
      </c>
      <c r="D39" s="28">
        <v>0</v>
      </c>
      <c r="E39" s="29">
        <v>46538210</v>
      </c>
      <c r="F39" s="30">
        <v>48721310</v>
      </c>
      <c r="G39" s="30">
        <v>0</v>
      </c>
      <c r="H39" s="30">
        <v>5083750</v>
      </c>
      <c r="I39" s="30">
        <v>3535014</v>
      </c>
      <c r="J39" s="30">
        <v>8618764</v>
      </c>
      <c r="K39" s="30">
        <v>4068489</v>
      </c>
      <c r="L39" s="30">
        <v>3581634</v>
      </c>
      <c r="M39" s="30">
        <v>4174372</v>
      </c>
      <c r="N39" s="30">
        <v>11824495</v>
      </c>
      <c r="O39" s="30">
        <v>1177951</v>
      </c>
      <c r="P39" s="30">
        <v>2213625</v>
      </c>
      <c r="Q39" s="30">
        <v>3219248</v>
      </c>
      <c r="R39" s="30">
        <v>6610824</v>
      </c>
      <c r="S39" s="30">
        <v>4196409</v>
      </c>
      <c r="T39" s="30">
        <v>7991412</v>
      </c>
      <c r="U39" s="30">
        <v>10662166</v>
      </c>
      <c r="V39" s="30">
        <v>22849987</v>
      </c>
      <c r="W39" s="30">
        <v>49904070</v>
      </c>
      <c r="X39" s="30">
        <v>46538210</v>
      </c>
      <c r="Y39" s="30">
        <v>3365860</v>
      </c>
      <c r="Z39" s="31">
        <v>7.23</v>
      </c>
      <c r="AA39" s="27">
        <v>48721310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53598832</v>
      </c>
      <c r="D42" s="72">
        <f>SUM(D38:D41)</f>
        <v>0</v>
      </c>
      <c r="E42" s="73">
        <f>SUM(E38:E41)</f>
        <v>46587310</v>
      </c>
      <c r="F42" s="74">
        <f>SUM(F38:F41)</f>
        <v>28992670</v>
      </c>
      <c r="G42" s="74">
        <f>SUM(G38:G41)</f>
        <v>56801466</v>
      </c>
      <c r="H42" s="74">
        <f>SUM(H38:H41)</f>
        <v>-5479785</v>
      </c>
      <c r="I42" s="74">
        <f>SUM(I38:I41)</f>
        <v>82614</v>
      </c>
      <c r="J42" s="74">
        <f>SUM(J38:J41)</f>
        <v>51404295</v>
      </c>
      <c r="K42" s="74">
        <f>SUM(K38:K41)</f>
        <v>-8110700</v>
      </c>
      <c r="L42" s="74">
        <f>SUM(L38:L41)</f>
        <v>33677973</v>
      </c>
      <c r="M42" s="74">
        <f>SUM(M38:M41)</f>
        <v>-5891883</v>
      </c>
      <c r="N42" s="74">
        <f>SUM(N38:N41)</f>
        <v>19675390</v>
      </c>
      <c r="O42" s="74">
        <f>SUM(O38:O41)</f>
        <v>-6191239</v>
      </c>
      <c r="P42" s="74">
        <f>SUM(P38:P41)</f>
        <v>-4981982</v>
      </c>
      <c r="Q42" s="74">
        <f>SUM(Q38:Q41)</f>
        <v>5034699</v>
      </c>
      <c r="R42" s="74">
        <f>SUM(R38:R41)</f>
        <v>-6138522</v>
      </c>
      <c r="S42" s="74">
        <f>SUM(S38:S41)</f>
        <v>-29462052</v>
      </c>
      <c r="T42" s="74">
        <f>SUM(T38:T41)</f>
        <v>14460487</v>
      </c>
      <c r="U42" s="74">
        <f>SUM(U38:U41)</f>
        <v>-9623035</v>
      </c>
      <c r="V42" s="74">
        <f>SUM(V38:V41)</f>
        <v>-24624600</v>
      </c>
      <c r="W42" s="74">
        <f>SUM(W38:W41)</f>
        <v>40316563</v>
      </c>
      <c r="X42" s="74">
        <f>SUM(X38:X41)</f>
        <v>46587314</v>
      </c>
      <c r="Y42" s="74">
        <f>SUM(Y38:Y41)</f>
        <v>-6270751</v>
      </c>
      <c r="Z42" s="75">
        <f>IF(X42&lt;&gt;0,(Y42/X42)*100,0)</f>
        <v>-13.46021150736443</v>
      </c>
      <c r="AA42" s="71">
        <f>SUM(AA38:AA41)</f>
        <v>28992670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53598832</v>
      </c>
      <c r="D44" s="57">
        <f>D42-D43</f>
        <v>0</v>
      </c>
      <c r="E44" s="58">
        <f>E42-E43</f>
        <v>46587310</v>
      </c>
      <c r="F44" s="59">
        <f>F42-F43</f>
        <v>28992670</v>
      </c>
      <c r="G44" s="59">
        <f>G42-G43</f>
        <v>56801466</v>
      </c>
      <c r="H44" s="59">
        <f>H42-H43</f>
        <v>-5479785</v>
      </c>
      <c r="I44" s="59">
        <f>I42-I43</f>
        <v>82614</v>
      </c>
      <c r="J44" s="59">
        <f>J42-J43</f>
        <v>51404295</v>
      </c>
      <c r="K44" s="59">
        <f>K42-K43</f>
        <v>-8110700</v>
      </c>
      <c r="L44" s="59">
        <f>L42-L43</f>
        <v>33677973</v>
      </c>
      <c r="M44" s="59">
        <f>M42-M43</f>
        <v>-5891883</v>
      </c>
      <c r="N44" s="59">
        <f>N42-N43</f>
        <v>19675390</v>
      </c>
      <c r="O44" s="59">
        <f>O42-O43</f>
        <v>-6191239</v>
      </c>
      <c r="P44" s="59">
        <f>P42-P43</f>
        <v>-4981982</v>
      </c>
      <c r="Q44" s="59">
        <f>Q42-Q43</f>
        <v>5034699</v>
      </c>
      <c r="R44" s="59">
        <f>R42-R43</f>
        <v>-6138522</v>
      </c>
      <c r="S44" s="59">
        <f>S42-S43</f>
        <v>-29462052</v>
      </c>
      <c r="T44" s="59">
        <f>T42-T43</f>
        <v>14460487</v>
      </c>
      <c r="U44" s="59">
        <f>U42-U43</f>
        <v>-9623035</v>
      </c>
      <c r="V44" s="59">
        <f>V42-V43</f>
        <v>-24624600</v>
      </c>
      <c r="W44" s="59">
        <f>W42-W43</f>
        <v>40316563</v>
      </c>
      <c r="X44" s="59">
        <f>X42-X43</f>
        <v>46587314</v>
      </c>
      <c r="Y44" s="59">
        <f>Y42-Y43</f>
        <v>-6270751</v>
      </c>
      <c r="Z44" s="60">
        <f>IF(X44&lt;&gt;0,(Y44/X44)*100,0)</f>
        <v>-13.46021150736443</v>
      </c>
      <c r="AA44" s="56">
        <f>AA42-AA43</f>
        <v>28992670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53598832</v>
      </c>
      <c r="D46" s="72">
        <f>SUM(D44:D45)</f>
        <v>0</v>
      </c>
      <c r="E46" s="73">
        <f>SUM(E44:E45)</f>
        <v>46587310</v>
      </c>
      <c r="F46" s="74">
        <f>SUM(F44:F45)</f>
        <v>28992670</v>
      </c>
      <c r="G46" s="74">
        <f>SUM(G44:G45)</f>
        <v>56801466</v>
      </c>
      <c r="H46" s="74">
        <f>SUM(H44:H45)</f>
        <v>-5479785</v>
      </c>
      <c r="I46" s="74">
        <f>SUM(I44:I45)</f>
        <v>82614</v>
      </c>
      <c r="J46" s="74">
        <f>SUM(J44:J45)</f>
        <v>51404295</v>
      </c>
      <c r="K46" s="74">
        <f>SUM(K44:K45)</f>
        <v>-8110700</v>
      </c>
      <c r="L46" s="74">
        <f>SUM(L44:L45)</f>
        <v>33677973</v>
      </c>
      <c r="M46" s="74">
        <f>SUM(M44:M45)</f>
        <v>-5891883</v>
      </c>
      <c r="N46" s="74">
        <f>SUM(N44:N45)</f>
        <v>19675390</v>
      </c>
      <c r="O46" s="74">
        <f>SUM(O44:O45)</f>
        <v>-6191239</v>
      </c>
      <c r="P46" s="74">
        <f>SUM(P44:P45)</f>
        <v>-4981982</v>
      </c>
      <c r="Q46" s="74">
        <f>SUM(Q44:Q45)</f>
        <v>5034699</v>
      </c>
      <c r="R46" s="74">
        <f>SUM(R44:R45)</f>
        <v>-6138522</v>
      </c>
      <c r="S46" s="74">
        <f>SUM(S44:S45)</f>
        <v>-29462052</v>
      </c>
      <c r="T46" s="74">
        <f>SUM(T44:T45)</f>
        <v>14460487</v>
      </c>
      <c r="U46" s="74">
        <f>SUM(U44:U45)</f>
        <v>-9623035</v>
      </c>
      <c r="V46" s="74">
        <f>SUM(V44:V45)</f>
        <v>-24624600</v>
      </c>
      <c r="W46" s="74">
        <f>SUM(W44:W45)</f>
        <v>40316563</v>
      </c>
      <c r="X46" s="74">
        <f>SUM(X44:X45)</f>
        <v>46587314</v>
      </c>
      <c r="Y46" s="74">
        <f>SUM(Y44:Y45)</f>
        <v>-6270751</v>
      </c>
      <c r="Z46" s="75">
        <f>IF(X46&lt;&gt;0,(Y46/X46)*100,0)</f>
        <v>-13.46021150736443</v>
      </c>
      <c r="AA46" s="71">
        <f>SUM(AA44:AA45)</f>
        <v>28992670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53598832</v>
      </c>
      <c r="D48" s="81">
        <f>SUM(D46:D47)</f>
        <v>0</v>
      </c>
      <c r="E48" s="82">
        <f>SUM(E46:E47)</f>
        <v>46587310</v>
      </c>
      <c r="F48" s="83">
        <f>SUM(F46:F47)</f>
        <v>28992670</v>
      </c>
      <c r="G48" s="83">
        <f>SUM(G46:G47)</f>
        <v>56801466</v>
      </c>
      <c r="H48" s="83">
        <f>SUM(H46:H47)</f>
        <v>-5479785</v>
      </c>
      <c r="I48" s="83">
        <f>SUM(I46:I47)</f>
        <v>82614</v>
      </c>
      <c r="J48" s="83">
        <f>SUM(J46:J47)</f>
        <v>51404295</v>
      </c>
      <c r="K48" s="83">
        <f>SUM(K46:K47)</f>
        <v>-8110700</v>
      </c>
      <c r="L48" s="83">
        <f>SUM(L46:L47)</f>
        <v>33677973</v>
      </c>
      <c r="M48" s="83">
        <f>SUM(M46:M47)</f>
        <v>-5891883</v>
      </c>
      <c r="N48" s="83">
        <f>SUM(N46:N47)</f>
        <v>19675390</v>
      </c>
      <c r="O48" s="83">
        <f>SUM(O46:O47)</f>
        <v>-6191239</v>
      </c>
      <c r="P48" s="83">
        <f>SUM(P46:P47)</f>
        <v>-4981982</v>
      </c>
      <c r="Q48" s="83">
        <f>SUM(Q46:Q47)</f>
        <v>5034699</v>
      </c>
      <c r="R48" s="83">
        <f>SUM(R46:R47)</f>
        <v>-6138522</v>
      </c>
      <c r="S48" s="83">
        <f>SUM(S46:S47)</f>
        <v>-29462052</v>
      </c>
      <c r="T48" s="83">
        <f>SUM(T46:T47)</f>
        <v>14460487</v>
      </c>
      <c r="U48" s="83">
        <f>SUM(U46:U47)</f>
        <v>-9623035</v>
      </c>
      <c r="V48" s="83">
        <f>SUM(V46:V47)</f>
        <v>-24624600</v>
      </c>
      <c r="W48" s="83">
        <f>SUM(W46:W47)</f>
        <v>40316563</v>
      </c>
      <c r="X48" s="83">
        <f>SUM(X46:X47)</f>
        <v>46587314</v>
      </c>
      <c r="Y48" s="83">
        <f>SUM(Y46:Y47)</f>
        <v>-6270751</v>
      </c>
      <c r="Z48" s="84">
        <f>IF(X48&lt;&gt;0,(Y48/X48)*100,0)</f>
        <v>-13.46021150736443</v>
      </c>
      <c r="AA48" s="80">
        <f>SUM(AA46:AA47)</f>
        <v>28992670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3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25" customWidth="1"/>
    <col min="2" max="2" width="2.625" style="225" customWidth="1"/>
    <col min="3" max="3" width="7.25" style="225" customWidth="1"/>
    <col min="4" max="4" width="7.25" style="225" customWidth="1"/>
    <col min="5" max="5" width="7.25" style="225" customWidth="1"/>
    <col min="6" max="6" width="7.25" style="225" customWidth="1"/>
    <col min="7" max="7" width="7.25" style="225" customWidth="1"/>
    <col min="8" max="8" width="7.25" style="225" customWidth="1"/>
    <col min="9" max="9" width="7.25" style="225" customWidth="1"/>
    <col min="10" max="10" width="7.25" style="225" customWidth="1"/>
    <col min="11" max="11" width="7.25" style="225" customWidth="1"/>
    <col min="12" max="12" width="7.25" style="225" customWidth="1"/>
    <col min="13" max="13" width="7.25" style="225" customWidth="1"/>
    <col min="14" max="14" width="7.25" style="225" customWidth="1"/>
    <col min="15" max="15" width="7.25" style="225" customWidth="1"/>
    <col min="16" max="16" width="7.25" style="225" customWidth="1"/>
    <col min="17" max="17" width="7.25" style="225" customWidth="1"/>
    <col min="18" max="18" width="7.25" style="225" customWidth="1"/>
    <col min="19" max="19" width="7.25" style="225" customWidth="1"/>
    <col min="20" max="20" width="7.25" style="225" customWidth="1"/>
    <col min="21" max="21" width="7.25" style="225" customWidth="1"/>
    <col min="22" max="22" width="7.25" style="225" customWidth="1"/>
    <col min="23" max="23" width="7.25" style="225" customWidth="1"/>
    <col min="24" max="24" width="7.25" style="225" customWidth="1"/>
    <col min="25" max="25" width="7.25" style="225" customWidth="1"/>
    <col min="26" max="26" width="7.25" style="225" customWidth="1"/>
    <col min="27" max="27" width="7.25" style="225" customWidth="1"/>
    <col min="28" max="256" width="6.625" style="225" customWidth="1"/>
  </cols>
  <sheetData>
    <row r="1" ht="18" customHeight="1">
      <c r="A1" t="s" s="2">
        <v>204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111631578</v>
      </c>
      <c r="D5" s="28">
        <v>0</v>
      </c>
      <c r="E5" s="29">
        <v>126896080</v>
      </c>
      <c r="F5" s="30">
        <v>127396080</v>
      </c>
      <c r="G5" s="30">
        <v>9498143</v>
      </c>
      <c r="H5" s="30">
        <v>9734081</v>
      </c>
      <c r="I5" s="30">
        <v>9310098</v>
      </c>
      <c r="J5" s="30">
        <v>28542322</v>
      </c>
      <c r="K5" s="30">
        <v>9101069</v>
      </c>
      <c r="L5" s="30">
        <v>8912573</v>
      </c>
      <c r="M5" s="30">
        <v>8964110</v>
      </c>
      <c r="N5" s="30">
        <v>26977752</v>
      </c>
      <c r="O5" s="30">
        <v>9159362</v>
      </c>
      <c r="P5" s="30">
        <v>9420255</v>
      </c>
      <c r="Q5" s="30">
        <v>9392688</v>
      </c>
      <c r="R5" s="30">
        <v>27972305</v>
      </c>
      <c r="S5" s="30">
        <v>9463595</v>
      </c>
      <c r="T5" s="30">
        <v>9276852</v>
      </c>
      <c r="U5" s="30">
        <v>19165633</v>
      </c>
      <c r="V5" s="30">
        <v>37906080</v>
      </c>
      <c r="W5" s="30">
        <v>121398459</v>
      </c>
      <c r="X5" s="30">
        <v>126896080</v>
      </c>
      <c r="Y5" s="30">
        <v>-5497621</v>
      </c>
      <c r="Z5" s="31">
        <v>-4.33</v>
      </c>
      <c r="AA5" s="27">
        <v>127396080</v>
      </c>
    </row>
    <row r="6" ht="13.5" customHeight="1">
      <c r="A6" t="s" s="25">
        <v>34</v>
      </c>
      <c r="B6" s="26"/>
      <c r="C6" s="27">
        <v>6037274</v>
      </c>
      <c r="D6" s="28">
        <v>0</v>
      </c>
      <c r="E6" s="29">
        <v>6000300</v>
      </c>
      <c r="F6" s="30">
        <v>6000000</v>
      </c>
      <c r="G6" s="30">
        <v>321523</v>
      </c>
      <c r="H6" s="30">
        <v>112695</v>
      </c>
      <c r="I6" s="30">
        <v>215571</v>
      </c>
      <c r="J6" s="30">
        <v>649789</v>
      </c>
      <c r="K6" s="30">
        <v>357478</v>
      </c>
      <c r="L6" s="30">
        <v>183875</v>
      </c>
      <c r="M6" s="30">
        <v>355963</v>
      </c>
      <c r="N6" s="30">
        <v>897316</v>
      </c>
      <c r="O6" s="30">
        <v>-52438</v>
      </c>
      <c r="P6" s="30">
        <v>4105491</v>
      </c>
      <c r="Q6" s="30">
        <v>258083</v>
      </c>
      <c r="R6" s="30">
        <v>4311136</v>
      </c>
      <c r="S6" s="30">
        <v>184503</v>
      </c>
      <c r="T6" s="30">
        <v>351613</v>
      </c>
      <c r="U6" s="30">
        <v>201806</v>
      </c>
      <c r="V6" s="30">
        <v>737922</v>
      </c>
      <c r="W6" s="30">
        <v>6596163</v>
      </c>
      <c r="X6" s="30">
        <v>5999998</v>
      </c>
      <c r="Y6" s="30">
        <v>596165</v>
      </c>
      <c r="Z6" s="31">
        <v>9.94</v>
      </c>
      <c r="AA6" s="27">
        <v>6000000</v>
      </c>
    </row>
    <row r="7" ht="13.5" customHeight="1">
      <c r="A7" t="s" s="25">
        <v>35</v>
      </c>
      <c r="B7" s="26"/>
      <c r="C7" s="27">
        <v>51841995</v>
      </c>
      <c r="D7" s="28">
        <v>0</v>
      </c>
      <c r="E7" s="29">
        <v>56137847</v>
      </c>
      <c r="F7" s="30">
        <v>60499742</v>
      </c>
      <c r="G7" s="30">
        <v>6173374</v>
      </c>
      <c r="H7" s="30">
        <v>4654290</v>
      </c>
      <c r="I7" s="30">
        <v>3660869</v>
      </c>
      <c r="J7" s="30">
        <v>14488533</v>
      </c>
      <c r="K7" s="30">
        <v>4414576</v>
      </c>
      <c r="L7" s="30">
        <v>4847363</v>
      </c>
      <c r="M7" s="30">
        <v>3830415</v>
      </c>
      <c r="N7" s="30">
        <v>13092354</v>
      </c>
      <c r="O7" s="30">
        <v>4101370</v>
      </c>
      <c r="P7" s="30">
        <v>3929252</v>
      </c>
      <c r="Q7" s="30">
        <v>4066495</v>
      </c>
      <c r="R7" s="30">
        <v>12097117</v>
      </c>
      <c r="S7" s="30">
        <v>4108169</v>
      </c>
      <c r="T7" s="30">
        <v>4315934</v>
      </c>
      <c r="U7" s="30">
        <v>4601007</v>
      </c>
      <c r="V7" s="30">
        <v>13025110</v>
      </c>
      <c r="W7" s="30">
        <v>52703114</v>
      </c>
      <c r="X7" s="30">
        <v>56137847</v>
      </c>
      <c r="Y7" s="30">
        <v>-3434733</v>
      </c>
      <c r="Z7" s="31">
        <v>-6.12</v>
      </c>
      <c r="AA7" s="27">
        <v>60499742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4618837</v>
      </c>
      <c r="D10" s="28">
        <v>0</v>
      </c>
      <c r="E10" s="29">
        <v>4946015</v>
      </c>
      <c r="F10" s="30">
        <v>4946015</v>
      </c>
      <c r="G10" s="30">
        <v>402085</v>
      </c>
      <c r="H10" s="30">
        <v>415238</v>
      </c>
      <c r="I10" s="30">
        <v>410716</v>
      </c>
      <c r="J10" s="30">
        <v>1228039</v>
      </c>
      <c r="K10" s="30">
        <v>381822</v>
      </c>
      <c r="L10" s="30">
        <v>411985</v>
      </c>
      <c r="M10" s="30">
        <v>417430</v>
      </c>
      <c r="N10" s="30">
        <v>1211237</v>
      </c>
      <c r="O10" s="30">
        <v>412639</v>
      </c>
      <c r="P10" s="30">
        <v>442603</v>
      </c>
      <c r="Q10" s="30">
        <v>429870</v>
      </c>
      <c r="R10" s="30">
        <v>1285112</v>
      </c>
      <c r="S10" s="30">
        <v>429234</v>
      </c>
      <c r="T10" s="30">
        <v>432145</v>
      </c>
      <c r="U10" s="30">
        <v>463004</v>
      </c>
      <c r="V10" s="30">
        <v>1324383</v>
      </c>
      <c r="W10" s="30">
        <v>5048771</v>
      </c>
      <c r="X10" s="30">
        <v>4946014</v>
      </c>
      <c r="Y10" s="30">
        <v>102757</v>
      </c>
      <c r="Z10" s="31">
        <v>2.08</v>
      </c>
      <c r="AA10" s="27">
        <v>4946015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727720</v>
      </c>
      <c r="D12" s="28">
        <v>0</v>
      </c>
      <c r="E12" s="29">
        <v>842504</v>
      </c>
      <c r="F12" s="30">
        <v>674574</v>
      </c>
      <c r="G12" s="30">
        <v>8104</v>
      </c>
      <c r="H12" s="30">
        <v>58237</v>
      </c>
      <c r="I12" s="30">
        <v>-25560</v>
      </c>
      <c r="J12" s="30">
        <v>40781</v>
      </c>
      <c r="K12" s="30">
        <v>55878</v>
      </c>
      <c r="L12" s="30">
        <v>55878</v>
      </c>
      <c r="M12" s="30">
        <v>56047</v>
      </c>
      <c r="N12" s="30">
        <v>167803</v>
      </c>
      <c r="O12" s="30">
        <v>64853</v>
      </c>
      <c r="P12" s="30">
        <v>64853</v>
      </c>
      <c r="Q12" s="30">
        <v>363371</v>
      </c>
      <c r="R12" s="30">
        <v>493077</v>
      </c>
      <c r="S12" s="30">
        <v>6369</v>
      </c>
      <c r="T12" s="30">
        <v>66373</v>
      </c>
      <c r="U12" s="30">
        <v>69446</v>
      </c>
      <c r="V12" s="30">
        <v>142188</v>
      </c>
      <c r="W12" s="30">
        <v>843849</v>
      </c>
      <c r="X12" s="30">
        <v>842845</v>
      </c>
      <c r="Y12" s="30">
        <v>1004</v>
      </c>
      <c r="Z12" s="31">
        <v>0.12</v>
      </c>
      <c r="AA12" s="27">
        <v>674574</v>
      </c>
    </row>
    <row r="13" ht="13.5" customHeight="1">
      <c r="A13" t="s" s="25">
        <v>41</v>
      </c>
      <c r="B13" s="26"/>
      <c r="C13" s="27">
        <v>1849119</v>
      </c>
      <c r="D13" s="28">
        <v>0</v>
      </c>
      <c r="E13" s="29">
        <v>900000</v>
      </c>
      <c r="F13" s="30">
        <v>1080000</v>
      </c>
      <c r="G13" s="30">
        <v>118826</v>
      </c>
      <c r="H13" s="30">
        <v>70194</v>
      </c>
      <c r="I13" s="30">
        <v>447525</v>
      </c>
      <c r="J13" s="30">
        <v>636545</v>
      </c>
      <c r="K13" s="30">
        <v>49750</v>
      </c>
      <c r="L13" s="30">
        <v>35981</v>
      </c>
      <c r="M13" s="30">
        <v>308247</v>
      </c>
      <c r="N13" s="30">
        <v>393978</v>
      </c>
      <c r="O13" s="30">
        <v>92610</v>
      </c>
      <c r="P13" s="30">
        <v>128531</v>
      </c>
      <c r="Q13" s="30">
        <v>-288402</v>
      </c>
      <c r="R13" s="30">
        <v>-67261</v>
      </c>
      <c r="S13" s="30">
        <v>224253</v>
      </c>
      <c r="T13" s="30">
        <v>414315</v>
      </c>
      <c r="U13" s="30">
        <v>294675</v>
      </c>
      <c r="V13" s="30">
        <v>933243</v>
      </c>
      <c r="W13" s="30">
        <v>1896505</v>
      </c>
      <c r="X13" s="30">
        <v>900000</v>
      </c>
      <c r="Y13" s="30">
        <v>996505</v>
      </c>
      <c r="Z13" s="31">
        <v>110.72</v>
      </c>
      <c r="AA13" s="27">
        <v>1080000</v>
      </c>
    </row>
    <row r="14" ht="13.5" customHeight="1">
      <c r="A14" t="s" s="25">
        <v>42</v>
      </c>
      <c r="B14" s="26"/>
      <c r="C14" s="27">
        <v>1674795</v>
      </c>
      <c r="D14" s="28">
        <v>0</v>
      </c>
      <c r="E14" s="29">
        <v>1728430</v>
      </c>
      <c r="F14" s="30">
        <v>1727885</v>
      </c>
      <c r="G14" s="30">
        <v>147333</v>
      </c>
      <c r="H14" s="30">
        <v>142989</v>
      </c>
      <c r="I14" s="30">
        <v>138294</v>
      </c>
      <c r="J14" s="30">
        <v>428616</v>
      </c>
      <c r="K14" s="30">
        <v>149982</v>
      </c>
      <c r="L14" s="30">
        <v>154230</v>
      </c>
      <c r="M14" s="30">
        <v>152640</v>
      </c>
      <c r="N14" s="30">
        <v>456852</v>
      </c>
      <c r="O14" s="30">
        <v>-19134</v>
      </c>
      <c r="P14" s="30">
        <v>143072</v>
      </c>
      <c r="Q14" s="30">
        <v>160762</v>
      </c>
      <c r="R14" s="30">
        <v>284700</v>
      </c>
      <c r="S14" s="30">
        <v>155826</v>
      </c>
      <c r="T14" s="30">
        <v>164623</v>
      </c>
      <c r="U14" s="30">
        <v>164661</v>
      </c>
      <c r="V14" s="30">
        <v>485110</v>
      </c>
      <c r="W14" s="30">
        <v>1655278</v>
      </c>
      <c r="X14" s="30">
        <v>1727885</v>
      </c>
      <c r="Y14" s="30">
        <v>-72607</v>
      </c>
      <c r="Z14" s="31">
        <v>-4.2</v>
      </c>
      <c r="AA14" s="27">
        <v>1727885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24203330</v>
      </c>
      <c r="D16" s="28">
        <v>0</v>
      </c>
      <c r="E16" s="29">
        <v>9694314</v>
      </c>
      <c r="F16" s="30">
        <v>26028762</v>
      </c>
      <c r="G16" s="30">
        <v>457988</v>
      </c>
      <c r="H16" s="30">
        <v>569783</v>
      </c>
      <c r="I16" s="30">
        <v>627746</v>
      </c>
      <c r="J16" s="30">
        <v>1655517</v>
      </c>
      <c r="K16" s="30">
        <v>457730</v>
      </c>
      <c r="L16" s="30">
        <v>583525</v>
      </c>
      <c r="M16" s="30">
        <v>632580</v>
      </c>
      <c r="N16" s="30">
        <v>1673835</v>
      </c>
      <c r="O16" s="30">
        <v>637265</v>
      </c>
      <c r="P16" s="30">
        <v>659635</v>
      </c>
      <c r="Q16" s="30">
        <v>479152</v>
      </c>
      <c r="R16" s="30">
        <v>1776052</v>
      </c>
      <c r="S16" s="30">
        <v>421488</v>
      </c>
      <c r="T16" s="30">
        <v>345635</v>
      </c>
      <c r="U16" s="30">
        <v>15769273</v>
      </c>
      <c r="V16" s="30">
        <v>16536396</v>
      </c>
      <c r="W16" s="30">
        <v>21641800</v>
      </c>
      <c r="X16" s="30">
        <v>9694314</v>
      </c>
      <c r="Y16" s="30">
        <v>11947486</v>
      </c>
      <c r="Z16" s="31">
        <v>123.24</v>
      </c>
      <c r="AA16" s="27">
        <v>26028762</v>
      </c>
    </row>
    <row r="17" ht="13.5" customHeight="1">
      <c r="A17" t="s" s="25">
        <v>45</v>
      </c>
      <c r="B17" s="26"/>
      <c r="C17" s="27">
        <v>2045018</v>
      </c>
      <c r="D17" s="28">
        <v>0</v>
      </c>
      <c r="E17" s="29">
        <v>2292525</v>
      </c>
      <c r="F17" s="30">
        <v>2292525</v>
      </c>
      <c r="G17" s="30">
        <v>229020</v>
      </c>
      <c r="H17" s="30">
        <v>211868</v>
      </c>
      <c r="I17" s="30">
        <v>144701</v>
      </c>
      <c r="J17" s="30">
        <v>585589</v>
      </c>
      <c r="K17" s="30">
        <v>176159</v>
      </c>
      <c r="L17" s="30">
        <v>206221</v>
      </c>
      <c r="M17" s="30">
        <v>219628</v>
      </c>
      <c r="N17" s="30">
        <v>602008</v>
      </c>
      <c r="O17" s="30">
        <v>232249</v>
      </c>
      <c r="P17" s="30">
        <v>274804</v>
      </c>
      <c r="Q17" s="30">
        <v>244265</v>
      </c>
      <c r="R17" s="30">
        <v>751318</v>
      </c>
      <c r="S17" s="30">
        <v>228757</v>
      </c>
      <c r="T17" s="30">
        <v>232815</v>
      </c>
      <c r="U17" s="30">
        <v>254635</v>
      </c>
      <c r="V17" s="30">
        <v>716207</v>
      </c>
      <c r="W17" s="30">
        <v>2655122</v>
      </c>
      <c r="X17" s="30">
        <v>2292525</v>
      </c>
      <c r="Y17" s="30">
        <v>362597</v>
      </c>
      <c r="Z17" s="31">
        <v>15.82</v>
      </c>
      <c r="AA17" s="27">
        <v>2292525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48265007</v>
      </c>
      <c r="D19" s="28">
        <v>0</v>
      </c>
      <c r="E19" s="29">
        <v>47314000</v>
      </c>
      <c r="F19" s="30">
        <v>48457862</v>
      </c>
      <c r="G19" s="30">
        <v>17523000</v>
      </c>
      <c r="H19" s="30">
        <v>1334000</v>
      </c>
      <c r="I19" s="30">
        <v>2500000</v>
      </c>
      <c r="J19" s="30">
        <v>21357000</v>
      </c>
      <c r="K19" s="30">
        <v>151000</v>
      </c>
      <c r="L19" s="30">
        <v>12713505</v>
      </c>
      <c r="M19" s="30">
        <v>0</v>
      </c>
      <c r="N19" s="30">
        <v>12864505</v>
      </c>
      <c r="O19" s="30">
        <v>0</v>
      </c>
      <c r="P19" s="30">
        <v>0</v>
      </c>
      <c r="Q19" s="30">
        <v>11196000</v>
      </c>
      <c r="R19" s="30">
        <v>11196000</v>
      </c>
      <c r="S19" s="30">
        <v>758799</v>
      </c>
      <c r="T19" s="30">
        <v>0</v>
      </c>
      <c r="U19" s="30">
        <v>2282000</v>
      </c>
      <c r="V19" s="30">
        <v>3040799</v>
      </c>
      <c r="W19" s="30">
        <v>48458304</v>
      </c>
      <c r="X19" s="30">
        <v>47314000</v>
      </c>
      <c r="Y19" s="30">
        <v>1144304</v>
      </c>
      <c r="Z19" s="31">
        <v>2.42</v>
      </c>
      <c r="AA19" s="27">
        <v>48457862</v>
      </c>
    </row>
    <row r="20" ht="13.5" customHeight="1">
      <c r="A20" t="s" s="25">
        <v>48</v>
      </c>
      <c r="B20" s="26"/>
      <c r="C20" s="27">
        <v>4508090</v>
      </c>
      <c r="D20" s="28">
        <v>0</v>
      </c>
      <c r="E20" s="29">
        <v>7374459</v>
      </c>
      <c r="F20" s="30">
        <v>6908215</v>
      </c>
      <c r="G20" s="30">
        <v>253844</v>
      </c>
      <c r="H20" s="30">
        <v>405576</v>
      </c>
      <c r="I20" s="30">
        <v>402725</v>
      </c>
      <c r="J20" s="30">
        <v>1062145</v>
      </c>
      <c r="K20" s="30">
        <v>394680</v>
      </c>
      <c r="L20" s="30">
        <v>322265</v>
      </c>
      <c r="M20" s="30">
        <v>2084838</v>
      </c>
      <c r="N20" s="30">
        <v>2801783</v>
      </c>
      <c r="O20" s="30">
        <v>653000</v>
      </c>
      <c r="P20" s="30">
        <v>647790</v>
      </c>
      <c r="Q20" s="30">
        <v>475465</v>
      </c>
      <c r="R20" s="30">
        <v>1776255</v>
      </c>
      <c r="S20" s="30">
        <v>-60483</v>
      </c>
      <c r="T20" s="30">
        <v>440192</v>
      </c>
      <c r="U20" s="30">
        <v>101993</v>
      </c>
      <c r="V20" s="30">
        <v>481702</v>
      </c>
      <c r="W20" s="30">
        <v>6121885</v>
      </c>
      <c r="X20" s="30">
        <v>7374699</v>
      </c>
      <c r="Y20" s="30">
        <v>-1252814</v>
      </c>
      <c r="Z20" s="31">
        <v>-16.99</v>
      </c>
      <c r="AA20" s="27">
        <v>6908215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257402763</v>
      </c>
      <c r="D22" s="42">
        <f>SUM(D5:D21)</f>
        <v>0</v>
      </c>
      <c r="E22" s="43">
        <f>SUM(E5:E21)</f>
        <v>264126474</v>
      </c>
      <c r="F22" s="44">
        <f>SUM(F5:F21)</f>
        <v>286011660</v>
      </c>
      <c r="G22" s="44">
        <f>SUM(G5:G21)</f>
        <v>35133240</v>
      </c>
      <c r="H22" s="44">
        <f>SUM(H5:H21)</f>
        <v>17708951</v>
      </c>
      <c r="I22" s="44">
        <f>SUM(I5:I21)</f>
        <v>17832685</v>
      </c>
      <c r="J22" s="44">
        <f>SUM(J5:J21)</f>
        <v>70674876</v>
      </c>
      <c r="K22" s="44">
        <f>SUM(K5:K21)</f>
        <v>15690124</v>
      </c>
      <c r="L22" s="44">
        <f>SUM(L5:L21)</f>
        <v>28427401</v>
      </c>
      <c r="M22" s="44">
        <f>SUM(M5:M21)</f>
        <v>17021898</v>
      </c>
      <c r="N22" s="44">
        <f>SUM(N5:N21)</f>
        <v>61139423</v>
      </c>
      <c r="O22" s="44">
        <f>SUM(O5:O21)</f>
        <v>15281776</v>
      </c>
      <c r="P22" s="44">
        <f>SUM(P5:P21)</f>
        <v>19816286</v>
      </c>
      <c r="Q22" s="44">
        <f>SUM(Q5:Q21)</f>
        <v>26777749</v>
      </c>
      <c r="R22" s="44">
        <f>SUM(R5:R21)</f>
        <v>61875811</v>
      </c>
      <c r="S22" s="44">
        <f>SUM(S5:S21)</f>
        <v>15920510</v>
      </c>
      <c r="T22" s="44">
        <f>SUM(T5:T21)</f>
        <v>16040497</v>
      </c>
      <c r="U22" s="44">
        <f>SUM(U5:U21)</f>
        <v>43368133</v>
      </c>
      <c r="V22" s="44">
        <f>SUM(V5:V21)</f>
        <v>75329140</v>
      </c>
      <c r="W22" s="44">
        <f>SUM(W5:W21)</f>
        <v>269019250</v>
      </c>
      <c r="X22" s="44">
        <f>SUM(X5:X21)</f>
        <v>264126207</v>
      </c>
      <c r="Y22" s="44">
        <f>SUM(Y5:Y21)</f>
        <v>4893043</v>
      </c>
      <c r="Z22" s="45">
        <f>IF(X22&lt;&gt;0,(Y22/X22)*100,0)</f>
        <v>1.852539759524885</v>
      </c>
      <c r="AA22" s="41">
        <f>SUM(AA5:AA21)</f>
        <v>286011660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65270683</v>
      </c>
      <c r="D25" s="28">
        <v>0</v>
      </c>
      <c r="E25" s="29">
        <v>80740949</v>
      </c>
      <c r="F25" s="30">
        <v>87582653</v>
      </c>
      <c r="G25" s="30">
        <v>5719982</v>
      </c>
      <c r="H25" s="30">
        <v>5741460</v>
      </c>
      <c r="I25" s="30">
        <v>5770551</v>
      </c>
      <c r="J25" s="30">
        <v>17231993</v>
      </c>
      <c r="K25" s="30">
        <v>8846476</v>
      </c>
      <c r="L25" s="30">
        <v>6396388</v>
      </c>
      <c r="M25" s="30">
        <v>6649700</v>
      </c>
      <c r="N25" s="30">
        <v>21892564</v>
      </c>
      <c r="O25" s="30">
        <v>6318041</v>
      </c>
      <c r="P25" s="30">
        <v>6242554</v>
      </c>
      <c r="Q25" s="30">
        <v>6541793</v>
      </c>
      <c r="R25" s="30">
        <v>19102388</v>
      </c>
      <c r="S25" s="30">
        <v>6591726</v>
      </c>
      <c r="T25" s="30">
        <v>6783382</v>
      </c>
      <c r="U25" s="30">
        <v>7072950</v>
      </c>
      <c r="V25" s="30">
        <v>20448058</v>
      </c>
      <c r="W25" s="30">
        <v>78675003</v>
      </c>
      <c r="X25" s="30">
        <v>80740833</v>
      </c>
      <c r="Y25" s="30">
        <v>-2065830</v>
      </c>
      <c r="Z25" s="31">
        <v>-2.56</v>
      </c>
      <c r="AA25" s="27">
        <v>87582653</v>
      </c>
    </row>
    <row r="26" ht="13.5" customHeight="1">
      <c r="A26" t="s" s="25">
        <v>53</v>
      </c>
      <c r="B26" s="26"/>
      <c r="C26" s="27">
        <v>5744657</v>
      </c>
      <c r="D26" s="28">
        <v>0</v>
      </c>
      <c r="E26" s="29">
        <v>6127351</v>
      </c>
      <c r="F26" s="30">
        <v>6357721</v>
      </c>
      <c r="G26" s="30">
        <v>483663</v>
      </c>
      <c r="H26" s="30">
        <v>483663</v>
      </c>
      <c r="I26" s="30">
        <v>483663</v>
      </c>
      <c r="J26" s="30">
        <v>1450989</v>
      </c>
      <c r="K26" s="30">
        <v>483663</v>
      </c>
      <c r="L26" s="30">
        <v>483663</v>
      </c>
      <c r="M26" s="30">
        <v>483663</v>
      </c>
      <c r="N26" s="30">
        <v>1450989</v>
      </c>
      <c r="O26" s="30">
        <v>483663</v>
      </c>
      <c r="P26" s="30">
        <v>483663</v>
      </c>
      <c r="Q26" s="30">
        <v>465332</v>
      </c>
      <c r="R26" s="30">
        <v>1432658</v>
      </c>
      <c r="S26" s="30">
        <v>746406</v>
      </c>
      <c r="T26" s="30">
        <v>527210</v>
      </c>
      <c r="U26" s="30">
        <v>510750</v>
      </c>
      <c r="V26" s="30">
        <v>1784366</v>
      </c>
      <c r="W26" s="30">
        <v>6119002</v>
      </c>
      <c r="X26" s="30">
        <v>6127351</v>
      </c>
      <c r="Y26" s="30">
        <v>-8349</v>
      </c>
      <c r="Z26" s="31">
        <v>-0.14</v>
      </c>
      <c r="AA26" s="27">
        <v>6357721</v>
      </c>
    </row>
    <row r="27" ht="13.5" customHeight="1">
      <c r="A27" t="s" s="25">
        <v>54</v>
      </c>
      <c r="B27" s="26"/>
      <c r="C27" s="27">
        <v>8532</v>
      </c>
      <c r="D27" s="28">
        <v>0</v>
      </c>
      <c r="E27" s="29">
        <v>7846516</v>
      </c>
      <c r="F27" s="30">
        <v>20285400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648387</v>
      </c>
      <c r="V27" s="30">
        <v>648387</v>
      </c>
      <c r="W27" s="30">
        <v>648387</v>
      </c>
      <c r="X27" s="30">
        <v>7846517</v>
      </c>
      <c r="Y27" s="30">
        <v>-7198130</v>
      </c>
      <c r="Z27" s="31">
        <v>-91.73999999999999</v>
      </c>
      <c r="AA27" s="27">
        <v>20285400</v>
      </c>
    </row>
    <row r="28" ht="13.5" customHeight="1">
      <c r="A28" t="s" s="25">
        <v>55</v>
      </c>
      <c r="B28" s="26"/>
      <c r="C28" s="27">
        <v>37604143</v>
      </c>
      <c r="D28" s="28">
        <v>0</v>
      </c>
      <c r="E28" s="29">
        <v>10675257</v>
      </c>
      <c r="F28" s="30">
        <v>10675260</v>
      </c>
      <c r="G28" s="30">
        <v>889605</v>
      </c>
      <c r="H28" s="30">
        <v>889605</v>
      </c>
      <c r="I28" s="30">
        <v>889605</v>
      </c>
      <c r="J28" s="30">
        <v>2668815</v>
      </c>
      <c r="K28" s="30">
        <v>889605</v>
      </c>
      <c r="L28" s="30">
        <v>889605</v>
      </c>
      <c r="M28" s="30">
        <v>889605</v>
      </c>
      <c r="N28" s="30">
        <v>2668815</v>
      </c>
      <c r="O28" s="30">
        <v>889605</v>
      </c>
      <c r="P28" s="30">
        <v>889605</v>
      </c>
      <c r="Q28" s="30">
        <v>889605</v>
      </c>
      <c r="R28" s="30">
        <v>2668815</v>
      </c>
      <c r="S28" s="30">
        <v>0</v>
      </c>
      <c r="T28" s="30">
        <v>889605</v>
      </c>
      <c r="U28" s="30">
        <v>1779210</v>
      </c>
      <c r="V28" s="30">
        <v>2668815</v>
      </c>
      <c r="W28" s="30">
        <v>10675260</v>
      </c>
      <c r="X28" s="30">
        <v>10675260</v>
      </c>
      <c r="Y28" s="30">
        <v>0</v>
      </c>
      <c r="Z28" s="31">
        <v>0</v>
      </c>
      <c r="AA28" s="27">
        <v>10675260</v>
      </c>
    </row>
    <row r="29" ht="13.5" customHeight="1">
      <c r="A29" t="s" s="25">
        <v>56</v>
      </c>
      <c r="B29" s="26"/>
      <c r="C29" s="27">
        <v>4297367</v>
      </c>
      <c r="D29" s="28">
        <v>0</v>
      </c>
      <c r="E29" s="29">
        <v>4498865</v>
      </c>
      <c r="F29" s="30">
        <v>4498865</v>
      </c>
      <c r="G29" s="30">
        <v>184</v>
      </c>
      <c r="H29" s="30">
        <v>648</v>
      </c>
      <c r="I29" s="30">
        <v>1265286</v>
      </c>
      <c r="J29" s="30">
        <v>1266118</v>
      </c>
      <c r="K29" s="30">
        <v>42</v>
      </c>
      <c r="L29" s="30">
        <v>248</v>
      </c>
      <c r="M29" s="30">
        <v>1171747</v>
      </c>
      <c r="N29" s="30">
        <v>1172037</v>
      </c>
      <c r="O29" s="30">
        <v>234</v>
      </c>
      <c r="P29" s="30">
        <v>3438</v>
      </c>
      <c r="Q29" s="30">
        <v>1231399</v>
      </c>
      <c r="R29" s="30">
        <v>1235071</v>
      </c>
      <c r="S29" s="30">
        <v>564</v>
      </c>
      <c r="T29" s="30">
        <v>0</v>
      </c>
      <c r="U29" s="30">
        <v>-202001</v>
      </c>
      <c r="V29" s="30">
        <v>-201437</v>
      </c>
      <c r="W29" s="30">
        <v>3471789</v>
      </c>
      <c r="X29" s="30">
        <v>4498864</v>
      </c>
      <c r="Y29" s="30">
        <v>-1027075</v>
      </c>
      <c r="Z29" s="31">
        <v>-22.83</v>
      </c>
      <c r="AA29" s="27">
        <v>4498865</v>
      </c>
    </row>
    <row r="30" ht="13.5" customHeight="1">
      <c r="A30" t="s" s="25">
        <v>57</v>
      </c>
      <c r="B30" s="26"/>
      <c r="C30" s="27">
        <v>65892623</v>
      </c>
      <c r="D30" s="28">
        <v>0</v>
      </c>
      <c r="E30" s="29">
        <v>65681000</v>
      </c>
      <c r="F30" s="30">
        <v>74783150</v>
      </c>
      <c r="G30" s="30">
        <v>7458050</v>
      </c>
      <c r="H30" s="30">
        <v>15132772</v>
      </c>
      <c r="I30" s="30">
        <v>-619102</v>
      </c>
      <c r="J30" s="30">
        <v>21971720</v>
      </c>
      <c r="K30" s="30">
        <v>8598481</v>
      </c>
      <c r="L30" s="30">
        <v>5687185</v>
      </c>
      <c r="M30" s="30">
        <v>2375668</v>
      </c>
      <c r="N30" s="30">
        <v>16661334</v>
      </c>
      <c r="O30" s="30">
        <v>4158041</v>
      </c>
      <c r="P30" s="30">
        <v>3981016</v>
      </c>
      <c r="Q30" s="30">
        <v>6063740</v>
      </c>
      <c r="R30" s="30">
        <v>14202797</v>
      </c>
      <c r="S30" s="30">
        <v>4571067</v>
      </c>
      <c r="T30" s="30">
        <v>2428653</v>
      </c>
      <c r="U30" s="30">
        <v>9482876</v>
      </c>
      <c r="V30" s="30">
        <v>16482596</v>
      </c>
      <c r="W30" s="30">
        <v>69318447</v>
      </c>
      <c r="X30" s="30">
        <v>65680999</v>
      </c>
      <c r="Y30" s="30">
        <v>3637448</v>
      </c>
      <c r="Z30" s="31">
        <v>5.54</v>
      </c>
      <c r="AA30" s="27">
        <v>74783150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1949955</v>
      </c>
      <c r="D32" s="28">
        <v>0</v>
      </c>
      <c r="E32" s="29">
        <v>9218843</v>
      </c>
      <c r="F32" s="30">
        <v>9700971</v>
      </c>
      <c r="G32" s="30">
        <v>282321</v>
      </c>
      <c r="H32" s="30">
        <v>626873</v>
      </c>
      <c r="I32" s="30">
        <v>2164375</v>
      </c>
      <c r="J32" s="30">
        <v>3073569</v>
      </c>
      <c r="K32" s="30">
        <v>600944</v>
      </c>
      <c r="L32" s="30">
        <v>1037495</v>
      </c>
      <c r="M32" s="30">
        <v>684216</v>
      </c>
      <c r="N32" s="30">
        <v>2322655</v>
      </c>
      <c r="O32" s="30">
        <v>984581</v>
      </c>
      <c r="P32" s="30">
        <v>1254730</v>
      </c>
      <c r="Q32" s="30">
        <v>639453</v>
      </c>
      <c r="R32" s="30">
        <v>2878764</v>
      </c>
      <c r="S32" s="30">
        <v>1242284</v>
      </c>
      <c r="T32" s="30">
        <v>608942</v>
      </c>
      <c r="U32" s="30">
        <v>1099823</v>
      </c>
      <c r="V32" s="30">
        <v>2951049</v>
      </c>
      <c r="W32" s="30">
        <v>11226037</v>
      </c>
      <c r="X32" s="30">
        <v>9218812</v>
      </c>
      <c r="Y32" s="30">
        <v>2007225</v>
      </c>
      <c r="Z32" s="31">
        <v>21.77</v>
      </c>
      <c r="AA32" s="27">
        <v>9700971</v>
      </c>
    </row>
    <row r="33" ht="13.5" customHeight="1">
      <c r="A33" t="s" s="25">
        <v>60</v>
      </c>
      <c r="B33" s="26"/>
      <c r="C33" s="27">
        <v>10866661</v>
      </c>
      <c r="D33" s="28">
        <v>0</v>
      </c>
      <c r="E33" s="29">
        <v>7085000</v>
      </c>
      <c r="F33" s="30">
        <v>8229428</v>
      </c>
      <c r="G33" s="30">
        <v>323259</v>
      </c>
      <c r="H33" s="30">
        <v>448649</v>
      </c>
      <c r="I33" s="30">
        <v>751483</v>
      </c>
      <c r="J33" s="30">
        <v>1523391</v>
      </c>
      <c r="K33" s="30">
        <v>951234</v>
      </c>
      <c r="L33" s="30">
        <v>494908</v>
      </c>
      <c r="M33" s="30">
        <v>690644</v>
      </c>
      <c r="N33" s="30">
        <v>2136786</v>
      </c>
      <c r="O33" s="30">
        <v>625590</v>
      </c>
      <c r="P33" s="30">
        <v>883895</v>
      </c>
      <c r="Q33" s="30">
        <v>731121</v>
      </c>
      <c r="R33" s="30">
        <v>2240606</v>
      </c>
      <c r="S33" s="30">
        <v>241146</v>
      </c>
      <c r="T33" s="30">
        <v>490874</v>
      </c>
      <c r="U33" s="30">
        <v>634180</v>
      </c>
      <c r="V33" s="30">
        <v>1366200</v>
      </c>
      <c r="W33" s="30">
        <v>7266983</v>
      </c>
      <c r="X33" s="30">
        <v>7085000</v>
      </c>
      <c r="Y33" s="30">
        <v>181983</v>
      </c>
      <c r="Z33" s="31">
        <v>2.57</v>
      </c>
      <c r="AA33" s="27">
        <v>8229428</v>
      </c>
    </row>
    <row r="34" ht="13.5" customHeight="1">
      <c r="A34" t="s" s="25">
        <v>61</v>
      </c>
      <c r="B34" s="26"/>
      <c r="C34" s="27">
        <v>91466083</v>
      </c>
      <c r="D34" s="28">
        <v>0</v>
      </c>
      <c r="E34" s="29">
        <v>67411238</v>
      </c>
      <c r="F34" s="30">
        <v>63818718</v>
      </c>
      <c r="G34" s="30">
        <v>3164879</v>
      </c>
      <c r="H34" s="30">
        <v>3155895</v>
      </c>
      <c r="I34" s="30">
        <v>4135833</v>
      </c>
      <c r="J34" s="30">
        <v>10456607</v>
      </c>
      <c r="K34" s="30">
        <v>5165810</v>
      </c>
      <c r="L34" s="30">
        <v>4068294</v>
      </c>
      <c r="M34" s="30">
        <v>3441006</v>
      </c>
      <c r="N34" s="30">
        <v>12675110</v>
      </c>
      <c r="O34" s="30">
        <v>1829581</v>
      </c>
      <c r="P34" s="30">
        <v>5197474</v>
      </c>
      <c r="Q34" s="30">
        <v>4790022</v>
      </c>
      <c r="R34" s="30">
        <v>11817077</v>
      </c>
      <c r="S34" s="30">
        <v>5082114</v>
      </c>
      <c r="T34" s="30">
        <v>4611232</v>
      </c>
      <c r="U34" s="30">
        <v>18265189</v>
      </c>
      <c r="V34" s="30">
        <v>27958535</v>
      </c>
      <c r="W34" s="30">
        <v>62907329</v>
      </c>
      <c r="X34" s="30">
        <v>67411470</v>
      </c>
      <c r="Y34" s="30">
        <v>-4504141</v>
      </c>
      <c r="Z34" s="31">
        <v>-6.68</v>
      </c>
      <c r="AA34" s="27">
        <v>63818718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283100704</v>
      </c>
      <c r="D36" s="42">
        <f>SUM(D25:D35)</f>
        <v>0</v>
      </c>
      <c r="E36" s="43">
        <f>SUM(E25:E35)</f>
        <v>259285019</v>
      </c>
      <c r="F36" s="44">
        <f>SUM(F25:F35)</f>
        <v>285932166</v>
      </c>
      <c r="G36" s="44">
        <f>SUM(G25:G35)</f>
        <v>18321943</v>
      </c>
      <c r="H36" s="44">
        <f>SUM(H25:H35)</f>
        <v>26479565</v>
      </c>
      <c r="I36" s="44">
        <f>SUM(I25:I35)</f>
        <v>14841694</v>
      </c>
      <c r="J36" s="44">
        <f>SUM(J25:J35)</f>
        <v>59643202</v>
      </c>
      <c r="K36" s="44">
        <f>SUM(K25:K35)</f>
        <v>25536255</v>
      </c>
      <c r="L36" s="44">
        <f>SUM(L25:L35)</f>
        <v>19057786</v>
      </c>
      <c r="M36" s="44">
        <f>SUM(M25:M35)</f>
        <v>16386249</v>
      </c>
      <c r="N36" s="44">
        <f>SUM(N25:N35)</f>
        <v>60980290</v>
      </c>
      <c r="O36" s="44">
        <f>SUM(O25:O35)</f>
        <v>15289336</v>
      </c>
      <c r="P36" s="44">
        <f>SUM(P25:P35)</f>
        <v>18936375</v>
      </c>
      <c r="Q36" s="44">
        <f>SUM(Q25:Q35)</f>
        <v>21352465</v>
      </c>
      <c r="R36" s="44">
        <f>SUM(R25:R35)</f>
        <v>55578176</v>
      </c>
      <c r="S36" s="44">
        <f>SUM(S25:S35)</f>
        <v>18475307</v>
      </c>
      <c r="T36" s="44">
        <f>SUM(T25:T35)</f>
        <v>16339898</v>
      </c>
      <c r="U36" s="44">
        <f>SUM(U25:U35)</f>
        <v>39291364</v>
      </c>
      <c r="V36" s="44">
        <f>SUM(V25:V35)</f>
        <v>74106569</v>
      </c>
      <c r="W36" s="44">
        <f>SUM(W25:W35)</f>
        <v>250308237</v>
      </c>
      <c r="X36" s="44">
        <f>SUM(X25:X35)</f>
        <v>259285106</v>
      </c>
      <c r="Y36" s="44">
        <f>SUM(Y25:Y35)</f>
        <v>-8976869</v>
      </c>
      <c r="Z36" s="45">
        <f>IF(X36&lt;&gt;0,(Y36/X36)*100,0)</f>
        <v>-3.462161455583183</v>
      </c>
      <c r="AA36" s="41">
        <f>SUM(AA25:AA35)</f>
        <v>285932166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-25697941</v>
      </c>
      <c r="D38" s="63">
        <f>D22-D36</f>
        <v>0</v>
      </c>
      <c r="E38" s="64">
        <f>E22-E36</f>
        <v>4841455</v>
      </c>
      <c r="F38" s="65">
        <f>F22-F36</f>
        <v>79494</v>
      </c>
      <c r="G38" s="65">
        <f>G22-G36</f>
        <v>16811297</v>
      </c>
      <c r="H38" s="65">
        <f>H22-H36</f>
        <v>-8770614</v>
      </c>
      <c r="I38" s="65">
        <f>I22-I36</f>
        <v>2990991</v>
      </c>
      <c r="J38" s="65">
        <f>J22-J36</f>
        <v>11031674</v>
      </c>
      <c r="K38" s="65">
        <f>K22-K36</f>
        <v>-9846131</v>
      </c>
      <c r="L38" s="65">
        <f>L22-L36</f>
        <v>9369615</v>
      </c>
      <c r="M38" s="65">
        <f>M22-M36</f>
        <v>635649</v>
      </c>
      <c r="N38" s="65">
        <f>N22-N36</f>
        <v>159133</v>
      </c>
      <c r="O38" s="65">
        <f>O22-O36</f>
        <v>-7560</v>
      </c>
      <c r="P38" s="65">
        <f>P22-P36</f>
        <v>879911</v>
      </c>
      <c r="Q38" s="65">
        <f>Q22-Q36</f>
        <v>5425284</v>
      </c>
      <c r="R38" s="65">
        <f>R22-R36</f>
        <v>6297635</v>
      </c>
      <c r="S38" s="65">
        <f>S22-S36</f>
        <v>-2554797</v>
      </c>
      <c r="T38" s="65">
        <f>T22-T36</f>
        <v>-299401</v>
      </c>
      <c r="U38" s="65">
        <f>U22-U36</f>
        <v>4076769</v>
      </c>
      <c r="V38" s="65">
        <f>V22-V36</f>
        <v>1222571</v>
      </c>
      <c r="W38" s="65">
        <f>W22-W36</f>
        <v>18711013</v>
      </c>
      <c r="X38" s="65">
        <f>IF(F22=F36,0,X22-X36)</f>
        <v>4841101</v>
      </c>
      <c r="Y38" s="65">
        <f>Y22-Y36</f>
        <v>13869912</v>
      </c>
      <c r="Z38" s="66">
        <f>IF(X38&lt;&gt;0,(Y38/X38)*100,0)</f>
        <v>286.5032561807737</v>
      </c>
      <c r="AA38" s="62">
        <f>AA22-AA36</f>
        <v>79494</v>
      </c>
    </row>
    <row r="39" ht="13.5" customHeight="1">
      <c r="A39" t="s" s="25">
        <v>65</v>
      </c>
      <c r="B39" s="26"/>
      <c r="C39" s="27">
        <v>28128070</v>
      </c>
      <c r="D39" s="28">
        <v>0</v>
      </c>
      <c r="E39" s="29">
        <v>21415000</v>
      </c>
      <c r="F39" s="30">
        <v>0</v>
      </c>
      <c r="G39" s="30">
        <v>5482000</v>
      </c>
      <c r="H39" s="30">
        <v>15000000</v>
      </c>
      <c r="I39" s="30">
        <v>0</v>
      </c>
      <c r="J39" s="30">
        <v>20482000</v>
      </c>
      <c r="K39" s="30">
        <v>0</v>
      </c>
      <c r="L39" s="30">
        <v>0</v>
      </c>
      <c r="M39" s="30">
        <v>0</v>
      </c>
      <c r="N39" s="30">
        <v>0</v>
      </c>
      <c r="O39" s="30">
        <v>583000</v>
      </c>
      <c r="P39" s="30">
        <v>0</v>
      </c>
      <c r="Q39" s="30">
        <v>38928000</v>
      </c>
      <c r="R39" s="30">
        <v>39511000</v>
      </c>
      <c r="S39" s="30">
        <v>0</v>
      </c>
      <c r="T39" s="30">
        <v>0</v>
      </c>
      <c r="U39" s="30">
        <v>0</v>
      </c>
      <c r="V39" s="30">
        <v>0</v>
      </c>
      <c r="W39" s="30">
        <v>59993000</v>
      </c>
      <c r="X39" s="30">
        <v>21415000</v>
      </c>
      <c r="Y39" s="30">
        <v>38578000</v>
      </c>
      <c r="Z39" s="31">
        <v>180.14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2430129</v>
      </c>
      <c r="D42" s="72">
        <f>SUM(D38:D41)</f>
        <v>0</v>
      </c>
      <c r="E42" s="73">
        <f>SUM(E38:E41)</f>
        <v>26256455</v>
      </c>
      <c r="F42" s="74">
        <f>SUM(F38:F41)</f>
        <v>79494</v>
      </c>
      <c r="G42" s="74">
        <f>SUM(G38:G41)</f>
        <v>22293297</v>
      </c>
      <c r="H42" s="74">
        <f>SUM(H38:H41)</f>
        <v>6229386</v>
      </c>
      <c r="I42" s="74">
        <f>SUM(I38:I41)</f>
        <v>2990991</v>
      </c>
      <c r="J42" s="74">
        <f>SUM(J38:J41)</f>
        <v>31513674</v>
      </c>
      <c r="K42" s="74">
        <f>SUM(K38:K41)</f>
        <v>-9846131</v>
      </c>
      <c r="L42" s="74">
        <f>SUM(L38:L41)</f>
        <v>9369615</v>
      </c>
      <c r="M42" s="74">
        <f>SUM(M38:M41)</f>
        <v>635649</v>
      </c>
      <c r="N42" s="74">
        <f>SUM(N38:N41)</f>
        <v>159133</v>
      </c>
      <c r="O42" s="74">
        <f>SUM(O38:O41)</f>
        <v>575440</v>
      </c>
      <c r="P42" s="74">
        <f>SUM(P38:P41)</f>
        <v>879911</v>
      </c>
      <c r="Q42" s="74">
        <f>SUM(Q38:Q41)</f>
        <v>44353284</v>
      </c>
      <c r="R42" s="74">
        <f>SUM(R38:R41)</f>
        <v>45808635</v>
      </c>
      <c r="S42" s="74">
        <f>SUM(S38:S41)</f>
        <v>-2554797</v>
      </c>
      <c r="T42" s="74">
        <f>SUM(T38:T41)</f>
        <v>-299401</v>
      </c>
      <c r="U42" s="74">
        <f>SUM(U38:U41)</f>
        <v>4076769</v>
      </c>
      <c r="V42" s="74">
        <f>SUM(V38:V41)</f>
        <v>1222571</v>
      </c>
      <c r="W42" s="74">
        <f>SUM(W38:W41)</f>
        <v>78704013</v>
      </c>
      <c r="X42" s="74">
        <f>SUM(X38:X41)</f>
        <v>26256101</v>
      </c>
      <c r="Y42" s="74">
        <f>SUM(Y38:Y41)</f>
        <v>52447912</v>
      </c>
      <c r="Z42" s="75">
        <f>IF(X42&lt;&gt;0,(Y42/X42)*100,0)</f>
        <v>199.7551426238039</v>
      </c>
      <c r="AA42" s="71">
        <f>SUM(AA38:AA41)</f>
        <v>79494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2430129</v>
      </c>
      <c r="D44" s="57">
        <f>D42-D43</f>
        <v>0</v>
      </c>
      <c r="E44" s="58">
        <f>E42-E43</f>
        <v>26256455</v>
      </c>
      <c r="F44" s="59">
        <f>F42-F43</f>
        <v>79494</v>
      </c>
      <c r="G44" s="59">
        <f>G42-G43</f>
        <v>22293297</v>
      </c>
      <c r="H44" s="59">
        <f>H42-H43</f>
        <v>6229386</v>
      </c>
      <c r="I44" s="59">
        <f>I42-I43</f>
        <v>2990991</v>
      </c>
      <c r="J44" s="59">
        <f>J42-J43</f>
        <v>31513674</v>
      </c>
      <c r="K44" s="59">
        <f>K42-K43</f>
        <v>-9846131</v>
      </c>
      <c r="L44" s="59">
        <f>L42-L43</f>
        <v>9369615</v>
      </c>
      <c r="M44" s="59">
        <f>M42-M43</f>
        <v>635649</v>
      </c>
      <c r="N44" s="59">
        <f>N42-N43</f>
        <v>159133</v>
      </c>
      <c r="O44" s="59">
        <f>O42-O43</f>
        <v>575440</v>
      </c>
      <c r="P44" s="59">
        <f>P42-P43</f>
        <v>879911</v>
      </c>
      <c r="Q44" s="59">
        <f>Q42-Q43</f>
        <v>44353284</v>
      </c>
      <c r="R44" s="59">
        <f>R42-R43</f>
        <v>45808635</v>
      </c>
      <c r="S44" s="59">
        <f>S42-S43</f>
        <v>-2554797</v>
      </c>
      <c r="T44" s="59">
        <f>T42-T43</f>
        <v>-299401</v>
      </c>
      <c r="U44" s="59">
        <f>U42-U43</f>
        <v>4076769</v>
      </c>
      <c r="V44" s="59">
        <f>V42-V43</f>
        <v>1222571</v>
      </c>
      <c r="W44" s="59">
        <f>W42-W43</f>
        <v>78704013</v>
      </c>
      <c r="X44" s="59">
        <f>X42-X43</f>
        <v>26256101</v>
      </c>
      <c r="Y44" s="59">
        <f>Y42-Y43</f>
        <v>52447912</v>
      </c>
      <c r="Z44" s="60">
        <f>IF(X44&lt;&gt;0,(Y44/X44)*100,0)</f>
        <v>199.7551426238039</v>
      </c>
      <c r="AA44" s="56">
        <f>AA42-AA43</f>
        <v>79494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2430129</v>
      </c>
      <c r="D46" s="72">
        <f>SUM(D44:D45)</f>
        <v>0</v>
      </c>
      <c r="E46" s="73">
        <f>SUM(E44:E45)</f>
        <v>26256455</v>
      </c>
      <c r="F46" s="74">
        <f>SUM(F44:F45)</f>
        <v>79494</v>
      </c>
      <c r="G46" s="74">
        <f>SUM(G44:G45)</f>
        <v>22293297</v>
      </c>
      <c r="H46" s="74">
        <f>SUM(H44:H45)</f>
        <v>6229386</v>
      </c>
      <c r="I46" s="74">
        <f>SUM(I44:I45)</f>
        <v>2990991</v>
      </c>
      <c r="J46" s="74">
        <f>SUM(J44:J45)</f>
        <v>31513674</v>
      </c>
      <c r="K46" s="74">
        <f>SUM(K44:K45)</f>
        <v>-9846131</v>
      </c>
      <c r="L46" s="74">
        <f>SUM(L44:L45)</f>
        <v>9369615</v>
      </c>
      <c r="M46" s="74">
        <f>SUM(M44:M45)</f>
        <v>635649</v>
      </c>
      <c r="N46" s="74">
        <f>SUM(N44:N45)</f>
        <v>159133</v>
      </c>
      <c r="O46" s="74">
        <f>SUM(O44:O45)</f>
        <v>575440</v>
      </c>
      <c r="P46" s="74">
        <f>SUM(P44:P45)</f>
        <v>879911</v>
      </c>
      <c r="Q46" s="74">
        <f>SUM(Q44:Q45)</f>
        <v>44353284</v>
      </c>
      <c r="R46" s="74">
        <f>SUM(R44:R45)</f>
        <v>45808635</v>
      </c>
      <c r="S46" s="74">
        <f>SUM(S44:S45)</f>
        <v>-2554797</v>
      </c>
      <c r="T46" s="74">
        <f>SUM(T44:T45)</f>
        <v>-299401</v>
      </c>
      <c r="U46" s="74">
        <f>SUM(U44:U45)</f>
        <v>4076769</v>
      </c>
      <c r="V46" s="74">
        <f>SUM(V44:V45)</f>
        <v>1222571</v>
      </c>
      <c r="W46" s="74">
        <f>SUM(W44:W45)</f>
        <v>78704013</v>
      </c>
      <c r="X46" s="74">
        <f>SUM(X44:X45)</f>
        <v>26256101</v>
      </c>
      <c r="Y46" s="74">
        <f>SUM(Y44:Y45)</f>
        <v>52447912</v>
      </c>
      <c r="Z46" s="75">
        <f>IF(X46&lt;&gt;0,(Y46/X46)*100,0)</f>
        <v>199.7551426238039</v>
      </c>
      <c r="AA46" s="71">
        <f>SUM(AA44:AA45)</f>
        <v>79494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2430129</v>
      </c>
      <c r="D48" s="81">
        <f>SUM(D46:D47)</f>
        <v>0</v>
      </c>
      <c r="E48" s="82">
        <f>SUM(E46:E47)</f>
        <v>26256455</v>
      </c>
      <c r="F48" s="83">
        <f>SUM(F46:F47)</f>
        <v>79494</v>
      </c>
      <c r="G48" s="83">
        <f>SUM(G46:G47)</f>
        <v>22293297</v>
      </c>
      <c r="H48" s="83">
        <f>SUM(H46:H47)</f>
        <v>6229386</v>
      </c>
      <c r="I48" s="83">
        <f>SUM(I46:I47)</f>
        <v>2990991</v>
      </c>
      <c r="J48" s="83">
        <f>SUM(J46:J47)</f>
        <v>31513674</v>
      </c>
      <c r="K48" s="83">
        <f>SUM(K46:K47)</f>
        <v>-9846131</v>
      </c>
      <c r="L48" s="83">
        <f>SUM(L46:L47)</f>
        <v>9369615</v>
      </c>
      <c r="M48" s="83">
        <f>SUM(M46:M47)</f>
        <v>635649</v>
      </c>
      <c r="N48" s="83">
        <f>SUM(N46:N47)</f>
        <v>159133</v>
      </c>
      <c r="O48" s="83">
        <f>SUM(O46:O47)</f>
        <v>575440</v>
      </c>
      <c r="P48" s="83">
        <f>SUM(P46:P47)</f>
        <v>879911</v>
      </c>
      <c r="Q48" s="83">
        <f>SUM(Q46:Q47)</f>
        <v>44353284</v>
      </c>
      <c r="R48" s="83">
        <f>SUM(R46:R47)</f>
        <v>45808635</v>
      </c>
      <c r="S48" s="83">
        <f>SUM(S46:S47)</f>
        <v>-2554797</v>
      </c>
      <c r="T48" s="83">
        <f>SUM(T46:T47)</f>
        <v>-299401</v>
      </c>
      <c r="U48" s="83">
        <f>SUM(U46:U47)</f>
        <v>4076769</v>
      </c>
      <c r="V48" s="83">
        <f>SUM(V46:V47)</f>
        <v>1222571</v>
      </c>
      <c r="W48" s="83">
        <f>SUM(W46:W47)</f>
        <v>78704013</v>
      </c>
      <c r="X48" s="83">
        <f>SUM(X46:X47)</f>
        <v>26256101</v>
      </c>
      <c r="Y48" s="83">
        <f>SUM(Y46:Y47)</f>
        <v>52447912</v>
      </c>
      <c r="Z48" s="84">
        <f>IF(X48&lt;&gt;0,(Y48/X48)*100,0)</f>
        <v>199.7551426238039</v>
      </c>
      <c r="AA48" s="80">
        <f>SUM(AA46:AA47)</f>
        <v>79494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3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26" customWidth="1"/>
    <col min="2" max="2" width="2.625" style="226" customWidth="1"/>
    <col min="3" max="3" width="7.25" style="226" customWidth="1"/>
    <col min="4" max="4" width="7.25" style="226" customWidth="1"/>
    <col min="5" max="5" width="7.25" style="226" customWidth="1"/>
    <col min="6" max="6" width="7.25" style="226" customWidth="1"/>
    <col min="7" max="7" width="7.25" style="226" customWidth="1"/>
    <col min="8" max="8" width="7.25" style="226" customWidth="1"/>
    <col min="9" max="9" width="7.25" style="226" customWidth="1"/>
    <col min="10" max="10" width="7.25" style="226" customWidth="1"/>
    <col min="11" max="11" width="7.25" style="226" customWidth="1"/>
    <col min="12" max="12" width="7.25" style="226" customWidth="1"/>
    <col min="13" max="13" width="7.25" style="226" customWidth="1"/>
    <col min="14" max="14" width="7.25" style="226" customWidth="1"/>
    <col min="15" max="15" width="7.25" style="226" customWidth="1"/>
    <col min="16" max="16" width="7.25" style="226" customWidth="1"/>
    <col min="17" max="17" width="7.25" style="226" customWidth="1"/>
    <col min="18" max="18" width="7.25" style="226" customWidth="1"/>
    <col min="19" max="19" width="7.25" style="226" customWidth="1"/>
    <col min="20" max="20" width="7.25" style="226" customWidth="1"/>
    <col min="21" max="21" width="7.25" style="226" customWidth="1"/>
    <col min="22" max="22" width="7.25" style="226" customWidth="1"/>
    <col min="23" max="23" width="7.25" style="226" customWidth="1"/>
    <col min="24" max="24" width="7.25" style="226" customWidth="1"/>
    <col min="25" max="25" width="7.25" style="226" customWidth="1"/>
    <col min="26" max="26" width="7.25" style="226" customWidth="1"/>
    <col min="27" max="27" width="7.25" style="226" customWidth="1"/>
    <col min="28" max="256" width="6.625" style="226" customWidth="1"/>
  </cols>
  <sheetData>
    <row r="1" ht="18" customHeight="1">
      <c r="A1" t="s" s="2">
        <v>205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23899302</v>
      </c>
      <c r="D5" s="28">
        <v>0</v>
      </c>
      <c r="E5" s="29">
        <v>21500000</v>
      </c>
      <c r="F5" s="30">
        <v>25500000</v>
      </c>
      <c r="G5" s="30">
        <v>2020514</v>
      </c>
      <c r="H5" s="30">
        <v>2142116</v>
      </c>
      <c r="I5" s="30">
        <v>2485982</v>
      </c>
      <c r="J5" s="30">
        <v>6648612</v>
      </c>
      <c r="K5" s="30">
        <v>2240870</v>
      </c>
      <c r="L5" s="30">
        <v>2152355</v>
      </c>
      <c r="M5" s="30">
        <v>2134939</v>
      </c>
      <c r="N5" s="30">
        <v>6528164</v>
      </c>
      <c r="O5" s="30">
        <v>2147532</v>
      </c>
      <c r="P5" s="30">
        <v>2163367</v>
      </c>
      <c r="Q5" s="30">
        <v>2384650</v>
      </c>
      <c r="R5" s="30">
        <v>6695549</v>
      </c>
      <c r="S5" s="30">
        <v>2198275</v>
      </c>
      <c r="T5" s="30">
        <v>2153270</v>
      </c>
      <c r="U5" s="30">
        <v>2216939</v>
      </c>
      <c r="V5" s="30">
        <v>6568484</v>
      </c>
      <c r="W5" s="30">
        <v>26440809</v>
      </c>
      <c r="X5" s="30">
        <v>21500000</v>
      </c>
      <c r="Y5" s="30">
        <v>4940809</v>
      </c>
      <c r="Z5" s="31">
        <v>22.98</v>
      </c>
      <c r="AA5" s="27">
        <v>25500000</v>
      </c>
    </row>
    <row r="6" ht="13.5" customHeight="1">
      <c r="A6" t="s" s="25">
        <v>34</v>
      </c>
      <c r="B6" s="26"/>
      <c r="C6" s="27">
        <v>1325643</v>
      </c>
      <c r="D6" s="28">
        <v>0</v>
      </c>
      <c r="E6" s="29">
        <v>1000000</v>
      </c>
      <c r="F6" s="30">
        <v>1600000</v>
      </c>
      <c r="G6" s="30">
        <v>118180</v>
      </c>
      <c r="H6" s="30">
        <v>133974</v>
      </c>
      <c r="I6" s="30">
        <v>132485</v>
      </c>
      <c r="J6" s="30">
        <v>384639</v>
      </c>
      <c r="K6" s="30">
        <v>155117</v>
      </c>
      <c r="L6" s="30">
        <v>143428</v>
      </c>
      <c r="M6" s="30">
        <v>157287</v>
      </c>
      <c r="N6" s="30">
        <v>455832</v>
      </c>
      <c r="O6" s="30">
        <v>145931</v>
      </c>
      <c r="P6" s="30">
        <v>151866</v>
      </c>
      <c r="Q6" s="30">
        <v>147539</v>
      </c>
      <c r="R6" s="30">
        <v>445336</v>
      </c>
      <c r="S6" s="30">
        <v>139575</v>
      </c>
      <c r="T6" s="30">
        <v>138964</v>
      </c>
      <c r="U6" s="30">
        <v>135782</v>
      </c>
      <c r="V6" s="30">
        <v>414321</v>
      </c>
      <c r="W6" s="30">
        <v>1700128</v>
      </c>
      <c r="X6" s="30">
        <v>1000000</v>
      </c>
      <c r="Y6" s="30">
        <v>700128</v>
      </c>
      <c r="Z6" s="31">
        <v>70.01000000000001</v>
      </c>
      <c r="AA6" s="27">
        <v>1600000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1801290</v>
      </c>
      <c r="D10" s="28">
        <v>0</v>
      </c>
      <c r="E10" s="29">
        <v>1950000</v>
      </c>
      <c r="F10" s="30">
        <v>1850000</v>
      </c>
      <c r="G10" s="30">
        <v>149370</v>
      </c>
      <c r="H10" s="30">
        <v>149370</v>
      </c>
      <c r="I10" s="30">
        <v>175524</v>
      </c>
      <c r="J10" s="30">
        <v>474264</v>
      </c>
      <c r="K10" s="30">
        <v>149501</v>
      </c>
      <c r="L10" s="30">
        <v>149459</v>
      </c>
      <c r="M10" s="30">
        <v>150882</v>
      </c>
      <c r="N10" s="30">
        <v>449842</v>
      </c>
      <c r="O10" s="30">
        <v>151532</v>
      </c>
      <c r="P10" s="30">
        <v>152487</v>
      </c>
      <c r="Q10" s="30">
        <v>151251</v>
      </c>
      <c r="R10" s="30">
        <v>455270</v>
      </c>
      <c r="S10" s="30">
        <v>153984</v>
      </c>
      <c r="T10" s="30">
        <v>153984</v>
      </c>
      <c r="U10" s="30">
        <v>145228</v>
      </c>
      <c r="V10" s="30">
        <v>453196</v>
      </c>
      <c r="W10" s="30">
        <v>1832572</v>
      </c>
      <c r="X10" s="30">
        <v>1950000</v>
      </c>
      <c r="Y10" s="30">
        <v>-117428</v>
      </c>
      <c r="Z10" s="31">
        <v>-6.02</v>
      </c>
      <c r="AA10" s="27">
        <v>1850000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639</v>
      </c>
      <c r="N11" s="30">
        <v>639</v>
      </c>
      <c r="O11" s="30">
        <v>100</v>
      </c>
      <c r="P11" s="30">
        <v>100</v>
      </c>
      <c r="Q11" s="30">
        <v>200</v>
      </c>
      <c r="R11" s="30">
        <v>400</v>
      </c>
      <c r="S11" s="30">
        <v>100</v>
      </c>
      <c r="T11" s="30">
        <v>0</v>
      </c>
      <c r="U11" s="30">
        <v>0</v>
      </c>
      <c r="V11" s="30">
        <v>100</v>
      </c>
      <c r="W11" s="30">
        <v>1139</v>
      </c>
      <c r="X11" s="30"/>
      <c r="Y11" s="30">
        <v>1139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199718</v>
      </c>
      <c r="D12" s="28">
        <v>0</v>
      </c>
      <c r="E12" s="29">
        <v>200000</v>
      </c>
      <c r="F12" s="30">
        <v>280000</v>
      </c>
      <c r="G12" s="30">
        <v>16570</v>
      </c>
      <c r="H12" s="30">
        <v>21158</v>
      </c>
      <c r="I12" s="30">
        <v>24094</v>
      </c>
      <c r="J12" s="30">
        <v>61822</v>
      </c>
      <c r="K12" s="30">
        <v>17025</v>
      </c>
      <c r="L12" s="30">
        <v>45385</v>
      </c>
      <c r="M12" s="30">
        <v>41922</v>
      </c>
      <c r="N12" s="30">
        <v>104332</v>
      </c>
      <c r="O12" s="30">
        <v>47798</v>
      </c>
      <c r="P12" s="30">
        <v>41858</v>
      </c>
      <c r="Q12" s="30">
        <v>47332</v>
      </c>
      <c r="R12" s="30">
        <v>136988</v>
      </c>
      <c r="S12" s="30">
        <v>44113</v>
      </c>
      <c r="T12" s="30">
        <v>51157</v>
      </c>
      <c r="U12" s="30">
        <v>44911</v>
      </c>
      <c r="V12" s="30">
        <v>140181</v>
      </c>
      <c r="W12" s="30">
        <v>443323</v>
      </c>
      <c r="X12" s="30">
        <v>200000</v>
      </c>
      <c r="Y12" s="30">
        <v>243323</v>
      </c>
      <c r="Z12" s="31">
        <v>121.66</v>
      </c>
      <c r="AA12" s="27">
        <v>280000</v>
      </c>
    </row>
    <row r="13" ht="13.5" customHeight="1">
      <c r="A13" t="s" s="25">
        <v>41</v>
      </c>
      <c r="B13" s="26"/>
      <c r="C13" s="27">
        <v>846781</v>
      </c>
      <c r="D13" s="28">
        <v>0</v>
      </c>
      <c r="E13" s="29">
        <v>800000</v>
      </c>
      <c r="F13" s="30">
        <v>750000</v>
      </c>
      <c r="G13" s="30">
        <v>0</v>
      </c>
      <c r="H13" s="30">
        <v>0</v>
      </c>
      <c r="I13" s="30">
        <v>167496</v>
      </c>
      <c r="J13" s="30">
        <v>167496</v>
      </c>
      <c r="K13" s="30">
        <v>0</v>
      </c>
      <c r="L13" s="30">
        <v>152011</v>
      </c>
      <c r="M13" s="30">
        <v>54751</v>
      </c>
      <c r="N13" s="30">
        <v>206762</v>
      </c>
      <c r="O13" s="30">
        <v>177466</v>
      </c>
      <c r="P13" s="30">
        <v>64463</v>
      </c>
      <c r="Q13" s="30">
        <v>42368</v>
      </c>
      <c r="R13" s="30">
        <v>284297</v>
      </c>
      <c r="S13" s="30">
        <v>0</v>
      </c>
      <c r="T13" s="30">
        <v>295092</v>
      </c>
      <c r="U13" s="30">
        <v>60989</v>
      </c>
      <c r="V13" s="30">
        <v>356081</v>
      </c>
      <c r="W13" s="30">
        <v>1014636</v>
      </c>
      <c r="X13" s="30">
        <v>800000</v>
      </c>
      <c r="Y13" s="30">
        <v>214636</v>
      </c>
      <c r="Z13" s="31">
        <v>26.83</v>
      </c>
      <c r="AA13" s="27">
        <v>750000</v>
      </c>
    </row>
    <row r="14" ht="13.5" customHeight="1">
      <c r="A14" t="s" s="25">
        <v>42</v>
      </c>
      <c r="B14" s="26"/>
      <c r="C14" s="27">
        <v>8179537</v>
      </c>
      <c r="D14" s="28">
        <v>0</v>
      </c>
      <c r="E14" s="29">
        <v>7500000</v>
      </c>
      <c r="F14" s="30">
        <v>11000000</v>
      </c>
      <c r="G14" s="30">
        <v>790403</v>
      </c>
      <c r="H14" s="30">
        <v>885326</v>
      </c>
      <c r="I14" s="30">
        <v>1052149</v>
      </c>
      <c r="J14" s="30">
        <v>2727878</v>
      </c>
      <c r="K14" s="30">
        <v>1037326</v>
      </c>
      <c r="L14" s="30">
        <v>1040572</v>
      </c>
      <c r="M14" s="30">
        <v>1174310</v>
      </c>
      <c r="N14" s="30">
        <v>3252208</v>
      </c>
      <c r="O14" s="30">
        <v>1197223</v>
      </c>
      <c r="P14" s="30">
        <v>1145920</v>
      </c>
      <c r="Q14" s="30">
        <v>1247098</v>
      </c>
      <c r="R14" s="30">
        <v>3590241</v>
      </c>
      <c r="S14" s="30">
        <v>1031851</v>
      </c>
      <c r="T14" s="30">
        <v>1191671</v>
      </c>
      <c r="U14" s="30">
        <v>988126</v>
      </c>
      <c r="V14" s="30">
        <v>3211648</v>
      </c>
      <c r="W14" s="30">
        <v>12781975</v>
      </c>
      <c r="X14" s="30">
        <v>7500000</v>
      </c>
      <c r="Y14" s="30">
        <v>5281975</v>
      </c>
      <c r="Z14" s="31">
        <v>70.43000000000001</v>
      </c>
      <c r="AA14" s="27">
        <v>11000000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59707</v>
      </c>
      <c r="D16" s="28">
        <v>0</v>
      </c>
      <c r="E16" s="29">
        <v>101000</v>
      </c>
      <c r="F16" s="30">
        <v>101000</v>
      </c>
      <c r="G16" s="30">
        <v>4056</v>
      </c>
      <c r="H16" s="30">
        <v>8010</v>
      </c>
      <c r="I16" s="30">
        <v>8339</v>
      </c>
      <c r="J16" s="30">
        <v>20405</v>
      </c>
      <c r="K16" s="30">
        <v>5100</v>
      </c>
      <c r="L16" s="30">
        <v>6354</v>
      </c>
      <c r="M16" s="30">
        <v>7978</v>
      </c>
      <c r="N16" s="30">
        <v>19432</v>
      </c>
      <c r="O16" s="30">
        <v>7567</v>
      </c>
      <c r="P16" s="30">
        <v>-586</v>
      </c>
      <c r="Q16" s="30">
        <v>9408</v>
      </c>
      <c r="R16" s="30">
        <v>16389</v>
      </c>
      <c r="S16" s="30">
        <v>4680</v>
      </c>
      <c r="T16" s="30">
        <v>2788</v>
      </c>
      <c r="U16" s="30">
        <v>3035</v>
      </c>
      <c r="V16" s="30">
        <v>10503</v>
      </c>
      <c r="W16" s="30">
        <v>66729</v>
      </c>
      <c r="X16" s="30">
        <v>101000</v>
      </c>
      <c r="Y16" s="30">
        <v>-34271</v>
      </c>
      <c r="Z16" s="31">
        <v>-33.93</v>
      </c>
      <c r="AA16" s="27">
        <v>101000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2362036</v>
      </c>
      <c r="D18" s="28">
        <v>0</v>
      </c>
      <c r="E18" s="29">
        <v>2100000</v>
      </c>
      <c r="F18" s="30">
        <v>2100000</v>
      </c>
      <c r="G18" s="30">
        <v>202537</v>
      </c>
      <c r="H18" s="30">
        <v>146404</v>
      </c>
      <c r="I18" s="30">
        <v>264496</v>
      </c>
      <c r="J18" s="30">
        <v>613437</v>
      </c>
      <c r="K18" s="30">
        <v>125870</v>
      </c>
      <c r="L18" s="30">
        <v>168955</v>
      </c>
      <c r="M18" s="30">
        <v>189931</v>
      </c>
      <c r="N18" s="30">
        <v>484756</v>
      </c>
      <c r="O18" s="30">
        <v>250297</v>
      </c>
      <c r="P18" s="30">
        <v>248885</v>
      </c>
      <c r="Q18" s="30">
        <v>283570</v>
      </c>
      <c r="R18" s="30">
        <v>782752</v>
      </c>
      <c r="S18" s="30">
        <v>214266</v>
      </c>
      <c r="T18" s="30">
        <v>155281</v>
      </c>
      <c r="U18" s="30">
        <v>195302</v>
      </c>
      <c r="V18" s="30">
        <v>564849</v>
      </c>
      <c r="W18" s="30">
        <v>2445794</v>
      </c>
      <c r="X18" s="30">
        <v>2100000</v>
      </c>
      <c r="Y18" s="30">
        <v>345794</v>
      </c>
      <c r="Z18" s="31">
        <v>16.47</v>
      </c>
      <c r="AA18" s="27">
        <v>2100000</v>
      </c>
    </row>
    <row r="19" ht="13.5" customHeight="1">
      <c r="A19" t="s" s="25">
        <v>47</v>
      </c>
      <c r="B19" s="26"/>
      <c r="C19" s="27">
        <v>65775000</v>
      </c>
      <c r="D19" s="28">
        <v>0</v>
      </c>
      <c r="E19" s="29">
        <v>73922000</v>
      </c>
      <c r="F19" s="30">
        <v>76922000</v>
      </c>
      <c r="G19" s="30">
        <v>29261000</v>
      </c>
      <c r="H19" s="30">
        <v>2145000</v>
      </c>
      <c r="I19" s="30">
        <v>0</v>
      </c>
      <c r="J19" s="30">
        <v>31406000</v>
      </c>
      <c r="K19" s="30">
        <v>0</v>
      </c>
      <c r="L19" s="30">
        <v>23426000</v>
      </c>
      <c r="M19" s="30">
        <v>0</v>
      </c>
      <c r="N19" s="30">
        <v>23426000</v>
      </c>
      <c r="O19" s="30">
        <v>0</v>
      </c>
      <c r="P19" s="30">
        <v>300000</v>
      </c>
      <c r="Q19" s="30">
        <v>18790000</v>
      </c>
      <c r="R19" s="30">
        <v>19090000</v>
      </c>
      <c r="S19" s="30">
        <v>0</v>
      </c>
      <c r="T19" s="30">
        <v>0</v>
      </c>
      <c r="U19" s="30">
        <v>0</v>
      </c>
      <c r="V19" s="30">
        <v>0</v>
      </c>
      <c r="W19" s="30">
        <v>73922000</v>
      </c>
      <c r="X19" s="30">
        <v>73922000</v>
      </c>
      <c r="Y19" s="30">
        <v>0</v>
      </c>
      <c r="Z19" s="31">
        <v>0</v>
      </c>
      <c r="AA19" s="27">
        <v>76922000</v>
      </c>
    </row>
    <row r="20" ht="13.5" customHeight="1">
      <c r="A20" t="s" s="25">
        <v>48</v>
      </c>
      <c r="B20" s="26"/>
      <c r="C20" s="27">
        <v>367632</v>
      </c>
      <c r="D20" s="28">
        <v>0</v>
      </c>
      <c r="E20" s="29">
        <v>206000</v>
      </c>
      <c r="F20" s="30">
        <v>256000</v>
      </c>
      <c r="G20" s="30">
        <v>27674</v>
      </c>
      <c r="H20" s="30">
        <v>36222</v>
      </c>
      <c r="I20" s="30">
        <v>28982</v>
      </c>
      <c r="J20" s="30">
        <v>92878</v>
      </c>
      <c r="K20" s="30">
        <v>45029</v>
      </c>
      <c r="L20" s="30">
        <v>7537</v>
      </c>
      <c r="M20" s="30">
        <v>9407</v>
      </c>
      <c r="N20" s="30">
        <v>61973</v>
      </c>
      <c r="O20" s="30">
        <v>12766</v>
      </c>
      <c r="P20" s="30">
        <v>13251</v>
      </c>
      <c r="Q20" s="30">
        <v>12909</v>
      </c>
      <c r="R20" s="30">
        <v>38926</v>
      </c>
      <c r="S20" s="30">
        <v>8645</v>
      </c>
      <c r="T20" s="30">
        <v>18814</v>
      </c>
      <c r="U20" s="30">
        <v>380607</v>
      </c>
      <c r="V20" s="30">
        <v>408066</v>
      </c>
      <c r="W20" s="30">
        <v>601843</v>
      </c>
      <c r="X20" s="30">
        <v>206000</v>
      </c>
      <c r="Y20" s="30">
        <v>395843</v>
      </c>
      <c r="Z20" s="31">
        <v>192.16</v>
      </c>
      <c r="AA20" s="27">
        <v>256000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104816646</v>
      </c>
      <c r="D22" s="42">
        <f>SUM(D5:D21)</f>
        <v>0</v>
      </c>
      <c r="E22" s="43">
        <f>SUM(E5:E21)</f>
        <v>109279000</v>
      </c>
      <c r="F22" s="44">
        <f>SUM(F5:F21)</f>
        <v>120359000</v>
      </c>
      <c r="G22" s="44">
        <f>SUM(G5:G21)</f>
        <v>32590304</v>
      </c>
      <c r="H22" s="44">
        <f>SUM(H5:H21)</f>
        <v>5667580</v>
      </c>
      <c r="I22" s="44">
        <f>SUM(I5:I21)</f>
        <v>4339547</v>
      </c>
      <c r="J22" s="44">
        <f>SUM(J5:J21)</f>
        <v>42597431</v>
      </c>
      <c r="K22" s="44">
        <f>SUM(K5:K21)</f>
        <v>3775838</v>
      </c>
      <c r="L22" s="44">
        <f>SUM(L5:L21)</f>
        <v>27292056</v>
      </c>
      <c r="M22" s="44">
        <f>SUM(M5:M21)</f>
        <v>3922046</v>
      </c>
      <c r="N22" s="44">
        <f>SUM(N5:N21)</f>
        <v>34989940</v>
      </c>
      <c r="O22" s="44">
        <f>SUM(O5:O21)</f>
        <v>4138212</v>
      </c>
      <c r="P22" s="44">
        <f>SUM(P5:P21)</f>
        <v>4281611</v>
      </c>
      <c r="Q22" s="44">
        <f>SUM(Q5:Q21)</f>
        <v>23116325</v>
      </c>
      <c r="R22" s="44">
        <f>SUM(R5:R21)</f>
        <v>31536148</v>
      </c>
      <c r="S22" s="44">
        <f>SUM(S5:S21)</f>
        <v>3795489</v>
      </c>
      <c r="T22" s="44">
        <f>SUM(T5:T21)</f>
        <v>4161021</v>
      </c>
      <c r="U22" s="44">
        <f>SUM(U5:U21)</f>
        <v>4170919</v>
      </c>
      <c r="V22" s="44">
        <f>SUM(V5:V21)</f>
        <v>12127429</v>
      </c>
      <c r="W22" s="44">
        <f>SUM(W5:W21)</f>
        <v>121250948</v>
      </c>
      <c r="X22" s="44">
        <f>SUM(X5:X21)</f>
        <v>109279000</v>
      </c>
      <c r="Y22" s="44">
        <f>SUM(Y5:Y21)</f>
        <v>11971948</v>
      </c>
      <c r="Z22" s="45">
        <f>IF(X22&lt;&gt;0,(Y22/X22)*100,0)</f>
        <v>10.95539673679298</v>
      </c>
      <c r="AA22" s="41">
        <f>SUM(AA5:AA21)</f>
        <v>120359000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37642745</v>
      </c>
      <c r="D25" s="28">
        <v>0</v>
      </c>
      <c r="E25" s="29">
        <v>43076000</v>
      </c>
      <c r="F25" s="30">
        <v>48866000</v>
      </c>
      <c r="G25" s="30">
        <v>3393228</v>
      </c>
      <c r="H25" s="30">
        <v>3406166</v>
      </c>
      <c r="I25" s="30">
        <v>3349361</v>
      </c>
      <c r="J25" s="30">
        <v>10148755</v>
      </c>
      <c r="K25" s="30">
        <v>3621848</v>
      </c>
      <c r="L25" s="30">
        <v>3761555</v>
      </c>
      <c r="M25" s="30">
        <v>5622430</v>
      </c>
      <c r="N25" s="30">
        <v>13005833</v>
      </c>
      <c r="O25" s="30">
        <v>3569823</v>
      </c>
      <c r="P25" s="30">
        <v>3959381</v>
      </c>
      <c r="Q25" s="30">
        <v>3726179</v>
      </c>
      <c r="R25" s="30">
        <v>11255383</v>
      </c>
      <c r="S25" s="30">
        <v>3973340</v>
      </c>
      <c r="T25" s="30">
        <v>3870585</v>
      </c>
      <c r="U25" s="30">
        <v>3897379</v>
      </c>
      <c r="V25" s="30">
        <v>11741304</v>
      </c>
      <c r="W25" s="30">
        <v>46151275</v>
      </c>
      <c r="X25" s="30">
        <v>43076000</v>
      </c>
      <c r="Y25" s="30">
        <v>3075275</v>
      </c>
      <c r="Z25" s="31">
        <v>7.14</v>
      </c>
      <c r="AA25" s="27">
        <v>48866000</v>
      </c>
    </row>
    <row r="26" ht="13.5" customHeight="1">
      <c r="A26" t="s" s="25">
        <v>53</v>
      </c>
      <c r="B26" s="26"/>
      <c r="C26" s="27">
        <v>7366082</v>
      </c>
      <c r="D26" s="28">
        <v>0</v>
      </c>
      <c r="E26" s="29">
        <v>8020000</v>
      </c>
      <c r="F26" s="30">
        <v>8020000</v>
      </c>
      <c r="G26" s="30">
        <v>612136</v>
      </c>
      <c r="H26" s="30">
        <v>620148</v>
      </c>
      <c r="I26" s="30">
        <v>606515</v>
      </c>
      <c r="J26" s="30">
        <v>1838799</v>
      </c>
      <c r="K26" s="30">
        <v>606451</v>
      </c>
      <c r="L26" s="30">
        <v>606450</v>
      </c>
      <c r="M26" s="30">
        <v>606451</v>
      </c>
      <c r="N26" s="30">
        <v>1819352</v>
      </c>
      <c r="O26" s="30">
        <v>606451</v>
      </c>
      <c r="P26" s="30">
        <v>606451</v>
      </c>
      <c r="Q26" s="30">
        <v>606451</v>
      </c>
      <c r="R26" s="30">
        <v>1819353</v>
      </c>
      <c r="S26" s="30">
        <v>606450</v>
      </c>
      <c r="T26" s="30">
        <v>947726</v>
      </c>
      <c r="U26" s="30">
        <v>619658</v>
      </c>
      <c r="V26" s="30">
        <v>2173834</v>
      </c>
      <c r="W26" s="30">
        <v>7651338</v>
      </c>
      <c r="X26" s="30">
        <v>8020000</v>
      </c>
      <c r="Y26" s="30">
        <v>-368662</v>
      </c>
      <c r="Z26" s="31">
        <v>-4.6</v>
      </c>
      <c r="AA26" s="27">
        <v>8020000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6715960</v>
      </c>
      <c r="D28" s="28">
        <v>0</v>
      </c>
      <c r="E28" s="29">
        <v>9000000</v>
      </c>
      <c r="F28" s="30">
        <v>8500000</v>
      </c>
      <c r="G28" s="30">
        <v>1055485</v>
      </c>
      <c r="H28" s="30">
        <v>1082900</v>
      </c>
      <c r="I28" s="30">
        <v>1018256</v>
      </c>
      <c r="J28" s="30">
        <v>3156641</v>
      </c>
      <c r="K28" s="30">
        <v>1118997</v>
      </c>
      <c r="L28" s="30">
        <v>1137431</v>
      </c>
      <c r="M28" s="30">
        <v>1156046</v>
      </c>
      <c r="N28" s="30">
        <v>3412474</v>
      </c>
      <c r="O28" s="30">
        <v>1147163</v>
      </c>
      <c r="P28" s="30">
        <v>1158256</v>
      </c>
      <c r="Q28" s="30">
        <v>1184977</v>
      </c>
      <c r="R28" s="30">
        <v>3490396</v>
      </c>
      <c r="S28" s="30">
        <v>1223434</v>
      </c>
      <c r="T28" s="30">
        <v>1258779</v>
      </c>
      <c r="U28" s="30">
        <v>1307053</v>
      </c>
      <c r="V28" s="30">
        <v>3789266</v>
      </c>
      <c r="W28" s="30">
        <v>13848777</v>
      </c>
      <c r="X28" s="30">
        <v>9000000</v>
      </c>
      <c r="Y28" s="30">
        <v>4848777</v>
      </c>
      <c r="Z28" s="31">
        <v>53.88</v>
      </c>
      <c r="AA28" s="27">
        <v>8500000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2750000</v>
      </c>
      <c r="F29" s="30">
        <v>2750000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2750000</v>
      </c>
      <c r="Y29" s="30">
        <v>-2750000</v>
      </c>
      <c r="Z29" s="31">
        <v>-100</v>
      </c>
      <c r="AA29" s="27">
        <v>2750000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25117000</v>
      </c>
      <c r="F32" s="30">
        <v>26517000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25117000</v>
      </c>
      <c r="Y32" s="30">
        <v>-25117000</v>
      </c>
      <c r="Z32" s="31">
        <v>-100</v>
      </c>
      <c r="AA32" s="27">
        <v>26517000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35260429</v>
      </c>
      <c r="D34" s="28">
        <v>0</v>
      </c>
      <c r="E34" s="29">
        <v>17316000</v>
      </c>
      <c r="F34" s="30">
        <v>18706000</v>
      </c>
      <c r="G34" s="30">
        <v>1514304</v>
      </c>
      <c r="H34" s="30">
        <v>2369982</v>
      </c>
      <c r="I34" s="30">
        <v>4587772</v>
      </c>
      <c r="J34" s="30">
        <v>8472058</v>
      </c>
      <c r="K34" s="30">
        <v>2411815</v>
      </c>
      <c r="L34" s="30">
        <v>2757527</v>
      </c>
      <c r="M34" s="30">
        <v>3207999</v>
      </c>
      <c r="N34" s="30">
        <v>8377341</v>
      </c>
      <c r="O34" s="30">
        <v>2950001</v>
      </c>
      <c r="P34" s="30">
        <v>1984327</v>
      </c>
      <c r="Q34" s="30">
        <v>2072707</v>
      </c>
      <c r="R34" s="30">
        <v>7007035</v>
      </c>
      <c r="S34" s="30">
        <v>2993558</v>
      </c>
      <c r="T34" s="30">
        <v>4348666</v>
      </c>
      <c r="U34" s="30">
        <v>5834298</v>
      </c>
      <c r="V34" s="30">
        <v>13176522</v>
      </c>
      <c r="W34" s="30">
        <v>37032956</v>
      </c>
      <c r="X34" s="30">
        <v>17316000</v>
      </c>
      <c r="Y34" s="30">
        <v>19716956</v>
      </c>
      <c r="Z34" s="31">
        <v>113.87</v>
      </c>
      <c r="AA34" s="27">
        <v>18706000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86985216</v>
      </c>
      <c r="D36" s="42">
        <f>SUM(D25:D35)</f>
        <v>0</v>
      </c>
      <c r="E36" s="43">
        <f>SUM(E25:E35)</f>
        <v>105279000</v>
      </c>
      <c r="F36" s="44">
        <f>SUM(F25:F35)</f>
        <v>113359000</v>
      </c>
      <c r="G36" s="44">
        <f>SUM(G25:G35)</f>
        <v>6575153</v>
      </c>
      <c r="H36" s="44">
        <f>SUM(H25:H35)</f>
        <v>7479196</v>
      </c>
      <c r="I36" s="44">
        <f>SUM(I25:I35)</f>
        <v>9561904</v>
      </c>
      <c r="J36" s="44">
        <f>SUM(J25:J35)</f>
        <v>23616253</v>
      </c>
      <c r="K36" s="44">
        <f>SUM(K25:K35)</f>
        <v>7759111</v>
      </c>
      <c r="L36" s="44">
        <f>SUM(L25:L35)</f>
        <v>8262963</v>
      </c>
      <c r="M36" s="44">
        <f>SUM(M25:M35)</f>
        <v>10592926</v>
      </c>
      <c r="N36" s="44">
        <f>SUM(N25:N35)</f>
        <v>26615000</v>
      </c>
      <c r="O36" s="44">
        <f>SUM(O25:O35)</f>
        <v>8273438</v>
      </c>
      <c r="P36" s="44">
        <f>SUM(P25:P35)</f>
        <v>7708415</v>
      </c>
      <c r="Q36" s="44">
        <f>SUM(Q25:Q35)</f>
        <v>7590314</v>
      </c>
      <c r="R36" s="44">
        <f>SUM(R25:R35)</f>
        <v>23572167</v>
      </c>
      <c r="S36" s="44">
        <f>SUM(S25:S35)</f>
        <v>8796782</v>
      </c>
      <c r="T36" s="44">
        <f>SUM(T25:T35)</f>
        <v>10425756</v>
      </c>
      <c r="U36" s="44">
        <f>SUM(U25:U35)</f>
        <v>11658388</v>
      </c>
      <c r="V36" s="44">
        <f>SUM(V25:V35)</f>
        <v>30880926</v>
      </c>
      <c r="W36" s="44">
        <f>SUM(W25:W35)</f>
        <v>104684346</v>
      </c>
      <c r="X36" s="44">
        <f>SUM(X25:X35)</f>
        <v>105279000</v>
      </c>
      <c r="Y36" s="44">
        <f>SUM(Y25:Y35)</f>
        <v>-594654</v>
      </c>
      <c r="Z36" s="45">
        <f>IF(X36&lt;&gt;0,(Y36/X36)*100,0)</f>
        <v>-0.5648362921380332</v>
      </c>
      <c r="AA36" s="41">
        <f>SUM(AA25:AA35)</f>
        <v>113359000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17831430</v>
      </c>
      <c r="D38" s="63">
        <f>D22-D36</f>
        <v>0</v>
      </c>
      <c r="E38" s="64">
        <f>E22-E36</f>
        <v>4000000</v>
      </c>
      <c r="F38" s="65">
        <f>F22-F36</f>
        <v>7000000</v>
      </c>
      <c r="G38" s="65">
        <f>G22-G36</f>
        <v>26015151</v>
      </c>
      <c r="H38" s="65">
        <f>H22-H36</f>
        <v>-1811616</v>
      </c>
      <c r="I38" s="65">
        <f>I22-I36</f>
        <v>-5222357</v>
      </c>
      <c r="J38" s="65">
        <f>J22-J36</f>
        <v>18981178</v>
      </c>
      <c r="K38" s="65">
        <f>K22-K36</f>
        <v>-3983273</v>
      </c>
      <c r="L38" s="65">
        <f>L22-L36</f>
        <v>19029093</v>
      </c>
      <c r="M38" s="65">
        <f>M22-M36</f>
        <v>-6670880</v>
      </c>
      <c r="N38" s="65">
        <f>N22-N36</f>
        <v>8374940</v>
      </c>
      <c r="O38" s="65">
        <f>O22-O36</f>
        <v>-4135226</v>
      </c>
      <c r="P38" s="65">
        <f>P22-P36</f>
        <v>-3426804</v>
      </c>
      <c r="Q38" s="65">
        <f>Q22-Q36</f>
        <v>15526011</v>
      </c>
      <c r="R38" s="65">
        <f>R22-R36</f>
        <v>7963981</v>
      </c>
      <c r="S38" s="65">
        <f>S22-S36</f>
        <v>-5001293</v>
      </c>
      <c r="T38" s="65">
        <f>T22-T36</f>
        <v>-6264735</v>
      </c>
      <c r="U38" s="65">
        <f>U22-U36</f>
        <v>-7487469</v>
      </c>
      <c r="V38" s="65">
        <f>V22-V36</f>
        <v>-18753497</v>
      </c>
      <c r="W38" s="65">
        <f>W22-W36</f>
        <v>16566602</v>
      </c>
      <c r="X38" s="65">
        <f>IF(F22=F36,0,X22-X36)</f>
        <v>4000000</v>
      </c>
      <c r="Y38" s="65">
        <f>Y22-Y36</f>
        <v>12566602</v>
      </c>
      <c r="Z38" s="66">
        <f>IF(X38&lt;&gt;0,(Y38/X38)*100,0)</f>
        <v>314.16505</v>
      </c>
      <c r="AA38" s="62">
        <f>AA22-AA36</f>
        <v>7000000</v>
      </c>
    </row>
    <row r="39" ht="13.5" customHeight="1">
      <c r="A39" t="s" s="25">
        <v>65</v>
      </c>
      <c r="B39" s="26"/>
      <c r="C39" s="27">
        <v>18888000</v>
      </c>
      <c r="D39" s="28">
        <v>0</v>
      </c>
      <c r="E39" s="29">
        <v>28698000</v>
      </c>
      <c r="F39" s="30">
        <v>31129000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28698000</v>
      </c>
      <c r="Y39" s="30">
        <v>-28698000</v>
      </c>
      <c r="Z39" s="31">
        <v>-100</v>
      </c>
      <c r="AA39" s="27">
        <v>31129000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-32698000</v>
      </c>
      <c r="Y40" s="30">
        <v>32698000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32698000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36719430</v>
      </c>
      <c r="D42" s="72">
        <f>SUM(D38:D41)</f>
        <v>0</v>
      </c>
      <c r="E42" s="73">
        <f>SUM(E38:E41)</f>
        <v>65396000</v>
      </c>
      <c r="F42" s="74">
        <f>SUM(F38:F41)</f>
        <v>38129000</v>
      </c>
      <c r="G42" s="74">
        <f>SUM(G38:G41)</f>
        <v>26015151</v>
      </c>
      <c r="H42" s="74">
        <f>SUM(H38:H41)</f>
        <v>-1811616</v>
      </c>
      <c r="I42" s="74">
        <f>SUM(I38:I41)</f>
        <v>-5222357</v>
      </c>
      <c r="J42" s="74">
        <f>SUM(J38:J41)</f>
        <v>18981178</v>
      </c>
      <c r="K42" s="74">
        <f>SUM(K38:K41)</f>
        <v>-3983273</v>
      </c>
      <c r="L42" s="74">
        <f>SUM(L38:L41)</f>
        <v>19029093</v>
      </c>
      <c r="M42" s="74">
        <f>SUM(M38:M41)</f>
        <v>-6670880</v>
      </c>
      <c r="N42" s="74">
        <f>SUM(N38:N41)</f>
        <v>8374940</v>
      </c>
      <c r="O42" s="74">
        <f>SUM(O38:O41)</f>
        <v>-4135226</v>
      </c>
      <c r="P42" s="74">
        <f>SUM(P38:P41)</f>
        <v>-3426804</v>
      </c>
      <c r="Q42" s="74">
        <f>SUM(Q38:Q41)</f>
        <v>15526011</v>
      </c>
      <c r="R42" s="74">
        <f>SUM(R38:R41)</f>
        <v>7963981</v>
      </c>
      <c r="S42" s="74">
        <f>SUM(S38:S41)</f>
        <v>-5001293</v>
      </c>
      <c r="T42" s="74">
        <f>SUM(T38:T41)</f>
        <v>-6264735</v>
      </c>
      <c r="U42" s="74">
        <f>SUM(U38:U41)</f>
        <v>-7487469</v>
      </c>
      <c r="V42" s="74">
        <f>SUM(V38:V41)</f>
        <v>-18753497</v>
      </c>
      <c r="W42" s="74">
        <f>SUM(W38:W41)</f>
        <v>16566602</v>
      </c>
      <c r="X42" s="74">
        <f>SUM(X38:X41)</f>
        <v>0</v>
      </c>
      <c r="Y42" s="74">
        <f>SUM(Y38:Y41)</f>
        <v>16566602</v>
      </c>
      <c r="Z42" s="75">
        <f>IF(X42&lt;&gt;0,(Y42/X42)*100,0)</f>
        <v>0</v>
      </c>
      <c r="AA42" s="71">
        <f>SUM(AA38:AA41)</f>
        <v>38129000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36719430</v>
      </c>
      <c r="D44" s="57">
        <f>D42-D43</f>
        <v>0</v>
      </c>
      <c r="E44" s="58">
        <f>E42-E43</f>
        <v>65396000</v>
      </c>
      <c r="F44" s="59">
        <f>F42-F43</f>
        <v>38129000</v>
      </c>
      <c r="G44" s="59">
        <f>G42-G43</f>
        <v>26015151</v>
      </c>
      <c r="H44" s="59">
        <f>H42-H43</f>
        <v>-1811616</v>
      </c>
      <c r="I44" s="59">
        <f>I42-I43</f>
        <v>-5222357</v>
      </c>
      <c r="J44" s="59">
        <f>J42-J43</f>
        <v>18981178</v>
      </c>
      <c r="K44" s="59">
        <f>K42-K43</f>
        <v>-3983273</v>
      </c>
      <c r="L44" s="59">
        <f>L42-L43</f>
        <v>19029093</v>
      </c>
      <c r="M44" s="59">
        <f>M42-M43</f>
        <v>-6670880</v>
      </c>
      <c r="N44" s="59">
        <f>N42-N43</f>
        <v>8374940</v>
      </c>
      <c r="O44" s="59">
        <f>O42-O43</f>
        <v>-4135226</v>
      </c>
      <c r="P44" s="59">
        <f>P42-P43</f>
        <v>-3426804</v>
      </c>
      <c r="Q44" s="59">
        <f>Q42-Q43</f>
        <v>15526011</v>
      </c>
      <c r="R44" s="59">
        <f>R42-R43</f>
        <v>7963981</v>
      </c>
      <c r="S44" s="59">
        <f>S42-S43</f>
        <v>-5001293</v>
      </c>
      <c r="T44" s="59">
        <f>T42-T43</f>
        <v>-6264735</v>
      </c>
      <c r="U44" s="59">
        <f>U42-U43</f>
        <v>-7487469</v>
      </c>
      <c r="V44" s="59">
        <f>V42-V43</f>
        <v>-18753497</v>
      </c>
      <c r="W44" s="59">
        <f>W42-W43</f>
        <v>16566602</v>
      </c>
      <c r="X44" s="59">
        <f>X42-X43</f>
        <v>0</v>
      </c>
      <c r="Y44" s="59">
        <f>Y42-Y43</f>
        <v>16566602</v>
      </c>
      <c r="Z44" s="60">
        <f>IF(X44&lt;&gt;0,(Y44/X44)*100,0)</f>
        <v>0</v>
      </c>
      <c r="AA44" s="56">
        <f>AA42-AA43</f>
        <v>38129000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36719430</v>
      </c>
      <c r="D46" s="72">
        <f>SUM(D44:D45)</f>
        <v>0</v>
      </c>
      <c r="E46" s="73">
        <f>SUM(E44:E45)</f>
        <v>65396000</v>
      </c>
      <c r="F46" s="74">
        <f>SUM(F44:F45)</f>
        <v>38129000</v>
      </c>
      <c r="G46" s="74">
        <f>SUM(G44:G45)</f>
        <v>26015151</v>
      </c>
      <c r="H46" s="74">
        <f>SUM(H44:H45)</f>
        <v>-1811616</v>
      </c>
      <c r="I46" s="74">
        <f>SUM(I44:I45)</f>
        <v>-5222357</v>
      </c>
      <c r="J46" s="74">
        <f>SUM(J44:J45)</f>
        <v>18981178</v>
      </c>
      <c r="K46" s="74">
        <f>SUM(K44:K45)</f>
        <v>-3983273</v>
      </c>
      <c r="L46" s="74">
        <f>SUM(L44:L45)</f>
        <v>19029093</v>
      </c>
      <c r="M46" s="74">
        <f>SUM(M44:M45)</f>
        <v>-6670880</v>
      </c>
      <c r="N46" s="74">
        <f>SUM(N44:N45)</f>
        <v>8374940</v>
      </c>
      <c r="O46" s="74">
        <f>SUM(O44:O45)</f>
        <v>-4135226</v>
      </c>
      <c r="P46" s="74">
        <f>SUM(P44:P45)</f>
        <v>-3426804</v>
      </c>
      <c r="Q46" s="74">
        <f>SUM(Q44:Q45)</f>
        <v>15526011</v>
      </c>
      <c r="R46" s="74">
        <f>SUM(R44:R45)</f>
        <v>7963981</v>
      </c>
      <c r="S46" s="74">
        <f>SUM(S44:S45)</f>
        <v>-5001293</v>
      </c>
      <c r="T46" s="74">
        <f>SUM(T44:T45)</f>
        <v>-6264735</v>
      </c>
      <c r="U46" s="74">
        <f>SUM(U44:U45)</f>
        <v>-7487469</v>
      </c>
      <c r="V46" s="74">
        <f>SUM(V44:V45)</f>
        <v>-18753497</v>
      </c>
      <c r="W46" s="74">
        <f>SUM(W44:W45)</f>
        <v>16566602</v>
      </c>
      <c r="X46" s="74">
        <f>SUM(X44:X45)</f>
        <v>0</v>
      </c>
      <c r="Y46" s="74">
        <f>SUM(Y44:Y45)</f>
        <v>16566602</v>
      </c>
      <c r="Z46" s="75">
        <f>IF(X46&lt;&gt;0,(Y46/X46)*100,0)</f>
        <v>0</v>
      </c>
      <c r="AA46" s="71">
        <f>SUM(AA44:AA45)</f>
        <v>38129000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36719430</v>
      </c>
      <c r="D48" s="81">
        <f>SUM(D46:D47)</f>
        <v>0</v>
      </c>
      <c r="E48" s="82">
        <f>SUM(E46:E47)</f>
        <v>65396000</v>
      </c>
      <c r="F48" s="83">
        <f>SUM(F46:F47)</f>
        <v>38129000</v>
      </c>
      <c r="G48" s="83">
        <f>SUM(G46:G47)</f>
        <v>26015151</v>
      </c>
      <c r="H48" s="83">
        <f>SUM(H46:H47)</f>
        <v>-1811616</v>
      </c>
      <c r="I48" s="83">
        <f>SUM(I46:I47)</f>
        <v>-5222357</v>
      </c>
      <c r="J48" s="83">
        <f>SUM(J46:J47)</f>
        <v>18981178</v>
      </c>
      <c r="K48" s="83">
        <f>SUM(K46:K47)</f>
        <v>-3983273</v>
      </c>
      <c r="L48" s="83">
        <f>SUM(L46:L47)</f>
        <v>19029093</v>
      </c>
      <c r="M48" s="83">
        <f>SUM(M46:M47)</f>
        <v>-6670880</v>
      </c>
      <c r="N48" s="83">
        <f>SUM(N46:N47)</f>
        <v>8374940</v>
      </c>
      <c r="O48" s="83">
        <f>SUM(O46:O47)</f>
        <v>-4135226</v>
      </c>
      <c r="P48" s="83">
        <f>SUM(P46:P47)</f>
        <v>-3426804</v>
      </c>
      <c r="Q48" s="83">
        <f>SUM(Q46:Q47)</f>
        <v>15526011</v>
      </c>
      <c r="R48" s="83">
        <f>SUM(R46:R47)</f>
        <v>7963981</v>
      </c>
      <c r="S48" s="83">
        <f>SUM(S46:S47)</f>
        <v>-5001293</v>
      </c>
      <c r="T48" s="83">
        <f>SUM(T46:T47)</f>
        <v>-6264735</v>
      </c>
      <c r="U48" s="83">
        <f>SUM(U46:U47)</f>
        <v>-7487469</v>
      </c>
      <c r="V48" s="83">
        <f>SUM(V46:V47)</f>
        <v>-18753497</v>
      </c>
      <c r="W48" s="83">
        <f>SUM(W46:W47)</f>
        <v>16566602</v>
      </c>
      <c r="X48" s="83">
        <f>SUM(X46:X47)</f>
        <v>0</v>
      </c>
      <c r="Y48" s="83">
        <f>SUM(Y46:Y47)</f>
        <v>16566602</v>
      </c>
      <c r="Z48" s="84">
        <f>IF(X48&lt;&gt;0,(Y48/X48)*100,0)</f>
        <v>0</v>
      </c>
      <c r="AA48" s="80">
        <f>SUM(AA46:AA47)</f>
        <v>38129000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3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27" customWidth="1"/>
    <col min="2" max="2" width="2.625" style="227" customWidth="1"/>
    <col min="3" max="3" width="7.25" style="227" customWidth="1"/>
    <col min="4" max="4" width="7.25" style="227" customWidth="1"/>
    <col min="5" max="5" width="7.25" style="227" customWidth="1"/>
    <col min="6" max="6" width="7.25" style="227" customWidth="1"/>
    <col min="7" max="7" width="7.25" style="227" customWidth="1"/>
    <col min="8" max="8" width="7.25" style="227" customWidth="1"/>
    <col min="9" max="9" width="7.25" style="227" customWidth="1"/>
    <col min="10" max="10" width="7.25" style="227" customWidth="1"/>
    <col min="11" max="11" width="7.25" style="227" customWidth="1"/>
    <col min="12" max="12" width="7.25" style="227" customWidth="1"/>
    <col min="13" max="13" width="7.25" style="227" customWidth="1"/>
    <col min="14" max="14" width="7.25" style="227" customWidth="1"/>
    <col min="15" max="15" width="7.25" style="227" customWidth="1"/>
    <col min="16" max="16" width="7.25" style="227" customWidth="1"/>
    <col min="17" max="17" width="7.25" style="227" customWidth="1"/>
    <col min="18" max="18" width="7.25" style="227" customWidth="1"/>
    <col min="19" max="19" width="7.25" style="227" customWidth="1"/>
    <col min="20" max="20" width="7.25" style="227" customWidth="1"/>
    <col min="21" max="21" width="7.25" style="227" customWidth="1"/>
    <col min="22" max="22" width="7.25" style="227" customWidth="1"/>
    <col min="23" max="23" width="7.25" style="227" customWidth="1"/>
    <col min="24" max="24" width="7.25" style="227" customWidth="1"/>
    <col min="25" max="25" width="7.25" style="227" customWidth="1"/>
    <col min="26" max="26" width="7.25" style="227" customWidth="1"/>
    <col min="27" max="27" width="7.25" style="227" customWidth="1"/>
    <col min="28" max="256" width="6.625" style="227" customWidth="1"/>
  </cols>
  <sheetData>
    <row r="1" ht="18" customHeight="1">
      <c r="A1" t="s" s="2">
        <v>206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60174153</v>
      </c>
      <c r="D5" s="28">
        <v>0</v>
      </c>
      <c r="E5" s="29">
        <v>54206294</v>
      </c>
      <c r="F5" s="30">
        <v>54206294</v>
      </c>
      <c r="G5" s="30">
        <v>4640647</v>
      </c>
      <c r="H5" s="30">
        <v>4715609</v>
      </c>
      <c r="I5" s="30">
        <v>5912820</v>
      </c>
      <c r="J5" s="30">
        <v>15269076</v>
      </c>
      <c r="K5" s="30">
        <v>5122028</v>
      </c>
      <c r="L5" s="30">
        <v>4710896</v>
      </c>
      <c r="M5" s="30">
        <v>5532729</v>
      </c>
      <c r="N5" s="30">
        <v>15365653</v>
      </c>
      <c r="O5" s="30">
        <v>5121800</v>
      </c>
      <c r="P5" s="30">
        <v>5121877</v>
      </c>
      <c r="Q5" s="30">
        <v>4707984</v>
      </c>
      <c r="R5" s="30">
        <v>14951661</v>
      </c>
      <c r="S5" s="30">
        <v>5153060</v>
      </c>
      <c r="T5" s="30">
        <v>6923308</v>
      </c>
      <c r="U5" s="30">
        <v>5260721</v>
      </c>
      <c r="V5" s="30">
        <v>17337089</v>
      </c>
      <c r="W5" s="30">
        <v>62923479</v>
      </c>
      <c r="X5" s="30">
        <v>54206294</v>
      </c>
      <c r="Y5" s="30">
        <v>8717185</v>
      </c>
      <c r="Z5" s="31">
        <v>16.08</v>
      </c>
      <c r="AA5" s="27">
        <v>54206294</v>
      </c>
    </row>
    <row r="6" ht="13.5" customHeight="1">
      <c r="A6" t="s" s="25">
        <v>34</v>
      </c>
      <c r="B6" s="26"/>
      <c r="C6" s="27">
        <v>7164545</v>
      </c>
      <c r="D6" s="28">
        <v>0</v>
      </c>
      <c r="E6" s="29">
        <v>6197703</v>
      </c>
      <c r="F6" s="30">
        <v>10053661</v>
      </c>
      <c r="G6" s="30">
        <v>731233</v>
      </c>
      <c r="H6" s="30">
        <v>981643</v>
      </c>
      <c r="I6" s="30">
        <v>1573935</v>
      </c>
      <c r="J6" s="30">
        <v>3286811</v>
      </c>
      <c r="K6" s="30">
        <v>753385</v>
      </c>
      <c r="L6" s="30">
        <v>-9039</v>
      </c>
      <c r="M6" s="30">
        <v>810828</v>
      </c>
      <c r="N6" s="30">
        <v>1555174</v>
      </c>
      <c r="O6" s="30">
        <v>941952</v>
      </c>
      <c r="P6" s="30">
        <v>859675</v>
      </c>
      <c r="Q6" s="30">
        <v>669839</v>
      </c>
      <c r="R6" s="30">
        <v>2471466</v>
      </c>
      <c r="S6" s="30">
        <v>704497</v>
      </c>
      <c r="T6" s="30">
        <v>549075</v>
      </c>
      <c r="U6" s="30">
        <v>675378</v>
      </c>
      <c r="V6" s="30">
        <v>1928950</v>
      </c>
      <c r="W6" s="30">
        <v>9242401</v>
      </c>
      <c r="X6" s="30">
        <v>6197703</v>
      </c>
      <c r="Y6" s="30">
        <v>3044698</v>
      </c>
      <c r="Z6" s="31">
        <v>49.13</v>
      </c>
      <c r="AA6" s="27">
        <v>10053661</v>
      </c>
    </row>
    <row r="7" ht="13.5" customHeight="1">
      <c r="A7" t="s" s="25">
        <v>35</v>
      </c>
      <c r="B7" s="26"/>
      <c r="C7" s="27">
        <v>168690974</v>
      </c>
      <c r="D7" s="28">
        <v>0</v>
      </c>
      <c r="E7" s="29">
        <v>188937134</v>
      </c>
      <c r="F7" s="30">
        <v>173937134</v>
      </c>
      <c r="G7" s="30">
        <v>13254754</v>
      </c>
      <c r="H7" s="30">
        <v>15744561</v>
      </c>
      <c r="I7" s="30">
        <v>15675670</v>
      </c>
      <c r="J7" s="30">
        <v>44674985</v>
      </c>
      <c r="K7" s="30">
        <v>13589276</v>
      </c>
      <c r="L7" s="30">
        <v>13836533</v>
      </c>
      <c r="M7" s="30">
        <v>13317340</v>
      </c>
      <c r="N7" s="30">
        <v>40743149</v>
      </c>
      <c r="O7" s="30">
        <v>13834277</v>
      </c>
      <c r="P7" s="30">
        <v>12731216</v>
      </c>
      <c r="Q7" s="30">
        <v>13459813</v>
      </c>
      <c r="R7" s="30">
        <v>40025306</v>
      </c>
      <c r="S7" s="30">
        <v>13456514</v>
      </c>
      <c r="T7" s="30">
        <v>13485359</v>
      </c>
      <c r="U7" s="30">
        <v>17992779</v>
      </c>
      <c r="V7" s="30">
        <v>44934652</v>
      </c>
      <c r="W7" s="30">
        <v>170378092</v>
      </c>
      <c r="X7" s="30">
        <v>188937134</v>
      </c>
      <c r="Y7" s="30">
        <v>-18559042</v>
      </c>
      <c r="Z7" s="31">
        <v>-9.82</v>
      </c>
      <c r="AA7" s="27">
        <v>173937134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6529128</v>
      </c>
      <c r="D10" s="28">
        <v>0</v>
      </c>
      <c r="E10" s="29">
        <v>7477623</v>
      </c>
      <c r="F10" s="30">
        <v>5477623</v>
      </c>
      <c r="G10" s="30">
        <v>504644</v>
      </c>
      <c r="H10" s="30">
        <v>504427</v>
      </c>
      <c r="I10" s="30">
        <v>858318</v>
      </c>
      <c r="J10" s="30">
        <v>1867389</v>
      </c>
      <c r="K10" s="30">
        <v>523743</v>
      </c>
      <c r="L10" s="30">
        <v>167868</v>
      </c>
      <c r="M10" s="30">
        <v>522040</v>
      </c>
      <c r="N10" s="30">
        <v>1213651</v>
      </c>
      <c r="O10" s="30">
        <v>505830</v>
      </c>
      <c r="P10" s="30">
        <v>506480</v>
      </c>
      <c r="Q10" s="30">
        <v>493776</v>
      </c>
      <c r="R10" s="30">
        <v>1506086</v>
      </c>
      <c r="S10" s="30">
        <v>1035610</v>
      </c>
      <c r="T10" s="30">
        <v>504195</v>
      </c>
      <c r="U10" s="30">
        <v>500118</v>
      </c>
      <c r="V10" s="30">
        <v>2039923</v>
      </c>
      <c r="W10" s="30">
        <v>6627049</v>
      </c>
      <c r="X10" s="30">
        <v>7477623</v>
      </c>
      <c r="Y10" s="30">
        <v>-850574</v>
      </c>
      <c r="Z10" s="31">
        <v>-11.37</v>
      </c>
      <c r="AA10" s="27">
        <v>5477623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463433</v>
      </c>
      <c r="D12" s="28">
        <v>0</v>
      </c>
      <c r="E12" s="29">
        <v>489829</v>
      </c>
      <c r="F12" s="30">
        <v>129829</v>
      </c>
      <c r="G12" s="30">
        <v>21109</v>
      </c>
      <c r="H12" s="30">
        <v>10885</v>
      </c>
      <c r="I12" s="30">
        <v>13405</v>
      </c>
      <c r="J12" s="30">
        <v>45399</v>
      </c>
      <c r="K12" s="30">
        <v>10352</v>
      </c>
      <c r="L12" s="30">
        <v>20120</v>
      </c>
      <c r="M12" s="30">
        <v>13300</v>
      </c>
      <c r="N12" s="30">
        <v>43772</v>
      </c>
      <c r="O12" s="30">
        <v>17114</v>
      </c>
      <c r="P12" s="30">
        <v>15355</v>
      </c>
      <c r="Q12" s="30">
        <v>159108</v>
      </c>
      <c r="R12" s="30">
        <v>191577</v>
      </c>
      <c r="S12" s="30">
        <v>10808</v>
      </c>
      <c r="T12" s="30">
        <v>7276</v>
      </c>
      <c r="U12" s="30">
        <v>31493</v>
      </c>
      <c r="V12" s="30">
        <v>49577</v>
      </c>
      <c r="W12" s="30">
        <v>330325</v>
      </c>
      <c r="X12" s="30">
        <v>489829</v>
      </c>
      <c r="Y12" s="30">
        <v>-159504</v>
      </c>
      <c r="Z12" s="31">
        <v>-32.56</v>
      </c>
      <c r="AA12" s="27">
        <v>129829</v>
      </c>
    </row>
    <row r="13" ht="13.5" customHeight="1">
      <c r="A13" t="s" s="25">
        <v>41</v>
      </c>
      <c r="B13" s="26"/>
      <c r="C13" s="27">
        <v>1774779</v>
      </c>
      <c r="D13" s="28">
        <v>0</v>
      </c>
      <c r="E13" s="29">
        <v>2211453</v>
      </c>
      <c r="F13" s="30">
        <v>2250000</v>
      </c>
      <c r="G13" s="30">
        <v>24368</v>
      </c>
      <c r="H13" s="30">
        <v>36222</v>
      </c>
      <c r="I13" s="30">
        <v>49313</v>
      </c>
      <c r="J13" s="30">
        <v>109903</v>
      </c>
      <c r="K13" s="30">
        <v>32830</v>
      </c>
      <c r="L13" s="30">
        <v>39987</v>
      </c>
      <c r="M13" s="30">
        <v>33417</v>
      </c>
      <c r="N13" s="30">
        <v>106234</v>
      </c>
      <c r="O13" s="30">
        <v>61463</v>
      </c>
      <c r="P13" s="30">
        <v>15680</v>
      </c>
      <c r="Q13" s="30">
        <v>35864</v>
      </c>
      <c r="R13" s="30">
        <v>113007</v>
      </c>
      <c r="S13" s="30">
        <v>13806</v>
      </c>
      <c r="T13" s="30">
        <v>18882</v>
      </c>
      <c r="U13" s="30">
        <v>0</v>
      </c>
      <c r="V13" s="30">
        <v>32688</v>
      </c>
      <c r="W13" s="30">
        <v>361832</v>
      </c>
      <c r="X13" s="30">
        <v>2211453</v>
      </c>
      <c r="Y13" s="30">
        <v>-1849621</v>
      </c>
      <c r="Z13" s="31">
        <v>-83.64</v>
      </c>
      <c r="AA13" s="27">
        <v>2250000</v>
      </c>
    </row>
    <row r="14" ht="13.5" customHeight="1">
      <c r="A14" t="s" s="25">
        <v>42</v>
      </c>
      <c r="B14" s="26"/>
      <c r="C14" s="27">
        <v>668065</v>
      </c>
      <c r="D14" s="28">
        <v>0</v>
      </c>
      <c r="E14" s="29">
        <v>1912012</v>
      </c>
      <c r="F14" s="30">
        <v>1912012</v>
      </c>
      <c r="G14" s="30">
        <v>19930</v>
      </c>
      <c r="H14" s="30">
        <v>43150</v>
      </c>
      <c r="I14" s="30">
        <v>2136719</v>
      </c>
      <c r="J14" s="30">
        <v>2199799</v>
      </c>
      <c r="K14" s="30">
        <v>36256</v>
      </c>
      <c r="L14" s="30">
        <v>-2035644</v>
      </c>
      <c r="M14" s="30">
        <v>37504</v>
      </c>
      <c r="N14" s="30">
        <v>-1961884</v>
      </c>
      <c r="O14" s="30">
        <v>37394</v>
      </c>
      <c r="P14" s="30">
        <v>58182</v>
      </c>
      <c r="Q14" s="30">
        <v>77711</v>
      </c>
      <c r="R14" s="30">
        <v>173287</v>
      </c>
      <c r="S14" s="30">
        <v>18749</v>
      </c>
      <c r="T14" s="30">
        <v>47191</v>
      </c>
      <c r="U14" s="30">
        <v>-7340</v>
      </c>
      <c r="V14" s="30">
        <v>58600</v>
      </c>
      <c r="W14" s="30">
        <v>469802</v>
      </c>
      <c r="X14" s="30">
        <v>1912012</v>
      </c>
      <c r="Y14" s="30">
        <v>-1442210</v>
      </c>
      <c r="Z14" s="31">
        <v>-75.43000000000001</v>
      </c>
      <c r="AA14" s="27">
        <v>1912012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62090</v>
      </c>
      <c r="D16" s="28">
        <v>0</v>
      </c>
      <c r="E16" s="29">
        <v>121623</v>
      </c>
      <c r="F16" s="30">
        <v>61623</v>
      </c>
      <c r="G16" s="30">
        <v>6950</v>
      </c>
      <c r="H16" s="30">
        <v>600</v>
      </c>
      <c r="I16" s="30">
        <v>9800</v>
      </c>
      <c r="J16" s="30">
        <v>17350</v>
      </c>
      <c r="K16" s="30">
        <v>3155</v>
      </c>
      <c r="L16" s="30">
        <v>600</v>
      </c>
      <c r="M16" s="30">
        <v>4050</v>
      </c>
      <c r="N16" s="30">
        <v>7805</v>
      </c>
      <c r="O16" s="30">
        <v>1100</v>
      </c>
      <c r="P16" s="30">
        <v>28500</v>
      </c>
      <c r="Q16" s="30">
        <v>4910</v>
      </c>
      <c r="R16" s="30">
        <v>34510</v>
      </c>
      <c r="S16" s="30">
        <v>1300</v>
      </c>
      <c r="T16" s="30">
        <v>0</v>
      </c>
      <c r="U16" s="30">
        <v>16655</v>
      </c>
      <c r="V16" s="30">
        <v>17955</v>
      </c>
      <c r="W16" s="30">
        <v>77620</v>
      </c>
      <c r="X16" s="30">
        <v>121623</v>
      </c>
      <c r="Y16" s="30">
        <v>-44003</v>
      </c>
      <c r="Z16" s="31">
        <v>-36.18</v>
      </c>
      <c r="AA16" s="27">
        <v>61623</v>
      </c>
    </row>
    <row r="17" ht="13.5" customHeight="1">
      <c r="A17" t="s" s="25">
        <v>45</v>
      </c>
      <c r="B17" s="26"/>
      <c r="C17" s="27">
        <v>4853595</v>
      </c>
      <c r="D17" s="28">
        <v>0</v>
      </c>
      <c r="E17" s="29">
        <v>5440412</v>
      </c>
      <c r="F17" s="30">
        <v>5440412</v>
      </c>
      <c r="G17" s="30">
        <v>550856</v>
      </c>
      <c r="H17" s="30">
        <v>455218</v>
      </c>
      <c r="I17" s="30">
        <v>477646</v>
      </c>
      <c r="J17" s="30">
        <v>1483720</v>
      </c>
      <c r="K17" s="30">
        <v>515647</v>
      </c>
      <c r="L17" s="30">
        <v>467375</v>
      </c>
      <c r="M17" s="30">
        <v>0</v>
      </c>
      <c r="N17" s="30">
        <v>983022</v>
      </c>
      <c r="O17" s="30">
        <v>0</v>
      </c>
      <c r="P17" s="30">
        <v>0</v>
      </c>
      <c r="Q17" s="30">
        <v>524214</v>
      </c>
      <c r="R17" s="30">
        <v>524214</v>
      </c>
      <c r="S17" s="30">
        <v>347645</v>
      </c>
      <c r="T17" s="30">
        <v>195807</v>
      </c>
      <c r="U17" s="30">
        <v>645483</v>
      </c>
      <c r="V17" s="30">
        <v>1188935</v>
      </c>
      <c r="W17" s="30">
        <v>4179891</v>
      </c>
      <c r="X17" s="30">
        <v>5440412</v>
      </c>
      <c r="Y17" s="30">
        <v>-1260521</v>
      </c>
      <c r="Z17" s="31">
        <v>-23.17</v>
      </c>
      <c r="AA17" s="27">
        <v>5440412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40545933</v>
      </c>
      <c r="D19" s="28">
        <v>0</v>
      </c>
      <c r="E19" s="29">
        <v>45778000</v>
      </c>
      <c r="F19" s="30">
        <v>45331000</v>
      </c>
      <c r="G19" s="30">
        <v>15553000</v>
      </c>
      <c r="H19" s="30">
        <v>475531</v>
      </c>
      <c r="I19" s="30">
        <v>370941</v>
      </c>
      <c r="J19" s="30">
        <v>16399472</v>
      </c>
      <c r="K19" s="30">
        <v>525000</v>
      </c>
      <c r="L19" s="30">
        <v>730388</v>
      </c>
      <c r="M19" s="30">
        <v>8921672</v>
      </c>
      <c r="N19" s="30">
        <v>10177060</v>
      </c>
      <c r="O19" s="30">
        <v>0</v>
      </c>
      <c r="P19" s="30">
        <v>2565308</v>
      </c>
      <c r="Q19" s="30">
        <v>11093560</v>
      </c>
      <c r="R19" s="30">
        <v>13658868</v>
      </c>
      <c r="S19" s="30">
        <v>0</v>
      </c>
      <c r="T19" s="30">
        <v>0</v>
      </c>
      <c r="U19" s="30">
        <v>0</v>
      </c>
      <c r="V19" s="30">
        <v>0</v>
      </c>
      <c r="W19" s="30">
        <v>40235400</v>
      </c>
      <c r="X19" s="30">
        <v>45778000</v>
      </c>
      <c r="Y19" s="30">
        <v>-5542600</v>
      </c>
      <c r="Z19" s="31">
        <v>-12.11</v>
      </c>
      <c r="AA19" s="27">
        <v>45331000</v>
      </c>
    </row>
    <row r="20" ht="13.5" customHeight="1">
      <c r="A20" t="s" s="25">
        <v>48</v>
      </c>
      <c r="B20" s="26"/>
      <c r="C20" s="27">
        <v>3227794</v>
      </c>
      <c r="D20" s="28">
        <v>0</v>
      </c>
      <c r="E20" s="29">
        <v>3648746</v>
      </c>
      <c r="F20" s="30">
        <v>3654546</v>
      </c>
      <c r="G20" s="30">
        <v>138749</v>
      </c>
      <c r="H20" s="30">
        <v>95155</v>
      </c>
      <c r="I20" s="30">
        <v>299242</v>
      </c>
      <c r="J20" s="30">
        <v>533146</v>
      </c>
      <c r="K20" s="30">
        <v>238313</v>
      </c>
      <c r="L20" s="30">
        <v>239509</v>
      </c>
      <c r="M20" s="30">
        <v>625503</v>
      </c>
      <c r="N20" s="30">
        <v>1103325</v>
      </c>
      <c r="O20" s="30">
        <v>941767</v>
      </c>
      <c r="P20" s="30">
        <v>1381356</v>
      </c>
      <c r="Q20" s="30">
        <v>179027</v>
      </c>
      <c r="R20" s="30">
        <v>2502150</v>
      </c>
      <c r="S20" s="30">
        <v>134530</v>
      </c>
      <c r="T20" s="30">
        <v>1196374</v>
      </c>
      <c r="U20" s="30">
        <v>303693</v>
      </c>
      <c r="V20" s="30">
        <v>1634597</v>
      </c>
      <c r="W20" s="30">
        <v>5773218</v>
      </c>
      <c r="X20" s="30">
        <v>3648746</v>
      </c>
      <c r="Y20" s="30">
        <v>2124472</v>
      </c>
      <c r="Z20" s="31">
        <v>58.22</v>
      </c>
      <c r="AA20" s="27">
        <v>3654546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294154489</v>
      </c>
      <c r="D22" s="42">
        <f>SUM(D5:D21)</f>
        <v>0</v>
      </c>
      <c r="E22" s="43">
        <f>SUM(E5:E21)</f>
        <v>316420829</v>
      </c>
      <c r="F22" s="44">
        <f>SUM(F5:F21)</f>
        <v>302454134</v>
      </c>
      <c r="G22" s="44">
        <f>SUM(G5:G21)</f>
        <v>35446240</v>
      </c>
      <c r="H22" s="44">
        <f>SUM(H5:H21)</f>
        <v>23063001</v>
      </c>
      <c r="I22" s="44">
        <f>SUM(I5:I21)</f>
        <v>27377809</v>
      </c>
      <c r="J22" s="44">
        <f>SUM(J5:J21)</f>
        <v>85887050</v>
      </c>
      <c r="K22" s="44">
        <f>SUM(K5:K21)</f>
        <v>21349985</v>
      </c>
      <c r="L22" s="44">
        <f>SUM(L5:L21)</f>
        <v>18168593</v>
      </c>
      <c r="M22" s="44">
        <f>SUM(M5:M21)</f>
        <v>29818383</v>
      </c>
      <c r="N22" s="44">
        <f>SUM(N5:N21)</f>
        <v>69336961</v>
      </c>
      <c r="O22" s="44">
        <f>SUM(O5:O21)</f>
        <v>21462697</v>
      </c>
      <c r="P22" s="44">
        <f>SUM(P5:P21)</f>
        <v>23283629</v>
      </c>
      <c r="Q22" s="44">
        <f>SUM(Q5:Q21)</f>
        <v>31405806</v>
      </c>
      <c r="R22" s="44">
        <f>SUM(R5:R21)</f>
        <v>76152132</v>
      </c>
      <c r="S22" s="44">
        <f>SUM(S5:S21)</f>
        <v>20876519</v>
      </c>
      <c r="T22" s="44">
        <f>SUM(T5:T21)</f>
        <v>22927467</v>
      </c>
      <c r="U22" s="44">
        <f>SUM(U5:U21)</f>
        <v>25418980</v>
      </c>
      <c r="V22" s="44">
        <f>SUM(V5:V21)</f>
        <v>69222966</v>
      </c>
      <c r="W22" s="44">
        <f>SUM(W5:W21)</f>
        <v>300599109</v>
      </c>
      <c r="X22" s="44">
        <f>SUM(X5:X21)</f>
        <v>316420829</v>
      </c>
      <c r="Y22" s="44">
        <f>SUM(Y5:Y21)</f>
        <v>-15821720</v>
      </c>
      <c r="Z22" s="45">
        <f>IF(X22&lt;&gt;0,(Y22/X22)*100,0)</f>
        <v>-5.000214445427675</v>
      </c>
      <c r="AA22" s="41">
        <f>SUM(AA5:AA21)</f>
        <v>302454134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71116670</v>
      </c>
      <c r="D25" s="28">
        <v>0</v>
      </c>
      <c r="E25" s="29">
        <v>67945570</v>
      </c>
      <c r="F25" s="30">
        <v>67945572</v>
      </c>
      <c r="G25" s="30">
        <v>6286717</v>
      </c>
      <c r="H25" s="30">
        <v>5761692</v>
      </c>
      <c r="I25" s="30">
        <v>5813158</v>
      </c>
      <c r="J25" s="30">
        <v>17861567</v>
      </c>
      <c r="K25" s="30">
        <v>5908052</v>
      </c>
      <c r="L25" s="30">
        <v>6059991</v>
      </c>
      <c r="M25" s="30">
        <v>6462639</v>
      </c>
      <c r="N25" s="30">
        <v>18430682</v>
      </c>
      <c r="O25" s="30">
        <v>5968707</v>
      </c>
      <c r="P25" s="30">
        <v>6546602</v>
      </c>
      <c r="Q25" s="30">
        <v>6204161</v>
      </c>
      <c r="R25" s="30">
        <v>18719470</v>
      </c>
      <c r="S25" s="30">
        <v>6097006</v>
      </c>
      <c r="T25" s="30">
        <v>6108873</v>
      </c>
      <c r="U25" s="30">
        <v>7082744</v>
      </c>
      <c r="V25" s="30">
        <v>19288623</v>
      </c>
      <c r="W25" s="30">
        <v>74300342</v>
      </c>
      <c r="X25" s="30">
        <v>67945570</v>
      </c>
      <c r="Y25" s="30">
        <v>6354772</v>
      </c>
      <c r="Z25" s="31">
        <v>9.35</v>
      </c>
      <c r="AA25" s="27">
        <v>67945572</v>
      </c>
    </row>
    <row r="26" ht="13.5" customHeight="1">
      <c r="A26" t="s" s="25">
        <v>53</v>
      </c>
      <c r="B26" s="26"/>
      <c r="C26" s="27">
        <v>5036937</v>
      </c>
      <c r="D26" s="28">
        <v>0</v>
      </c>
      <c r="E26" s="29">
        <v>5907976</v>
      </c>
      <c r="F26" s="30">
        <v>5907975</v>
      </c>
      <c r="G26" s="30">
        <v>425119</v>
      </c>
      <c r="H26" s="30">
        <v>425119</v>
      </c>
      <c r="I26" s="30">
        <v>425119</v>
      </c>
      <c r="J26" s="30">
        <v>1275357</v>
      </c>
      <c r="K26" s="30">
        <v>424524</v>
      </c>
      <c r="L26" s="30">
        <v>425119</v>
      </c>
      <c r="M26" s="30">
        <v>425119</v>
      </c>
      <c r="N26" s="30">
        <v>1274762</v>
      </c>
      <c r="O26" s="30">
        <v>425119</v>
      </c>
      <c r="P26" s="30">
        <v>425119</v>
      </c>
      <c r="Q26" s="30">
        <v>425119</v>
      </c>
      <c r="R26" s="30">
        <v>1275357</v>
      </c>
      <c r="S26" s="30">
        <v>425119</v>
      </c>
      <c r="T26" s="30">
        <v>425119</v>
      </c>
      <c r="U26" s="30">
        <v>706801</v>
      </c>
      <c r="V26" s="30">
        <v>1557039</v>
      </c>
      <c r="W26" s="30">
        <v>5382515</v>
      </c>
      <c r="X26" s="30">
        <v>5907976</v>
      </c>
      <c r="Y26" s="30">
        <v>-525461</v>
      </c>
      <c r="Z26" s="31">
        <v>-8.890000000000001</v>
      </c>
      <c r="AA26" s="27">
        <v>5907975</v>
      </c>
    </row>
    <row r="27" ht="13.5" customHeight="1">
      <c r="A27" t="s" s="25">
        <v>54</v>
      </c>
      <c r="B27" s="26"/>
      <c r="C27" s="27">
        <v>14452108</v>
      </c>
      <c r="D27" s="28">
        <v>0</v>
      </c>
      <c r="E27" s="29">
        <v>8533000</v>
      </c>
      <c r="F27" s="30">
        <v>12908000</v>
      </c>
      <c r="G27" s="30">
        <v>0</v>
      </c>
      <c r="H27" s="30">
        <v>0</v>
      </c>
      <c r="I27" s="30">
        <v>2448737</v>
      </c>
      <c r="J27" s="30">
        <v>2448737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2448737</v>
      </c>
      <c r="X27" s="30">
        <v>8533000</v>
      </c>
      <c r="Y27" s="30">
        <v>-6084263</v>
      </c>
      <c r="Z27" s="31">
        <v>-71.3</v>
      </c>
      <c r="AA27" s="27">
        <v>12908000</v>
      </c>
    </row>
    <row r="28" ht="13.5" customHeight="1">
      <c r="A28" t="s" s="25">
        <v>55</v>
      </c>
      <c r="B28" s="26"/>
      <c r="C28" s="27">
        <v>38663958</v>
      </c>
      <c r="D28" s="28">
        <v>0</v>
      </c>
      <c r="E28" s="29">
        <v>37030000</v>
      </c>
      <c r="F28" s="30">
        <v>37030001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37030000</v>
      </c>
      <c r="Y28" s="30">
        <v>-37030000</v>
      </c>
      <c r="Z28" s="31">
        <v>-100</v>
      </c>
      <c r="AA28" s="27">
        <v>37030001</v>
      </c>
    </row>
    <row r="29" ht="13.5" customHeight="1">
      <c r="A29" t="s" s="25">
        <v>56</v>
      </c>
      <c r="B29" s="26"/>
      <c r="C29" s="27">
        <v>1660258</v>
      </c>
      <c r="D29" s="28">
        <v>0</v>
      </c>
      <c r="E29" s="29">
        <v>1392484</v>
      </c>
      <c r="F29" s="30">
        <v>6392484</v>
      </c>
      <c r="G29" s="30">
        <v>453497</v>
      </c>
      <c r="H29" s="30">
        <v>314849</v>
      </c>
      <c r="I29" s="30">
        <v>673765</v>
      </c>
      <c r="J29" s="30">
        <v>1442111</v>
      </c>
      <c r="K29" s="30">
        <v>610861</v>
      </c>
      <c r="L29" s="30">
        <v>284763</v>
      </c>
      <c r="M29" s="30">
        <v>807407</v>
      </c>
      <c r="N29" s="30">
        <v>1703031</v>
      </c>
      <c r="O29" s="30">
        <v>1103297</v>
      </c>
      <c r="P29" s="30">
        <v>529615</v>
      </c>
      <c r="Q29" s="30">
        <v>588745</v>
      </c>
      <c r="R29" s="30">
        <v>2221657</v>
      </c>
      <c r="S29" s="30">
        <v>401327</v>
      </c>
      <c r="T29" s="30">
        <v>322624</v>
      </c>
      <c r="U29" s="30">
        <v>0</v>
      </c>
      <c r="V29" s="30">
        <v>723951</v>
      </c>
      <c r="W29" s="30">
        <v>6090750</v>
      </c>
      <c r="X29" s="30">
        <v>1392484</v>
      </c>
      <c r="Y29" s="30">
        <v>4698266</v>
      </c>
      <c r="Z29" s="31">
        <v>337.4</v>
      </c>
      <c r="AA29" s="27">
        <v>6392484</v>
      </c>
    </row>
    <row r="30" ht="13.5" customHeight="1">
      <c r="A30" t="s" s="25">
        <v>57</v>
      </c>
      <c r="B30" s="26"/>
      <c r="C30" s="27">
        <v>132912833</v>
      </c>
      <c r="D30" s="28">
        <v>0</v>
      </c>
      <c r="E30" s="29">
        <v>148987858</v>
      </c>
      <c r="F30" s="30">
        <v>140987858</v>
      </c>
      <c r="G30" s="30">
        <v>0</v>
      </c>
      <c r="H30" s="30">
        <v>17237407</v>
      </c>
      <c r="I30" s="30">
        <v>16768546</v>
      </c>
      <c r="J30" s="30">
        <v>34005953</v>
      </c>
      <c r="K30" s="30">
        <v>9931502</v>
      </c>
      <c r="L30" s="30">
        <v>10716821</v>
      </c>
      <c r="M30" s="30">
        <v>10630748</v>
      </c>
      <c r="N30" s="30">
        <v>31279071</v>
      </c>
      <c r="O30" s="30">
        <v>9361446</v>
      </c>
      <c r="P30" s="30">
        <v>9646492</v>
      </c>
      <c r="Q30" s="30">
        <v>9895736</v>
      </c>
      <c r="R30" s="30">
        <v>28903674</v>
      </c>
      <c r="S30" s="30">
        <v>11736268</v>
      </c>
      <c r="T30" s="30">
        <v>9937748</v>
      </c>
      <c r="U30" s="30">
        <v>10587924</v>
      </c>
      <c r="V30" s="30">
        <v>32261940</v>
      </c>
      <c r="W30" s="30">
        <v>126450638</v>
      </c>
      <c r="X30" s="30">
        <v>148987858</v>
      </c>
      <c r="Y30" s="30">
        <v>-22537220</v>
      </c>
      <c r="Z30" s="31">
        <v>-15.13</v>
      </c>
      <c r="AA30" s="27">
        <v>140987858</v>
      </c>
    </row>
    <row r="31" ht="13.5" customHeight="1">
      <c r="A31" t="s" s="25">
        <v>58</v>
      </c>
      <c r="B31" s="26"/>
      <c r="C31" s="27">
        <v>10326354</v>
      </c>
      <c r="D31" s="28">
        <v>0</v>
      </c>
      <c r="E31" s="29">
        <v>11856177</v>
      </c>
      <c r="F31" s="30">
        <v>13960807</v>
      </c>
      <c r="G31" s="30">
        <v>39752</v>
      </c>
      <c r="H31" s="30">
        <v>281639</v>
      </c>
      <c r="I31" s="30">
        <v>43504</v>
      </c>
      <c r="J31" s="30">
        <v>364895</v>
      </c>
      <c r="K31" s="30">
        <v>553110</v>
      </c>
      <c r="L31" s="30">
        <v>792213</v>
      </c>
      <c r="M31" s="30">
        <v>1619126</v>
      </c>
      <c r="N31" s="30">
        <v>2964449</v>
      </c>
      <c r="O31" s="30">
        <v>2024639</v>
      </c>
      <c r="P31" s="30">
        <v>524863</v>
      </c>
      <c r="Q31" s="30">
        <v>634418</v>
      </c>
      <c r="R31" s="30">
        <v>3183920</v>
      </c>
      <c r="S31" s="30">
        <v>1584866</v>
      </c>
      <c r="T31" s="30">
        <v>921733</v>
      </c>
      <c r="U31" s="30">
        <v>3965422</v>
      </c>
      <c r="V31" s="30">
        <v>6472021</v>
      </c>
      <c r="W31" s="30">
        <v>12985285</v>
      </c>
      <c r="X31" s="30">
        <v>11856177</v>
      </c>
      <c r="Y31" s="30">
        <v>1129108</v>
      </c>
      <c r="Z31" s="31">
        <v>9.52</v>
      </c>
      <c r="AA31" s="27">
        <v>13960807</v>
      </c>
    </row>
    <row r="32" ht="13.5" customHeight="1">
      <c r="A32" t="s" s="25">
        <v>59</v>
      </c>
      <c r="B32" s="26"/>
      <c r="C32" s="27">
        <v>10142803</v>
      </c>
      <c r="D32" s="28">
        <v>0</v>
      </c>
      <c r="E32" s="29">
        <v>10906092</v>
      </c>
      <c r="F32" s="30">
        <v>10886092</v>
      </c>
      <c r="G32" s="30">
        <v>260000</v>
      </c>
      <c r="H32" s="30">
        <v>844344</v>
      </c>
      <c r="I32" s="30">
        <v>1026168</v>
      </c>
      <c r="J32" s="30">
        <v>2130512</v>
      </c>
      <c r="K32" s="30">
        <v>924058</v>
      </c>
      <c r="L32" s="30">
        <v>861596</v>
      </c>
      <c r="M32" s="30">
        <v>861923</v>
      </c>
      <c r="N32" s="30">
        <v>2647577</v>
      </c>
      <c r="O32" s="30">
        <v>875971</v>
      </c>
      <c r="P32" s="30">
        <v>870144</v>
      </c>
      <c r="Q32" s="30">
        <v>791058</v>
      </c>
      <c r="R32" s="30">
        <v>2537173</v>
      </c>
      <c r="S32" s="30">
        <v>889898</v>
      </c>
      <c r="T32" s="30">
        <v>876164</v>
      </c>
      <c r="U32" s="30">
        <v>914986</v>
      </c>
      <c r="V32" s="30">
        <v>2681048</v>
      </c>
      <c r="W32" s="30">
        <v>9996310</v>
      </c>
      <c r="X32" s="30">
        <v>10906092</v>
      </c>
      <c r="Y32" s="30">
        <v>-909782</v>
      </c>
      <c r="Z32" s="31">
        <v>-8.34</v>
      </c>
      <c r="AA32" s="27">
        <v>10886092</v>
      </c>
    </row>
    <row r="33" ht="13.5" customHeight="1">
      <c r="A33" t="s" s="25">
        <v>60</v>
      </c>
      <c r="B33" s="26"/>
      <c r="C33" s="27">
        <v>6142844</v>
      </c>
      <c r="D33" s="28">
        <v>0</v>
      </c>
      <c r="E33" s="29">
        <v>8537150</v>
      </c>
      <c r="F33" s="30">
        <v>8537000</v>
      </c>
      <c r="G33" s="30">
        <v>0</v>
      </c>
      <c r="H33" s="30">
        <v>0</v>
      </c>
      <c r="I33" s="30">
        <v>0</v>
      </c>
      <c r="J33" s="30">
        <v>0</v>
      </c>
      <c r="K33" s="30">
        <v>2435247</v>
      </c>
      <c r="L33" s="30">
        <v>0</v>
      </c>
      <c r="M33" s="30">
        <v>0</v>
      </c>
      <c r="N33" s="30">
        <v>2435247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2435247</v>
      </c>
      <c r="X33" s="30">
        <v>8537150</v>
      </c>
      <c r="Y33" s="30">
        <v>-6101903</v>
      </c>
      <c r="Z33" s="31">
        <v>-71.47</v>
      </c>
      <c r="AA33" s="27">
        <v>8537000</v>
      </c>
    </row>
    <row r="34" ht="13.5" customHeight="1">
      <c r="A34" t="s" s="25">
        <v>61</v>
      </c>
      <c r="B34" s="26"/>
      <c r="C34" s="27">
        <v>32292386</v>
      </c>
      <c r="D34" s="28">
        <v>0</v>
      </c>
      <c r="E34" s="29">
        <v>34092604</v>
      </c>
      <c r="F34" s="30">
        <v>43606928</v>
      </c>
      <c r="G34" s="30">
        <v>1401944</v>
      </c>
      <c r="H34" s="30">
        <v>4067185</v>
      </c>
      <c r="I34" s="30">
        <v>14967415</v>
      </c>
      <c r="J34" s="30">
        <v>20436544</v>
      </c>
      <c r="K34" s="30">
        <v>1138017</v>
      </c>
      <c r="L34" s="30">
        <v>721638</v>
      </c>
      <c r="M34" s="30">
        <v>3115622</v>
      </c>
      <c r="N34" s="30">
        <v>4975277</v>
      </c>
      <c r="O34" s="30">
        <v>5645375</v>
      </c>
      <c r="P34" s="30">
        <v>2452629</v>
      </c>
      <c r="Q34" s="30">
        <v>2855629</v>
      </c>
      <c r="R34" s="30">
        <v>10953633</v>
      </c>
      <c r="S34" s="30">
        <v>3432669</v>
      </c>
      <c r="T34" s="30">
        <v>3978462</v>
      </c>
      <c r="U34" s="30">
        <v>7067551</v>
      </c>
      <c r="V34" s="30">
        <v>14478682</v>
      </c>
      <c r="W34" s="30">
        <v>50844136</v>
      </c>
      <c r="X34" s="30">
        <v>34092604</v>
      </c>
      <c r="Y34" s="30">
        <v>16751532</v>
      </c>
      <c r="Z34" s="31">
        <v>49.14</v>
      </c>
      <c r="AA34" s="27">
        <v>43606928</v>
      </c>
    </row>
    <row r="35" ht="13.5" customHeight="1">
      <c r="A35" t="s" s="32">
        <v>62</v>
      </c>
      <c r="B35" s="33"/>
      <c r="C35" s="34">
        <v>407063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-614</v>
      </c>
      <c r="V35" s="37">
        <v>-614</v>
      </c>
      <c r="W35" s="37">
        <v>-614</v>
      </c>
      <c r="X35" s="37"/>
      <c r="Y35" s="37">
        <v>-614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323154214</v>
      </c>
      <c r="D36" s="42">
        <f>SUM(D25:D35)</f>
        <v>0</v>
      </c>
      <c r="E36" s="43">
        <f>SUM(E25:E35)</f>
        <v>335188911</v>
      </c>
      <c r="F36" s="44">
        <f>SUM(F25:F35)</f>
        <v>348162717</v>
      </c>
      <c r="G36" s="44">
        <f>SUM(G25:G35)</f>
        <v>8867029</v>
      </c>
      <c r="H36" s="44">
        <f>SUM(H25:H35)</f>
        <v>28932235</v>
      </c>
      <c r="I36" s="44">
        <f>SUM(I25:I35)</f>
        <v>42166412</v>
      </c>
      <c r="J36" s="44">
        <f>SUM(J25:J35)</f>
        <v>79965676</v>
      </c>
      <c r="K36" s="44">
        <f>SUM(K25:K35)</f>
        <v>21925371</v>
      </c>
      <c r="L36" s="44">
        <f>SUM(L25:L35)</f>
        <v>19862141</v>
      </c>
      <c r="M36" s="44">
        <f>SUM(M25:M35)</f>
        <v>23922584</v>
      </c>
      <c r="N36" s="44">
        <f>SUM(N25:N35)</f>
        <v>65710096</v>
      </c>
      <c r="O36" s="44">
        <f>SUM(O25:O35)</f>
        <v>25404554</v>
      </c>
      <c r="P36" s="44">
        <f>SUM(P25:P35)</f>
        <v>20995464</v>
      </c>
      <c r="Q36" s="44">
        <f>SUM(Q25:Q35)</f>
        <v>21394866</v>
      </c>
      <c r="R36" s="44">
        <f>SUM(R25:R35)</f>
        <v>67794884</v>
      </c>
      <c r="S36" s="44">
        <f>SUM(S25:S35)</f>
        <v>24567153</v>
      </c>
      <c r="T36" s="44">
        <f>SUM(T25:T35)</f>
        <v>22570723</v>
      </c>
      <c r="U36" s="44">
        <f>SUM(U25:U35)</f>
        <v>30324814</v>
      </c>
      <c r="V36" s="44">
        <f>SUM(V25:V35)</f>
        <v>77462690</v>
      </c>
      <c r="W36" s="44">
        <f>SUM(W25:W35)</f>
        <v>290933346</v>
      </c>
      <c r="X36" s="44">
        <f>SUM(X25:X35)</f>
        <v>335188911</v>
      </c>
      <c r="Y36" s="44">
        <f>SUM(Y25:Y35)</f>
        <v>-44255565</v>
      </c>
      <c r="Z36" s="45">
        <f>IF(X36&lt;&gt;0,(Y36/X36)*100,0)</f>
        <v>-13.20317097244306</v>
      </c>
      <c r="AA36" s="41">
        <f>SUM(AA25:AA35)</f>
        <v>348162717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-28999725</v>
      </c>
      <c r="D38" s="63">
        <f>D22-D36</f>
        <v>0</v>
      </c>
      <c r="E38" s="64">
        <f>E22-E36</f>
        <v>-18768082</v>
      </c>
      <c r="F38" s="65">
        <f>F22-F36</f>
        <v>-45708583</v>
      </c>
      <c r="G38" s="65">
        <f>G22-G36</f>
        <v>26579211</v>
      </c>
      <c r="H38" s="65">
        <f>H22-H36</f>
        <v>-5869234</v>
      </c>
      <c r="I38" s="65">
        <f>I22-I36</f>
        <v>-14788603</v>
      </c>
      <c r="J38" s="65">
        <f>J22-J36</f>
        <v>5921374</v>
      </c>
      <c r="K38" s="65">
        <f>K22-K36</f>
        <v>-575386</v>
      </c>
      <c r="L38" s="65">
        <f>L22-L36</f>
        <v>-1693548</v>
      </c>
      <c r="M38" s="65">
        <f>M22-M36</f>
        <v>5895799</v>
      </c>
      <c r="N38" s="65">
        <f>N22-N36</f>
        <v>3626865</v>
      </c>
      <c r="O38" s="65">
        <f>O22-O36</f>
        <v>-3941857</v>
      </c>
      <c r="P38" s="65">
        <f>P22-P36</f>
        <v>2288165</v>
      </c>
      <c r="Q38" s="65">
        <f>Q22-Q36</f>
        <v>10010940</v>
      </c>
      <c r="R38" s="65">
        <f>R22-R36</f>
        <v>8357248</v>
      </c>
      <c r="S38" s="65">
        <f>S22-S36</f>
        <v>-3690634</v>
      </c>
      <c r="T38" s="65">
        <f>T22-T36</f>
        <v>356744</v>
      </c>
      <c r="U38" s="65">
        <f>U22-U36</f>
        <v>-4905834</v>
      </c>
      <c r="V38" s="65">
        <f>V22-V36</f>
        <v>-8239724</v>
      </c>
      <c r="W38" s="65">
        <f>W22-W36</f>
        <v>9665763</v>
      </c>
      <c r="X38" s="65">
        <f>IF(F22=F36,0,X22-X36)</f>
        <v>-18768082</v>
      </c>
      <c r="Y38" s="65">
        <f>Y22-Y36</f>
        <v>28433845</v>
      </c>
      <c r="Z38" s="66">
        <f>IF(X38&lt;&gt;0,(Y38/X38)*100,0)</f>
        <v>-151.501069741703</v>
      </c>
      <c r="AA38" s="62">
        <f>AA22-AA36</f>
        <v>-45708583</v>
      </c>
    </row>
    <row r="39" ht="13.5" customHeight="1">
      <c r="A39" t="s" s="25">
        <v>65</v>
      </c>
      <c r="B39" s="26"/>
      <c r="C39" s="27">
        <v>31405674</v>
      </c>
      <c r="D39" s="28">
        <v>0</v>
      </c>
      <c r="E39" s="29">
        <v>28615000</v>
      </c>
      <c r="F39" s="30">
        <v>44889000</v>
      </c>
      <c r="G39" s="30">
        <v>749796</v>
      </c>
      <c r="H39" s="30">
        <v>576204</v>
      </c>
      <c r="I39" s="30">
        <v>289444</v>
      </c>
      <c r="J39" s="30">
        <v>1615444</v>
      </c>
      <c r="K39" s="30">
        <v>0</v>
      </c>
      <c r="L39" s="30">
        <v>2557556</v>
      </c>
      <c r="M39" s="30">
        <v>782330</v>
      </c>
      <c r="N39" s="30">
        <v>3339886</v>
      </c>
      <c r="O39" s="30">
        <v>1546197</v>
      </c>
      <c r="P39" s="30">
        <v>2187638</v>
      </c>
      <c r="Q39" s="30">
        <v>7603422</v>
      </c>
      <c r="R39" s="30">
        <v>11337257</v>
      </c>
      <c r="S39" s="30">
        <v>0</v>
      </c>
      <c r="T39" s="30">
        <v>0</v>
      </c>
      <c r="U39" s="30">
        <v>0</v>
      </c>
      <c r="V39" s="30">
        <v>0</v>
      </c>
      <c r="W39" s="30">
        <v>16292587</v>
      </c>
      <c r="X39" s="30">
        <v>28615000</v>
      </c>
      <c r="Y39" s="30">
        <v>-12322413</v>
      </c>
      <c r="Z39" s="31">
        <v>-43.06</v>
      </c>
      <c r="AA39" s="27">
        <v>44889000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2405949</v>
      </c>
      <c r="D42" s="72">
        <f>SUM(D38:D41)</f>
        <v>0</v>
      </c>
      <c r="E42" s="73">
        <f>SUM(E38:E41)</f>
        <v>9846918</v>
      </c>
      <c r="F42" s="74">
        <f>SUM(F38:F41)</f>
        <v>-819583</v>
      </c>
      <c r="G42" s="74">
        <f>SUM(G38:G41)</f>
        <v>27329007</v>
      </c>
      <c r="H42" s="74">
        <f>SUM(H38:H41)</f>
        <v>-5293030</v>
      </c>
      <c r="I42" s="74">
        <f>SUM(I38:I41)</f>
        <v>-14499159</v>
      </c>
      <c r="J42" s="74">
        <f>SUM(J38:J41)</f>
        <v>7536818</v>
      </c>
      <c r="K42" s="74">
        <f>SUM(K38:K41)</f>
        <v>-575386</v>
      </c>
      <c r="L42" s="74">
        <f>SUM(L38:L41)</f>
        <v>864008</v>
      </c>
      <c r="M42" s="74">
        <f>SUM(M38:M41)</f>
        <v>6678129</v>
      </c>
      <c r="N42" s="74">
        <f>SUM(N38:N41)</f>
        <v>6966751</v>
      </c>
      <c r="O42" s="74">
        <f>SUM(O38:O41)</f>
        <v>-2395660</v>
      </c>
      <c r="P42" s="74">
        <f>SUM(P38:P41)</f>
        <v>4475803</v>
      </c>
      <c r="Q42" s="74">
        <f>SUM(Q38:Q41)</f>
        <v>17614362</v>
      </c>
      <c r="R42" s="74">
        <f>SUM(R38:R41)</f>
        <v>19694505</v>
      </c>
      <c r="S42" s="74">
        <f>SUM(S38:S41)</f>
        <v>-3690634</v>
      </c>
      <c r="T42" s="74">
        <f>SUM(T38:T41)</f>
        <v>356744</v>
      </c>
      <c r="U42" s="74">
        <f>SUM(U38:U41)</f>
        <v>-4905834</v>
      </c>
      <c r="V42" s="74">
        <f>SUM(V38:V41)</f>
        <v>-8239724</v>
      </c>
      <c r="W42" s="74">
        <f>SUM(W38:W41)</f>
        <v>25958350</v>
      </c>
      <c r="X42" s="74">
        <f>SUM(X38:X41)</f>
        <v>9846918</v>
      </c>
      <c r="Y42" s="74">
        <f>SUM(Y38:Y41)</f>
        <v>16111432</v>
      </c>
      <c r="Z42" s="75">
        <f>IF(X42&lt;&gt;0,(Y42/X42)*100,0)</f>
        <v>163.6190328791201</v>
      </c>
      <c r="AA42" s="71">
        <f>SUM(AA38:AA41)</f>
        <v>-819583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2405949</v>
      </c>
      <c r="D44" s="57">
        <f>D42-D43</f>
        <v>0</v>
      </c>
      <c r="E44" s="58">
        <f>E42-E43</f>
        <v>9846918</v>
      </c>
      <c r="F44" s="59">
        <f>F42-F43</f>
        <v>-819583</v>
      </c>
      <c r="G44" s="59">
        <f>G42-G43</f>
        <v>27329007</v>
      </c>
      <c r="H44" s="59">
        <f>H42-H43</f>
        <v>-5293030</v>
      </c>
      <c r="I44" s="59">
        <f>I42-I43</f>
        <v>-14499159</v>
      </c>
      <c r="J44" s="59">
        <f>J42-J43</f>
        <v>7536818</v>
      </c>
      <c r="K44" s="59">
        <f>K42-K43</f>
        <v>-575386</v>
      </c>
      <c r="L44" s="59">
        <f>L42-L43</f>
        <v>864008</v>
      </c>
      <c r="M44" s="59">
        <f>M42-M43</f>
        <v>6678129</v>
      </c>
      <c r="N44" s="59">
        <f>N42-N43</f>
        <v>6966751</v>
      </c>
      <c r="O44" s="59">
        <f>O42-O43</f>
        <v>-2395660</v>
      </c>
      <c r="P44" s="59">
        <f>P42-P43</f>
        <v>4475803</v>
      </c>
      <c r="Q44" s="59">
        <f>Q42-Q43</f>
        <v>17614362</v>
      </c>
      <c r="R44" s="59">
        <f>R42-R43</f>
        <v>19694505</v>
      </c>
      <c r="S44" s="59">
        <f>S42-S43</f>
        <v>-3690634</v>
      </c>
      <c r="T44" s="59">
        <f>T42-T43</f>
        <v>356744</v>
      </c>
      <c r="U44" s="59">
        <f>U42-U43</f>
        <v>-4905834</v>
      </c>
      <c r="V44" s="59">
        <f>V42-V43</f>
        <v>-8239724</v>
      </c>
      <c r="W44" s="59">
        <f>W42-W43</f>
        <v>25958350</v>
      </c>
      <c r="X44" s="59">
        <f>X42-X43</f>
        <v>9846918</v>
      </c>
      <c r="Y44" s="59">
        <f>Y42-Y43</f>
        <v>16111432</v>
      </c>
      <c r="Z44" s="60">
        <f>IF(X44&lt;&gt;0,(Y44/X44)*100,0)</f>
        <v>163.6190328791201</v>
      </c>
      <c r="AA44" s="56">
        <f>AA42-AA43</f>
        <v>-819583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2405949</v>
      </c>
      <c r="D46" s="72">
        <f>SUM(D44:D45)</f>
        <v>0</v>
      </c>
      <c r="E46" s="73">
        <f>SUM(E44:E45)</f>
        <v>9846918</v>
      </c>
      <c r="F46" s="74">
        <f>SUM(F44:F45)</f>
        <v>-819583</v>
      </c>
      <c r="G46" s="74">
        <f>SUM(G44:G45)</f>
        <v>27329007</v>
      </c>
      <c r="H46" s="74">
        <f>SUM(H44:H45)</f>
        <v>-5293030</v>
      </c>
      <c r="I46" s="74">
        <f>SUM(I44:I45)</f>
        <v>-14499159</v>
      </c>
      <c r="J46" s="74">
        <f>SUM(J44:J45)</f>
        <v>7536818</v>
      </c>
      <c r="K46" s="74">
        <f>SUM(K44:K45)</f>
        <v>-575386</v>
      </c>
      <c r="L46" s="74">
        <f>SUM(L44:L45)</f>
        <v>864008</v>
      </c>
      <c r="M46" s="74">
        <f>SUM(M44:M45)</f>
        <v>6678129</v>
      </c>
      <c r="N46" s="74">
        <f>SUM(N44:N45)</f>
        <v>6966751</v>
      </c>
      <c r="O46" s="74">
        <f>SUM(O44:O45)</f>
        <v>-2395660</v>
      </c>
      <c r="P46" s="74">
        <f>SUM(P44:P45)</f>
        <v>4475803</v>
      </c>
      <c r="Q46" s="74">
        <f>SUM(Q44:Q45)</f>
        <v>17614362</v>
      </c>
      <c r="R46" s="74">
        <f>SUM(R44:R45)</f>
        <v>19694505</v>
      </c>
      <c r="S46" s="74">
        <f>SUM(S44:S45)</f>
        <v>-3690634</v>
      </c>
      <c r="T46" s="74">
        <f>SUM(T44:T45)</f>
        <v>356744</v>
      </c>
      <c r="U46" s="74">
        <f>SUM(U44:U45)</f>
        <v>-4905834</v>
      </c>
      <c r="V46" s="74">
        <f>SUM(V44:V45)</f>
        <v>-8239724</v>
      </c>
      <c r="W46" s="74">
        <f>SUM(W44:W45)</f>
        <v>25958350</v>
      </c>
      <c r="X46" s="74">
        <f>SUM(X44:X45)</f>
        <v>9846918</v>
      </c>
      <c r="Y46" s="74">
        <f>SUM(Y44:Y45)</f>
        <v>16111432</v>
      </c>
      <c r="Z46" s="75">
        <f>IF(X46&lt;&gt;0,(Y46/X46)*100,0)</f>
        <v>163.6190328791201</v>
      </c>
      <c r="AA46" s="71">
        <f>SUM(AA44:AA45)</f>
        <v>-819583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2405949</v>
      </c>
      <c r="D48" s="81">
        <f>SUM(D46:D47)</f>
        <v>0</v>
      </c>
      <c r="E48" s="82">
        <f>SUM(E46:E47)</f>
        <v>9846918</v>
      </c>
      <c r="F48" s="83">
        <f>SUM(F46:F47)</f>
        <v>-819583</v>
      </c>
      <c r="G48" s="83">
        <f>SUM(G46:G47)</f>
        <v>27329007</v>
      </c>
      <c r="H48" s="83">
        <f>SUM(H46:H47)</f>
        <v>-5293030</v>
      </c>
      <c r="I48" s="83">
        <f>SUM(I46:I47)</f>
        <v>-14499159</v>
      </c>
      <c r="J48" s="83">
        <f>SUM(J46:J47)</f>
        <v>7536818</v>
      </c>
      <c r="K48" s="83">
        <f>SUM(K46:K47)</f>
        <v>-575386</v>
      </c>
      <c r="L48" s="83">
        <f>SUM(L46:L47)</f>
        <v>864008</v>
      </c>
      <c r="M48" s="83">
        <f>SUM(M46:M47)</f>
        <v>6678129</v>
      </c>
      <c r="N48" s="83">
        <f>SUM(N46:N47)</f>
        <v>6966751</v>
      </c>
      <c r="O48" s="83">
        <f>SUM(O46:O47)</f>
        <v>-2395660</v>
      </c>
      <c r="P48" s="83">
        <f>SUM(P46:P47)</f>
        <v>4475803</v>
      </c>
      <c r="Q48" s="83">
        <f>SUM(Q46:Q47)</f>
        <v>17614362</v>
      </c>
      <c r="R48" s="83">
        <f>SUM(R46:R47)</f>
        <v>19694505</v>
      </c>
      <c r="S48" s="83">
        <f>SUM(S46:S47)</f>
        <v>-3690634</v>
      </c>
      <c r="T48" s="83">
        <f>SUM(T46:T47)</f>
        <v>356744</v>
      </c>
      <c r="U48" s="83">
        <f>SUM(U46:U47)</f>
        <v>-4905834</v>
      </c>
      <c r="V48" s="83">
        <f>SUM(V46:V47)</f>
        <v>-8239724</v>
      </c>
      <c r="W48" s="83">
        <f>SUM(W46:W47)</f>
        <v>25958350</v>
      </c>
      <c r="X48" s="83">
        <f>SUM(X46:X47)</f>
        <v>9846918</v>
      </c>
      <c r="Y48" s="83">
        <f>SUM(Y46:Y47)</f>
        <v>16111432</v>
      </c>
      <c r="Z48" s="84">
        <f>IF(X48&lt;&gt;0,(Y48/X48)*100,0)</f>
        <v>163.6190328791201</v>
      </c>
      <c r="AA48" s="80">
        <f>SUM(AA46:AA47)</f>
        <v>-819583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3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28" customWidth="1"/>
    <col min="2" max="2" width="2.625" style="228" customWidth="1"/>
    <col min="3" max="3" width="7.25" style="228" customWidth="1"/>
    <col min="4" max="4" width="7.25" style="228" customWidth="1"/>
    <col min="5" max="5" width="7.25" style="228" customWidth="1"/>
    <col min="6" max="6" width="7.25" style="228" customWidth="1"/>
    <col min="7" max="7" width="7.25" style="228" customWidth="1"/>
    <col min="8" max="8" width="7.25" style="228" customWidth="1"/>
    <col min="9" max="9" width="7.25" style="228" customWidth="1"/>
    <col min="10" max="10" width="7.25" style="228" customWidth="1"/>
    <col min="11" max="11" width="7.25" style="228" customWidth="1"/>
    <col min="12" max="12" width="7.25" style="228" customWidth="1"/>
    <col min="13" max="13" width="7.25" style="228" customWidth="1"/>
    <col min="14" max="14" width="7.25" style="228" customWidth="1"/>
    <col min="15" max="15" width="7.25" style="228" customWidth="1"/>
    <col min="16" max="16" width="7.25" style="228" customWidth="1"/>
    <col min="17" max="17" width="7.25" style="228" customWidth="1"/>
    <col min="18" max="18" width="7.25" style="228" customWidth="1"/>
    <col min="19" max="19" width="7.25" style="228" customWidth="1"/>
    <col min="20" max="20" width="7.25" style="228" customWidth="1"/>
    <col min="21" max="21" width="7.25" style="228" customWidth="1"/>
    <col min="22" max="22" width="7.25" style="228" customWidth="1"/>
    <col min="23" max="23" width="7.25" style="228" customWidth="1"/>
    <col min="24" max="24" width="7.25" style="228" customWidth="1"/>
    <col min="25" max="25" width="7.25" style="228" customWidth="1"/>
    <col min="26" max="26" width="7.25" style="228" customWidth="1"/>
    <col min="27" max="27" width="7.25" style="228" customWidth="1"/>
    <col min="28" max="256" width="6.625" style="228" customWidth="1"/>
  </cols>
  <sheetData>
    <row r="1" ht="18" customHeight="1">
      <c r="A1" t="s" s="2">
        <v>207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793135</v>
      </c>
      <c r="D5" s="28">
        <v>0</v>
      </c>
      <c r="E5" s="29">
        <v>10582000</v>
      </c>
      <c r="F5" s="30">
        <v>10581644</v>
      </c>
      <c r="G5" s="30">
        <v>5813473</v>
      </c>
      <c r="H5" s="30">
        <v>-684085</v>
      </c>
      <c r="I5" s="30">
        <v>723754</v>
      </c>
      <c r="J5" s="30">
        <v>5853142</v>
      </c>
      <c r="K5" s="30">
        <v>728009</v>
      </c>
      <c r="L5" s="30">
        <v>712111</v>
      </c>
      <c r="M5" s="30">
        <v>717129</v>
      </c>
      <c r="N5" s="30">
        <v>2157249</v>
      </c>
      <c r="O5" s="30">
        <v>750259</v>
      </c>
      <c r="P5" s="30">
        <v>838622</v>
      </c>
      <c r="Q5" s="30">
        <v>718379</v>
      </c>
      <c r="R5" s="30">
        <v>2307260</v>
      </c>
      <c r="S5" s="30">
        <v>748235</v>
      </c>
      <c r="T5" s="30">
        <v>716507</v>
      </c>
      <c r="U5" s="30">
        <v>883529</v>
      </c>
      <c r="V5" s="30">
        <v>2348271</v>
      </c>
      <c r="W5" s="30">
        <v>12665922</v>
      </c>
      <c r="X5" s="30">
        <v>10581640</v>
      </c>
      <c r="Y5" s="30">
        <v>2084282</v>
      </c>
      <c r="Z5" s="31">
        <v>19.7</v>
      </c>
      <c r="AA5" s="27">
        <v>10581644</v>
      </c>
    </row>
    <row r="6" ht="13.5" customHeight="1">
      <c r="A6" t="s" s="25">
        <v>34</v>
      </c>
      <c r="B6" s="26"/>
      <c r="C6" s="27">
        <v>54901</v>
      </c>
      <c r="D6" s="28">
        <v>0</v>
      </c>
      <c r="E6" s="29">
        <v>146000</v>
      </c>
      <c r="F6" s="30">
        <v>400087</v>
      </c>
      <c r="G6" s="30">
        <v>59431</v>
      </c>
      <c r="H6" s="30">
        <v>-49607</v>
      </c>
      <c r="I6" s="30">
        <v>89754</v>
      </c>
      <c r="J6" s="30">
        <v>99578</v>
      </c>
      <c r="K6" s="30">
        <v>82642</v>
      </c>
      <c r="L6" s="30">
        <v>22832</v>
      </c>
      <c r="M6" s="30">
        <v>65651</v>
      </c>
      <c r="N6" s="30">
        <v>171125</v>
      </c>
      <c r="O6" s="30">
        <v>65980</v>
      </c>
      <c r="P6" s="30">
        <v>65709</v>
      </c>
      <c r="Q6" s="30">
        <v>70168</v>
      </c>
      <c r="R6" s="30">
        <v>201857</v>
      </c>
      <c r="S6" s="30">
        <v>69352</v>
      </c>
      <c r="T6" s="30">
        <v>63860</v>
      </c>
      <c r="U6" s="30">
        <v>-156235</v>
      </c>
      <c r="V6" s="30">
        <v>-23023</v>
      </c>
      <c r="W6" s="30">
        <v>449537</v>
      </c>
      <c r="X6" s="30">
        <v>146091</v>
      </c>
      <c r="Y6" s="30">
        <v>303446</v>
      </c>
      <c r="Z6" s="31">
        <v>207.71</v>
      </c>
      <c r="AA6" s="27">
        <v>400087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29346807</v>
      </c>
      <c r="F7" s="30">
        <v>29346807</v>
      </c>
      <c r="G7" s="30">
        <v>27445</v>
      </c>
      <c r="H7" s="30">
        <v>4460840</v>
      </c>
      <c r="I7" s="30">
        <v>2497729</v>
      </c>
      <c r="J7" s="30">
        <v>6986014</v>
      </c>
      <c r="K7" s="30">
        <v>2340424</v>
      </c>
      <c r="L7" s="30">
        <v>0</v>
      </c>
      <c r="M7" s="30">
        <v>0</v>
      </c>
      <c r="N7" s="30">
        <v>2340424</v>
      </c>
      <c r="O7" s="30">
        <v>2118331</v>
      </c>
      <c r="P7" s="30">
        <v>2162785</v>
      </c>
      <c r="Q7" s="30">
        <v>1891102</v>
      </c>
      <c r="R7" s="30">
        <v>6172218</v>
      </c>
      <c r="S7" s="30">
        <v>2375231</v>
      </c>
      <c r="T7" s="30">
        <v>1865208</v>
      </c>
      <c r="U7" s="30">
        <v>2739420</v>
      </c>
      <c r="V7" s="30">
        <v>6979859</v>
      </c>
      <c r="W7" s="30">
        <v>22478515</v>
      </c>
      <c r="X7" s="30">
        <v>29346804</v>
      </c>
      <c r="Y7" s="30">
        <v>-6868289</v>
      </c>
      <c r="Z7" s="31">
        <v>-23.4</v>
      </c>
      <c r="AA7" s="27">
        <v>29346807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1891941</v>
      </c>
      <c r="F10" s="30">
        <v>1717081</v>
      </c>
      <c r="G10" s="30">
        <v>150313</v>
      </c>
      <c r="H10" s="30">
        <v>-142793</v>
      </c>
      <c r="I10" s="30">
        <v>150371</v>
      </c>
      <c r="J10" s="30">
        <v>157891</v>
      </c>
      <c r="K10" s="30">
        <v>109316</v>
      </c>
      <c r="L10" s="30">
        <v>0</v>
      </c>
      <c r="M10" s="30">
        <v>0</v>
      </c>
      <c r="N10" s="30">
        <v>109316</v>
      </c>
      <c r="O10" s="30">
        <v>146072</v>
      </c>
      <c r="P10" s="30">
        <v>174128</v>
      </c>
      <c r="Q10" s="30">
        <v>147482</v>
      </c>
      <c r="R10" s="30">
        <v>467682</v>
      </c>
      <c r="S10" s="30">
        <v>154191</v>
      </c>
      <c r="T10" s="30">
        <v>151430</v>
      </c>
      <c r="U10" s="30">
        <v>146599</v>
      </c>
      <c r="V10" s="30">
        <v>452220</v>
      </c>
      <c r="W10" s="30">
        <v>1187109</v>
      </c>
      <c r="X10" s="30">
        <v>1891945</v>
      </c>
      <c r="Y10" s="30">
        <v>-704836</v>
      </c>
      <c r="Z10" s="31">
        <v>-37.25</v>
      </c>
      <c r="AA10" s="27">
        <v>1717081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47700</v>
      </c>
      <c r="F12" s="30">
        <v>47700</v>
      </c>
      <c r="G12" s="30">
        <v>4110</v>
      </c>
      <c r="H12" s="30">
        <v>-4191</v>
      </c>
      <c r="I12" s="30">
        <v>3750</v>
      </c>
      <c r="J12" s="30">
        <v>3669</v>
      </c>
      <c r="K12" s="30">
        <v>3750</v>
      </c>
      <c r="L12" s="30">
        <v>3750</v>
      </c>
      <c r="M12" s="30">
        <v>3750</v>
      </c>
      <c r="N12" s="30">
        <v>11250</v>
      </c>
      <c r="O12" s="30">
        <v>3750</v>
      </c>
      <c r="P12" s="30">
        <v>3750</v>
      </c>
      <c r="Q12" s="30">
        <v>3750</v>
      </c>
      <c r="R12" s="30">
        <v>11250</v>
      </c>
      <c r="S12" s="30">
        <v>3750</v>
      </c>
      <c r="T12" s="30">
        <v>3750</v>
      </c>
      <c r="U12" s="30">
        <v>3750</v>
      </c>
      <c r="V12" s="30">
        <v>11250</v>
      </c>
      <c r="W12" s="30">
        <v>37419</v>
      </c>
      <c r="X12" s="30">
        <v>47700</v>
      </c>
      <c r="Y12" s="30">
        <v>-10281</v>
      </c>
      <c r="Z12" s="31">
        <v>-21.55</v>
      </c>
      <c r="AA12" s="27">
        <v>47700</v>
      </c>
    </row>
    <row r="13" ht="13.5" customHeight="1">
      <c r="A13" t="s" s="25">
        <v>41</v>
      </c>
      <c r="B13" s="26"/>
      <c r="C13" s="27">
        <v>897999</v>
      </c>
      <c r="D13" s="28">
        <v>0</v>
      </c>
      <c r="E13" s="29">
        <v>2508252</v>
      </c>
      <c r="F13" s="30">
        <v>3508252</v>
      </c>
      <c r="G13" s="30">
        <v>75052</v>
      </c>
      <c r="H13" s="30">
        <v>-37032</v>
      </c>
      <c r="I13" s="30">
        <v>21113</v>
      </c>
      <c r="J13" s="30">
        <v>59133</v>
      </c>
      <c r="K13" s="30">
        <v>895828</v>
      </c>
      <c r="L13" s="30">
        <v>288740</v>
      </c>
      <c r="M13" s="30">
        <v>558633</v>
      </c>
      <c r="N13" s="30">
        <v>1743201</v>
      </c>
      <c r="O13" s="30">
        <v>101353</v>
      </c>
      <c r="P13" s="30">
        <v>647779</v>
      </c>
      <c r="Q13" s="30">
        <v>405605</v>
      </c>
      <c r="R13" s="30">
        <v>1154737</v>
      </c>
      <c r="S13" s="30">
        <v>988949</v>
      </c>
      <c r="T13" s="30">
        <v>293817</v>
      </c>
      <c r="U13" s="30">
        <v>246422</v>
      </c>
      <c r="V13" s="30">
        <v>1529188</v>
      </c>
      <c r="W13" s="30">
        <v>4486259</v>
      </c>
      <c r="X13" s="30">
        <v>2508252</v>
      </c>
      <c r="Y13" s="30">
        <v>1978007</v>
      </c>
      <c r="Z13" s="31">
        <v>78.86</v>
      </c>
      <c r="AA13" s="27">
        <v>3508252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271</v>
      </c>
      <c r="D16" s="28">
        <v>0</v>
      </c>
      <c r="E16" s="29">
        <v>71264</v>
      </c>
      <c r="F16" s="30">
        <v>15000</v>
      </c>
      <c r="G16" s="30">
        <v>885</v>
      </c>
      <c r="H16" s="30">
        <v>-1973</v>
      </c>
      <c r="I16" s="30">
        <v>2798</v>
      </c>
      <c r="J16" s="30">
        <v>1710</v>
      </c>
      <c r="K16" s="30">
        <v>252</v>
      </c>
      <c r="L16" s="30">
        <v>800</v>
      </c>
      <c r="M16" s="30">
        <v>500</v>
      </c>
      <c r="N16" s="30">
        <v>1552</v>
      </c>
      <c r="O16" s="30">
        <v>0</v>
      </c>
      <c r="P16" s="30">
        <v>1073</v>
      </c>
      <c r="Q16" s="30">
        <v>250</v>
      </c>
      <c r="R16" s="30">
        <v>1323</v>
      </c>
      <c r="S16" s="30">
        <v>0</v>
      </c>
      <c r="T16" s="30">
        <v>550</v>
      </c>
      <c r="U16" s="30">
        <v>305750</v>
      </c>
      <c r="V16" s="30">
        <v>306300</v>
      </c>
      <c r="W16" s="30">
        <v>310885</v>
      </c>
      <c r="X16" s="30">
        <v>71268</v>
      </c>
      <c r="Y16" s="30">
        <v>239617</v>
      </c>
      <c r="Z16" s="31">
        <v>336.22</v>
      </c>
      <c r="AA16" s="27">
        <v>15000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509265</v>
      </c>
      <c r="F17" s="30">
        <v>509265</v>
      </c>
      <c r="G17" s="30">
        <v>30716</v>
      </c>
      <c r="H17" s="30">
        <v>-35530</v>
      </c>
      <c r="I17" s="30">
        <v>37494</v>
      </c>
      <c r="J17" s="30">
        <v>32680</v>
      </c>
      <c r="K17" s="30">
        <v>35772</v>
      </c>
      <c r="L17" s="30">
        <v>33716</v>
      </c>
      <c r="M17" s="30">
        <v>41150</v>
      </c>
      <c r="N17" s="30">
        <v>110638</v>
      </c>
      <c r="O17" s="30">
        <v>31771</v>
      </c>
      <c r="P17" s="30">
        <v>37079</v>
      </c>
      <c r="Q17" s="30">
        <v>34839</v>
      </c>
      <c r="R17" s="30">
        <v>103689</v>
      </c>
      <c r="S17" s="30">
        <v>50881</v>
      </c>
      <c r="T17" s="30">
        <v>49762</v>
      </c>
      <c r="U17" s="30">
        <v>34657</v>
      </c>
      <c r="V17" s="30">
        <v>135300</v>
      </c>
      <c r="W17" s="30">
        <v>382307</v>
      </c>
      <c r="X17" s="30">
        <v>509269</v>
      </c>
      <c r="Y17" s="30">
        <v>-126962</v>
      </c>
      <c r="Z17" s="31">
        <v>-24.93</v>
      </c>
      <c r="AA17" s="27">
        <v>509265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1918709</v>
      </c>
      <c r="D19" s="28">
        <v>0</v>
      </c>
      <c r="E19" s="29">
        <v>59166500</v>
      </c>
      <c r="F19" s="30">
        <v>68673841</v>
      </c>
      <c r="G19" s="30">
        <v>11575</v>
      </c>
      <c r="H19" s="30">
        <v>6324654</v>
      </c>
      <c r="I19" s="30">
        <v>24599048</v>
      </c>
      <c r="J19" s="30">
        <v>30935277</v>
      </c>
      <c r="K19" s="30">
        <v>14570</v>
      </c>
      <c r="L19" s="30">
        <v>20407770</v>
      </c>
      <c r="M19" s="30">
        <v>164508</v>
      </c>
      <c r="N19" s="30">
        <v>20586848</v>
      </c>
      <c r="O19" s="30">
        <v>-172264</v>
      </c>
      <c r="P19" s="30">
        <v>1642572</v>
      </c>
      <c r="Q19" s="30">
        <v>2982420</v>
      </c>
      <c r="R19" s="30">
        <v>4452728</v>
      </c>
      <c r="S19" s="30">
        <v>18127573</v>
      </c>
      <c r="T19" s="30">
        <v>-2510283</v>
      </c>
      <c r="U19" s="30">
        <v>-857</v>
      </c>
      <c r="V19" s="30">
        <v>15616433</v>
      </c>
      <c r="W19" s="30">
        <v>71591286</v>
      </c>
      <c r="X19" s="30">
        <v>59166497</v>
      </c>
      <c r="Y19" s="30">
        <v>12424789</v>
      </c>
      <c r="Z19" s="31">
        <v>21</v>
      </c>
      <c r="AA19" s="27">
        <v>68673841</v>
      </c>
    </row>
    <row r="20" ht="13.5" customHeight="1">
      <c r="A20" t="s" s="25">
        <v>48</v>
      </c>
      <c r="B20" s="26"/>
      <c r="C20" s="27">
        <v>109310</v>
      </c>
      <c r="D20" s="28">
        <v>0</v>
      </c>
      <c r="E20" s="29">
        <v>13220694</v>
      </c>
      <c r="F20" s="30">
        <v>8889000</v>
      </c>
      <c r="G20" s="30">
        <v>9052070</v>
      </c>
      <c r="H20" s="30">
        <v>-237526</v>
      </c>
      <c r="I20" s="30">
        <v>196431</v>
      </c>
      <c r="J20" s="30">
        <v>9010975</v>
      </c>
      <c r="K20" s="30">
        <v>175682</v>
      </c>
      <c r="L20" s="30">
        <v>2803313</v>
      </c>
      <c r="M20" s="30">
        <v>2370533</v>
      </c>
      <c r="N20" s="30">
        <v>5349528</v>
      </c>
      <c r="O20" s="30">
        <v>166282</v>
      </c>
      <c r="P20" s="30">
        <v>177757</v>
      </c>
      <c r="Q20" s="30">
        <v>730628</v>
      </c>
      <c r="R20" s="30">
        <v>1074667</v>
      </c>
      <c r="S20" s="30">
        <v>3177394</v>
      </c>
      <c r="T20" s="30">
        <v>155102</v>
      </c>
      <c r="U20" s="30">
        <v>372422</v>
      </c>
      <c r="V20" s="30">
        <v>3704918</v>
      </c>
      <c r="W20" s="30">
        <v>19140088</v>
      </c>
      <c r="X20" s="30">
        <v>13220815</v>
      </c>
      <c r="Y20" s="30">
        <v>5919273</v>
      </c>
      <c r="Z20" s="31">
        <v>44.77</v>
      </c>
      <c r="AA20" s="27">
        <v>8889000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3774325</v>
      </c>
      <c r="D22" s="42">
        <f>SUM(D5:D21)</f>
        <v>0</v>
      </c>
      <c r="E22" s="43">
        <f>SUM(E5:E21)</f>
        <v>117490423</v>
      </c>
      <c r="F22" s="44">
        <f>SUM(F5:F21)</f>
        <v>123688677</v>
      </c>
      <c r="G22" s="44">
        <f>SUM(G5:G21)</f>
        <v>15225070</v>
      </c>
      <c r="H22" s="44">
        <f>SUM(H5:H21)</f>
        <v>9592757</v>
      </c>
      <c r="I22" s="44">
        <f>SUM(I5:I21)</f>
        <v>28322242</v>
      </c>
      <c r="J22" s="44">
        <f>SUM(J5:J21)</f>
        <v>53140069</v>
      </c>
      <c r="K22" s="44">
        <f>SUM(K5:K21)</f>
        <v>4386245</v>
      </c>
      <c r="L22" s="44">
        <f>SUM(L5:L21)</f>
        <v>24273032</v>
      </c>
      <c r="M22" s="44">
        <f>SUM(M5:M21)</f>
        <v>3921854</v>
      </c>
      <c r="N22" s="44">
        <f>SUM(N5:N21)</f>
        <v>32581131</v>
      </c>
      <c r="O22" s="44">
        <f>SUM(O5:O21)</f>
        <v>3211534</v>
      </c>
      <c r="P22" s="44">
        <f>SUM(P5:P21)</f>
        <v>5751254</v>
      </c>
      <c r="Q22" s="44">
        <f>SUM(Q5:Q21)</f>
        <v>6984623</v>
      </c>
      <c r="R22" s="44">
        <f>SUM(R5:R21)</f>
        <v>15947411</v>
      </c>
      <c r="S22" s="44">
        <f>SUM(S5:S21)</f>
        <v>25695556</v>
      </c>
      <c r="T22" s="44">
        <f>SUM(T5:T21)</f>
        <v>789703</v>
      </c>
      <c r="U22" s="44">
        <f>SUM(U5:U21)</f>
        <v>4575457</v>
      </c>
      <c r="V22" s="44">
        <f>SUM(V5:V21)</f>
        <v>31060716</v>
      </c>
      <c r="W22" s="44">
        <f>SUM(W5:W21)</f>
        <v>132729327</v>
      </c>
      <c r="X22" s="44">
        <f>SUM(X5:X21)</f>
        <v>117490281</v>
      </c>
      <c r="Y22" s="44">
        <f>SUM(Y5:Y21)</f>
        <v>15239046</v>
      </c>
      <c r="Z22" s="45">
        <f>IF(X22&lt;&gt;0,(Y22/X22)*100,0)</f>
        <v>12.97047370241629</v>
      </c>
      <c r="AA22" s="41">
        <f>SUM(AA5:AA21)</f>
        <v>123688677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3403997</v>
      </c>
      <c r="D25" s="28">
        <v>0</v>
      </c>
      <c r="E25" s="29">
        <v>38855964</v>
      </c>
      <c r="F25" s="30">
        <v>38867386</v>
      </c>
      <c r="G25" s="30">
        <v>2357509</v>
      </c>
      <c r="H25" s="30">
        <v>2563130</v>
      </c>
      <c r="I25" s="30">
        <v>2114308</v>
      </c>
      <c r="J25" s="30">
        <v>7034947</v>
      </c>
      <c r="K25" s="30">
        <v>2613371</v>
      </c>
      <c r="L25" s="30">
        <v>3855861</v>
      </c>
      <c r="M25" s="30">
        <v>2440508</v>
      </c>
      <c r="N25" s="30">
        <v>8909740</v>
      </c>
      <c r="O25" s="30">
        <v>2645215</v>
      </c>
      <c r="P25" s="30">
        <v>2626073</v>
      </c>
      <c r="Q25" s="30">
        <v>2533304</v>
      </c>
      <c r="R25" s="30">
        <v>7804592</v>
      </c>
      <c r="S25" s="30">
        <v>2562180</v>
      </c>
      <c r="T25" s="30">
        <v>2063321</v>
      </c>
      <c r="U25" s="30">
        <v>4834965</v>
      </c>
      <c r="V25" s="30">
        <v>9460466</v>
      </c>
      <c r="W25" s="30">
        <v>33209745</v>
      </c>
      <c r="X25" s="30">
        <v>38855888</v>
      </c>
      <c r="Y25" s="30">
        <v>-5646143</v>
      </c>
      <c r="Z25" s="31">
        <v>-14.53</v>
      </c>
      <c r="AA25" s="27">
        <v>38867386</v>
      </c>
    </row>
    <row r="26" ht="13.5" customHeight="1">
      <c r="A26" t="s" s="25">
        <v>53</v>
      </c>
      <c r="B26" s="26"/>
      <c r="C26" s="27">
        <v>0</v>
      </c>
      <c r="D26" s="28">
        <v>0</v>
      </c>
      <c r="E26" s="29">
        <v>6238035</v>
      </c>
      <c r="F26" s="30">
        <v>6238035</v>
      </c>
      <c r="G26" s="30">
        <v>489525</v>
      </c>
      <c r="H26" s="30">
        <v>499676</v>
      </c>
      <c r="I26" s="30">
        <v>489525</v>
      </c>
      <c r="J26" s="30">
        <v>1478726</v>
      </c>
      <c r="K26" s="30">
        <v>489525</v>
      </c>
      <c r="L26" s="30">
        <v>489525</v>
      </c>
      <c r="M26" s="30">
        <v>469125</v>
      </c>
      <c r="N26" s="30">
        <v>1448175</v>
      </c>
      <c r="O26" s="30">
        <v>489525</v>
      </c>
      <c r="P26" s="30">
        <v>469125</v>
      </c>
      <c r="Q26" s="30">
        <v>556395</v>
      </c>
      <c r="R26" s="30">
        <v>1515045</v>
      </c>
      <c r="S26" s="30">
        <v>489525</v>
      </c>
      <c r="T26" s="30">
        <v>693051</v>
      </c>
      <c r="U26" s="30">
        <v>510453</v>
      </c>
      <c r="V26" s="30">
        <v>1693029</v>
      </c>
      <c r="W26" s="30">
        <v>6134975</v>
      </c>
      <c r="X26" s="30">
        <v>6238031</v>
      </c>
      <c r="Y26" s="30">
        <v>-103056</v>
      </c>
      <c r="Z26" s="31">
        <v>-1.65</v>
      </c>
      <c r="AA26" s="27">
        <v>6238035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0</v>
      </c>
      <c r="F27" s="30">
        <v>159000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159000</v>
      </c>
    </row>
    <row r="28" ht="13.5" customHeight="1">
      <c r="A28" t="s" s="25">
        <v>55</v>
      </c>
      <c r="B28" s="26"/>
      <c r="C28" s="27">
        <v>631342</v>
      </c>
      <c r="D28" s="28">
        <v>0</v>
      </c>
      <c r="E28" s="29">
        <v>5904775</v>
      </c>
      <c r="F28" s="30">
        <v>7000000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5904770</v>
      </c>
      <c r="Y28" s="30">
        <v>-5904770</v>
      </c>
      <c r="Z28" s="31">
        <v>-100</v>
      </c>
      <c r="AA28" s="27">
        <v>7000000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105111</v>
      </c>
      <c r="F29" s="30">
        <v>161000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105111</v>
      </c>
      <c r="Y29" s="30">
        <v>-105111</v>
      </c>
      <c r="Z29" s="31">
        <v>-100</v>
      </c>
      <c r="AA29" s="27">
        <v>161000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26509346</v>
      </c>
      <c r="F30" s="30">
        <v>26509346</v>
      </c>
      <c r="G30" s="30">
        <v>2443939</v>
      </c>
      <c r="H30" s="30">
        <v>2669589</v>
      </c>
      <c r="I30" s="30">
        <v>2449545</v>
      </c>
      <c r="J30" s="30">
        <v>7563073</v>
      </c>
      <c r="K30" s="30">
        <v>1477897</v>
      </c>
      <c r="L30" s="30">
        <v>1555420</v>
      </c>
      <c r="M30" s="30">
        <v>1303520</v>
      </c>
      <c r="N30" s="30">
        <v>4336837</v>
      </c>
      <c r="O30" s="30">
        <v>1408742</v>
      </c>
      <c r="P30" s="30">
        <v>1475392</v>
      </c>
      <c r="Q30" s="30">
        <v>1376517</v>
      </c>
      <c r="R30" s="30">
        <v>4260651</v>
      </c>
      <c r="S30" s="30">
        <v>1480365</v>
      </c>
      <c r="T30" s="30">
        <v>1370326</v>
      </c>
      <c r="U30" s="30">
        <v>1521846</v>
      </c>
      <c r="V30" s="30">
        <v>4372537</v>
      </c>
      <c r="W30" s="30">
        <v>20533098</v>
      </c>
      <c r="X30" s="30">
        <v>26509343</v>
      </c>
      <c r="Y30" s="30">
        <v>-5976245</v>
      </c>
      <c r="Z30" s="31">
        <v>-22.54</v>
      </c>
      <c r="AA30" s="27">
        <v>26509346</v>
      </c>
    </row>
    <row r="31" ht="13.5" customHeight="1">
      <c r="A31" t="s" s="25">
        <v>58</v>
      </c>
      <c r="B31" s="26"/>
      <c r="C31" s="27">
        <v>1763</v>
      </c>
      <c r="D31" s="28">
        <v>0</v>
      </c>
      <c r="E31" s="29">
        <v>1049656</v>
      </c>
      <c r="F31" s="30">
        <v>1049656</v>
      </c>
      <c r="G31" s="30">
        <v>60666</v>
      </c>
      <c r="H31" s="30">
        <v>145602</v>
      </c>
      <c r="I31" s="30">
        <v>26818</v>
      </c>
      <c r="J31" s="30">
        <v>233086</v>
      </c>
      <c r="K31" s="30">
        <v>54374</v>
      </c>
      <c r="L31" s="30">
        <v>75922</v>
      </c>
      <c r="M31" s="30">
        <v>95368</v>
      </c>
      <c r="N31" s="30">
        <v>225664</v>
      </c>
      <c r="O31" s="30">
        <v>15250</v>
      </c>
      <c r="P31" s="30">
        <v>56383</v>
      </c>
      <c r="Q31" s="30">
        <v>300336</v>
      </c>
      <c r="R31" s="30">
        <v>371969</v>
      </c>
      <c r="S31" s="30">
        <v>119226</v>
      </c>
      <c r="T31" s="30">
        <v>0</v>
      </c>
      <c r="U31" s="30">
        <v>0</v>
      </c>
      <c r="V31" s="30">
        <v>119226</v>
      </c>
      <c r="W31" s="30">
        <v>949945</v>
      </c>
      <c r="X31" s="30">
        <v>1049656</v>
      </c>
      <c r="Y31" s="30">
        <v>-99711</v>
      </c>
      <c r="Z31" s="31">
        <v>-9.5</v>
      </c>
      <c r="AA31" s="27">
        <v>1049656</v>
      </c>
    </row>
    <row r="32" ht="13.5" customHeight="1">
      <c r="A32" t="s" s="25">
        <v>59</v>
      </c>
      <c r="B32" s="26"/>
      <c r="C32" s="27">
        <v>-24267</v>
      </c>
      <c r="D32" s="28">
        <v>0</v>
      </c>
      <c r="E32" s="29">
        <v>702357</v>
      </c>
      <c r="F32" s="30">
        <v>1332941</v>
      </c>
      <c r="G32" s="30">
        <v>351854</v>
      </c>
      <c r="H32" s="30">
        <v>-99567</v>
      </c>
      <c r="I32" s="30">
        <v>28440</v>
      </c>
      <c r="J32" s="30">
        <v>280727</v>
      </c>
      <c r="K32" s="30">
        <v>105600</v>
      </c>
      <c r="L32" s="30">
        <v>1699</v>
      </c>
      <c r="M32" s="30">
        <v>46316</v>
      </c>
      <c r="N32" s="30">
        <v>153615</v>
      </c>
      <c r="O32" s="30">
        <v>7355</v>
      </c>
      <c r="P32" s="30">
        <v>159661</v>
      </c>
      <c r="Q32" s="30">
        <v>0</v>
      </c>
      <c r="R32" s="30">
        <v>167016</v>
      </c>
      <c r="S32" s="30">
        <v>0</v>
      </c>
      <c r="T32" s="30">
        <v>0</v>
      </c>
      <c r="U32" s="30">
        <v>0</v>
      </c>
      <c r="V32" s="30">
        <v>0</v>
      </c>
      <c r="W32" s="30">
        <v>601358</v>
      </c>
      <c r="X32" s="30">
        <v>702357</v>
      </c>
      <c r="Y32" s="30">
        <v>-100999</v>
      </c>
      <c r="Z32" s="31">
        <v>-14.38</v>
      </c>
      <c r="AA32" s="27">
        <v>1332941</v>
      </c>
    </row>
    <row r="33" ht="13.5" customHeight="1">
      <c r="A33" t="s" s="25">
        <v>60</v>
      </c>
      <c r="B33" s="26"/>
      <c r="C33" s="27">
        <v>1333862</v>
      </c>
      <c r="D33" s="28">
        <v>0</v>
      </c>
      <c r="E33" s="29">
        <v>3264475</v>
      </c>
      <c r="F33" s="30">
        <v>3264476</v>
      </c>
      <c r="G33" s="30">
        <v>64603</v>
      </c>
      <c r="H33" s="30">
        <v>224290</v>
      </c>
      <c r="I33" s="30">
        <v>223830</v>
      </c>
      <c r="J33" s="30">
        <v>512723</v>
      </c>
      <c r="K33" s="30">
        <v>0</v>
      </c>
      <c r="L33" s="30">
        <v>119457</v>
      </c>
      <c r="M33" s="30">
        <v>85172</v>
      </c>
      <c r="N33" s="30">
        <v>204629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717352</v>
      </c>
      <c r="X33" s="30">
        <v>3264479</v>
      </c>
      <c r="Y33" s="30">
        <v>-2547127</v>
      </c>
      <c r="Z33" s="31">
        <v>-78.03</v>
      </c>
      <c r="AA33" s="27">
        <v>3264476</v>
      </c>
    </row>
    <row r="34" ht="13.5" customHeight="1">
      <c r="A34" t="s" s="25">
        <v>61</v>
      </c>
      <c r="B34" s="26"/>
      <c r="C34" s="27">
        <v>158798</v>
      </c>
      <c r="D34" s="28">
        <v>0</v>
      </c>
      <c r="E34" s="29">
        <v>34860973</v>
      </c>
      <c r="F34" s="30">
        <v>39107000</v>
      </c>
      <c r="G34" s="30">
        <v>1703907</v>
      </c>
      <c r="H34" s="30">
        <v>936833</v>
      </c>
      <c r="I34" s="30">
        <v>3083500</v>
      </c>
      <c r="J34" s="30">
        <v>5724240</v>
      </c>
      <c r="K34" s="30">
        <v>5081775</v>
      </c>
      <c r="L34" s="30">
        <v>2925234</v>
      </c>
      <c r="M34" s="30">
        <v>7388329</v>
      </c>
      <c r="N34" s="30">
        <v>15395338</v>
      </c>
      <c r="O34" s="30">
        <v>2723745</v>
      </c>
      <c r="P34" s="30">
        <v>3478778</v>
      </c>
      <c r="Q34" s="30">
        <v>4545891</v>
      </c>
      <c r="R34" s="30">
        <v>10748414</v>
      </c>
      <c r="S34" s="30">
        <v>4421366</v>
      </c>
      <c r="T34" s="30">
        <v>7045450</v>
      </c>
      <c r="U34" s="30">
        <v>9372600</v>
      </c>
      <c r="V34" s="30">
        <v>20839416</v>
      </c>
      <c r="W34" s="30">
        <v>52707408</v>
      </c>
      <c r="X34" s="30">
        <v>34860970</v>
      </c>
      <c r="Y34" s="30">
        <v>17846438</v>
      </c>
      <c r="Z34" s="31">
        <v>51.19</v>
      </c>
      <c r="AA34" s="27">
        <v>39107000</v>
      </c>
    </row>
    <row r="35" ht="13.5" customHeight="1">
      <c r="A35" t="s" s="32">
        <v>62</v>
      </c>
      <c r="B35" s="33"/>
      <c r="C35" s="34">
        <v>348725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5854220</v>
      </c>
      <c r="D36" s="42">
        <f>SUM(D25:D35)</f>
        <v>0</v>
      </c>
      <c r="E36" s="43">
        <f>SUM(E25:E35)</f>
        <v>117490692</v>
      </c>
      <c r="F36" s="44">
        <f>SUM(F25:F35)</f>
        <v>123688840</v>
      </c>
      <c r="G36" s="44">
        <f>SUM(G25:G35)</f>
        <v>7472003</v>
      </c>
      <c r="H36" s="44">
        <f>SUM(H25:H35)</f>
        <v>6939553</v>
      </c>
      <c r="I36" s="44">
        <f>SUM(I25:I35)</f>
        <v>8415966</v>
      </c>
      <c r="J36" s="44">
        <f>SUM(J25:J35)</f>
        <v>22827522</v>
      </c>
      <c r="K36" s="44">
        <f>SUM(K25:K35)</f>
        <v>9822542</v>
      </c>
      <c r="L36" s="44">
        <f>SUM(L25:L35)</f>
        <v>9023118</v>
      </c>
      <c r="M36" s="44">
        <f>SUM(M25:M35)</f>
        <v>11828338</v>
      </c>
      <c r="N36" s="44">
        <f>SUM(N25:N35)</f>
        <v>30673998</v>
      </c>
      <c r="O36" s="44">
        <f>SUM(O25:O35)</f>
        <v>7289832</v>
      </c>
      <c r="P36" s="44">
        <f>SUM(P25:P35)</f>
        <v>8265412</v>
      </c>
      <c r="Q36" s="44">
        <f>SUM(Q25:Q35)</f>
        <v>9312443</v>
      </c>
      <c r="R36" s="44">
        <f>SUM(R25:R35)</f>
        <v>24867687</v>
      </c>
      <c r="S36" s="44">
        <f>SUM(S25:S35)</f>
        <v>9072662</v>
      </c>
      <c r="T36" s="44">
        <f>SUM(T25:T35)</f>
        <v>11172148</v>
      </c>
      <c r="U36" s="44">
        <f>SUM(U25:U35)</f>
        <v>16239864</v>
      </c>
      <c r="V36" s="44">
        <f>SUM(V25:V35)</f>
        <v>36484674</v>
      </c>
      <c r="W36" s="44">
        <f>SUM(W25:W35)</f>
        <v>114853881</v>
      </c>
      <c r="X36" s="44">
        <f>SUM(X25:X35)</f>
        <v>117490605</v>
      </c>
      <c r="Y36" s="44">
        <f>SUM(Y25:Y35)</f>
        <v>-2636724</v>
      </c>
      <c r="Z36" s="45">
        <f>IF(X36&lt;&gt;0,(Y36/X36)*100,0)</f>
        <v>-2.24419986602333</v>
      </c>
      <c r="AA36" s="41">
        <f>SUM(AA25:AA35)</f>
        <v>123688840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-2079895</v>
      </c>
      <c r="D38" s="63">
        <f>D22-D36</f>
        <v>0</v>
      </c>
      <c r="E38" s="64">
        <f>E22-E36</f>
        <v>-269</v>
      </c>
      <c r="F38" s="65">
        <f>F22-F36</f>
        <v>-163</v>
      </c>
      <c r="G38" s="65">
        <f>G22-G36</f>
        <v>7753067</v>
      </c>
      <c r="H38" s="65">
        <f>H22-H36</f>
        <v>2653204</v>
      </c>
      <c r="I38" s="65">
        <f>I22-I36</f>
        <v>19906276</v>
      </c>
      <c r="J38" s="65">
        <f>J22-J36</f>
        <v>30312547</v>
      </c>
      <c r="K38" s="65">
        <f>K22-K36</f>
        <v>-5436297</v>
      </c>
      <c r="L38" s="65">
        <f>L22-L36</f>
        <v>15249914</v>
      </c>
      <c r="M38" s="65">
        <f>M22-M36</f>
        <v>-7906484</v>
      </c>
      <c r="N38" s="65">
        <f>N22-N36</f>
        <v>1907133</v>
      </c>
      <c r="O38" s="65">
        <f>O22-O36</f>
        <v>-4078298</v>
      </c>
      <c r="P38" s="65">
        <f>P22-P36</f>
        <v>-2514158</v>
      </c>
      <c r="Q38" s="65">
        <f>Q22-Q36</f>
        <v>-2327820</v>
      </c>
      <c r="R38" s="65">
        <f>R22-R36</f>
        <v>-8920276</v>
      </c>
      <c r="S38" s="65">
        <f>S22-S36</f>
        <v>16622894</v>
      </c>
      <c r="T38" s="65">
        <f>T22-T36</f>
        <v>-10382445</v>
      </c>
      <c r="U38" s="65">
        <f>U22-U36</f>
        <v>-11664407</v>
      </c>
      <c r="V38" s="65">
        <f>V22-V36</f>
        <v>-5423958</v>
      </c>
      <c r="W38" s="65">
        <f>W22-W36</f>
        <v>17875446</v>
      </c>
      <c r="X38" s="65">
        <f>IF(F22=F36,0,X22-X36)</f>
        <v>-324</v>
      </c>
      <c r="Y38" s="65">
        <f>Y22-Y36</f>
        <v>17875770</v>
      </c>
      <c r="Z38" s="66">
        <f>IF(X38&lt;&gt;0,(Y38/X38)*100,0)</f>
        <v>-5517212.962962963</v>
      </c>
      <c r="AA38" s="62">
        <f>AA22-AA36</f>
        <v>-163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31033200</v>
      </c>
      <c r="F39" s="30">
        <v>40874354</v>
      </c>
      <c r="G39" s="30">
        <v>7000000</v>
      </c>
      <c r="H39" s="30">
        <v>0</v>
      </c>
      <c r="I39" s="30">
        <v>3224317</v>
      </c>
      <c r="J39" s="30">
        <v>10224317</v>
      </c>
      <c r="K39" s="30">
        <v>0</v>
      </c>
      <c r="L39" s="30">
        <v>3005130</v>
      </c>
      <c r="M39" s="30">
        <v>2510390</v>
      </c>
      <c r="N39" s="30">
        <v>5515520</v>
      </c>
      <c r="O39" s="30">
        <v>989509</v>
      </c>
      <c r="P39" s="30">
        <v>173293</v>
      </c>
      <c r="Q39" s="30">
        <v>0</v>
      </c>
      <c r="R39" s="30">
        <v>1162802</v>
      </c>
      <c r="S39" s="30">
        <v>1599259</v>
      </c>
      <c r="T39" s="30">
        <v>6292477</v>
      </c>
      <c r="U39" s="30">
        <v>8280778</v>
      </c>
      <c r="V39" s="30">
        <v>16172514</v>
      </c>
      <c r="W39" s="30">
        <v>33075153</v>
      </c>
      <c r="X39" s="30">
        <v>31033203</v>
      </c>
      <c r="Y39" s="30">
        <v>2041950</v>
      </c>
      <c r="Z39" s="31">
        <v>6.58</v>
      </c>
      <c r="AA39" s="27">
        <v>40874354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-2079895</v>
      </c>
      <c r="D42" s="72">
        <f>SUM(D38:D41)</f>
        <v>0</v>
      </c>
      <c r="E42" s="73">
        <f>SUM(E38:E41)</f>
        <v>31032931</v>
      </c>
      <c r="F42" s="74">
        <f>SUM(F38:F41)</f>
        <v>40874191</v>
      </c>
      <c r="G42" s="74">
        <f>SUM(G38:G41)</f>
        <v>14753067</v>
      </c>
      <c r="H42" s="74">
        <f>SUM(H38:H41)</f>
        <v>2653204</v>
      </c>
      <c r="I42" s="74">
        <f>SUM(I38:I41)</f>
        <v>23130593</v>
      </c>
      <c r="J42" s="74">
        <f>SUM(J38:J41)</f>
        <v>40536864</v>
      </c>
      <c r="K42" s="74">
        <f>SUM(K38:K41)</f>
        <v>-5436297</v>
      </c>
      <c r="L42" s="74">
        <f>SUM(L38:L41)</f>
        <v>18255044</v>
      </c>
      <c r="M42" s="74">
        <f>SUM(M38:M41)</f>
        <v>-5396094</v>
      </c>
      <c r="N42" s="74">
        <f>SUM(N38:N41)</f>
        <v>7422653</v>
      </c>
      <c r="O42" s="74">
        <f>SUM(O38:O41)</f>
        <v>-3088789</v>
      </c>
      <c r="P42" s="74">
        <f>SUM(P38:P41)</f>
        <v>-2340865</v>
      </c>
      <c r="Q42" s="74">
        <f>SUM(Q38:Q41)</f>
        <v>-2327820</v>
      </c>
      <c r="R42" s="74">
        <f>SUM(R38:R41)</f>
        <v>-7757474</v>
      </c>
      <c r="S42" s="74">
        <f>SUM(S38:S41)</f>
        <v>18222153</v>
      </c>
      <c r="T42" s="74">
        <f>SUM(T38:T41)</f>
        <v>-4089968</v>
      </c>
      <c r="U42" s="74">
        <f>SUM(U38:U41)</f>
        <v>-3383629</v>
      </c>
      <c r="V42" s="74">
        <f>SUM(V38:V41)</f>
        <v>10748556</v>
      </c>
      <c r="W42" s="74">
        <f>SUM(W38:W41)</f>
        <v>50950599</v>
      </c>
      <c r="X42" s="74">
        <f>SUM(X38:X41)</f>
        <v>31032879</v>
      </c>
      <c r="Y42" s="74">
        <f>SUM(Y38:Y41)</f>
        <v>19917720</v>
      </c>
      <c r="Z42" s="75">
        <f>IF(X42&lt;&gt;0,(Y42/X42)*100,0)</f>
        <v>64.18263674472485</v>
      </c>
      <c r="AA42" s="71">
        <f>SUM(AA38:AA41)</f>
        <v>40874191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-2079895</v>
      </c>
      <c r="D44" s="57">
        <f>D42-D43</f>
        <v>0</v>
      </c>
      <c r="E44" s="58">
        <f>E42-E43</f>
        <v>31032931</v>
      </c>
      <c r="F44" s="59">
        <f>F42-F43</f>
        <v>40874191</v>
      </c>
      <c r="G44" s="59">
        <f>G42-G43</f>
        <v>14753067</v>
      </c>
      <c r="H44" s="59">
        <f>H42-H43</f>
        <v>2653204</v>
      </c>
      <c r="I44" s="59">
        <f>I42-I43</f>
        <v>23130593</v>
      </c>
      <c r="J44" s="59">
        <f>J42-J43</f>
        <v>40536864</v>
      </c>
      <c r="K44" s="59">
        <f>K42-K43</f>
        <v>-5436297</v>
      </c>
      <c r="L44" s="59">
        <f>L42-L43</f>
        <v>18255044</v>
      </c>
      <c r="M44" s="59">
        <f>M42-M43</f>
        <v>-5396094</v>
      </c>
      <c r="N44" s="59">
        <f>N42-N43</f>
        <v>7422653</v>
      </c>
      <c r="O44" s="59">
        <f>O42-O43</f>
        <v>-3088789</v>
      </c>
      <c r="P44" s="59">
        <f>P42-P43</f>
        <v>-2340865</v>
      </c>
      <c r="Q44" s="59">
        <f>Q42-Q43</f>
        <v>-2327820</v>
      </c>
      <c r="R44" s="59">
        <f>R42-R43</f>
        <v>-7757474</v>
      </c>
      <c r="S44" s="59">
        <f>S42-S43</f>
        <v>18222153</v>
      </c>
      <c r="T44" s="59">
        <f>T42-T43</f>
        <v>-4089968</v>
      </c>
      <c r="U44" s="59">
        <f>U42-U43</f>
        <v>-3383629</v>
      </c>
      <c r="V44" s="59">
        <f>V42-V43</f>
        <v>10748556</v>
      </c>
      <c r="W44" s="59">
        <f>W42-W43</f>
        <v>50950599</v>
      </c>
      <c r="X44" s="59">
        <f>X42-X43</f>
        <v>31032879</v>
      </c>
      <c r="Y44" s="59">
        <f>Y42-Y43</f>
        <v>19917720</v>
      </c>
      <c r="Z44" s="60">
        <f>IF(X44&lt;&gt;0,(Y44/X44)*100,0)</f>
        <v>64.18263674472485</v>
      </c>
      <c r="AA44" s="56">
        <f>AA42-AA43</f>
        <v>40874191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-2079895</v>
      </c>
      <c r="D46" s="72">
        <f>SUM(D44:D45)</f>
        <v>0</v>
      </c>
      <c r="E46" s="73">
        <f>SUM(E44:E45)</f>
        <v>31032931</v>
      </c>
      <c r="F46" s="74">
        <f>SUM(F44:F45)</f>
        <v>40874191</v>
      </c>
      <c r="G46" s="74">
        <f>SUM(G44:G45)</f>
        <v>14753067</v>
      </c>
      <c r="H46" s="74">
        <f>SUM(H44:H45)</f>
        <v>2653204</v>
      </c>
      <c r="I46" s="74">
        <f>SUM(I44:I45)</f>
        <v>23130593</v>
      </c>
      <c r="J46" s="74">
        <f>SUM(J44:J45)</f>
        <v>40536864</v>
      </c>
      <c r="K46" s="74">
        <f>SUM(K44:K45)</f>
        <v>-5436297</v>
      </c>
      <c r="L46" s="74">
        <f>SUM(L44:L45)</f>
        <v>18255044</v>
      </c>
      <c r="M46" s="74">
        <f>SUM(M44:M45)</f>
        <v>-5396094</v>
      </c>
      <c r="N46" s="74">
        <f>SUM(N44:N45)</f>
        <v>7422653</v>
      </c>
      <c r="O46" s="74">
        <f>SUM(O44:O45)</f>
        <v>-3088789</v>
      </c>
      <c r="P46" s="74">
        <f>SUM(P44:P45)</f>
        <v>-2340865</v>
      </c>
      <c r="Q46" s="74">
        <f>SUM(Q44:Q45)</f>
        <v>-2327820</v>
      </c>
      <c r="R46" s="74">
        <f>SUM(R44:R45)</f>
        <v>-7757474</v>
      </c>
      <c r="S46" s="74">
        <f>SUM(S44:S45)</f>
        <v>18222153</v>
      </c>
      <c r="T46" s="74">
        <f>SUM(T44:T45)</f>
        <v>-4089968</v>
      </c>
      <c r="U46" s="74">
        <f>SUM(U44:U45)</f>
        <v>-3383629</v>
      </c>
      <c r="V46" s="74">
        <f>SUM(V44:V45)</f>
        <v>10748556</v>
      </c>
      <c r="W46" s="74">
        <f>SUM(W44:W45)</f>
        <v>50950599</v>
      </c>
      <c r="X46" s="74">
        <f>SUM(X44:X45)</f>
        <v>31032879</v>
      </c>
      <c r="Y46" s="74">
        <f>SUM(Y44:Y45)</f>
        <v>19917720</v>
      </c>
      <c r="Z46" s="75">
        <f>IF(X46&lt;&gt;0,(Y46/X46)*100,0)</f>
        <v>64.18263674472485</v>
      </c>
      <c r="AA46" s="71">
        <f>SUM(AA44:AA45)</f>
        <v>40874191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-2079895</v>
      </c>
      <c r="D48" s="81">
        <f>SUM(D46:D47)</f>
        <v>0</v>
      </c>
      <c r="E48" s="82">
        <f>SUM(E46:E47)</f>
        <v>31032931</v>
      </c>
      <c r="F48" s="83">
        <f>SUM(F46:F47)</f>
        <v>40874191</v>
      </c>
      <c r="G48" s="83">
        <f>SUM(G46:G47)</f>
        <v>14753067</v>
      </c>
      <c r="H48" s="83">
        <f>SUM(H46:H47)</f>
        <v>2653204</v>
      </c>
      <c r="I48" s="83">
        <f>SUM(I46:I47)</f>
        <v>23130593</v>
      </c>
      <c r="J48" s="83">
        <f>SUM(J46:J47)</f>
        <v>40536864</v>
      </c>
      <c r="K48" s="83">
        <f>SUM(K46:K47)</f>
        <v>-5436297</v>
      </c>
      <c r="L48" s="83">
        <f>SUM(L46:L47)</f>
        <v>18255044</v>
      </c>
      <c r="M48" s="83">
        <f>SUM(M46:M47)</f>
        <v>-5396094</v>
      </c>
      <c r="N48" s="83">
        <f>SUM(N46:N47)</f>
        <v>7422653</v>
      </c>
      <c r="O48" s="83">
        <f>SUM(O46:O47)</f>
        <v>-3088789</v>
      </c>
      <c r="P48" s="83">
        <f>SUM(P46:P47)</f>
        <v>-2340865</v>
      </c>
      <c r="Q48" s="83">
        <f>SUM(Q46:Q47)</f>
        <v>-2327820</v>
      </c>
      <c r="R48" s="83">
        <f>SUM(R46:R47)</f>
        <v>-7757474</v>
      </c>
      <c r="S48" s="83">
        <f>SUM(S46:S47)</f>
        <v>18222153</v>
      </c>
      <c r="T48" s="83">
        <f>SUM(T46:T47)</f>
        <v>-4089968</v>
      </c>
      <c r="U48" s="83">
        <f>SUM(U46:U47)</f>
        <v>-3383629</v>
      </c>
      <c r="V48" s="83">
        <f>SUM(V46:V47)</f>
        <v>10748556</v>
      </c>
      <c r="W48" s="83">
        <f>SUM(W46:W47)</f>
        <v>50950599</v>
      </c>
      <c r="X48" s="83">
        <f>SUM(X46:X47)</f>
        <v>31032879</v>
      </c>
      <c r="Y48" s="83">
        <f>SUM(Y46:Y47)</f>
        <v>19917720</v>
      </c>
      <c r="Z48" s="84">
        <f>IF(X48&lt;&gt;0,(Y48/X48)*100,0)</f>
        <v>64.18263674472485</v>
      </c>
      <c r="AA48" s="80">
        <f>SUM(AA46:AA47)</f>
        <v>40874191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3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29" customWidth="1"/>
    <col min="2" max="2" width="2.625" style="229" customWidth="1"/>
    <col min="3" max="3" width="7.25" style="229" customWidth="1"/>
    <col min="4" max="4" width="7.25" style="229" customWidth="1"/>
    <col min="5" max="5" width="7.25" style="229" customWidth="1"/>
    <col min="6" max="6" width="7.25" style="229" customWidth="1"/>
    <col min="7" max="7" width="7.25" style="229" customWidth="1"/>
    <col min="8" max="8" width="7.25" style="229" customWidth="1"/>
    <col min="9" max="9" width="7.25" style="229" customWidth="1"/>
    <col min="10" max="10" width="7.25" style="229" customWidth="1"/>
    <col min="11" max="11" width="7.25" style="229" customWidth="1"/>
    <col min="12" max="12" width="7.25" style="229" customWidth="1"/>
    <col min="13" max="13" width="7.25" style="229" customWidth="1"/>
    <col min="14" max="14" width="7.25" style="229" customWidth="1"/>
    <col min="15" max="15" width="7.25" style="229" customWidth="1"/>
    <col min="16" max="16" width="7.25" style="229" customWidth="1"/>
    <col min="17" max="17" width="7.25" style="229" customWidth="1"/>
    <col min="18" max="18" width="7.25" style="229" customWidth="1"/>
    <col min="19" max="19" width="7.25" style="229" customWidth="1"/>
    <col min="20" max="20" width="7.25" style="229" customWidth="1"/>
    <col min="21" max="21" width="7.25" style="229" customWidth="1"/>
    <col min="22" max="22" width="7.25" style="229" customWidth="1"/>
    <col min="23" max="23" width="7.25" style="229" customWidth="1"/>
    <col min="24" max="24" width="7.25" style="229" customWidth="1"/>
    <col min="25" max="25" width="7.25" style="229" customWidth="1"/>
    <col min="26" max="26" width="7.25" style="229" customWidth="1"/>
    <col min="27" max="27" width="7.25" style="229" customWidth="1"/>
    <col min="28" max="256" width="6.625" style="229" customWidth="1"/>
  </cols>
  <sheetData>
    <row r="1" ht="18" customHeight="1">
      <c r="A1" t="s" s="2">
        <v>208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21524734</v>
      </c>
      <c r="D5" s="28">
        <v>0</v>
      </c>
      <c r="E5" s="29">
        <v>22598000</v>
      </c>
      <c r="F5" s="30">
        <v>28605105</v>
      </c>
      <c r="G5" s="30">
        <v>2613805</v>
      </c>
      <c r="H5" s="30">
        <v>2465429</v>
      </c>
      <c r="I5" s="30">
        <v>2525481</v>
      </c>
      <c r="J5" s="30">
        <v>7604715</v>
      </c>
      <c r="K5" s="30">
        <v>2529414</v>
      </c>
      <c r="L5" s="30">
        <v>2527261</v>
      </c>
      <c r="M5" s="30">
        <v>2527525</v>
      </c>
      <c r="N5" s="30">
        <v>7584200</v>
      </c>
      <c r="O5" s="30">
        <v>2528894</v>
      </c>
      <c r="P5" s="30">
        <v>2459378</v>
      </c>
      <c r="Q5" s="30">
        <v>2464018</v>
      </c>
      <c r="R5" s="30">
        <v>7452290</v>
      </c>
      <c r="S5" s="30">
        <v>2462191</v>
      </c>
      <c r="T5" s="30">
        <v>0</v>
      </c>
      <c r="U5" s="30">
        <v>1893519</v>
      </c>
      <c r="V5" s="30">
        <v>4355710</v>
      </c>
      <c r="W5" s="30">
        <v>26996915</v>
      </c>
      <c r="X5" s="30">
        <v>22598000</v>
      </c>
      <c r="Y5" s="30">
        <v>4398915</v>
      </c>
      <c r="Z5" s="31">
        <v>19.47</v>
      </c>
      <c r="AA5" s="27">
        <v>28605105</v>
      </c>
    </row>
    <row r="6" ht="13.5" customHeight="1">
      <c r="A6" t="s" s="25">
        <v>34</v>
      </c>
      <c r="B6" s="26"/>
      <c r="C6" s="27">
        <v>1357597</v>
      </c>
      <c r="D6" s="28">
        <v>0</v>
      </c>
      <c r="E6" s="29">
        <v>1551312</v>
      </c>
      <c r="F6" s="30">
        <v>1299761</v>
      </c>
      <c r="G6" s="30">
        <v>129747</v>
      </c>
      <c r="H6" s="30">
        <v>141653</v>
      </c>
      <c r="I6" s="30">
        <v>134877</v>
      </c>
      <c r="J6" s="30">
        <v>406277</v>
      </c>
      <c r="K6" s="30">
        <v>142148</v>
      </c>
      <c r="L6" s="30">
        <v>149149</v>
      </c>
      <c r="M6" s="30">
        <v>156709</v>
      </c>
      <c r="N6" s="30">
        <v>448006</v>
      </c>
      <c r="O6" s="30">
        <v>164874</v>
      </c>
      <c r="P6" s="30">
        <v>166604</v>
      </c>
      <c r="Q6" s="30">
        <v>166604</v>
      </c>
      <c r="R6" s="30">
        <v>498082</v>
      </c>
      <c r="S6" s="30">
        <v>186511</v>
      </c>
      <c r="T6" s="30">
        <v>0</v>
      </c>
      <c r="U6" s="30">
        <v>161964</v>
      </c>
      <c r="V6" s="30">
        <v>348475</v>
      </c>
      <c r="W6" s="30">
        <v>1700840</v>
      </c>
      <c r="X6" s="30">
        <v>1551312</v>
      </c>
      <c r="Y6" s="30">
        <v>149528</v>
      </c>
      <c r="Z6" s="31">
        <v>9.640000000000001</v>
      </c>
      <c r="AA6" s="27">
        <v>1299761</v>
      </c>
    </row>
    <row r="7" ht="13.5" customHeight="1">
      <c r="A7" t="s" s="25">
        <v>35</v>
      </c>
      <c r="B7" s="26"/>
      <c r="C7" s="27">
        <v>53035751</v>
      </c>
      <c r="D7" s="28">
        <v>0</v>
      </c>
      <c r="E7" s="29">
        <v>56538500</v>
      </c>
      <c r="F7" s="30">
        <v>56539000</v>
      </c>
      <c r="G7" s="30">
        <v>4614382</v>
      </c>
      <c r="H7" s="30">
        <v>5348399</v>
      </c>
      <c r="I7" s="30">
        <v>4724809</v>
      </c>
      <c r="J7" s="30">
        <v>14687590</v>
      </c>
      <c r="K7" s="30">
        <v>5036527</v>
      </c>
      <c r="L7" s="30">
        <v>4989422</v>
      </c>
      <c r="M7" s="30">
        <v>4069536</v>
      </c>
      <c r="N7" s="30">
        <v>14095485</v>
      </c>
      <c r="O7" s="30">
        <v>4982847</v>
      </c>
      <c r="P7" s="30">
        <v>3795650</v>
      </c>
      <c r="Q7" s="30">
        <v>5251886</v>
      </c>
      <c r="R7" s="30">
        <v>14030383</v>
      </c>
      <c r="S7" s="30">
        <v>3794572</v>
      </c>
      <c r="T7" s="30">
        <v>0</v>
      </c>
      <c r="U7" s="30">
        <v>4437918</v>
      </c>
      <c r="V7" s="30">
        <v>8232490</v>
      </c>
      <c r="W7" s="30">
        <v>51045948</v>
      </c>
      <c r="X7" s="30">
        <v>56538500</v>
      </c>
      <c r="Y7" s="30">
        <v>-5492552</v>
      </c>
      <c r="Z7" s="31">
        <v>-9.710000000000001</v>
      </c>
      <c r="AA7" s="27">
        <v>56539000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5976734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566424</v>
      </c>
      <c r="R9" s="30">
        <v>566424</v>
      </c>
      <c r="S9" s="30">
        <v>0</v>
      </c>
      <c r="T9" s="30">
        <v>0</v>
      </c>
      <c r="U9" s="30">
        <v>0</v>
      </c>
      <c r="V9" s="30">
        <v>0</v>
      </c>
      <c r="W9" s="30">
        <v>566424</v>
      </c>
      <c r="X9" s="30"/>
      <c r="Y9" s="30">
        <v>566424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6257600</v>
      </c>
      <c r="F10" s="30">
        <v>6258000</v>
      </c>
      <c r="G10" s="30">
        <v>518901</v>
      </c>
      <c r="H10" s="30">
        <v>539500</v>
      </c>
      <c r="I10" s="30">
        <v>512173</v>
      </c>
      <c r="J10" s="30">
        <v>1570574</v>
      </c>
      <c r="K10" s="30">
        <v>573382</v>
      </c>
      <c r="L10" s="30">
        <v>569158</v>
      </c>
      <c r="M10" s="30">
        <v>569723</v>
      </c>
      <c r="N10" s="30">
        <v>1712263</v>
      </c>
      <c r="O10" s="30">
        <v>569600</v>
      </c>
      <c r="P10" s="30">
        <v>571237</v>
      </c>
      <c r="Q10" s="30">
        <v>0</v>
      </c>
      <c r="R10" s="30">
        <v>1140837</v>
      </c>
      <c r="S10" s="30">
        <v>565476</v>
      </c>
      <c r="T10" s="30">
        <v>0</v>
      </c>
      <c r="U10" s="30">
        <v>576970</v>
      </c>
      <c r="V10" s="30">
        <v>1142446</v>
      </c>
      <c r="W10" s="30">
        <v>5566120</v>
      </c>
      <c r="X10" s="30">
        <v>6257600</v>
      </c>
      <c r="Y10" s="30">
        <v>-691480</v>
      </c>
      <c r="Z10" s="31">
        <v>-11.05</v>
      </c>
      <c r="AA10" s="27">
        <v>6258000</v>
      </c>
    </row>
    <row r="11" ht="13.5" customHeight="1">
      <c r="A11" t="s" s="25">
        <v>39</v>
      </c>
      <c r="B11" s="26"/>
      <c r="C11" s="27">
        <v>649384</v>
      </c>
      <c r="D11" s="28">
        <v>0</v>
      </c>
      <c r="E11" s="29">
        <v>797740</v>
      </c>
      <c r="F11" s="30">
        <v>797480</v>
      </c>
      <c r="G11" s="30">
        <v>35371</v>
      </c>
      <c r="H11" s="30">
        <v>50350</v>
      </c>
      <c r="I11" s="30">
        <v>32419</v>
      </c>
      <c r="J11" s="30">
        <v>118140</v>
      </c>
      <c r="K11" s="30">
        <v>64889</v>
      </c>
      <c r="L11" s="30">
        <v>40916</v>
      </c>
      <c r="M11" s="30">
        <v>40380</v>
      </c>
      <c r="N11" s="30">
        <v>146185</v>
      </c>
      <c r="O11" s="30">
        <v>70764</v>
      </c>
      <c r="P11" s="30">
        <v>56347</v>
      </c>
      <c r="Q11" s="30">
        <v>36258</v>
      </c>
      <c r="R11" s="30">
        <v>163369</v>
      </c>
      <c r="S11" s="30">
        <v>14799</v>
      </c>
      <c r="T11" s="30">
        <v>0</v>
      </c>
      <c r="U11" s="30">
        <v>65907</v>
      </c>
      <c r="V11" s="30">
        <v>80706</v>
      </c>
      <c r="W11" s="30">
        <v>508400</v>
      </c>
      <c r="X11" s="30">
        <v>797740</v>
      </c>
      <c r="Y11" s="30">
        <v>-289340</v>
      </c>
      <c r="Z11" s="31">
        <v>-36.27</v>
      </c>
      <c r="AA11" s="27">
        <v>797480</v>
      </c>
    </row>
    <row r="12" ht="13.5" customHeight="1">
      <c r="A12" t="s" s="25">
        <v>40</v>
      </c>
      <c r="B12" s="26"/>
      <c r="C12" s="27">
        <v>793923</v>
      </c>
      <c r="D12" s="28">
        <v>0</v>
      </c>
      <c r="E12" s="29">
        <v>3107200</v>
      </c>
      <c r="F12" s="30">
        <v>3091361</v>
      </c>
      <c r="G12" s="30">
        <v>61079</v>
      </c>
      <c r="H12" s="30">
        <v>63301</v>
      </c>
      <c r="I12" s="30">
        <v>1293835</v>
      </c>
      <c r="J12" s="30">
        <v>1418215</v>
      </c>
      <c r="K12" s="30">
        <v>66215</v>
      </c>
      <c r="L12" s="30">
        <v>71063</v>
      </c>
      <c r="M12" s="30">
        <v>62518</v>
      </c>
      <c r="N12" s="30">
        <v>199796</v>
      </c>
      <c r="O12" s="30">
        <v>66764</v>
      </c>
      <c r="P12" s="30">
        <v>68451</v>
      </c>
      <c r="Q12" s="30">
        <v>61398</v>
      </c>
      <c r="R12" s="30">
        <v>196613</v>
      </c>
      <c r="S12" s="30">
        <v>99407</v>
      </c>
      <c r="T12" s="30">
        <v>0</v>
      </c>
      <c r="U12" s="30">
        <v>61654</v>
      </c>
      <c r="V12" s="30">
        <v>161061</v>
      </c>
      <c r="W12" s="30">
        <v>1975685</v>
      </c>
      <c r="X12" s="30">
        <v>3107200</v>
      </c>
      <c r="Y12" s="30">
        <v>-1131515</v>
      </c>
      <c r="Z12" s="31">
        <v>-36.42</v>
      </c>
      <c r="AA12" s="27">
        <v>3091361</v>
      </c>
    </row>
    <row r="13" ht="13.5" customHeight="1">
      <c r="A13" t="s" s="25">
        <v>41</v>
      </c>
      <c r="B13" s="26"/>
      <c r="C13" s="27">
        <v>3749327</v>
      </c>
      <c r="D13" s="28">
        <v>0</v>
      </c>
      <c r="E13" s="29">
        <v>3000000</v>
      </c>
      <c r="F13" s="30">
        <v>3000127</v>
      </c>
      <c r="G13" s="30">
        <v>7218774</v>
      </c>
      <c r="H13" s="30">
        <v>149973</v>
      </c>
      <c r="I13" s="30">
        <v>6815149</v>
      </c>
      <c r="J13" s="30">
        <v>14183896</v>
      </c>
      <c r="K13" s="30">
        <v>494730</v>
      </c>
      <c r="L13" s="30">
        <v>0</v>
      </c>
      <c r="M13" s="30">
        <v>9933864</v>
      </c>
      <c r="N13" s="30">
        <v>10428594</v>
      </c>
      <c r="O13" s="30">
        <v>475546</v>
      </c>
      <c r="P13" s="30">
        <v>1374118</v>
      </c>
      <c r="Q13" s="30">
        <v>1981232</v>
      </c>
      <c r="R13" s="30">
        <v>3830896</v>
      </c>
      <c r="S13" s="30">
        <v>1661989</v>
      </c>
      <c r="T13" s="30">
        <v>0</v>
      </c>
      <c r="U13" s="30">
        <v>0</v>
      </c>
      <c r="V13" s="30">
        <v>1661989</v>
      </c>
      <c r="W13" s="30">
        <v>30105375</v>
      </c>
      <c r="X13" s="30">
        <v>3000000</v>
      </c>
      <c r="Y13" s="30">
        <v>27105375</v>
      </c>
      <c r="Z13" s="31">
        <v>903.51</v>
      </c>
      <c r="AA13" s="27">
        <v>3000127</v>
      </c>
    </row>
    <row r="14" ht="13.5" customHeight="1">
      <c r="A14" t="s" s="25">
        <v>42</v>
      </c>
      <c r="B14" s="26"/>
      <c r="C14" s="27">
        <v>212995</v>
      </c>
      <c r="D14" s="28">
        <v>0</v>
      </c>
      <c r="E14" s="29">
        <v>180000</v>
      </c>
      <c r="F14" s="30">
        <v>180006</v>
      </c>
      <c r="G14" s="30">
        <v>0</v>
      </c>
      <c r="H14" s="30">
        <v>49820</v>
      </c>
      <c r="I14" s="30">
        <v>47569</v>
      </c>
      <c r="J14" s="30">
        <v>97389</v>
      </c>
      <c r="K14" s="30">
        <v>49068</v>
      </c>
      <c r="L14" s="30">
        <v>33372</v>
      </c>
      <c r="M14" s="30">
        <v>25199</v>
      </c>
      <c r="N14" s="30">
        <v>107639</v>
      </c>
      <c r="O14" s="30">
        <v>52744</v>
      </c>
      <c r="P14" s="30">
        <v>25434</v>
      </c>
      <c r="Q14" s="30">
        <v>47639</v>
      </c>
      <c r="R14" s="30">
        <v>125817</v>
      </c>
      <c r="S14" s="30">
        <v>0</v>
      </c>
      <c r="T14" s="30">
        <v>0</v>
      </c>
      <c r="U14" s="30">
        <v>80485</v>
      </c>
      <c r="V14" s="30">
        <v>80485</v>
      </c>
      <c r="W14" s="30">
        <v>411330</v>
      </c>
      <c r="X14" s="30">
        <v>180000</v>
      </c>
      <c r="Y14" s="30">
        <v>231330</v>
      </c>
      <c r="Z14" s="31">
        <v>128.52</v>
      </c>
      <c r="AA14" s="27">
        <v>180006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595551</v>
      </c>
      <c r="D16" s="28">
        <v>0</v>
      </c>
      <c r="E16" s="29">
        <v>804500</v>
      </c>
      <c r="F16" s="30">
        <v>405000</v>
      </c>
      <c r="G16" s="30">
        <v>35249</v>
      </c>
      <c r="H16" s="30">
        <v>23617</v>
      </c>
      <c r="I16" s="30">
        <v>20258</v>
      </c>
      <c r="J16" s="30">
        <v>79124</v>
      </c>
      <c r="K16" s="30">
        <v>21806</v>
      </c>
      <c r="L16" s="30">
        <v>379</v>
      </c>
      <c r="M16" s="30">
        <v>19879</v>
      </c>
      <c r="N16" s="30">
        <v>42064</v>
      </c>
      <c r="O16" s="30">
        <v>11742</v>
      </c>
      <c r="P16" s="30">
        <v>19264</v>
      </c>
      <c r="Q16" s="30">
        <v>12488</v>
      </c>
      <c r="R16" s="30">
        <v>43494</v>
      </c>
      <c r="S16" s="30">
        <v>29496</v>
      </c>
      <c r="T16" s="30">
        <v>0</v>
      </c>
      <c r="U16" s="30">
        <v>20771</v>
      </c>
      <c r="V16" s="30">
        <v>50267</v>
      </c>
      <c r="W16" s="30">
        <v>214949</v>
      </c>
      <c r="X16" s="30">
        <v>804500</v>
      </c>
      <c r="Y16" s="30">
        <v>-589551</v>
      </c>
      <c r="Z16" s="31">
        <v>-73.28</v>
      </c>
      <c r="AA16" s="27">
        <v>405000</v>
      </c>
    </row>
    <row r="17" ht="13.5" customHeight="1">
      <c r="A17" t="s" s="25">
        <v>45</v>
      </c>
      <c r="B17" s="26"/>
      <c r="C17" s="27">
        <v>1781717</v>
      </c>
      <c r="D17" s="28">
        <v>0</v>
      </c>
      <c r="E17" s="29">
        <v>1955050</v>
      </c>
      <c r="F17" s="30">
        <v>1955901</v>
      </c>
      <c r="G17" s="30">
        <v>143756</v>
      </c>
      <c r="H17" s="30">
        <v>121890</v>
      </c>
      <c r="I17" s="30">
        <v>126316</v>
      </c>
      <c r="J17" s="30">
        <v>391962</v>
      </c>
      <c r="K17" s="30">
        <v>154551</v>
      </c>
      <c r="L17" s="30">
        <v>109852</v>
      </c>
      <c r="M17" s="30">
        <v>167997</v>
      </c>
      <c r="N17" s="30">
        <v>432400</v>
      </c>
      <c r="O17" s="30">
        <v>12132</v>
      </c>
      <c r="P17" s="30">
        <v>196</v>
      </c>
      <c r="Q17" s="30">
        <v>393298</v>
      </c>
      <c r="R17" s="30">
        <v>405626</v>
      </c>
      <c r="S17" s="30">
        <v>139309</v>
      </c>
      <c r="T17" s="30">
        <v>0</v>
      </c>
      <c r="U17" s="30">
        <v>145455</v>
      </c>
      <c r="V17" s="30">
        <v>284764</v>
      </c>
      <c r="W17" s="30">
        <v>1514752</v>
      </c>
      <c r="X17" s="30">
        <v>1955050</v>
      </c>
      <c r="Y17" s="30">
        <v>-440298</v>
      </c>
      <c r="Z17" s="31">
        <v>-22.52</v>
      </c>
      <c r="AA17" s="27">
        <v>1955901</v>
      </c>
    </row>
    <row r="18" ht="13.5" customHeight="1">
      <c r="A18" t="s" s="25">
        <v>46</v>
      </c>
      <c r="B18" s="26"/>
      <c r="C18" s="27">
        <v>1120183</v>
      </c>
      <c r="D18" s="28">
        <v>0</v>
      </c>
      <c r="E18" s="29">
        <v>1150000</v>
      </c>
      <c r="F18" s="30">
        <v>1150000</v>
      </c>
      <c r="G18" s="30">
        <v>78879</v>
      </c>
      <c r="H18" s="30">
        <v>84084</v>
      </c>
      <c r="I18" s="30">
        <v>50457</v>
      </c>
      <c r="J18" s="30">
        <v>213420</v>
      </c>
      <c r="K18" s="30">
        <v>93193</v>
      </c>
      <c r="L18" s="30">
        <v>56022</v>
      </c>
      <c r="M18" s="30">
        <v>108093</v>
      </c>
      <c r="N18" s="30">
        <v>257308</v>
      </c>
      <c r="O18" s="30">
        <v>10779</v>
      </c>
      <c r="P18" s="30">
        <v>0</v>
      </c>
      <c r="Q18" s="30">
        <v>195229</v>
      </c>
      <c r="R18" s="30">
        <v>206008</v>
      </c>
      <c r="S18" s="30">
        <v>68936</v>
      </c>
      <c r="T18" s="30">
        <v>0</v>
      </c>
      <c r="U18" s="30">
        <v>165134</v>
      </c>
      <c r="V18" s="30">
        <v>234070</v>
      </c>
      <c r="W18" s="30">
        <v>910806</v>
      </c>
      <c r="X18" s="30">
        <v>1150000</v>
      </c>
      <c r="Y18" s="30">
        <v>-239194</v>
      </c>
      <c r="Z18" s="31">
        <v>-20.8</v>
      </c>
      <c r="AA18" s="27">
        <v>1150000</v>
      </c>
    </row>
    <row r="19" ht="13.5" customHeight="1">
      <c r="A19" t="s" s="25">
        <v>47</v>
      </c>
      <c r="B19" s="26"/>
      <c r="C19" s="27">
        <v>84308927</v>
      </c>
      <c r="D19" s="28">
        <v>0</v>
      </c>
      <c r="E19" s="29">
        <v>66465000</v>
      </c>
      <c r="F19" s="30">
        <v>68778000</v>
      </c>
      <c r="G19" s="30">
        <v>24895800</v>
      </c>
      <c r="H19" s="30">
        <v>3073963</v>
      </c>
      <c r="I19" s="30">
        <v>237156</v>
      </c>
      <c r="J19" s="30">
        <v>28206919</v>
      </c>
      <c r="K19" s="30">
        <v>2791994</v>
      </c>
      <c r="L19" s="30">
        <v>2388778</v>
      </c>
      <c r="M19" s="30">
        <v>26269546</v>
      </c>
      <c r="N19" s="30">
        <v>31450318</v>
      </c>
      <c r="O19" s="30">
        <v>6936523</v>
      </c>
      <c r="P19" s="30">
        <v>8095929</v>
      </c>
      <c r="Q19" s="30">
        <v>4762611</v>
      </c>
      <c r="R19" s="30">
        <v>19795063</v>
      </c>
      <c r="S19" s="30">
        <v>17073208</v>
      </c>
      <c r="T19" s="30">
        <v>0</v>
      </c>
      <c r="U19" s="30">
        <v>16083519</v>
      </c>
      <c r="V19" s="30">
        <v>33156727</v>
      </c>
      <c r="W19" s="30">
        <v>112609027</v>
      </c>
      <c r="X19" s="30">
        <v>66465000</v>
      </c>
      <c r="Y19" s="30">
        <v>46144027</v>
      </c>
      <c r="Z19" s="31">
        <v>69.43000000000001</v>
      </c>
      <c r="AA19" s="27">
        <v>68778000</v>
      </c>
    </row>
    <row r="20" ht="13.5" customHeight="1">
      <c r="A20" t="s" s="25">
        <v>48</v>
      </c>
      <c r="B20" s="26"/>
      <c r="C20" s="27">
        <v>1048917</v>
      </c>
      <c r="D20" s="28">
        <v>0</v>
      </c>
      <c r="E20" s="29">
        <v>141400</v>
      </c>
      <c r="F20" s="30">
        <v>141229</v>
      </c>
      <c r="G20" s="30">
        <v>2758</v>
      </c>
      <c r="H20" s="30">
        <v>5452</v>
      </c>
      <c r="I20" s="30">
        <v>21997</v>
      </c>
      <c r="J20" s="30">
        <v>30207</v>
      </c>
      <c r="K20" s="30">
        <v>0</v>
      </c>
      <c r="L20" s="30">
        <v>5772</v>
      </c>
      <c r="M20" s="30">
        <v>3118</v>
      </c>
      <c r="N20" s="30">
        <v>8890</v>
      </c>
      <c r="O20" s="30">
        <v>3248</v>
      </c>
      <c r="P20" s="30">
        <v>3144</v>
      </c>
      <c r="Q20" s="30">
        <v>30286</v>
      </c>
      <c r="R20" s="30">
        <v>36678</v>
      </c>
      <c r="S20" s="30">
        <v>6426</v>
      </c>
      <c r="T20" s="30">
        <v>0</v>
      </c>
      <c r="U20" s="30">
        <v>1864</v>
      </c>
      <c r="V20" s="30">
        <v>8290</v>
      </c>
      <c r="W20" s="30">
        <v>84065</v>
      </c>
      <c r="X20" s="30">
        <v>141400</v>
      </c>
      <c r="Y20" s="30">
        <v>-57335</v>
      </c>
      <c r="Z20" s="31">
        <v>-40.55</v>
      </c>
      <c r="AA20" s="27">
        <v>141229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10000</v>
      </c>
      <c r="F21" s="37">
        <v>10000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25702</v>
      </c>
      <c r="M21" s="37">
        <v>0</v>
      </c>
      <c r="N21" s="37">
        <v>25702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25702</v>
      </c>
      <c r="X21" s="37">
        <v>10000</v>
      </c>
      <c r="Y21" s="37">
        <v>15702</v>
      </c>
      <c r="Z21" s="38">
        <v>157.02</v>
      </c>
      <c r="AA21" s="34">
        <v>10000</v>
      </c>
    </row>
    <row r="22" ht="24.95" customHeight="1">
      <c r="A22" t="s" s="39">
        <v>50</v>
      </c>
      <c r="B22" s="40"/>
      <c r="C22" s="41">
        <f>SUM(C5:C21)</f>
        <v>176155740</v>
      </c>
      <c r="D22" s="42">
        <f>SUM(D5:D21)</f>
        <v>0</v>
      </c>
      <c r="E22" s="43">
        <f>SUM(E5:E21)</f>
        <v>164556302</v>
      </c>
      <c r="F22" s="44">
        <f>SUM(F5:F21)</f>
        <v>172210970</v>
      </c>
      <c r="G22" s="44">
        <f>SUM(G5:G21)</f>
        <v>40348501</v>
      </c>
      <c r="H22" s="44">
        <f>SUM(H5:H21)</f>
        <v>12117431</v>
      </c>
      <c r="I22" s="44">
        <f>SUM(I5:I21)</f>
        <v>16542496</v>
      </c>
      <c r="J22" s="44">
        <f>SUM(J5:J21)</f>
        <v>69008428</v>
      </c>
      <c r="K22" s="44">
        <f>SUM(K5:K21)</f>
        <v>12017917</v>
      </c>
      <c r="L22" s="44">
        <f>SUM(L5:L21)</f>
        <v>10966846</v>
      </c>
      <c r="M22" s="44">
        <f>SUM(M5:M21)</f>
        <v>43954087</v>
      </c>
      <c r="N22" s="44">
        <f>SUM(N5:N21)</f>
        <v>66938850</v>
      </c>
      <c r="O22" s="44">
        <f>SUM(O5:O21)</f>
        <v>15886457</v>
      </c>
      <c r="P22" s="44">
        <f>SUM(P5:P21)</f>
        <v>16635752</v>
      </c>
      <c r="Q22" s="44">
        <f>SUM(Q5:Q21)</f>
        <v>15969371</v>
      </c>
      <c r="R22" s="44">
        <f>SUM(R5:R21)</f>
        <v>48491580</v>
      </c>
      <c r="S22" s="44">
        <f>SUM(S5:S21)</f>
        <v>26102320</v>
      </c>
      <c r="T22" s="44">
        <f>SUM(T5:T21)</f>
        <v>0</v>
      </c>
      <c r="U22" s="44">
        <f>SUM(U5:U21)</f>
        <v>23695160</v>
      </c>
      <c r="V22" s="44">
        <f>SUM(V5:V21)</f>
        <v>49797480</v>
      </c>
      <c r="W22" s="44">
        <f>SUM(W5:W21)</f>
        <v>234236338</v>
      </c>
      <c r="X22" s="44">
        <f>SUM(X5:X21)</f>
        <v>164556302</v>
      </c>
      <c r="Y22" s="44">
        <f>SUM(Y5:Y21)</f>
        <v>69680036</v>
      </c>
      <c r="Z22" s="45">
        <f>IF(X22&lt;&gt;0,(Y22/X22)*100,0)</f>
        <v>42.3441917162188</v>
      </c>
      <c r="AA22" s="41">
        <f>SUM(AA5:AA21)</f>
        <v>172210970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51523902</v>
      </c>
      <c r="D25" s="28">
        <v>0</v>
      </c>
      <c r="E25" s="29">
        <v>71855605</v>
      </c>
      <c r="F25" s="30">
        <v>60500115</v>
      </c>
      <c r="G25" s="30">
        <v>4141490</v>
      </c>
      <c r="H25" s="30">
        <v>3617167</v>
      </c>
      <c r="I25" s="30">
        <v>4437125</v>
      </c>
      <c r="J25" s="30">
        <v>12195782</v>
      </c>
      <c r="K25" s="30">
        <v>3826589</v>
      </c>
      <c r="L25" s="30">
        <v>6164464</v>
      </c>
      <c r="M25" s="30">
        <v>4595193</v>
      </c>
      <c r="N25" s="30">
        <v>14586246</v>
      </c>
      <c r="O25" s="30">
        <v>4186487</v>
      </c>
      <c r="P25" s="30">
        <v>4373599</v>
      </c>
      <c r="Q25" s="30">
        <v>4276446</v>
      </c>
      <c r="R25" s="30">
        <v>12836532</v>
      </c>
      <c r="S25" s="30">
        <v>5350228</v>
      </c>
      <c r="T25" s="30">
        <v>0</v>
      </c>
      <c r="U25" s="30">
        <v>3439387</v>
      </c>
      <c r="V25" s="30">
        <v>8789615</v>
      </c>
      <c r="W25" s="30">
        <v>48408175</v>
      </c>
      <c r="X25" s="30">
        <v>71855605</v>
      </c>
      <c r="Y25" s="30">
        <v>-23447430</v>
      </c>
      <c r="Z25" s="31">
        <v>-32.63</v>
      </c>
      <c r="AA25" s="27">
        <v>60500115</v>
      </c>
    </row>
    <row r="26" ht="13.5" customHeight="1">
      <c r="A26" t="s" s="25">
        <v>53</v>
      </c>
      <c r="B26" s="26"/>
      <c r="C26" s="27">
        <v>6868774</v>
      </c>
      <c r="D26" s="28">
        <v>0</v>
      </c>
      <c r="E26" s="29">
        <v>6319710</v>
      </c>
      <c r="F26" s="30">
        <v>7820000</v>
      </c>
      <c r="G26" s="30">
        <v>417664</v>
      </c>
      <c r="H26" s="30">
        <v>543988</v>
      </c>
      <c r="I26" s="30">
        <v>526076</v>
      </c>
      <c r="J26" s="30">
        <v>1487728</v>
      </c>
      <c r="K26" s="30">
        <v>681295</v>
      </c>
      <c r="L26" s="30">
        <v>428436</v>
      </c>
      <c r="M26" s="30">
        <v>568535</v>
      </c>
      <c r="N26" s="30">
        <v>1678266</v>
      </c>
      <c r="O26" s="30">
        <v>425572</v>
      </c>
      <c r="P26" s="30">
        <v>666662</v>
      </c>
      <c r="Q26" s="30">
        <v>554230</v>
      </c>
      <c r="R26" s="30">
        <v>1646464</v>
      </c>
      <c r="S26" s="30">
        <v>0</v>
      </c>
      <c r="T26" s="30">
        <v>0</v>
      </c>
      <c r="U26" s="30">
        <v>608973</v>
      </c>
      <c r="V26" s="30">
        <v>608973</v>
      </c>
      <c r="W26" s="30">
        <v>5421431</v>
      </c>
      <c r="X26" s="30">
        <v>6319710</v>
      </c>
      <c r="Y26" s="30">
        <v>-898279</v>
      </c>
      <c r="Z26" s="31">
        <v>-14.21</v>
      </c>
      <c r="AA26" s="27">
        <v>7820000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4325329</v>
      </c>
      <c r="F27" s="30">
        <v>2700000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4325329</v>
      </c>
      <c r="Y27" s="30">
        <v>-4325329</v>
      </c>
      <c r="Z27" s="31">
        <v>-100</v>
      </c>
      <c r="AA27" s="27">
        <v>2700000</v>
      </c>
    </row>
    <row r="28" ht="13.5" customHeight="1">
      <c r="A28" t="s" s="25">
        <v>55</v>
      </c>
      <c r="B28" s="26"/>
      <c r="C28" s="27">
        <v>19618142</v>
      </c>
      <c r="D28" s="28">
        <v>0</v>
      </c>
      <c r="E28" s="29">
        <v>21542773</v>
      </c>
      <c r="F28" s="30">
        <v>21973000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21542773</v>
      </c>
      <c r="Y28" s="30">
        <v>-21542773</v>
      </c>
      <c r="Z28" s="31">
        <v>-100</v>
      </c>
      <c r="AA28" s="27">
        <v>21973000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28477358</v>
      </c>
      <c r="D30" s="28">
        <v>0</v>
      </c>
      <c r="E30" s="29">
        <v>41000000</v>
      </c>
      <c r="F30" s="30">
        <v>41000000</v>
      </c>
      <c r="G30" s="30">
        <v>0</v>
      </c>
      <c r="H30" s="30">
        <v>5076281</v>
      </c>
      <c r="I30" s="30">
        <v>4492422</v>
      </c>
      <c r="J30" s="30">
        <v>9568703</v>
      </c>
      <c r="K30" s="30">
        <v>2467395</v>
      </c>
      <c r="L30" s="30">
        <v>2969622</v>
      </c>
      <c r="M30" s="30">
        <v>2373210</v>
      </c>
      <c r="N30" s="30">
        <v>7810227</v>
      </c>
      <c r="O30" s="30">
        <v>2305539</v>
      </c>
      <c r="P30" s="30">
        <v>2265429</v>
      </c>
      <c r="Q30" s="30">
        <v>2115309</v>
      </c>
      <c r="R30" s="30">
        <v>6686277</v>
      </c>
      <c r="S30" s="30">
        <v>0</v>
      </c>
      <c r="T30" s="30">
        <v>0</v>
      </c>
      <c r="U30" s="30">
        <v>2569721</v>
      </c>
      <c r="V30" s="30">
        <v>2569721</v>
      </c>
      <c r="W30" s="30">
        <v>26634928</v>
      </c>
      <c r="X30" s="30">
        <v>41000000</v>
      </c>
      <c r="Y30" s="30">
        <v>-14365072</v>
      </c>
      <c r="Z30" s="31">
        <v>-35.04</v>
      </c>
      <c r="AA30" s="27">
        <v>41000000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10862121</v>
      </c>
      <c r="D32" s="28">
        <v>0</v>
      </c>
      <c r="E32" s="29">
        <v>13383080</v>
      </c>
      <c r="F32" s="30">
        <v>10201328</v>
      </c>
      <c r="G32" s="30">
        <v>182463</v>
      </c>
      <c r="H32" s="30">
        <v>573114</v>
      </c>
      <c r="I32" s="30">
        <v>413379</v>
      </c>
      <c r="J32" s="30">
        <v>1168956</v>
      </c>
      <c r="K32" s="30">
        <v>220447</v>
      </c>
      <c r="L32" s="30">
        <v>915464</v>
      </c>
      <c r="M32" s="30">
        <v>276227</v>
      </c>
      <c r="N32" s="30">
        <v>1412138</v>
      </c>
      <c r="O32" s="30">
        <v>808788</v>
      </c>
      <c r="P32" s="30">
        <v>727557</v>
      </c>
      <c r="Q32" s="30">
        <v>964586</v>
      </c>
      <c r="R32" s="30">
        <v>2500931</v>
      </c>
      <c r="S32" s="30">
        <v>49861</v>
      </c>
      <c r="T32" s="30">
        <v>0</v>
      </c>
      <c r="U32" s="30">
        <v>1454821</v>
      </c>
      <c r="V32" s="30">
        <v>1504682</v>
      </c>
      <c r="W32" s="30">
        <v>6586707</v>
      </c>
      <c r="X32" s="30">
        <v>13383080</v>
      </c>
      <c r="Y32" s="30">
        <v>-6796373</v>
      </c>
      <c r="Z32" s="31">
        <v>-50.78</v>
      </c>
      <c r="AA32" s="27">
        <v>10201328</v>
      </c>
    </row>
    <row r="33" ht="13.5" customHeight="1">
      <c r="A33" t="s" s="25">
        <v>60</v>
      </c>
      <c r="B33" s="26"/>
      <c r="C33" s="27">
        <v>1346404</v>
      </c>
      <c r="D33" s="28">
        <v>0</v>
      </c>
      <c r="E33" s="29">
        <v>42544000</v>
      </c>
      <c r="F33" s="30">
        <v>911013</v>
      </c>
      <c r="G33" s="30">
        <v>84742</v>
      </c>
      <c r="H33" s="30">
        <v>114137</v>
      </c>
      <c r="I33" s="30">
        <v>105770</v>
      </c>
      <c r="J33" s="30">
        <v>304649</v>
      </c>
      <c r="K33" s="30">
        <v>107230</v>
      </c>
      <c r="L33" s="30">
        <v>107073</v>
      </c>
      <c r="M33" s="30">
        <v>105072</v>
      </c>
      <c r="N33" s="30">
        <v>319375</v>
      </c>
      <c r="O33" s="30">
        <v>220859</v>
      </c>
      <c r="P33" s="30">
        <v>129129</v>
      </c>
      <c r="Q33" s="30">
        <v>37956</v>
      </c>
      <c r="R33" s="30">
        <v>387944</v>
      </c>
      <c r="S33" s="30">
        <v>68831</v>
      </c>
      <c r="T33" s="30">
        <v>0</v>
      </c>
      <c r="U33" s="30">
        <v>158907</v>
      </c>
      <c r="V33" s="30">
        <v>227738</v>
      </c>
      <c r="W33" s="30">
        <v>1239706</v>
      </c>
      <c r="X33" s="30">
        <v>42544000</v>
      </c>
      <c r="Y33" s="30">
        <v>-41304294</v>
      </c>
      <c r="Z33" s="31">
        <v>-97.09</v>
      </c>
      <c r="AA33" s="27">
        <v>911013</v>
      </c>
    </row>
    <row r="34" ht="13.5" customHeight="1">
      <c r="A34" t="s" s="25">
        <v>61</v>
      </c>
      <c r="B34" s="26"/>
      <c r="C34" s="27">
        <v>33407900</v>
      </c>
      <c r="D34" s="28">
        <v>0</v>
      </c>
      <c r="E34" s="29">
        <v>25383000</v>
      </c>
      <c r="F34" s="30">
        <v>40543820</v>
      </c>
      <c r="G34" s="30">
        <v>1490734</v>
      </c>
      <c r="H34" s="30">
        <v>1925205</v>
      </c>
      <c r="I34" s="30">
        <v>3441629</v>
      </c>
      <c r="J34" s="30">
        <v>6857568</v>
      </c>
      <c r="K34" s="30">
        <v>2996748</v>
      </c>
      <c r="L34" s="30">
        <v>4365231</v>
      </c>
      <c r="M34" s="30">
        <v>3530076</v>
      </c>
      <c r="N34" s="30">
        <v>10892055</v>
      </c>
      <c r="O34" s="30">
        <v>7616292</v>
      </c>
      <c r="P34" s="30">
        <v>15431629</v>
      </c>
      <c r="Q34" s="30">
        <v>12160852</v>
      </c>
      <c r="R34" s="30">
        <v>35208773</v>
      </c>
      <c r="S34" s="30">
        <v>1078537</v>
      </c>
      <c r="T34" s="30">
        <v>0</v>
      </c>
      <c r="U34" s="30">
        <v>28877426</v>
      </c>
      <c r="V34" s="30">
        <v>29955963</v>
      </c>
      <c r="W34" s="30">
        <v>82914359</v>
      </c>
      <c r="X34" s="30">
        <v>25383000</v>
      </c>
      <c r="Y34" s="30">
        <v>57531359</v>
      </c>
      <c r="Z34" s="31">
        <v>226.65</v>
      </c>
      <c r="AA34" s="27">
        <v>40543820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152104601</v>
      </c>
      <c r="D36" s="42">
        <f>SUM(D25:D35)</f>
        <v>0</v>
      </c>
      <c r="E36" s="43">
        <f>SUM(E25:E35)</f>
        <v>226353497</v>
      </c>
      <c r="F36" s="44">
        <f>SUM(F25:F35)</f>
        <v>185649276</v>
      </c>
      <c r="G36" s="44">
        <f>SUM(G25:G35)</f>
        <v>6317093</v>
      </c>
      <c r="H36" s="44">
        <f>SUM(H25:H35)</f>
        <v>11849892</v>
      </c>
      <c r="I36" s="44">
        <f>SUM(I25:I35)</f>
        <v>13416401</v>
      </c>
      <c r="J36" s="44">
        <f>SUM(J25:J35)</f>
        <v>31583386</v>
      </c>
      <c r="K36" s="44">
        <f>SUM(K25:K35)</f>
        <v>10299704</v>
      </c>
      <c r="L36" s="44">
        <f>SUM(L25:L35)</f>
        <v>14950290</v>
      </c>
      <c r="M36" s="44">
        <f>SUM(M25:M35)</f>
        <v>11448313</v>
      </c>
      <c r="N36" s="44">
        <f>SUM(N25:N35)</f>
        <v>36698307</v>
      </c>
      <c r="O36" s="44">
        <f>SUM(O25:O35)</f>
        <v>15563537</v>
      </c>
      <c r="P36" s="44">
        <f>SUM(P25:P35)</f>
        <v>23594005</v>
      </c>
      <c r="Q36" s="44">
        <f>SUM(Q25:Q35)</f>
        <v>20109379</v>
      </c>
      <c r="R36" s="44">
        <f>SUM(R25:R35)</f>
        <v>59266921</v>
      </c>
      <c r="S36" s="44">
        <f>SUM(S25:S35)</f>
        <v>6547457</v>
      </c>
      <c r="T36" s="44">
        <f>SUM(T25:T35)</f>
        <v>0</v>
      </c>
      <c r="U36" s="44">
        <f>SUM(U25:U35)</f>
        <v>37109235</v>
      </c>
      <c r="V36" s="44">
        <f>SUM(V25:V35)</f>
        <v>43656692</v>
      </c>
      <c r="W36" s="44">
        <f>SUM(W25:W35)</f>
        <v>171205306</v>
      </c>
      <c r="X36" s="44">
        <f>SUM(X25:X35)</f>
        <v>226353497</v>
      </c>
      <c r="Y36" s="44">
        <f>SUM(Y25:Y35)</f>
        <v>-55148191</v>
      </c>
      <c r="Z36" s="45">
        <f>IF(X36&lt;&gt;0,(Y36/X36)*100,0)</f>
        <v>-24.36374596854583</v>
      </c>
      <c r="AA36" s="41">
        <f>SUM(AA25:AA35)</f>
        <v>185649276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24051139</v>
      </c>
      <c r="D38" s="63">
        <f>D22-D36</f>
        <v>0</v>
      </c>
      <c r="E38" s="64">
        <f>E22-E36</f>
        <v>-61797195</v>
      </c>
      <c r="F38" s="65">
        <f>F22-F36</f>
        <v>-13438306</v>
      </c>
      <c r="G38" s="65">
        <f>G22-G36</f>
        <v>34031408</v>
      </c>
      <c r="H38" s="65">
        <f>H22-H36</f>
        <v>267539</v>
      </c>
      <c r="I38" s="65">
        <f>I22-I36</f>
        <v>3126095</v>
      </c>
      <c r="J38" s="65">
        <f>J22-J36</f>
        <v>37425042</v>
      </c>
      <c r="K38" s="65">
        <f>K22-K36</f>
        <v>1718213</v>
      </c>
      <c r="L38" s="65">
        <f>L22-L36</f>
        <v>-3983444</v>
      </c>
      <c r="M38" s="65">
        <f>M22-M36</f>
        <v>32505774</v>
      </c>
      <c r="N38" s="65">
        <f>N22-N36</f>
        <v>30240543</v>
      </c>
      <c r="O38" s="65">
        <f>O22-O36</f>
        <v>322920</v>
      </c>
      <c r="P38" s="65">
        <f>P22-P36</f>
        <v>-6958253</v>
      </c>
      <c r="Q38" s="65">
        <f>Q22-Q36</f>
        <v>-4140008</v>
      </c>
      <c r="R38" s="65">
        <f>R22-R36</f>
        <v>-10775341</v>
      </c>
      <c r="S38" s="65">
        <f>S22-S36</f>
        <v>19554863</v>
      </c>
      <c r="T38" s="65">
        <f>T22-T36</f>
        <v>0</v>
      </c>
      <c r="U38" s="65">
        <f>U22-U36</f>
        <v>-13414075</v>
      </c>
      <c r="V38" s="65">
        <f>V22-V36</f>
        <v>6140788</v>
      </c>
      <c r="W38" s="65">
        <f>W22-W36</f>
        <v>63031032</v>
      </c>
      <c r="X38" s="65">
        <f>IF(F22=F36,0,X22-X36)</f>
        <v>-61797195</v>
      </c>
      <c r="Y38" s="65">
        <f>Y22-Y36</f>
        <v>124828227</v>
      </c>
      <c r="Z38" s="66">
        <f>IF(X38&lt;&gt;0,(Y38/X38)*100,0)</f>
        <v>-201.996590621953</v>
      </c>
      <c r="AA38" s="62">
        <f>AA22-AA36</f>
        <v>-13438306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40426000</v>
      </c>
      <c r="F39" s="30">
        <v>52622000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48385651</v>
      </c>
      <c r="Y39" s="30">
        <v>-48385651</v>
      </c>
      <c r="Z39" s="31">
        <v>-100</v>
      </c>
      <c r="AA39" s="27">
        <v>52622000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24051139</v>
      </c>
      <c r="D42" s="72">
        <f>SUM(D38:D41)</f>
        <v>0</v>
      </c>
      <c r="E42" s="73">
        <f>SUM(E38:E41)</f>
        <v>-21371195</v>
      </c>
      <c r="F42" s="74">
        <f>SUM(F38:F41)</f>
        <v>39183694</v>
      </c>
      <c r="G42" s="74">
        <f>SUM(G38:G41)</f>
        <v>34031408</v>
      </c>
      <c r="H42" s="74">
        <f>SUM(H38:H41)</f>
        <v>267539</v>
      </c>
      <c r="I42" s="74">
        <f>SUM(I38:I41)</f>
        <v>3126095</v>
      </c>
      <c r="J42" s="74">
        <f>SUM(J38:J41)</f>
        <v>37425042</v>
      </c>
      <c r="K42" s="74">
        <f>SUM(K38:K41)</f>
        <v>1718213</v>
      </c>
      <c r="L42" s="74">
        <f>SUM(L38:L41)</f>
        <v>-3983444</v>
      </c>
      <c r="M42" s="74">
        <f>SUM(M38:M41)</f>
        <v>32505774</v>
      </c>
      <c r="N42" s="74">
        <f>SUM(N38:N41)</f>
        <v>30240543</v>
      </c>
      <c r="O42" s="74">
        <f>SUM(O38:O41)</f>
        <v>322920</v>
      </c>
      <c r="P42" s="74">
        <f>SUM(P38:P41)</f>
        <v>-6958253</v>
      </c>
      <c r="Q42" s="74">
        <f>SUM(Q38:Q41)</f>
        <v>-4140008</v>
      </c>
      <c r="R42" s="74">
        <f>SUM(R38:R41)</f>
        <v>-10775341</v>
      </c>
      <c r="S42" s="74">
        <f>SUM(S38:S41)</f>
        <v>19554863</v>
      </c>
      <c r="T42" s="74">
        <f>SUM(T38:T41)</f>
        <v>0</v>
      </c>
      <c r="U42" s="74">
        <f>SUM(U38:U41)</f>
        <v>-13414075</v>
      </c>
      <c r="V42" s="74">
        <f>SUM(V38:V41)</f>
        <v>6140788</v>
      </c>
      <c r="W42" s="74">
        <f>SUM(W38:W41)</f>
        <v>63031032</v>
      </c>
      <c r="X42" s="74">
        <f>SUM(X38:X41)</f>
        <v>-13411544</v>
      </c>
      <c r="Y42" s="74">
        <f>SUM(Y38:Y41)</f>
        <v>76442576</v>
      </c>
      <c r="Z42" s="75">
        <f>IF(X42&lt;&gt;0,(Y42/X42)*100,0)</f>
        <v>-569.9759550429093</v>
      </c>
      <c r="AA42" s="71">
        <f>SUM(AA38:AA41)</f>
        <v>39183694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24051139</v>
      </c>
      <c r="D44" s="57">
        <f>D42-D43</f>
        <v>0</v>
      </c>
      <c r="E44" s="58">
        <f>E42-E43</f>
        <v>-21371195</v>
      </c>
      <c r="F44" s="59">
        <f>F42-F43</f>
        <v>39183694</v>
      </c>
      <c r="G44" s="59">
        <f>G42-G43</f>
        <v>34031408</v>
      </c>
      <c r="H44" s="59">
        <f>H42-H43</f>
        <v>267539</v>
      </c>
      <c r="I44" s="59">
        <f>I42-I43</f>
        <v>3126095</v>
      </c>
      <c r="J44" s="59">
        <f>J42-J43</f>
        <v>37425042</v>
      </c>
      <c r="K44" s="59">
        <f>K42-K43</f>
        <v>1718213</v>
      </c>
      <c r="L44" s="59">
        <f>L42-L43</f>
        <v>-3983444</v>
      </c>
      <c r="M44" s="59">
        <f>M42-M43</f>
        <v>32505774</v>
      </c>
      <c r="N44" s="59">
        <f>N42-N43</f>
        <v>30240543</v>
      </c>
      <c r="O44" s="59">
        <f>O42-O43</f>
        <v>322920</v>
      </c>
      <c r="P44" s="59">
        <f>P42-P43</f>
        <v>-6958253</v>
      </c>
      <c r="Q44" s="59">
        <f>Q42-Q43</f>
        <v>-4140008</v>
      </c>
      <c r="R44" s="59">
        <f>R42-R43</f>
        <v>-10775341</v>
      </c>
      <c r="S44" s="59">
        <f>S42-S43</f>
        <v>19554863</v>
      </c>
      <c r="T44" s="59">
        <f>T42-T43</f>
        <v>0</v>
      </c>
      <c r="U44" s="59">
        <f>U42-U43</f>
        <v>-13414075</v>
      </c>
      <c r="V44" s="59">
        <f>V42-V43</f>
        <v>6140788</v>
      </c>
      <c r="W44" s="59">
        <f>W42-W43</f>
        <v>63031032</v>
      </c>
      <c r="X44" s="59">
        <f>X42-X43</f>
        <v>-13411544</v>
      </c>
      <c r="Y44" s="59">
        <f>Y42-Y43</f>
        <v>76442576</v>
      </c>
      <c r="Z44" s="60">
        <f>IF(X44&lt;&gt;0,(Y44/X44)*100,0)</f>
        <v>-569.9759550429093</v>
      </c>
      <c r="AA44" s="56">
        <f>AA42-AA43</f>
        <v>39183694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24051139</v>
      </c>
      <c r="D46" s="72">
        <f>SUM(D44:D45)</f>
        <v>0</v>
      </c>
      <c r="E46" s="73">
        <f>SUM(E44:E45)</f>
        <v>-21371195</v>
      </c>
      <c r="F46" s="74">
        <f>SUM(F44:F45)</f>
        <v>39183694</v>
      </c>
      <c r="G46" s="74">
        <f>SUM(G44:G45)</f>
        <v>34031408</v>
      </c>
      <c r="H46" s="74">
        <f>SUM(H44:H45)</f>
        <v>267539</v>
      </c>
      <c r="I46" s="74">
        <f>SUM(I44:I45)</f>
        <v>3126095</v>
      </c>
      <c r="J46" s="74">
        <f>SUM(J44:J45)</f>
        <v>37425042</v>
      </c>
      <c r="K46" s="74">
        <f>SUM(K44:K45)</f>
        <v>1718213</v>
      </c>
      <c r="L46" s="74">
        <f>SUM(L44:L45)</f>
        <v>-3983444</v>
      </c>
      <c r="M46" s="74">
        <f>SUM(M44:M45)</f>
        <v>32505774</v>
      </c>
      <c r="N46" s="74">
        <f>SUM(N44:N45)</f>
        <v>30240543</v>
      </c>
      <c r="O46" s="74">
        <f>SUM(O44:O45)</f>
        <v>322920</v>
      </c>
      <c r="P46" s="74">
        <f>SUM(P44:P45)</f>
        <v>-6958253</v>
      </c>
      <c r="Q46" s="74">
        <f>SUM(Q44:Q45)</f>
        <v>-4140008</v>
      </c>
      <c r="R46" s="74">
        <f>SUM(R44:R45)</f>
        <v>-10775341</v>
      </c>
      <c r="S46" s="74">
        <f>SUM(S44:S45)</f>
        <v>19554863</v>
      </c>
      <c r="T46" s="74">
        <f>SUM(T44:T45)</f>
        <v>0</v>
      </c>
      <c r="U46" s="74">
        <f>SUM(U44:U45)</f>
        <v>-13414075</v>
      </c>
      <c r="V46" s="74">
        <f>SUM(V44:V45)</f>
        <v>6140788</v>
      </c>
      <c r="W46" s="74">
        <f>SUM(W44:W45)</f>
        <v>63031032</v>
      </c>
      <c r="X46" s="74">
        <f>SUM(X44:X45)</f>
        <v>-13411544</v>
      </c>
      <c r="Y46" s="74">
        <f>SUM(Y44:Y45)</f>
        <v>76442576</v>
      </c>
      <c r="Z46" s="75">
        <f>IF(X46&lt;&gt;0,(Y46/X46)*100,0)</f>
        <v>-569.9759550429093</v>
      </c>
      <c r="AA46" s="71">
        <f>SUM(AA44:AA45)</f>
        <v>39183694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24051139</v>
      </c>
      <c r="D48" s="81">
        <f>SUM(D46:D47)</f>
        <v>0</v>
      </c>
      <c r="E48" s="82">
        <f>SUM(E46:E47)</f>
        <v>-21371195</v>
      </c>
      <c r="F48" s="83">
        <f>SUM(F46:F47)</f>
        <v>39183694</v>
      </c>
      <c r="G48" s="83">
        <f>SUM(G46:G47)</f>
        <v>34031408</v>
      </c>
      <c r="H48" s="83">
        <f>SUM(H46:H47)</f>
        <v>267539</v>
      </c>
      <c r="I48" s="83">
        <f>SUM(I46:I47)</f>
        <v>3126095</v>
      </c>
      <c r="J48" s="83">
        <f>SUM(J46:J47)</f>
        <v>37425042</v>
      </c>
      <c r="K48" s="83">
        <f>SUM(K46:K47)</f>
        <v>1718213</v>
      </c>
      <c r="L48" s="83">
        <f>SUM(L46:L47)</f>
        <v>-3983444</v>
      </c>
      <c r="M48" s="83">
        <f>SUM(M46:M47)</f>
        <v>32505774</v>
      </c>
      <c r="N48" s="83">
        <f>SUM(N46:N47)</f>
        <v>30240543</v>
      </c>
      <c r="O48" s="83">
        <f>SUM(O46:O47)</f>
        <v>322920</v>
      </c>
      <c r="P48" s="83">
        <f>SUM(P46:P47)</f>
        <v>-6958253</v>
      </c>
      <c r="Q48" s="83">
        <f>SUM(Q46:Q47)</f>
        <v>-4140008</v>
      </c>
      <c r="R48" s="83">
        <f>SUM(R46:R47)</f>
        <v>-10775341</v>
      </c>
      <c r="S48" s="83">
        <f>SUM(S46:S47)</f>
        <v>19554863</v>
      </c>
      <c r="T48" s="83">
        <f>SUM(T46:T47)</f>
        <v>0</v>
      </c>
      <c r="U48" s="83">
        <f>SUM(U46:U47)</f>
        <v>-13414075</v>
      </c>
      <c r="V48" s="83">
        <f>SUM(V46:V47)</f>
        <v>6140788</v>
      </c>
      <c r="W48" s="83">
        <f>SUM(W46:W47)</f>
        <v>63031032</v>
      </c>
      <c r="X48" s="83">
        <f>SUM(X46:X47)</f>
        <v>-13411544</v>
      </c>
      <c r="Y48" s="83">
        <f>SUM(Y46:Y47)</f>
        <v>76442576</v>
      </c>
      <c r="Z48" s="84">
        <f>IF(X48&lt;&gt;0,(Y48/X48)*100,0)</f>
        <v>-569.9759550429093</v>
      </c>
      <c r="AA48" s="80">
        <f>SUM(AA46:AA47)</f>
        <v>39183694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3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30" customWidth="1"/>
    <col min="2" max="2" width="2.625" style="230" customWidth="1"/>
    <col min="3" max="3" width="7.25" style="230" customWidth="1"/>
    <col min="4" max="4" width="7.25" style="230" customWidth="1"/>
    <col min="5" max="5" width="7.25" style="230" customWidth="1"/>
    <col min="6" max="6" width="7.25" style="230" customWidth="1"/>
    <col min="7" max="7" width="7.25" style="230" customWidth="1"/>
    <col min="8" max="8" width="7.25" style="230" customWidth="1"/>
    <col min="9" max="9" width="7.25" style="230" customWidth="1"/>
    <col min="10" max="10" width="7.25" style="230" customWidth="1"/>
    <col min="11" max="11" width="7.25" style="230" customWidth="1"/>
    <col min="12" max="12" width="7.25" style="230" customWidth="1"/>
    <col min="13" max="13" width="7.25" style="230" customWidth="1"/>
    <col min="14" max="14" width="7.25" style="230" customWidth="1"/>
    <col min="15" max="15" width="7.25" style="230" customWidth="1"/>
    <col min="16" max="16" width="7.25" style="230" customWidth="1"/>
    <col min="17" max="17" width="7.25" style="230" customWidth="1"/>
    <col min="18" max="18" width="7.25" style="230" customWidth="1"/>
    <col min="19" max="19" width="7.25" style="230" customWidth="1"/>
    <col min="20" max="20" width="7.25" style="230" customWidth="1"/>
    <col min="21" max="21" width="7.25" style="230" customWidth="1"/>
    <col min="22" max="22" width="7.25" style="230" customWidth="1"/>
    <col min="23" max="23" width="7.25" style="230" customWidth="1"/>
    <col min="24" max="24" width="7.25" style="230" customWidth="1"/>
    <col min="25" max="25" width="7.25" style="230" customWidth="1"/>
    <col min="26" max="26" width="7.25" style="230" customWidth="1"/>
    <col min="27" max="27" width="7.25" style="230" customWidth="1"/>
    <col min="28" max="256" width="6.625" style="230" customWidth="1"/>
  </cols>
  <sheetData>
    <row r="1" ht="18" customHeight="1">
      <c r="A1" t="s" s="2">
        <v>209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6718708</v>
      </c>
      <c r="D5" s="28">
        <v>0</v>
      </c>
      <c r="E5" s="29">
        <v>8500000</v>
      </c>
      <c r="F5" s="30">
        <v>8500000</v>
      </c>
      <c r="G5" s="30">
        <v>5514003</v>
      </c>
      <c r="H5" s="30">
        <v>388380</v>
      </c>
      <c r="I5" s="30">
        <v>388204</v>
      </c>
      <c r="J5" s="30">
        <v>6290587</v>
      </c>
      <c r="K5" s="30">
        <v>388397</v>
      </c>
      <c r="L5" s="30">
        <v>388342</v>
      </c>
      <c r="M5" s="30">
        <v>388342</v>
      </c>
      <c r="N5" s="30">
        <v>1165081</v>
      </c>
      <c r="O5" s="30">
        <v>362714</v>
      </c>
      <c r="P5" s="30">
        <v>355257</v>
      </c>
      <c r="Q5" s="30">
        <v>354805</v>
      </c>
      <c r="R5" s="30">
        <v>1072776</v>
      </c>
      <c r="S5" s="30">
        <v>378934</v>
      </c>
      <c r="T5" s="30">
        <v>387109</v>
      </c>
      <c r="U5" s="30">
        <v>387214</v>
      </c>
      <c r="V5" s="30">
        <v>1153257</v>
      </c>
      <c r="W5" s="30">
        <v>9681701</v>
      </c>
      <c r="X5" s="30">
        <v>8500000</v>
      </c>
      <c r="Y5" s="30">
        <v>1181701</v>
      </c>
      <c r="Z5" s="31">
        <v>13.9</v>
      </c>
      <c r="AA5" s="27">
        <v>8500000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1330607</v>
      </c>
      <c r="D10" s="28">
        <v>0</v>
      </c>
      <c r="E10" s="29">
        <v>849000</v>
      </c>
      <c r="F10" s="30">
        <v>849000</v>
      </c>
      <c r="G10" s="30">
        <v>71648</v>
      </c>
      <c r="H10" s="30">
        <v>71648</v>
      </c>
      <c r="I10" s="30">
        <v>71817</v>
      </c>
      <c r="J10" s="30">
        <v>215113</v>
      </c>
      <c r="K10" s="30">
        <v>69295</v>
      </c>
      <c r="L10" s="30">
        <v>69295</v>
      </c>
      <c r="M10" s="30">
        <v>69295</v>
      </c>
      <c r="N10" s="30">
        <v>207885</v>
      </c>
      <c r="O10" s="30">
        <v>52484</v>
      </c>
      <c r="P10" s="30">
        <v>45551</v>
      </c>
      <c r="Q10" s="30">
        <v>45467</v>
      </c>
      <c r="R10" s="30">
        <v>143502</v>
      </c>
      <c r="S10" s="30">
        <v>60840</v>
      </c>
      <c r="T10" s="30">
        <v>68026</v>
      </c>
      <c r="U10" s="30">
        <v>65872</v>
      </c>
      <c r="V10" s="30">
        <v>194738</v>
      </c>
      <c r="W10" s="30">
        <v>761238</v>
      </c>
      <c r="X10" s="30">
        <v>849000</v>
      </c>
      <c r="Y10" s="30">
        <v>-87762</v>
      </c>
      <c r="Z10" s="31">
        <v>-10.34</v>
      </c>
      <c r="AA10" s="27">
        <v>849000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1088470</v>
      </c>
      <c r="D12" s="28">
        <v>0</v>
      </c>
      <c r="E12" s="29">
        <v>1065000</v>
      </c>
      <c r="F12" s="30">
        <v>1143000</v>
      </c>
      <c r="G12" s="30">
        <v>70774</v>
      </c>
      <c r="H12" s="30">
        <v>67897</v>
      </c>
      <c r="I12" s="30">
        <v>74695</v>
      </c>
      <c r="J12" s="30">
        <v>213366</v>
      </c>
      <c r="K12" s="30">
        <v>72440</v>
      </c>
      <c r="L12" s="30">
        <v>138991</v>
      </c>
      <c r="M12" s="30">
        <v>88430</v>
      </c>
      <c r="N12" s="30">
        <v>299861</v>
      </c>
      <c r="O12" s="30">
        <v>46208</v>
      </c>
      <c r="P12" s="30">
        <v>29328</v>
      </c>
      <c r="Q12" s="30">
        <v>109025</v>
      </c>
      <c r="R12" s="30">
        <v>184561</v>
      </c>
      <c r="S12" s="30">
        <v>13680</v>
      </c>
      <c r="T12" s="30">
        <v>58987</v>
      </c>
      <c r="U12" s="30">
        <v>146738</v>
      </c>
      <c r="V12" s="30">
        <v>219405</v>
      </c>
      <c r="W12" s="30">
        <v>917193</v>
      </c>
      <c r="X12" s="30">
        <v>1065000</v>
      </c>
      <c r="Y12" s="30">
        <v>-147807</v>
      </c>
      <c r="Z12" s="31">
        <v>-13.88</v>
      </c>
      <c r="AA12" s="27">
        <v>1143000</v>
      </c>
    </row>
    <row r="13" ht="13.5" customHeight="1">
      <c r="A13" t="s" s="25">
        <v>41</v>
      </c>
      <c r="B13" s="26"/>
      <c r="C13" s="27">
        <v>2987628</v>
      </c>
      <c r="D13" s="28">
        <v>0</v>
      </c>
      <c r="E13" s="29">
        <v>2000000</v>
      </c>
      <c r="F13" s="30">
        <v>3000000</v>
      </c>
      <c r="G13" s="30">
        <v>182804</v>
      </c>
      <c r="H13" s="30">
        <v>385151</v>
      </c>
      <c r="I13" s="30">
        <v>455571</v>
      </c>
      <c r="J13" s="30">
        <v>1023526</v>
      </c>
      <c r="K13" s="30">
        <v>237723</v>
      </c>
      <c r="L13" s="30">
        <v>196172</v>
      </c>
      <c r="M13" s="30">
        <v>218361</v>
      </c>
      <c r="N13" s="30">
        <v>652256</v>
      </c>
      <c r="O13" s="30">
        <v>394646</v>
      </c>
      <c r="P13" s="30">
        <v>361840</v>
      </c>
      <c r="Q13" s="30">
        <v>321019</v>
      </c>
      <c r="R13" s="30">
        <v>1077505</v>
      </c>
      <c r="S13" s="30">
        <v>337258</v>
      </c>
      <c r="T13" s="30">
        <v>316859</v>
      </c>
      <c r="U13" s="30">
        <v>274693</v>
      </c>
      <c r="V13" s="30">
        <v>928810</v>
      </c>
      <c r="W13" s="30">
        <v>3682097</v>
      </c>
      <c r="X13" s="30">
        <v>2000000</v>
      </c>
      <c r="Y13" s="30">
        <v>1682097</v>
      </c>
      <c r="Z13" s="31">
        <v>84.09999999999999</v>
      </c>
      <c r="AA13" s="27">
        <v>3000000</v>
      </c>
    </row>
    <row r="14" ht="13.5" customHeight="1">
      <c r="A14" t="s" s="25">
        <v>42</v>
      </c>
      <c r="B14" s="26"/>
      <c r="C14" s="27">
        <v>147238</v>
      </c>
      <c r="D14" s="28">
        <v>0</v>
      </c>
      <c r="E14" s="29">
        <v>250000</v>
      </c>
      <c r="F14" s="30">
        <v>250000</v>
      </c>
      <c r="G14" s="30">
        <v>15114</v>
      </c>
      <c r="H14" s="30">
        <v>6763</v>
      </c>
      <c r="I14" s="30">
        <v>4838</v>
      </c>
      <c r="J14" s="30">
        <v>26715</v>
      </c>
      <c r="K14" s="30">
        <v>4867</v>
      </c>
      <c r="L14" s="30">
        <v>9699</v>
      </c>
      <c r="M14" s="30">
        <v>3826</v>
      </c>
      <c r="N14" s="30">
        <v>18392</v>
      </c>
      <c r="O14" s="30">
        <v>9701</v>
      </c>
      <c r="P14" s="30">
        <v>22815</v>
      </c>
      <c r="Q14" s="30">
        <v>16131</v>
      </c>
      <c r="R14" s="30">
        <v>48647</v>
      </c>
      <c r="S14" s="30">
        <v>16431</v>
      </c>
      <c r="T14" s="30">
        <v>11732</v>
      </c>
      <c r="U14" s="30">
        <v>12430</v>
      </c>
      <c r="V14" s="30">
        <v>40593</v>
      </c>
      <c r="W14" s="30">
        <v>134347</v>
      </c>
      <c r="X14" s="30">
        <v>250000</v>
      </c>
      <c r="Y14" s="30">
        <v>-115653</v>
      </c>
      <c r="Z14" s="31">
        <v>-46.26</v>
      </c>
      <c r="AA14" s="27">
        <v>250000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531781</v>
      </c>
      <c r="D16" s="28">
        <v>0</v>
      </c>
      <c r="E16" s="29">
        <v>600000</v>
      </c>
      <c r="F16" s="30">
        <v>1000000</v>
      </c>
      <c r="G16" s="30">
        <v>61847</v>
      </c>
      <c r="H16" s="30">
        <v>87150</v>
      </c>
      <c r="I16" s="30">
        <v>97170</v>
      </c>
      <c r="J16" s="30">
        <v>246167</v>
      </c>
      <c r="K16" s="30">
        <v>45875</v>
      </c>
      <c r="L16" s="30">
        <v>60695</v>
      </c>
      <c r="M16" s="30">
        <v>45650</v>
      </c>
      <c r="N16" s="30">
        <v>152220</v>
      </c>
      <c r="O16" s="30">
        <v>47230</v>
      </c>
      <c r="P16" s="30">
        <v>24580</v>
      </c>
      <c r="Q16" s="30">
        <v>39950</v>
      </c>
      <c r="R16" s="30">
        <v>111760</v>
      </c>
      <c r="S16" s="30">
        <v>42650</v>
      </c>
      <c r="T16" s="30">
        <v>75415</v>
      </c>
      <c r="U16" s="30">
        <v>55600</v>
      </c>
      <c r="V16" s="30">
        <v>173665</v>
      </c>
      <c r="W16" s="30">
        <v>683812</v>
      </c>
      <c r="X16" s="30">
        <v>600000</v>
      </c>
      <c r="Y16" s="30">
        <v>83812</v>
      </c>
      <c r="Z16" s="31">
        <v>13.97</v>
      </c>
      <c r="AA16" s="27">
        <v>1000000</v>
      </c>
    </row>
    <row r="17" ht="13.5" customHeight="1">
      <c r="A17" t="s" s="25">
        <v>45</v>
      </c>
      <c r="B17" s="26"/>
      <c r="C17" s="27">
        <v>273316</v>
      </c>
      <c r="D17" s="28">
        <v>0</v>
      </c>
      <c r="E17" s="29">
        <v>250000</v>
      </c>
      <c r="F17" s="30">
        <v>375000</v>
      </c>
      <c r="G17" s="30">
        <v>32175</v>
      </c>
      <c r="H17" s="30">
        <v>45535</v>
      </c>
      <c r="I17" s="30">
        <v>47993</v>
      </c>
      <c r="J17" s="30">
        <v>125703</v>
      </c>
      <c r="K17" s="30">
        <v>60009</v>
      </c>
      <c r="L17" s="30">
        <v>45364</v>
      </c>
      <c r="M17" s="30">
        <v>44320</v>
      </c>
      <c r="N17" s="30">
        <v>149693</v>
      </c>
      <c r="O17" s="30">
        <v>62275</v>
      </c>
      <c r="P17" s="30">
        <v>33663</v>
      </c>
      <c r="Q17" s="30">
        <v>25681</v>
      </c>
      <c r="R17" s="30">
        <v>121619</v>
      </c>
      <c r="S17" s="30">
        <v>55132</v>
      </c>
      <c r="T17" s="30">
        <v>18791</v>
      </c>
      <c r="U17" s="30">
        <v>19294</v>
      </c>
      <c r="V17" s="30">
        <v>93217</v>
      </c>
      <c r="W17" s="30">
        <v>490232</v>
      </c>
      <c r="X17" s="30">
        <v>250000</v>
      </c>
      <c r="Y17" s="30">
        <v>240232</v>
      </c>
      <c r="Z17" s="31">
        <v>96.09</v>
      </c>
      <c r="AA17" s="27">
        <v>375000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101530138</v>
      </c>
      <c r="D19" s="28">
        <v>0</v>
      </c>
      <c r="E19" s="29">
        <v>123111320</v>
      </c>
      <c r="F19" s="30">
        <v>123116320</v>
      </c>
      <c r="G19" s="30">
        <v>47773000</v>
      </c>
      <c r="H19" s="30">
        <v>5380000</v>
      </c>
      <c r="I19" s="30">
        <v>0</v>
      </c>
      <c r="J19" s="30">
        <v>53153000</v>
      </c>
      <c r="K19" s="30">
        <v>0</v>
      </c>
      <c r="L19" s="30">
        <v>39304060</v>
      </c>
      <c r="M19" s="30">
        <v>0</v>
      </c>
      <c r="N19" s="30">
        <v>39304060</v>
      </c>
      <c r="O19" s="30">
        <v>0</v>
      </c>
      <c r="P19" s="30">
        <v>574000</v>
      </c>
      <c r="Q19" s="30">
        <v>33096320</v>
      </c>
      <c r="R19" s="30">
        <v>33670320</v>
      </c>
      <c r="S19" s="30">
        <v>0</v>
      </c>
      <c r="T19" s="30">
        <v>0</v>
      </c>
      <c r="U19" s="30">
        <v>0</v>
      </c>
      <c r="V19" s="30">
        <v>0</v>
      </c>
      <c r="W19" s="30">
        <v>126127380</v>
      </c>
      <c r="X19" s="30">
        <v>123111320</v>
      </c>
      <c r="Y19" s="30">
        <v>3016060</v>
      </c>
      <c r="Z19" s="31">
        <v>2.45</v>
      </c>
      <c r="AA19" s="27">
        <v>123116320</v>
      </c>
    </row>
    <row r="20" ht="13.5" customHeight="1">
      <c r="A20" t="s" s="25">
        <v>48</v>
      </c>
      <c r="B20" s="26"/>
      <c r="C20" s="27">
        <v>4834029</v>
      </c>
      <c r="D20" s="28">
        <v>0</v>
      </c>
      <c r="E20" s="29">
        <v>1424141</v>
      </c>
      <c r="F20" s="30">
        <v>3513865</v>
      </c>
      <c r="G20" s="30">
        <v>738414</v>
      </c>
      <c r="H20" s="30">
        <v>235561</v>
      </c>
      <c r="I20" s="30">
        <v>1050281</v>
      </c>
      <c r="J20" s="30">
        <v>2024256</v>
      </c>
      <c r="K20" s="30">
        <v>401236</v>
      </c>
      <c r="L20" s="30">
        <v>649078</v>
      </c>
      <c r="M20" s="30">
        <v>130267</v>
      </c>
      <c r="N20" s="30">
        <v>1180581</v>
      </c>
      <c r="O20" s="30">
        <v>1062749</v>
      </c>
      <c r="P20" s="30">
        <v>222778</v>
      </c>
      <c r="Q20" s="30">
        <v>175872</v>
      </c>
      <c r="R20" s="30">
        <v>1461399</v>
      </c>
      <c r="S20" s="30">
        <v>72885</v>
      </c>
      <c r="T20" s="30">
        <v>403352</v>
      </c>
      <c r="U20" s="30">
        <v>176933</v>
      </c>
      <c r="V20" s="30">
        <v>653170</v>
      </c>
      <c r="W20" s="30">
        <v>5319406</v>
      </c>
      <c r="X20" s="30">
        <v>1424142</v>
      </c>
      <c r="Y20" s="30">
        <v>3895264</v>
      </c>
      <c r="Z20" s="31">
        <v>273.52</v>
      </c>
      <c r="AA20" s="27">
        <v>3513865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119441915</v>
      </c>
      <c r="D22" s="42">
        <f>SUM(D5:D21)</f>
        <v>0</v>
      </c>
      <c r="E22" s="43">
        <f>SUM(E5:E21)</f>
        <v>138049461</v>
      </c>
      <c r="F22" s="44">
        <f>SUM(F5:F21)</f>
        <v>141747185</v>
      </c>
      <c r="G22" s="44">
        <f>SUM(G5:G21)</f>
        <v>54459779</v>
      </c>
      <c r="H22" s="44">
        <f>SUM(H5:H21)</f>
        <v>6668085</v>
      </c>
      <c r="I22" s="44">
        <f>SUM(I5:I21)</f>
        <v>2190569</v>
      </c>
      <c r="J22" s="44">
        <f>SUM(J5:J21)</f>
        <v>63318433</v>
      </c>
      <c r="K22" s="44">
        <f>SUM(K5:K21)</f>
        <v>1279842</v>
      </c>
      <c r="L22" s="44">
        <f>SUM(L5:L21)</f>
        <v>40861696</v>
      </c>
      <c r="M22" s="44">
        <f>SUM(M5:M21)</f>
        <v>988491</v>
      </c>
      <c r="N22" s="44">
        <f>SUM(N5:N21)</f>
        <v>43130029</v>
      </c>
      <c r="O22" s="44">
        <f>SUM(O5:O21)</f>
        <v>2038007</v>
      </c>
      <c r="P22" s="44">
        <f>SUM(P5:P21)</f>
        <v>1669812</v>
      </c>
      <c r="Q22" s="44">
        <f>SUM(Q5:Q21)</f>
        <v>34184270</v>
      </c>
      <c r="R22" s="44">
        <f>SUM(R5:R21)</f>
        <v>37892089</v>
      </c>
      <c r="S22" s="44">
        <f>SUM(S5:S21)</f>
        <v>977810</v>
      </c>
      <c r="T22" s="44">
        <f>SUM(T5:T21)</f>
        <v>1340271</v>
      </c>
      <c r="U22" s="44">
        <f>SUM(U5:U21)</f>
        <v>1138774</v>
      </c>
      <c r="V22" s="44">
        <f>SUM(V5:V21)</f>
        <v>3456855</v>
      </c>
      <c r="W22" s="44">
        <f>SUM(W5:W21)</f>
        <v>147797406</v>
      </c>
      <c r="X22" s="44">
        <f>SUM(X5:X21)</f>
        <v>138049462</v>
      </c>
      <c r="Y22" s="44">
        <f>SUM(Y5:Y21)</f>
        <v>9747944</v>
      </c>
      <c r="Z22" s="45">
        <f>IF(X22&lt;&gt;0,(Y22/X22)*100,0)</f>
        <v>7.061196660078255</v>
      </c>
      <c r="AA22" s="41">
        <f>SUM(AA5:AA21)</f>
        <v>141747185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39719108</v>
      </c>
      <c r="D25" s="28">
        <v>0</v>
      </c>
      <c r="E25" s="29">
        <v>43690416</v>
      </c>
      <c r="F25" s="30">
        <v>45424516</v>
      </c>
      <c r="G25" s="30">
        <v>3475746</v>
      </c>
      <c r="H25" s="30">
        <v>3571625</v>
      </c>
      <c r="I25" s="30">
        <v>3449746</v>
      </c>
      <c r="J25" s="30">
        <v>10497117</v>
      </c>
      <c r="K25" s="30">
        <v>3770126</v>
      </c>
      <c r="L25" s="30">
        <v>3666252</v>
      </c>
      <c r="M25" s="30">
        <v>3862050</v>
      </c>
      <c r="N25" s="30">
        <v>11298428</v>
      </c>
      <c r="O25" s="30">
        <v>3754127</v>
      </c>
      <c r="P25" s="30">
        <v>3678753</v>
      </c>
      <c r="Q25" s="30">
        <v>3759174</v>
      </c>
      <c r="R25" s="30">
        <v>11192054</v>
      </c>
      <c r="S25" s="30">
        <v>3787122</v>
      </c>
      <c r="T25" s="30">
        <v>3678117</v>
      </c>
      <c r="U25" s="30">
        <v>4646605</v>
      </c>
      <c r="V25" s="30">
        <v>12111844</v>
      </c>
      <c r="W25" s="30">
        <v>45099443</v>
      </c>
      <c r="X25" s="30">
        <v>43690416</v>
      </c>
      <c r="Y25" s="30">
        <v>1409027</v>
      </c>
      <c r="Z25" s="31">
        <v>3.23</v>
      </c>
      <c r="AA25" s="27">
        <v>45424516</v>
      </c>
    </row>
    <row r="26" ht="13.5" customHeight="1">
      <c r="A26" t="s" s="25">
        <v>53</v>
      </c>
      <c r="B26" s="26"/>
      <c r="C26" s="27">
        <v>13189971</v>
      </c>
      <c r="D26" s="28">
        <v>0</v>
      </c>
      <c r="E26" s="29">
        <v>13184937</v>
      </c>
      <c r="F26" s="30">
        <v>14728650</v>
      </c>
      <c r="G26" s="30">
        <v>1001976</v>
      </c>
      <c r="H26" s="30">
        <v>1002476</v>
      </c>
      <c r="I26" s="30">
        <v>1002960</v>
      </c>
      <c r="J26" s="30">
        <v>3007412</v>
      </c>
      <c r="K26" s="30">
        <v>1004125</v>
      </c>
      <c r="L26" s="30">
        <v>1003981</v>
      </c>
      <c r="M26" s="30">
        <v>1003981</v>
      </c>
      <c r="N26" s="30">
        <v>3012087</v>
      </c>
      <c r="O26" s="30">
        <v>1134774</v>
      </c>
      <c r="P26" s="30">
        <v>1138543</v>
      </c>
      <c r="Q26" s="30">
        <v>1141561</v>
      </c>
      <c r="R26" s="30">
        <v>3414878</v>
      </c>
      <c r="S26" s="30">
        <v>1681709</v>
      </c>
      <c r="T26" s="30">
        <v>1204526</v>
      </c>
      <c r="U26" s="30">
        <v>1202380</v>
      </c>
      <c r="V26" s="30">
        <v>4088615</v>
      </c>
      <c r="W26" s="30">
        <v>13522992</v>
      </c>
      <c r="X26" s="30">
        <v>13184937</v>
      </c>
      <c r="Y26" s="30">
        <v>338055</v>
      </c>
      <c r="Z26" s="31">
        <v>2.56</v>
      </c>
      <c r="AA26" s="27">
        <v>14728650</v>
      </c>
    </row>
    <row r="27" ht="13.5" customHeight="1">
      <c r="A27" t="s" s="25">
        <v>54</v>
      </c>
      <c r="B27" s="26"/>
      <c r="C27" s="27">
        <v>272969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17900215</v>
      </c>
      <c r="D28" s="28">
        <v>0</v>
      </c>
      <c r="E28" s="29">
        <v>14250000</v>
      </c>
      <c r="F28" s="30">
        <v>14250000</v>
      </c>
      <c r="G28" s="30">
        <v>3081403</v>
      </c>
      <c r="H28" s="30">
        <v>2890289</v>
      </c>
      <c r="I28" s="30">
        <v>2980767</v>
      </c>
      <c r="J28" s="30">
        <v>8952459</v>
      </c>
      <c r="K28" s="30">
        <v>3035017</v>
      </c>
      <c r="L28" s="30">
        <v>3051016</v>
      </c>
      <c r="M28" s="30">
        <v>3059541</v>
      </c>
      <c r="N28" s="30">
        <v>9145574</v>
      </c>
      <c r="O28" s="30">
        <v>3058248</v>
      </c>
      <c r="P28" s="30">
        <v>3080433</v>
      </c>
      <c r="Q28" s="30">
        <v>3080433</v>
      </c>
      <c r="R28" s="30">
        <v>9219114</v>
      </c>
      <c r="S28" s="30">
        <v>3086879</v>
      </c>
      <c r="T28" s="30">
        <v>3566773</v>
      </c>
      <c r="U28" s="30">
        <v>3562281</v>
      </c>
      <c r="V28" s="30">
        <v>10215933</v>
      </c>
      <c r="W28" s="30">
        <v>37533080</v>
      </c>
      <c r="X28" s="30">
        <v>14250000</v>
      </c>
      <c r="Y28" s="30">
        <v>23283080</v>
      </c>
      <c r="Z28" s="31">
        <v>163.39</v>
      </c>
      <c r="AA28" s="27">
        <v>14250000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7420000</v>
      </c>
      <c r="F32" s="30">
        <v>8320000</v>
      </c>
      <c r="G32" s="30">
        <v>629937</v>
      </c>
      <c r="H32" s="30">
        <v>566755</v>
      </c>
      <c r="I32" s="30">
        <v>704544</v>
      </c>
      <c r="J32" s="30">
        <v>1901236</v>
      </c>
      <c r="K32" s="30">
        <v>647162</v>
      </c>
      <c r="L32" s="30">
        <v>817582</v>
      </c>
      <c r="M32" s="30">
        <v>762206</v>
      </c>
      <c r="N32" s="30">
        <v>2226950</v>
      </c>
      <c r="O32" s="30">
        <v>806438</v>
      </c>
      <c r="P32" s="30">
        <v>849198</v>
      </c>
      <c r="Q32" s="30">
        <v>1053151</v>
      </c>
      <c r="R32" s="30">
        <v>2708787</v>
      </c>
      <c r="S32" s="30">
        <v>1053523</v>
      </c>
      <c r="T32" s="30">
        <v>593031</v>
      </c>
      <c r="U32" s="30">
        <v>707449</v>
      </c>
      <c r="V32" s="30">
        <v>2354003</v>
      </c>
      <c r="W32" s="30">
        <v>9190976</v>
      </c>
      <c r="X32" s="30">
        <v>7420000</v>
      </c>
      <c r="Y32" s="30">
        <v>1770976</v>
      </c>
      <c r="Z32" s="31">
        <v>23.87</v>
      </c>
      <c r="AA32" s="27">
        <v>8320000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1540000</v>
      </c>
      <c r="F33" s="30">
        <v>3740000</v>
      </c>
      <c r="G33" s="30">
        <v>809074</v>
      </c>
      <c r="H33" s="30">
        <v>295952</v>
      </c>
      <c r="I33" s="30">
        <v>298852</v>
      </c>
      <c r="J33" s="30">
        <v>1403878</v>
      </c>
      <c r="K33" s="30">
        <v>295397</v>
      </c>
      <c r="L33" s="30">
        <v>295422</v>
      </c>
      <c r="M33" s="30">
        <v>297237</v>
      </c>
      <c r="N33" s="30">
        <v>888056</v>
      </c>
      <c r="O33" s="30">
        <v>297785</v>
      </c>
      <c r="P33" s="30">
        <v>294843</v>
      </c>
      <c r="Q33" s="30">
        <v>294052</v>
      </c>
      <c r="R33" s="30">
        <v>886680</v>
      </c>
      <c r="S33" s="30">
        <v>297493</v>
      </c>
      <c r="T33" s="30">
        <v>296941</v>
      </c>
      <c r="U33" s="30">
        <v>297734</v>
      </c>
      <c r="V33" s="30">
        <v>892168</v>
      </c>
      <c r="W33" s="30">
        <v>4070782</v>
      </c>
      <c r="X33" s="30">
        <v>1540000</v>
      </c>
      <c r="Y33" s="30">
        <v>2530782</v>
      </c>
      <c r="Z33" s="31">
        <v>164.34</v>
      </c>
      <c r="AA33" s="27">
        <v>3740000</v>
      </c>
    </row>
    <row r="34" ht="13.5" customHeight="1">
      <c r="A34" t="s" s="25">
        <v>61</v>
      </c>
      <c r="B34" s="26"/>
      <c r="C34" s="27">
        <v>50122870</v>
      </c>
      <c r="D34" s="28">
        <v>0</v>
      </c>
      <c r="E34" s="29">
        <v>67011547</v>
      </c>
      <c r="F34" s="30">
        <v>65612577</v>
      </c>
      <c r="G34" s="30">
        <v>1764908</v>
      </c>
      <c r="H34" s="30">
        <v>3162647</v>
      </c>
      <c r="I34" s="30">
        <v>2978684</v>
      </c>
      <c r="J34" s="30">
        <v>7906239</v>
      </c>
      <c r="K34" s="30">
        <v>3337689</v>
      </c>
      <c r="L34" s="30">
        <v>2996536</v>
      </c>
      <c r="M34" s="30">
        <v>5802809</v>
      </c>
      <c r="N34" s="30">
        <v>12137034</v>
      </c>
      <c r="O34" s="30">
        <v>2406639</v>
      </c>
      <c r="P34" s="30">
        <v>2856346</v>
      </c>
      <c r="Q34" s="30">
        <v>3042129</v>
      </c>
      <c r="R34" s="30">
        <v>8305114</v>
      </c>
      <c r="S34" s="30">
        <v>2245891</v>
      </c>
      <c r="T34" s="30">
        <v>4686534</v>
      </c>
      <c r="U34" s="30">
        <v>5155279</v>
      </c>
      <c r="V34" s="30">
        <v>12087704</v>
      </c>
      <c r="W34" s="30">
        <v>40436091</v>
      </c>
      <c r="X34" s="30">
        <v>67011500</v>
      </c>
      <c r="Y34" s="30">
        <v>-26575409</v>
      </c>
      <c r="Z34" s="31">
        <v>-39.66</v>
      </c>
      <c r="AA34" s="27">
        <v>65612577</v>
      </c>
    </row>
    <row r="35" ht="13.5" customHeight="1">
      <c r="A35" t="s" s="32">
        <v>62</v>
      </c>
      <c r="B35" s="33"/>
      <c r="C35" s="34">
        <v>17774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121222907</v>
      </c>
      <c r="D36" s="42">
        <f>SUM(D25:D35)</f>
        <v>0</v>
      </c>
      <c r="E36" s="43">
        <f>SUM(E25:E35)</f>
        <v>147096900</v>
      </c>
      <c r="F36" s="44">
        <f>SUM(F25:F35)</f>
        <v>152075743</v>
      </c>
      <c r="G36" s="44">
        <f>SUM(G25:G35)</f>
        <v>10763044</v>
      </c>
      <c r="H36" s="44">
        <f>SUM(H25:H35)</f>
        <v>11489744</v>
      </c>
      <c r="I36" s="44">
        <f>SUM(I25:I35)</f>
        <v>11415553</v>
      </c>
      <c r="J36" s="44">
        <f>SUM(J25:J35)</f>
        <v>33668341</v>
      </c>
      <c r="K36" s="44">
        <f>SUM(K25:K35)</f>
        <v>12089516</v>
      </c>
      <c r="L36" s="44">
        <f>SUM(L25:L35)</f>
        <v>11830789</v>
      </c>
      <c r="M36" s="44">
        <f>SUM(M25:M35)</f>
        <v>14787824</v>
      </c>
      <c r="N36" s="44">
        <f>SUM(N25:N35)</f>
        <v>38708129</v>
      </c>
      <c r="O36" s="44">
        <f>SUM(O25:O35)</f>
        <v>11458011</v>
      </c>
      <c r="P36" s="44">
        <f>SUM(P25:P35)</f>
        <v>11898116</v>
      </c>
      <c r="Q36" s="44">
        <f>SUM(Q25:Q35)</f>
        <v>12370500</v>
      </c>
      <c r="R36" s="44">
        <f>SUM(R25:R35)</f>
        <v>35726627</v>
      </c>
      <c r="S36" s="44">
        <f>SUM(S25:S35)</f>
        <v>12152617</v>
      </c>
      <c r="T36" s="44">
        <f>SUM(T25:T35)</f>
        <v>14025922</v>
      </c>
      <c r="U36" s="44">
        <f>SUM(U25:U35)</f>
        <v>15571728</v>
      </c>
      <c r="V36" s="44">
        <f>SUM(V25:V35)</f>
        <v>41750267</v>
      </c>
      <c r="W36" s="44">
        <f>SUM(W25:W35)</f>
        <v>149853364</v>
      </c>
      <c r="X36" s="44">
        <f>SUM(X25:X35)</f>
        <v>147096853</v>
      </c>
      <c r="Y36" s="44">
        <f>SUM(Y25:Y35)</f>
        <v>2756511</v>
      </c>
      <c r="Z36" s="45">
        <f>IF(X36&lt;&gt;0,(Y36/X36)*100,0)</f>
        <v>1.87394287762227</v>
      </c>
      <c r="AA36" s="41">
        <f>SUM(AA25:AA35)</f>
        <v>152075743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-1780992</v>
      </c>
      <c r="D38" s="63">
        <f>D22-D36</f>
        <v>0</v>
      </c>
      <c r="E38" s="64">
        <f>E22-E36</f>
        <v>-9047439</v>
      </c>
      <c r="F38" s="65">
        <f>F22-F36</f>
        <v>-10328558</v>
      </c>
      <c r="G38" s="65">
        <f>G22-G36</f>
        <v>43696735</v>
      </c>
      <c r="H38" s="65">
        <f>H22-H36</f>
        <v>-4821659</v>
      </c>
      <c r="I38" s="65">
        <f>I22-I36</f>
        <v>-9224984</v>
      </c>
      <c r="J38" s="65">
        <f>J22-J36</f>
        <v>29650092</v>
      </c>
      <c r="K38" s="65">
        <f>K22-K36</f>
        <v>-10809674</v>
      </c>
      <c r="L38" s="65">
        <f>L22-L36</f>
        <v>29030907</v>
      </c>
      <c r="M38" s="65">
        <f>M22-M36</f>
        <v>-13799333</v>
      </c>
      <c r="N38" s="65">
        <f>N22-N36</f>
        <v>4421900</v>
      </c>
      <c r="O38" s="65">
        <f>O22-O36</f>
        <v>-9420004</v>
      </c>
      <c r="P38" s="65">
        <f>P22-P36</f>
        <v>-10228304</v>
      </c>
      <c r="Q38" s="65">
        <f>Q22-Q36</f>
        <v>21813770</v>
      </c>
      <c r="R38" s="65">
        <f>R22-R36</f>
        <v>2165462</v>
      </c>
      <c r="S38" s="65">
        <f>S22-S36</f>
        <v>-11174807</v>
      </c>
      <c r="T38" s="65">
        <f>T22-T36</f>
        <v>-12685651</v>
      </c>
      <c r="U38" s="65">
        <f>U22-U36</f>
        <v>-14432954</v>
      </c>
      <c r="V38" s="65">
        <f>V22-V36</f>
        <v>-38293412</v>
      </c>
      <c r="W38" s="65">
        <f>W22-W36</f>
        <v>-2055958</v>
      </c>
      <c r="X38" s="65">
        <f>IF(F22=F36,0,X22-X36)</f>
        <v>-9047391</v>
      </c>
      <c r="Y38" s="65">
        <f>Y22-Y36</f>
        <v>6991433</v>
      </c>
      <c r="Z38" s="66">
        <f>IF(X38&lt;&gt;0,(Y38/X38)*100,0)</f>
        <v>-77.27568091176782</v>
      </c>
      <c r="AA38" s="62">
        <f>AA22-AA36</f>
        <v>-10328558</v>
      </c>
    </row>
    <row r="39" ht="13.5" customHeight="1">
      <c r="A39" t="s" s="25">
        <v>65</v>
      </c>
      <c r="B39" s="26"/>
      <c r="C39" s="27">
        <v>86206713</v>
      </c>
      <c r="D39" s="28">
        <v>0</v>
      </c>
      <c r="E39" s="29">
        <v>70396000</v>
      </c>
      <c r="F39" s="30">
        <v>84895680</v>
      </c>
      <c r="G39" s="30">
        <v>31587000</v>
      </c>
      <c r="H39" s="30">
        <v>0</v>
      </c>
      <c r="I39" s="30">
        <v>0</v>
      </c>
      <c r="J39" s="30">
        <v>31587000</v>
      </c>
      <c r="K39" s="30">
        <v>5000000</v>
      </c>
      <c r="L39" s="30">
        <v>3750000</v>
      </c>
      <c r="M39" s="30">
        <v>28270000</v>
      </c>
      <c r="N39" s="30">
        <v>37020000</v>
      </c>
      <c r="O39" s="30">
        <v>2250000</v>
      </c>
      <c r="P39" s="30">
        <v>1250000</v>
      </c>
      <c r="Q39" s="30">
        <v>10788680</v>
      </c>
      <c r="R39" s="30">
        <v>14288680</v>
      </c>
      <c r="S39" s="30">
        <v>0</v>
      </c>
      <c r="T39" s="30">
        <v>0</v>
      </c>
      <c r="U39" s="30">
        <v>0</v>
      </c>
      <c r="V39" s="30">
        <v>0</v>
      </c>
      <c r="W39" s="30">
        <v>82895680</v>
      </c>
      <c r="X39" s="30">
        <v>70395680</v>
      </c>
      <c r="Y39" s="30">
        <v>12500000</v>
      </c>
      <c r="Z39" s="31">
        <v>17.76</v>
      </c>
      <c r="AA39" s="27">
        <v>84895680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84425721</v>
      </c>
      <c r="D42" s="72">
        <f>SUM(D38:D41)</f>
        <v>0</v>
      </c>
      <c r="E42" s="73">
        <f>SUM(E38:E41)</f>
        <v>61348561</v>
      </c>
      <c r="F42" s="74">
        <f>SUM(F38:F41)</f>
        <v>74567122</v>
      </c>
      <c r="G42" s="74">
        <f>SUM(G38:G41)</f>
        <v>75283735</v>
      </c>
      <c r="H42" s="74">
        <f>SUM(H38:H41)</f>
        <v>-4821659</v>
      </c>
      <c r="I42" s="74">
        <f>SUM(I38:I41)</f>
        <v>-9224984</v>
      </c>
      <c r="J42" s="74">
        <f>SUM(J38:J41)</f>
        <v>61237092</v>
      </c>
      <c r="K42" s="74">
        <f>SUM(K38:K41)</f>
        <v>-5809674</v>
      </c>
      <c r="L42" s="74">
        <f>SUM(L38:L41)</f>
        <v>32780907</v>
      </c>
      <c r="M42" s="74">
        <f>SUM(M38:M41)</f>
        <v>14470667</v>
      </c>
      <c r="N42" s="74">
        <f>SUM(N38:N41)</f>
        <v>41441900</v>
      </c>
      <c r="O42" s="74">
        <f>SUM(O38:O41)</f>
        <v>-7170004</v>
      </c>
      <c r="P42" s="74">
        <f>SUM(P38:P41)</f>
        <v>-8978304</v>
      </c>
      <c r="Q42" s="74">
        <f>SUM(Q38:Q41)</f>
        <v>32602450</v>
      </c>
      <c r="R42" s="74">
        <f>SUM(R38:R41)</f>
        <v>16454142</v>
      </c>
      <c r="S42" s="74">
        <f>SUM(S38:S41)</f>
        <v>-11174807</v>
      </c>
      <c r="T42" s="74">
        <f>SUM(T38:T41)</f>
        <v>-12685651</v>
      </c>
      <c r="U42" s="74">
        <f>SUM(U38:U41)</f>
        <v>-14432954</v>
      </c>
      <c r="V42" s="74">
        <f>SUM(V38:V41)</f>
        <v>-38293412</v>
      </c>
      <c r="W42" s="74">
        <f>SUM(W38:W41)</f>
        <v>80839722</v>
      </c>
      <c r="X42" s="74">
        <f>SUM(X38:X41)</f>
        <v>61348289</v>
      </c>
      <c r="Y42" s="74">
        <f>SUM(Y38:Y41)</f>
        <v>19491433</v>
      </c>
      <c r="Z42" s="75">
        <f>IF(X42&lt;&gt;0,(Y42/X42)*100,0)</f>
        <v>31.77176302341537</v>
      </c>
      <c r="AA42" s="71">
        <f>SUM(AA38:AA41)</f>
        <v>74567122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84425721</v>
      </c>
      <c r="D44" s="57">
        <f>D42-D43</f>
        <v>0</v>
      </c>
      <c r="E44" s="58">
        <f>E42-E43</f>
        <v>61348561</v>
      </c>
      <c r="F44" s="59">
        <f>F42-F43</f>
        <v>74567122</v>
      </c>
      <c r="G44" s="59">
        <f>G42-G43</f>
        <v>75283735</v>
      </c>
      <c r="H44" s="59">
        <f>H42-H43</f>
        <v>-4821659</v>
      </c>
      <c r="I44" s="59">
        <f>I42-I43</f>
        <v>-9224984</v>
      </c>
      <c r="J44" s="59">
        <f>J42-J43</f>
        <v>61237092</v>
      </c>
      <c r="K44" s="59">
        <f>K42-K43</f>
        <v>-5809674</v>
      </c>
      <c r="L44" s="59">
        <f>L42-L43</f>
        <v>32780907</v>
      </c>
      <c r="M44" s="59">
        <f>M42-M43</f>
        <v>14470667</v>
      </c>
      <c r="N44" s="59">
        <f>N42-N43</f>
        <v>41441900</v>
      </c>
      <c r="O44" s="59">
        <f>O42-O43</f>
        <v>-7170004</v>
      </c>
      <c r="P44" s="59">
        <f>P42-P43</f>
        <v>-8978304</v>
      </c>
      <c r="Q44" s="59">
        <f>Q42-Q43</f>
        <v>32602450</v>
      </c>
      <c r="R44" s="59">
        <f>R42-R43</f>
        <v>16454142</v>
      </c>
      <c r="S44" s="59">
        <f>S42-S43</f>
        <v>-11174807</v>
      </c>
      <c r="T44" s="59">
        <f>T42-T43</f>
        <v>-12685651</v>
      </c>
      <c r="U44" s="59">
        <f>U42-U43</f>
        <v>-14432954</v>
      </c>
      <c r="V44" s="59">
        <f>V42-V43</f>
        <v>-38293412</v>
      </c>
      <c r="W44" s="59">
        <f>W42-W43</f>
        <v>80839722</v>
      </c>
      <c r="X44" s="59">
        <f>X42-X43</f>
        <v>61348289</v>
      </c>
      <c r="Y44" s="59">
        <f>Y42-Y43</f>
        <v>19491433</v>
      </c>
      <c r="Z44" s="60">
        <f>IF(X44&lt;&gt;0,(Y44/X44)*100,0)</f>
        <v>31.77176302341537</v>
      </c>
      <c r="AA44" s="56">
        <f>AA42-AA43</f>
        <v>74567122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84425721</v>
      </c>
      <c r="D46" s="72">
        <f>SUM(D44:D45)</f>
        <v>0</v>
      </c>
      <c r="E46" s="73">
        <f>SUM(E44:E45)</f>
        <v>61348561</v>
      </c>
      <c r="F46" s="74">
        <f>SUM(F44:F45)</f>
        <v>74567122</v>
      </c>
      <c r="G46" s="74">
        <f>SUM(G44:G45)</f>
        <v>75283735</v>
      </c>
      <c r="H46" s="74">
        <f>SUM(H44:H45)</f>
        <v>-4821659</v>
      </c>
      <c r="I46" s="74">
        <f>SUM(I44:I45)</f>
        <v>-9224984</v>
      </c>
      <c r="J46" s="74">
        <f>SUM(J44:J45)</f>
        <v>61237092</v>
      </c>
      <c r="K46" s="74">
        <f>SUM(K44:K45)</f>
        <v>-5809674</v>
      </c>
      <c r="L46" s="74">
        <f>SUM(L44:L45)</f>
        <v>32780907</v>
      </c>
      <c r="M46" s="74">
        <f>SUM(M44:M45)</f>
        <v>14470667</v>
      </c>
      <c r="N46" s="74">
        <f>SUM(N44:N45)</f>
        <v>41441900</v>
      </c>
      <c r="O46" s="74">
        <f>SUM(O44:O45)</f>
        <v>-7170004</v>
      </c>
      <c r="P46" s="74">
        <f>SUM(P44:P45)</f>
        <v>-8978304</v>
      </c>
      <c r="Q46" s="74">
        <f>SUM(Q44:Q45)</f>
        <v>32602450</v>
      </c>
      <c r="R46" s="74">
        <f>SUM(R44:R45)</f>
        <v>16454142</v>
      </c>
      <c r="S46" s="74">
        <f>SUM(S44:S45)</f>
        <v>-11174807</v>
      </c>
      <c r="T46" s="74">
        <f>SUM(T44:T45)</f>
        <v>-12685651</v>
      </c>
      <c r="U46" s="74">
        <f>SUM(U44:U45)</f>
        <v>-14432954</v>
      </c>
      <c r="V46" s="74">
        <f>SUM(V44:V45)</f>
        <v>-38293412</v>
      </c>
      <c r="W46" s="74">
        <f>SUM(W44:W45)</f>
        <v>80839722</v>
      </c>
      <c r="X46" s="74">
        <f>SUM(X44:X45)</f>
        <v>61348289</v>
      </c>
      <c r="Y46" s="74">
        <f>SUM(Y44:Y45)</f>
        <v>19491433</v>
      </c>
      <c r="Z46" s="75">
        <f>IF(X46&lt;&gt;0,(Y46/X46)*100,0)</f>
        <v>31.77176302341537</v>
      </c>
      <c r="AA46" s="71">
        <f>SUM(AA44:AA45)</f>
        <v>74567122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84425721</v>
      </c>
      <c r="D48" s="81">
        <f>SUM(D46:D47)</f>
        <v>0</v>
      </c>
      <c r="E48" s="82">
        <f>SUM(E46:E47)</f>
        <v>61348561</v>
      </c>
      <c r="F48" s="83">
        <f>SUM(F46:F47)</f>
        <v>74567122</v>
      </c>
      <c r="G48" s="83">
        <f>SUM(G46:G47)</f>
        <v>75283735</v>
      </c>
      <c r="H48" s="83">
        <f>SUM(H46:H47)</f>
        <v>-4821659</v>
      </c>
      <c r="I48" s="83">
        <f>SUM(I46:I47)</f>
        <v>-9224984</v>
      </c>
      <c r="J48" s="83">
        <f>SUM(J46:J47)</f>
        <v>61237092</v>
      </c>
      <c r="K48" s="83">
        <f>SUM(K46:K47)</f>
        <v>-5809674</v>
      </c>
      <c r="L48" s="83">
        <f>SUM(L46:L47)</f>
        <v>32780907</v>
      </c>
      <c r="M48" s="83">
        <f>SUM(M46:M47)</f>
        <v>14470667</v>
      </c>
      <c r="N48" s="83">
        <f>SUM(N46:N47)</f>
        <v>41441900</v>
      </c>
      <c r="O48" s="83">
        <f>SUM(O46:O47)</f>
        <v>-7170004</v>
      </c>
      <c r="P48" s="83">
        <f>SUM(P46:P47)</f>
        <v>-8978304</v>
      </c>
      <c r="Q48" s="83">
        <f>SUM(Q46:Q47)</f>
        <v>32602450</v>
      </c>
      <c r="R48" s="83">
        <f>SUM(R46:R47)</f>
        <v>16454142</v>
      </c>
      <c r="S48" s="83">
        <f>SUM(S46:S47)</f>
        <v>-11174807</v>
      </c>
      <c r="T48" s="83">
        <f>SUM(T46:T47)</f>
        <v>-12685651</v>
      </c>
      <c r="U48" s="83">
        <f>SUM(U46:U47)</f>
        <v>-14432954</v>
      </c>
      <c r="V48" s="83">
        <f>SUM(V46:V47)</f>
        <v>-38293412</v>
      </c>
      <c r="W48" s="83">
        <f>SUM(W46:W47)</f>
        <v>80839722</v>
      </c>
      <c r="X48" s="83">
        <f>SUM(X46:X47)</f>
        <v>61348289</v>
      </c>
      <c r="Y48" s="83">
        <f>SUM(Y46:Y47)</f>
        <v>19491433</v>
      </c>
      <c r="Z48" s="84">
        <f>IF(X48&lt;&gt;0,(Y48/X48)*100,0)</f>
        <v>31.77176302341537</v>
      </c>
      <c r="AA48" s="80">
        <f>SUM(AA46:AA47)</f>
        <v>74567122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3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31" customWidth="1"/>
    <col min="2" max="2" width="2.625" style="231" customWidth="1"/>
    <col min="3" max="3" width="7.25" style="231" customWidth="1"/>
    <col min="4" max="4" width="7.25" style="231" customWidth="1"/>
    <col min="5" max="5" width="7.25" style="231" customWidth="1"/>
    <col min="6" max="6" width="7.25" style="231" customWidth="1"/>
    <col min="7" max="7" width="7.25" style="231" customWidth="1"/>
    <col min="8" max="8" width="7.25" style="231" customWidth="1"/>
    <col min="9" max="9" width="7.25" style="231" customWidth="1"/>
    <col min="10" max="10" width="7.25" style="231" customWidth="1"/>
    <col min="11" max="11" width="7.25" style="231" customWidth="1"/>
    <col min="12" max="12" width="7.25" style="231" customWidth="1"/>
    <col min="13" max="13" width="7.25" style="231" customWidth="1"/>
    <col min="14" max="14" width="7.25" style="231" customWidth="1"/>
    <col min="15" max="15" width="7.25" style="231" customWidth="1"/>
    <col min="16" max="16" width="7.25" style="231" customWidth="1"/>
    <col min="17" max="17" width="7.25" style="231" customWidth="1"/>
    <col min="18" max="18" width="7.25" style="231" customWidth="1"/>
    <col min="19" max="19" width="7.25" style="231" customWidth="1"/>
    <col min="20" max="20" width="7.25" style="231" customWidth="1"/>
    <col min="21" max="21" width="7.25" style="231" customWidth="1"/>
    <col min="22" max="22" width="7.25" style="231" customWidth="1"/>
    <col min="23" max="23" width="7.25" style="231" customWidth="1"/>
    <col min="24" max="24" width="7.25" style="231" customWidth="1"/>
    <col min="25" max="25" width="7.25" style="231" customWidth="1"/>
    <col min="26" max="26" width="7.25" style="231" customWidth="1"/>
    <col min="27" max="27" width="7.25" style="231" customWidth="1"/>
    <col min="28" max="256" width="6.625" style="231" customWidth="1"/>
  </cols>
  <sheetData>
    <row r="1" ht="18" customHeight="1">
      <c r="A1" t="s" s="2">
        <v>210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36170325</v>
      </c>
      <c r="D8" s="28">
        <v>0</v>
      </c>
      <c r="E8" s="29">
        <v>45573000</v>
      </c>
      <c r="F8" s="30">
        <v>38153990</v>
      </c>
      <c r="G8" s="30">
        <v>72678</v>
      </c>
      <c r="H8" s="30">
        <v>3354240</v>
      </c>
      <c r="I8" s="30">
        <v>3774358</v>
      </c>
      <c r="J8" s="30">
        <v>7201276</v>
      </c>
      <c r="K8" s="30">
        <v>3791055</v>
      </c>
      <c r="L8" s="30">
        <v>4188057</v>
      </c>
      <c r="M8" s="30">
        <v>3896606</v>
      </c>
      <c r="N8" s="30">
        <v>11875718</v>
      </c>
      <c r="O8" s="30">
        <v>3889915</v>
      </c>
      <c r="P8" s="30">
        <v>3682233</v>
      </c>
      <c r="Q8" s="30">
        <v>3819491</v>
      </c>
      <c r="R8" s="30">
        <v>11391639</v>
      </c>
      <c r="S8" s="30">
        <v>3541898</v>
      </c>
      <c r="T8" s="30">
        <v>3327340</v>
      </c>
      <c r="U8" s="30">
        <v>2642971</v>
      </c>
      <c r="V8" s="30">
        <v>9512209</v>
      </c>
      <c r="W8" s="30">
        <v>39980842</v>
      </c>
      <c r="X8" s="30">
        <v>45573000</v>
      </c>
      <c r="Y8" s="30">
        <v>-5592158</v>
      </c>
      <c r="Z8" s="31">
        <v>-12.27</v>
      </c>
      <c r="AA8" s="27">
        <v>38153990</v>
      </c>
    </row>
    <row r="9" ht="13.5" customHeight="1">
      <c r="A9" t="s" s="25">
        <v>37</v>
      </c>
      <c r="B9" s="26"/>
      <c r="C9" s="27">
        <v>9996125</v>
      </c>
      <c r="D9" s="28">
        <v>0</v>
      </c>
      <c r="E9" s="29">
        <v>12192000</v>
      </c>
      <c r="F9" s="30">
        <v>10503442</v>
      </c>
      <c r="G9" s="30">
        <v>22</v>
      </c>
      <c r="H9" s="30">
        <v>983194</v>
      </c>
      <c r="I9" s="30">
        <v>1079819</v>
      </c>
      <c r="J9" s="30">
        <v>2063035</v>
      </c>
      <c r="K9" s="30">
        <v>1035133</v>
      </c>
      <c r="L9" s="30">
        <v>1090069</v>
      </c>
      <c r="M9" s="30">
        <v>1063484</v>
      </c>
      <c r="N9" s="30">
        <v>3188686</v>
      </c>
      <c r="O9" s="30">
        <v>987784</v>
      </c>
      <c r="P9" s="30">
        <v>918103</v>
      </c>
      <c r="Q9" s="30">
        <v>1025799</v>
      </c>
      <c r="R9" s="30">
        <v>2931686</v>
      </c>
      <c r="S9" s="30">
        <v>754194</v>
      </c>
      <c r="T9" s="30">
        <v>811847</v>
      </c>
      <c r="U9" s="30">
        <v>913609</v>
      </c>
      <c r="V9" s="30">
        <v>2479650</v>
      </c>
      <c r="W9" s="30">
        <v>10663057</v>
      </c>
      <c r="X9" s="30">
        <v>12192000</v>
      </c>
      <c r="Y9" s="30">
        <v>-1528943</v>
      </c>
      <c r="Z9" s="31">
        <v>-12.54</v>
      </c>
      <c r="AA9" s="27">
        <v>10503442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186299</v>
      </c>
      <c r="D12" s="28">
        <v>0</v>
      </c>
      <c r="E12" s="29">
        <v>229866</v>
      </c>
      <c r="F12" s="30">
        <v>403536</v>
      </c>
      <c r="G12" s="30">
        <v>59356</v>
      </c>
      <c r="H12" s="30">
        <v>15115</v>
      </c>
      <c r="I12" s="30">
        <v>19892</v>
      </c>
      <c r="J12" s="30">
        <v>94363</v>
      </c>
      <c r="K12" s="30">
        <v>20836</v>
      </c>
      <c r="L12" s="30">
        <v>69696</v>
      </c>
      <c r="M12" s="30">
        <v>21873</v>
      </c>
      <c r="N12" s="30">
        <v>112405</v>
      </c>
      <c r="O12" s="30">
        <v>21873</v>
      </c>
      <c r="P12" s="30">
        <v>23772</v>
      </c>
      <c r="Q12" s="30">
        <v>17707</v>
      </c>
      <c r="R12" s="30">
        <v>63352</v>
      </c>
      <c r="S12" s="30">
        <v>20856</v>
      </c>
      <c r="T12" s="30">
        <v>20856</v>
      </c>
      <c r="U12" s="30">
        <v>20856</v>
      </c>
      <c r="V12" s="30">
        <v>62568</v>
      </c>
      <c r="W12" s="30">
        <v>332688</v>
      </c>
      <c r="X12" s="30">
        <v>229860</v>
      </c>
      <c r="Y12" s="30">
        <v>102828</v>
      </c>
      <c r="Z12" s="31">
        <v>44.74</v>
      </c>
      <c r="AA12" s="27">
        <v>403536</v>
      </c>
    </row>
    <row r="13" ht="13.5" customHeight="1">
      <c r="A13" t="s" s="25">
        <v>41</v>
      </c>
      <c r="B13" s="26"/>
      <c r="C13" s="27">
        <v>10463287</v>
      </c>
      <c r="D13" s="28">
        <v>0</v>
      </c>
      <c r="E13" s="29">
        <v>6941939</v>
      </c>
      <c r="F13" s="30">
        <v>4576778</v>
      </c>
      <c r="G13" s="30">
        <v>209497</v>
      </c>
      <c r="H13" s="30">
        <v>451378</v>
      </c>
      <c r="I13" s="30">
        <v>470354</v>
      </c>
      <c r="J13" s="30">
        <v>1131229</v>
      </c>
      <c r="K13" s="30">
        <v>406277</v>
      </c>
      <c r="L13" s="30">
        <v>413901</v>
      </c>
      <c r="M13" s="30">
        <v>336982</v>
      </c>
      <c r="N13" s="30">
        <v>1157160</v>
      </c>
      <c r="O13" s="30">
        <v>625137</v>
      </c>
      <c r="P13" s="30">
        <v>1856542</v>
      </c>
      <c r="Q13" s="30">
        <v>456262</v>
      </c>
      <c r="R13" s="30">
        <v>2937941</v>
      </c>
      <c r="S13" s="30">
        <v>564200</v>
      </c>
      <c r="T13" s="30">
        <v>714145</v>
      </c>
      <c r="U13" s="30">
        <v>533246</v>
      </c>
      <c r="V13" s="30">
        <v>1811591</v>
      </c>
      <c r="W13" s="30">
        <v>7037921</v>
      </c>
      <c r="X13" s="30">
        <v>6941940</v>
      </c>
      <c r="Y13" s="30">
        <v>95981</v>
      </c>
      <c r="Z13" s="31">
        <v>1.38</v>
      </c>
      <c r="AA13" s="27">
        <v>4576778</v>
      </c>
    </row>
    <row r="14" ht="13.5" customHeight="1">
      <c r="A14" t="s" s="25">
        <v>42</v>
      </c>
      <c r="B14" s="26"/>
      <c r="C14" s="27">
        <v>13232943</v>
      </c>
      <c r="D14" s="28">
        <v>0</v>
      </c>
      <c r="E14" s="29">
        <v>7090033</v>
      </c>
      <c r="F14" s="30">
        <v>15701762</v>
      </c>
      <c r="G14" s="30">
        <v>1276974</v>
      </c>
      <c r="H14" s="30">
        <v>1162188</v>
      </c>
      <c r="I14" s="30">
        <v>1289760</v>
      </c>
      <c r="J14" s="30">
        <v>3728922</v>
      </c>
      <c r="K14" s="30">
        <v>1347273</v>
      </c>
      <c r="L14" s="30">
        <v>1376965</v>
      </c>
      <c r="M14" s="30">
        <v>1402624</v>
      </c>
      <c r="N14" s="30">
        <v>4126862</v>
      </c>
      <c r="O14" s="30">
        <v>1510234</v>
      </c>
      <c r="P14" s="30">
        <v>1368813</v>
      </c>
      <c r="Q14" s="30">
        <v>1448398</v>
      </c>
      <c r="R14" s="30">
        <v>4327445</v>
      </c>
      <c r="S14" s="30">
        <v>1436687</v>
      </c>
      <c r="T14" s="30">
        <v>1518181</v>
      </c>
      <c r="U14" s="30">
        <v>1532439</v>
      </c>
      <c r="V14" s="30">
        <v>4487307</v>
      </c>
      <c r="W14" s="30">
        <v>16670536</v>
      </c>
      <c r="X14" s="30">
        <v>7090032</v>
      </c>
      <c r="Y14" s="30">
        <v>9580504</v>
      </c>
      <c r="Z14" s="31">
        <v>135.13</v>
      </c>
      <c r="AA14" s="27">
        <v>15701762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204918383</v>
      </c>
      <c r="D19" s="28">
        <v>0</v>
      </c>
      <c r="E19" s="29">
        <v>220188000</v>
      </c>
      <c r="F19" s="30">
        <v>218888000</v>
      </c>
      <c r="G19" s="30">
        <v>84645551</v>
      </c>
      <c r="H19" s="30">
        <v>1565731</v>
      </c>
      <c r="I19" s="30">
        <v>5167096</v>
      </c>
      <c r="J19" s="30">
        <v>91378378</v>
      </c>
      <c r="K19" s="30">
        <v>445979</v>
      </c>
      <c r="L19" s="30">
        <v>67814326</v>
      </c>
      <c r="M19" s="30">
        <v>3363802</v>
      </c>
      <c r="N19" s="30">
        <v>71624107</v>
      </c>
      <c r="O19" s="30">
        <v>1354272</v>
      </c>
      <c r="P19" s="30">
        <v>1267141</v>
      </c>
      <c r="Q19" s="30">
        <v>58283011</v>
      </c>
      <c r="R19" s="30">
        <v>60904424</v>
      </c>
      <c r="S19" s="30">
        <v>4991541</v>
      </c>
      <c r="T19" s="30">
        <v>2587125</v>
      </c>
      <c r="U19" s="30">
        <v>1685705</v>
      </c>
      <c r="V19" s="30">
        <v>9264371</v>
      </c>
      <c r="W19" s="30">
        <v>233171280</v>
      </c>
      <c r="X19" s="30">
        <v>220188000</v>
      </c>
      <c r="Y19" s="30">
        <v>12983280</v>
      </c>
      <c r="Z19" s="31">
        <v>5.9</v>
      </c>
      <c r="AA19" s="27">
        <v>218888000</v>
      </c>
    </row>
    <row r="20" ht="13.5" customHeight="1">
      <c r="A20" t="s" s="25">
        <v>48</v>
      </c>
      <c r="B20" s="26"/>
      <c r="C20" s="27">
        <v>412326</v>
      </c>
      <c r="D20" s="28">
        <v>0</v>
      </c>
      <c r="E20" s="29">
        <v>575439</v>
      </c>
      <c r="F20" s="30">
        <v>510631</v>
      </c>
      <c r="G20" s="30">
        <v>0</v>
      </c>
      <c r="H20" s="30">
        <v>5000</v>
      </c>
      <c r="I20" s="30">
        <v>134035</v>
      </c>
      <c r="J20" s="30">
        <v>139035</v>
      </c>
      <c r="K20" s="30">
        <v>19798</v>
      </c>
      <c r="L20" s="30">
        <v>932679</v>
      </c>
      <c r="M20" s="30">
        <v>-743905</v>
      </c>
      <c r="N20" s="30">
        <v>208572</v>
      </c>
      <c r="O20" s="30">
        <v>0</v>
      </c>
      <c r="P20" s="30">
        <v>3988</v>
      </c>
      <c r="Q20" s="30">
        <v>48903</v>
      </c>
      <c r="R20" s="30">
        <v>52891</v>
      </c>
      <c r="S20" s="30">
        <v>0</v>
      </c>
      <c r="T20" s="30">
        <v>111445</v>
      </c>
      <c r="U20" s="30">
        <v>-582533</v>
      </c>
      <c r="V20" s="30">
        <v>-471088</v>
      </c>
      <c r="W20" s="30">
        <v>-70590</v>
      </c>
      <c r="X20" s="30">
        <v>575436</v>
      </c>
      <c r="Y20" s="30">
        <v>-646026</v>
      </c>
      <c r="Z20" s="31">
        <v>-112.27</v>
      </c>
      <c r="AA20" s="27">
        <v>510631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275379688</v>
      </c>
      <c r="D22" s="42">
        <f>SUM(D5:D21)</f>
        <v>0</v>
      </c>
      <c r="E22" s="43">
        <f>SUM(E5:E21)</f>
        <v>292790277</v>
      </c>
      <c r="F22" s="44">
        <f>SUM(F5:F21)</f>
        <v>288738139</v>
      </c>
      <c r="G22" s="44">
        <f>SUM(G5:G21)</f>
        <v>86264078</v>
      </c>
      <c r="H22" s="44">
        <f>SUM(H5:H21)</f>
        <v>7536846</v>
      </c>
      <c r="I22" s="44">
        <f>SUM(I5:I21)</f>
        <v>11935314</v>
      </c>
      <c r="J22" s="44">
        <f>SUM(J5:J21)</f>
        <v>105736238</v>
      </c>
      <c r="K22" s="44">
        <f>SUM(K5:K21)</f>
        <v>7066351</v>
      </c>
      <c r="L22" s="44">
        <f>SUM(L5:L21)</f>
        <v>75885693</v>
      </c>
      <c r="M22" s="44">
        <f>SUM(M5:M21)</f>
        <v>9341466</v>
      </c>
      <c r="N22" s="44">
        <f>SUM(N5:N21)</f>
        <v>92293510</v>
      </c>
      <c r="O22" s="44">
        <f>SUM(O5:O21)</f>
        <v>8389215</v>
      </c>
      <c r="P22" s="44">
        <f>SUM(P5:P21)</f>
        <v>9120592</v>
      </c>
      <c r="Q22" s="44">
        <f>SUM(Q5:Q21)</f>
        <v>65099571</v>
      </c>
      <c r="R22" s="44">
        <f>SUM(R5:R21)</f>
        <v>82609378</v>
      </c>
      <c r="S22" s="44">
        <f>SUM(S5:S21)</f>
        <v>11309376</v>
      </c>
      <c r="T22" s="44">
        <f>SUM(T5:T21)</f>
        <v>9090939</v>
      </c>
      <c r="U22" s="44">
        <f>SUM(U5:U21)</f>
        <v>6746293</v>
      </c>
      <c r="V22" s="44">
        <f>SUM(V5:V21)</f>
        <v>27146608</v>
      </c>
      <c r="W22" s="44">
        <f>SUM(W5:W21)</f>
        <v>307785734</v>
      </c>
      <c r="X22" s="44">
        <f>SUM(X5:X21)</f>
        <v>292790268</v>
      </c>
      <c r="Y22" s="44">
        <f>SUM(Y5:Y21)</f>
        <v>14995466</v>
      </c>
      <c r="Z22" s="45">
        <f>IF(X22&lt;&gt;0,(Y22/X22)*100,0)</f>
        <v>5.121572551721562</v>
      </c>
      <c r="AA22" s="41">
        <f>SUM(AA5:AA21)</f>
        <v>288738139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80926694</v>
      </c>
      <c r="D25" s="28">
        <v>0</v>
      </c>
      <c r="E25" s="29">
        <v>99957486</v>
      </c>
      <c r="F25" s="30">
        <v>106314255</v>
      </c>
      <c r="G25" s="30">
        <v>6928778</v>
      </c>
      <c r="H25" s="30">
        <v>6825990</v>
      </c>
      <c r="I25" s="30">
        <v>8430494</v>
      </c>
      <c r="J25" s="30">
        <v>22185262</v>
      </c>
      <c r="K25" s="30">
        <v>7037939</v>
      </c>
      <c r="L25" s="30">
        <v>10982603</v>
      </c>
      <c r="M25" s="30">
        <v>7229823</v>
      </c>
      <c r="N25" s="30">
        <v>25250365</v>
      </c>
      <c r="O25" s="30">
        <v>7267400</v>
      </c>
      <c r="P25" s="30">
        <v>7134116</v>
      </c>
      <c r="Q25" s="30">
        <v>7067173</v>
      </c>
      <c r="R25" s="30">
        <v>21468689</v>
      </c>
      <c r="S25" s="30">
        <v>7103952</v>
      </c>
      <c r="T25" s="30">
        <v>7142010</v>
      </c>
      <c r="U25" s="30">
        <v>7064557</v>
      </c>
      <c r="V25" s="30">
        <v>21310519</v>
      </c>
      <c r="W25" s="30">
        <v>90214835</v>
      </c>
      <c r="X25" s="30">
        <v>99957480</v>
      </c>
      <c r="Y25" s="30">
        <v>-9742645</v>
      </c>
      <c r="Z25" s="31">
        <v>-9.75</v>
      </c>
      <c r="AA25" s="27">
        <v>106314255</v>
      </c>
    </row>
    <row r="26" ht="13.5" customHeight="1">
      <c r="A26" t="s" s="25">
        <v>53</v>
      </c>
      <c r="B26" s="26"/>
      <c r="C26" s="27">
        <v>3760073</v>
      </c>
      <c r="D26" s="28">
        <v>0</v>
      </c>
      <c r="E26" s="29">
        <v>3767011</v>
      </c>
      <c r="F26" s="30">
        <v>3767011</v>
      </c>
      <c r="G26" s="30">
        <v>323722</v>
      </c>
      <c r="H26" s="30">
        <v>318111</v>
      </c>
      <c r="I26" s="30">
        <v>315060</v>
      </c>
      <c r="J26" s="30">
        <v>956893</v>
      </c>
      <c r="K26" s="30">
        <v>310671</v>
      </c>
      <c r="L26" s="30">
        <v>285737</v>
      </c>
      <c r="M26" s="30">
        <v>312979</v>
      </c>
      <c r="N26" s="30">
        <v>909387</v>
      </c>
      <c r="O26" s="30">
        <v>311257</v>
      </c>
      <c r="P26" s="30">
        <v>311257</v>
      </c>
      <c r="Q26" s="30">
        <v>327695</v>
      </c>
      <c r="R26" s="30">
        <v>950209</v>
      </c>
      <c r="S26" s="30">
        <v>340615</v>
      </c>
      <c r="T26" s="30">
        <v>534436</v>
      </c>
      <c r="U26" s="30">
        <v>344605</v>
      </c>
      <c r="V26" s="30">
        <v>1219656</v>
      </c>
      <c r="W26" s="30">
        <v>4036145</v>
      </c>
      <c r="X26" s="30">
        <v>3767016</v>
      </c>
      <c r="Y26" s="30">
        <v>269129</v>
      </c>
      <c r="Z26" s="31">
        <v>7.14</v>
      </c>
      <c r="AA26" s="27">
        <v>3767011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31609809</v>
      </c>
      <c r="F27" s="30">
        <v>31609809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31609812</v>
      </c>
      <c r="Y27" s="30">
        <v>-31609812</v>
      </c>
      <c r="Z27" s="31">
        <v>-100</v>
      </c>
      <c r="AA27" s="27">
        <v>31609809</v>
      </c>
    </row>
    <row r="28" ht="13.5" customHeight="1">
      <c r="A28" t="s" s="25">
        <v>55</v>
      </c>
      <c r="B28" s="26"/>
      <c r="C28" s="27">
        <v>55444588</v>
      </c>
      <c r="D28" s="28">
        <v>0</v>
      </c>
      <c r="E28" s="29">
        <v>90414913</v>
      </c>
      <c r="F28" s="30">
        <v>90414913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45207457</v>
      </c>
      <c r="N28" s="30">
        <v>45207457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2743920</v>
      </c>
      <c r="V28" s="30">
        <v>2743920</v>
      </c>
      <c r="W28" s="30">
        <v>47951377</v>
      </c>
      <c r="X28" s="30">
        <v>90414912</v>
      </c>
      <c r="Y28" s="30">
        <v>-42463535</v>
      </c>
      <c r="Z28" s="31">
        <v>-46.97</v>
      </c>
      <c r="AA28" s="27">
        <v>90414913</v>
      </c>
    </row>
    <row r="29" ht="13.5" customHeight="1">
      <c r="A29" t="s" s="25">
        <v>56</v>
      </c>
      <c r="B29" s="26"/>
      <c r="C29" s="27">
        <v>7574025</v>
      </c>
      <c r="D29" s="28">
        <v>0</v>
      </c>
      <c r="E29" s="29">
        <v>13582601</v>
      </c>
      <c r="F29" s="30">
        <v>9689087</v>
      </c>
      <c r="G29" s="30">
        <v>107535</v>
      </c>
      <c r="H29" s="30">
        <v>0</v>
      </c>
      <c r="I29" s="30">
        <v>0</v>
      </c>
      <c r="J29" s="30">
        <v>107535</v>
      </c>
      <c r="K29" s="30">
        <v>0</v>
      </c>
      <c r="L29" s="30">
        <v>0</v>
      </c>
      <c r="M29" s="30">
        <v>3701012</v>
      </c>
      <c r="N29" s="30">
        <v>3701012</v>
      </c>
      <c r="O29" s="30">
        <v>0</v>
      </c>
      <c r="P29" s="30">
        <v>0</v>
      </c>
      <c r="Q29" s="30">
        <v>2232288</v>
      </c>
      <c r="R29" s="30">
        <v>2232288</v>
      </c>
      <c r="S29" s="30">
        <v>0</v>
      </c>
      <c r="T29" s="30">
        <v>104798</v>
      </c>
      <c r="U29" s="30">
        <v>187431</v>
      </c>
      <c r="V29" s="30">
        <v>292229</v>
      </c>
      <c r="W29" s="30">
        <v>6333064</v>
      </c>
      <c r="X29" s="30">
        <v>13582596</v>
      </c>
      <c r="Y29" s="30">
        <v>-7249532</v>
      </c>
      <c r="Z29" s="31">
        <v>-53.37</v>
      </c>
      <c r="AA29" s="27">
        <v>9689087</v>
      </c>
    </row>
    <row r="30" ht="13.5" customHeight="1">
      <c r="A30" t="s" s="25">
        <v>57</v>
      </c>
      <c r="B30" s="26"/>
      <c r="C30" s="27">
        <v>10938213</v>
      </c>
      <c r="D30" s="28">
        <v>0</v>
      </c>
      <c r="E30" s="29">
        <v>15417309</v>
      </c>
      <c r="F30" s="30">
        <v>15417309</v>
      </c>
      <c r="G30" s="30">
        <v>0</v>
      </c>
      <c r="H30" s="30">
        <v>1153504</v>
      </c>
      <c r="I30" s="30">
        <v>0</v>
      </c>
      <c r="J30" s="30">
        <v>1153504</v>
      </c>
      <c r="K30" s="30">
        <v>1255737</v>
      </c>
      <c r="L30" s="30">
        <v>2475800</v>
      </c>
      <c r="M30" s="30">
        <v>1155360</v>
      </c>
      <c r="N30" s="30">
        <v>4886897</v>
      </c>
      <c r="O30" s="30">
        <v>0</v>
      </c>
      <c r="P30" s="30">
        <v>974135</v>
      </c>
      <c r="Q30" s="30">
        <v>0</v>
      </c>
      <c r="R30" s="30">
        <v>974135</v>
      </c>
      <c r="S30" s="30">
        <v>965869</v>
      </c>
      <c r="T30" s="30">
        <v>2413520</v>
      </c>
      <c r="U30" s="30">
        <v>3210402</v>
      </c>
      <c r="V30" s="30">
        <v>6589791</v>
      </c>
      <c r="W30" s="30">
        <v>13604327</v>
      </c>
      <c r="X30" s="30">
        <v>15417312</v>
      </c>
      <c r="Y30" s="30">
        <v>-1812985</v>
      </c>
      <c r="Z30" s="31">
        <v>-11.76</v>
      </c>
      <c r="AA30" s="27">
        <v>15417309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83372967</v>
      </c>
      <c r="D32" s="28">
        <v>0</v>
      </c>
      <c r="E32" s="29">
        <v>70983821</v>
      </c>
      <c r="F32" s="30">
        <v>62323505</v>
      </c>
      <c r="G32" s="30">
        <v>1620905</v>
      </c>
      <c r="H32" s="30">
        <v>5798226</v>
      </c>
      <c r="I32" s="30">
        <v>7627705</v>
      </c>
      <c r="J32" s="30">
        <v>15046836</v>
      </c>
      <c r="K32" s="30">
        <v>8505896</v>
      </c>
      <c r="L32" s="30">
        <v>8375436</v>
      </c>
      <c r="M32" s="30">
        <v>3603985</v>
      </c>
      <c r="N32" s="30">
        <v>20485317</v>
      </c>
      <c r="O32" s="30">
        <v>11458853</v>
      </c>
      <c r="P32" s="30">
        <v>5053649</v>
      </c>
      <c r="Q32" s="30">
        <v>9297476</v>
      </c>
      <c r="R32" s="30">
        <v>25809978</v>
      </c>
      <c r="S32" s="30">
        <v>9385254</v>
      </c>
      <c r="T32" s="30">
        <v>6169237</v>
      </c>
      <c r="U32" s="30">
        <v>5470700</v>
      </c>
      <c r="V32" s="30">
        <v>21025191</v>
      </c>
      <c r="W32" s="30">
        <v>82367322</v>
      </c>
      <c r="X32" s="30">
        <v>70983816</v>
      </c>
      <c r="Y32" s="30">
        <v>11383506</v>
      </c>
      <c r="Z32" s="31">
        <v>16.04</v>
      </c>
      <c r="AA32" s="27">
        <v>62323505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217998301</v>
      </c>
      <c r="D34" s="28">
        <v>0</v>
      </c>
      <c r="E34" s="29">
        <v>85827231</v>
      </c>
      <c r="F34" s="30">
        <v>90438950</v>
      </c>
      <c r="G34" s="30">
        <v>4271020</v>
      </c>
      <c r="H34" s="30">
        <v>6606827</v>
      </c>
      <c r="I34" s="30">
        <v>3624213</v>
      </c>
      <c r="J34" s="30">
        <v>14502060</v>
      </c>
      <c r="K34" s="30">
        <v>8838237</v>
      </c>
      <c r="L34" s="30">
        <v>5189350</v>
      </c>
      <c r="M34" s="30">
        <v>7826665</v>
      </c>
      <c r="N34" s="30">
        <v>21854252</v>
      </c>
      <c r="O34" s="30">
        <v>4672910</v>
      </c>
      <c r="P34" s="30">
        <v>6590666</v>
      </c>
      <c r="Q34" s="30">
        <v>4288158</v>
      </c>
      <c r="R34" s="30">
        <v>15551734</v>
      </c>
      <c r="S34" s="30">
        <v>3290414</v>
      </c>
      <c r="T34" s="30">
        <v>4121833</v>
      </c>
      <c r="U34" s="30">
        <v>4118469</v>
      </c>
      <c r="V34" s="30">
        <v>11530716</v>
      </c>
      <c r="W34" s="30">
        <v>63438762</v>
      </c>
      <c r="X34" s="30">
        <v>85827228</v>
      </c>
      <c r="Y34" s="30">
        <v>-22388466</v>
      </c>
      <c r="Z34" s="31">
        <v>-26.09</v>
      </c>
      <c r="AA34" s="27">
        <v>90438950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460014861</v>
      </c>
      <c r="D36" s="42">
        <f>SUM(D25:D35)</f>
        <v>0</v>
      </c>
      <c r="E36" s="43">
        <f>SUM(E25:E35)</f>
        <v>411560181</v>
      </c>
      <c r="F36" s="44">
        <f>SUM(F25:F35)</f>
        <v>409974839</v>
      </c>
      <c r="G36" s="44">
        <f>SUM(G25:G35)</f>
        <v>13251960</v>
      </c>
      <c r="H36" s="44">
        <f>SUM(H25:H35)</f>
        <v>20702658</v>
      </c>
      <c r="I36" s="44">
        <f>SUM(I25:I35)</f>
        <v>19997472</v>
      </c>
      <c r="J36" s="44">
        <f>SUM(J25:J35)</f>
        <v>53952090</v>
      </c>
      <c r="K36" s="44">
        <f>SUM(K25:K35)</f>
        <v>25948480</v>
      </c>
      <c r="L36" s="44">
        <f>SUM(L25:L35)</f>
        <v>27308926</v>
      </c>
      <c r="M36" s="44">
        <f>SUM(M25:M35)</f>
        <v>69037281</v>
      </c>
      <c r="N36" s="44">
        <f>SUM(N25:N35)</f>
        <v>122294687</v>
      </c>
      <c r="O36" s="44">
        <f>SUM(O25:O35)</f>
        <v>23710420</v>
      </c>
      <c r="P36" s="44">
        <f>SUM(P25:P35)</f>
        <v>20063823</v>
      </c>
      <c r="Q36" s="44">
        <f>SUM(Q25:Q35)</f>
        <v>23212790</v>
      </c>
      <c r="R36" s="44">
        <f>SUM(R25:R35)</f>
        <v>66987033</v>
      </c>
      <c r="S36" s="44">
        <f>SUM(S25:S35)</f>
        <v>21086104</v>
      </c>
      <c r="T36" s="44">
        <f>SUM(T25:T35)</f>
        <v>20485834</v>
      </c>
      <c r="U36" s="44">
        <f>SUM(U25:U35)</f>
        <v>23140084</v>
      </c>
      <c r="V36" s="44">
        <f>SUM(V25:V35)</f>
        <v>64712022</v>
      </c>
      <c r="W36" s="44">
        <f>SUM(W25:W35)</f>
        <v>307945832</v>
      </c>
      <c r="X36" s="44">
        <f>SUM(X25:X35)</f>
        <v>411560172</v>
      </c>
      <c r="Y36" s="44">
        <f>SUM(Y25:Y35)</f>
        <v>-103614340</v>
      </c>
      <c r="Z36" s="45">
        <f>IF(X36&lt;&gt;0,(Y36/X36)*100,0)</f>
        <v>-25.17598811772292</v>
      </c>
      <c r="AA36" s="41">
        <f>SUM(AA25:AA35)</f>
        <v>409974839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-184635173</v>
      </c>
      <c r="D38" s="63">
        <f>D22-D36</f>
        <v>0</v>
      </c>
      <c r="E38" s="64">
        <f>E22-E36</f>
        <v>-118769904</v>
      </c>
      <c r="F38" s="65">
        <f>F22-F36</f>
        <v>-121236700</v>
      </c>
      <c r="G38" s="65">
        <f>G22-G36</f>
        <v>73012118</v>
      </c>
      <c r="H38" s="65">
        <f>H22-H36</f>
        <v>-13165812</v>
      </c>
      <c r="I38" s="65">
        <f>I22-I36</f>
        <v>-8062158</v>
      </c>
      <c r="J38" s="65">
        <f>J22-J36</f>
        <v>51784148</v>
      </c>
      <c r="K38" s="65">
        <f>K22-K36</f>
        <v>-18882129</v>
      </c>
      <c r="L38" s="65">
        <f>L22-L36</f>
        <v>48576767</v>
      </c>
      <c r="M38" s="65">
        <f>M22-M36</f>
        <v>-59695815</v>
      </c>
      <c r="N38" s="65">
        <f>N22-N36</f>
        <v>-30001177</v>
      </c>
      <c r="O38" s="65">
        <f>O22-O36</f>
        <v>-15321205</v>
      </c>
      <c r="P38" s="65">
        <f>P22-P36</f>
        <v>-10943231</v>
      </c>
      <c r="Q38" s="65">
        <f>Q22-Q36</f>
        <v>41886781</v>
      </c>
      <c r="R38" s="65">
        <f>R22-R36</f>
        <v>15622345</v>
      </c>
      <c r="S38" s="65">
        <f>S22-S36</f>
        <v>-9776728</v>
      </c>
      <c r="T38" s="65">
        <f>T22-T36</f>
        <v>-11394895</v>
      </c>
      <c r="U38" s="65">
        <f>U22-U36</f>
        <v>-16393791</v>
      </c>
      <c r="V38" s="65">
        <f>V22-V36</f>
        <v>-37565414</v>
      </c>
      <c r="W38" s="65">
        <f>W22-W36</f>
        <v>-160098</v>
      </c>
      <c r="X38" s="65">
        <f>IF(F22=F36,0,X22-X36)</f>
        <v>-118769904</v>
      </c>
      <c r="Y38" s="65">
        <f>Y22-Y36</f>
        <v>118609806</v>
      </c>
      <c r="Z38" s="66">
        <f>IF(X38&lt;&gt;0,(Y38/X38)*100,0)</f>
        <v>-99.86520322522109</v>
      </c>
      <c r="AA38" s="62">
        <f>AA22-AA36</f>
        <v>-121236700</v>
      </c>
    </row>
    <row r="39" ht="13.5" customHeight="1">
      <c r="A39" t="s" s="25">
        <v>65</v>
      </c>
      <c r="B39" s="26"/>
      <c r="C39" s="27">
        <v>463544691</v>
      </c>
      <c r="D39" s="28">
        <v>0</v>
      </c>
      <c r="E39" s="29">
        <v>348917000</v>
      </c>
      <c r="F39" s="30">
        <v>348917000</v>
      </c>
      <c r="G39" s="30">
        <v>66829831</v>
      </c>
      <c r="H39" s="30">
        <v>20757622</v>
      </c>
      <c r="I39" s="30">
        <v>34360639</v>
      </c>
      <c r="J39" s="30">
        <v>121948092</v>
      </c>
      <c r="K39" s="30">
        <v>2660641</v>
      </c>
      <c r="L39" s="30">
        <v>25489350</v>
      </c>
      <c r="M39" s="30">
        <v>26747773</v>
      </c>
      <c r="N39" s="30">
        <v>54897764</v>
      </c>
      <c r="O39" s="30">
        <v>10137779</v>
      </c>
      <c r="P39" s="30">
        <v>11917762</v>
      </c>
      <c r="Q39" s="30">
        <v>3636098</v>
      </c>
      <c r="R39" s="30">
        <v>25691639</v>
      </c>
      <c r="S39" s="30">
        <v>39220211</v>
      </c>
      <c r="T39" s="30">
        <v>20959485</v>
      </c>
      <c r="U39" s="30">
        <v>13316022</v>
      </c>
      <c r="V39" s="30">
        <v>73495718</v>
      </c>
      <c r="W39" s="30">
        <v>276033213</v>
      </c>
      <c r="X39" s="30">
        <v>348917000</v>
      </c>
      <c r="Y39" s="30">
        <v>-72883787</v>
      </c>
      <c r="Z39" s="31">
        <v>-20.89</v>
      </c>
      <c r="AA39" s="27">
        <v>348917000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278909518</v>
      </c>
      <c r="D42" s="72">
        <f>SUM(D38:D41)</f>
        <v>0</v>
      </c>
      <c r="E42" s="73">
        <f>SUM(E38:E41)</f>
        <v>230147096</v>
      </c>
      <c r="F42" s="74">
        <f>SUM(F38:F41)</f>
        <v>227680300</v>
      </c>
      <c r="G42" s="74">
        <f>SUM(G38:G41)</f>
        <v>139841949</v>
      </c>
      <c r="H42" s="74">
        <f>SUM(H38:H41)</f>
        <v>7591810</v>
      </c>
      <c r="I42" s="74">
        <f>SUM(I38:I41)</f>
        <v>26298481</v>
      </c>
      <c r="J42" s="74">
        <f>SUM(J38:J41)</f>
        <v>173732240</v>
      </c>
      <c r="K42" s="74">
        <f>SUM(K38:K41)</f>
        <v>-16221488</v>
      </c>
      <c r="L42" s="74">
        <f>SUM(L38:L41)</f>
        <v>74066117</v>
      </c>
      <c r="M42" s="74">
        <f>SUM(M38:M41)</f>
        <v>-32948042</v>
      </c>
      <c r="N42" s="74">
        <f>SUM(N38:N41)</f>
        <v>24896587</v>
      </c>
      <c r="O42" s="74">
        <f>SUM(O38:O41)</f>
        <v>-5183426</v>
      </c>
      <c r="P42" s="74">
        <f>SUM(P38:P41)</f>
        <v>974531</v>
      </c>
      <c r="Q42" s="74">
        <f>SUM(Q38:Q41)</f>
        <v>45522879</v>
      </c>
      <c r="R42" s="74">
        <f>SUM(R38:R41)</f>
        <v>41313984</v>
      </c>
      <c r="S42" s="74">
        <f>SUM(S38:S41)</f>
        <v>29443483</v>
      </c>
      <c r="T42" s="74">
        <f>SUM(T38:T41)</f>
        <v>9564590</v>
      </c>
      <c r="U42" s="74">
        <f>SUM(U38:U41)</f>
        <v>-3077769</v>
      </c>
      <c r="V42" s="74">
        <f>SUM(V38:V41)</f>
        <v>35930304</v>
      </c>
      <c r="W42" s="74">
        <f>SUM(W38:W41)</f>
        <v>275873115</v>
      </c>
      <c r="X42" s="74">
        <f>SUM(X38:X41)</f>
        <v>230147096</v>
      </c>
      <c r="Y42" s="74">
        <f>SUM(Y38:Y41)</f>
        <v>45726019</v>
      </c>
      <c r="Z42" s="75">
        <f>IF(X42&lt;&gt;0,(Y42/X42)*100,0)</f>
        <v>19.86817118040021</v>
      </c>
      <c r="AA42" s="71">
        <f>SUM(AA38:AA41)</f>
        <v>227680300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278909518</v>
      </c>
      <c r="D44" s="57">
        <f>D42-D43</f>
        <v>0</v>
      </c>
      <c r="E44" s="58">
        <f>E42-E43</f>
        <v>230147096</v>
      </c>
      <c r="F44" s="59">
        <f>F42-F43</f>
        <v>227680300</v>
      </c>
      <c r="G44" s="59">
        <f>G42-G43</f>
        <v>139841949</v>
      </c>
      <c r="H44" s="59">
        <f>H42-H43</f>
        <v>7591810</v>
      </c>
      <c r="I44" s="59">
        <f>I42-I43</f>
        <v>26298481</v>
      </c>
      <c r="J44" s="59">
        <f>J42-J43</f>
        <v>173732240</v>
      </c>
      <c r="K44" s="59">
        <f>K42-K43</f>
        <v>-16221488</v>
      </c>
      <c r="L44" s="59">
        <f>L42-L43</f>
        <v>74066117</v>
      </c>
      <c r="M44" s="59">
        <f>M42-M43</f>
        <v>-32948042</v>
      </c>
      <c r="N44" s="59">
        <f>N42-N43</f>
        <v>24896587</v>
      </c>
      <c r="O44" s="59">
        <f>O42-O43</f>
        <v>-5183426</v>
      </c>
      <c r="P44" s="59">
        <f>P42-P43</f>
        <v>974531</v>
      </c>
      <c r="Q44" s="59">
        <f>Q42-Q43</f>
        <v>45522879</v>
      </c>
      <c r="R44" s="59">
        <f>R42-R43</f>
        <v>41313984</v>
      </c>
      <c r="S44" s="59">
        <f>S42-S43</f>
        <v>29443483</v>
      </c>
      <c r="T44" s="59">
        <f>T42-T43</f>
        <v>9564590</v>
      </c>
      <c r="U44" s="59">
        <f>U42-U43</f>
        <v>-3077769</v>
      </c>
      <c r="V44" s="59">
        <f>V42-V43</f>
        <v>35930304</v>
      </c>
      <c r="W44" s="59">
        <f>W42-W43</f>
        <v>275873115</v>
      </c>
      <c r="X44" s="59">
        <f>X42-X43</f>
        <v>230147096</v>
      </c>
      <c r="Y44" s="59">
        <f>Y42-Y43</f>
        <v>45726019</v>
      </c>
      <c r="Z44" s="60">
        <f>IF(X44&lt;&gt;0,(Y44/X44)*100,0)</f>
        <v>19.86817118040021</v>
      </c>
      <c r="AA44" s="56">
        <f>AA42-AA43</f>
        <v>227680300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278909518</v>
      </c>
      <c r="D46" s="72">
        <f>SUM(D44:D45)</f>
        <v>0</v>
      </c>
      <c r="E46" s="73">
        <f>SUM(E44:E45)</f>
        <v>230147096</v>
      </c>
      <c r="F46" s="74">
        <f>SUM(F44:F45)</f>
        <v>227680300</v>
      </c>
      <c r="G46" s="74">
        <f>SUM(G44:G45)</f>
        <v>139841949</v>
      </c>
      <c r="H46" s="74">
        <f>SUM(H44:H45)</f>
        <v>7591810</v>
      </c>
      <c r="I46" s="74">
        <f>SUM(I44:I45)</f>
        <v>26298481</v>
      </c>
      <c r="J46" s="74">
        <f>SUM(J44:J45)</f>
        <v>173732240</v>
      </c>
      <c r="K46" s="74">
        <f>SUM(K44:K45)</f>
        <v>-16221488</v>
      </c>
      <c r="L46" s="74">
        <f>SUM(L44:L45)</f>
        <v>74066117</v>
      </c>
      <c r="M46" s="74">
        <f>SUM(M44:M45)</f>
        <v>-32948042</v>
      </c>
      <c r="N46" s="74">
        <f>SUM(N44:N45)</f>
        <v>24896587</v>
      </c>
      <c r="O46" s="74">
        <f>SUM(O44:O45)</f>
        <v>-5183426</v>
      </c>
      <c r="P46" s="74">
        <f>SUM(P44:P45)</f>
        <v>974531</v>
      </c>
      <c r="Q46" s="74">
        <f>SUM(Q44:Q45)</f>
        <v>45522879</v>
      </c>
      <c r="R46" s="74">
        <f>SUM(R44:R45)</f>
        <v>41313984</v>
      </c>
      <c r="S46" s="74">
        <f>SUM(S44:S45)</f>
        <v>29443483</v>
      </c>
      <c r="T46" s="74">
        <f>SUM(T44:T45)</f>
        <v>9564590</v>
      </c>
      <c r="U46" s="74">
        <f>SUM(U44:U45)</f>
        <v>-3077769</v>
      </c>
      <c r="V46" s="74">
        <f>SUM(V44:V45)</f>
        <v>35930304</v>
      </c>
      <c r="W46" s="74">
        <f>SUM(W44:W45)</f>
        <v>275873115</v>
      </c>
      <c r="X46" s="74">
        <f>SUM(X44:X45)</f>
        <v>230147096</v>
      </c>
      <c r="Y46" s="74">
        <f>SUM(Y44:Y45)</f>
        <v>45726019</v>
      </c>
      <c r="Z46" s="75">
        <f>IF(X46&lt;&gt;0,(Y46/X46)*100,0)</f>
        <v>19.86817118040021</v>
      </c>
      <c r="AA46" s="71">
        <f>SUM(AA44:AA45)</f>
        <v>227680300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278909518</v>
      </c>
      <c r="D48" s="81">
        <f>SUM(D46:D47)</f>
        <v>0</v>
      </c>
      <c r="E48" s="82">
        <f>SUM(E46:E47)</f>
        <v>230147096</v>
      </c>
      <c r="F48" s="83">
        <f>SUM(F46:F47)</f>
        <v>227680300</v>
      </c>
      <c r="G48" s="83">
        <f>SUM(G46:G47)</f>
        <v>139841949</v>
      </c>
      <c r="H48" s="83">
        <f>SUM(H46:H47)</f>
        <v>7591810</v>
      </c>
      <c r="I48" s="83">
        <f>SUM(I46:I47)</f>
        <v>26298481</v>
      </c>
      <c r="J48" s="83">
        <f>SUM(J46:J47)</f>
        <v>173732240</v>
      </c>
      <c r="K48" s="83">
        <f>SUM(K46:K47)</f>
        <v>-16221488</v>
      </c>
      <c r="L48" s="83">
        <f>SUM(L46:L47)</f>
        <v>74066117</v>
      </c>
      <c r="M48" s="83">
        <f>SUM(M46:M47)</f>
        <v>-32948042</v>
      </c>
      <c r="N48" s="83">
        <f>SUM(N46:N47)</f>
        <v>24896587</v>
      </c>
      <c r="O48" s="83">
        <f>SUM(O46:O47)</f>
        <v>-5183426</v>
      </c>
      <c r="P48" s="83">
        <f>SUM(P46:P47)</f>
        <v>974531</v>
      </c>
      <c r="Q48" s="83">
        <f>SUM(Q46:Q47)</f>
        <v>45522879</v>
      </c>
      <c r="R48" s="83">
        <f>SUM(R46:R47)</f>
        <v>41313984</v>
      </c>
      <c r="S48" s="83">
        <f>SUM(S46:S47)</f>
        <v>29443483</v>
      </c>
      <c r="T48" s="83">
        <f>SUM(T46:T47)</f>
        <v>9564590</v>
      </c>
      <c r="U48" s="83">
        <f>SUM(U46:U47)</f>
        <v>-3077769</v>
      </c>
      <c r="V48" s="83">
        <f>SUM(V46:V47)</f>
        <v>35930304</v>
      </c>
      <c r="W48" s="83">
        <f>SUM(W46:W47)</f>
        <v>275873115</v>
      </c>
      <c r="X48" s="83">
        <f>SUM(X46:X47)</f>
        <v>230147096</v>
      </c>
      <c r="Y48" s="83">
        <f>SUM(Y46:Y47)</f>
        <v>45726019</v>
      </c>
      <c r="Z48" s="84">
        <f>IF(X48&lt;&gt;0,(Y48/X48)*100,0)</f>
        <v>19.86817118040021</v>
      </c>
      <c r="AA48" s="80">
        <f>SUM(AA46:AA47)</f>
        <v>227680300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3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32" customWidth="1"/>
    <col min="2" max="2" width="2.625" style="232" customWidth="1"/>
    <col min="3" max="3" width="7.25" style="232" customWidth="1"/>
    <col min="4" max="4" width="7.25" style="232" customWidth="1"/>
    <col min="5" max="5" width="7.25" style="232" customWidth="1"/>
    <col min="6" max="6" width="7.25" style="232" customWidth="1"/>
    <col min="7" max="7" width="7.25" style="232" customWidth="1"/>
    <col min="8" max="8" width="7.25" style="232" customWidth="1"/>
    <col min="9" max="9" width="7.25" style="232" customWidth="1"/>
    <col min="10" max="10" width="7.25" style="232" customWidth="1"/>
    <col min="11" max="11" width="7.25" style="232" customWidth="1"/>
    <col min="12" max="12" width="7.25" style="232" customWidth="1"/>
    <col min="13" max="13" width="7.25" style="232" customWidth="1"/>
    <col min="14" max="14" width="7.25" style="232" customWidth="1"/>
    <col min="15" max="15" width="7.25" style="232" customWidth="1"/>
    <col min="16" max="16" width="7.25" style="232" customWidth="1"/>
    <col min="17" max="17" width="7.25" style="232" customWidth="1"/>
    <col min="18" max="18" width="7.25" style="232" customWidth="1"/>
    <col min="19" max="19" width="7.25" style="232" customWidth="1"/>
    <col min="20" max="20" width="7.25" style="232" customWidth="1"/>
    <col min="21" max="21" width="7.25" style="232" customWidth="1"/>
    <col min="22" max="22" width="7.25" style="232" customWidth="1"/>
    <col min="23" max="23" width="7.25" style="232" customWidth="1"/>
    <col min="24" max="24" width="7.25" style="232" customWidth="1"/>
    <col min="25" max="25" width="7.25" style="232" customWidth="1"/>
    <col min="26" max="26" width="7.25" style="232" customWidth="1"/>
    <col min="27" max="27" width="7.25" style="232" customWidth="1"/>
    <col min="28" max="256" width="6.625" style="232" customWidth="1"/>
  </cols>
  <sheetData>
    <row r="1" ht="18" customHeight="1">
      <c r="A1" t="s" s="2">
        <v>211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4977152</v>
      </c>
      <c r="D5" s="28">
        <v>0</v>
      </c>
      <c r="E5" s="29">
        <v>4157557</v>
      </c>
      <c r="F5" s="30">
        <v>4157557</v>
      </c>
      <c r="G5" s="30">
        <v>4975846</v>
      </c>
      <c r="H5" s="30">
        <v>0</v>
      </c>
      <c r="I5" s="30">
        <v>0</v>
      </c>
      <c r="J5" s="30">
        <v>4975846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4975846</v>
      </c>
      <c r="X5" s="30">
        <v>4157557</v>
      </c>
      <c r="Y5" s="30">
        <v>818289</v>
      </c>
      <c r="Z5" s="31">
        <v>19.68</v>
      </c>
      <c r="AA5" s="27">
        <v>4157557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/>
      <c r="Y12" s="30">
        <v>0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4503583</v>
      </c>
      <c r="D13" s="28">
        <v>0</v>
      </c>
      <c r="E13" s="29">
        <v>3200000</v>
      </c>
      <c r="F13" s="30">
        <v>4450000</v>
      </c>
      <c r="G13" s="30">
        <v>329036</v>
      </c>
      <c r="H13" s="30">
        <v>489042</v>
      </c>
      <c r="I13" s="30">
        <v>567193</v>
      </c>
      <c r="J13" s="30">
        <v>1385271</v>
      </c>
      <c r="K13" s="30">
        <v>551521</v>
      </c>
      <c r="L13" s="30">
        <v>506839</v>
      </c>
      <c r="M13" s="30">
        <v>462451</v>
      </c>
      <c r="N13" s="30">
        <v>1520811</v>
      </c>
      <c r="O13" s="30">
        <v>594229</v>
      </c>
      <c r="P13" s="30">
        <v>581024</v>
      </c>
      <c r="Q13" s="30">
        <v>512926</v>
      </c>
      <c r="R13" s="30">
        <v>1688179</v>
      </c>
      <c r="S13" s="30">
        <v>532249</v>
      </c>
      <c r="T13" s="30">
        <v>629747</v>
      </c>
      <c r="U13" s="30">
        <v>621683</v>
      </c>
      <c r="V13" s="30">
        <v>1783679</v>
      </c>
      <c r="W13" s="30">
        <v>6377940</v>
      </c>
      <c r="X13" s="30">
        <v>3200000</v>
      </c>
      <c r="Y13" s="30">
        <v>3177940</v>
      </c>
      <c r="Z13" s="31">
        <v>99.31</v>
      </c>
      <c r="AA13" s="27">
        <v>4450000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85478324</v>
      </c>
      <c r="D19" s="28">
        <v>0</v>
      </c>
      <c r="E19" s="29">
        <v>115574000</v>
      </c>
      <c r="F19" s="30">
        <v>104760144</v>
      </c>
      <c r="G19" s="30">
        <v>7595932</v>
      </c>
      <c r="H19" s="30">
        <v>5518595</v>
      </c>
      <c r="I19" s="30">
        <v>7619313</v>
      </c>
      <c r="J19" s="30">
        <v>20733840</v>
      </c>
      <c r="K19" s="30">
        <v>7948096</v>
      </c>
      <c r="L19" s="30">
        <v>7534408</v>
      </c>
      <c r="M19" s="30">
        <v>8149805</v>
      </c>
      <c r="N19" s="30">
        <v>23632309</v>
      </c>
      <c r="O19" s="30">
        <v>6703785</v>
      </c>
      <c r="P19" s="30">
        <v>8675275</v>
      </c>
      <c r="Q19" s="30">
        <v>6570591</v>
      </c>
      <c r="R19" s="30">
        <v>21949651</v>
      </c>
      <c r="S19" s="30">
        <v>7140548</v>
      </c>
      <c r="T19" s="30">
        <v>6799953</v>
      </c>
      <c r="U19" s="30">
        <v>16178259</v>
      </c>
      <c r="V19" s="30">
        <v>30118760</v>
      </c>
      <c r="W19" s="30">
        <v>96434560</v>
      </c>
      <c r="X19" s="30">
        <v>115574000</v>
      </c>
      <c r="Y19" s="30">
        <v>-19139440</v>
      </c>
      <c r="Z19" s="31">
        <v>-16.56</v>
      </c>
      <c r="AA19" s="27">
        <v>104760144</v>
      </c>
    </row>
    <row r="20" ht="13.5" customHeight="1">
      <c r="A20" t="s" s="25">
        <v>48</v>
      </c>
      <c r="B20" s="26"/>
      <c r="C20" s="27">
        <v>445113</v>
      </c>
      <c r="D20" s="28">
        <v>0</v>
      </c>
      <c r="E20" s="29">
        <v>4545385</v>
      </c>
      <c r="F20" s="30">
        <v>9449051</v>
      </c>
      <c r="G20" s="30">
        <v>501343</v>
      </c>
      <c r="H20" s="30">
        <v>612128</v>
      </c>
      <c r="I20" s="30">
        <v>621890</v>
      </c>
      <c r="J20" s="30">
        <v>1735361</v>
      </c>
      <c r="K20" s="30">
        <v>235542</v>
      </c>
      <c r="L20" s="30">
        <v>72747</v>
      </c>
      <c r="M20" s="30">
        <v>1022698</v>
      </c>
      <c r="N20" s="30">
        <v>1330987</v>
      </c>
      <c r="O20" s="30">
        <v>1851614</v>
      </c>
      <c r="P20" s="30">
        <v>174384</v>
      </c>
      <c r="Q20" s="30">
        <v>253991</v>
      </c>
      <c r="R20" s="30">
        <v>2279989</v>
      </c>
      <c r="S20" s="30">
        <v>5909531</v>
      </c>
      <c r="T20" s="30">
        <v>903901</v>
      </c>
      <c r="U20" s="30">
        <v>1047163</v>
      </c>
      <c r="V20" s="30">
        <v>7860595</v>
      </c>
      <c r="W20" s="30">
        <v>13206932</v>
      </c>
      <c r="X20" s="30">
        <v>4545385</v>
      </c>
      <c r="Y20" s="30">
        <v>8661547</v>
      </c>
      <c r="Z20" s="31">
        <v>190.56</v>
      </c>
      <c r="AA20" s="27">
        <v>9449051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95404172</v>
      </c>
      <c r="D22" s="42">
        <f>SUM(D5:D21)</f>
        <v>0</v>
      </c>
      <c r="E22" s="43">
        <f>SUM(E5:E21)</f>
        <v>127476942</v>
      </c>
      <c r="F22" s="44">
        <f>SUM(F5:F21)</f>
        <v>122816752</v>
      </c>
      <c r="G22" s="44">
        <f>SUM(G5:G21)</f>
        <v>13402157</v>
      </c>
      <c r="H22" s="44">
        <f>SUM(H5:H21)</f>
        <v>6619765</v>
      </c>
      <c r="I22" s="44">
        <f>SUM(I5:I21)</f>
        <v>8808396</v>
      </c>
      <c r="J22" s="44">
        <f>SUM(J5:J21)</f>
        <v>28830318</v>
      </c>
      <c r="K22" s="44">
        <f>SUM(K5:K21)</f>
        <v>8735159</v>
      </c>
      <c r="L22" s="44">
        <f>SUM(L5:L21)</f>
        <v>8113994</v>
      </c>
      <c r="M22" s="44">
        <f>SUM(M5:M21)</f>
        <v>9634954</v>
      </c>
      <c r="N22" s="44">
        <f>SUM(N5:N21)</f>
        <v>26484107</v>
      </c>
      <c r="O22" s="44">
        <f>SUM(O5:O21)</f>
        <v>9149628</v>
      </c>
      <c r="P22" s="44">
        <f>SUM(P5:P21)</f>
        <v>9430683</v>
      </c>
      <c r="Q22" s="44">
        <f>SUM(Q5:Q21)</f>
        <v>7337508</v>
      </c>
      <c r="R22" s="44">
        <f>SUM(R5:R21)</f>
        <v>25917819</v>
      </c>
      <c r="S22" s="44">
        <f>SUM(S5:S21)</f>
        <v>13582328</v>
      </c>
      <c r="T22" s="44">
        <f>SUM(T5:T21)</f>
        <v>8333601</v>
      </c>
      <c r="U22" s="44">
        <f>SUM(U5:U21)</f>
        <v>17847105</v>
      </c>
      <c r="V22" s="44">
        <f>SUM(V5:V21)</f>
        <v>39763034</v>
      </c>
      <c r="W22" s="44">
        <f>SUM(W5:W21)</f>
        <v>120995278</v>
      </c>
      <c r="X22" s="44">
        <f>SUM(X5:X21)</f>
        <v>127476942</v>
      </c>
      <c r="Y22" s="44">
        <f>SUM(Y5:Y21)</f>
        <v>-6481664</v>
      </c>
      <c r="Z22" s="45">
        <f>IF(X22&lt;&gt;0,(Y22/X22)*100,0)</f>
        <v>-5.084577570114602</v>
      </c>
      <c r="AA22" s="41">
        <f>SUM(AA5:AA21)</f>
        <v>122816752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26538744</v>
      </c>
      <c r="D25" s="28">
        <v>0</v>
      </c>
      <c r="E25" s="29">
        <v>35970231</v>
      </c>
      <c r="F25" s="30">
        <v>35970231</v>
      </c>
      <c r="G25" s="30">
        <v>2182000</v>
      </c>
      <c r="H25" s="30">
        <v>2258710</v>
      </c>
      <c r="I25" s="30">
        <v>2285155</v>
      </c>
      <c r="J25" s="30">
        <v>6725865</v>
      </c>
      <c r="K25" s="30">
        <v>2303256</v>
      </c>
      <c r="L25" s="30">
        <v>3684200</v>
      </c>
      <c r="M25" s="30">
        <v>2693138</v>
      </c>
      <c r="N25" s="30">
        <v>8680594</v>
      </c>
      <c r="O25" s="30">
        <v>2658435</v>
      </c>
      <c r="P25" s="30">
        <v>2638386</v>
      </c>
      <c r="Q25" s="30">
        <v>2753192</v>
      </c>
      <c r="R25" s="30">
        <v>8050013</v>
      </c>
      <c r="S25" s="30">
        <v>3386133</v>
      </c>
      <c r="T25" s="30">
        <v>2644805</v>
      </c>
      <c r="U25" s="30">
        <v>2789881</v>
      </c>
      <c r="V25" s="30">
        <v>8820819</v>
      </c>
      <c r="W25" s="30">
        <v>32277291</v>
      </c>
      <c r="X25" s="30">
        <v>35969760</v>
      </c>
      <c r="Y25" s="30">
        <v>-3692469</v>
      </c>
      <c r="Z25" s="31">
        <v>-10.27</v>
      </c>
      <c r="AA25" s="27">
        <v>35970231</v>
      </c>
    </row>
    <row r="26" ht="13.5" customHeight="1">
      <c r="A26" t="s" s="25">
        <v>53</v>
      </c>
      <c r="B26" s="26"/>
      <c r="C26" s="27">
        <v>11386533</v>
      </c>
      <c r="D26" s="28">
        <v>0</v>
      </c>
      <c r="E26" s="29">
        <v>11721327</v>
      </c>
      <c r="F26" s="30">
        <v>11721327</v>
      </c>
      <c r="G26" s="30">
        <v>936000</v>
      </c>
      <c r="H26" s="30">
        <v>959637</v>
      </c>
      <c r="I26" s="30">
        <v>968534</v>
      </c>
      <c r="J26" s="30">
        <v>2864171</v>
      </c>
      <c r="K26" s="30">
        <v>900983</v>
      </c>
      <c r="L26" s="30">
        <v>983688</v>
      </c>
      <c r="M26" s="30">
        <v>1121903</v>
      </c>
      <c r="N26" s="30">
        <v>3006574</v>
      </c>
      <c r="O26" s="30">
        <v>986324</v>
      </c>
      <c r="P26" s="30">
        <v>972164</v>
      </c>
      <c r="Q26" s="30">
        <v>935773</v>
      </c>
      <c r="R26" s="30">
        <v>2894261</v>
      </c>
      <c r="S26" s="30">
        <v>1421353</v>
      </c>
      <c r="T26" s="30">
        <v>985142</v>
      </c>
      <c r="U26" s="30">
        <v>1035992</v>
      </c>
      <c r="V26" s="30">
        <v>3442487</v>
      </c>
      <c r="W26" s="30">
        <v>12207493</v>
      </c>
      <c r="X26" s="30">
        <v>11721324</v>
      </c>
      <c r="Y26" s="30">
        <v>486169</v>
      </c>
      <c r="Z26" s="31">
        <v>4.15</v>
      </c>
      <c r="AA26" s="27">
        <v>11721327</v>
      </c>
    </row>
    <row r="27" ht="13.5" customHeight="1">
      <c r="A27" t="s" s="25">
        <v>54</v>
      </c>
      <c r="B27" s="26"/>
      <c r="C27" s="27">
        <v>397010</v>
      </c>
      <c r="D27" s="28">
        <v>0</v>
      </c>
      <c r="E27" s="29">
        <v>285000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285000</v>
      </c>
      <c r="Y27" s="30">
        <v>-285000</v>
      </c>
      <c r="Z27" s="31">
        <v>-100</v>
      </c>
      <c r="AA27" s="27">
        <v>0</v>
      </c>
    </row>
    <row r="28" ht="13.5" customHeight="1">
      <c r="A28" t="s" s="25">
        <v>55</v>
      </c>
      <c r="B28" s="26"/>
      <c r="C28" s="27">
        <v>11197883</v>
      </c>
      <c r="D28" s="28">
        <v>0</v>
      </c>
      <c r="E28" s="29">
        <v>10000000</v>
      </c>
      <c r="F28" s="30">
        <v>10000000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10000000</v>
      </c>
      <c r="Y28" s="30">
        <v>-10000000</v>
      </c>
      <c r="Z28" s="31">
        <v>-100</v>
      </c>
      <c r="AA28" s="27">
        <v>10000000</v>
      </c>
    </row>
    <row r="29" ht="13.5" customHeight="1">
      <c r="A29" t="s" s="25">
        <v>56</v>
      </c>
      <c r="B29" s="26"/>
      <c r="C29" s="27">
        <v>37000</v>
      </c>
      <c r="D29" s="28">
        <v>0</v>
      </c>
      <c r="E29" s="29">
        <v>110000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110000</v>
      </c>
      <c r="Y29" s="30">
        <v>-110000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10570000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10570000</v>
      </c>
      <c r="Y33" s="30">
        <v>-10570000</v>
      </c>
      <c r="Z33" s="31">
        <v>-100</v>
      </c>
      <c r="AA33" s="27">
        <v>0</v>
      </c>
    </row>
    <row r="34" ht="13.5" customHeight="1">
      <c r="A34" t="s" s="25">
        <v>61</v>
      </c>
      <c r="B34" s="26"/>
      <c r="C34" s="27">
        <v>47553047</v>
      </c>
      <c r="D34" s="28">
        <v>0</v>
      </c>
      <c r="E34" s="29">
        <v>65599327</v>
      </c>
      <c r="F34" s="30">
        <v>65125193</v>
      </c>
      <c r="G34" s="30">
        <v>4478610</v>
      </c>
      <c r="H34" s="30">
        <v>2300248</v>
      </c>
      <c r="I34" s="30">
        <v>4365624</v>
      </c>
      <c r="J34" s="30">
        <v>11144482</v>
      </c>
      <c r="K34" s="30">
        <v>4743857</v>
      </c>
      <c r="L34" s="30">
        <v>2866520</v>
      </c>
      <c r="M34" s="30">
        <v>9879572</v>
      </c>
      <c r="N34" s="30">
        <v>17489949</v>
      </c>
      <c r="O34" s="30">
        <v>3059026</v>
      </c>
      <c r="P34" s="30">
        <v>4651143</v>
      </c>
      <c r="Q34" s="30">
        <v>2881626</v>
      </c>
      <c r="R34" s="30">
        <v>10591795</v>
      </c>
      <c r="S34" s="30">
        <v>2334072</v>
      </c>
      <c r="T34" s="30">
        <v>3170006</v>
      </c>
      <c r="U34" s="30">
        <v>12352356</v>
      </c>
      <c r="V34" s="30">
        <v>17856434</v>
      </c>
      <c r="W34" s="30">
        <v>57082660</v>
      </c>
      <c r="X34" s="30">
        <v>65599327</v>
      </c>
      <c r="Y34" s="30">
        <v>-8516667</v>
      </c>
      <c r="Z34" s="31">
        <v>-12.98</v>
      </c>
      <c r="AA34" s="27">
        <v>65125193</v>
      </c>
    </row>
    <row r="35" ht="13.5" customHeight="1">
      <c r="A35" t="s" s="32">
        <v>62</v>
      </c>
      <c r="B35" s="33"/>
      <c r="C35" s="34">
        <v>1348391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98458608</v>
      </c>
      <c r="D36" s="42">
        <f>SUM(D25:D35)</f>
        <v>0</v>
      </c>
      <c r="E36" s="43">
        <f>SUM(E25:E35)</f>
        <v>134255885</v>
      </c>
      <c r="F36" s="44">
        <f>SUM(F25:F35)</f>
        <v>122816751</v>
      </c>
      <c r="G36" s="44">
        <f>SUM(G25:G35)</f>
        <v>7596610</v>
      </c>
      <c r="H36" s="44">
        <f>SUM(H25:H35)</f>
        <v>5518595</v>
      </c>
      <c r="I36" s="44">
        <f>SUM(I25:I35)</f>
        <v>7619313</v>
      </c>
      <c r="J36" s="44">
        <f>SUM(J25:J35)</f>
        <v>20734518</v>
      </c>
      <c r="K36" s="44">
        <f>SUM(K25:K35)</f>
        <v>7948096</v>
      </c>
      <c r="L36" s="44">
        <f>SUM(L25:L35)</f>
        <v>7534408</v>
      </c>
      <c r="M36" s="44">
        <f>SUM(M25:M35)</f>
        <v>13694613</v>
      </c>
      <c r="N36" s="44">
        <f>SUM(N25:N35)</f>
        <v>29177117</v>
      </c>
      <c r="O36" s="44">
        <f>SUM(O25:O35)</f>
        <v>6703785</v>
      </c>
      <c r="P36" s="44">
        <f>SUM(P25:P35)</f>
        <v>8261693</v>
      </c>
      <c r="Q36" s="44">
        <f>SUM(Q25:Q35)</f>
        <v>6570591</v>
      </c>
      <c r="R36" s="44">
        <f>SUM(R25:R35)</f>
        <v>21536069</v>
      </c>
      <c r="S36" s="44">
        <f>SUM(S25:S35)</f>
        <v>7141558</v>
      </c>
      <c r="T36" s="44">
        <f>SUM(T25:T35)</f>
        <v>6799953</v>
      </c>
      <c r="U36" s="44">
        <f>SUM(U25:U35)</f>
        <v>16178229</v>
      </c>
      <c r="V36" s="44">
        <f>SUM(V25:V35)</f>
        <v>30119740</v>
      </c>
      <c r="W36" s="44">
        <f>SUM(W25:W35)</f>
        <v>101567444</v>
      </c>
      <c r="X36" s="44">
        <f>SUM(X25:X35)</f>
        <v>134255411</v>
      </c>
      <c r="Y36" s="44">
        <f>SUM(Y25:Y35)</f>
        <v>-32687967</v>
      </c>
      <c r="Z36" s="45">
        <f>IF(X36&lt;&gt;0,(Y36/X36)*100,0)</f>
        <v>-24.34759743128715</v>
      </c>
      <c r="AA36" s="41">
        <f>SUM(AA25:AA35)</f>
        <v>122816751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-3054436</v>
      </c>
      <c r="D38" s="63">
        <f>D22-D36</f>
        <v>0</v>
      </c>
      <c r="E38" s="64">
        <f>E22-E36</f>
        <v>-6778943</v>
      </c>
      <c r="F38" s="65">
        <f>F22-F36</f>
        <v>1</v>
      </c>
      <c r="G38" s="65">
        <f>G22-G36</f>
        <v>5805547</v>
      </c>
      <c r="H38" s="65">
        <f>H22-H36</f>
        <v>1101170</v>
      </c>
      <c r="I38" s="65">
        <f>I22-I36</f>
        <v>1189083</v>
      </c>
      <c r="J38" s="65">
        <f>J22-J36</f>
        <v>8095800</v>
      </c>
      <c r="K38" s="65">
        <f>K22-K36</f>
        <v>787063</v>
      </c>
      <c r="L38" s="65">
        <f>L22-L36</f>
        <v>579586</v>
      </c>
      <c r="M38" s="65">
        <f>M22-M36</f>
        <v>-4059659</v>
      </c>
      <c r="N38" s="65">
        <f>N22-N36</f>
        <v>-2693010</v>
      </c>
      <c r="O38" s="65">
        <f>O22-O36</f>
        <v>2445843</v>
      </c>
      <c r="P38" s="65">
        <f>P22-P36</f>
        <v>1168990</v>
      </c>
      <c r="Q38" s="65">
        <f>Q22-Q36</f>
        <v>766917</v>
      </c>
      <c r="R38" s="65">
        <f>R22-R36</f>
        <v>4381750</v>
      </c>
      <c r="S38" s="65">
        <f>S22-S36</f>
        <v>6440770</v>
      </c>
      <c r="T38" s="65">
        <f>T22-T36</f>
        <v>1533648</v>
      </c>
      <c r="U38" s="65">
        <f>U22-U36</f>
        <v>1668876</v>
      </c>
      <c r="V38" s="65">
        <f>V22-V36</f>
        <v>9643294</v>
      </c>
      <c r="W38" s="65">
        <f>W22-W36</f>
        <v>19427834</v>
      </c>
      <c r="X38" s="65">
        <f>IF(F22=F36,0,X22-X36)</f>
        <v>-6778469</v>
      </c>
      <c r="Y38" s="65">
        <f>Y22-Y36</f>
        <v>26206303</v>
      </c>
      <c r="Z38" s="66">
        <f>IF(X38&lt;&gt;0,(Y38/X38)*100,0)</f>
        <v>-386.6109441527283</v>
      </c>
      <c r="AA38" s="62">
        <f>AA22-AA36</f>
        <v>1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35620000</v>
      </c>
      <c r="F39" s="30">
        <v>82610416</v>
      </c>
      <c r="G39" s="30">
        <v>1083514</v>
      </c>
      <c r="H39" s="30">
        <v>1051800</v>
      </c>
      <c r="I39" s="30">
        <v>6802471</v>
      </c>
      <c r="J39" s="30">
        <v>8937785</v>
      </c>
      <c r="K39" s="30">
        <v>7610321</v>
      </c>
      <c r="L39" s="30">
        <v>10828393</v>
      </c>
      <c r="M39" s="30">
        <v>5721208</v>
      </c>
      <c r="N39" s="30">
        <v>24159922</v>
      </c>
      <c r="O39" s="30">
        <v>0</v>
      </c>
      <c r="P39" s="30">
        <v>0</v>
      </c>
      <c r="Q39" s="30">
        <v>8486486</v>
      </c>
      <c r="R39" s="30">
        <v>8486486</v>
      </c>
      <c r="S39" s="30">
        <v>5595686</v>
      </c>
      <c r="T39" s="30">
        <v>7141492</v>
      </c>
      <c r="U39" s="30">
        <v>19031108</v>
      </c>
      <c r="V39" s="30">
        <v>31768286</v>
      </c>
      <c r="W39" s="30">
        <v>73352479</v>
      </c>
      <c r="X39" s="30">
        <v>35620000</v>
      </c>
      <c r="Y39" s="30">
        <v>37732479</v>
      </c>
      <c r="Z39" s="31">
        <v>105.93</v>
      </c>
      <c r="AA39" s="27">
        <v>82610416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-3054436</v>
      </c>
      <c r="D42" s="72">
        <f>SUM(D38:D41)</f>
        <v>0</v>
      </c>
      <c r="E42" s="73">
        <f>SUM(E38:E41)</f>
        <v>28841057</v>
      </c>
      <c r="F42" s="74">
        <f>SUM(F38:F41)</f>
        <v>82610417</v>
      </c>
      <c r="G42" s="74">
        <f>SUM(G38:G41)</f>
        <v>6889061</v>
      </c>
      <c r="H42" s="74">
        <f>SUM(H38:H41)</f>
        <v>2152970</v>
      </c>
      <c r="I42" s="74">
        <f>SUM(I38:I41)</f>
        <v>7991554</v>
      </c>
      <c r="J42" s="74">
        <f>SUM(J38:J41)</f>
        <v>17033585</v>
      </c>
      <c r="K42" s="74">
        <f>SUM(K38:K41)</f>
        <v>8397384</v>
      </c>
      <c r="L42" s="74">
        <f>SUM(L38:L41)</f>
        <v>11407979</v>
      </c>
      <c r="M42" s="74">
        <f>SUM(M38:M41)</f>
        <v>1661549</v>
      </c>
      <c r="N42" s="74">
        <f>SUM(N38:N41)</f>
        <v>21466912</v>
      </c>
      <c r="O42" s="74">
        <f>SUM(O38:O41)</f>
        <v>2445843</v>
      </c>
      <c r="P42" s="74">
        <f>SUM(P38:P41)</f>
        <v>1168990</v>
      </c>
      <c r="Q42" s="74">
        <f>SUM(Q38:Q41)</f>
        <v>9253403</v>
      </c>
      <c r="R42" s="74">
        <f>SUM(R38:R41)</f>
        <v>12868236</v>
      </c>
      <c r="S42" s="74">
        <f>SUM(S38:S41)</f>
        <v>12036456</v>
      </c>
      <c r="T42" s="74">
        <f>SUM(T38:T41)</f>
        <v>8675140</v>
      </c>
      <c r="U42" s="74">
        <f>SUM(U38:U41)</f>
        <v>20699984</v>
      </c>
      <c r="V42" s="74">
        <f>SUM(V38:V41)</f>
        <v>41411580</v>
      </c>
      <c r="W42" s="74">
        <f>SUM(W38:W41)</f>
        <v>92780313</v>
      </c>
      <c r="X42" s="74">
        <f>SUM(X38:X41)</f>
        <v>28841531</v>
      </c>
      <c r="Y42" s="74">
        <f>SUM(Y38:Y41)</f>
        <v>63938782</v>
      </c>
      <c r="Z42" s="75">
        <f>IF(X42&lt;&gt;0,(Y42/X42)*100,0)</f>
        <v>221.6899720059937</v>
      </c>
      <c r="AA42" s="71">
        <f>SUM(AA38:AA41)</f>
        <v>82610417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-3054436</v>
      </c>
      <c r="D44" s="57">
        <f>D42-D43</f>
        <v>0</v>
      </c>
      <c r="E44" s="58">
        <f>E42-E43</f>
        <v>28841057</v>
      </c>
      <c r="F44" s="59">
        <f>F42-F43</f>
        <v>82610417</v>
      </c>
      <c r="G44" s="59">
        <f>G42-G43</f>
        <v>6889061</v>
      </c>
      <c r="H44" s="59">
        <f>H42-H43</f>
        <v>2152970</v>
      </c>
      <c r="I44" s="59">
        <f>I42-I43</f>
        <v>7991554</v>
      </c>
      <c r="J44" s="59">
        <f>J42-J43</f>
        <v>17033585</v>
      </c>
      <c r="K44" s="59">
        <f>K42-K43</f>
        <v>8397384</v>
      </c>
      <c r="L44" s="59">
        <f>L42-L43</f>
        <v>11407979</v>
      </c>
      <c r="M44" s="59">
        <f>M42-M43</f>
        <v>1661549</v>
      </c>
      <c r="N44" s="59">
        <f>N42-N43</f>
        <v>21466912</v>
      </c>
      <c r="O44" s="59">
        <f>O42-O43</f>
        <v>2445843</v>
      </c>
      <c r="P44" s="59">
        <f>P42-P43</f>
        <v>1168990</v>
      </c>
      <c r="Q44" s="59">
        <f>Q42-Q43</f>
        <v>9253403</v>
      </c>
      <c r="R44" s="59">
        <f>R42-R43</f>
        <v>12868236</v>
      </c>
      <c r="S44" s="59">
        <f>S42-S43</f>
        <v>12036456</v>
      </c>
      <c r="T44" s="59">
        <f>T42-T43</f>
        <v>8675140</v>
      </c>
      <c r="U44" s="59">
        <f>U42-U43</f>
        <v>20699984</v>
      </c>
      <c r="V44" s="59">
        <f>V42-V43</f>
        <v>41411580</v>
      </c>
      <c r="W44" s="59">
        <f>W42-W43</f>
        <v>92780313</v>
      </c>
      <c r="X44" s="59">
        <f>X42-X43</f>
        <v>28841531</v>
      </c>
      <c r="Y44" s="59">
        <f>Y42-Y43</f>
        <v>63938782</v>
      </c>
      <c r="Z44" s="60">
        <f>IF(X44&lt;&gt;0,(Y44/X44)*100,0)</f>
        <v>221.6899720059937</v>
      </c>
      <c r="AA44" s="56">
        <f>AA42-AA43</f>
        <v>82610417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-3054436</v>
      </c>
      <c r="D46" s="72">
        <f>SUM(D44:D45)</f>
        <v>0</v>
      </c>
      <c r="E46" s="73">
        <f>SUM(E44:E45)</f>
        <v>28841057</v>
      </c>
      <c r="F46" s="74">
        <f>SUM(F44:F45)</f>
        <v>82610417</v>
      </c>
      <c r="G46" s="74">
        <f>SUM(G44:G45)</f>
        <v>6889061</v>
      </c>
      <c r="H46" s="74">
        <f>SUM(H44:H45)</f>
        <v>2152970</v>
      </c>
      <c r="I46" s="74">
        <f>SUM(I44:I45)</f>
        <v>7991554</v>
      </c>
      <c r="J46" s="74">
        <f>SUM(J44:J45)</f>
        <v>17033585</v>
      </c>
      <c r="K46" s="74">
        <f>SUM(K44:K45)</f>
        <v>8397384</v>
      </c>
      <c r="L46" s="74">
        <f>SUM(L44:L45)</f>
        <v>11407979</v>
      </c>
      <c r="M46" s="74">
        <f>SUM(M44:M45)</f>
        <v>1661549</v>
      </c>
      <c r="N46" s="74">
        <f>SUM(N44:N45)</f>
        <v>21466912</v>
      </c>
      <c r="O46" s="74">
        <f>SUM(O44:O45)</f>
        <v>2445843</v>
      </c>
      <c r="P46" s="74">
        <f>SUM(P44:P45)</f>
        <v>1168990</v>
      </c>
      <c r="Q46" s="74">
        <f>SUM(Q44:Q45)</f>
        <v>9253403</v>
      </c>
      <c r="R46" s="74">
        <f>SUM(R44:R45)</f>
        <v>12868236</v>
      </c>
      <c r="S46" s="74">
        <f>SUM(S44:S45)</f>
        <v>12036456</v>
      </c>
      <c r="T46" s="74">
        <f>SUM(T44:T45)</f>
        <v>8675140</v>
      </c>
      <c r="U46" s="74">
        <f>SUM(U44:U45)</f>
        <v>20699984</v>
      </c>
      <c r="V46" s="74">
        <f>SUM(V44:V45)</f>
        <v>41411580</v>
      </c>
      <c r="W46" s="74">
        <f>SUM(W44:W45)</f>
        <v>92780313</v>
      </c>
      <c r="X46" s="74">
        <f>SUM(X44:X45)</f>
        <v>28841531</v>
      </c>
      <c r="Y46" s="74">
        <f>SUM(Y44:Y45)</f>
        <v>63938782</v>
      </c>
      <c r="Z46" s="75">
        <f>IF(X46&lt;&gt;0,(Y46/X46)*100,0)</f>
        <v>221.6899720059937</v>
      </c>
      <c r="AA46" s="71">
        <f>SUM(AA44:AA45)</f>
        <v>82610417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-3054436</v>
      </c>
      <c r="D48" s="81">
        <f>SUM(D46:D47)</f>
        <v>0</v>
      </c>
      <c r="E48" s="82">
        <f>SUM(E46:E47)</f>
        <v>28841057</v>
      </c>
      <c r="F48" s="83">
        <f>SUM(F46:F47)</f>
        <v>82610417</v>
      </c>
      <c r="G48" s="83">
        <f>SUM(G46:G47)</f>
        <v>6889061</v>
      </c>
      <c r="H48" s="83">
        <f>SUM(H46:H47)</f>
        <v>2152970</v>
      </c>
      <c r="I48" s="83">
        <f>SUM(I46:I47)</f>
        <v>7991554</v>
      </c>
      <c r="J48" s="83">
        <f>SUM(J46:J47)</f>
        <v>17033585</v>
      </c>
      <c r="K48" s="83">
        <f>SUM(K46:K47)</f>
        <v>8397384</v>
      </c>
      <c r="L48" s="83">
        <f>SUM(L46:L47)</f>
        <v>11407979</v>
      </c>
      <c r="M48" s="83">
        <f>SUM(M46:M47)</f>
        <v>1661549</v>
      </c>
      <c r="N48" s="83">
        <f>SUM(N46:N47)</f>
        <v>21466912</v>
      </c>
      <c r="O48" s="83">
        <f>SUM(O46:O47)</f>
        <v>2445843</v>
      </c>
      <c r="P48" s="83">
        <f>SUM(P46:P47)</f>
        <v>1168990</v>
      </c>
      <c r="Q48" s="83">
        <f>SUM(Q46:Q47)</f>
        <v>9253403</v>
      </c>
      <c r="R48" s="83">
        <f>SUM(R46:R47)</f>
        <v>12868236</v>
      </c>
      <c r="S48" s="83">
        <f>SUM(S46:S47)</f>
        <v>12036456</v>
      </c>
      <c r="T48" s="83">
        <f>SUM(T46:T47)</f>
        <v>8675140</v>
      </c>
      <c r="U48" s="83">
        <f>SUM(U46:U47)</f>
        <v>20699984</v>
      </c>
      <c r="V48" s="83">
        <f>SUM(V46:V47)</f>
        <v>41411580</v>
      </c>
      <c r="W48" s="83">
        <f>SUM(W46:W47)</f>
        <v>92780313</v>
      </c>
      <c r="X48" s="83">
        <f>SUM(X46:X47)</f>
        <v>28841531</v>
      </c>
      <c r="Y48" s="83">
        <f>SUM(Y46:Y47)</f>
        <v>63938782</v>
      </c>
      <c r="Z48" s="84">
        <f>IF(X48&lt;&gt;0,(Y48/X48)*100,0)</f>
        <v>221.6899720059937</v>
      </c>
      <c r="AA48" s="80">
        <f>SUM(AA46:AA47)</f>
        <v>82610417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3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33" customWidth="1"/>
    <col min="2" max="2" width="2.625" style="233" customWidth="1"/>
    <col min="3" max="3" width="7.25" style="233" customWidth="1"/>
    <col min="4" max="4" width="7.25" style="233" customWidth="1"/>
    <col min="5" max="5" width="7.25" style="233" customWidth="1"/>
    <col min="6" max="6" width="7.25" style="233" customWidth="1"/>
    <col min="7" max="7" width="7.25" style="233" customWidth="1"/>
    <col min="8" max="8" width="7.25" style="233" customWidth="1"/>
    <col min="9" max="9" width="7.25" style="233" customWidth="1"/>
    <col min="10" max="10" width="7.25" style="233" customWidth="1"/>
    <col min="11" max="11" width="7.25" style="233" customWidth="1"/>
    <col min="12" max="12" width="7.25" style="233" customWidth="1"/>
    <col min="13" max="13" width="7.25" style="233" customWidth="1"/>
    <col min="14" max="14" width="7.25" style="233" customWidth="1"/>
    <col min="15" max="15" width="7.25" style="233" customWidth="1"/>
    <col min="16" max="16" width="7.25" style="233" customWidth="1"/>
    <col min="17" max="17" width="7.25" style="233" customWidth="1"/>
    <col min="18" max="18" width="7.25" style="233" customWidth="1"/>
    <col min="19" max="19" width="7.25" style="233" customWidth="1"/>
    <col min="20" max="20" width="7.25" style="233" customWidth="1"/>
    <col min="21" max="21" width="7.25" style="233" customWidth="1"/>
    <col min="22" max="22" width="7.25" style="233" customWidth="1"/>
    <col min="23" max="23" width="7.25" style="233" customWidth="1"/>
    <col min="24" max="24" width="7.25" style="233" customWidth="1"/>
    <col min="25" max="25" width="7.25" style="233" customWidth="1"/>
    <col min="26" max="26" width="7.25" style="233" customWidth="1"/>
    <col min="27" max="27" width="7.25" style="233" customWidth="1"/>
    <col min="28" max="256" width="6.625" style="233" customWidth="1"/>
  </cols>
  <sheetData>
    <row r="1" ht="18" customHeight="1">
      <c r="A1" t="s" s="2">
        <v>212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17815940</v>
      </c>
      <c r="D5" s="28">
        <v>0</v>
      </c>
      <c r="E5" s="29">
        <v>23064254</v>
      </c>
      <c r="F5" s="30">
        <v>0</v>
      </c>
      <c r="G5" s="30">
        <v>0</v>
      </c>
      <c r="H5" s="30">
        <v>0</v>
      </c>
      <c r="I5" s="30">
        <v>2537138</v>
      </c>
      <c r="J5" s="30">
        <v>2537138</v>
      </c>
      <c r="K5" s="30">
        <v>2537089</v>
      </c>
      <c r="L5" s="30">
        <v>2537089</v>
      </c>
      <c r="M5" s="30">
        <v>2537089</v>
      </c>
      <c r="N5" s="30">
        <v>7611267</v>
      </c>
      <c r="O5" s="30">
        <v>2537088</v>
      </c>
      <c r="P5" s="30">
        <v>5069969</v>
      </c>
      <c r="Q5" s="30">
        <v>0</v>
      </c>
      <c r="R5" s="30">
        <v>7607057</v>
      </c>
      <c r="S5" s="30">
        <v>2546629</v>
      </c>
      <c r="T5" s="30">
        <v>2551517</v>
      </c>
      <c r="U5" s="30">
        <v>0</v>
      </c>
      <c r="V5" s="30">
        <v>5098146</v>
      </c>
      <c r="W5" s="30">
        <v>22853608</v>
      </c>
      <c r="X5" s="30">
        <v>23064254</v>
      </c>
      <c r="Y5" s="30">
        <v>-210646</v>
      </c>
      <c r="Z5" s="31">
        <v>-0.91</v>
      </c>
      <c r="AA5" s="27">
        <v>0</v>
      </c>
    </row>
    <row r="6" ht="13.5" customHeight="1">
      <c r="A6" t="s" s="25">
        <v>34</v>
      </c>
      <c r="B6" s="26"/>
      <c r="C6" s="27">
        <v>84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2295328</v>
      </c>
      <c r="V6" s="30">
        <v>2295328</v>
      </c>
      <c r="W6" s="30">
        <v>2295328</v>
      </c>
      <c r="X6" s="30"/>
      <c r="Y6" s="30">
        <v>2295328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25234385</v>
      </c>
      <c r="D7" s="28">
        <v>0</v>
      </c>
      <c r="E7" s="29">
        <v>26528763</v>
      </c>
      <c r="F7" s="30">
        <v>26528763</v>
      </c>
      <c r="G7" s="30">
        <v>1920472</v>
      </c>
      <c r="H7" s="30">
        <v>2202060</v>
      </c>
      <c r="I7" s="30">
        <v>2056998</v>
      </c>
      <c r="J7" s="30">
        <v>6179530</v>
      </c>
      <c r="K7" s="30">
        <v>2092313</v>
      </c>
      <c r="L7" s="30">
        <v>2135372</v>
      </c>
      <c r="M7" s="30">
        <v>2077374</v>
      </c>
      <c r="N7" s="30">
        <v>6305059</v>
      </c>
      <c r="O7" s="30">
        <v>2781412</v>
      </c>
      <c r="P7" s="30">
        <v>5859625</v>
      </c>
      <c r="Q7" s="30">
        <v>0</v>
      </c>
      <c r="R7" s="30">
        <v>8641037</v>
      </c>
      <c r="S7" s="30">
        <v>2349892</v>
      </c>
      <c r="T7" s="30">
        <v>2073469</v>
      </c>
      <c r="U7" s="30">
        <v>1921361</v>
      </c>
      <c r="V7" s="30">
        <v>6344722</v>
      </c>
      <c r="W7" s="30">
        <v>27470348</v>
      </c>
      <c r="X7" s="30">
        <v>26528763</v>
      </c>
      <c r="Y7" s="30">
        <v>941585</v>
      </c>
      <c r="Z7" s="31">
        <v>3.55</v>
      </c>
      <c r="AA7" s="27">
        <v>26528763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5223007</v>
      </c>
      <c r="D10" s="28">
        <v>0</v>
      </c>
      <c r="E10" s="29">
        <v>6784728</v>
      </c>
      <c r="F10" s="30">
        <v>7710062</v>
      </c>
      <c r="G10" s="30">
        <v>601400</v>
      </c>
      <c r="H10" s="30">
        <v>654353</v>
      </c>
      <c r="I10" s="30">
        <v>649246</v>
      </c>
      <c r="J10" s="30">
        <v>1904999</v>
      </c>
      <c r="K10" s="30">
        <v>649850</v>
      </c>
      <c r="L10" s="30">
        <v>650092</v>
      </c>
      <c r="M10" s="30">
        <v>650092</v>
      </c>
      <c r="N10" s="30">
        <v>1950034</v>
      </c>
      <c r="O10" s="30">
        <v>802116</v>
      </c>
      <c r="P10" s="30">
        <v>1488108</v>
      </c>
      <c r="Q10" s="30">
        <v>0</v>
      </c>
      <c r="R10" s="30">
        <v>2290224</v>
      </c>
      <c r="S10" s="30">
        <v>671210</v>
      </c>
      <c r="T10" s="30">
        <v>676720</v>
      </c>
      <c r="U10" s="30">
        <v>669506</v>
      </c>
      <c r="V10" s="30">
        <v>2017436</v>
      </c>
      <c r="W10" s="30">
        <v>8162693</v>
      </c>
      <c r="X10" s="30">
        <v>6784727</v>
      </c>
      <c r="Y10" s="30">
        <v>1377966</v>
      </c>
      <c r="Z10" s="31">
        <v>20.31</v>
      </c>
      <c r="AA10" s="27">
        <v>7710062</v>
      </c>
    </row>
    <row r="11" ht="13.5" customHeight="1">
      <c r="A11" t="s" s="25">
        <v>39</v>
      </c>
      <c r="B11" s="26"/>
      <c r="C11" s="27">
        <v>1064789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840103</v>
      </c>
      <c r="D12" s="28">
        <v>0</v>
      </c>
      <c r="E12" s="29">
        <v>1389505</v>
      </c>
      <c r="F12" s="30">
        <v>1389505</v>
      </c>
      <c r="G12" s="30">
        <v>70781</v>
      </c>
      <c r="H12" s="30">
        <v>48538</v>
      </c>
      <c r="I12" s="30">
        <v>22429</v>
      </c>
      <c r="J12" s="30">
        <v>141748</v>
      </c>
      <c r="K12" s="30">
        <v>50340</v>
      </c>
      <c r="L12" s="30">
        <v>48262</v>
      </c>
      <c r="M12" s="30">
        <v>48022</v>
      </c>
      <c r="N12" s="30">
        <v>146624</v>
      </c>
      <c r="O12" s="30">
        <v>47630</v>
      </c>
      <c r="P12" s="30">
        <v>94248</v>
      </c>
      <c r="Q12" s="30">
        <v>0</v>
      </c>
      <c r="R12" s="30">
        <v>141878</v>
      </c>
      <c r="S12" s="30">
        <v>52234</v>
      </c>
      <c r="T12" s="30">
        <v>49614</v>
      </c>
      <c r="U12" s="30">
        <v>51023</v>
      </c>
      <c r="V12" s="30">
        <v>152871</v>
      </c>
      <c r="W12" s="30">
        <v>583121</v>
      </c>
      <c r="X12" s="30">
        <v>1389505</v>
      </c>
      <c r="Y12" s="30">
        <v>-806384</v>
      </c>
      <c r="Z12" s="31">
        <v>-58.03</v>
      </c>
      <c r="AA12" s="27">
        <v>1389505</v>
      </c>
    </row>
    <row r="13" ht="13.5" customHeight="1">
      <c r="A13" t="s" s="25">
        <v>41</v>
      </c>
      <c r="B13" s="26"/>
      <c r="C13" s="27">
        <v>1585291</v>
      </c>
      <c r="D13" s="28">
        <v>0</v>
      </c>
      <c r="E13" s="29">
        <v>1761916</v>
      </c>
      <c r="F13" s="30">
        <v>1761916</v>
      </c>
      <c r="G13" s="30">
        <v>89221</v>
      </c>
      <c r="H13" s="30">
        <v>82862</v>
      </c>
      <c r="I13" s="30">
        <v>58556</v>
      </c>
      <c r="J13" s="30">
        <v>230639</v>
      </c>
      <c r="K13" s="30">
        <v>131067</v>
      </c>
      <c r="L13" s="30">
        <v>41236</v>
      </c>
      <c r="M13" s="30">
        <v>101869</v>
      </c>
      <c r="N13" s="30">
        <v>274172</v>
      </c>
      <c r="O13" s="30">
        <v>102565</v>
      </c>
      <c r="P13" s="30">
        <v>164278</v>
      </c>
      <c r="Q13" s="30">
        <v>74106</v>
      </c>
      <c r="R13" s="30">
        <v>340949</v>
      </c>
      <c r="S13" s="30">
        <v>3131</v>
      </c>
      <c r="T13" s="30">
        <v>221707</v>
      </c>
      <c r="U13" s="30">
        <v>93648</v>
      </c>
      <c r="V13" s="30">
        <v>318486</v>
      </c>
      <c r="W13" s="30">
        <v>1164246</v>
      </c>
      <c r="X13" s="30">
        <v>1761916</v>
      </c>
      <c r="Y13" s="30">
        <v>-597670</v>
      </c>
      <c r="Z13" s="31">
        <v>-33.92</v>
      </c>
      <c r="AA13" s="27">
        <v>1761916</v>
      </c>
    </row>
    <row r="14" ht="13.5" customHeight="1">
      <c r="A14" t="s" s="25">
        <v>42</v>
      </c>
      <c r="B14" s="26"/>
      <c r="C14" s="27">
        <v>4054538</v>
      </c>
      <c r="D14" s="28">
        <v>0</v>
      </c>
      <c r="E14" s="29">
        <v>3825703</v>
      </c>
      <c r="F14" s="30">
        <v>2321476</v>
      </c>
      <c r="G14" s="30">
        <v>386289</v>
      </c>
      <c r="H14" s="30">
        <v>400638</v>
      </c>
      <c r="I14" s="30">
        <v>400435</v>
      </c>
      <c r="J14" s="30">
        <v>1187362</v>
      </c>
      <c r="K14" s="30">
        <v>403217</v>
      </c>
      <c r="L14" s="30">
        <v>417251</v>
      </c>
      <c r="M14" s="30">
        <v>412681</v>
      </c>
      <c r="N14" s="30">
        <v>1233149</v>
      </c>
      <c r="O14" s="30">
        <v>430258</v>
      </c>
      <c r="P14" s="30">
        <v>872430</v>
      </c>
      <c r="Q14" s="30">
        <v>0</v>
      </c>
      <c r="R14" s="30">
        <v>1302688</v>
      </c>
      <c r="S14" s="30">
        <v>465746</v>
      </c>
      <c r="T14" s="30">
        <v>474380</v>
      </c>
      <c r="U14" s="30">
        <v>474120</v>
      </c>
      <c r="V14" s="30">
        <v>1414246</v>
      </c>
      <c r="W14" s="30">
        <v>5137445</v>
      </c>
      <c r="X14" s="30">
        <v>3825703</v>
      </c>
      <c r="Y14" s="30">
        <v>1311742</v>
      </c>
      <c r="Z14" s="31">
        <v>34.29</v>
      </c>
      <c r="AA14" s="27">
        <v>2321476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284950</v>
      </c>
      <c r="D16" s="28">
        <v>0</v>
      </c>
      <c r="E16" s="29">
        <v>397503</v>
      </c>
      <c r="F16" s="30">
        <v>397503</v>
      </c>
      <c r="G16" s="30">
        <v>7650</v>
      </c>
      <c r="H16" s="30">
        <v>1300</v>
      </c>
      <c r="I16" s="30">
        <v>4200</v>
      </c>
      <c r="J16" s="30">
        <v>13150</v>
      </c>
      <c r="K16" s="30">
        <v>4550</v>
      </c>
      <c r="L16" s="30">
        <v>12728</v>
      </c>
      <c r="M16" s="30">
        <v>0</v>
      </c>
      <c r="N16" s="30">
        <v>17278</v>
      </c>
      <c r="O16" s="30">
        <v>7500</v>
      </c>
      <c r="P16" s="30">
        <v>13850</v>
      </c>
      <c r="Q16" s="30">
        <v>0</v>
      </c>
      <c r="R16" s="30">
        <v>21350</v>
      </c>
      <c r="S16" s="30">
        <v>35500</v>
      </c>
      <c r="T16" s="30">
        <v>23700</v>
      </c>
      <c r="U16" s="30">
        <v>8950</v>
      </c>
      <c r="V16" s="30">
        <v>68150</v>
      </c>
      <c r="W16" s="30">
        <v>119928</v>
      </c>
      <c r="X16" s="30">
        <v>397503</v>
      </c>
      <c r="Y16" s="30">
        <v>-277575</v>
      </c>
      <c r="Z16" s="31">
        <v>-69.83</v>
      </c>
      <c r="AA16" s="27">
        <v>397503</v>
      </c>
    </row>
    <row r="17" ht="13.5" customHeight="1">
      <c r="A17" t="s" s="25">
        <v>45</v>
      </c>
      <c r="B17" s="26"/>
      <c r="C17" s="27">
        <v>1669110</v>
      </c>
      <c r="D17" s="28">
        <v>0</v>
      </c>
      <c r="E17" s="29">
        <v>2436139</v>
      </c>
      <c r="F17" s="30">
        <v>1774585</v>
      </c>
      <c r="G17" s="30">
        <v>153914</v>
      </c>
      <c r="H17" s="30">
        <v>110143</v>
      </c>
      <c r="I17" s="30">
        <v>177633</v>
      </c>
      <c r="J17" s="30">
        <v>441690</v>
      </c>
      <c r="K17" s="30">
        <v>180918</v>
      </c>
      <c r="L17" s="30">
        <v>113002</v>
      </c>
      <c r="M17" s="30">
        <v>92360</v>
      </c>
      <c r="N17" s="30">
        <v>386280</v>
      </c>
      <c r="O17" s="30">
        <v>141336</v>
      </c>
      <c r="P17" s="30">
        <v>260225</v>
      </c>
      <c r="Q17" s="30">
        <v>0</v>
      </c>
      <c r="R17" s="30">
        <v>401561</v>
      </c>
      <c r="S17" s="30">
        <v>129111</v>
      </c>
      <c r="T17" s="30">
        <v>145811</v>
      </c>
      <c r="U17" s="30">
        <v>143166</v>
      </c>
      <c r="V17" s="30">
        <v>418088</v>
      </c>
      <c r="W17" s="30">
        <v>1647619</v>
      </c>
      <c r="X17" s="30">
        <v>2436139</v>
      </c>
      <c r="Y17" s="30">
        <v>-788520</v>
      </c>
      <c r="Z17" s="31">
        <v>-32.37</v>
      </c>
      <c r="AA17" s="27">
        <v>1774585</v>
      </c>
    </row>
    <row r="18" ht="13.5" customHeight="1">
      <c r="A18" t="s" s="25">
        <v>46</v>
      </c>
      <c r="B18" s="26"/>
      <c r="C18" s="27">
        <v>844978</v>
      </c>
      <c r="D18" s="28">
        <v>0</v>
      </c>
      <c r="E18" s="29">
        <v>721668</v>
      </c>
      <c r="F18" s="30">
        <v>721667</v>
      </c>
      <c r="G18" s="30">
        <v>58867</v>
      </c>
      <c r="H18" s="30">
        <v>41167</v>
      </c>
      <c r="I18" s="30">
        <v>87893</v>
      </c>
      <c r="J18" s="30">
        <v>187927</v>
      </c>
      <c r="K18" s="30">
        <v>93721</v>
      </c>
      <c r="L18" s="30">
        <v>63888</v>
      </c>
      <c r="M18" s="30">
        <v>53297</v>
      </c>
      <c r="N18" s="30">
        <v>210906</v>
      </c>
      <c r="O18" s="30">
        <v>69558</v>
      </c>
      <c r="P18" s="30">
        <v>151109</v>
      </c>
      <c r="Q18" s="30">
        <v>0</v>
      </c>
      <c r="R18" s="30">
        <v>220667</v>
      </c>
      <c r="S18" s="30">
        <v>186072</v>
      </c>
      <c r="T18" s="30">
        <v>60449</v>
      </c>
      <c r="U18" s="30">
        <v>70291</v>
      </c>
      <c r="V18" s="30">
        <v>316812</v>
      </c>
      <c r="W18" s="30">
        <v>936312</v>
      </c>
      <c r="X18" s="30">
        <v>721668</v>
      </c>
      <c r="Y18" s="30">
        <v>214644</v>
      </c>
      <c r="Z18" s="31">
        <v>29.74</v>
      </c>
      <c r="AA18" s="27">
        <v>721667</v>
      </c>
    </row>
    <row r="19" ht="13.5" customHeight="1">
      <c r="A19" t="s" s="25">
        <v>47</v>
      </c>
      <c r="B19" s="26"/>
      <c r="C19" s="27">
        <v>71107176</v>
      </c>
      <c r="D19" s="28">
        <v>0</v>
      </c>
      <c r="E19" s="29">
        <v>82855000</v>
      </c>
      <c r="F19" s="30">
        <v>81205000</v>
      </c>
      <c r="G19" s="30">
        <v>30593876</v>
      </c>
      <c r="H19" s="30">
        <v>302148</v>
      </c>
      <c r="I19" s="30">
        <v>131167</v>
      </c>
      <c r="J19" s="30">
        <v>31027191</v>
      </c>
      <c r="K19" s="30">
        <v>213867</v>
      </c>
      <c r="L19" s="30">
        <v>25939223</v>
      </c>
      <c r="M19" s="30">
        <v>1637367</v>
      </c>
      <c r="N19" s="30">
        <v>27790457</v>
      </c>
      <c r="O19" s="30">
        <v>614973</v>
      </c>
      <c r="P19" s="30">
        <v>1252093</v>
      </c>
      <c r="Q19" s="30">
        <v>21378438</v>
      </c>
      <c r="R19" s="30">
        <v>23245504</v>
      </c>
      <c r="S19" s="30">
        <v>410927</v>
      </c>
      <c r="T19" s="30">
        <v>348613</v>
      </c>
      <c r="U19" s="30">
        <v>391283</v>
      </c>
      <c r="V19" s="30">
        <v>1150823</v>
      </c>
      <c r="W19" s="30">
        <v>83213975</v>
      </c>
      <c r="X19" s="30">
        <v>82855000</v>
      </c>
      <c r="Y19" s="30">
        <v>358975</v>
      </c>
      <c r="Z19" s="31">
        <v>0.43</v>
      </c>
      <c r="AA19" s="27">
        <v>81205000</v>
      </c>
    </row>
    <row r="20" ht="13.5" customHeight="1">
      <c r="A20" t="s" s="25">
        <v>48</v>
      </c>
      <c r="B20" s="26"/>
      <c r="C20" s="27">
        <v>980098</v>
      </c>
      <c r="D20" s="28">
        <v>0</v>
      </c>
      <c r="E20" s="29">
        <v>818682</v>
      </c>
      <c r="F20" s="30">
        <v>861265</v>
      </c>
      <c r="G20" s="30">
        <v>39183</v>
      </c>
      <c r="H20" s="30">
        <v>45085</v>
      </c>
      <c r="I20" s="30">
        <v>54356</v>
      </c>
      <c r="J20" s="30">
        <v>138624</v>
      </c>
      <c r="K20" s="30">
        <v>55484</v>
      </c>
      <c r="L20" s="30">
        <v>40399</v>
      </c>
      <c r="M20" s="30">
        <v>34973</v>
      </c>
      <c r="N20" s="30">
        <v>130856</v>
      </c>
      <c r="O20" s="30">
        <v>126243</v>
      </c>
      <c r="P20" s="30">
        <v>177785</v>
      </c>
      <c r="Q20" s="30">
        <v>434</v>
      </c>
      <c r="R20" s="30">
        <v>304462</v>
      </c>
      <c r="S20" s="30">
        <v>313812</v>
      </c>
      <c r="T20" s="30">
        <v>25796</v>
      </c>
      <c r="U20" s="30">
        <v>175931</v>
      </c>
      <c r="V20" s="30">
        <v>515539</v>
      </c>
      <c r="W20" s="30">
        <v>1089481</v>
      </c>
      <c r="X20" s="30">
        <v>818683</v>
      </c>
      <c r="Y20" s="30">
        <v>270798</v>
      </c>
      <c r="Z20" s="31">
        <v>33.08</v>
      </c>
      <c r="AA20" s="27">
        <v>861265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130704449</v>
      </c>
      <c r="D22" s="42">
        <f>SUM(D5:D21)</f>
        <v>0</v>
      </c>
      <c r="E22" s="43">
        <f>SUM(E5:E21)</f>
        <v>150583861</v>
      </c>
      <c r="F22" s="44">
        <f>SUM(F5:F21)</f>
        <v>124671742</v>
      </c>
      <c r="G22" s="44">
        <f>SUM(G5:G21)</f>
        <v>33921653</v>
      </c>
      <c r="H22" s="44">
        <f>SUM(H5:H21)</f>
        <v>3888294</v>
      </c>
      <c r="I22" s="44">
        <f>SUM(I5:I21)</f>
        <v>6180051</v>
      </c>
      <c r="J22" s="44">
        <f>SUM(J5:J21)</f>
        <v>43989998</v>
      </c>
      <c r="K22" s="44">
        <f>SUM(K5:K21)</f>
        <v>6412416</v>
      </c>
      <c r="L22" s="44">
        <f>SUM(L5:L21)</f>
        <v>31998542</v>
      </c>
      <c r="M22" s="44">
        <f>SUM(M5:M21)</f>
        <v>7645124</v>
      </c>
      <c r="N22" s="44">
        <f>SUM(N5:N21)</f>
        <v>46056082</v>
      </c>
      <c r="O22" s="44">
        <f>SUM(O5:O21)</f>
        <v>7660679</v>
      </c>
      <c r="P22" s="44">
        <f>SUM(P5:P21)</f>
        <v>15403720</v>
      </c>
      <c r="Q22" s="44">
        <f>SUM(Q5:Q21)</f>
        <v>21452978</v>
      </c>
      <c r="R22" s="44">
        <f>SUM(R5:R21)</f>
        <v>44517377</v>
      </c>
      <c r="S22" s="44">
        <f>SUM(S5:S21)</f>
        <v>7164264</v>
      </c>
      <c r="T22" s="44">
        <f>SUM(T5:T21)</f>
        <v>6651776</v>
      </c>
      <c r="U22" s="44">
        <f>SUM(U5:U21)</f>
        <v>6294607</v>
      </c>
      <c r="V22" s="44">
        <f>SUM(V5:V21)</f>
        <v>20110647</v>
      </c>
      <c r="W22" s="44">
        <f>SUM(W5:W21)</f>
        <v>154674104</v>
      </c>
      <c r="X22" s="44">
        <f>SUM(X5:X21)</f>
        <v>150583861</v>
      </c>
      <c r="Y22" s="44">
        <f>SUM(Y5:Y21)</f>
        <v>4090243</v>
      </c>
      <c r="Z22" s="45">
        <f>IF(X22&lt;&gt;0,(Y22/X22)*100,0)</f>
        <v>2.716255894116037</v>
      </c>
      <c r="AA22" s="41">
        <f>SUM(AA5:AA21)</f>
        <v>124671742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36095330</v>
      </c>
      <c r="D25" s="28">
        <v>0</v>
      </c>
      <c r="E25" s="29">
        <v>45664829</v>
      </c>
      <c r="F25" s="30">
        <v>45664829</v>
      </c>
      <c r="G25" s="30">
        <v>3420944</v>
      </c>
      <c r="H25" s="30">
        <v>3375074</v>
      </c>
      <c r="I25" s="30">
        <v>3823919</v>
      </c>
      <c r="J25" s="30">
        <v>10619937</v>
      </c>
      <c r="K25" s="30">
        <v>3389412</v>
      </c>
      <c r="L25" s="30">
        <v>3461034</v>
      </c>
      <c r="M25" s="30">
        <v>3686693</v>
      </c>
      <c r="N25" s="30">
        <v>10537139</v>
      </c>
      <c r="O25" s="30">
        <v>3644106</v>
      </c>
      <c r="P25" s="30">
        <v>7344360</v>
      </c>
      <c r="Q25" s="30">
        <v>178790</v>
      </c>
      <c r="R25" s="30">
        <v>11167256</v>
      </c>
      <c r="S25" s="30">
        <v>4024516</v>
      </c>
      <c r="T25" s="30">
        <v>4270752</v>
      </c>
      <c r="U25" s="30">
        <v>4124637</v>
      </c>
      <c r="V25" s="30">
        <v>12419905</v>
      </c>
      <c r="W25" s="30">
        <v>44744237</v>
      </c>
      <c r="X25" s="30">
        <v>45664829</v>
      </c>
      <c r="Y25" s="30">
        <v>-920592</v>
      </c>
      <c r="Z25" s="31">
        <v>-2.02</v>
      </c>
      <c r="AA25" s="27">
        <v>45664829</v>
      </c>
    </row>
    <row r="26" ht="13.5" customHeight="1">
      <c r="A26" t="s" s="25">
        <v>53</v>
      </c>
      <c r="B26" s="26"/>
      <c r="C26" s="27">
        <v>7002757</v>
      </c>
      <c r="D26" s="28">
        <v>0</v>
      </c>
      <c r="E26" s="29">
        <v>7392712</v>
      </c>
      <c r="F26" s="30">
        <v>7392712</v>
      </c>
      <c r="G26" s="30">
        <v>592295</v>
      </c>
      <c r="H26" s="30">
        <v>592290</v>
      </c>
      <c r="I26" s="30">
        <v>592296</v>
      </c>
      <c r="J26" s="30">
        <v>1776881</v>
      </c>
      <c r="K26" s="30">
        <v>592289</v>
      </c>
      <c r="L26" s="30">
        <v>592298</v>
      </c>
      <c r="M26" s="30">
        <v>592284</v>
      </c>
      <c r="N26" s="30">
        <v>1776871</v>
      </c>
      <c r="O26" s="30">
        <v>592284</v>
      </c>
      <c r="P26" s="30">
        <v>1165440</v>
      </c>
      <c r="Q26" s="30">
        <v>0</v>
      </c>
      <c r="R26" s="30">
        <v>1757724</v>
      </c>
      <c r="S26" s="30">
        <v>592338</v>
      </c>
      <c r="T26" s="30">
        <v>944004</v>
      </c>
      <c r="U26" s="30">
        <v>625050</v>
      </c>
      <c r="V26" s="30">
        <v>2161392</v>
      </c>
      <c r="W26" s="30">
        <v>7472868</v>
      </c>
      <c r="X26" s="30">
        <v>7392712</v>
      </c>
      <c r="Y26" s="30">
        <v>80156</v>
      </c>
      <c r="Z26" s="31">
        <v>1.08</v>
      </c>
      <c r="AA26" s="27">
        <v>7392712</v>
      </c>
    </row>
    <row r="27" ht="13.5" customHeight="1">
      <c r="A27" t="s" s="25">
        <v>54</v>
      </c>
      <c r="B27" s="26"/>
      <c r="C27" s="27">
        <v>684693</v>
      </c>
      <c r="D27" s="28">
        <v>0</v>
      </c>
      <c r="E27" s="29">
        <v>1454287</v>
      </c>
      <c r="F27" s="30">
        <v>1454287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605953</v>
      </c>
      <c r="M27" s="30">
        <v>0</v>
      </c>
      <c r="N27" s="30">
        <v>605953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605953</v>
      </c>
      <c r="X27" s="30">
        <v>1454287</v>
      </c>
      <c r="Y27" s="30">
        <v>-848334</v>
      </c>
      <c r="Z27" s="31">
        <v>-58.33</v>
      </c>
      <c r="AA27" s="27">
        <v>1454287</v>
      </c>
    </row>
    <row r="28" ht="13.5" customHeight="1">
      <c r="A28" t="s" s="25">
        <v>55</v>
      </c>
      <c r="B28" s="26"/>
      <c r="C28" s="27">
        <v>1911327</v>
      </c>
      <c r="D28" s="28">
        <v>0</v>
      </c>
      <c r="E28" s="29">
        <v>4535632</v>
      </c>
      <c r="F28" s="30">
        <v>4535632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1889847</v>
      </c>
      <c r="M28" s="30">
        <v>0</v>
      </c>
      <c r="N28" s="30">
        <v>1889847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1889847</v>
      </c>
      <c r="X28" s="30">
        <v>4535632</v>
      </c>
      <c r="Y28" s="30">
        <v>-2645785</v>
      </c>
      <c r="Z28" s="31">
        <v>-58.33</v>
      </c>
      <c r="AA28" s="27">
        <v>4535632</v>
      </c>
    </row>
    <row r="29" ht="13.5" customHeight="1">
      <c r="A29" t="s" s="25">
        <v>56</v>
      </c>
      <c r="B29" s="26"/>
      <c r="C29" s="27">
        <v>322872</v>
      </c>
      <c r="D29" s="28">
        <v>0</v>
      </c>
      <c r="E29" s="29">
        <v>970152</v>
      </c>
      <c r="F29" s="30">
        <v>970152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107275</v>
      </c>
      <c r="M29" s="30">
        <v>505699</v>
      </c>
      <c r="N29" s="30">
        <v>612974</v>
      </c>
      <c r="O29" s="30">
        <v>15263</v>
      </c>
      <c r="P29" s="30">
        <v>19259</v>
      </c>
      <c r="Q29" s="30">
        <v>1803</v>
      </c>
      <c r="R29" s="30">
        <v>36325</v>
      </c>
      <c r="S29" s="30">
        <v>162</v>
      </c>
      <c r="T29" s="30">
        <v>0</v>
      </c>
      <c r="U29" s="30">
        <v>60816</v>
      </c>
      <c r="V29" s="30">
        <v>60978</v>
      </c>
      <c r="W29" s="30">
        <v>710277</v>
      </c>
      <c r="X29" s="30">
        <v>970152</v>
      </c>
      <c r="Y29" s="30">
        <v>-259875</v>
      </c>
      <c r="Z29" s="31">
        <v>-26.79</v>
      </c>
      <c r="AA29" s="27">
        <v>970152</v>
      </c>
    </row>
    <row r="30" ht="13.5" customHeight="1">
      <c r="A30" t="s" s="25">
        <v>57</v>
      </c>
      <c r="B30" s="26"/>
      <c r="C30" s="27">
        <v>20446463</v>
      </c>
      <c r="D30" s="28">
        <v>0</v>
      </c>
      <c r="E30" s="29">
        <v>23298644</v>
      </c>
      <c r="F30" s="30">
        <v>23298644</v>
      </c>
      <c r="G30" s="30">
        <v>2149763</v>
      </c>
      <c r="H30" s="30">
        <v>2375831</v>
      </c>
      <c r="I30" s="30">
        <v>0</v>
      </c>
      <c r="J30" s="30">
        <v>4525594</v>
      </c>
      <c r="K30" s="30">
        <v>3648867</v>
      </c>
      <c r="L30" s="30">
        <v>1563839</v>
      </c>
      <c r="M30" s="30">
        <v>1581573</v>
      </c>
      <c r="N30" s="30">
        <v>6794279</v>
      </c>
      <c r="O30" s="30">
        <v>1735522</v>
      </c>
      <c r="P30" s="30">
        <v>3672545</v>
      </c>
      <c r="Q30" s="30">
        <v>1675621</v>
      </c>
      <c r="R30" s="30">
        <v>7083688</v>
      </c>
      <c r="S30" s="30">
        <v>1725458</v>
      </c>
      <c r="T30" s="30">
        <v>1419446</v>
      </c>
      <c r="U30" s="30">
        <v>1787916</v>
      </c>
      <c r="V30" s="30">
        <v>4932820</v>
      </c>
      <c r="W30" s="30">
        <v>23336381</v>
      </c>
      <c r="X30" s="30">
        <v>23298644</v>
      </c>
      <c r="Y30" s="30">
        <v>37737</v>
      </c>
      <c r="Z30" s="31">
        <v>0.16</v>
      </c>
      <c r="AA30" s="27">
        <v>23298644</v>
      </c>
    </row>
    <row r="31" ht="13.5" customHeight="1">
      <c r="A31" t="s" s="25">
        <v>58</v>
      </c>
      <c r="B31" s="26"/>
      <c r="C31" s="27">
        <v>7277721</v>
      </c>
      <c r="D31" s="28">
        <v>0</v>
      </c>
      <c r="E31" s="29">
        <v>8977990</v>
      </c>
      <c r="F31" s="30">
        <v>9544788</v>
      </c>
      <c r="G31" s="30">
        <v>95501</v>
      </c>
      <c r="H31" s="30">
        <v>349009</v>
      </c>
      <c r="I31" s="30">
        <v>256754</v>
      </c>
      <c r="J31" s="30">
        <v>701264</v>
      </c>
      <c r="K31" s="30">
        <v>515220</v>
      </c>
      <c r="L31" s="30">
        <v>403911</v>
      </c>
      <c r="M31" s="30">
        <v>1038421</v>
      </c>
      <c r="N31" s="30">
        <v>1957552</v>
      </c>
      <c r="O31" s="30">
        <v>284763</v>
      </c>
      <c r="P31" s="30">
        <v>327190</v>
      </c>
      <c r="Q31" s="30">
        <v>261353</v>
      </c>
      <c r="R31" s="30">
        <v>873306</v>
      </c>
      <c r="S31" s="30">
        <v>840170</v>
      </c>
      <c r="T31" s="30">
        <v>631235</v>
      </c>
      <c r="U31" s="30">
        <v>548695</v>
      </c>
      <c r="V31" s="30">
        <v>2020100</v>
      </c>
      <c r="W31" s="30">
        <v>5552222</v>
      </c>
      <c r="X31" s="30"/>
      <c r="Y31" s="30">
        <v>5552222</v>
      </c>
      <c r="Z31" s="31">
        <v>0</v>
      </c>
      <c r="AA31" s="27">
        <v>9544788</v>
      </c>
    </row>
    <row r="32" ht="13.5" customHeight="1">
      <c r="A32" t="s" s="25">
        <v>59</v>
      </c>
      <c r="B32" s="26"/>
      <c r="C32" s="27">
        <v>11928860</v>
      </c>
      <c r="D32" s="28">
        <v>0</v>
      </c>
      <c r="E32" s="29">
        <v>10973695</v>
      </c>
      <c r="F32" s="30">
        <v>17250502</v>
      </c>
      <c r="G32" s="30">
        <v>906756</v>
      </c>
      <c r="H32" s="30">
        <v>923877</v>
      </c>
      <c r="I32" s="30">
        <v>1152899</v>
      </c>
      <c r="J32" s="30">
        <v>2983532</v>
      </c>
      <c r="K32" s="30">
        <v>2054531</v>
      </c>
      <c r="L32" s="30">
        <v>944390</v>
      </c>
      <c r="M32" s="30">
        <v>1626577</v>
      </c>
      <c r="N32" s="30">
        <v>4625498</v>
      </c>
      <c r="O32" s="30">
        <v>1443061</v>
      </c>
      <c r="P32" s="30">
        <v>2935242</v>
      </c>
      <c r="Q32" s="30">
        <v>1808425</v>
      </c>
      <c r="R32" s="30">
        <v>6186728</v>
      </c>
      <c r="S32" s="30">
        <v>1379165</v>
      </c>
      <c r="T32" s="30">
        <v>573901</v>
      </c>
      <c r="U32" s="30">
        <v>1630927</v>
      </c>
      <c r="V32" s="30">
        <v>3583993</v>
      </c>
      <c r="W32" s="30">
        <v>17379751</v>
      </c>
      <c r="X32" s="30">
        <v>10973696</v>
      </c>
      <c r="Y32" s="30">
        <v>6406055</v>
      </c>
      <c r="Z32" s="31">
        <v>58.38</v>
      </c>
      <c r="AA32" s="27">
        <v>17250502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2810296</v>
      </c>
      <c r="F33" s="30">
        <v>0</v>
      </c>
      <c r="G33" s="30">
        <v>0</v>
      </c>
      <c r="H33" s="30">
        <v>256508</v>
      </c>
      <c r="I33" s="30">
        <v>174200</v>
      </c>
      <c r="J33" s="30">
        <v>430708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430708</v>
      </c>
      <c r="X33" s="30">
        <v>2810296</v>
      </c>
      <c r="Y33" s="30">
        <v>-2379588</v>
      </c>
      <c r="Z33" s="31">
        <v>-84.67</v>
      </c>
      <c r="AA33" s="27">
        <v>0</v>
      </c>
    </row>
    <row r="34" ht="13.5" customHeight="1">
      <c r="A34" t="s" s="25">
        <v>61</v>
      </c>
      <c r="B34" s="26"/>
      <c r="C34" s="27">
        <v>29904634</v>
      </c>
      <c r="D34" s="28">
        <v>0</v>
      </c>
      <c r="E34" s="29">
        <v>37173674</v>
      </c>
      <c r="F34" s="30">
        <v>41734879</v>
      </c>
      <c r="G34" s="30">
        <v>1900081</v>
      </c>
      <c r="H34" s="30">
        <v>1869632</v>
      </c>
      <c r="I34" s="30">
        <v>2815549</v>
      </c>
      <c r="J34" s="30">
        <v>6585262</v>
      </c>
      <c r="K34" s="30">
        <v>1844135</v>
      </c>
      <c r="L34" s="30">
        <v>2951278</v>
      </c>
      <c r="M34" s="30">
        <v>4117036</v>
      </c>
      <c r="N34" s="30">
        <v>8912449</v>
      </c>
      <c r="O34" s="30">
        <v>1634749</v>
      </c>
      <c r="P34" s="30">
        <v>4283357</v>
      </c>
      <c r="Q34" s="30">
        <v>1893490</v>
      </c>
      <c r="R34" s="30">
        <v>7811596</v>
      </c>
      <c r="S34" s="30">
        <v>2527107</v>
      </c>
      <c r="T34" s="30">
        <v>2288937</v>
      </c>
      <c r="U34" s="30">
        <v>5777827</v>
      </c>
      <c r="V34" s="30">
        <v>10593871</v>
      </c>
      <c r="W34" s="30">
        <v>33903178</v>
      </c>
      <c r="X34" s="30">
        <v>37173672</v>
      </c>
      <c r="Y34" s="30">
        <v>-3270494</v>
      </c>
      <c r="Z34" s="31">
        <v>-8.800000000000001</v>
      </c>
      <c r="AA34" s="27">
        <v>41734879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115574657</v>
      </c>
      <c r="D36" s="42">
        <f>SUM(D25:D35)</f>
        <v>0</v>
      </c>
      <c r="E36" s="43">
        <f>SUM(E25:E35)</f>
        <v>143251911</v>
      </c>
      <c r="F36" s="44">
        <f>SUM(F25:F35)</f>
        <v>151846425</v>
      </c>
      <c r="G36" s="44">
        <f>SUM(G25:G35)</f>
        <v>9065340</v>
      </c>
      <c r="H36" s="44">
        <f>SUM(H25:H35)</f>
        <v>9742221</v>
      </c>
      <c r="I36" s="44">
        <f>SUM(I25:I35)</f>
        <v>8815617</v>
      </c>
      <c r="J36" s="44">
        <f>SUM(J25:J35)</f>
        <v>27623178</v>
      </c>
      <c r="K36" s="44">
        <f>SUM(K25:K35)</f>
        <v>12044454</v>
      </c>
      <c r="L36" s="44">
        <f>SUM(L25:L35)</f>
        <v>12519825</v>
      </c>
      <c r="M36" s="44">
        <f>SUM(M25:M35)</f>
        <v>13148283</v>
      </c>
      <c r="N36" s="44">
        <f>SUM(N25:N35)</f>
        <v>37712562</v>
      </c>
      <c r="O36" s="44">
        <f>SUM(O25:O35)</f>
        <v>9349748</v>
      </c>
      <c r="P36" s="44">
        <f>SUM(P25:P35)</f>
        <v>19747393</v>
      </c>
      <c r="Q36" s="44">
        <f>SUM(Q25:Q35)</f>
        <v>5819482</v>
      </c>
      <c r="R36" s="44">
        <f>SUM(R25:R35)</f>
        <v>34916623</v>
      </c>
      <c r="S36" s="44">
        <f>SUM(S25:S35)</f>
        <v>11088916</v>
      </c>
      <c r="T36" s="44">
        <f>SUM(T25:T35)</f>
        <v>10128275</v>
      </c>
      <c r="U36" s="44">
        <f>SUM(U25:U35)</f>
        <v>14555868</v>
      </c>
      <c r="V36" s="44">
        <f>SUM(V25:V35)</f>
        <v>35773059</v>
      </c>
      <c r="W36" s="44">
        <f>SUM(W25:W35)</f>
        <v>136025422</v>
      </c>
      <c r="X36" s="44">
        <f>SUM(X25:X35)</f>
        <v>134273920</v>
      </c>
      <c r="Y36" s="44">
        <f>SUM(Y25:Y35)</f>
        <v>1751502</v>
      </c>
      <c r="Z36" s="45">
        <f>IF(X36&lt;&gt;0,(Y36/X36)*100,0)</f>
        <v>1.304424567332212</v>
      </c>
      <c r="AA36" s="41">
        <f>SUM(AA25:AA35)</f>
        <v>151846425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15129792</v>
      </c>
      <c r="D38" s="63">
        <f>D22-D36</f>
        <v>0</v>
      </c>
      <c r="E38" s="64">
        <f>E22-E36</f>
        <v>7331950</v>
      </c>
      <c r="F38" s="65">
        <f>F22-F36</f>
        <v>-27174683</v>
      </c>
      <c r="G38" s="65">
        <f>G22-G36</f>
        <v>24856313</v>
      </c>
      <c r="H38" s="65">
        <f>H22-H36</f>
        <v>-5853927</v>
      </c>
      <c r="I38" s="65">
        <f>I22-I36</f>
        <v>-2635566</v>
      </c>
      <c r="J38" s="65">
        <f>J22-J36</f>
        <v>16366820</v>
      </c>
      <c r="K38" s="65">
        <f>K22-K36</f>
        <v>-5632038</v>
      </c>
      <c r="L38" s="65">
        <f>L22-L36</f>
        <v>19478717</v>
      </c>
      <c r="M38" s="65">
        <f>M22-M36</f>
        <v>-5503159</v>
      </c>
      <c r="N38" s="65">
        <f>N22-N36</f>
        <v>8343520</v>
      </c>
      <c r="O38" s="65">
        <f>O22-O36</f>
        <v>-1689069</v>
      </c>
      <c r="P38" s="65">
        <f>P22-P36</f>
        <v>-4343673</v>
      </c>
      <c r="Q38" s="65">
        <f>Q22-Q36</f>
        <v>15633496</v>
      </c>
      <c r="R38" s="65">
        <f>R22-R36</f>
        <v>9600754</v>
      </c>
      <c r="S38" s="65">
        <f>S22-S36</f>
        <v>-3924652</v>
      </c>
      <c r="T38" s="65">
        <f>T22-T36</f>
        <v>-3476499</v>
      </c>
      <c r="U38" s="65">
        <f>U22-U36</f>
        <v>-8261261</v>
      </c>
      <c r="V38" s="65">
        <f>V22-V36</f>
        <v>-15662412</v>
      </c>
      <c r="W38" s="65">
        <f>W22-W36</f>
        <v>18648682</v>
      </c>
      <c r="X38" s="65">
        <f>IF(F22=F36,0,X22-X36)</f>
        <v>16309941</v>
      </c>
      <c r="Y38" s="65">
        <f>Y22-Y36</f>
        <v>2338741</v>
      </c>
      <c r="Z38" s="66">
        <f>IF(X38&lt;&gt;0,(Y38/X38)*100,0)</f>
        <v>14.3393590448917</v>
      </c>
      <c r="AA38" s="62">
        <f>AA22-AA36</f>
        <v>-27174683</v>
      </c>
    </row>
    <row r="39" ht="13.5" customHeight="1">
      <c r="A39" t="s" s="25">
        <v>65</v>
      </c>
      <c r="B39" s="26"/>
      <c r="C39" s="27">
        <v>38756267</v>
      </c>
      <c r="D39" s="28">
        <v>0</v>
      </c>
      <c r="E39" s="29">
        <v>38789000</v>
      </c>
      <c r="F39" s="30">
        <v>48365000</v>
      </c>
      <c r="G39" s="30">
        <v>1159813</v>
      </c>
      <c r="H39" s="30">
        <v>2981817</v>
      </c>
      <c r="I39" s="30">
        <v>1395776</v>
      </c>
      <c r="J39" s="30">
        <v>5537406</v>
      </c>
      <c r="K39" s="30">
        <v>4626613</v>
      </c>
      <c r="L39" s="30">
        <v>5721688</v>
      </c>
      <c r="M39" s="30">
        <v>7106103</v>
      </c>
      <c r="N39" s="30">
        <v>17454404</v>
      </c>
      <c r="O39" s="30">
        <v>5971253</v>
      </c>
      <c r="P39" s="30">
        <v>9156903</v>
      </c>
      <c r="Q39" s="30">
        <v>6271963</v>
      </c>
      <c r="R39" s="30">
        <v>21400119</v>
      </c>
      <c r="S39" s="30">
        <v>2002831</v>
      </c>
      <c r="T39" s="30">
        <v>4873174</v>
      </c>
      <c r="U39" s="30">
        <v>2683429</v>
      </c>
      <c r="V39" s="30">
        <v>9559434</v>
      </c>
      <c r="W39" s="30">
        <v>53951363</v>
      </c>
      <c r="X39" s="30">
        <v>38789000</v>
      </c>
      <c r="Y39" s="30">
        <v>15162363</v>
      </c>
      <c r="Z39" s="31">
        <v>39.09</v>
      </c>
      <c r="AA39" s="27">
        <v>48365000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53886059</v>
      </c>
      <c r="D42" s="72">
        <f>SUM(D38:D41)</f>
        <v>0</v>
      </c>
      <c r="E42" s="73">
        <f>SUM(E38:E41)</f>
        <v>46120950</v>
      </c>
      <c r="F42" s="74">
        <f>SUM(F38:F41)</f>
        <v>21190317</v>
      </c>
      <c r="G42" s="74">
        <f>SUM(G38:G41)</f>
        <v>26016126</v>
      </c>
      <c r="H42" s="74">
        <f>SUM(H38:H41)</f>
        <v>-2872110</v>
      </c>
      <c r="I42" s="74">
        <f>SUM(I38:I41)</f>
        <v>-1239790</v>
      </c>
      <c r="J42" s="74">
        <f>SUM(J38:J41)</f>
        <v>21904226</v>
      </c>
      <c r="K42" s="74">
        <f>SUM(K38:K41)</f>
        <v>-1005425</v>
      </c>
      <c r="L42" s="74">
        <f>SUM(L38:L41)</f>
        <v>25200405</v>
      </c>
      <c r="M42" s="74">
        <f>SUM(M38:M41)</f>
        <v>1602944</v>
      </c>
      <c r="N42" s="74">
        <f>SUM(N38:N41)</f>
        <v>25797924</v>
      </c>
      <c r="O42" s="74">
        <f>SUM(O38:O41)</f>
        <v>4282184</v>
      </c>
      <c r="P42" s="74">
        <f>SUM(P38:P41)</f>
        <v>4813230</v>
      </c>
      <c r="Q42" s="74">
        <f>SUM(Q38:Q41)</f>
        <v>21905459</v>
      </c>
      <c r="R42" s="74">
        <f>SUM(R38:R41)</f>
        <v>31000873</v>
      </c>
      <c r="S42" s="74">
        <f>SUM(S38:S41)</f>
        <v>-1921821</v>
      </c>
      <c r="T42" s="74">
        <f>SUM(T38:T41)</f>
        <v>1396675</v>
      </c>
      <c r="U42" s="74">
        <f>SUM(U38:U41)</f>
        <v>-5577832</v>
      </c>
      <c r="V42" s="74">
        <f>SUM(V38:V41)</f>
        <v>-6102978</v>
      </c>
      <c r="W42" s="74">
        <f>SUM(W38:W41)</f>
        <v>72600045</v>
      </c>
      <c r="X42" s="74">
        <f>SUM(X38:X41)</f>
        <v>55098941</v>
      </c>
      <c r="Y42" s="74">
        <f>SUM(Y38:Y41)</f>
        <v>17501104</v>
      </c>
      <c r="Z42" s="75">
        <f>IF(X42&lt;&gt;0,(Y42/X42)*100,0)</f>
        <v>31.76304967458449</v>
      </c>
      <c r="AA42" s="71">
        <f>SUM(AA38:AA41)</f>
        <v>21190317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53886059</v>
      </c>
      <c r="D44" s="57">
        <f>D42-D43</f>
        <v>0</v>
      </c>
      <c r="E44" s="58">
        <f>E42-E43</f>
        <v>46120950</v>
      </c>
      <c r="F44" s="59">
        <f>F42-F43</f>
        <v>21190317</v>
      </c>
      <c r="G44" s="59">
        <f>G42-G43</f>
        <v>26016126</v>
      </c>
      <c r="H44" s="59">
        <f>H42-H43</f>
        <v>-2872110</v>
      </c>
      <c r="I44" s="59">
        <f>I42-I43</f>
        <v>-1239790</v>
      </c>
      <c r="J44" s="59">
        <f>J42-J43</f>
        <v>21904226</v>
      </c>
      <c r="K44" s="59">
        <f>K42-K43</f>
        <v>-1005425</v>
      </c>
      <c r="L44" s="59">
        <f>L42-L43</f>
        <v>25200405</v>
      </c>
      <c r="M44" s="59">
        <f>M42-M43</f>
        <v>1602944</v>
      </c>
      <c r="N44" s="59">
        <f>N42-N43</f>
        <v>25797924</v>
      </c>
      <c r="O44" s="59">
        <f>O42-O43</f>
        <v>4282184</v>
      </c>
      <c r="P44" s="59">
        <f>P42-P43</f>
        <v>4813230</v>
      </c>
      <c r="Q44" s="59">
        <f>Q42-Q43</f>
        <v>21905459</v>
      </c>
      <c r="R44" s="59">
        <f>R42-R43</f>
        <v>31000873</v>
      </c>
      <c r="S44" s="59">
        <f>S42-S43</f>
        <v>-1921821</v>
      </c>
      <c r="T44" s="59">
        <f>T42-T43</f>
        <v>1396675</v>
      </c>
      <c r="U44" s="59">
        <f>U42-U43</f>
        <v>-5577832</v>
      </c>
      <c r="V44" s="59">
        <f>V42-V43</f>
        <v>-6102978</v>
      </c>
      <c r="W44" s="59">
        <f>W42-W43</f>
        <v>72600045</v>
      </c>
      <c r="X44" s="59">
        <f>X42-X43</f>
        <v>55098941</v>
      </c>
      <c r="Y44" s="59">
        <f>Y42-Y43</f>
        <v>17501104</v>
      </c>
      <c r="Z44" s="60">
        <f>IF(X44&lt;&gt;0,(Y44/X44)*100,0)</f>
        <v>31.76304967458449</v>
      </c>
      <c r="AA44" s="56">
        <f>AA42-AA43</f>
        <v>21190317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53886059</v>
      </c>
      <c r="D46" s="72">
        <f>SUM(D44:D45)</f>
        <v>0</v>
      </c>
      <c r="E46" s="73">
        <f>SUM(E44:E45)</f>
        <v>46120950</v>
      </c>
      <c r="F46" s="74">
        <f>SUM(F44:F45)</f>
        <v>21190317</v>
      </c>
      <c r="G46" s="74">
        <f>SUM(G44:G45)</f>
        <v>26016126</v>
      </c>
      <c r="H46" s="74">
        <f>SUM(H44:H45)</f>
        <v>-2872110</v>
      </c>
      <c r="I46" s="74">
        <f>SUM(I44:I45)</f>
        <v>-1239790</v>
      </c>
      <c r="J46" s="74">
        <f>SUM(J44:J45)</f>
        <v>21904226</v>
      </c>
      <c r="K46" s="74">
        <f>SUM(K44:K45)</f>
        <v>-1005425</v>
      </c>
      <c r="L46" s="74">
        <f>SUM(L44:L45)</f>
        <v>25200405</v>
      </c>
      <c r="M46" s="74">
        <f>SUM(M44:M45)</f>
        <v>1602944</v>
      </c>
      <c r="N46" s="74">
        <f>SUM(N44:N45)</f>
        <v>25797924</v>
      </c>
      <c r="O46" s="74">
        <f>SUM(O44:O45)</f>
        <v>4282184</v>
      </c>
      <c r="P46" s="74">
        <f>SUM(P44:P45)</f>
        <v>4813230</v>
      </c>
      <c r="Q46" s="74">
        <f>SUM(Q44:Q45)</f>
        <v>21905459</v>
      </c>
      <c r="R46" s="74">
        <f>SUM(R44:R45)</f>
        <v>31000873</v>
      </c>
      <c r="S46" s="74">
        <f>SUM(S44:S45)</f>
        <v>-1921821</v>
      </c>
      <c r="T46" s="74">
        <f>SUM(T44:T45)</f>
        <v>1396675</v>
      </c>
      <c r="U46" s="74">
        <f>SUM(U44:U45)</f>
        <v>-5577832</v>
      </c>
      <c r="V46" s="74">
        <f>SUM(V44:V45)</f>
        <v>-6102978</v>
      </c>
      <c r="W46" s="74">
        <f>SUM(W44:W45)</f>
        <v>72600045</v>
      </c>
      <c r="X46" s="74">
        <f>SUM(X44:X45)</f>
        <v>55098941</v>
      </c>
      <c r="Y46" s="74">
        <f>SUM(Y44:Y45)</f>
        <v>17501104</v>
      </c>
      <c r="Z46" s="75">
        <f>IF(X46&lt;&gt;0,(Y46/X46)*100,0)</f>
        <v>31.76304967458449</v>
      </c>
      <c r="AA46" s="71">
        <f>SUM(AA44:AA45)</f>
        <v>21190317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53886059</v>
      </c>
      <c r="D48" s="81">
        <f>SUM(D46:D47)</f>
        <v>0</v>
      </c>
      <c r="E48" s="82">
        <f>SUM(E46:E47)</f>
        <v>46120950</v>
      </c>
      <c r="F48" s="83">
        <f>SUM(F46:F47)</f>
        <v>21190317</v>
      </c>
      <c r="G48" s="83">
        <f>SUM(G46:G47)</f>
        <v>26016126</v>
      </c>
      <c r="H48" s="83">
        <f>SUM(H46:H47)</f>
        <v>-2872110</v>
      </c>
      <c r="I48" s="83">
        <f>SUM(I46:I47)</f>
        <v>-1239790</v>
      </c>
      <c r="J48" s="83">
        <f>SUM(J46:J47)</f>
        <v>21904226</v>
      </c>
      <c r="K48" s="83">
        <f>SUM(K46:K47)</f>
        <v>-1005425</v>
      </c>
      <c r="L48" s="83">
        <f>SUM(L46:L47)</f>
        <v>25200405</v>
      </c>
      <c r="M48" s="83">
        <f>SUM(M46:M47)</f>
        <v>1602944</v>
      </c>
      <c r="N48" s="83">
        <f>SUM(N46:N47)</f>
        <v>25797924</v>
      </c>
      <c r="O48" s="83">
        <f>SUM(O46:O47)</f>
        <v>4282184</v>
      </c>
      <c r="P48" s="83">
        <f>SUM(P46:P47)</f>
        <v>4813230</v>
      </c>
      <c r="Q48" s="83">
        <f>SUM(Q46:Q47)</f>
        <v>21905459</v>
      </c>
      <c r="R48" s="83">
        <f>SUM(R46:R47)</f>
        <v>31000873</v>
      </c>
      <c r="S48" s="83">
        <f>SUM(S46:S47)</f>
        <v>-1921821</v>
      </c>
      <c r="T48" s="83">
        <f>SUM(T46:T47)</f>
        <v>1396675</v>
      </c>
      <c r="U48" s="83">
        <f>SUM(U46:U47)</f>
        <v>-5577832</v>
      </c>
      <c r="V48" s="83">
        <f>SUM(V46:V47)</f>
        <v>-6102978</v>
      </c>
      <c r="W48" s="83">
        <f>SUM(W46:W47)</f>
        <v>72600045</v>
      </c>
      <c r="X48" s="83">
        <f>SUM(X46:X47)</f>
        <v>55098941</v>
      </c>
      <c r="Y48" s="83">
        <f>SUM(Y46:Y47)</f>
        <v>17501104</v>
      </c>
      <c r="Z48" s="84">
        <f>IF(X48&lt;&gt;0,(Y48/X48)*100,0)</f>
        <v>31.76304967458449</v>
      </c>
      <c r="AA48" s="80">
        <f>SUM(AA46:AA47)</f>
        <v>21190317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08" customWidth="1"/>
    <col min="2" max="2" width="2.625" style="108" customWidth="1"/>
    <col min="3" max="3" width="7.25" style="108" customWidth="1"/>
    <col min="4" max="4" width="7.25" style="108" customWidth="1"/>
    <col min="5" max="5" width="7.25" style="108" customWidth="1"/>
    <col min="6" max="6" width="7.25" style="108" customWidth="1"/>
    <col min="7" max="7" width="7.25" style="108" customWidth="1"/>
    <col min="8" max="8" width="7.25" style="108" customWidth="1"/>
    <col min="9" max="9" width="7.25" style="108" customWidth="1"/>
    <col min="10" max="10" width="7.25" style="108" customWidth="1"/>
    <col min="11" max="11" width="7.25" style="108" customWidth="1"/>
    <col min="12" max="12" width="7.25" style="108" customWidth="1"/>
    <col min="13" max="13" width="7.25" style="108" customWidth="1"/>
    <col min="14" max="14" width="7.25" style="108" customWidth="1"/>
    <col min="15" max="15" width="7.25" style="108" customWidth="1"/>
    <col min="16" max="16" width="7.25" style="108" customWidth="1"/>
    <col min="17" max="17" width="7.25" style="108" customWidth="1"/>
    <col min="18" max="18" width="7.25" style="108" customWidth="1"/>
    <col min="19" max="19" width="7.25" style="108" customWidth="1"/>
    <col min="20" max="20" width="7.25" style="108" customWidth="1"/>
    <col min="21" max="21" width="7.25" style="108" customWidth="1"/>
    <col min="22" max="22" width="7.25" style="108" customWidth="1"/>
    <col min="23" max="23" width="7.25" style="108" customWidth="1"/>
    <col min="24" max="24" width="7.25" style="108" customWidth="1"/>
    <col min="25" max="25" width="7.25" style="108" customWidth="1"/>
    <col min="26" max="26" width="7.25" style="108" customWidth="1"/>
    <col min="27" max="27" width="7.25" style="108" customWidth="1"/>
    <col min="28" max="256" width="6.625" style="108" customWidth="1"/>
  </cols>
  <sheetData>
    <row r="1" ht="18" customHeight="1">
      <c r="A1" t="s" s="2">
        <v>87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16431138</v>
      </c>
      <c r="D5" s="28">
        <v>0</v>
      </c>
      <c r="E5" s="29">
        <v>19008000</v>
      </c>
      <c r="F5" s="30">
        <v>20200000</v>
      </c>
      <c r="G5" s="30">
        <v>0</v>
      </c>
      <c r="H5" s="30">
        <v>1305167</v>
      </c>
      <c r="I5" s="30">
        <v>3115891</v>
      </c>
      <c r="J5" s="30">
        <v>4421058</v>
      </c>
      <c r="K5" s="30">
        <v>1439038</v>
      </c>
      <c r="L5" s="30">
        <v>517362</v>
      </c>
      <c r="M5" s="30">
        <v>1389668</v>
      </c>
      <c r="N5" s="30">
        <v>3346068</v>
      </c>
      <c r="O5" s="30">
        <v>1433894</v>
      </c>
      <c r="P5" s="30">
        <v>1440038</v>
      </c>
      <c r="Q5" s="30">
        <v>1438940</v>
      </c>
      <c r="R5" s="30">
        <v>4312872</v>
      </c>
      <c r="S5" s="30">
        <v>2877880</v>
      </c>
      <c r="T5" s="30">
        <v>1461400</v>
      </c>
      <c r="U5" s="30">
        <v>1639803</v>
      </c>
      <c r="V5" s="30">
        <v>5979083</v>
      </c>
      <c r="W5" s="30">
        <v>18059081</v>
      </c>
      <c r="X5" s="30">
        <v>19008000</v>
      </c>
      <c r="Y5" s="30">
        <v>-948919</v>
      </c>
      <c r="Z5" s="31">
        <v>-4.99</v>
      </c>
      <c r="AA5" s="27">
        <v>20200000</v>
      </c>
    </row>
    <row r="6" ht="13.5" customHeight="1">
      <c r="A6" t="s" s="25">
        <v>34</v>
      </c>
      <c r="B6" s="26"/>
      <c r="C6" s="27">
        <v>23682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3639500</v>
      </c>
      <c r="D7" s="28">
        <v>0</v>
      </c>
      <c r="E7" s="29">
        <v>6364645</v>
      </c>
      <c r="F7" s="30">
        <v>6149054</v>
      </c>
      <c r="G7" s="30">
        <v>276765</v>
      </c>
      <c r="H7" s="30">
        <v>449234</v>
      </c>
      <c r="I7" s="30">
        <v>668795</v>
      </c>
      <c r="J7" s="30">
        <v>1394794</v>
      </c>
      <c r="K7" s="30">
        <v>588690</v>
      </c>
      <c r="L7" s="30">
        <v>208719</v>
      </c>
      <c r="M7" s="30">
        <v>366658</v>
      </c>
      <c r="N7" s="30">
        <v>1164067</v>
      </c>
      <c r="O7" s="30">
        <v>280586</v>
      </c>
      <c r="P7" s="30">
        <v>0</v>
      </c>
      <c r="Q7" s="30">
        <v>408581</v>
      </c>
      <c r="R7" s="30">
        <v>689167</v>
      </c>
      <c r="S7" s="30">
        <v>164621</v>
      </c>
      <c r="T7" s="30">
        <v>194618</v>
      </c>
      <c r="U7" s="30">
        <v>466966</v>
      </c>
      <c r="V7" s="30">
        <v>826205</v>
      </c>
      <c r="W7" s="30">
        <v>4074233</v>
      </c>
      <c r="X7" s="30">
        <v>6364644</v>
      </c>
      <c r="Y7" s="30">
        <v>-2290411</v>
      </c>
      <c r="Z7" s="31">
        <v>-35.99</v>
      </c>
      <c r="AA7" s="27">
        <v>6149054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2229118</v>
      </c>
      <c r="D10" s="28">
        <v>0</v>
      </c>
      <c r="E10" s="29">
        <v>4070400</v>
      </c>
      <c r="F10" s="30">
        <v>5770400</v>
      </c>
      <c r="G10" s="30">
        <v>0</v>
      </c>
      <c r="H10" s="30">
        <v>322816</v>
      </c>
      <c r="I10" s="30">
        <v>622273</v>
      </c>
      <c r="J10" s="30">
        <v>945089</v>
      </c>
      <c r="K10" s="30">
        <v>343574</v>
      </c>
      <c r="L10" s="30">
        <v>1408652</v>
      </c>
      <c r="M10" s="30">
        <v>541563</v>
      </c>
      <c r="N10" s="30">
        <v>2293789</v>
      </c>
      <c r="O10" s="30">
        <v>342622</v>
      </c>
      <c r="P10" s="30">
        <v>341983</v>
      </c>
      <c r="Q10" s="30">
        <v>341772</v>
      </c>
      <c r="R10" s="30">
        <v>1026377</v>
      </c>
      <c r="S10" s="30">
        <v>685724</v>
      </c>
      <c r="T10" s="30">
        <v>342043</v>
      </c>
      <c r="U10" s="30">
        <v>343054</v>
      </c>
      <c r="V10" s="30">
        <v>1370821</v>
      </c>
      <c r="W10" s="30">
        <v>5636076</v>
      </c>
      <c r="X10" s="30">
        <v>4070400</v>
      </c>
      <c r="Y10" s="30">
        <v>1565676</v>
      </c>
      <c r="Z10" s="31">
        <v>38.46</v>
      </c>
      <c r="AA10" s="27">
        <v>5770400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11639</v>
      </c>
      <c r="R11" s="30">
        <v>11639</v>
      </c>
      <c r="S11" s="30">
        <v>0</v>
      </c>
      <c r="T11" s="30">
        <v>0</v>
      </c>
      <c r="U11" s="30">
        <v>11055</v>
      </c>
      <c r="V11" s="30">
        <v>11055</v>
      </c>
      <c r="W11" s="30">
        <v>22694</v>
      </c>
      <c r="X11" s="30"/>
      <c r="Y11" s="30">
        <v>22694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207426</v>
      </c>
      <c r="D12" s="28">
        <v>0</v>
      </c>
      <c r="E12" s="29">
        <v>211338</v>
      </c>
      <c r="F12" s="30">
        <v>211338</v>
      </c>
      <c r="G12" s="30">
        <v>0</v>
      </c>
      <c r="H12" s="30">
        <v>9276</v>
      </c>
      <c r="I12" s="30">
        <v>12393</v>
      </c>
      <c r="J12" s="30">
        <v>21669</v>
      </c>
      <c r="K12" s="30">
        <v>0</v>
      </c>
      <c r="L12" s="30">
        <v>4967</v>
      </c>
      <c r="M12" s="30">
        <v>4586</v>
      </c>
      <c r="N12" s="30">
        <v>9553</v>
      </c>
      <c r="O12" s="30">
        <v>0</v>
      </c>
      <c r="P12" s="30">
        <v>9636</v>
      </c>
      <c r="Q12" s="30">
        <v>3285</v>
      </c>
      <c r="R12" s="30">
        <v>12921</v>
      </c>
      <c r="S12" s="30">
        <v>11749</v>
      </c>
      <c r="T12" s="30">
        <v>2860</v>
      </c>
      <c r="U12" s="30">
        <v>4521</v>
      </c>
      <c r="V12" s="30">
        <v>19130</v>
      </c>
      <c r="W12" s="30">
        <v>63273</v>
      </c>
      <c r="X12" s="30">
        <v>211344</v>
      </c>
      <c r="Y12" s="30">
        <v>-148071</v>
      </c>
      <c r="Z12" s="31">
        <v>-70.06</v>
      </c>
      <c r="AA12" s="27">
        <v>211338</v>
      </c>
    </row>
    <row r="13" ht="13.5" customHeight="1">
      <c r="A13" t="s" s="25">
        <v>41</v>
      </c>
      <c r="B13" s="26"/>
      <c r="C13" s="27">
        <v>1088274</v>
      </c>
      <c r="D13" s="28">
        <v>0</v>
      </c>
      <c r="E13" s="29">
        <v>1600000</v>
      </c>
      <c r="F13" s="30">
        <v>1450000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258</v>
      </c>
      <c r="P13" s="30">
        <v>0</v>
      </c>
      <c r="Q13" s="30">
        <v>15412</v>
      </c>
      <c r="R13" s="30">
        <v>15670</v>
      </c>
      <c r="S13" s="30">
        <v>0</v>
      </c>
      <c r="T13" s="30">
        <v>5298</v>
      </c>
      <c r="U13" s="30">
        <v>0</v>
      </c>
      <c r="V13" s="30">
        <v>5298</v>
      </c>
      <c r="W13" s="30">
        <v>20968</v>
      </c>
      <c r="X13" s="30">
        <v>1599996</v>
      </c>
      <c r="Y13" s="30">
        <v>-1579028</v>
      </c>
      <c r="Z13" s="31">
        <v>-98.69</v>
      </c>
      <c r="AA13" s="27">
        <v>1450000</v>
      </c>
    </row>
    <row r="14" ht="13.5" customHeight="1">
      <c r="A14" t="s" s="25">
        <v>42</v>
      </c>
      <c r="B14" s="26"/>
      <c r="C14" s="27">
        <v>3683918</v>
      </c>
      <c r="D14" s="28">
        <v>0</v>
      </c>
      <c r="E14" s="29">
        <v>2700000</v>
      </c>
      <c r="F14" s="30">
        <v>2635000</v>
      </c>
      <c r="G14" s="30">
        <v>0</v>
      </c>
      <c r="H14" s="30">
        <v>464655</v>
      </c>
      <c r="I14" s="30">
        <v>466096</v>
      </c>
      <c r="J14" s="30">
        <v>930751</v>
      </c>
      <c r="K14" s="30">
        <v>0</v>
      </c>
      <c r="L14" s="30">
        <v>456832</v>
      </c>
      <c r="M14" s="30">
        <v>467204</v>
      </c>
      <c r="N14" s="30">
        <v>924036</v>
      </c>
      <c r="O14" s="30">
        <v>0</v>
      </c>
      <c r="P14" s="30">
        <v>938425</v>
      </c>
      <c r="Q14" s="30">
        <v>903004</v>
      </c>
      <c r="R14" s="30">
        <v>1841429</v>
      </c>
      <c r="S14" s="30">
        <v>462878</v>
      </c>
      <c r="T14" s="30">
        <v>470004</v>
      </c>
      <c r="U14" s="30">
        <v>475467</v>
      </c>
      <c r="V14" s="30">
        <v>1408349</v>
      </c>
      <c r="W14" s="30">
        <v>5104565</v>
      </c>
      <c r="X14" s="30">
        <v>2700000</v>
      </c>
      <c r="Y14" s="30">
        <v>2404565</v>
      </c>
      <c r="Z14" s="31">
        <v>89.06</v>
      </c>
      <c r="AA14" s="27">
        <v>2635000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11200</v>
      </c>
      <c r="D16" s="28">
        <v>0</v>
      </c>
      <c r="E16" s="29">
        <v>23320</v>
      </c>
      <c r="F16" s="30">
        <v>23320</v>
      </c>
      <c r="G16" s="30">
        <v>500</v>
      </c>
      <c r="H16" s="30">
        <v>0</v>
      </c>
      <c r="I16" s="30">
        <v>0</v>
      </c>
      <c r="J16" s="30">
        <v>500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500</v>
      </c>
      <c r="X16" s="30">
        <v>23316</v>
      </c>
      <c r="Y16" s="30">
        <v>-22816</v>
      </c>
      <c r="Z16" s="31">
        <v>-97.86</v>
      </c>
      <c r="AA16" s="27">
        <v>23320</v>
      </c>
    </row>
    <row r="17" ht="13.5" customHeight="1">
      <c r="A17" t="s" s="25">
        <v>45</v>
      </c>
      <c r="B17" s="26"/>
      <c r="C17" s="27">
        <v>1659929</v>
      </c>
      <c r="D17" s="28">
        <v>0</v>
      </c>
      <c r="E17" s="29">
        <v>3260000</v>
      </c>
      <c r="F17" s="30">
        <v>3560000</v>
      </c>
      <c r="G17" s="30">
        <v>117903</v>
      </c>
      <c r="H17" s="30">
        <v>136687</v>
      </c>
      <c r="I17" s="30">
        <v>139249</v>
      </c>
      <c r="J17" s="30">
        <v>393839</v>
      </c>
      <c r="K17" s="30">
        <v>86613</v>
      </c>
      <c r="L17" s="30">
        <v>88611</v>
      </c>
      <c r="M17" s="30">
        <v>83868</v>
      </c>
      <c r="N17" s="30">
        <v>259092</v>
      </c>
      <c r="O17" s="30">
        <v>108927</v>
      </c>
      <c r="P17" s="30">
        <v>56766</v>
      </c>
      <c r="Q17" s="30">
        <v>94789</v>
      </c>
      <c r="R17" s="30">
        <v>260482</v>
      </c>
      <c r="S17" s="30">
        <v>193632</v>
      </c>
      <c r="T17" s="30">
        <v>172195</v>
      </c>
      <c r="U17" s="30">
        <v>99899</v>
      </c>
      <c r="V17" s="30">
        <v>465726</v>
      </c>
      <c r="W17" s="30">
        <v>1379139</v>
      </c>
      <c r="X17" s="30">
        <v>3260004</v>
      </c>
      <c r="Y17" s="30">
        <v>-1880865</v>
      </c>
      <c r="Z17" s="31">
        <v>-57.7</v>
      </c>
      <c r="AA17" s="27">
        <v>3560000</v>
      </c>
    </row>
    <row r="18" ht="13.5" customHeight="1">
      <c r="A18" t="s" s="25">
        <v>46</v>
      </c>
      <c r="B18" s="26"/>
      <c r="C18" s="27">
        <v>277650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37574645</v>
      </c>
      <c r="D19" s="28">
        <v>0</v>
      </c>
      <c r="E19" s="29">
        <v>41018000</v>
      </c>
      <c r="F19" s="30">
        <v>40906000</v>
      </c>
      <c r="G19" s="30">
        <v>14594939</v>
      </c>
      <c r="H19" s="30">
        <v>410000</v>
      </c>
      <c r="I19" s="30">
        <v>226969</v>
      </c>
      <c r="J19" s="30">
        <v>15231908</v>
      </c>
      <c r="K19" s="30">
        <v>568089</v>
      </c>
      <c r="L19" s="30">
        <v>12417104</v>
      </c>
      <c r="M19" s="30">
        <v>224184</v>
      </c>
      <c r="N19" s="30">
        <v>13209377</v>
      </c>
      <c r="O19" s="30">
        <v>111177</v>
      </c>
      <c r="P19" s="30">
        <v>153108</v>
      </c>
      <c r="Q19" s="30">
        <v>10077405</v>
      </c>
      <c r="R19" s="30">
        <v>10341690</v>
      </c>
      <c r="S19" s="30">
        <v>754082</v>
      </c>
      <c r="T19" s="30">
        <v>118653</v>
      </c>
      <c r="U19" s="30">
        <v>898858</v>
      </c>
      <c r="V19" s="30">
        <v>1771593</v>
      </c>
      <c r="W19" s="30">
        <v>40554568</v>
      </c>
      <c r="X19" s="30">
        <v>41018000</v>
      </c>
      <c r="Y19" s="30">
        <v>-463432</v>
      </c>
      <c r="Z19" s="31">
        <v>-1.13</v>
      </c>
      <c r="AA19" s="27">
        <v>40906000</v>
      </c>
    </row>
    <row r="20" ht="13.5" customHeight="1">
      <c r="A20" t="s" s="25">
        <v>48</v>
      </c>
      <c r="B20" s="26"/>
      <c r="C20" s="27">
        <v>1265210</v>
      </c>
      <c r="D20" s="28">
        <v>0</v>
      </c>
      <c r="E20" s="29">
        <v>595300</v>
      </c>
      <c r="F20" s="30">
        <v>1115536</v>
      </c>
      <c r="G20" s="30">
        <v>50049</v>
      </c>
      <c r="H20" s="30">
        <v>27283</v>
      </c>
      <c r="I20" s="30">
        <v>8773</v>
      </c>
      <c r="J20" s="30">
        <v>86105</v>
      </c>
      <c r="K20" s="30">
        <v>39955</v>
      </c>
      <c r="L20" s="30">
        <v>18416</v>
      </c>
      <c r="M20" s="30">
        <v>122825</v>
      </c>
      <c r="N20" s="30">
        <v>181196</v>
      </c>
      <c r="O20" s="30">
        <v>58665</v>
      </c>
      <c r="P20" s="30">
        <v>21935</v>
      </c>
      <c r="Q20" s="30">
        <v>53969</v>
      </c>
      <c r="R20" s="30">
        <v>134569</v>
      </c>
      <c r="S20" s="30">
        <v>51274</v>
      </c>
      <c r="T20" s="30">
        <v>349173</v>
      </c>
      <c r="U20" s="30">
        <v>43759</v>
      </c>
      <c r="V20" s="30">
        <v>444206</v>
      </c>
      <c r="W20" s="30">
        <v>846076</v>
      </c>
      <c r="X20" s="30">
        <v>595296</v>
      </c>
      <c r="Y20" s="30">
        <v>250780</v>
      </c>
      <c r="Z20" s="31">
        <v>42.13</v>
      </c>
      <c r="AA20" s="27">
        <v>1115536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68091690</v>
      </c>
      <c r="D22" s="42">
        <f>SUM(D5:D21)</f>
        <v>0</v>
      </c>
      <c r="E22" s="43">
        <f>SUM(E5:E21)</f>
        <v>78851003</v>
      </c>
      <c r="F22" s="44">
        <f>SUM(F5:F21)</f>
        <v>82020648</v>
      </c>
      <c r="G22" s="44">
        <f>SUM(G5:G21)</f>
        <v>15040156</v>
      </c>
      <c r="H22" s="44">
        <f>SUM(H5:H21)</f>
        <v>3125118</v>
      </c>
      <c r="I22" s="44">
        <f>SUM(I5:I21)</f>
        <v>5260439</v>
      </c>
      <c r="J22" s="44">
        <f>SUM(J5:J21)</f>
        <v>23425713</v>
      </c>
      <c r="K22" s="44">
        <f>SUM(K5:K21)</f>
        <v>3065959</v>
      </c>
      <c r="L22" s="44">
        <f>SUM(L5:L21)</f>
        <v>15120663</v>
      </c>
      <c r="M22" s="44">
        <f>SUM(M5:M21)</f>
        <v>3200556</v>
      </c>
      <c r="N22" s="44">
        <f>SUM(N5:N21)</f>
        <v>21387178</v>
      </c>
      <c r="O22" s="44">
        <f>SUM(O5:O21)</f>
        <v>2336129</v>
      </c>
      <c r="P22" s="44">
        <f>SUM(P5:P21)</f>
        <v>2961891</v>
      </c>
      <c r="Q22" s="44">
        <f>SUM(Q5:Q21)</f>
        <v>13348796</v>
      </c>
      <c r="R22" s="44">
        <f>SUM(R5:R21)</f>
        <v>18646816</v>
      </c>
      <c r="S22" s="44">
        <f>SUM(S5:S21)</f>
        <v>5201840</v>
      </c>
      <c r="T22" s="44">
        <f>SUM(T5:T21)</f>
        <v>3116244</v>
      </c>
      <c r="U22" s="44">
        <f>SUM(U5:U21)</f>
        <v>3983382</v>
      </c>
      <c r="V22" s="44">
        <f>SUM(V5:V21)</f>
        <v>12301466</v>
      </c>
      <c r="W22" s="44">
        <f>SUM(W5:W21)</f>
        <v>75761173</v>
      </c>
      <c r="X22" s="44">
        <f>SUM(X5:X21)</f>
        <v>78851000</v>
      </c>
      <c r="Y22" s="44">
        <f>SUM(Y5:Y21)</f>
        <v>-3089827</v>
      </c>
      <c r="Z22" s="45">
        <f>IF(X22&lt;&gt;0,(Y22/X22)*100,0)</f>
        <v>-3.918564127278031</v>
      </c>
      <c r="AA22" s="41">
        <f>SUM(AA5:AA21)</f>
        <v>82020648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31980827</v>
      </c>
      <c r="D25" s="28">
        <v>0</v>
      </c>
      <c r="E25" s="29">
        <v>37998278</v>
      </c>
      <c r="F25" s="30">
        <v>32871495</v>
      </c>
      <c r="G25" s="30">
        <v>2388512</v>
      </c>
      <c r="H25" s="30">
        <v>-91949</v>
      </c>
      <c r="I25" s="30">
        <v>5175336</v>
      </c>
      <c r="J25" s="30">
        <v>7471899</v>
      </c>
      <c r="K25" s="30">
        <v>2366417</v>
      </c>
      <c r="L25" s="30">
        <v>3875137</v>
      </c>
      <c r="M25" s="30">
        <v>2405726</v>
      </c>
      <c r="N25" s="30">
        <v>8647280</v>
      </c>
      <c r="O25" s="30">
        <v>2546894</v>
      </c>
      <c r="P25" s="30">
        <v>2504236</v>
      </c>
      <c r="Q25" s="30">
        <v>2480993</v>
      </c>
      <c r="R25" s="30">
        <v>7532123</v>
      </c>
      <c r="S25" s="30">
        <v>2682804</v>
      </c>
      <c r="T25" s="30">
        <v>2422052</v>
      </c>
      <c r="U25" s="30">
        <v>2462577</v>
      </c>
      <c r="V25" s="30">
        <v>7567433</v>
      </c>
      <c r="W25" s="30">
        <v>31218735</v>
      </c>
      <c r="X25" s="30">
        <v>37998276</v>
      </c>
      <c r="Y25" s="30">
        <v>-6779541</v>
      </c>
      <c r="Z25" s="31">
        <v>-17.84</v>
      </c>
      <c r="AA25" s="27">
        <v>32871495</v>
      </c>
    </row>
    <row r="26" ht="13.5" customHeight="1">
      <c r="A26" t="s" s="25">
        <v>53</v>
      </c>
      <c r="B26" s="26"/>
      <c r="C26" s="27">
        <v>3202387</v>
      </c>
      <c r="D26" s="28">
        <v>0</v>
      </c>
      <c r="E26" s="29">
        <v>3636984</v>
      </c>
      <c r="F26" s="30">
        <v>3484998</v>
      </c>
      <c r="G26" s="30">
        <v>274330</v>
      </c>
      <c r="H26" s="30">
        <v>0</v>
      </c>
      <c r="I26" s="30">
        <v>790521</v>
      </c>
      <c r="J26" s="30">
        <v>1064851</v>
      </c>
      <c r="K26" s="30">
        <v>214457</v>
      </c>
      <c r="L26" s="30">
        <v>256268</v>
      </c>
      <c r="M26" s="30">
        <v>269802</v>
      </c>
      <c r="N26" s="30">
        <v>740527</v>
      </c>
      <c r="O26" s="30">
        <v>269802</v>
      </c>
      <c r="P26" s="30">
        <v>247262</v>
      </c>
      <c r="Q26" s="30">
        <v>269802</v>
      </c>
      <c r="R26" s="30">
        <v>786866</v>
      </c>
      <c r="S26" s="30">
        <v>706066</v>
      </c>
      <c r="T26" s="30">
        <v>312992</v>
      </c>
      <c r="U26" s="30">
        <v>312992</v>
      </c>
      <c r="V26" s="30">
        <v>1332050</v>
      </c>
      <c r="W26" s="30">
        <v>3924294</v>
      </c>
      <c r="X26" s="30">
        <v>3636984</v>
      </c>
      <c r="Y26" s="30">
        <v>287310</v>
      </c>
      <c r="Z26" s="31">
        <v>7.9</v>
      </c>
      <c r="AA26" s="27">
        <v>3484998</v>
      </c>
    </row>
    <row r="27" ht="13.5" customHeight="1">
      <c r="A27" t="s" s="25">
        <v>54</v>
      </c>
      <c r="B27" s="26"/>
      <c r="C27" s="27">
        <v>2902683</v>
      </c>
      <c r="D27" s="28">
        <v>0</v>
      </c>
      <c r="E27" s="29">
        <v>4000000</v>
      </c>
      <c r="F27" s="30">
        <v>4000000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3999996</v>
      </c>
      <c r="Y27" s="30">
        <v>-3999996</v>
      </c>
      <c r="Z27" s="31">
        <v>-100</v>
      </c>
      <c r="AA27" s="27">
        <v>4000000</v>
      </c>
    </row>
    <row r="28" ht="13.5" customHeight="1">
      <c r="A28" t="s" s="25">
        <v>55</v>
      </c>
      <c r="B28" s="26"/>
      <c r="C28" s="27">
        <v>21744338</v>
      </c>
      <c r="D28" s="28">
        <v>0</v>
      </c>
      <c r="E28" s="29">
        <v>15000000</v>
      </c>
      <c r="F28" s="30">
        <v>23000000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15000000</v>
      </c>
      <c r="Y28" s="30">
        <v>-15000000</v>
      </c>
      <c r="Z28" s="31">
        <v>-100</v>
      </c>
      <c r="AA28" s="27">
        <v>23000000</v>
      </c>
    </row>
    <row r="29" ht="13.5" customHeight="1">
      <c r="A29" t="s" s="25">
        <v>56</v>
      </c>
      <c r="B29" s="26"/>
      <c r="C29" s="27">
        <v>2355287</v>
      </c>
      <c r="D29" s="28">
        <v>0</v>
      </c>
      <c r="E29" s="29">
        <v>700000</v>
      </c>
      <c r="F29" s="30">
        <v>700000</v>
      </c>
      <c r="G29" s="30">
        <v>0</v>
      </c>
      <c r="H29" s="30">
        <v>0</v>
      </c>
      <c r="I29" s="30">
        <v>165657</v>
      </c>
      <c r="J29" s="30">
        <v>165657</v>
      </c>
      <c r="K29" s="30">
        <v>0</v>
      </c>
      <c r="L29" s="30">
        <v>0</v>
      </c>
      <c r="M29" s="30">
        <v>0</v>
      </c>
      <c r="N29" s="30">
        <v>0</v>
      </c>
      <c r="O29" s="30">
        <v>165657</v>
      </c>
      <c r="P29" s="30">
        <v>0</v>
      </c>
      <c r="Q29" s="30">
        <v>166950</v>
      </c>
      <c r="R29" s="30">
        <v>332607</v>
      </c>
      <c r="S29" s="30">
        <v>0</v>
      </c>
      <c r="T29" s="30">
        <v>0</v>
      </c>
      <c r="U29" s="30">
        <v>165657</v>
      </c>
      <c r="V29" s="30">
        <v>165657</v>
      </c>
      <c r="W29" s="30">
        <v>663921</v>
      </c>
      <c r="X29" s="30">
        <v>699996</v>
      </c>
      <c r="Y29" s="30">
        <v>-36075</v>
      </c>
      <c r="Z29" s="31">
        <v>-5.15</v>
      </c>
      <c r="AA29" s="27">
        <v>700000</v>
      </c>
    </row>
    <row r="30" ht="13.5" customHeight="1">
      <c r="A30" t="s" s="25">
        <v>57</v>
      </c>
      <c r="B30" s="26"/>
      <c r="C30" s="27">
        <v>5398995</v>
      </c>
      <c r="D30" s="28">
        <v>0</v>
      </c>
      <c r="E30" s="29">
        <v>6500000</v>
      </c>
      <c r="F30" s="30">
        <v>8000000</v>
      </c>
      <c r="G30" s="30">
        <v>1672847</v>
      </c>
      <c r="H30" s="30">
        <v>0</v>
      </c>
      <c r="I30" s="30">
        <v>1645499</v>
      </c>
      <c r="J30" s="30">
        <v>3318346</v>
      </c>
      <c r="K30" s="30">
        <v>0</v>
      </c>
      <c r="L30" s="30">
        <v>517922</v>
      </c>
      <c r="M30" s="30">
        <v>0</v>
      </c>
      <c r="N30" s="30">
        <v>517922</v>
      </c>
      <c r="O30" s="30">
        <v>531135</v>
      </c>
      <c r="P30" s="30">
        <v>540143</v>
      </c>
      <c r="Q30" s="30">
        <v>0</v>
      </c>
      <c r="R30" s="30">
        <v>1071278</v>
      </c>
      <c r="S30" s="30">
        <v>432891</v>
      </c>
      <c r="T30" s="30">
        <v>596510</v>
      </c>
      <c r="U30" s="30">
        <v>572720</v>
      </c>
      <c r="V30" s="30">
        <v>1602121</v>
      </c>
      <c r="W30" s="30">
        <v>6509667</v>
      </c>
      <c r="X30" s="30">
        <v>6500004</v>
      </c>
      <c r="Y30" s="30">
        <v>9663</v>
      </c>
      <c r="Z30" s="31">
        <v>0.15</v>
      </c>
      <c r="AA30" s="27">
        <v>8000000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50000</v>
      </c>
      <c r="G31" s="30">
        <v>0</v>
      </c>
      <c r="H31" s="30">
        <v>414</v>
      </c>
      <c r="I31" s="30">
        <v>186</v>
      </c>
      <c r="J31" s="30">
        <v>600</v>
      </c>
      <c r="K31" s="30">
        <v>102</v>
      </c>
      <c r="L31" s="30">
        <v>271</v>
      </c>
      <c r="M31" s="30">
        <v>179</v>
      </c>
      <c r="N31" s="30">
        <v>552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813</v>
      </c>
      <c r="U31" s="30">
        <v>15218</v>
      </c>
      <c r="V31" s="30">
        <v>16031</v>
      </c>
      <c r="W31" s="30">
        <v>17183</v>
      </c>
      <c r="X31" s="30"/>
      <c r="Y31" s="30">
        <v>17183</v>
      </c>
      <c r="Z31" s="31">
        <v>0</v>
      </c>
      <c r="AA31" s="27">
        <v>50000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33193212</v>
      </c>
      <c r="D34" s="28">
        <v>0</v>
      </c>
      <c r="E34" s="29">
        <v>30615791</v>
      </c>
      <c r="F34" s="30">
        <v>34468116</v>
      </c>
      <c r="G34" s="30">
        <v>543384</v>
      </c>
      <c r="H34" s="30">
        <v>1808329</v>
      </c>
      <c r="I34" s="30">
        <v>2111727</v>
      </c>
      <c r="J34" s="30">
        <v>4463440</v>
      </c>
      <c r="K34" s="30">
        <v>2006118</v>
      </c>
      <c r="L34" s="30">
        <v>2855465</v>
      </c>
      <c r="M34" s="30">
        <v>1319013</v>
      </c>
      <c r="N34" s="30">
        <v>6180596</v>
      </c>
      <c r="O34" s="30">
        <v>1010562</v>
      </c>
      <c r="P34" s="30">
        <v>756273</v>
      </c>
      <c r="Q34" s="30">
        <v>2170210</v>
      </c>
      <c r="R34" s="30">
        <v>3937045</v>
      </c>
      <c r="S34" s="30">
        <v>555141</v>
      </c>
      <c r="T34" s="30">
        <v>1550630</v>
      </c>
      <c r="U34" s="30">
        <v>1709790</v>
      </c>
      <c r="V34" s="30">
        <v>3815561</v>
      </c>
      <c r="W34" s="30">
        <v>18396642</v>
      </c>
      <c r="X34" s="30">
        <v>30615792</v>
      </c>
      <c r="Y34" s="30">
        <v>-12219150</v>
      </c>
      <c r="Z34" s="31">
        <v>-39.91</v>
      </c>
      <c r="AA34" s="27">
        <v>34468116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100777729</v>
      </c>
      <c r="D36" s="42">
        <f>SUM(D25:D35)</f>
        <v>0</v>
      </c>
      <c r="E36" s="43">
        <f>SUM(E25:E35)</f>
        <v>98451053</v>
      </c>
      <c r="F36" s="44">
        <f>SUM(F25:F35)</f>
        <v>106574609</v>
      </c>
      <c r="G36" s="44">
        <f>SUM(G25:G35)</f>
        <v>4879073</v>
      </c>
      <c r="H36" s="44">
        <f>SUM(H25:H35)</f>
        <v>1716794</v>
      </c>
      <c r="I36" s="44">
        <f>SUM(I25:I35)</f>
        <v>9888926</v>
      </c>
      <c r="J36" s="44">
        <f>SUM(J25:J35)</f>
        <v>16484793</v>
      </c>
      <c r="K36" s="44">
        <f>SUM(K25:K35)</f>
        <v>4587094</v>
      </c>
      <c r="L36" s="44">
        <f>SUM(L25:L35)</f>
        <v>7505063</v>
      </c>
      <c r="M36" s="44">
        <f>SUM(M25:M35)</f>
        <v>3994720</v>
      </c>
      <c r="N36" s="44">
        <f>SUM(N25:N35)</f>
        <v>16086877</v>
      </c>
      <c r="O36" s="44">
        <f>SUM(O25:O35)</f>
        <v>4524050</v>
      </c>
      <c r="P36" s="44">
        <f>SUM(P25:P35)</f>
        <v>4047914</v>
      </c>
      <c r="Q36" s="44">
        <f>SUM(Q25:Q35)</f>
        <v>5087955</v>
      </c>
      <c r="R36" s="44">
        <f>SUM(R25:R35)</f>
        <v>13659919</v>
      </c>
      <c r="S36" s="44">
        <f>SUM(S25:S35)</f>
        <v>4376902</v>
      </c>
      <c r="T36" s="44">
        <f>SUM(T25:T35)</f>
        <v>4882997</v>
      </c>
      <c r="U36" s="44">
        <f>SUM(U25:U35)</f>
        <v>5238954</v>
      </c>
      <c r="V36" s="44">
        <f>SUM(V25:V35)</f>
        <v>14498853</v>
      </c>
      <c r="W36" s="44">
        <f>SUM(W25:W35)</f>
        <v>60730442</v>
      </c>
      <c r="X36" s="44">
        <f>SUM(X25:X35)</f>
        <v>98451048</v>
      </c>
      <c r="Y36" s="44">
        <f>SUM(Y25:Y35)</f>
        <v>-37720606</v>
      </c>
      <c r="Z36" s="45">
        <f>IF(X36&lt;&gt;0,(Y36/X36)*100,0)</f>
        <v>-38.31407259372191</v>
      </c>
      <c r="AA36" s="41">
        <f>SUM(AA25:AA35)</f>
        <v>106574609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-32686039</v>
      </c>
      <c r="D38" s="63">
        <f>D22-D36</f>
        <v>0</v>
      </c>
      <c r="E38" s="64">
        <f>E22-E36</f>
        <v>-19600050</v>
      </c>
      <c r="F38" s="65">
        <f>F22-F36</f>
        <v>-24553961</v>
      </c>
      <c r="G38" s="65">
        <f>G22-G36</f>
        <v>10161083</v>
      </c>
      <c r="H38" s="65">
        <f>H22-H36</f>
        <v>1408324</v>
      </c>
      <c r="I38" s="65">
        <f>I22-I36</f>
        <v>-4628487</v>
      </c>
      <c r="J38" s="65">
        <f>J22-J36</f>
        <v>6940920</v>
      </c>
      <c r="K38" s="65">
        <f>K22-K36</f>
        <v>-1521135</v>
      </c>
      <c r="L38" s="65">
        <f>L22-L36</f>
        <v>7615600</v>
      </c>
      <c r="M38" s="65">
        <f>M22-M36</f>
        <v>-794164</v>
      </c>
      <c r="N38" s="65">
        <f>N22-N36</f>
        <v>5300301</v>
      </c>
      <c r="O38" s="65">
        <f>O22-O36</f>
        <v>-2187921</v>
      </c>
      <c r="P38" s="65">
        <f>P22-P36</f>
        <v>-1086023</v>
      </c>
      <c r="Q38" s="65">
        <f>Q22-Q36</f>
        <v>8260841</v>
      </c>
      <c r="R38" s="65">
        <f>R22-R36</f>
        <v>4986897</v>
      </c>
      <c r="S38" s="65">
        <f>S22-S36</f>
        <v>824938</v>
      </c>
      <c r="T38" s="65">
        <f>T22-T36</f>
        <v>-1766753</v>
      </c>
      <c r="U38" s="65">
        <f>U22-U36</f>
        <v>-1255572</v>
      </c>
      <c r="V38" s="65">
        <f>V22-V36</f>
        <v>-2197387</v>
      </c>
      <c r="W38" s="65">
        <f>W22-W36</f>
        <v>15030731</v>
      </c>
      <c r="X38" s="65">
        <f>IF(F22=F36,0,X22-X36)</f>
        <v>-19600048</v>
      </c>
      <c r="Y38" s="65">
        <f>Y22-Y36</f>
        <v>34630779</v>
      </c>
      <c r="Z38" s="66">
        <f>IF(X38&lt;&gt;0,(Y38/X38)*100,0)</f>
        <v>-176.6872152557994</v>
      </c>
      <c r="AA38" s="62">
        <f>AA22-AA36</f>
        <v>-24553961</v>
      </c>
    </row>
    <row r="39" ht="13.5" customHeight="1">
      <c r="A39" t="s" s="25">
        <v>65</v>
      </c>
      <c r="B39" s="26"/>
      <c r="C39" s="27">
        <v>21795909</v>
      </c>
      <c r="D39" s="28">
        <v>0</v>
      </c>
      <c r="E39" s="29">
        <v>12815000</v>
      </c>
      <c r="F39" s="30">
        <v>32815000</v>
      </c>
      <c r="G39" s="30">
        <v>900415</v>
      </c>
      <c r="H39" s="30">
        <v>3536054</v>
      </c>
      <c r="I39" s="30">
        <v>1007376</v>
      </c>
      <c r="J39" s="30">
        <v>5443845</v>
      </c>
      <c r="K39" s="30">
        <v>0</v>
      </c>
      <c r="L39" s="30">
        <v>0</v>
      </c>
      <c r="M39" s="30">
        <v>2210151</v>
      </c>
      <c r="N39" s="30">
        <v>2210151</v>
      </c>
      <c r="O39" s="30">
        <v>482961</v>
      </c>
      <c r="P39" s="30">
        <v>0</v>
      </c>
      <c r="Q39" s="30">
        <v>2367619</v>
      </c>
      <c r="R39" s="30">
        <v>2850580</v>
      </c>
      <c r="S39" s="30">
        <v>1268887</v>
      </c>
      <c r="T39" s="30">
        <v>987678</v>
      </c>
      <c r="U39" s="30">
        <v>331500</v>
      </c>
      <c r="V39" s="30">
        <v>2588065</v>
      </c>
      <c r="W39" s="30">
        <v>13092641</v>
      </c>
      <c r="X39" s="30">
        <v>12815001</v>
      </c>
      <c r="Y39" s="30">
        <v>277640</v>
      </c>
      <c r="Z39" s="31">
        <v>2.17</v>
      </c>
      <c r="AA39" s="27">
        <v>32815000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-10890130</v>
      </c>
      <c r="D42" s="72">
        <f>SUM(D38:D41)</f>
        <v>0</v>
      </c>
      <c r="E42" s="73">
        <f>SUM(E38:E41)</f>
        <v>-6785050</v>
      </c>
      <c r="F42" s="74">
        <f>SUM(F38:F41)</f>
        <v>8261039</v>
      </c>
      <c r="G42" s="74">
        <f>SUM(G38:G41)</f>
        <v>11061498</v>
      </c>
      <c r="H42" s="74">
        <f>SUM(H38:H41)</f>
        <v>4944378</v>
      </c>
      <c r="I42" s="74">
        <f>SUM(I38:I41)</f>
        <v>-3621111</v>
      </c>
      <c r="J42" s="74">
        <f>SUM(J38:J41)</f>
        <v>12384765</v>
      </c>
      <c r="K42" s="74">
        <f>SUM(K38:K41)</f>
        <v>-1521135</v>
      </c>
      <c r="L42" s="74">
        <f>SUM(L38:L41)</f>
        <v>7615600</v>
      </c>
      <c r="M42" s="74">
        <f>SUM(M38:M41)</f>
        <v>1415987</v>
      </c>
      <c r="N42" s="74">
        <f>SUM(N38:N41)</f>
        <v>7510452</v>
      </c>
      <c r="O42" s="74">
        <f>SUM(O38:O41)</f>
        <v>-1704960</v>
      </c>
      <c r="P42" s="74">
        <f>SUM(P38:P41)</f>
        <v>-1086023</v>
      </c>
      <c r="Q42" s="74">
        <f>SUM(Q38:Q41)</f>
        <v>10628460</v>
      </c>
      <c r="R42" s="74">
        <f>SUM(R38:R41)</f>
        <v>7837477</v>
      </c>
      <c r="S42" s="74">
        <f>SUM(S38:S41)</f>
        <v>2093825</v>
      </c>
      <c r="T42" s="74">
        <f>SUM(T38:T41)</f>
        <v>-779075</v>
      </c>
      <c r="U42" s="74">
        <f>SUM(U38:U41)</f>
        <v>-924072</v>
      </c>
      <c r="V42" s="74">
        <f>SUM(V38:V41)</f>
        <v>390678</v>
      </c>
      <c r="W42" s="74">
        <f>SUM(W38:W41)</f>
        <v>28123372</v>
      </c>
      <c r="X42" s="74">
        <f>SUM(X38:X41)</f>
        <v>-6785047</v>
      </c>
      <c r="Y42" s="74">
        <f>SUM(Y38:Y41)</f>
        <v>34908419</v>
      </c>
      <c r="Z42" s="75">
        <f>IF(X42&lt;&gt;0,(Y42/X42)*100,0)</f>
        <v>-514.4904523137423</v>
      </c>
      <c r="AA42" s="71">
        <f>SUM(AA38:AA41)</f>
        <v>8261039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-10890130</v>
      </c>
      <c r="D44" s="57">
        <f>D42-D43</f>
        <v>0</v>
      </c>
      <c r="E44" s="58">
        <f>E42-E43</f>
        <v>-6785050</v>
      </c>
      <c r="F44" s="59">
        <f>F42-F43</f>
        <v>8261039</v>
      </c>
      <c r="G44" s="59">
        <f>G42-G43</f>
        <v>11061498</v>
      </c>
      <c r="H44" s="59">
        <f>H42-H43</f>
        <v>4944378</v>
      </c>
      <c r="I44" s="59">
        <f>I42-I43</f>
        <v>-3621111</v>
      </c>
      <c r="J44" s="59">
        <f>J42-J43</f>
        <v>12384765</v>
      </c>
      <c r="K44" s="59">
        <f>K42-K43</f>
        <v>-1521135</v>
      </c>
      <c r="L44" s="59">
        <f>L42-L43</f>
        <v>7615600</v>
      </c>
      <c r="M44" s="59">
        <f>M42-M43</f>
        <v>1415987</v>
      </c>
      <c r="N44" s="59">
        <f>N42-N43</f>
        <v>7510452</v>
      </c>
      <c r="O44" s="59">
        <f>O42-O43</f>
        <v>-1704960</v>
      </c>
      <c r="P44" s="59">
        <f>P42-P43</f>
        <v>-1086023</v>
      </c>
      <c r="Q44" s="59">
        <f>Q42-Q43</f>
        <v>10628460</v>
      </c>
      <c r="R44" s="59">
        <f>R42-R43</f>
        <v>7837477</v>
      </c>
      <c r="S44" s="59">
        <f>S42-S43</f>
        <v>2093825</v>
      </c>
      <c r="T44" s="59">
        <f>T42-T43</f>
        <v>-779075</v>
      </c>
      <c r="U44" s="59">
        <f>U42-U43</f>
        <v>-924072</v>
      </c>
      <c r="V44" s="59">
        <f>V42-V43</f>
        <v>390678</v>
      </c>
      <c r="W44" s="59">
        <f>W42-W43</f>
        <v>28123372</v>
      </c>
      <c r="X44" s="59">
        <f>X42-X43</f>
        <v>-6785047</v>
      </c>
      <c r="Y44" s="59">
        <f>Y42-Y43</f>
        <v>34908419</v>
      </c>
      <c r="Z44" s="60">
        <f>IF(X44&lt;&gt;0,(Y44/X44)*100,0)</f>
        <v>-514.4904523137423</v>
      </c>
      <c r="AA44" s="56">
        <f>AA42-AA43</f>
        <v>8261039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-10890130</v>
      </c>
      <c r="D46" s="72">
        <f>SUM(D44:D45)</f>
        <v>0</v>
      </c>
      <c r="E46" s="73">
        <f>SUM(E44:E45)</f>
        <v>-6785050</v>
      </c>
      <c r="F46" s="74">
        <f>SUM(F44:F45)</f>
        <v>8261039</v>
      </c>
      <c r="G46" s="74">
        <f>SUM(G44:G45)</f>
        <v>11061498</v>
      </c>
      <c r="H46" s="74">
        <f>SUM(H44:H45)</f>
        <v>4944378</v>
      </c>
      <c r="I46" s="74">
        <f>SUM(I44:I45)</f>
        <v>-3621111</v>
      </c>
      <c r="J46" s="74">
        <f>SUM(J44:J45)</f>
        <v>12384765</v>
      </c>
      <c r="K46" s="74">
        <f>SUM(K44:K45)</f>
        <v>-1521135</v>
      </c>
      <c r="L46" s="74">
        <f>SUM(L44:L45)</f>
        <v>7615600</v>
      </c>
      <c r="M46" s="74">
        <f>SUM(M44:M45)</f>
        <v>1415987</v>
      </c>
      <c r="N46" s="74">
        <f>SUM(N44:N45)</f>
        <v>7510452</v>
      </c>
      <c r="O46" s="74">
        <f>SUM(O44:O45)</f>
        <v>-1704960</v>
      </c>
      <c r="P46" s="74">
        <f>SUM(P44:P45)</f>
        <v>-1086023</v>
      </c>
      <c r="Q46" s="74">
        <f>SUM(Q44:Q45)</f>
        <v>10628460</v>
      </c>
      <c r="R46" s="74">
        <f>SUM(R44:R45)</f>
        <v>7837477</v>
      </c>
      <c r="S46" s="74">
        <f>SUM(S44:S45)</f>
        <v>2093825</v>
      </c>
      <c r="T46" s="74">
        <f>SUM(T44:T45)</f>
        <v>-779075</v>
      </c>
      <c r="U46" s="74">
        <f>SUM(U44:U45)</f>
        <v>-924072</v>
      </c>
      <c r="V46" s="74">
        <f>SUM(V44:V45)</f>
        <v>390678</v>
      </c>
      <c r="W46" s="74">
        <f>SUM(W44:W45)</f>
        <v>28123372</v>
      </c>
      <c r="X46" s="74">
        <f>SUM(X44:X45)</f>
        <v>-6785047</v>
      </c>
      <c r="Y46" s="74">
        <f>SUM(Y44:Y45)</f>
        <v>34908419</v>
      </c>
      <c r="Z46" s="75">
        <f>IF(X46&lt;&gt;0,(Y46/X46)*100,0)</f>
        <v>-514.4904523137423</v>
      </c>
      <c r="AA46" s="71">
        <f>SUM(AA44:AA45)</f>
        <v>8261039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-10890130</v>
      </c>
      <c r="D48" s="81">
        <f>SUM(D46:D47)</f>
        <v>0</v>
      </c>
      <c r="E48" s="82">
        <f>SUM(E46:E47)</f>
        <v>-6785050</v>
      </c>
      <c r="F48" s="83">
        <f>SUM(F46:F47)</f>
        <v>8261039</v>
      </c>
      <c r="G48" s="83">
        <f>SUM(G46:G47)</f>
        <v>11061498</v>
      </c>
      <c r="H48" s="83">
        <f>SUM(H46:H47)</f>
        <v>4944378</v>
      </c>
      <c r="I48" s="83">
        <f>SUM(I46:I47)</f>
        <v>-3621111</v>
      </c>
      <c r="J48" s="83">
        <f>SUM(J46:J47)</f>
        <v>12384765</v>
      </c>
      <c r="K48" s="83">
        <f>SUM(K46:K47)</f>
        <v>-1521135</v>
      </c>
      <c r="L48" s="83">
        <f>SUM(L46:L47)</f>
        <v>7615600</v>
      </c>
      <c r="M48" s="83">
        <f>SUM(M46:M47)</f>
        <v>1415987</v>
      </c>
      <c r="N48" s="83">
        <f>SUM(N46:N47)</f>
        <v>7510452</v>
      </c>
      <c r="O48" s="83">
        <f>SUM(O46:O47)</f>
        <v>-1704960</v>
      </c>
      <c r="P48" s="83">
        <f>SUM(P46:P47)</f>
        <v>-1086023</v>
      </c>
      <c r="Q48" s="83">
        <f>SUM(Q46:Q47)</f>
        <v>10628460</v>
      </c>
      <c r="R48" s="83">
        <f>SUM(R46:R47)</f>
        <v>7837477</v>
      </c>
      <c r="S48" s="83">
        <f>SUM(S46:S47)</f>
        <v>2093825</v>
      </c>
      <c r="T48" s="83">
        <f>SUM(T46:T47)</f>
        <v>-779075</v>
      </c>
      <c r="U48" s="83">
        <f>SUM(U46:U47)</f>
        <v>-924072</v>
      </c>
      <c r="V48" s="83">
        <f>SUM(V46:V47)</f>
        <v>390678</v>
      </c>
      <c r="W48" s="83">
        <f>SUM(W46:W47)</f>
        <v>28123372</v>
      </c>
      <c r="X48" s="83">
        <f>SUM(X46:X47)</f>
        <v>-6785047</v>
      </c>
      <c r="Y48" s="83">
        <f>SUM(Y46:Y47)</f>
        <v>34908419</v>
      </c>
      <c r="Z48" s="84">
        <f>IF(X48&lt;&gt;0,(Y48/X48)*100,0)</f>
        <v>-514.4904523137423</v>
      </c>
      <c r="AA48" s="80">
        <f>SUM(AA46:AA47)</f>
        <v>8261039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4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34" customWidth="1"/>
    <col min="2" max="2" width="2.625" style="234" customWidth="1"/>
    <col min="3" max="3" width="7.25" style="234" customWidth="1"/>
    <col min="4" max="4" width="7.25" style="234" customWidth="1"/>
    <col min="5" max="5" width="7.25" style="234" customWidth="1"/>
    <col min="6" max="6" width="7.25" style="234" customWidth="1"/>
    <col min="7" max="7" width="7.25" style="234" customWidth="1"/>
    <col min="8" max="8" width="7.25" style="234" customWidth="1"/>
    <col min="9" max="9" width="7.25" style="234" customWidth="1"/>
    <col min="10" max="10" width="7.25" style="234" customWidth="1"/>
    <col min="11" max="11" width="7.25" style="234" customWidth="1"/>
    <col min="12" max="12" width="7.25" style="234" customWidth="1"/>
    <col min="13" max="13" width="7.25" style="234" customWidth="1"/>
    <col min="14" max="14" width="7.25" style="234" customWidth="1"/>
    <col min="15" max="15" width="7.25" style="234" customWidth="1"/>
    <col min="16" max="16" width="7.25" style="234" customWidth="1"/>
    <col min="17" max="17" width="7.25" style="234" customWidth="1"/>
    <col min="18" max="18" width="7.25" style="234" customWidth="1"/>
    <col min="19" max="19" width="7.25" style="234" customWidth="1"/>
    <col min="20" max="20" width="7.25" style="234" customWidth="1"/>
    <col min="21" max="21" width="7.25" style="234" customWidth="1"/>
    <col min="22" max="22" width="7.25" style="234" customWidth="1"/>
    <col min="23" max="23" width="7.25" style="234" customWidth="1"/>
    <col min="24" max="24" width="7.25" style="234" customWidth="1"/>
    <col min="25" max="25" width="7.25" style="234" customWidth="1"/>
    <col min="26" max="26" width="7.25" style="234" customWidth="1"/>
    <col min="27" max="27" width="7.25" style="234" customWidth="1"/>
    <col min="28" max="256" width="6.625" style="234" customWidth="1"/>
  </cols>
  <sheetData>
    <row r="1" ht="18" customHeight="1">
      <c r="A1" t="s" s="2">
        <v>213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118571642</v>
      </c>
      <c r="D8" s="28">
        <v>0</v>
      </c>
      <c r="E8" s="29">
        <v>134908329</v>
      </c>
      <c r="F8" s="30">
        <v>134908000</v>
      </c>
      <c r="G8" s="30">
        <v>8925432</v>
      </c>
      <c r="H8" s="30">
        <v>17776000</v>
      </c>
      <c r="I8" s="30">
        <v>10520600</v>
      </c>
      <c r="J8" s="30">
        <v>37222032</v>
      </c>
      <c r="K8" s="30">
        <v>851707</v>
      </c>
      <c r="L8" s="30">
        <v>14404342</v>
      </c>
      <c r="M8" s="30">
        <v>6059000</v>
      </c>
      <c r="N8" s="30">
        <v>21315049</v>
      </c>
      <c r="O8" s="30">
        <v>7132887</v>
      </c>
      <c r="P8" s="30">
        <v>11662000</v>
      </c>
      <c r="Q8" s="30">
        <v>6792844</v>
      </c>
      <c r="R8" s="30">
        <v>25587731</v>
      </c>
      <c r="S8" s="30">
        <v>9699229</v>
      </c>
      <c r="T8" s="30">
        <v>7666140</v>
      </c>
      <c r="U8" s="30">
        <v>10234815</v>
      </c>
      <c r="V8" s="30">
        <v>27600184</v>
      </c>
      <c r="W8" s="30">
        <v>111724996</v>
      </c>
      <c r="X8" s="30">
        <v>134908329</v>
      </c>
      <c r="Y8" s="30">
        <v>-23183333</v>
      </c>
      <c r="Z8" s="31">
        <v>-17.18</v>
      </c>
      <c r="AA8" s="27">
        <v>134908000</v>
      </c>
    </row>
    <row r="9" ht="13.5" customHeight="1">
      <c r="A9" t="s" s="25">
        <v>37</v>
      </c>
      <c r="B9" s="26"/>
      <c r="C9" s="27">
        <v>14199255</v>
      </c>
      <c r="D9" s="28">
        <v>0</v>
      </c>
      <c r="E9" s="29">
        <v>16597777</v>
      </c>
      <c r="F9" s="30">
        <v>16597778</v>
      </c>
      <c r="G9" s="30">
        <v>1446460</v>
      </c>
      <c r="H9" s="30">
        <v>1317000</v>
      </c>
      <c r="I9" s="30">
        <v>1433003</v>
      </c>
      <c r="J9" s="30">
        <v>4196463</v>
      </c>
      <c r="K9" s="30">
        <v>1396432</v>
      </c>
      <c r="L9" s="30">
        <v>1321707</v>
      </c>
      <c r="M9" s="30">
        <v>1336154</v>
      </c>
      <c r="N9" s="30">
        <v>4054293</v>
      </c>
      <c r="O9" s="30">
        <v>1307619</v>
      </c>
      <c r="P9" s="30">
        <v>1549189</v>
      </c>
      <c r="Q9" s="30">
        <v>1370356</v>
      </c>
      <c r="R9" s="30">
        <v>4227164</v>
      </c>
      <c r="S9" s="30">
        <v>1391024</v>
      </c>
      <c r="T9" s="30">
        <v>1387000</v>
      </c>
      <c r="U9" s="30">
        <v>1363185</v>
      </c>
      <c r="V9" s="30">
        <v>4141209</v>
      </c>
      <c r="W9" s="30">
        <v>16619129</v>
      </c>
      <c r="X9" s="30">
        <v>16597777</v>
      </c>
      <c r="Y9" s="30">
        <v>21352</v>
      </c>
      <c r="Z9" s="31">
        <v>0.13</v>
      </c>
      <c r="AA9" s="27">
        <v>16597778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/>
      <c r="Y12" s="30">
        <v>0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10761064</v>
      </c>
      <c r="D13" s="28">
        <v>0</v>
      </c>
      <c r="E13" s="29">
        <v>9470617</v>
      </c>
      <c r="F13" s="30">
        <v>7172000</v>
      </c>
      <c r="G13" s="30">
        <v>713104</v>
      </c>
      <c r="H13" s="30">
        <v>0</v>
      </c>
      <c r="I13" s="30">
        <v>204400</v>
      </c>
      <c r="J13" s="30">
        <v>917504</v>
      </c>
      <c r="K13" s="30">
        <v>1932558</v>
      </c>
      <c r="L13" s="30">
        <v>640480</v>
      </c>
      <c r="M13" s="30">
        <v>547000</v>
      </c>
      <c r="N13" s="30">
        <v>3120038</v>
      </c>
      <c r="O13" s="30">
        <v>0</v>
      </c>
      <c r="P13" s="30">
        <v>202188</v>
      </c>
      <c r="Q13" s="30">
        <v>98000</v>
      </c>
      <c r="R13" s="30">
        <v>300188</v>
      </c>
      <c r="S13" s="30">
        <v>0</v>
      </c>
      <c r="T13" s="30">
        <v>318000</v>
      </c>
      <c r="U13" s="30">
        <v>5008179</v>
      </c>
      <c r="V13" s="30">
        <v>5326179</v>
      </c>
      <c r="W13" s="30">
        <v>9663909</v>
      </c>
      <c r="X13" s="30">
        <v>9470616</v>
      </c>
      <c r="Y13" s="30">
        <v>193293</v>
      </c>
      <c r="Z13" s="31">
        <v>2.04</v>
      </c>
      <c r="AA13" s="27">
        <v>7172000</v>
      </c>
    </row>
    <row r="14" ht="13.5" customHeight="1">
      <c r="A14" t="s" s="25">
        <v>42</v>
      </c>
      <c r="B14" s="26"/>
      <c r="C14" s="27">
        <v>33283515</v>
      </c>
      <c r="D14" s="28">
        <v>0</v>
      </c>
      <c r="E14" s="29">
        <v>35659860</v>
      </c>
      <c r="F14" s="30">
        <v>35659663</v>
      </c>
      <c r="G14" s="30">
        <v>1814680</v>
      </c>
      <c r="H14" s="30">
        <v>1747000</v>
      </c>
      <c r="I14" s="30">
        <v>1767700</v>
      </c>
      <c r="J14" s="30">
        <v>5329380</v>
      </c>
      <c r="K14" s="30">
        <v>1603481</v>
      </c>
      <c r="L14" s="30">
        <v>1535096</v>
      </c>
      <c r="M14" s="30">
        <v>1554689</v>
      </c>
      <c r="N14" s="30">
        <v>4693266</v>
      </c>
      <c r="O14" s="30">
        <v>1555497</v>
      </c>
      <c r="P14" s="30">
        <v>1504000</v>
      </c>
      <c r="Q14" s="30">
        <v>1553098</v>
      </c>
      <c r="R14" s="30">
        <v>4612595</v>
      </c>
      <c r="S14" s="30">
        <v>1461169</v>
      </c>
      <c r="T14" s="30">
        <v>1533306</v>
      </c>
      <c r="U14" s="30">
        <v>1518045</v>
      </c>
      <c r="V14" s="30">
        <v>4512520</v>
      </c>
      <c r="W14" s="30">
        <v>19147761</v>
      </c>
      <c r="X14" s="30">
        <v>35659663</v>
      </c>
      <c r="Y14" s="30">
        <v>-16511902</v>
      </c>
      <c r="Z14" s="31">
        <v>-46.3</v>
      </c>
      <c r="AA14" s="27">
        <v>35659663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257902233</v>
      </c>
      <c r="D19" s="28">
        <v>0</v>
      </c>
      <c r="E19" s="29">
        <v>306828000</v>
      </c>
      <c r="F19" s="30">
        <v>301695100</v>
      </c>
      <c r="G19" s="30">
        <v>113638571</v>
      </c>
      <c r="H19" s="30">
        <v>0</v>
      </c>
      <c r="I19" s="30">
        <v>1491500</v>
      </c>
      <c r="J19" s="30">
        <v>115130071</v>
      </c>
      <c r="K19" s="30">
        <v>601000</v>
      </c>
      <c r="L19" s="30">
        <v>99529000</v>
      </c>
      <c r="M19" s="30">
        <v>949911</v>
      </c>
      <c r="N19" s="30">
        <v>101079911</v>
      </c>
      <c r="O19" s="30">
        <v>47000</v>
      </c>
      <c r="P19" s="30">
        <v>197000</v>
      </c>
      <c r="Q19" s="30">
        <v>739310</v>
      </c>
      <c r="R19" s="30">
        <v>983310</v>
      </c>
      <c r="S19" s="30">
        <v>77977783</v>
      </c>
      <c r="T19" s="30">
        <v>653000</v>
      </c>
      <c r="U19" s="30">
        <v>4600000</v>
      </c>
      <c r="V19" s="30">
        <v>83230783</v>
      </c>
      <c r="W19" s="30">
        <v>300424075</v>
      </c>
      <c r="X19" s="30">
        <v>306828000</v>
      </c>
      <c r="Y19" s="30">
        <v>-6403925</v>
      </c>
      <c r="Z19" s="31">
        <v>-2.09</v>
      </c>
      <c r="AA19" s="27">
        <v>301695100</v>
      </c>
    </row>
    <row r="20" ht="13.5" customHeight="1">
      <c r="A20" t="s" s="25">
        <v>48</v>
      </c>
      <c r="B20" s="26"/>
      <c r="C20" s="27">
        <v>1909929</v>
      </c>
      <c r="D20" s="28">
        <v>0</v>
      </c>
      <c r="E20" s="29">
        <v>1372304</v>
      </c>
      <c r="F20" s="30">
        <v>338000</v>
      </c>
      <c r="G20" s="30">
        <v>29999</v>
      </c>
      <c r="H20" s="30">
        <v>112000</v>
      </c>
      <c r="I20" s="30">
        <v>121900</v>
      </c>
      <c r="J20" s="30">
        <v>263899</v>
      </c>
      <c r="K20" s="30">
        <v>60000</v>
      </c>
      <c r="L20" s="30">
        <v>33298</v>
      </c>
      <c r="M20" s="30">
        <v>28039</v>
      </c>
      <c r="N20" s="30">
        <v>121337</v>
      </c>
      <c r="O20" s="30">
        <v>31000</v>
      </c>
      <c r="P20" s="30">
        <v>59000</v>
      </c>
      <c r="Q20" s="30">
        <v>102000</v>
      </c>
      <c r="R20" s="30">
        <v>192000</v>
      </c>
      <c r="S20" s="30">
        <v>480265</v>
      </c>
      <c r="T20" s="30">
        <v>80000</v>
      </c>
      <c r="U20" s="30">
        <v>63773</v>
      </c>
      <c r="V20" s="30">
        <v>624038</v>
      </c>
      <c r="W20" s="30">
        <v>1201274</v>
      </c>
      <c r="X20" s="30">
        <v>1371615</v>
      </c>
      <c r="Y20" s="30">
        <v>-170341</v>
      </c>
      <c r="Z20" s="31">
        <v>-12.42</v>
      </c>
      <c r="AA20" s="27">
        <v>338000</v>
      </c>
    </row>
    <row r="21" ht="13.5" customHeight="1">
      <c r="A21" t="s" s="32">
        <v>49</v>
      </c>
      <c r="B21" s="33"/>
      <c r="C21" s="34">
        <v>935407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437563045</v>
      </c>
      <c r="D22" s="42">
        <f>SUM(D5:D21)</f>
        <v>0</v>
      </c>
      <c r="E22" s="43">
        <f>SUM(E5:E21)</f>
        <v>504836887</v>
      </c>
      <c r="F22" s="44">
        <f>SUM(F5:F21)</f>
        <v>496370541</v>
      </c>
      <c r="G22" s="44">
        <f>SUM(G5:G21)</f>
        <v>126568246</v>
      </c>
      <c r="H22" s="44">
        <f>SUM(H5:H21)</f>
        <v>20952000</v>
      </c>
      <c r="I22" s="44">
        <f>SUM(I5:I21)</f>
        <v>15539103</v>
      </c>
      <c r="J22" s="44">
        <f>SUM(J5:J21)</f>
        <v>163059349</v>
      </c>
      <c r="K22" s="44">
        <f>SUM(K5:K21)</f>
        <v>6445178</v>
      </c>
      <c r="L22" s="44">
        <f>SUM(L5:L21)</f>
        <v>117463923</v>
      </c>
      <c r="M22" s="44">
        <f>SUM(M5:M21)</f>
        <v>10474793</v>
      </c>
      <c r="N22" s="44">
        <f>SUM(N5:N21)</f>
        <v>134383894</v>
      </c>
      <c r="O22" s="44">
        <f>SUM(O5:O21)</f>
        <v>10074003</v>
      </c>
      <c r="P22" s="44">
        <f>SUM(P5:P21)</f>
        <v>15173377</v>
      </c>
      <c r="Q22" s="44">
        <f>SUM(Q5:Q21)</f>
        <v>10655608</v>
      </c>
      <c r="R22" s="44">
        <f>SUM(R5:R21)</f>
        <v>35902988</v>
      </c>
      <c r="S22" s="44">
        <f>SUM(S5:S21)</f>
        <v>91009470</v>
      </c>
      <c r="T22" s="44">
        <f>SUM(T5:T21)</f>
        <v>11637446</v>
      </c>
      <c r="U22" s="44">
        <f>SUM(U5:U21)</f>
        <v>22787997</v>
      </c>
      <c r="V22" s="44">
        <f>SUM(V5:V21)</f>
        <v>125434913</v>
      </c>
      <c r="W22" s="44">
        <f>SUM(W5:W21)</f>
        <v>458781144</v>
      </c>
      <c r="X22" s="44">
        <f>SUM(X5:X21)</f>
        <v>504836000</v>
      </c>
      <c r="Y22" s="44">
        <f>SUM(Y5:Y21)</f>
        <v>-46054856</v>
      </c>
      <c r="Z22" s="45">
        <f>IF(X22&lt;&gt;0,(Y22/X22)*100,0)</f>
        <v>-9.122736096474895</v>
      </c>
      <c r="AA22" s="41">
        <f>SUM(AA5:AA21)</f>
        <v>496370541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125358901</v>
      </c>
      <c r="D25" s="28">
        <v>0</v>
      </c>
      <c r="E25" s="29">
        <v>160321000</v>
      </c>
      <c r="F25" s="30">
        <v>139928486</v>
      </c>
      <c r="G25" s="30">
        <v>10613000</v>
      </c>
      <c r="H25" s="30">
        <v>9447590</v>
      </c>
      <c r="I25" s="30">
        <v>11840500</v>
      </c>
      <c r="J25" s="30">
        <v>31901090</v>
      </c>
      <c r="K25" s="30">
        <v>11054136</v>
      </c>
      <c r="L25" s="30">
        <v>16450166</v>
      </c>
      <c r="M25" s="30">
        <v>10662720</v>
      </c>
      <c r="N25" s="30">
        <v>38167022</v>
      </c>
      <c r="O25" s="30">
        <v>10795000</v>
      </c>
      <c r="P25" s="30">
        <v>10900000</v>
      </c>
      <c r="Q25" s="30">
        <v>11267000</v>
      </c>
      <c r="R25" s="30">
        <v>32962000</v>
      </c>
      <c r="S25" s="30">
        <v>12874000</v>
      </c>
      <c r="T25" s="30">
        <v>12446558</v>
      </c>
      <c r="U25" s="30">
        <v>12802855</v>
      </c>
      <c r="V25" s="30">
        <v>38123413</v>
      </c>
      <c r="W25" s="30">
        <v>141153525</v>
      </c>
      <c r="X25" s="30">
        <v>160321376</v>
      </c>
      <c r="Y25" s="30">
        <v>-19167851</v>
      </c>
      <c r="Z25" s="31">
        <v>-11.96</v>
      </c>
      <c r="AA25" s="27">
        <v>139928486</v>
      </c>
    </row>
    <row r="26" ht="13.5" customHeight="1">
      <c r="A26" t="s" s="25">
        <v>53</v>
      </c>
      <c r="B26" s="26"/>
      <c r="C26" s="27">
        <v>4702698</v>
      </c>
      <c r="D26" s="28">
        <v>0</v>
      </c>
      <c r="E26" s="29">
        <v>4618788</v>
      </c>
      <c r="F26" s="30">
        <v>10290060</v>
      </c>
      <c r="G26" s="30">
        <v>305445</v>
      </c>
      <c r="H26" s="30">
        <v>406130</v>
      </c>
      <c r="I26" s="30">
        <v>363600</v>
      </c>
      <c r="J26" s="30">
        <v>1075175</v>
      </c>
      <c r="K26" s="30">
        <v>376000</v>
      </c>
      <c r="L26" s="30">
        <v>371830</v>
      </c>
      <c r="M26" s="30">
        <v>476098</v>
      </c>
      <c r="N26" s="30">
        <v>1223928</v>
      </c>
      <c r="O26" s="30">
        <v>338546</v>
      </c>
      <c r="P26" s="30">
        <v>381000</v>
      </c>
      <c r="Q26" s="30">
        <v>377560</v>
      </c>
      <c r="R26" s="30">
        <v>1097106</v>
      </c>
      <c r="S26" s="30">
        <v>922314</v>
      </c>
      <c r="T26" s="30">
        <v>455547</v>
      </c>
      <c r="U26" s="30">
        <v>0</v>
      </c>
      <c r="V26" s="30">
        <v>1377861</v>
      </c>
      <c r="W26" s="30">
        <v>4774070</v>
      </c>
      <c r="X26" s="30">
        <v>4618788</v>
      </c>
      <c r="Y26" s="30">
        <v>155282</v>
      </c>
      <c r="Z26" s="31">
        <v>3.36</v>
      </c>
      <c r="AA26" s="27">
        <v>10290060</v>
      </c>
    </row>
    <row r="27" ht="13.5" customHeight="1">
      <c r="A27" t="s" s="25">
        <v>54</v>
      </c>
      <c r="B27" s="26"/>
      <c r="C27" s="27">
        <v>16027558</v>
      </c>
      <c r="D27" s="28">
        <v>0</v>
      </c>
      <c r="E27" s="29">
        <v>30451720</v>
      </c>
      <c r="F27" s="30">
        <v>26380401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310542</v>
      </c>
      <c r="V27" s="30">
        <v>310542</v>
      </c>
      <c r="W27" s="30">
        <v>310542</v>
      </c>
      <c r="X27" s="30">
        <v>30451720</v>
      </c>
      <c r="Y27" s="30">
        <v>-30141178</v>
      </c>
      <c r="Z27" s="31">
        <v>-98.98</v>
      </c>
      <c r="AA27" s="27">
        <v>26380401</v>
      </c>
    </row>
    <row r="28" ht="13.5" customHeight="1">
      <c r="A28" t="s" s="25">
        <v>55</v>
      </c>
      <c r="B28" s="26"/>
      <c r="C28" s="27">
        <v>38999385</v>
      </c>
      <c r="D28" s="28">
        <v>0</v>
      </c>
      <c r="E28" s="29">
        <v>44689131</v>
      </c>
      <c r="F28" s="30">
        <v>44659552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44689131</v>
      </c>
      <c r="Y28" s="30">
        <v>-44689131</v>
      </c>
      <c r="Z28" s="31">
        <v>-100</v>
      </c>
      <c r="AA28" s="27">
        <v>44659552</v>
      </c>
    </row>
    <row r="29" ht="13.5" customHeight="1">
      <c r="A29" t="s" s="25">
        <v>56</v>
      </c>
      <c r="B29" s="26"/>
      <c r="C29" s="27">
        <v>2548677</v>
      </c>
      <c r="D29" s="28">
        <v>0</v>
      </c>
      <c r="E29" s="29">
        <v>1310954</v>
      </c>
      <c r="F29" s="30">
        <v>1075000</v>
      </c>
      <c r="G29" s="30">
        <v>0</v>
      </c>
      <c r="H29" s="30">
        <v>21117</v>
      </c>
      <c r="I29" s="30">
        <v>482000</v>
      </c>
      <c r="J29" s="30">
        <v>503117</v>
      </c>
      <c r="K29" s="30">
        <v>4612</v>
      </c>
      <c r="L29" s="30">
        <v>11437</v>
      </c>
      <c r="M29" s="30">
        <v>19000</v>
      </c>
      <c r="N29" s="30">
        <v>35049</v>
      </c>
      <c r="O29" s="30">
        <v>0</v>
      </c>
      <c r="P29" s="30">
        <v>7000</v>
      </c>
      <c r="Q29" s="30">
        <v>6000</v>
      </c>
      <c r="R29" s="30">
        <v>13000</v>
      </c>
      <c r="S29" s="30">
        <v>13000</v>
      </c>
      <c r="T29" s="30">
        <v>174000</v>
      </c>
      <c r="U29" s="30">
        <v>1337744</v>
      </c>
      <c r="V29" s="30">
        <v>1524744</v>
      </c>
      <c r="W29" s="30">
        <v>2075910</v>
      </c>
      <c r="X29" s="30">
        <v>1310654</v>
      </c>
      <c r="Y29" s="30">
        <v>765256</v>
      </c>
      <c r="Z29" s="31">
        <v>58.39</v>
      </c>
      <c r="AA29" s="27">
        <v>1075000</v>
      </c>
    </row>
    <row r="30" ht="13.5" customHeight="1">
      <c r="A30" t="s" s="25">
        <v>57</v>
      </c>
      <c r="B30" s="26"/>
      <c r="C30" s="27">
        <v>732242</v>
      </c>
      <c r="D30" s="28">
        <v>0</v>
      </c>
      <c r="E30" s="29">
        <v>6084861</v>
      </c>
      <c r="F30" s="30">
        <v>6084861</v>
      </c>
      <c r="G30" s="30">
        <v>1000000</v>
      </c>
      <c r="H30" s="30">
        <v>0</v>
      </c>
      <c r="I30" s="30">
        <v>-8227</v>
      </c>
      <c r="J30" s="30">
        <v>991773</v>
      </c>
      <c r="K30" s="30">
        <v>0</v>
      </c>
      <c r="L30" s="30">
        <v>0</v>
      </c>
      <c r="M30" s="30">
        <v>1279795</v>
      </c>
      <c r="N30" s="30">
        <v>1279795</v>
      </c>
      <c r="O30" s="30">
        <v>-316271</v>
      </c>
      <c r="P30" s="30">
        <v>1739465</v>
      </c>
      <c r="Q30" s="30">
        <v>823000</v>
      </c>
      <c r="R30" s="30">
        <v>2246194</v>
      </c>
      <c r="S30" s="30">
        <v>595616</v>
      </c>
      <c r="T30" s="30">
        <v>580220</v>
      </c>
      <c r="U30" s="30">
        <v>1161058</v>
      </c>
      <c r="V30" s="30">
        <v>2336894</v>
      </c>
      <c r="W30" s="30">
        <v>6854656</v>
      </c>
      <c r="X30" s="30">
        <v>6084861</v>
      </c>
      <c r="Y30" s="30">
        <v>769795</v>
      </c>
      <c r="Z30" s="31">
        <v>12.65</v>
      </c>
      <c r="AA30" s="27">
        <v>6084861</v>
      </c>
    </row>
    <row r="31" ht="13.5" customHeight="1">
      <c r="A31" t="s" s="25">
        <v>58</v>
      </c>
      <c r="B31" s="26"/>
      <c r="C31" s="27">
        <v>22082294</v>
      </c>
      <c r="D31" s="28">
        <v>0</v>
      </c>
      <c r="E31" s="29">
        <v>54449633</v>
      </c>
      <c r="F31" s="30">
        <v>48551759</v>
      </c>
      <c r="G31" s="30">
        <v>25000</v>
      </c>
      <c r="H31" s="30">
        <v>1761000</v>
      </c>
      <c r="I31" s="30">
        <v>904400</v>
      </c>
      <c r="J31" s="30">
        <v>2690400</v>
      </c>
      <c r="K31" s="30">
        <v>573914</v>
      </c>
      <c r="L31" s="30">
        <v>889231</v>
      </c>
      <c r="M31" s="30">
        <v>4154000</v>
      </c>
      <c r="N31" s="30">
        <v>5617145</v>
      </c>
      <c r="O31" s="30">
        <v>1550000</v>
      </c>
      <c r="P31" s="30">
        <v>323310</v>
      </c>
      <c r="Q31" s="30">
        <v>4241000</v>
      </c>
      <c r="R31" s="30">
        <v>6114310</v>
      </c>
      <c r="S31" s="30">
        <v>3104000</v>
      </c>
      <c r="T31" s="30">
        <v>4150564</v>
      </c>
      <c r="U31" s="30">
        <v>7851840</v>
      </c>
      <c r="V31" s="30">
        <v>15106404</v>
      </c>
      <c r="W31" s="30">
        <v>29528259</v>
      </c>
      <c r="X31" s="30">
        <v>54449515</v>
      </c>
      <c r="Y31" s="30">
        <v>-24921256</v>
      </c>
      <c r="Z31" s="31">
        <v>-45.77</v>
      </c>
      <c r="AA31" s="27">
        <v>48551759</v>
      </c>
    </row>
    <row r="32" ht="13.5" customHeight="1">
      <c r="A32" t="s" s="25">
        <v>59</v>
      </c>
      <c r="B32" s="26"/>
      <c r="C32" s="27">
        <v>46771843</v>
      </c>
      <c r="D32" s="28">
        <v>0</v>
      </c>
      <c r="E32" s="29">
        <v>37658185</v>
      </c>
      <c r="F32" s="30">
        <v>40814247</v>
      </c>
      <c r="G32" s="30">
        <v>1779000</v>
      </c>
      <c r="H32" s="30">
        <v>1961000</v>
      </c>
      <c r="I32" s="30">
        <v>2385100</v>
      </c>
      <c r="J32" s="30">
        <v>6125100</v>
      </c>
      <c r="K32" s="30">
        <v>2697000</v>
      </c>
      <c r="L32" s="30">
        <v>1768000</v>
      </c>
      <c r="M32" s="30">
        <v>3138000</v>
      </c>
      <c r="N32" s="30">
        <v>7603000</v>
      </c>
      <c r="O32" s="30">
        <v>190000</v>
      </c>
      <c r="P32" s="30">
        <v>1475000</v>
      </c>
      <c r="Q32" s="30">
        <v>5279500</v>
      </c>
      <c r="R32" s="30">
        <v>6944500</v>
      </c>
      <c r="S32" s="30">
        <v>1179000</v>
      </c>
      <c r="T32" s="30">
        <v>2145262</v>
      </c>
      <c r="U32" s="30">
        <v>3806473</v>
      </c>
      <c r="V32" s="30">
        <v>7130735</v>
      </c>
      <c r="W32" s="30">
        <v>27803335</v>
      </c>
      <c r="X32" s="30">
        <v>37658186</v>
      </c>
      <c r="Y32" s="30">
        <v>-9854851</v>
      </c>
      <c r="Z32" s="31">
        <v>-26.17</v>
      </c>
      <c r="AA32" s="27">
        <v>40814247</v>
      </c>
    </row>
    <row r="33" ht="13.5" customHeight="1">
      <c r="A33" t="s" s="25">
        <v>60</v>
      </c>
      <c r="B33" s="26"/>
      <c r="C33" s="27">
        <v>83731826</v>
      </c>
      <c r="D33" s="28">
        <v>0</v>
      </c>
      <c r="E33" s="29">
        <v>11900000</v>
      </c>
      <c r="F33" s="30">
        <v>12479566</v>
      </c>
      <c r="G33" s="30">
        <v>0</v>
      </c>
      <c r="H33" s="30">
        <v>0</v>
      </c>
      <c r="I33" s="30">
        <v>0</v>
      </c>
      <c r="J33" s="30">
        <v>0</v>
      </c>
      <c r="K33" s="30">
        <v>28000</v>
      </c>
      <c r="L33" s="30">
        <v>2497607</v>
      </c>
      <c r="M33" s="30">
        <v>3714000</v>
      </c>
      <c r="N33" s="30">
        <v>6239607</v>
      </c>
      <c r="O33" s="30">
        <v>226000</v>
      </c>
      <c r="P33" s="30">
        <v>229000</v>
      </c>
      <c r="Q33" s="30">
        <v>1503000</v>
      </c>
      <c r="R33" s="30">
        <v>1958000</v>
      </c>
      <c r="S33" s="30">
        <v>1186000</v>
      </c>
      <c r="T33" s="30">
        <v>14766</v>
      </c>
      <c r="U33" s="30">
        <v>0</v>
      </c>
      <c r="V33" s="30">
        <v>1200766</v>
      </c>
      <c r="W33" s="30">
        <v>9398373</v>
      </c>
      <c r="X33" s="30">
        <v>11900000</v>
      </c>
      <c r="Y33" s="30">
        <v>-2501627</v>
      </c>
      <c r="Z33" s="31">
        <v>-21.02</v>
      </c>
      <c r="AA33" s="27">
        <v>12479566</v>
      </c>
    </row>
    <row r="34" ht="13.5" customHeight="1">
      <c r="A34" t="s" s="25">
        <v>61</v>
      </c>
      <c r="B34" s="26"/>
      <c r="C34" s="27">
        <v>104386799</v>
      </c>
      <c r="D34" s="28">
        <v>0</v>
      </c>
      <c r="E34" s="29">
        <v>115103615</v>
      </c>
      <c r="F34" s="30">
        <v>127328910</v>
      </c>
      <c r="G34" s="30">
        <v>9098307</v>
      </c>
      <c r="H34" s="30">
        <v>6080506</v>
      </c>
      <c r="I34" s="30">
        <v>11675900</v>
      </c>
      <c r="J34" s="30">
        <v>26854713</v>
      </c>
      <c r="K34" s="30">
        <v>7510338</v>
      </c>
      <c r="L34" s="30">
        <v>12822253</v>
      </c>
      <c r="M34" s="30">
        <v>10007387</v>
      </c>
      <c r="N34" s="30">
        <v>30339978</v>
      </c>
      <c r="O34" s="30">
        <v>7147094</v>
      </c>
      <c r="P34" s="30">
        <v>10764225</v>
      </c>
      <c r="Q34" s="30">
        <v>12597300</v>
      </c>
      <c r="R34" s="30">
        <v>30508619</v>
      </c>
      <c r="S34" s="30">
        <v>12805000</v>
      </c>
      <c r="T34" s="30">
        <v>12373373</v>
      </c>
      <c r="U34" s="30">
        <v>26406104</v>
      </c>
      <c r="V34" s="30">
        <v>51584477</v>
      </c>
      <c r="W34" s="30">
        <v>139287787</v>
      </c>
      <c r="X34" s="30">
        <v>115103122</v>
      </c>
      <c r="Y34" s="30">
        <v>24184665</v>
      </c>
      <c r="Z34" s="31">
        <v>21.01</v>
      </c>
      <c r="AA34" s="27">
        <v>127328910</v>
      </c>
    </row>
    <row r="35" ht="13.5" customHeight="1">
      <c r="A35" t="s" s="32">
        <v>62</v>
      </c>
      <c r="B35" s="33"/>
      <c r="C35" s="34">
        <v>5420887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450763110</v>
      </c>
      <c r="D36" s="42">
        <f>SUM(D25:D35)</f>
        <v>0</v>
      </c>
      <c r="E36" s="43">
        <f>SUM(E25:E35)</f>
        <v>466587887</v>
      </c>
      <c r="F36" s="44">
        <f>SUM(F25:F35)</f>
        <v>457592842</v>
      </c>
      <c r="G36" s="44">
        <f>SUM(G25:G35)</f>
        <v>22820752</v>
      </c>
      <c r="H36" s="44">
        <f>SUM(H25:H35)</f>
        <v>19677343</v>
      </c>
      <c r="I36" s="44">
        <f>SUM(I25:I35)</f>
        <v>27643273</v>
      </c>
      <c r="J36" s="44">
        <f>SUM(J25:J35)</f>
        <v>70141368</v>
      </c>
      <c r="K36" s="44">
        <f>SUM(K25:K35)</f>
        <v>22244000</v>
      </c>
      <c r="L36" s="44">
        <f>SUM(L25:L35)</f>
        <v>34810524</v>
      </c>
      <c r="M36" s="44">
        <f>SUM(M25:M35)</f>
        <v>33451000</v>
      </c>
      <c r="N36" s="44">
        <f>SUM(N25:N35)</f>
        <v>90505524</v>
      </c>
      <c r="O36" s="44">
        <f>SUM(O25:O35)</f>
        <v>19930369</v>
      </c>
      <c r="P36" s="44">
        <f>SUM(P25:P35)</f>
        <v>25819000</v>
      </c>
      <c r="Q36" s="44">
        <f>SUM(Q25:Q35)</f>
        <v>36094360</v>
      </c>
      <c r="R36" s="44">
        <f>SUM(R25:R35)</f>
        <v>81843729</v>
      </c>
      <c r="S36" s="44">
        <f>SUM(S25:S35)</f>
        <v>32678930</v>
      </c>
      <c r="T36" s="44">
        <f>SUM(T25:T35)</f>
        <v>32340290</v>
      </c>
      <c r="U36" s="44">
        <f>SUM(U25:U35)</f>
        <v>53676616</v>
      </c>
      <c r="V36" s="44">
        <f>SUM(V25:V35)</f>
        <v>118695836</v>
      </c>
      <c r="W36" s="44">
        <f>SUM(W25:W35)</f>
        <v>361186457</v>
      </c>
      <c r="X36" s="44">
        <f>SUM(X25:X35)</f>
        <v>466587353</v>
      </c>
      <c r="Y36" s="44">
        <f>SUM(Y25:Y35)</f>
        <v>-105400896</v>
      </c>
      <c r="Z36" s="45">
        <f>IF(X36&lt;&gt;0,(Y36/X36)*100,0)</f>
        <v>-22.58974559046824</v>
      </c>
      <c r="AA36" s="41">
        <f>SUM(AA25:AA35)</f>
        <v>457592842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-13200065</v>
      </c>
      <c r="D38" s="63">
        <f>D22-D36</f>
        <v>0</v>
      </c>
      <c r="E38" s="64">
        <f>E22-E36</f>
        <v>38249000</v>
      </c>
      <c r="F38" s="65">
        <f>F22-F36</f>
        <v>38777699</v>
      </c>
      <c r="G38" s="65">
        <f>G22-G36</f>
        <v>103747494</v>
      </c>
      <c r="H38" s="65">
        <f>H22-H36</f>
        <v>1274657</v>
      </c>
      <c r="I38" s="65">
        <f>I22-I36</f>
        <v>-12104170</v>
      </c>
      <c r="J38" s="65">
        <f>J22-J36</f>
        <v>92917981</v>
      </c>
      <c r="K38" s="65">
        <f>K22-K36</f>
        <v>-15798822</v>
      </c>
      <c r="L38" s="65">
        <f>L22-L36</f>
        <v>82653399</v>
      </c>
      <c r="M38" s="65">
        <f>M22-M36</f>
        <v>-22976207</v>
      </c>
      <c r="N38" s="65">
        <f>N22-N36</f>
        <v>43878370</v>
      </c>
      <c r="O38" s="65">
        <f>O22-O36</f>
        <v>-9856366</v>
      </c>
      <c r="P38" s="65">
        <f>P22-P36</f>
        <v>-10645623</v>
      </c>
      <c r="Q38" s="65">
        <f>Q22-Q36</f>
        <v>-25438752</v>
      </c>
      <c r="R38" s="65">
        <f>R22-R36</f>
        <v>-45940741</v>
      </c>
      <c r="S38" s="65">
        <f>S22-S36</f>
        <v>58330540</v>
      </c>
      <c r="T38" s="65">
        <f>T22-T36</f>
        <v>-20702844</v>
      </c>
      <c r="U38" s="65">
        <f>U22-U36</f>
        <v>-30888619</v>
      </c>
      <c r="V38" s="65">
        <f>V22-V36</f>
        <v>6739077</v>
      </c>
      <c r="W38" s="65">
        <f>W22-W36</f>
        <v>97594687</v>
      </c>
      <c r="X38" s="65">
        <f>IF(F22=F36,0,X22-X36)</f>
        <v>38248647</v>
      </c>
      <c r="Y38" s="65">
        <f>Y22-Y36</f>
        <v>59346040</v>
      </c>
      <c r="Z38" s="66">
        <f>IF(X38&lt;&gt;0,(Y38/X38)*100,0)</f>
        <v>155.1585341044874</v>
      </c>
      <c r="AA38" s="62">
        <f>AA22-AA36</f>
        <v>38777699</v>
      </c>
    </row>
    <row r="39" ht="13.5" customHeight="1">
      <c r="A39" t="s" s="25">
        <v>65</v>
      </c>
      <c r="B39" s="26"/>
      <c r="C39" s="27">
        <v>360479408</v>
      </c>
      <c r="D39" s="28">
        <v>0</v>
      </c>
      <c r="E39" s="29">
        <v>209225000</v>
      </c>
      <c r="F39" s="30">
        <v>269648000</v>
      </c>
      <c r="G39" s="30">
        <v>6549775</v>
      </c>
      <c r="H39" s="30">
        <v>18139523</v>
      </c>
      <c r="I39" s="30">
        <v>22135800</v>
      </c>
      <c r="J39" s="30">
        <v>46825098</v>
      </c>
      <c r="K39" s="30">
        <v>20450000</v>
      </c>
      <c r="L39" s="30">
        <v>28944000</v>
      </c>
      <c r="M39" s="30">
        <v>28849000</v>
      </c>
      <c r="N39" s="30">
        <v>78243000</v>
      </c>
      <c r="O39" s="30">
        <v>8925000</v>
      </c>
      <c r="P39" s="30">
        <v>28019000</v>
      </c>
      <c r="Q39" s="30">
        <v>19831000</v>
      </c>
      <c r="R39" s="30">
        <v>56775000</v>
      </c>
      <c r="S39" s="30">
        <v>67608000</v>
      </c>
      <c r="T39" s="30">
        <v>44503000</v>
      </c>
      <c r="U39" s="30">
        <v>0</v>
      </c>
      <c r="V39" s="30">
        <v>112111000</v>
      </c>
      <c r="W39" s="30">
        <v>293954098</v>
      </c>
      <c r="X39" s="30">
        <v>209225000</v>
      </c>
      <c r="Y39" s="30">
        <v>84729098</v>
      </c>
      <c r="Z39" s="31">
        <v>40.5</v>
      </c>
      <c r="AA39" s="27">
        <v>269648000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347279343</v>
      </c>
      <c r="D42" s="72">
        <f>SUM(D38:D41)</f>
        <v>0</v>
      </c>
      <c r="E42" s="73">
        <f>SUM(E38:E41)</f>
        <v>247474000</v>
      </c>
      <c r="F42" s="74">
        <f>SUM(F38:F41)</f>
        <v>308425699</v>
      </c>
      <c r="G42" s="74">
        <f>SUM(G38:G41)</f>
        <v>110297269</v>
      </c>
      <c r="H42" s="74">
        <f>SUM(H38:H41)</f>
        <v>19414180</v>
      </c>
      <c r="I42" s="74">
        <f>SUM(I38:I41)</f>
        <v>10031630</v>
      </c>
      <c r="J42" s="74">
        <f>SUM(J38:J41)</f>
        <v>139743079</v>
      </c>
      <c r="K42" s="74">
        <f>SUM(K38:K41)</f>
        <v>4651178</v>
      </c>
      <c r="L42" s="74">
        <f>SUM(L38:L41)</f>
        <v>111597399</v>
      </c>
      <c r="M42" s="74">
        <f>SUM(M38:M41)</f>
        <v>5872793</v>
      </c>
      <c r="N42" s="74">
        <f>SUM(N38:N41)</f>
        <v>122121370</v>
      </c>
      <c r="O42" s="74">
        <f>SUM(O38:O41)</f>
        <v>-931366</v>
      </c>
      <c r="P42" s="74">
        <f>SUM(P38:P41)</f>
        <v>17373377</v>
      </c>
      <c r="Q42" s="74">
        <f>SUM(Q38:Q41)</f>
        <v>-5607752</v>
      </c>
      <c r="R42" s="74">
        <f>SUM(R38:R41)</f>
        <v>10834259</v>
      </c>
      <c r="S42" s="74">
        <f>SUM(S38:S41)</f>
        <v>125938540</v>
      </c>
      <c r="T42" s="74">
        <f>SUM(T38:T41)</f>
        <v>23800156</v>
      </c>
      <c r="U42" s="74">
        <f>SUM(U38:U41)</f>
        <v>-30888619</v>
      </c>
      <c r="V42" s="74">
        <f>SUM(V38:V41)</f>
        <v>118850077</v>
      </c>
      <c r="W42" s="74">
        <f>SUM(W38:W41)</f>
        <v>391548785</v>
      </c>
      <c r="X42" s="74">
        <f>SUM(X38:X41)</f>
        <v>247473647</v>
      </c>
      <c r="Y42" s="74">
        <f>SUM(Y38:Y41)</f>
        <v>144075138</v>
      </c>
      <c r="Z42" s="75">
        <f>IF(X42&lt;&gt;0,(Y42/X42)*100,0)</f>
        <v>58.21837587417944</v>
      </c>
      <c r="AA42" s="71">
        <f>SUM(AA38:AA41)</f>
        <v>308425699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347279343</v>
      </c>
      <c r="D44" s="57">
        <f>D42-D43</f>
        <v>0</v>
      </c>
      <c r="E44" s="58">
        <f>E42-E43</f>
        <v>247474000</v>
      </c>
      <c r="F44" s="59">
        <f>F42-F43</f>
        <v>308425699</v>
      </c>
      <c r="G44" s="59">
        <f>G42-G43</f>
        <v>110297269</v>
      </c>
      <c r="H44" s="59">
        <f>H42-H43</f>
        <v>19414180</v>
      </c>
      <c r="I44" s="59">
        <f>I42-I43</f>
        <v>10031630</v>
      </c>
      <c r="J44" s="59">
        <f>J42-J43</f>
        <v>139743079</v>
      </c>
      <c r="K44" s="59">
        <f>K42-K43</f>
        <v>4651178</v>
      </c>
      <c r="L44" s="59">
        <f>L42-L43</f>
        <v>111597399</v>
      </c>
      <c r="M44" s="59">
        <f>M42-M43</f>
        <v>5872793</v>
      </c>
      <c r="N44" s="59">
        <f>N42-N43</f>
        <v>122121370</v>
      </c>
      <c r="O44" s="59">
        <f>O42-O43</f>
        <v>-931366</v>
      </c>
      <c r="P44" s="59">
        <f>P42-P43</f>
        <v>17373377</v>
      </c>
      <c r="Q44" s="59">
        <f>Q42-Q43</f>
        <v>-5607752</v>
      </c>
      <c r="R44" s="59">
        <f>R42-R43</f>
        <v>10834259</v>
      </c>
      <c r="S44" s="59">
        <f>S42-S43</f>
        <v>125938540</v>
      </c>
      <c r="T44" s="59">
        <f>T42-T43</f>
        <v>23800156</v>
      </c>
      <c r="U44" s="59">
        <f>U42-U43</f>
        <v>-30888619</v>
      </c>
      <c r="V44" s="59">
        <f>V42-V43</f>
        <v>118850077</v>
      </c>
      <c r="W44" s="59">
        <f>W42-W43</f>
        <v>391548785</v>
      </c>
      <c r="X44" s="59">
        <f>X42-X43</f>
        <v>247473647</v>
      </c>
      <c r="Y44" s="59">
        <f>Y42-Y43</f>
        <v>144075138</v>
      </c>
      <c r="Z44" s="60">
        <f>IF(X44&lt;&gt;0,(Y44/X44)*100,0)</f>
        <v>58.21837587417944</v>
      </c>
      <c r="AA44" s="56">
        <f>AA42-AA43</f>
        <v>308425699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347279343</v>
      </c>
      <c r="D46" s="72">
        <f>SUM(D44:D45)</f>
        <v>0</v>
      </c>
      <c r="E46" s="73">
        <f>SUM(E44:E45)</f>
        <v>247474000</v>
      </c>
      <c r="F46" s="74">
        <f>SUM(F44:F45)</f>
        <v>308425699</v>
      </c>
      <c r="G46" s="74">
        <f>SUM(G44:G45)</f>
        <v>110297269</v>
      </c>
      <c r="H46" s="74">
        <f>SUM(H44:H45)</f>
        <v>19414180</v>
      </c>
      <c r="I46" s="74">
        <f>SUM(I44:I45)</f>
        <v>10031630</v>
      </c>
      <c r="J46" s="74">
        <f>SUM(J44:J45)</f>
        <v>139743079</v>
      </c>
      <c r="K46" s="74">
        <f>SUM(K44:K45)</f>
        <v>4651178</v>
      </c>
      <c r="L46" s="74">
        <f>SUM(L44:L45)</f>
        <v>111597399</v>
      </c>
      <c r="M46" s="74">
        <f>SUM(M44:M45)</f>
        <v>5872793</v>
      </c>
      <c r="N46" s="74">
        <f>SUM(N44:N45)</f>
        <v>122121370</v>
      </c>
      <c r="O46" s="74">
        <f>SUM(O44:O45)</f>
        <v>-931366</v>
      </c>
      <c r="P46" s="74">
        <f>SUM(P44:P45)</f>
        <v>17373377</v>
      </c>
      <c r="Q46" s="74">
        <f>SUM(Q44:Q45)</f>
        <v>-5607752</v>
      </c>
      <c r="R46" s="74">
        <f>SUM(R44:R45)</f>
        <v>10834259</v>
      </c>
      <c r="S46" s="74">
        <f>SUM(S44:S45)</f>
        <v>125938540</v>
      </c>
      <c r="T46" s="74">
        <f>SUM(T44:T45)</f>
        <v>23800156</v>
      </c>
      <c r="U46" s="74">
        <f>SUM(U44:U45)</f>
        <v>-30888619</v>
      </c>
      <c r="V46" s="74">
        <f>SUM(V44:V45)</f>
        <v>118850077</v>
      </c>
      <c r="W46" s="74">
        <f>SUM(W44:W45)</f>
        <v>391548785</v>
      </c>
      <c r="X46" s="74">
        <f>SUM(X44:X45)</f>
        <v>247473647</v>
      </c>
      <c r="Y46" s="74">
        <f>SUM(Y44:Y45)</f>
        <v>144075138</v>
      </c>
      <c r="Z46" s="75">
        <f>IF(X46&lt;&gt;0,(Y46/X46)*100,0)</f>
        <v>58.21837587417944</v>
      </c>
      <c r="AA46" s="71">
        <f>SUM(AA44:AA45)</f>
        <v>308425699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347279343</v>
      </c>
      <c r="D48" s="81">
        <f>SUM(D46:D47)</f>
        <v>0</v>
      </c>
      <c r="E48" s="82">
        <f>SUM(E46:E47)</f>
        <v>247474000</v>
      </c>
      <c r="F48" s="83">
        <f>SUM(F46:F47)</f>
        <v>308425699</v>
      </c>
      <c r="G48" s="83">
        <f>SUM(G46:G47)</f>
        <v>110297269</v>
      </c>
      <c r="H48" s="83">
        <f>SUM(H46:H47)</f>
        <v>19414180</v>
      </c>
      <c r="I48" s="83">
        <f>SUM(I46:I47)</f>
        <v>10031630</v>
      </c>
      <c r="J48" s="83">
        <f>SUM(J46:J47)</f>
        <v>139743079</v>
      </c>
      <c r="K48" s="83">
        <f>SUM(K46:K47)</f>
        <v>4651178</v>
      </c>
      <c r="L48" s="83">
        <f>SUM(L46:L47)</f>
        <v>111597399</v>
      </c>
      <c r="M48" s="83">
        <f>SUM(M46:M47)</f>
        <v>5872793</v>
      </c>
      <c r="N48" s="83">
        <f>SUM(N46:N47)</f>
        <v>122121370</v>
      </c>
      <c r="O48" s="83">
        <f>SUM(O46:O47)</f>
        <v>-931366</v>
      </c>
      <c r="P48" s="83">
        <f>SUM(P46:P47)</f>
        <v>17373377</v>
      </c>
      <c r="Q48" s="83">
        <f>SUM(Q46:Q47)</f>
        <v>-5607752</v>
      </c>
      <c r="R48" s="83">
        <f>SUM(R46:R47)</f>
        <v>10834259</v>
      </c>
      <c r="S48" s="83">
        <f>SUM(S46:S47)</f>
        <v>125938540</v>
      </c>
      <c r="T48" s="83">
        <f>SUM(T46:T47)</f>
        <v>23800156</v>
      </c>
      <c r="U48" s="83">
        <f>SUM(U46:U47)</f>
        <v>-30888619</v>
      </c>
      <c r="V48" s="83">
        <f>SUM(V46:V47)</f>
        <v>118850077</v>
      </c>
      <c r="W48" s="83">
        <f>SUM(W46:W47)</f>
        <v>391548785</v>
      </c>
      <c r="X48" s="83">
        <f>SUM(X46:X47)</f>
        <v>247473647</v>
      </c>
      <c r="Y48" s="83">
        <f>SUM(Y46:Y47)</f>
        <v>144075138</v>
      </c>
      <c r="Z48" s="84">
        <f>IF(X48&lt;&gt;0,(Y48/X48)*100,0)</f>
        <v>58.21837587417944</v>
      </c>
      <c r="AA48" s="80">
        <f>SUM(AA46:AA47)</f>
        <v>308425699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4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35" customWidth="1"/>
    <col min="2" max="2" width="2.625" style="235" customWidth="1"/>
    <col min="3" max="3" width="7.25" style="235" customWidth="1"/>
    <col min="4" max="4" width="7.25" style="235" customWidth="1"/>
    <col min="5" max="5" width="7.25" style="235" customWidth="1"/>
    <col min="6" max="6" width="7.25" style="235" customWidth="1"/>
    <col min="7" max="7" width="7.25" style="235" customWidth="1"/>
    <col min="8" max="8" width="7.25" style="235" customWidth="1"/>
    <col min="9" max="9" width="7.25" style="235" customWidth="1"/>
    <col min="10" max="10" width="7.25" style="235" customWidth="1"/>
    <col min="11" max="11" width="7.25" style="235" customWidth="1"/>
    <col min="12" max="12" width="7.25" style="235" customWidth="1"/>
    <col min="13" max="13" width="7.25" style="235" customWidth="1"/>
    <col min="14" max="14" width="7.25" style="235" customWidth="1"/>
    <col min="15" max="15" width="7.25" style="235" customWidth="1"/>
    <col min="16" max="16" width="7.25" style="235" customWidth="1"/>
    <col min="17" max="17" width="7.25" style="235" customWidth="1"/>
    <col min="18" max="18" width="7.25" style="235" customWidth="1"/>
    <col min="19" max="19" width="7.25" style="235" customWidth="1"/>
    <col min="20" max="20" width="7.25" style="235" customWidth="1"/>
    <col min="21" max="21" width="7.25" style="235" customWidth="1"/>
    <col min="22" max="22" width="7.25" style="235" customWidth="1"/>
    <col min="23" max="23" width="7.25" style="235" customWidth="1"/>
    <col min="24" max="24" width="7.25" style="235" customWidth="1"/>
    <col min="25" max="25" width="7.25" style="235" customWidth="1"/>
    <col min="26" max="26" width="7.25" style="235" customWidth="1"/>
    <col min="27" max="27" width="7.25" style="235" customWidth="1"/>
    <col min="28" max="256" width="6.625" style="235" customWidth="1"/>
  </cols>
  <sheetData>
    <row r="1" ht="18" customHeight="1">
      <c r="A1" t="s" s="2">
        <v>214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37658545</v>
      </c>
      <c r="D8" s="28">
        <v>0</v>
      </c>
      <c r="E8" s="29">
        <v>34941526</v>
      </c>
      <c r="F8" s="30">
        <v>36441526</v>
      </c>
      <c r="G8" s="30">
        <v>3545314</v>
      </c>
      <c r="H8" s="30">
        <v>3560049</v>
      </c>
      <c r="I8" s="30">
        <v>3441715</v>
      </c>
      <c r="J8" s="30">
        <v>10547078</v>
      </c>
      <c r="K8" s="30">
        <v>3259368</v>
      </c>
      <c r="L8" s="30">
        <v>2589354</v>
      </c>
      <c r="M8" s="30">
        <v>3099710</v>
      </c>
      <c r="N8" s="30">
        <v>8948432</v>
      </c>
      <c r="O8" s="30">
        <v>3307851</v>
      </c>
      <c r="P8" s="30">
        <v>3207500</v>
      </c>
      <c r="Q8" s="30">
        <v>3299667</v>
      </c>
      <c r="R8" s="30">
        <v>9815018</v>
      </c>
      <c r="S8" s="30">
        <v>3438288</v>
      </c>
      <c r="T8" s="30">
        <v>2878399</v>
      </c>
      <c r="U8" s="30">
        <v>2724745</v>
      </c>
      <c r="V8" s="30">
        <v>9041432</v>
      </c>
      <c r="W8" s="30">
        <v>38351960</v>
      </c>
      <c r="X8" s="30">
        <v>34941522</v>
      </c>
      <c r="Y8" s="30">
        <v>3410438</v>
      </c>
      <c r="Z8" s="31">
        <v>9.76</v>
      </c>
      <c r="AA8" s="27">
        <v>36441526</v>
      </c>
    </row>
    <row r="9" ht="13.5" customHeight="1">
      <c r="A9" t="s" s="25">
        <v>37</v>
      </c>
      <c r="B9" s="26"/>
      <c r="C9" s="27">
        <v>4529471</v>
      </c>
      <c r="D9" s="28">
        <v>0</v>
      </c>
      <c r="E9" s="29">
        <v>5362645</v>
      </c>
      <c r="F9" s="30">
        <v>4862645</v>
      </c>
      <c r="G9" s="30">
        <v>422180</v>
      </c>
      <c r="H9" s="30">
        <v>409200</v>
      </c>
      <c r="I9" s="30">
        <v>400627</v>
      </c>
      <c r="J9" s="30">
        <v>1232007</v>
      </c>
      <c r="K9" s="30">
        <v>329088</v>
      </c>
      <c r="L9" s="30">
        <v>394013</v>
      </c>
      <c r="M9" s="30">
        <v>418751</v>
      </c>
      <c r="N9" s="30">
        <v>1141852</v>
      </c>
      <c r="O9" s="30">
        <v>429589</v>
      </c>
      <c r="P9" s="30">
        <v>423978</v>
      </c>
      <c r="Q9" s="30">
        <v>420249</v>
      </c>
      <c r="R9" s="30">
        <v>1273816</v>
      </c>
      <c r="S9" s="30">
        <v>418756</v>
      </c>
      <c r="T9" s="30">
        <v>412092</v>
      </c>
      <c r="U9" s="30">
        <v>419602</v>
      </c>
      <c r="V9" s="30">
        <v>1250450</v>
      </c>
      <c r="W9" s="30">
        <v>4898125</v>
      </c>
      <c r="X9" s="30">
        <v>5362649</v>
      </c>
      <c r="Y9" s="30">
        <v>-464524</v>
      </c>
      <c r="Z9" s="31">
        <v>-8.66</v>
      </c>
      <c r="AA9" s="27">
        <v>4862645</v>
      </c>
    </row>
    <row r="10" ht="13.5" customHeight="1">
      <c r="A10" t="s" s="25">
        <v>38</v>
      </c>
      <c r="B10" s="26"/>
      <c r="C10" s="27">
        <v>11380914</v>
      </c>
      <c r="D10" s="28">
        <v>0</v>
      </c>
      <c r="E10" s="29">
        <v>16439882</v>
      </c>
      <c r="F10" s="30">
        <v>15439882</v>
      </c>
      <c r="G10" s="30">
        <v>1027044</v>
      </c>
      <c r="H10" s="30">
        <v>1033619</v>
      </c>
      <c r="I10" s="30">
        <v>924088</v>
      </c>
      <c r="J10" s="30">
        <v>2984751</v>
      </c>
      <c r="K10" s="30">
        <v>1436549</v>
      </c>
      <c r="L10" s="30">
        <v>1051983</v>
      </c>
      <c r="M10" s="30">
        <v>1160146</v>
      </c>
      <c r="N10" s="30">
        <v>3648678</v>
      </c>
      <c r="O10" s="30">
        <v>901551</v>
      </c>
      <c r="P10" s="30">
        <v>1104817</v>
      </c>
      <c r="Q10" s="30">
        <v>1039306</v>
      </c>
      <c r="R10" s="30">
        <v>3045674</v>
      </c>
      <c r="S10" s="30">
        <v>1221332</v>
      </c>
      <c r="T10" s="30">
        <v>1034861</v>
      </c>
      <c r="U10" s="30">
        <v>1556829</v>
      </c>
      <c r="V10" s="30">
        <v>3813022</v>
      </c>
      <c r="W10" s="30">
        <v>13492125</v>
      </c>
      <c r="X10" s="30">
        <v>16439882</v>
      </c>
      <c r="Y10" s="30">
        <v>-2947757</v>
      </c>
      <c r="Z10" s="31">
        <v>-17.93</v>
      </c>
      <c r="AA10" s="27">
        <v>15439882</v>
      </c>
    </row>
    <row r="11" ht="13.5" customHeight="1">
      <c r="A11" t="s" s="25">
        <v>39</v>
      </c>
      <c r="B11" s="26"/>
      <c r="C11" s="27">
        <v>232095</v>
      </c>
      <c r="D11" s="28">
        <v>0</v>
      </c>
      <c r="E11" s="29">
        <v>212797</v>
      </c>
      <c r="F11" s="30">
        <v>212797</v>
      </c>
      <c r="G11" s="30">
        <v>24081</v>
      </c>
      <c r="H11" s="30">
        <v>24803</v>
      </c>
      <c r="I11" s="30">
        <v>19778</v>
      </c>
      <c r="J11" s="30">
        <v>68662</v>
      </c>
      <c r="K11" s="30">
        <v>26407</v>
      </c>
      <c r="L11" s="30">
        <v>16247</v>
      </c>
      <c r="M11" s="30">
        <v>10686</v>
      </c>
      <c r="N11" s="30">
        <v>53340</v>
      </c>
      <c r="O11" s="30">
        <v>43963</v>
      </c>
      <c r="P11" s="30">
        <v>20344</v>
      </c>
      <c r="Q11" s="30">
        <v>15292</v>
      </c>
      <c r="R11" s="30">
        <v>79599</v>
      </c>
      <c r="S11" s="30">
        <v>19378</v>
      </c>
      <c r="T11" s="30">
        <v>26806</v>
      </c>
      <c r="U11" s="30">
        <v>22156</v>
      </c>
      <c r="V11" s="30">
        <v>68340</v>
      </c>
      <c r="W11" s="30">
        <v>269941</v>
      </c>
      <c r="X11" s="30">
        <v>212797</v>
      </c>
      <c r="Y11" s="30">
        <v>57144</v>
      </c>
      <c r="Z11" s="31">
        <v>26.85</v>
      </c>
      <c r="AA11" s="27">
        <v>212797</v>
      </c>
    </row>
    <row r="12" ht="13.5" customHeight="1">
      <c r="A12" t="s" s="25">
        <v>40</v>
      </c>
      <c r="B12" s="26"/>
      <c r="C12" s="27">
        <v>36579</v>
      </c>
      <c r="D12" s="28">
        <v>0</v>
      </c>
      <c r="E12" s="29">
        <v>0</v>
      </c>
      <c r="F12" s="30">
        <v>0</v>
      </c>
      <c r="G12" s="30">
        <v>2895</v>
      </c>
      <c r="H12" s="30">
        <v>2895</v>
      </c>
      <c r="I12" s="30">
        <v>2807</v>
      </c>
      <c r="J12" s="30">
        <v>8597</v>
      </c>
      <c r="K12" s="30">
        <v>2895</v>
      </c>
      <c r="L12" s="30">
        <v>3070</v>
      </c>
      <c r="M12" s="30">
        <v>2982</v>
      </c>
      <c r="N12" s="30">
        <v>8947</v>
      </c>
      <c r="O12" s="30">
        <v>2982</v>
      </c>
      <c r="P12" s="30">
        <v>3070</v>
      </c>
      <c r="Q12" s="30">
        <v>3158</v>
      </c>
      <c r="R12" s="30">
        <v>9210</v>
      </c>
      <c r="S12" s="30">
        <v>3070</v>
      </c>
      <c r="T12" s="30">
        <v>3070</v>
      </c>
      <c r="U12" s="30">
        <v>3070</v>
      </c>
      <c r="V12" s="30">
        <v>9210</v>
      </c>
      <c r="W12" s="30">
        <v>35964</v>
      </c>
      <c r="X12" s="30"/>
      <c r="Y12" s="30">
        <v>35964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32865706</v>
      </c>
      <c r="D13" s="28">
        <v>0</v>
      </c>
      <c r="E13" s="29">
        <v>25112812</v>
      </c>
      <c r="F13" s="30">
        <v>35155048</v>
      </c>
      <c r="G13" s="30">
        <v>3037299</v>
      </c>
      <c r="H13" s="30">
        <v>2437463</v>
      </c>
      <c r="I13" s="30">
        <v>2792489</v>
      </c>
      <c r="J13" s="30">
        <v>8267251</v>
      </c>
      <c r="K13" s="30">
        <v>4465531</v>
      </c>
      <c r="L13" s="30">
        <v>2786347</v>
      </c>
      <c r="M13" s="30">
        <v>3121569</v>
      </c>
      <c r="N13" s="30">
        <v>10373447</v>
      </c>
      <c r="O13" s="30">
        <v>3342584</v>
      </c>
      <c r="P13" s="30">
        <v>2997486</v>
      </c>
      <c r="Q13" s="30">
        <v>2769031</v>
      </c>
      <c r="R13" s="30">
        <v>9109101</v>
      </c>
      <c r="S13" s="30">
        <v>3344663</v>
      </c>
      <c r="T13" s="30">
        <v>3459688</v>
      </c>
      <c r="U13" s="30">
        <v>2453095</v>
      </c>
      <c r="V13" s="30">
        <v>9257446</v>
      </c>
      <c r="W13" s="30">
        <v>37007245</v>
      </c>
      <c r="X13" s="30">
        <v>25112816</v>
      </c>
      <c r="Y13" s="30">
        <v>11894429</v>
      </c>
      <c r="Z13" s="31">
        <v>47.36</v>
      </c>
      <c r="AA13" s="27">
        <v>35155048</v>
      </c>
    </row>
    <row r="14" ht="13.5" customHeight="1">
      <c r="A14" t="s" s="25">
        <v>42</v>
      </c>
      <c r="B14" s="26"/>
      <c r="C14" s="27">
        <v>28237</v>
      </c>
      <c r="D14" s="28">
        <v>0</v>
      </c>
      <c r="E14" s="29">
        <v>3802618</v>
      </c>
      <c r="F14" s="30">
        <v>260383</v>
      </c>
      <c r="G14" s="30">
        <v>2434</v>
      </c>
      <c r="H14" s="30">
        <v>885743</v>
      </c>
      <c r="I14" s="30">
        <v>507004</v>
      </c>
      <c r="J14" s="30">
        <v>1395181</v>
      </c>
      <c r="K14" s="30">
        <v>-1384621</v>
      </c>
      <c r="L14" s="30">
        <v>2451</v>
      </c>
      <c r="M14" s="30">
        <v>2432</v>
      </c>
      <c r="N14" s="30">
        <v>-1379738</v>
      </c>
      <c r="O14" s="30">
        <v>2413</v>
      </c>
      <c r="P14" s="30">
        <v>2393</v>
      </c>
      <c r="Q14" s="30">
        <v>2373</v>
      </c>
      <c r="R14" s="30">
        <v>7179</v>
      </c>
      <c r="S14" s="30">
        <v>2354</v>
      </c>
      <c r="T14" s="30">
        <v>2334</v>
      </c>
      <c r="U14" s="30">
        <v>2314</v>
      </c>
      <c r="V14" s="30">
        <v>7002</v>
      </c>
      <c r="W14" s="30">
        <v>29624</v>
      </c>
      <c r="X14" s="30">
        <v>3802623</v>
      </c>
      <c r="Y14" s="30">
        <v>-3772999</v>
      </c>
      <c r="Z14" s="31">
        <v>-99.22</v>
      </c>
      <c r="AA14" s="27">
        <v>260383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424058814</v>
      </c>
      <c r="D19" s="28">
        <v>0</v>
      </c>
      <c r="E19" s="29">
        <v>457074554</v>
      </c>
      <c r="F19" s="30">
        <v>453113554</v>
      </c>
      <c r="G19" s="30">
        <v>152509000</v>
      </c>
      <c r="H19" s="30">
        <v>11134330</v>
      </c>
      <c r="I19" s="30">
        <v>1316737</v>
      </c>
      <c r="J19" s="30">
        <v>164960067</v>
      </c>
      <c r="K19" s="30">
        <v>-2063623</v>
      </c>
      <c r="L19" s="30">
        <v>130487640</v>
      </c>
      <c r="M19" s="30">
        <v>8887043</v>
      </c>
      <c r="N19" s="30">
        <v>137311060</v>
      </c>
      <c r="O19" s="30">
        <v>225430</v>
      </c>
      <c r="P19" s="30">
        <v>2670727</v>
      </c>
      <c r="Q19" s="30">
        <v>104431470</v>
      </c>
      <c r="R19" s="30">
        <v>107327627</v>
      </c>
      <c r="S19" s="30">
        <v>1568668</v>
      </c>
      <c r="T19" s="30">
        <v>12623207</v>
      </c>
      <c r="U19" s="30">
        <v>6928761</v>
      </c>
      <c r="V19" s="30">
        <v>21120636</v>
      </c>
      <c r="W19" s="30">
        <v>430719390</v>
      </c>
      <c r="X19" s="30">
        <v>457074553</v>
      </c>
      <c r="Y19" s="30">
        <v>-26355163</v>
      </c>
      <c r="Z19" s="31">
        <v>-5.77</v>
      </c>
      <c r="AA19" s="27">
        <v>453113554</v>
      </c>
    </row>
    <row r="20" ht="13.5" customHeight="1">
      <c r="A20" t="s" s="25">
        <v>48</v>
      </c>
      <c r="B20" s="26"/>
      <c r="C20" s="27">
        <v>15295430</v>
      </c>
      <c r="D20" s="28">
        <v>0</v>
      </c>
      <c r="E20" s="29">
        <v>38918132</v>
      </c>
      <c r="F20" s="30">
        <v>189058027</v>
      </c>
      <c r="G20" s="30">
        <v>71810</v>
      </c>
      <c r="H20" s="30">
        <v>774235</v>
      </c>
      <c r="I20" s="30">
        <v>2210408</v>
      </c>
      <c r="J20" s="30">
        <v>3056453</v>
      </c>
      <c r="K20" s="30">
        <v>5677864</v>
      </c>
      <c r="L20" s="30">
        <v>1323094</v>
      </c>
      <c r="M20" s="30">
        <v>1031975</v>
      </c>
      <c r="N20" s="30">
        <v>8032933</v>
      </c>
      <c r="O20" s="30">
        <v>584861</v>
      </c>
      <c r="P20" s="30">
        <v>5430596</v>
      </c>
      <c r="Q20" s="30">
        <v>1759509</v>
      </c>
      <c r="R20" s="30">
        <v>7774966</v>
      </c>
      <c r="S20" s="30">
        <v>8034700</v>
      </c>
      <c r="T20" s="30">
        <v>3691678</v>
      </c>
      <c r="U20" s="30">
        <v>2057038</v>
      </c>
      <c r="V20" s="30">
        <v>13783416</v>
      </c>
      <c r="W20" s="30">
        <v>32647768</v>
      </c>
      <c r="X20" s="30">
        <v>38918136</v>
      </c>
      <c r="Y20" s="30">
        <v>-6270368</v>
      </c>
      <c r="Z20" s="31">
        <v>-16.11</v>
      </c>
      <c r="AA20" s="27">
        <v>189058027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526085791</v>
      </c>
      <c r="D22" s="42">
        <f>SUM(D5:D21)</f>
        <v>0</v>
      </c>
      <c r="E22" s="43">
        <f>SUM(E5:E21)</f>
        <v>581864966</v>
      </c>
      <c r="F22" s="44">
        <f>SUM(F5:F21)</f>
        <v>734543862</v>
      </c>
      <c r="G22" s="44">
        <f>SUM(G5:G21)</f>
        <v>160642057</v>
      </c>
      <c r="H22" s="44">
        <f>SUM(H5:H21)</f>
        <v>20262337</v>
      </c>
      <c r="I22" s="44">
        <f>SUM(I5:I21)</f>
        <v>11615653</v>
      </c>
      <c r="J22" s="44">
        <f>SUM(J5:J21)</f>
        <v>192520047</v>
      </c>
      <c r="K22" s="44">
        <f>SUM(K5:K21)</f>
        <v>11749458</v>
      </c>
      <c r="L22" s="44">
        <f>SUM(L5:L21)</f>
        <v>138654199</v>
      </c>
      <c r="M22" s="44">
        <f>SUM(M5:M21)</f>
        <v>17735294</v>
      </c>
      <c r="N22" s="44">
        <f>SUM(N5:N21)</f>
        <v>168138951</v>
      </c>
      <c r="O22" s="44">
        <f>SUM(O5:O21)</f>
        <v>8841224</v>
      </c>
      <c r="P22" s="44">
        <f>SUM(P5:P21)</f>
        <v>15860911</v>
      </c>
      <c r="Q22" s="44">
        <f>SUM(Q5:Q21)</f>
        <v>113740055</v>
      </c>
      <c r="R22" s="44">
        <f>SUM(R5:R21)</f>
        <v>138442190</v>
      </c>
      <c r="S22" s="44">
        <f>SUM(S5:S21)</f>
        <v>18051209</v>
      </c>
      <c r="T22" s="44">
        <f>SUM(T5:T21)</f>
        <v>24132135</v>
      </c>
      <c r="U22" s="44">
        <f>SUM(U5:U21)</f>
        <v>16167610</v>
      </c>
      <c r="V22" s="44">
        <f>SUM(V5:V21)</f>
        <v>58350954</v>
      </c>
      <c r="W22" s="44">
        <f>SUM(W5:W21)</f>
        <v>557452142</v>
      </c>
      <c r="X22" s="44">
        <f>SUM(X5:X21)</f>
        <v>581864978</v>
      </c>
      <c r="Y22" s="44">
        <f>SUM(Y5:Y21)</f>
        <v>-24412836</v>
      </c>
      <c r="Z22" s="45">
        <f>IF(X22&lt;&gt;0,(Y22/X22)*100,0)</f>
        <v>-4.195618729952157</v>
      </c>
      <c r="AA22" s="41">
        <f>SUM(AA5:AA21)</f>
        <v>734543862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110823713</v>
      </c>
      <c r="D25" s="28">
        <v>0</v>
      </c>
      <c r="E25" s="29">
        <v>157400448</v>
      </c>
      <c r="F25" s="30">
        <v>145354187</v>
      </c>
      <c r="G25" s="30">
        <v>9098781</v>
      </c>
      <c r="H25" s="30">
        <v>10218249</v>
      </c>
      <c r="I25" s="30">
        <v>9516201</v>
      </c>
      <c r="J25" s="30">
        <v>28833231</v>
      </c>
      <c r="K25" s="30">
        <v>10206929</v>
      </c>
      <c r="L25" s="30">
        <v>15550808</v>
      </c>
      <c r="M25" s="30">
        <v>10733505</v>
      </c>
      <c r="N25" s="30">
        <v>36491242</v>
      </c>
      <c r="O25" s="30">
        <v>10251856</v>
      </c>
      <c r="P25" s="30">
        <v>10176476</v>
      </c>
      <c r="Q25" s="30">
        <v>10425275</v>
      </c>
      <c r="R25" s="30">
        <v>30853607</v>
      </c>
      <c r="S25" s="30">
        <v>10298462</v>
      </c>
      <c r="T25" s="30">
        <v>11702048</v>
      </c>
      <c r="U25" s="30">
        <v>9396843</v>
      </c>
      <c r="V25" s="30">
        <v>31397353</v>
      </c>
      <c r="W25" s="30">
        <v>127575433</v>
      </c>
      <c r="X25" s="30">
        <v>157400412</v>
      </c>
      <c r="Y25" s="30">
        <v>-29824979</v>
      </c>
      <c r="Z25" s="31">
        <v>-18.95</v>
      </c>
      <c r="AA25" s="27">
        <v>145354187</v>
      </c>
    </row>
    <row r="26" ht="13.5" customHeight="1">
      <c r="A26" t="s" s="25">
        <v>53</v>
      </c>
      <c r="B26" s="26"/>
      <c r="C26" s="27">
        <v>8813794</v>
      </c>
      <c r="D26" s="28">
        <v>0</v>
      </c>
      <c r="E26" s="29">
        <v>10584105</v>
      </c>
      <c r="F26" s="30">
        <v>10584105</v>
      </c>
      <c r="G26" s="30">
        <v>799220</v>
      </c>
      <c r="H26" s="30">
        <v>767533</v>
      </c>
      <c r="I26" s="30">
        <v>686858</v>
      </c>
      <c r="J26" s="30">
        <v>2253611</v>
      </c>
      <c r="K26" s="30">
        <v>716048</v>
      </c>
      <c r="L26" s="30">
        <v>732722</v>
      </c>
      <c r="M26" s="30">
        <v>747965</v>
      </c>
      <c r="N26" s="30">
        <v>2196735</v>
      </c>
      <c r="O26" s="30">
        <v>725355</v>
      </c>
      <c r="P26" s="30">
        <v>736143</v>
      </c>
      <c r="Q26" s="30">
        <v>760760</v>
      </c>
      <c r="R26" s="30">
        <v>2222258</v>
      </c>
      <c r="S26" s="30">
        <v>1163380</v>
      </c>
      <c r="T26" s="30">
        <v>818175</v>
      </c>
      <c r="U26" s="30">
        <v>819244</v>
      </c>
      <c r="V26" s="30">
        <v>2800799</v>
      </c>
      <c r="W26" s="30">
        <v>9473403</v>
      </c>
      <c r="X26" s="30">
        <v>10584105</v>
      </c>
      <c r="Y26" s="30">
        <v>-1110702</v>
      </c>
      <c r="Z26" s="31">
        <v>-10.49</v>
      </c>
      <c r="AA26" s="27">
        <v>10584105</v>
      </c>
    </row>
    <row r="27" ht="13.5" customHeight="1">
      <c r="A27" t="s" s="25">
        <v>54</v>
      </c>
      <c r="B27" s="26"/>
      <c r="C27" s="27">
        <v>4329873</v>
      </c>
      <c r="D27" s="28">
        <v>0</v>
      </c>
      <c r="E27" s="29">
        <v>3793322</v>
      </c>
      <c r="F27" s="30">
        <v>3793322</v>
      </c>
      <c r="G27" s="30">
        <v>316111</v>
      </c>
      <c r="H27" s="30">
        <v>316111</v>
      </c>
      <c r="I27" s="30">
        <v>316111</v>
      </c>
      <c r="J27" s="30">
        <v>948333</v>
      </c>
      <c r="K27" s="30">
        <v>316111</v>
      </c>
      <c r="L27" s="30">
        <v>316111</v>
      </c>
      <c r="M27" s="30">
        <v>316111</v>
      </c>
      <c r="N27" s="30">
        <v>948333</v>
      </c>
      <c r="O27" s="30">
        <v>316110</v>
      </c>
      <c r="P27" s="30">
        <v>316111</v>
      </c>
      <c r="Q27" s="30">
        <v>316111</v>
      </c>
      <c r="R27" s="30">
        <v>948332</v>
      </c>
      <c r="S27" s="30">
        <v>316111</v>
      </c>
      <c r="T27" s="30">
        <v>528464</v>
      </c>
      <c r="U27" s="30">
        <v>103750</v>
      </c>
      <c r="V27" s="30">
        <v>948325</v>
      </c>
      <c r="W27" s="30">
        <v>3793323</v>
      </c>
      <c r="X27" s="30">
        <v>3793318</v>
      </c>
      <c r="Y27" s="30">
        <v>5</v>
      </c>
      <c r="Z27" s="31">
        <v>0</v>
      </c>
      <c r="AA27" s="27">
        <v>3793322</v>
      </c>
    </row>
    <row r="28" ht="13.5" customHeight="1">
      <c r="A28" t="s" s="25">
        <v>55</v>
      </c>
      <c r="B28" s="26"/>
      <c r="C28" s="27">
        <v>48971343</v>
      </c>
      <c r="D28" s="28">
        <v>0</v>
      </c>
      <c r="E28" s="29">
        <v>48872180</v>
      </c>
      <c r="F28" s="30">
        <v>48872178</v>
      </c>
      <c r="G28" s="30">
        <v>4072682</v>
      </c>
      <c r="H28" s="30">
        <v>4072682</v>
      </c>
      <c r="I28" s="30">
        <v>3845805</v>
      </c>
      <c r="J28" s="30">
        <v>11991169</v>
      </c>
      <c r="K28" s="30">
        <v>3975892</v>
      </c>
      <c r="L28" s="30">
        <v>3982600</v>
      </c>
      <c r="M28" s="30">
        <v>4042221</v>
      </c>
      <c r="N28" s="30">
        <v>12000713</v>
      </c>
      <c r="O28" s="30">
        <v>3947736</v>
      </c>
      <c r="P28" s="30">
        <v>4023236</v>
      </c>
      <c r="Q28" s="30">
        <v>3568644</v>
      </c>
      <c r="R28" s="30">
        <v>11539616</v>
      </c>
      <c r="S28" s="30">
        <v>4087709</v>
      </c>
      <c r="T28" s="30">
        <v>3742430</v>
      </c>
      <c r="U28" s="30">
        <v>5510541</v>
      </c>
      <c r="V28" s="30">
        <v>13340680</v>
      </c>
      <c r="W28" s="30">
        <v>48872178</v>
      </c>
      <c r="X28" s="30">
        <v>48872184</v>
      </c>
      <c r="Y28" s="30">
        <v>-6</v>
      </c>
      <c r="Z28" s="31">
        <v>0</v>
      </c>
      <c r="AA28" s="27">
        <v>48872178</v>
      </c>
    </row>
    <row r="29" ht="13.5" customHeight="1">
      <c r="A29" t="s" s="25">
        <v>56</v>
      </c>
      <c r="B29" s="26"/>
      <c r="C29" s="27">
        <v>13637118</v>
      </c>
      <c r="D29" s="28">
        <v>0</v>
      </c>
      <c r="E29" s="29">
        <v>7988223</v>
      </c>
      <c r="F29" s="30">
        <v>18543263</v>
      </c>
      <c r="G29" s="30">
        <v>937540</v>
      </c>
      <c r="H29" s="30">
        <v>937540</v>
      </c>
      <c r="I29" s="30">
        <v>937540</v>
      </c>
      <c r="J29" s="30">
        <v>2812620</v>
      </c>
      <c r="K29" s="30">
        <v>937540</v>
      </c>
      <c r="L29" s="30">
        <v>937540</v>
      </c>
      <c r="M29" s="30">
        <v>937539</v>
      </c>
      <c r="N29" s="30">
        <v>2812619</v>
      </c>
      <c r="O29" s="30">
        <v>937541</v>
      </c>
      <c r="P29" s="30">
        <v>4843826</v>
      </c>
      <c r="Q29" s="30">
        <v>937541</v>
      </c>
      <c r="R29" s="30">
        <v>6718908</v>
      </c>
      <c r="S29" s="30">
        <v>6014148</v>
      </c>
      <c r="T29" s="30">
        <v>937541</v>
      </c>
      <c r="U29" s="30">
        <v>937539</v>
      </c>
      <c r="V29" s="30">
        <v>7889228</v>
      </c>
      <c r="W29" s="30">
        <v>20233375</v>
      </c>
      <c r="X29" s="30">
        <v>7988223</v>
      </c>
      <c r="Y29" s="30">
        <v>12245152</v>
      </c>
      <c r="Z29" s="31">
        <v>153.29</v>
      </c>
      <c r="AA29" s="27">
        <v>18543263</v>
      </c>
    </row>
    <row r="30" ht="13.5" customHeight="1">
      <c r="A30" t="s" s="25">
        <v>57</v>
      </c>
      <c r="B30" s="26"/>
      <c r="C30" s="27">
        <v>32470502</v>
      </c>
      <c r="D30" s="28">
        <v>0</v>
      </c>
      <c r="E30" s="29">
        <v>26461614</v>
      </c>
      <c r="F30" s="30">
        <v>33631484</v>
      </c>
      <c r="G30" s="30">
        <v>706641</v>
      </c>
      <c r="H30" s="30">
        <v>2508716</v>
      </c>
      <c r="I30" s="30">
        <v>3662318</v>
      </c>
      <c r="J30" s="30">
        <v>6877675</v>
      </c>
      <c r="K30" s="30">
        <v>3754748</v>
      </c>
      <c r="L30" s="30">
        <v>2256494</v>
      </c>
      <c r="M30" s="30">
        <v>3093766</v>
      </c>
      <c r="N30" s="30">
        <v>9105008</v>
      </c>
      <c r="O30" s="30">
        <v>3068794</v>
      </c>
      <c r="P30" s="30">
        <v>2889655</v>
      </c>
      <c r="Q30" s="30">
        <v>3795732</v>
      </c>
      <c r="R30" s="30">
        <v>9754181</v>
      </c>
      <c r="S30" s="30">
        <v>3289454</v>
      </c>
      <c r="T30" s="30">
        <v>2962868</v>
      </c>
      <c r="U30" s="30">
        <v>3433653</v>
      </c>
      <c r="V30" s="30">
        <v>9685975</v>
      </c>
      <c r="W30" s="30">
        <v>35422839</v>
      </c>
      <c r="X30" s="30">
        <v>26461618</v>
      </c>
      <c r="Y30" s="30">
        <v>8961221</v>
      </c>
      <c r="Z30" s="31">
        <v>33.86</v>
      </c>
      <c r="AA30" s="27">
        <v>33631484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366819</v>
      </c>
      <c r="F31" s="30">
        <v>404693</v>
      </c>
      <c r="G31" s="30">
        <v>13450</v>
      </c>
      <c r="H31" s="30">
        <v>15415</v>
      </c>
      <c r="I31" s="30">
        <v>19359</v>
      </c>
      <c r="J31" s="30">
        <v>48224</v>
      </c>
      <c r="K31" s="30">
        <v>22762</v>
      </c>
      <c r="L31" s="30">
        <v>41696</v>
      </c>
      <c r="M31" s="30">
        <v>7542</v>
      </c>
      <c r="N31" s="30">
        <v>72000</v>
      </c>
      <c r="O31" s="30">
        <v>20940</v>
      </c>
      <c r="P31" s="30">
        <v>20794</v>
      </c>
      <c r="Q31" s="30">
        <v>38031</v>
      </c>
      <c r="R31" s="30">
        <v>79765</v>
      </c>
      <c r="S31" s="30">
        <v>15486</v>
      </c>
      <c r="T31" s="30">
        <v>30242</v>
      </c>
      <c r="U31" s="30">
        <v>10747</v>
      </c>
      <c r="V31" s="30">
        <v>56475</v>
      </c>
      <c r="W31" s="30">
        <v>256464</v>
      </c>
      <c r="X31" s="30">
        <v>366816</v>
      </c>
      <c r="Y31" s="30">
        <v>-110352</v>
      </c>
      <c r="Z31" s="31">
        <v>-30.08</v>
      </c>
      <c r="AA31" s="27">
        <v>404693</v>
      </c>
    </row>
    <row r="32" ht="13.5" customHeight="1">
      <c r="A32" t="s" s="25">
        <v>59</v>
      </c>
      <c r="B32" s="26"/>
      <c r="C32" s="27">
        <v>82515035</v>
      </c>
      <c r="D32" s="28">
        <v>0</v>
      </c>
      <c r="E32" s="29">
        <v>95956966</v>
      </c>
      <c r="F32" s="30">
        <v>95963095</v>
      </c>
      <c r="G32" s="30">
        <v>6414499</v>
      </c>
      <c r="H32" s="30">
        <v>6524461</v>
      </c>
      <c r="I32" s="30">
        <v>13685463</v>
      </c>
      <c r="J32" s="30">
        <v>26624423</v>
      </c>
      <c r="K32" s="30">
        <v>12250968</v>
      </c>
      <c r="L32" s="30">
        <v>-2503591</v>
      </c>
      <c r="M32" s="30">
        <v>6078595</v>
      </c>
      <c r="N32" s="30">
        <v>15825972</v>
      </c>
      <c r="O32" s="30">
        <v>6065435</v>
      </c>
      <c r="P32" s="30">
        <v>8330857</v>
      </c>
      <c r="Q32" s="30">
        <v>7600778</v>
      </c>
      <c r="R32" s="30">
        <v>21997070</v>
      </c>
      <c r="S32" s="30">
        <v>8114251</v>
      </c>
      <c r="T32" s="30">
        <v>8359817</v>
      </c>
      <c r="U32" s="30">
        <v>7413872</v>
      </c>
      <c r="V32" s="30">
        <v>23887940</v>
      </c>
      <c r="W32" s="30">
        <v>88335405</v>
      </c>
      <c r="X32" s="30">
        <v>95956972</v>
      </c>
      <c r="Y32" s="30">
        <v>-7621567</v>
      </c>
      <c r="Z32" s="31">
        <v>-7.94</v>
      </c>
      <c r="AA32" s="27">
        <v>95963095</v>
      </c>
    </row>
    <row r="33" ht="13.5" customHeight="1">
      <c r="A33" t="s" s="25">
        <v>60</v>
      </c>
      <c r="B33" s="26"/>
      <c r="C33" s="27">
        <v>12233119</v>
      </c>
      <c r="D33" s="28">
        <v>0</v>
      </c>
      <c r="E33" s="29">
        <v>13276808</v>
      </c>
      <c r="F33" s="30">
        <v>11598734</v>
      </c>
      <c r="G33" s="30">
        <v>0</v>
      </c>
      <c r="H33" s="30">
        <v>0</v>
      </c>
      <c r="I33" s="30">
        <v>0</v>
      </c>
      <c r="J33" s="30">
        <v>0</v>
      </c>
      <c r="K33" s="30">
        <v>2854579</v>
      </c>
      <c r="L33" s="30">
        <v>0</v>
      </c>
      <c r="M33" s="30">
        <v>0</v>
      </c>
      <c r="N33" s="30">
        <v>2854579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4326421</v>
      </c>
      <c r="V33" s="30">
        <v>4326421</v>
      </c>
      <c r="W33" s="30">
        <v>7181000</v>
      </c>
      <c r="X33" s="30">
        <v>13276812</v>
      </c>
      <c r="Y33" s="30">
        <v>-6095812</v>
      </c>
      <c r="Z33" s="31">
        <v>-45.91</v>
      </c>
      <c r="AA33" s="27">
        <v>11598734</v>
      </c>
    </row>
    <row r="34" ht="13.5" customHeight="1">
      <c r="A34" t="s" s="25">
        <v>61</v>
      </c>
      <c r="B34" s="26"/>
      <c r="C34" s="27">
        <v>203368800</v>
      </c>
      <c r="D34" s="28">
        <v>0</v>
      </c>
      <c r="E34" s="29">
        <v>221595469</v>
      </c>
      <c r="F34" s="30">
        <v>310914299</v>
      </c>
      <c r="G34" s="30">
        <v>14806598</v>
      </c>
      <c r="H34" s="30">
        <v>23653091</v>
      </c>
      <c r="I34" s="30">
        <v>24531281</v>
      </c>
      <c r="J34" s="30">
        <v>62990970</v>
      </c>
      <c r="K34" s="30">
        <v>16019491</v>
      </c>
      <c r="L34" s="30">
        <v>8366133</v>
      </c>
      <c r="M34" s="30">
        <v>24479934</v>
      </c>
      <c r="N34" s="30">
        <v>48865558</v>
      </c>
      <c r="O34" s="30">
        <v>10546126</v>
      </c>
      <c r="P34" s="30">
        <v>13815158</v>
      </c>
      <c r="Q34" s="30">
        <v>18439460</v>
      </c>
      <c r="R34" s="30">
        <v>42800744</v>
      </c>
      <c r="S34" s="30">
        <v>26946474</v>
      </c>
      <c r="T34" s="30">
        <v>34873700</v>
      </c>
      <c r="U34" s="30">
        <v>30527437</v>
      </c>
      <c r="V34" s="30">
        <v>92347611</v>
      </c>
      <c r="W34" s="30">
        <v>247004883</v>
      </c>
      <c r="X34" s="30">
        <v>221594210</v>
      </c>
      <c r="Y34" s="30">
        <v>25410673</v>
      </c>
      <c r="Z34" s="31">
        <v>11.47</v>
      </c>
      <c r="AA34" s="27">
        <v>310914299</v>
      </c>
    </row>
    <row r="35" ht="13.5" customHeight="1">
      <c r="A35" t="s" s="32">
        <v>62</v>
      </c>
      <c r="B35" s="33"/>
      <c r="C35" s="34">
        <v>192530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517355827</v>
      </c>
      <c r="D36" s="42">
        <f>SUM(D25:D35)</f>
        <v>0</v>
      </c>
      <c r="E36" s="43">
        <f>SUM(E25:E35)</f>
        <v>586295954</v>
      </c>
      <c r="F36" s="44">
        <f>SUM(F25:F35)</f>
        <v>679659360</v>
      </c>
      <c r="G36" s="44">
        <f>SUM(G25:G35)</f>
        <v>37165522</v>
      </c>
      <c r="H36" s="44">
        <f>SUM(H25:H35)</f>
        <v>49013798</v>
      </c>
      <c r="I36" s="44">
        <f>SUM(I25:I35)</f>
        <v>57200936</v>
      </c>
      <c r="J36" s="44">
        <f>SUM(J25:J35)</f>
        <v>143380256</v>
      </c>
      <c r="K36" s="44">
        <f>SUM(K25:K35)</f>
        <v>51055068</v>
      </c>
      <c r="L36" s="44">
        <f>SUM(L25:L35)</f>
        <v>29680513</v>
      </c>
      <c r="M36" s="44">
        <f>SUM(M25:M35)</f>
        <v>50437178</v>
      </c>
      <c r="N36" s="44">
        <f>SUM(N25:N35)</f>
        <v>131172759</v>
      </c>
      <c r="O36" s="44">
        <f>SUM(O25:O35)</f>
        <v>35879893</v>
      </c>
      <c r="P36" s="44">
        <f>SUM(P25:P35)</f>
        <v>45152256</v>
      </c>
      <c r="Q36" s="44">
        <f>SUM(Q25:Q35)</f>
        <v>45882332</v>
      </c>
      <c r="R36" s="44">
        <f>SUM(R25:R35)</f>
        <v>126914481</v>
      </c>
      <c r="S36" s="44">
        <f>SUM(S25:S35)</f>
        <v>60245475</v>
      </c>
      <c r="T36" s="44">
        <f>SUM(T25:T35)</f>
        <v>63955285</v>
      </c>
      <c r="U36" s="44">
        <f>SUM(U25:U35)</f>
        <v>62480047</v>
      </c>
      <c r="V36" s="44">
        <f>SUM(V25:V35)</f>
        <v>186680807</v>
      </c>
      <c r="W36" s="44">
        <f>SUM(W25:W35)</f>
        <v>588148303</v>
      </c>
      <c r="X36" s="44">
        <f>SUM(X25:X35)</f>
        <v>586294670</v>
      </c>
      <c r="Y36" s="44">
        <f>SUM(Y25:Y35)</f>
        <v>1853633</v>
      </c>
      <c r="Z36" s="45">
        <f>IF(X36&lt;&gt;0,(Y36/X36)*100,0)</f>
        <v>0.316160643247874</v>
      </c>
      <c r="AA36" s="41">
        <f>SUM(AA25:AA35)</f>
        <v>679659360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8729964</v>
      </c>
      <c r="D38" s="63">
        <f>D22-D36</f>
        <v>0</v>
      </c>
      <c r="E38" s="64">
        <f>E22-E36</f>
        <v>-4430988</v>
      </c>
      <c r="F38" s="65">
        <f>F22-F36</f>
        <v>54884502</v>
      </c>
      <c r="G38" s="65">
        <f>G22-G36</f>
        <v>123476535</v>
      </c>
      <c r="H38" s="65">
        <f>H22-H36</f>
        <v>-28751461</v>
      </c>
      <c r="I38" s="65">
        <f>I22-I36</f>
        <v>-45585283</v>
      </c>
      <c r="J38" s="65">
        <f>J22-J36</f>
        <v>49139791</v>
      </c>
      <c r="K38" s="65">
        <f>K22-K36</f>
        <v>-39305610</v>
      </c>
      <c r="L38" s="65">
        <f>L22-L36</f>
        <v>108973686</v>
      </c>
      <c r="M38" s="65">
        <f>M22-M36</f>
        <v>-32701884</v>
      </c>
      <c r="N38" s="65">
        <f>N22-N36</f>
        <v>36966192</v>
      </c>
      <c r="O38" s="65">
        <f>O22-O36</f>
        <v>-27038669</v>
      </c>
      <c r="P38" s="65">
        <f>P22-P36</f>
        <v>-29291345</v>
      </c>
      <c r="Q38" s="65">
        <f>Q22-Q36</f>
        <v>67857723</v>
      </c>
      <c r="R38" s="65">
        <f>R22-R36</f>
        <v>11527709</v>
      </c>
      <c r="S38" s="65">
        <f>S22-S36</f>
        <v>-42194266</v>
      </c>
      <c r="T38" s="65">
        <f>T22-T36</f>
        <v>-39823150</v>
      </c>
      <c r="U38" s="65">
        <f>U22-U36</f>
        <v>-46312437</v>
      </c>
      <c r="V38" s="65">
        <f>V22-V36</f>
        <v>-128329853</v>
      </c>
      <c r="W38" s="65">
        <f>W22-W36</f>
        <v>-30696161</v>
      </c>
      <c r="X38" s="65">
        <f>IF(F22=F36,0,X22-X36)</f>
        <v>-4429692</v>
      </c>
      <c r="Y38" s="65">
        <f>Y22-Y36</f>
        <v>-26266469</v>
      </c>
      <c r="Z38" s="66">
        <f>IF(X38&lt;&gt;0,(Y38/X38)*100,0)</f>
        <v>592.9637771655456</v>
      </c>
      <c r="AA38" s="62">
        <f>AA22-AA36</f>
        <v>54884502</v>
      </c>
    </row>
    <row r="39" ht="13.5" customHeight="1">
      <c r="A39" t="s" s="25">
        <v>65</v>
      </c>
      <c r="B39" s="26"/>
      <c r="C39" s="27">
        <v>209558920</v>
      </c>
      <c r="D39" s="28">
        <v>0</v>
      </c>
      <c r="E39" s="29">
        <v>342255446</v>
      </c>
      <c r="F39" s="30">
        <v>267755446</v>
      </c>
      <c r="G39" s="30">
        <v>1239409</v>
      </c>
      <c r="H39" s="30">
        <v>11799955</v>
      </c>
      <c r="I39" s="30">
        <v>4983766</v>
      </c>
      <c r="J39" s="30">
        <v>18023130</v>
      </c>
      <c r="K39" s="30">
        <v>15254589</v>
      </c>
      <c r="L39" s="30">
        <v>30153552</v>
      </c>
      <c r="M39" s="30">
        <v>6468026</v>
      </c>
      <c r="N39" s="30">
        <v>51876167</v>
      </c>
      <c r="O39" s="30">
        <v>3009072</v>
      </c>
      <c r="P39" s="30">
        <v>16779261</v>
      </c>
      <c r="Q39" s="30">
        <v>41819981</v>
      </c>
      <c r="R39" s="30">
        <v>61608314</v>
      </c>
      <c r="S39" s="30">
        <v>2664024</v>
      </c>
      <c r="T39" s="30">
        <v>15363633</v>
      </c>
      <c r="U39" s="30">
        <v>26927028</v>
      </c>
      <c r="V39" s="30">
        <v>44954685</v>
      </c>
      <c r="W39" s="30">
        <v>176462296</v>
      </c>
      <c r="X39" s="30">
        <v>342255446</v>
      </c>
      <c r="Y39" s="30">
        <v>-165793150</v>
      </c>
      <c r="Z39" s="31">
        <v>-48.44</v>
      </c>
      <c r="AA39" s="27">
        <v>267755446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218288884</v>
      </c>
      <c r="D42" s="72">
        <f>SUM(D38:D41)</f>
        <v>0</v>
      </c>
      <c r="E42" s="73">
        <f>SUM(E38:E41)</f>
        <v>337824458</v>
      </c>
      <c r="F42" s="74">
        <f>SUM(F38:F41)</f>
        <v>322639948</v>
      </c>
      <c r="G42" s="74">
        <f>SUM(G38:G41)</f>
        <v>124715944</v>
      </c>
      <c r="H42" s="74">
        <f>SUM(H38:H41)</f>
        <v>-16951506</v>
      </c>
      <c r="I42" s="74">
        <f>SUM(I38:I41)</f>
        <v>-40601517</v>
      </c>
      <c r="J42" s="74">
        <f>SUM(J38:J41)</f>
        <v>67162921</v>
      </c>
      <c r="K42" s="74">
        <f>SUM(K38:K41)</f>
        <v>-24051021</v>
      </c>
      <c r="L42" s="74">
        <f>SUM(L38:L41)</f>
        <v>139127238</v>
      </c>
      <c r="M42" s="74">
        <f>SUM(M38:M41)</f>
        <v>-26233858</v>
      </c>
      <c r="N42" s="74">
        <f>SUM(N38:N41)</f>
        <v>88842359</v>
      </c>
      <c r="O42" s="74">
        <f>SUM(O38:O41)</f>
        <v>-24029597</v>
      </c>
      <c r="P42" s="74">
        <f>SUM(P38:P41)</f>
        <v>-12512084</v>
      </c>
      <c r="Q42" s="74">
        <f>SUM(Q38:Q41)</f>
        <v>109677704</v>
      </c>
      <c r="R42" s="74">
        <f>SUM(R38:R41)</f>
        <v>73136023</v>
      </c>
      <c r="S42" s="74">
        <f>SUM(S38:S41)</f>
        <v>-39530242</v>
      </c>
      <c r="T42" s="74">
        <f>SUM(T38:T41)</f>
        <v>-24459517</v>
      </c>
      <c r="U42" s="74">
        <f>SUM(U38:U41)</f>
        <v>-19385409</v>
      </c>
      <c r="V42" s="74">
        <f>SUM(V38:V41)</f>
        <v>-83375168</v>
      </c>
      <c r="W42" s="74">
        <f>SUM(W38:W41)</f>
        <v>145766135</v>
      </c>
      <c r="X42" s="74">
        <f>SUM(X38:X41)</f>
        <v>337825754</v>
      </c>
      <c r="Y42" s="74">
        <f>SUM(Y38:Y41)</f>
        <v>-192059619</v>
      </c>
      <c r="Z42" s="75">
        <f>IF(X42&lt;&gt;0,(Y42/X42)*100,0)</f>
        <v>-56.85168070401168</v>
      </c>
      <c r="AA42" s="71">
        <f>SUM(AA38:AA41)</f>
        <v>322639948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218288884</v>
      </c>
      <c r="D44" s="57">
        <f>D42-D43</f>
        <v>0</v>
      </c>
      <c r="E44" s="58">
        <f>E42-E43</f>
        <v>337824458</v>
      </c>
      <c r="F44" s="59">
        <f>F42-F43</f>
        <v>322639948</v>
      </c>
      <c r="G44" s="59">
        <f>G42-G43</f>
        <v>124715944</v>
      </c>
      <c r="H44" s="59">
        <f>H42-H43</f>
        <v>-16951506</v>
      </c>
      <c r="I44" s="59">
        <f>I42-I43</f>
        <v>-40601517</v>
      </c>
      <c r="J44" s="59">
        <f>J42-J43</f>
        <v>67162921</v>
      </c>
      <c r="K44" s="59">
        <f>K42-K43</f>
        <v>-24051021</v>
      </c>
      <c r="L44" s="59">
        <f>L42-L43</f>
        <v>139127238</v>
      </c>
      <c r="M44" s="59">
        <f>M42-M43</f>
        <v>-26233858</v>
      </c>
      <c r="N44" s="59">
        <f>N42-N43</f>
        <v>88842359</v>
      </c>
      <c r="O44" s="59">
        <f>O42-O43</f>
        <v>-24029597</v>
      </c>
      <c r="P44" s="59">
        <f>P42-P43</f>
        <v>-12512084</v>
      </c>
      <c r="Q44" s="59">
        <f>Q42-Q43</f>
        <v>109677704</v>
      </c>
      <c r="R44" s="59">
        <f>R42-R43</f>
        <v>73136023</v>
      </c>
      <c r="S44" s="59">
        <f>S42-S43</f>
        <v>-39530242</v>
      </c>
      <c r="T44" s="59">
        <f>T42-T43</f>
        <v>-24459517</v>
      </c>
      <c r="U44" s="59">
        <f>U42-U43</f>
        <v>-19385409</v>
      </c>
      <c r="V44" s="59">
        <f>V42-V43</f>
        <v>-83375168</v>
      </c>
      <c r="W44" s="59">
        <f>W42-W43</f>
        <v>145766135</v>
      </c>
      <c r="X44" s="59">
        <f>X42-X43</f>
        <v>337825754</v>
      </c>
      <c r="Y44" s="59">
        <f>Y42-Y43</f>
        <v>-192059619</v>
      </c>
      <c r="Z44" s="60">
        <f>IF(X44&lt;&gt;0,(Y44/X44)*100,0)</f>
        <v>-56.85168070401168</v>
      </c>
      <c r="AA44" s="56">
        <f>AA42-AA43</f>
        <v>322639948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218288884</v>
      </c>
      <c r="D46" s="72">
        <f>SUM(D44:D45)</f>
        <v>0</v>
      </c>
      <c r="E46" s="73">
        <f>SUM(E44:E45)</f>
        <v>337824458</v>
      </c>
      <c r="F46" s="74">
        <f>SUM(F44:F45)</f>
        <v>322639948</v>
      </c>
      <c r="G46" s="74">
        <f>SUM(G44:G45)</f>
        <v>124715944</v>
      </c>
      <c r="H46" s="74">
        <f>SUM(H44:H45)</f>
        <v>-16951506</v>
      </c>
      <c r="I46" s="74">
        <f>SUM(I44:I45)</f>
        <v>-40601517</v>
      </c>
      <c r="J46" s="74">
        <f>SUM(J44:J45)</f>
        <v>67162921</v>
      </c>
      <c r="K46" s="74">
        <f>SUM(K44:K45)</f>
        <v>-24051021</v>
      </c>
      <c r="L46" s="74">
        <f>SUM(L44:L45)</f>
        <v>139127238</v>
      </c>
      <c r="M46" s="74">
        <f>SUM(M44:M45)</f>
        <v>-26233858</v>
      </c>
      <c r="N46" s="74">
        <f>SUM(N44:N45)</f>
        <v>88842359</v>
      </c>
      <c r="O46" s="74">
        <f>SUM(O44:O45)</f>
        <v>-24029597</v>
      </c>
      <c r="P46" s="74">
        <f>SUM(P44:P45)</f>
        <v>-12512084</v>
      </c>
      <c r="Q46" s="74">
        <f>SUM(Q44:Q45)</f>
        <v>109677704</v>
      </c>
      <c r="R46" s="74">
        <f>SUM(R44:R45)</f>
        <v>73136023</v>
      </c>
      <c r="S46" s="74">
        <f>SUM(S44:S45)</f>
        <v>-39530242</v>
      </c>
      <c r="T46" s="74">
        <f>SUM(T44:T45)</f>
        <v>-24459517</v>
      </c>
      <c r="U46" s="74">
        <f>SUM(U44:U45)</f>
        <v>-19385409</v>
      </c>
      <c r="V46" s="74">
        <f>SUM(V44:V45)</f>
        <v>-83375168</v>
      </c>
      <c r="W46" s="74">
        <f>SUM(W44:W45)</f>
        <v>145766135</v>
      </c>
      <c r="X46" s="74">
        <f>SUM(X44:X45)</f>
        <v>337825754</v>
      </c>
      <c r="Y46" s="74">
        <f>SUM(Y44:Y45)</f>
        <v>-192059619</v>
      </c>
      <c r="Z46" s="75">
        <f>IF(X46&lt;&gt;0,(Y46/X46)*100,0)</f>
        <v>-56.85168070401168</v>
      </c>
      <c r="AA46" s="71">
        <f>SUM(AA44:AA45)</f>
        <v>322639948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218288884</v>
      </c>
      <c r="D48" s="81">
        <f>SUM(D46:D47)</f>
        <v>0</v>
      </c>
      <c r="E48" s="82">
        <f>SUM(E46:E47)</f>
        <v>337824458</v>
      </c>
      <c r="F48" s="83">
        <f>SUM(F46:F47)</f>
        <v>322639948</v>
      </c>
      <c r="G48" s="83">
        <f>SUM(G46:G47)</f>
        <v>124715944</v>
      </c>
      <c r="H48" s="83">
        <f>SUM(H46:H47)</f>
        <v>-16951506</v>
      </c>
      <c r="I48" s="83">
        <f>SUM(I46:I47)</f>
        <v>-40601517</v>
      </c>
      <c r="J48" s="83">
        <f>SUM(J46:J47)</f>
        <v>67162921</v>
      </c>
      <c r="K48" s="83">
        <f>SUM(K46:K47)</f>
        <v>-24051021</v>
      </c>
      <c r="L48" s="83">
        <f>SUM(L46:L47)</f>
        <v>139127238</v>
      </c>
      <c r="M48" s="83">
        <f>SUM(M46:M47)</f>
        <v>-26233858</v>
      </c>
      <c r="N48" s="83">
        <f>SUM(N46:N47)</f>
        <v>88842359</v>
      </c>
      <c r="O48" s="83">
        <f>SUM(O46:O47)</f>
        <v>-24029597</v>
      </c>
      <c r="P48" s="83">
        <f>SUM(P46:P47)</f>
        <v>-12512084</v>
      </c>
      <c r="Q48" s="83">
        <f>SUM(Q46:Q47)</f>
        <v>109677704</v>
      </c>
      <c r="R48" s="83">
        <f>SUM(R46:R47)</f>
        <v>73136023</v>
      </c>
      <c r="S48" s="83">
        <f>SUM(S46:S47)</f>
        <v>-39530242</v>
      </c>
      <c r="T48" s="83">
        <f>SUM(T46:T47)</f>
        <v>-24459517</v>
      </c>
      <c r="U48" s="83">
        <f>SUM(U46:U47)</f>
        <v>-19385409</v>
      </c>
      <c r="V48" s="83">
        <f>SUM(V46:V47)</f>
        <v>-83375168</v>
      </c>
      <c r="W48" s="83">
        <f>SUM(W46:W47)</f>
        <v>145766135</v>
      </c>
      <c r="X48" s="83">
        <f>SUM(X46:X47)</f>
        <v>337825754</v>
      </c>
      <c r="Y48" s="83">
        <f>SUM(Y46:Y47)</f>
        <v>-192059619</v>
      </c>
      <c r="Z48" s="84">
        <f>IF(X48&lt;&gt;0,(Y48/X48)*100,0)</f>
        <v>-56.85168070401168</v>
      </c>
      <c r="AA48" s="80">
        <f>SUM(AA46:AA47)</f>
        <v>322639948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4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36" customWidth="1"/>
    <col min="2" max="2" width="2.625" style="236" customWidth="1"/>
    <col min="3" max="3" width="7.25" style="236" customWidth="1"/>
    <col min="4" max="4" width="7.25" style="236" customWidth="1"/>
    <col min="5" max="5" width="7.25" style="236" customWidth="1"/>
    <col min="6" max="6" width="7.25" style="236" customWidth="1"/>
    <col min="7" max="7" width="7.25" style="236" customWidth="1"/>
    <col min="8" max="8" width="7.25" style="236" customWidth="1"/>
    <col min="9" max="9" width="7.25" style="236" customWidth="1"/>
    <col min="10" max="10" width="7.25" style="236" customWidth="1"/>
    <col min="11" max="11" width="7.25" style="236" customWidth="1"/>
    <col min="12" max="12" width="7.25" style="236" customWidth="1"/>
    <col min="13" max="13" width="7.25" style="236" customWidth="1"/>
    <col min="14" max="14" width="7.25" style="236" customWidth="1"/>
    <col min="15" max="15" width="7.25" style="236" customWidth="1"/>
    <col min="16" max="16" width="7.25" style="236" customWidth="1"/>
    <col min="17" max="17" width="7.25" style="236" customWidth="1"/>
    <col min="18" max="18" width="7.25" style="236" customWidth="1"/>
    <col min="19" max="19" width="7.25" style="236" customWidth="1"/>
    <col min="20" max="20" width="7.25" style="236" customWidth="1"/>
    <col min="21" max="21" width="7.25" style="236" customWidth="1"/>
    <col min="22" max="22" width="7.25" style="236" customWidth="1"/>
    <col min="23" max="23" width="7.25" style="236" customWidth="1"/>
    <col min="24" max="24" width="7.25" style="236" customWidth="1"/>
    <col min="25" max="25" width="7.25" style="236" customWidth="1"/>
    <col min="26" max="26" width="7.25" style="236" customWidth="1"/>
    <col min="27" max="27" width="7.25" style="236" customWidth="1"/>
    <col min="28" max="256" width="6.625" style="236" customWidth="1"/>
  </cols>
  <sheetData>
    <row r="1" ht="18" customHeight="1">
      <c r="A1" t="s" s="2">
        <v>215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2236507</v>
      </c>
      <c r="D5" s="28">
        <v>0</v>
      </c>
      <c r="E5" s="29">
        <v>2234611</v>
      </c>
      <c r="F5" s="30">
        <v>2234611</v>
      </c>
      <c r="G5" s="30">
        <v>186213</v>
      </c>
      <c r="H5" s="30">
        <v>186213</v>
      </c>
      <c r="I5" s="30">
        <v>186213</v>
      </c>
      <c r="J5" s="30">
        <v>558639</v>
      </c>
      <c r="K5" s="30">
        <v>186213</v>
      </c>
      <c r="L5" s="30">
        <v>186213</v>
      </c>
      <c r="M5" s="30">
        <v>186200</v>
      </c>
      <c r="N5" s="30">
        <v>558626</v>
      </c>
      <c r="O5" s="30">
        <v>186200</v>
      </c>
      <c r="P5" s="30">
        <v>186200</v>
      </c>
      <c r="Q5" s="30">
        <v>186200</v>
      </c>
      <c r="R5" s="30">
        <v>558600</v>
      </c>
      <c r="S5" s="30">
        <v>186200</v>
      </c>
      <c r="T5" s="30">
        <v>186200</v>
      </c>
      <c r="U5" s="30">
        <v>186200</v>
      </c>
      <c r="V5" s="30">
        <v>558600</v>
      </c>
      <c r="W5" s="30">
        <v>2234465</v>
      </c>
      <c r="X5" s="30">
        <v>2234611</v>
      </c>
      <c r="Y5" s="30">
        <v>-146</v>
      </c>
      <c r="Z5" s="31">
        <v>-0.01</v>
      </c>
      <c r="AA5" s="27">
        <v>2234611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260000</v>
      </c>
      <c r="D12" s="28">
        <v>0</v>
      </c>
      <c r="E12" s="29">
        <v>297029</v>
      </c>
      <c r="F12" s="30">
        <v>297029</v>
      </c>
      <c r="G12" s="30">
        <v>21614</v>
      </c>
      <c r="H12" s="30">
        <v>21838</v>
      </c>
      <c r="I12" s="30">
        <v>21838</v>
      </c>
      <c r="J12" s="30">
        <v>65290</v>
      </c>
      <c r="K12" s="30">
        <v>21838</v>
      </c>
      <c r="L12" s="30">
        <v>21901</v>
      </c>
      <c r="M12" s="30">
        <v>22409</v>
      </c>
      <c r="N12" s="30">
        <v>66148</v>
      </c>
      <c r="O12" s="30">
        <v>22798</v>
      </c>
      <c r="P12" s="30">
        <v>22973</v>
      </c>
      <c r="Q12" s="30">
        <v>23514</v>
      </c>
      <c r="R12" s="30">
        <v>69285</v>
      </c>
      <c r="S12" s="30">
        <v>23514</v>
      </c>
      <c r="T12" s="30">
        <v>23514</v>
      </c>
      <c r="U12" s="30">
        <v>23514</v>
      </c>
      <c r="V12" s="30">
        <v>70542</v>
      </c>
      <c r="W12" s="30">
        <v>271265</v>
      </c>
      <c r="X12" s="30">
        <v>297029</v>
      </c>
      <c r="Y12" s="30">
        <v>-25764</v>
      </c>
      <c r="Z12" s="31">
        <v>-8.67</v>
      </c>
      <c r="AA12" s="27">
        <v>297029</v>
      </c>
    </row>
    <row r="13" ht="13.5" customHeight="1">
      <c r="A13" t="s" s="25">
        <v>41</v>
      </c>
      <c r="B13" s="26"/>
      <c r="C13" s="27">
        <v>856288</v>
      </c>
      <c r="D13" s="28">
        <v>0</v>
      </c>
      <c r="E13" s="29">
        <v>650000</v>
      </c>
      <c r="F13" s="30">
        <v>650000</v>
      </c>
      <c r="G13" s="30">
        <v>39490</v>
      </c>
      <c r="H13" s="30">
        <v>92108</v>
      </c>
      <c r="I13" s="30">
        <v>111664</v>
      </c>
      <c r="J13" s="30">
        <v>243262</v>
      </c>
      <c r="K13" s="30">
        <v>107617</v>
      </c>
      <c r="L13" s="30">
        <v>94136</v>
      </c>
      <c r="M13" s="30">
        <v>118207</v>
      </c>
      <c r="N13" s="30">
        <v>319960</v>
      </c>
      <c r="O13" s="30">
        <v>172792</v>
      </c>
      <c r="P13" s="30">
        <v>175368</v>
      </c>
      <c r="Q13" s="30">
        <v>118524</v>
      </c>
      <c r="R13" s="30">
        <v>466684</v>
      </c>
      <c r="S13" s="30">
        <v>151832</v>
      </c>
      <c r="T13" s="30">
        <v>158149</v>
      </c>
      <c r="U13" s="30">
        <v>178761</v>
      </c>
      <c r="V13" s="30">
        <v>488742</v>
      </c>
      <c r="W13" s="30">
        <v>1518648</v>
      </c>
      <c r="X13" s="30">
        <v>650000</v>
      </c>
      <c r="Y13" s="30">
        <v>868648</v>
      </c>
      <c r="Z13" s="31">
        <v>133.64</v>
      </c>
      <c r="AA13" s="27">
        <v>650000</v>
      </c>
    </row>
    <row r="14" ht="13.5" customHeight="1">
      <c r="A14" t="s" s="25">
        <v>42</v>
      </c>
      <c r="B14" s="26"/>
      <c r="C14" s="27">
        <v>76</v>
      </c>
      <c r="D14" s="28">
        <v>0</v>
      </c>
      <c r="E14" s="29">
        <v>0</v>
      </c>
      <c r="F14" s="30">
        <v>0</v>
      </c>
      <c r="G14" s="30">
        <v>16</v>
      </c>
      <c r="H14" s="30">
        <v>0</v>
      </c>
      <c r="I14" s="30">
        <v>0</v>
      </c>
      <c r="J14" s="30">
        <v>16</v>
      </c>
      <c r="K14" s="30">
        <v>16</v>
      </c>
      <c r="L14" s="30">
        <v>0</v>
      </c>
      <c r="M14" s="30">
        <v>0</v>
      </c>
      <c r="N14" s="30">
        <v>16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32</v>
      </c>
      <c r="X14" s="30"/>
      <c r="Y14" s="30">
        <v>32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62298071</v>
      </c>
      <c r="D19" s="28">
        <v>0</v>
      </c>
      <c r="E19" s="29">
        <v>57391000</v>
      </c>
      <c r="F19" s="30">
        <v>57391000</v>
      </c>
      <c r="G19" s="30">
        <v>19312277</v>
      </c>
      <c r="H19" s="30">
        <v>207094</v>
      </c>
      <c r="I19" s="30">
        <v>806282</v>
      </c>
      <c r="J19" s="30">
        <v>20325653</v>
      </c>
      <c r="K19" s="30">
        <v>125524</v>
      </c>
      <c r="L19" s="30">
        <v>17575900</v>
      </c>
      <c r="M19" s="30">
        <v>757713</v>
      </c>
      <c r="N19" s="30">
        <v>18459137</v>
      </c>
      <c r="O19" s="30">
        <v>696595</v>
      </c>
      <c r="P19" s="30">
        <v>1176756</v>
      </c>
      <c r="Q19" s="30">
        <v>13525855</v>
      </c>
      <c r="R19" s="30">
        <v>15399206</v>
      </c>
      <c r="S19" s="30">
        <v>140433</v>
      </c>
      <c r="T19" s="30">
        <v>2421679</v>
      </c>
      <c r="U19" s="30">
        <v>4824609</v>
      </c>
      <c r="V19" s="30">
        <v>7386721</v>
      </c>
      <c r="W19" s="30">
        <v>61570717</v>
      </c>
      <c r="X19" s="30">
        <v>57391000</v>
      </c>
      <c r="Y19" s="30">
        <v>4179717</v>
      </c>
      <c r="Z19" s="31">
        <v>7.28</v>
      </c>
      <c r="AA19" s="27">
        <v>57391000</v>
      </c>
    </row>
    <row r="20" ht="13.5" customHeight="1">
      <c r="A20" t="s" s="25">
        <v>48</v>
      </c>
      <c r="B20" s="26"/>
      <c r="C20" s="27">
        <v>135640</v>
      </c>
      <c r="D20" s="28">
        <v>0</v>
      </c>
      <c r="E20" s="29">
        <v>3108027</v>
      </c>
      <c r="F20" s="30">
        <v>14921174</v>
      </c>
      <c r="G20" s="30">
        <v>21176</v>
      </c>
      <c r="H20" s="30">
        <v>603</v>
      </c>
      <c r="I20" s="30">
        <v>7358</v>
      </c>
      <c r="J20" s="30">
        <v>29137</v>
      </c>
      <c r="K20" s="30">
        <v>33790</v>
      </c>
      <c r="L20" s="30">
        <v>6388</v>
      </c>
      <c r="M20" s="30">
        <v>3947</v>
      </c>
      <c r="N20" s="30">
        <v>44125</v>
      </c>
      <c r="O20" s="30">
        <v>482</v>
      </c>
      <c r="P20" s="30">
        <v>7208</v>
      </c>
      <c r="Q20" s="30">
        <v>22234</v>
      </c>
      <c r="R20" s="30">
        <v>29924</v>
      </c>
      <c r="S20" s="30">
        <v>3947</v>
      </c>
      <c r="T20" s="30">
        <v>789</v>
      </c>
      <c r="U20" s="30">
        <v>877</v>
      </c>
      <c r="V20" s="30">
        <v>5613</v>
      </c>
      <c r="W20" s="30">
        <v>108799</v>
      </c>
      <c r="X20" s="30">
        <v>3108027</v>
      </c>
      <c r="Y20" s="30">
        <v>-2999228</v>
      </c>
      <c r="Z20" s="31">
        <v>-96.5</v>
      </c>
      <c r="AA20" s="27">
        <v>14921174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320160</v>
      </c>
      <c r="N21" s="37">
        <v>320160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320160</v>
      </c>
      <c r="X21" s="37"/>
      <c r="Y21" s="37">
        <v>320160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65786582</v>
      </c>
      <c r="D22" s="42">
        <f>SUM(D5:D21)</f>
        <v>0</v>
      </c>
      <c r="E22" s="43">
        <f>SUM(E5:E21)</f>
        <v>63680667</v>
      </c>
      <c r="F22" s="44">
        <f>SUM(F5:F21)</f>
        <v>75493814</v>
      </c>
      <c r="G22" s="44">
        <f>SUM(G5:G21)</f>
        <v>19580786</v>
      </c>
      <c r="H22" s="44">
        <f>SUM(H5:H21)</f>
        <v>507856</v>
      </c>
      <c r="I22" s="44">
        <f>SUM(I5:I21)</f>
        <v>1133355</v>
      </c>
      <c r="J22" s="44">
        <f>SUM(J5:J21)</f>
        <v>21221997</v>
      </c>
      <c r="K22" s="44">
        <f>SUM(K5:K21)</f>
        <v>474998</v>
      </c>
      <c r="L22" s="44">
        <f>SUM(L5:L21)</f>
        <v>17884538</v>
      </c>
      <c r="M22" s="44">
        <f>SUM(M5:M21)</f>
        <v>1408636</v>
      </c>
      <c r="N22" s="44">
        <f>SUM(N5:N21)</f>
        <v>19768172</v>
      </c>
      <c r="O22" s="44">
        <f>SUM(O5:O21)</f>
        <v>1078867</v>
      </c>
      <c r="P22" s="44">
        <f>SUM(P5:P21)</f>
        <v>1568505</v>
      </c>
      <c r="Q22" s="44">
        <f>SUM(Q5:Q21)</f>
        <v>13876327</v>
      </c>
      <c r="R22" s="44">
        <f>SUM(R5:R21)</f>
        <v>16523699</v>
      </c>
      <c r="S22" s="44">
        <f>SUM(S5:S21)</f>
        <v>505926</v>
      </c>
      <c r="T22" s="44">
        <f>SUM(T5:T21)</f>
        <v>2790331</v>
      </c>
      <c r="U22" s="44">
        <f>SUM(U5:U21)</f>
        <v>5213961</v>
      </c>
      <c r="V22" s="44">
        <f>SUM(V5:V21)</f>
        <v>8510218</v>
      </c>
      <c r="W22" s="44">
        <f>SUM(W5:W21)</f>
        <v>66024086</v>
      </c>
      <c r="X22" s="44">
        <f>SUM(X5:X21)</f>
        <v>63680667</v>
      </c>
      <c r="Y22" s="44">
        <f>SUM(Y5:Y21)</f>
        <v>2343419</v>
      </c>
      <c r="Z22" s="45">
        <f>IF(X22&lt;&gt;0,(Y22/X22)*100,0)</f>
        <v>3.679953603501044</v>
      </c>
      <c r="AA22" s="41">
        <f>SUM(AA5:AA21)</f>
        <v>75493814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15358888</v>
      </c>
      <c r="D25" s="28">
        <v>0</v>
      </c>
      <c r="E25" s="29">
        <v>18331579</v>
      </c>
      <c r="F25" s="30">
        <v>18331579</v>
      </c>
      <c r="G25" s="30">
        <v>1287907</v>
      </c>
      <c r="H25" s="30">
        <v>1472196</v>
      </c>
      <c r="I25" s="30">
        <v>1288406</v>
      </c>
      <c r="J25" s="30">
        <v>4048509</v>
      </c>
      <c r="K25" s="30">
        <v>1412575</v>
      </c>
      <c r="L25" s="30">
        <v>1303974</v>
      </c>
      <c r="M25" s="30">
        <v>1323407</v>
      </c>
      <c r="N25" s="30">
        <v>4039956</v>
      </c>
      <c r="O25" s="30">
        <v>82390</v>
      </c>
      <c r="P25" s="30">
        <v>1671908</v>
      </c>
      <c r="Q25" s="30">
        <v>1050386</v>
      </c>
      <c r="R25" s="30">
        <v>2804684</v>
      </c>
      <c r="S25" s="30">
        <v>1039098</v>
      </c>
      <c r="T25" s="30">
        <v>1357398</v>
      </c>
      <c r="U25" s="30">
        <v>1485709</v>
      </c>
      <c r="V25" s="30">
        <v>3882205</v>
      </c>
      <c r="W25" s="30">
        <v>14775354</v>
      </c>
      <c r="X25" s="30">
        <v>18331581</v>
      </c>
      <c r="Y25" s="30">
        <v>-3556227</v>
      </c>
      <c r="Z25" s="31">
        <v>-19.4</v>
      </c>
      <c r="AA25" s="27">
        <v>18331579</v>
      </c>
    </row>
    <row r="26" ht="13.5" customHeight="1">
      <c r="A26" t="s" s="25">
        <v>53</v>
      </c>
      <c r="B26" s="26"/>
      <c r="C26" s="27">
        <v>7049384</v>
      </c>
      <c r="D26" s="28">
        <v>0</v>
      </c>
      <c r="E26" s="29">
        <v>6001581</v>
      </c>
      <c r="F26" s="30">
        <v>6001581</v>
      </c>
      <c r="G26" s="30">
        <v>571596</v>
      </c>
      <c r="H26" s="30">
        <v>494890</v>
      </c>
      <c r="I26" s="30">
        <v>499994</v>
      </c>
      <c r="J26" s="30">
        <v>1566480</v>
      </c>
      <c r="K26" s="30">
        <v>500258</v>
      </c>
      <c r="L26" s="30">
        <v>490508</v>
      </c>
      <c r="M26" s="30">
        <v>509758</v>
      </c>
      <c r="N26" s="30">
        <v>1500524</v>
      </c>
      <c r="O26" s="30">
        <v>68000</v>
      </c>
      <c r="P26" s="30">
        <v>513574</v>
      </c>
      <c r="Q26" s="30">
        <v>492333</v>
      </c>
      <c r="R26" s="30">
        <v>1073907</v>
      </c>
      <c r="S26" s="30">
        <v>478258</v>
      </c>
      <c r="T26" s="30">
        <v>565258</v>
      </c>
      <c r="U26" s="30">
        <v>781829</v>
      </c>
      <c r="V26" s="30">
        <v>1825345</v>
      </c>
      <c r="W26" s="30">
        <v>5966256</v>
      </c>
      <c r="X26" s="30">
        <v>6001581</v>
      </c>
      <c r="Y26" s="30">
        <v>-35325</v>
      </c>
      <c r="Z26" s="31">
        <v>-0.59</v>
      </c>
      <c r="AA26" s="27">
        <v>6001581</v>
      </c>
    </row>
    <row r="27" ht="13.5" customHeight="1">
      <c r="A27" t="s" s="25">
        <v>54</v>
      </c>
      <c r="B27" s="26"/>
      <c r="C27" s="27">
        <v>62028</v>
      </c>
      <c r="D27" s="28">
        <v>0</v>
      </c>
      <c r="E27" s="29">
        <v>2000000</v>
      </c>
      <c r="F27" s="30">
        <v>2000000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2000000</v>
      </c>
      <c r="Y27" s="30">
        <v>-2000000</v>
      </c>
      <c r="Z27" s="31">
        <v>-100</v>
      </c>
      <c r="AA27" s="27">
        <v>2000000</v>
      </c>
    </row>
    <row r="28" ht="13.5" customHeight="1">
      <c r="A28" t="s" s="25">
        <v>55</v>
      </c>
      <c r="B28" s="26"/>
      <c r="C28" s="27">
        <v>15497808</v>
      </c>
      <c r="D28" s="28">
        <v>0</v>
      </c>
      <c r="E28" s="29">
        <v>8400000</v>
      </c>
      <c r="F28" s="30">
        <v>11301402</v>
      </c>
      <c r="G28" s="30">
        <v>0</v>
      </c>
      <c r="H28" s="30">
        <v>0</v>
      </c>
      <c r="I28" s="30">
        <v>0</v>
      </c>
      <c r="J28" s="30">
        <v>0</v>
      </c>
      <c r="K28" s="30">
        <v>947931</v>
      </c>
      <c r="L28" s="30">
        <v>0</v>
      </c>
      <c r="M28" s="30">
        <v>0</v>
      </c>
      <c r="N28" s="30">
        <v>947931</v>
      </c>
      <c r="O28" s="30">
        <v>0</v>
      </c>
      <c r="P28" s="30">
        <v>929745</v>
      </c>
      <c r="Q28" s="30">
        <v>929529</v>
      </c>
      <c r="R28" s="30">
        <v>1859274</v>
      </c>
      <c r="S28" s="30">
        <v>933481</v>
      </c>
      <c r="T28" s="30">
        <v>956664</v>
      </c>
      <c r="U28" s="30">
        <v>0</v>
      </c>
      <c r="V28" s="30">
        <v>1890145</v>
      </c>
      <c r="W28" s="30">
        <v>4697350</v>
      </c>
      <c r="X28" s="30">
        <v>8400000</v>
      </c>
      <c r="Y28" s="30">
        <v>-3702650</v>
      </c>
      <c r="Z28" s="31">
        <v>-44.08</v>
      </c>
      <c r="AA28" s="27">
        <v>11301402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335414</v>
      </c>
      <c r="F29" s="30">
        <v>1135414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335414</v>
      </c>
      <c r="Y29" s="30">
        <v>-335414</v>
      </c>
      <c r="Z29" s="31">
        <v>-100</v>
      </c>
      <c r="AA29" s="27">
        <v>1135414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4015420</v>
      </c>
      <c r="D32" s="28">
        <v>0</v>
      </c>
      <c r="E32" s="29">
        <v>7440667</v>
      </c>
      <c r="F32" s="30">
        <v>7610967</v>
      </c>
      <c r="G32" s="30">
        <v>326429</v>
      </c>
      <c r="H32" s="30">
        <v>49898</v>
      </c>
      <c r="I32" s="30">
        <v>693334</v>
      </c>
      <c r="J32" s="30">
        <v>1069661</v>
      </c>
      <c r="K32" s="30">
        <v>298405</v>
      </c>
      <c r="L32" s="30">
        <v>24949</v>
      </c>
      <c r="M32" s="30">
        <v>24949</v>
      </c>
      <c r="N32" s="30">
        <v>348303</v>
      </c>
      <c r="O32" s="30">
        <v>54280</v>
      </c>
      <c r="P32" s="30">
        <v>320550</v>
      </c>
      <c r="Q32" s="30">
        <v>659436</v>
      </c>
      <c r="R32" s="30">
        <v>1034266</v>
      </c>
      <c r="S32" s="30">
        <v>24949</v>
      </c>
      <c r="T32" s="30">
        <v>34549</v>
      </c>
      <c r="U32" s="30">
        <v>9600</v>
      </c>
      <c r="V32" s="30">
        <v>69098</v>
      </c>
      <c r="W32" s="30">
        <v>2521328</v>
      </c>
      <c r="X32" s="30">
        <v>7440667</v>
      </c>
      <c r="Y32" s="30">
        <v>-4919339</v>
      </c>
      <c r="Z32" s="31">
        <v>-66.11</v>
      </c>
      <c r="AA32" s="27">
        <v>7610967</v>
      </c>
    </row>
    <row r="33" ht="13.5" customHeight="1">
      <c r="A33" t="s" s="25">
        <v>60</v>
      </c>
      <c r="B33" s="26"/>
      <c r="C33" s="27">
        <v>12775783</v>
      </c>
      <c r="D33" s="28">
        <v>0</v>
      </c>
      <c r="E33" s="29">
        <v>0</v>
      </c>
      <c r="F33" s="30">
        <v>0</v>
      </c>
      <c r="G33" s="30">
        <v>319254</v>
      </c>
      <c r="H33" s="30">
        <v>1311140</v>
      </c>
      <c r="I33" s="30">
        <v>180158</v>
      </c>
      <c r="J33" s="30">
        <v>1810552</v>
      </c>
      <c r="K33" s="30">
        <v>-824631</v>
      </c>
      <c r="L33" s="30">
        <v>1031300</v>
      </c>
      <c r="M33" s="30">
        <v>1520311</v>
      </c>
      <c r="N33" s="30">
        <v>1726980</v>
      </c>
      <c r="O33" s="30">
        <v>197628</v>
      </c>
      <c r="P33" s="30">
        <v>571648</v>
      </c>
      <c r="Q33" s="30">
        <v>0</v>
      </c>
      <c r="R33" s="30">
        <v>769276</v>
      </c>
      <c r="S33" s="30">
        <v>0</v>
      </c>
      <c r="T33" s="30">
        <v>831955</v>
      </c>
      <c r="U33" s="30">
        <v>1497095</v>
      </c>
      <c r="V33" s="30">
        <v>2329050</v>
      </c>
      <c r="W33" s="30">
        <v>6635858</v>
      </c>
      <c r="X33" s="30"/>
      <c r="Y33" s="30">
        <v>6635858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7040973</v>
      </c>
      <c r="D34" s="28">
        <v>0</v>
      </c>
      <c r="E34" s="29">
        <v>29837100</v>
      </c>
      <c r="F34" s="30">
        <v>34924343</v>
      </c>
      <c r="G34" s="30">
        <v>517616</v>
      </c>
      <c r="H34" s="30">
        <v>513343</v>
      </c>
      <c r="I34" s="30">
        <v>991070</v>
      </c>
      <c r="J34" s="30">
        <v>2022029</v>
      </c>
      <c r="K34" s="30">
        <v>1110664</v>
      </c>
      <c r="L34" s="30">
        <v>723137</v>
      </c>
      <c r="M34" s="30">
        <v>420365</v>
      </c>
      <c r="N34" s="30">
        <v>2254166</v>
      </c>
      <c r="O34" s="30">
        <v>1175508</v>
      </c>
      <c r="P34" s="30">
        <v>1777002</v>
      </c>
      <c r="Q34" s="30">
        <v>2824162</v>
      </c>
      <c r="R34" s="30">
        <v>5776672</v>
      </c>
      <c r="S34" s="30">
        <v>879542</v>
      </c>
      <c r="T34" s="30">
        <v>572120</v>
      </c>
      <c r="U34" s="30">
        <v>1511907</v>
      </c>
      <c r="V34" s="30">
        <v>2963569</v>
      </c>
      <c r="W34" s="30">
        <v>13016436</v>
      </c>
      <c r="X34" s="30">
        <v>29837425</v>
      </c>
      <c r="Y34" s="30">
        <v>-16820989</v>
      </c>
      <c r="Z34" s="31">
        <v>-56.38</v>
      </c>
      <c r="AA34" s="27">
        <v>34924343</v>
      </c>
    </row>
    <row r="35" ht="13.5" customHeight="1">
      <c r="A35" t="s" s="32">
        <v>62</v>
      </c>
      <c r="B35" s="33"/>
      <c r="C35" s="34">
        <v>21633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61821917</v>
      </c>
      <c r="D36" s="42">
        <f>SUM(D25:D35)</f>
        <v>0</v>
      </c>
      <c r="E36" s="43">
        <f>SUM(E25:E35)</f>
        <v>72346341</v>
      </c>
      <c r="F36" s="44">
        <f>SUM(F25:F35)</f>
        <v>81305286</v>
      </c>
      <c r="G36" s="44">
        <f>SUM(G25:G35)</f>
        <v>3022802</v>
      </c>
      <c r="H36" s="44">
        <f>SUM(H25:H35)</f>
        <v>3841467</v>
      </c>
      <c r="I36" s="44">
        <f>SUM(I25:I35)</f>
        <v>3652962</v>
      </c>
      <c r="J36" s="44">
        <f>SUM(J25:J35)</f>
        <v>10517231</v>
      </c>
      <c r="K36" s="44">
        <f>SUM(K25:K35)</f>
        <v>3445202</v>
      </c>
      <c r="L36" s="44">
        <f>SUM(L25:L35)</f>
        <v>3573868</v>
      </c>
      <c r="M36" s="44">
        <f>SUM(M25:M35)</f>
        <v>3798790</v>
      </c>
      <c r="N36" s="44">
        <f>SUM(N25:N35)</f>
        <v>10817860</v>
      </c>
      <c r="O36" s="44">
        <f>SUM(O25:O35)</f>
        <v>1577806</v>
      </c>
      <c r="P36" s="44">
        <f>SUM(P25:P35)</f>
        <v>5784427</v>
      </c>
      <c r="Q36" s="44">
        <f>SUM(Q25:Q35)</f>
        <v>5955846</v>
      </c>
      <c r="R36" s="44">
        <f>SUM(R25:R35)</f>
        <v>13318079</v>
      </c>
      <c r="S36" s="44">
        <f>SUM(S25:S35)</f>
        <v>3355328</v>
      </c>
      <c r="T36" s="44">
        <f>SUM(T25:T35)</f>
        <v>4317944</v>
      </c>
      <c r="U36" s="44">
        <f>SUM(U25:U35)</f>
        <v>5286140</v>
      </c>
      <c r="V36" s="44">
        <f>SUM(V25:V35)</f>
        <v>12959412</v>
      </c>
      <c r="W36" s="44">
        <f>SUM(W25:W35)</f>
        <v>47612582</v>
      </c>
      <c r="X36" s="44">
        <f>SUM(X25:X35)</f>
        <v>72346668</v>
      </c>
      <c r="Y36" s="44">
        <f>SUM(Y25:Y35)</f>
        <v>-24734086</v>
      </c>
      <c r="Z36" s="45">
        <f>IF(X36&lt;&gt;0,(Y36/X36)*100,0)</f>
        <v>-34.18828632163129</v>
      </c>
      <c r="AA36" s="41">
        <f>SUM(AA25:AA35)</f>
        <v>81305286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3964665</v>
      </c>
      <c r="D38" s="63">
        <f>D22-D36</f>
        <v>0</v>
      </c>
      <c r="E38" s="64">
        <f>E22-E36</f>
        <v>-8665674</v>
      </c>
      <c r="F38" s="65">
        <f>F22-F36</f>
        <v>-5811472</v>
      </c>
      <c r="G38" s="65">
        <f>G22-G36</f>
        <v>16557984</v>
      </c>
      <c r="H38" s="65">
        <f>H22-H36</f>
        <v>-3333611</v>
      </c>
      <c r="I38" s="65">
        <f>I22-I36</f>
        <v>-2519607</v>
      </c>
      <c r="J38" s="65">
        <f>J22-J36</f>
        <v>10704766</v>
      </c>
      <c r="K38" s="65">
        <f>K22-K36</f>
        <v>-2970204</v>
      </c>
      <c r="L38" s="65">
        <f>L22-L36</f>
        <v>14310670</v>
      </c>
      <c r="M38" s="65">
        <f>M22-M36</f>
        <v>-2390154</v>
      </c>
      <c r="N38" s="65">
        <f>N22-N36</f>
        <v>8950312</v>
      </c>
      <c r="O38" s="65">
        <f>O22-O36</f>
        <v>-498939</v>
      </c>
      <c r="P38" s="65">
        <f>P22-P36</f>
        <v>-4215922</v>
      </c>
      <c r="Q38" s="65">
        <f>Q22-Q36</f>
        <v>7920481</v>
      </c>
      <c r="R38" s="65">
        <f>R22-R36</f>
        <v>3205620</v>
      </c>
      <c r="S38" s="65">
        <f>S22-S36</f>
        <v>-2849402</v>
      </c>
      <c r="T38" s="65">
        <f>T22-T36</f>
        <v>-1527613</v>
      </c>
      <c r="U38" s="65">
        <f>U22-U36</f>
        <v>-72179</v>
      </c>
      <c r="V38" s="65">
        <f>V22-V36</f>
        <v>-4449194</v>
      </c>
      <c r="W38" s="65">
        <f>W22-W36</f>
        <v>18411504</v>
      </c>
      <c r="X38" s="65">
        <f>IF(F22=F36,0,X22-X36)</f>
        <v>-8666001</v>
      </c>
      <c r="Y38" s="65">
        <f>Y22-Y36</f>
        <v>27077505</v>
      </c>
      <c r="Z38" s="66">
        <f>IF(X38&lt;&gt;0,(Y38/X38)*100,0)</f>
        <v>-312.4567490818429</v>
      </c>
      <c r="AA38" s="62">
        <f>AA22-AA36</f>
        <v>-5811472</v>
      </c>
    </row>
    <row r="39" ht="13.5" customHeight="1">
      <c r="A39" t="s" s="25">
        <v>65</v>
      </c>
      <c r="B39" s="26"/>
      <c r="C39" s="27">
        <v>4555579</v>
      </c>
      <c r="D39" s="28">
        <v>0</v>
      </c>
      <c r="E39" s="29">
        <v>17999000</v>
      </c>
      <c r="F39" s="30">
        <v>17999000</v>
      </c>
      <c r="G39" s="30">
        <v>522352</v>
      </c>
      <c r="H39" s="30">
        <v>0</v>
      </c>
      <c r="I39" s="30">
        <v>750000</v>
      </c>
      <c r="J39" s="30">
        <v>1272352</v>
      </c>
      <c r="K39" s="30">
        <v>0</v>
      </c>
      <c r="L39" s="30">
        <v>0</v>
      </c>
      <c r="M39" s="30">
        <v>441677</v>
      </c>
      <c r="N39" s="30">
        <v>441677</v>
      </c>
      <c r="O39" s="30">
        <v>0</v>
      </c>
      <c r="P39" s="30">
        <v>825115</v>
      </c>
      <c r="Q39" s="30">
        <v>1509125</v>
      </c>
      <c r="R39" s="30">
        <v>2334240</v>
      </c>
      <c r="S39" s="30">
        <v>891618</v>
      </c>
      <c r="T39" s="30">
        <v>427531</v>
      </c>
      <c r="U39" s="30">
        <v>653383</v>
      </c>
      <c r="V39" s="30">
        <v>1972532</v>
      </c>
      <c r="W39" s="30">
        <v>6020801</v>
      </c>
      <c r="X39" s="30">
        <v>17999000</v>
      </c>
      <c r="Y39" s="30">
        <v>-11978199</v>
      </c>
      <c r="Z39" s="31">
        <v>-66.55</v>
      </c>
      <c r="AA39" s="27">
        <v>17999000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8520244</v>
      </c>
      <c r="D42" s="72">
        <f>SUM(D38:D41)</f>
        <v>0</v>
      </c>
      <c r="E42" s="73">
        <f>SUM(E38:E41)</f>
        <v>9333326</v>
      </c>
      <c r="F42" s="74">
        <f>SUM(F38:F41)</f>
        <v>12187528</v>
      </c>
      <c r="G42" s="74">
        <f>SUM(G38:G41)</f>
        <v>17080336</v>
      </c>
      <c r="H42" s="74">
        <f>SUM(H38:H41)</f>
        <v>-3333611</v>
      </c>
      <c r="I42" s="74">
        <f>SUM(I38:I41)</f>
        <v>-1769607</v>
      </c>
      <c r="J42" s="74">
        <f>SUM(J38:J41)</f>
        <v>11977118</v>
      </c>
      <c r="K42" s="74">
        <f>SUM(K38:K41)</f>
        <v>-2970204</v>
      </c>
      <c r="L42" s="74">
        <f>SUM(L38:L41)</f>
        <v>14310670</v>
      </c>
      <c r="M42" s="74">
        <f>SUM(M38:M41)</f>
        <v>-1948477</v>
      </c>
      <c r="N42" s="74">
        <f>SUM(N38:N41)</f>
        <v>9391989</v>
      </c>
      <c r="O42" s="74">
        <f>SUM(O38:O41)</f>
        <v>-498939</v>
      </c>
      <c r="P42" s="74">
        <f>SUM(P38:P41)</f>
        <v>-3390807</v>
      </c>
      <c r="Q42" s="74">
        <f>SUM(Q38:Q41)</f>
        <v>9429606</v>
      </c>
      <c r="R42" s="74">
        <f>SUM(R38:R41)</f>
        <v>5539860</v>
      </c>
      <c r="S42" s="74">
        <f>SUM(S38:S41)</f>
        <v>-1957784</v>
      </c>
      <c r="T42" s="74">
        <f>SUM(T38:T41)</f>
        <v>-1100082</v>
      </c>
      <c r="U42" s="74">
        <f>SUM(U38:U41)</f>
        <v>581204</v>
      </c>
      <c r="V42" s="74">
        <f>SUM(V38:V41)</f>
        <v>-2476662</v>
      </c>
      <c r="W42" s="74">
        <f>SUM(W38:W41)</f>
        <v>24432305</v>
      </c>
      <c r="X42" s="74">
        <f>SUM(X38:X41)</f>
        <v>9332999</v>
      </c>
      <c r="Y42" s="74">
        <f>SUM(Y38:Y41)</f>
        <v>15099306</v>
      </c>
      <c r="Z42" s="75">
        <f>IF(X42&lt;&gt;0,(Y42/X42)*100,0)</f>
        <v>161.7840739080761</v>
      </c>
      <c r="AA42" s="71">
        <f>SUM(AA38:AA41)</f>
        <v>12187528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8520244</v>
      </c>
      <c r="D44" s="57">
        <f>D42-D43</f>
        <v>0</v>
      </c>
      <c r="E44" s="58">
        <f>E42-E43</f>
        <v>9333326</v>
      </c>
      <c r="F44" s="59">
        <f>F42-F43</f>
        <v>12187528</v>
      </c>
      <c r="G44" s="59">
        <f>G42-G43</f>
        <v>17080336</v>
      </c>
      <c r="H44" s="59">
        <f>H42-H43</f>
        <v>-3333611</v>
      </c>
      <c r="I44" s="59">
        <f>I42-I43</f>
        <v>-1769607</v>
      </c>
      <c r="J44" s="59">
        <f>J42-J43</f>
        <v>11977118</v>
      </c>
      <c r="K44" s="59">
        <f>K42-K43</f>
        <v>-2970204</v>
      </c>
      <c r="L44" s="59">
        <f>L42-L43</f>
        <v>14310670</v>
      </c>
      <c r="M44" s="59">
        <f>M42-M43</f>
        <v>-1948477</v>
      </c>
      <c r="N44" s="59">
        <f>N42-N43</f>
        <v>9391989</v>
      </c>
      <c r="O44" s="59">
        <f>O42-O43</f>
        <v>-498939</v>
      </c>
      <c r="P44" s="59">
        <f>P42-P43</f>
        <v>-3390807</v>
      </c>
      <c r="Q44" s="59">
        <f>Q42-Q43</f>
        <v>9429606</v>
      </c>
      <c r="R44" s="59">
        <f>R42-R43</f>
        <v>5539860</v>
      </c>
      <c r="S44" s="59">
        <f>S42-S43</f>
        <v>-1957784</v>
      </c>
      <c r="T44" s="59">
        <f>T42-T43</f>
        <v>-1100082</v>
      </c>
      <c r="U44" s="59">
        <f>U42-U43</f>
        <v>581204</v>
      </c>
      <c r="V44" s="59">
        <f>V42-V43</f>
        <v>-2476662</v>
      </c>
      <c r="W44" s="59">
        <f>W42-W43</f>
        <v>24432305</v>
      </c>
      <c r="X44" s="59">
        <f>X42-X43</f>
        <v>9332999</v>
      </c>
      <c r="Y44" s="59">
        <f>Y42-Y43</f>
        <v>15099306</v>
      </c>
      <c r="Z44" s="60">
        <f>IF(X44&lt;&gt;0,(Y44/X44)*100,0)</f>
        <v>161.7840739080761</v>
      </c>
      <c r="AA44" s="56">
        <f>AA42-AA43</f>
        <v>12187528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8520244</v>
      </c>
      <c r="D46" s="72">
        <f>SUM(D44:D45)</f>
        <v>0</v>
      </c>
      <c r="E46" s="73">
        <f>SUM(E44:E45)</f>
        <v>9333326</v>
      </c>
      <c r="F46" s="74">
        <f>SUM(F44:F45)</f>
        <v>12187528</v>
      </c>
      <c r="G46" s="74">
        <f>SUM(G44:G45)</f>
        <v>17080336</v>
      </c>
      <c r="H46" s="74">
        <f>SUM(H44:H45)</f>
        <v>-3333611</v>
      </c>
      <c r="I46" s="74">
        <f>SUM(I44:I45)</f>
        <v>-1769607</v>
      </c>
      <c r="J46" s="74">
        <f>SUM(J44:J45)</f>
        <v>11977118</v>
      </c>
      <c r="K46" s="74">
        <f>SUM(K44:K45)</f>
        <v>-2970204</v>
      </c>
      <c r="L46" s="74">
        <f>SUM(L44:L45)</f>
        <v>14310670</v>
      </c>
      <c r="M46" s="74">
        <f>SUM(M44:M45)</f>
        <v>-1948477</v>
      </c>
      <c r="N46" s="74">
        <f>SUM(N44:N45)</f>
        <v>9391989</v>
      </c>
      <c r="O46" s="74">
        <f>SUM(O44:O45)</f>
        <v>-498939</v>
      </c>
      <c r="P46" s="74">
        <f>SUM(P44:P45)</f>
        <v>-3390807</v>
      </c>
      <c r="Q46" s="74">
        <f>SUM(Q44:Q45)</f>
        <v>9429606</v>
      </c>
      <c r="R46" s="74">
        <f>SUM(R44:R45)</f>
        <v>5539860</v>
      </c>
      <c r="S46" s="74">
        <f>SUM(S44:S45)</f>
        <v>-1957784</v>
      </c>
      <c r="T46" s="74">
        <f>SUM(T44:T45)</f>
        <v>-1100082</v>
      </c>
      <c r="U46" s="74">
        <f>SUM(U44:U45)</f>
        <v>581204</v>
      </c>
      <c r="V46" s="74">
        <f>SUM(V44:V45)</f>
        <v>-2476662</v>
      </c>
      <c r="W46" s="74">
        <f>SUM(W44:W45)</f>
        <v>24432305</v>
      </c>
      <c r="X46" s="74">
        <f>SUM(X44:X45)</f>
        <v>9332999</v>
      </c>
      <c r="Y46" s="74">
        <f>SUM(Y44:Y45)</f>
        <v>15099306</v>
      </c>
      <c r="Z46" s="75">
        <f>IF(X46&lt;&gt;0,(Y46/X46)*100,0)</f>
        <v>161.7840739080761</v>
      </c>
      <c r="AA46" s="71">
        <f>SUM(AA44:AA45)</f>
        <v>12187528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8520244</v>
      </c>
      <c r="D48" s="81">
        <f>SUM(D46:D47)</f>
        <v>0</v>
      </c>
      <c r="E48" s="82">
        <f>SUM(E46:E47)</f>
        <v>9333326</v>
      </c>
      <c r="F48" s="83">
        <f>SUM(F46:F47)</f>
        <v>12187528</v>
      </c>
      <c r="G48" s="83">
        <f>SUM(G46:G47)</f>
        <v>17080336</v>
      </c>
      <c r="H48" s="83">
        <f>SUM(H46:H47)</f>
        <v>-3333611</v>
      </c>
      <c r="I48" s="83">
        <f>SUM(I46:I47)</f>
        <v>-1769607</v>
      </c>
      <c r="J48" s="83">
        <f>SUM(J46:J47)</f>
        <v>11977118</v>
      </c>
      <c r="K48" s="83">
        <f>SUM(K46:K47)</f>
        <v>-2970204</v>
      </c>
      <c r="L48" s="83">
        <f>SUM(L46:L47)</f>
        <v>14310670</v>
      </c>
      <c r="M48" s="83">
        <f>SUM(M46:M47)</f>
        <v>-1948477</v>
      </c>
      <c r="N48" s="83">
        <f>SUM(N46:N47)</f>
        <v>9391989</v>
      </c>
      <c r="O48" s="83">
        <f>SUM(O46:O47)</f>
        <v>-498939</v>
      </c>
      <c r="P48" s="83">
        <f>SUM(P46:P47)</f>
        <v>-3390807</v>
      </c>
      <c r="Q48" s="83">
        <f>SUM(Q46:Q47)</f>
        <v>9429606</v>
      </c>
      <c r="R48" s="83">
        <f>SUM(R46:R47)</f>
        <v>5539860</v>
      </c>
      <c r="S48" s="83">
        <f>SUM(S46:S47)</f>
        <v>-1957784</v>
      </c>
      <c r="T48" s="83">
        <f>SUM(T46:T47)</f>
        <v>-1100082</v>
      </c>
      <c r="U48" s="83">
        <f>SUM(U46:U47)</f>
        <v>581204</v>
      </c>
      <c r="V48" s="83">
        <f>SUM(V46:V47)</f>
        <v>-2476662</v>
      </c>
      <c r="W48" s="83">
        <f>SUM(W46:W47)</f>
        <v>24432305</v>
      </c>
      <c r="X48" s="83">
        <f>SUM(X46:X47)</f>
        <v>9332999</v>
      </c>
      <c r="Y48" s="83">
        <f>SUM(Y46:Y47)</f>
        <v>15099306</v>
      </c>
      <c r="Z48" s="84">
        <f>IF(X48&lt;&gt;0,(Y48/X48)*100,0)</f>
        <v>161.7840739080761</v>
      </c>
      <c r="AA48" s="80">
        <f>SUM(AA46:AA47)</f>
        <v>12187528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4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37" customWidth="1"/>
    <col min="2" max="2" width="2.625" style="237" customWidth="1"/>
    <col min="3" max="3" width="7.25" style="237" customWidth="1"/>
    <col min="4" max="4" width="7.25" style="237" customWidth="1"/>
    <col min="5" max="5" width="7.25" style="237" customWidth="1"/>
    <col min="6" max="6" width="7.25" style="237" customWidth="1"/>
    <col min="7" max="7" width="7.25" style="237" customWidth="1"/>
    <col min="8" max="8" width="7.25" style="237" customWidth="1"/>
    <col min="9" max="9" width="7.25" style="237" customWidth="1"/>
    <col min="10" max="10" width="7.25" style="237" customWidth="1"/>
    <col min="11" max="11" width="7.25" style="237" customWidth="1"/>
    <col min="12" max="12" width="7.25" style="237" customWidth="1"/>
    <col min="13" max="13" width="7.25" style="237" customWidth="1"/>
    <col min="14" max="14" width="7.25" style="237" customWidth="1"/>
    <col min="15" max="15" width="7.25" style="237" customWidth="1"/>
    <col min="16" max="16" width="7.25" style="237" customWidth="1"/>
    <col min="17" max="17" width="7.25" style="237" customWidth="1"/>
    <col min="18" max="18" width="7.25" style="237" customWidth="1"/>
    <col min="19" max="19" width="7.25" style="237" customWidth="1"/>
    <col min="20" max="20" width="7.25" style="237" customWidth="1"/>
    <col min="21" max="21" width="7.25" style="237" customWidth="1"/>
    <col min="22" max="22" width="7.25" style="237" customWidth="1"/>
    <col min="23" max="23" width="7.25" style="237" customWidth="1"/>
    <col min="24" max="24" width="7.25" style="237" customWidth="1"/>
    <col min="25" max="25" width="7.25" style="237" customWidth="1"/>
    <col min="26" max="26" width="7.25" style="237" customWidth="1"/>
    <col min="27" max="27" width="7.25" style="237" customWidth="1"/>
    <col min="28" max="256" width="6.625" style="237" customWidth="1"/>
  </cols>
  <sheetData>
    <row r="1" ht="18" customHeight="1">
      <c r="A1" t="s" s="2">
        <v>216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26899025</v>
      </c>
      <c r="D8" s="28">
        <v>0</v>
      </c>
      <c r="E8" s="29">
        <v>21949000</v>
      </c>
      <c r="F8" s="30">
        <v>21949000</v>
      </c>
      <c r="G8" s="30">
        <v>2103402</v>
      </c>
      <c r="H8" s="30">
        <v>2289717</v>
      </c>
      <c r="I8" s="30">
        <v>456309</v>
      </c>
      <c r="J8" s="30">
        <v>4849428</v>
      </c>
      <c r="K8" s="30">
        <v>1892661</v>
      </c>
      <c r="L8" s="30">
        <v>3059076</v>
      </c>
      <c r="M8" s="30">
        <v>1930090</v>
      </c>
      <c r="N8" s="30">
        <v>6881827</v>
      </c>
      <c r="O8" s="30">
        <v>2644535</v>
      </c>
      <c r="P8" s="30">
        <v>1840128</v>
      </c>
      <c r="Q8" s="30">
        <v>10018540</v>
      </c>
      <c r="R8" s="30">
        <v>14503203</v>
      </c>
      <c r="S8" s="30">
        <v>3720745</v>
      </c>
      <c r="T8" s="30">
        <v>1380049</v>
      </c>
      <c r="U8" s="30">
        <v>1468511</v>
      </c>
      <c r="V8" s="30">
        <v>6569305</v>
      </c>
      <c r="W8" s="30">
        <v>32803763</v>
      </c>
      <c r="X8" s="30">
        <v>21949396</v>
      </c>
      <c r="Y8" s="30">
        <v>10854367</v>
      </c>
      <c r="Z8" s="31">
        <v>49.45</v>
      </c>
      <c r="AA8" s="27">
        <v>21949000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7348000</v>
      </c>
      <c r="F9" s="30">
        <v>7348000</v>
      </c>
      <c r="G9" s="30">
        <v>807977</v>
      </c>
      <c r="H9" s="30">
        <v>905378</v>
      </c>
      <c r="I9" s="30">
        <v>136326</v>
      </c>
      <c r="J9" s="30">
        <v>1849681</v>
      </c>
      <c r="K9" s="30">
        <v>0</v>
      </c>
      <c r="L9" s="30">
        <v>1373546</v>
      </c>
      <c r="M9" s="30">
        <v>839617</v>
      </c>
      <c r="N9" s="30">
        <v>2213163</v>
      </c>
      <c r="O9" s="30">
        <v>0</v>
      </c>
      <c r="P9" s="30">
        <v>0</v>
      </c>
      <c r="Q9" s="30">
        <v>0</v>
      </c>
      <c r="R9" s="30">
        <v>0</v>
      </c>
      <c r="S9" s="30">
        <v>793633</v>
      </c>
      <c r="T9" s="30">
        <v>609655</v>
      </c>
      <c r="U9" s="30">
        <v>707040</v>
      </c>
      <c r="V9" s="30">
        <v>2110328</v>
      </c>
      <c r="W9" s="30">
        <v>6173172</v>
      </c>
      <c r="X9" s="30">
        <v>7347639</v>
      </c>
      <c r="Y9" s="30">
        <v>-1174467</v>
      </c>
      <c r="Z9" s="31">
        <v>-15.98</v>
      </c>
      <c r="AA9" s="27">
        <v>7348000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119418</v>
      </c>
      <c r="D12" s="28">
        <v>0</v>
      </c>
      <c r="E12" s="29">
        <v>65000</v>
      </c>
      <c r="F12" s="30">
        <v>65000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31803</v>
      </c>
      <c r="M12" s="30">
        <v>0</v>
      </c>
      <c r="N12" s="30">
        <v>31803</v>
      </c>
      <c r="O12" s="30">
        <v>31803</v>
      </c>
      <c r="P12" s="30">
        <v>0</v>
      </c>
      <c r="Q12" s="30">
        <v>32243</v>
      </c>
      <c r="R12" s="30">
        <v>64046</v>
      </c>
      <c r="S12" s="30">
        <v>0</v>
      </c>
      <c r="T12" s="30">
        <v>22082</v>
      </c>
      <c r="U12" s="30">
        <v>34567</v>
      </c>
      <c r="V12" s="30">
        <v>56649</v>
      </c>
      <c r="W12" s="30">
        <v>152498</v>
      </c>
      <c r="X12" s="30">
        <v>65004</v>
      </c>
      <c r="Y12" s="30">
        <v>87494</v>
      </c>
      <c r="Z12" s="31">
        <v>134.6</v>
      </c>
      <c r="AA12" s="27">
        <v>65000</v>
      </c>
    </row>
    <row r="13" ht="13.5" customHeight="1">
      <c r="A13" t="s" s="25">
        <v>41</v>
      </c>
      <c r="B13" s="26"/>
      <c r="C13" s="27">
        <v>6980485</v>
      </c>
      <c r="D13" s="28">
        <v>0</v>
      </c>
      <c r="E13" s="29">
        <v>8581000</v>
      </c>
      <c r="F13" s="30">
        <v>2581000</v>
      </c>
      <c r="G13" s="30">
        <v>0</v>
      </c>
      <c r="H13" s="30">
        <v>381103</v>
      </c>
      <c r="I13" s="30">
        <v>319021</v>
      </c>
      <c r="J13" s="30">
        <v>700124</v>
      </c>
      <c r="K13" s="30">
        <v>43758</v>
      </c>
      <c r="L13" s="30">
        <v>32736</v>
      </c>
      <c r="M13" s="30">
        <v>106894</v>
      </c>
      <c r="N13" s="30">
        <v>183388</v>
      </c>
      <c r="O13" s="30">
        <v>255551</v>
      </c>
      <c r="P13" s="30">
        <v>56075</v>
      </c>
      <c r="Q13" s="30">
        <v>43060</v>
      </c>
      <c r="R13" s="30">
        <v>354686</v>
      </c>
      <c r="S13" s="30">
        <v>442294</v>
      </c>
      <c r="T13" s="30">
        <v>87625</v>
      </c>
      <c r="U13" s="30">
        <v>256173</v>
      </c>
      <c r="V13" s="30">
        <v>786092</v>
      </c>
      <c r="W13" s="30">
        <v>2024290</v>
      </c>
      <c r="X13" s="30">
        <v>8580996</v>
      </c>
      <c r="Y13" s="30">
        <v>-6556706</v>
      </c>
      <c r="Z13" s="31">
        <v>-76.41</v>
      </c>
      <c r="AA13" s="27">
        <v>2581000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306609665</v>
      </c>
      <c r="D19" s="28">
        <v>0</v>
      </c>
      <c r="E19" s="29">
        <v>312569000</v>
      </c>
      <c r="F19" s="30">
        <v>312569000</v>
      </c>
      <c r="G19" s="30">
        <v>119853000</v>
      </c>
      <c r="H19" s="30">
        <v>5209500</v>
      </c>
      <c r="I19" s="30">
        <v>0</v>
      </c>
      <c r="J19" s="30">
        <v>125062500</v>
      </c>
      <c r="K19" s="30">
        <v>1750000</v>
      </c>
      <c r="L19" s="30">
        <v>99886000</v>
      </c>
      <c r="M19" s="30">
        <v>0</v>
      </c>
      <c r="N19" s="30">
        <v>101636000</v>
      </c>
      <c r="O19" s="30">
        <v>0</v>
      </c>
      <c r="P19" s="30">
        <v>746000</v>
      </c>
      <c r="Q19" s="30">
        <v>82291500</v>
      </c>
      <c r="R19" s="30">
        <v>83037500</v>
      </c>
      <c r="S19" s="30">
        <v>0</v>
      </c>
      <c r="T19" s="30">
        <v>0</v>
      </c>
      <c r="U19" s="30">
        <v>0</v>
      </c>
      <c r="V19" s="30">
        <v>0</v>
      </c>
      <c r="W19" s="30">
        <v>309736000</v>
      </c>
      <c r="X19" s="30">
        <v>312569004</v>
      </c>
      <c r="Y19" s="30">
        <v>-2833004</v>
      </c>
      <c r="Z19" s="31">
        <v>-0.91</v>
      </c>
      <c r="AA19" s="27">
        <v>312569000</v>
      </c>
    </row>
    <row r="20" ht="13.5" customHeight="1">
      <c r="A20" t="s" s="25">
        <v>48</v>
      </c>
      <c r="B20" s="26"/>
      <c r="C20" s="27">
        <v>3561618</v>
      </c>
      <c r="D20" s="28">
        <v>0</v>
      </c>
      <c r="E20" s="29">
        <v>181672000</v>
      </c>
      <c r="F20" s="30">
        <v>180020000</v>
      </c>
      <c r="G20" s="30">
        <v>86900</v>
      </c>
      <c r="H20" s="30">
        <v>267821</v>
      </c>
      <c r="I20" s="30">
        <v>7387</v>
      </c>
      <c r="J20" s="30">
        <v>362108</v>
      </c>
      <c r="K20" s="30">
        <v>101615</v>
      </c>
      <c r="L20" s="30">
        <v>102824</v>
      </c>
      <c r="M20" s="30">
        <v>23182</v>
      </c>
      <c r="N20" s="30">
        <v>227621</v>
      </c>
      <c r="O20" s="30">
        <v>1179475</v>
      </c>
      <c r="P20" s="30">
        <v>41659</v>
      </c>
      <c r="Q20" s="30">
        <v>320323</v>
      </c>
      <c r="R20" s="30">
        <v>1541457</v>
      </c>
      <c r="S20" s="30">
        <v>24705</v>
      </c>
      <c r="T20" s="30">
        <v>125262</v>
      </c>
      <c r="U20" s="30">
        <v>206395</v>
      </c>
      <c r="V20" s="30">
        <v>356362</v>
      </c>
      <c r="W20" s="30">
        <v>2487548</v>
      </c>
      <c r="X20" s="30">
        <v>181671868</v>
      </c>
      <c r="Y20" s="30">
        <v>-179184320</v>
      </c>
      <c r="Z20" s="31">
        <v>-98.63</v>
      </c>
      <c r="AA20" s="27">
        <v>180020000</v>
      </c>
    </row>
    <row r="21" ht="13.5" customHeight="1">
      <c r="A21" t="s" s="32">
        <v>49</v>
      </c>
      <c r="B21" s="33"/>
      <c r="C21" s="34">
        <v>23291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344193502</v>
      </c>
      <c r="D22" s="42">
        <f>SUM(D5:D21)</f>
        <v>0</v>
      </c>
      <c r="E22" s="43">
        <f>SUM(E5:E21)</f>
        <v>532184000</v>
      </c>
      <c r="F22" s="44">
        <f>SUM(F5:F21)</f>
        <v>524532000</v>
      </c>
      <c r="G22" s="44">
        <f>SUM(G5:G21)</f>
        <v>122851279</v>
      </c>
      <c r="H22" s="44">
        <f>SUM(H5:H21)</f>
        <v>9053519</v>
      </c>
      <c r="I22" s="44">
        <f>SUM(I5:I21)</f>
        <v>919043</v>
      </c>
      <c r="J22" s="44">
        <f>SUM(J5:J21)</f>
        <v>132823841</v>
      </c>
      <c r="K22" s="44">
        <f>SUM(K5:K21)</f>
        <v>3788034</v>
      </c>
      <c r="L22" s="44">
        <f>SUM(L5:L21)</f>
        <v>104485985</v>
      </c>
      <c r="M22" s="44">
        <f>SUM(M5:M21)</f>
        <v>2899783</v>
      </c>
      <c r="N22" s="44">
        <f>SUM(N5:N21)</f>
        <v>111173802</v>
      </c>
      <c r="O22" s="44">
        <f>SUM(O5:O21)</f>
        <v>4111364</v>
      </c>
      <c r="P22" s="44">
        <f>SUM(P5:P21)</f>
        <v>2683862</v>
      </c>
      <c r="Q22" s="44">
        <f>SUM(Q5:Q21)</f>
        <v>92705666</v>
      </c>
      <c r="R22" s="44">
        <f>SUM(R5:R21)</f>
        <v>99500892</v>
      </c>
      <c r="S22" s="44">
        <f>SUM(S5:S21)</f>
        <v>4981377</v>
      </c>
      <c r="T22" s="44">
        <f>SUM(T5:T21)</f>
        <v>2224673</v>
      </c>
      <c r="U22" s="44">
        <f>SUM(U5:U21)</f>
        <v>2672686</v>
      </c>
      <c r="V22" s="44">
        <f>SUM(V5:V21)</f>
        <v>9878736</v>
      </c>
      <c r="W22" s="44">
        <f>SUM(W5:W21)</f>
        <v>353377271</v>
      </c>
      <c r="X22" s="44">
        <f>SUM(X5:X21)</f>
        <v>532183907</v>
      </c>
      <c r="Y22" s="44">
        <f>SUM(Y5:Y21)</f>
        <v>-178806636</v>
      </c>
      <c r="Z22" s="45">
        <f>IF(X22&lt;&gt;0,(Y22/X22)*100,0)</f>
        <v>-33.59865521074465</v>
      </c>
      <c r="AA22" s="41">
        <f>SUM(AA5:AA21)</f>
        <v>524532000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128570713</v>
      </c>
      <c r="D25" s="28">
        <v>0</v>
      </c>
      <c r="E25" s="29">
        <v>142395000</v>
      </c>
      <c r="F25" s="30">
        <v>142395000</v>
      </c>
      <c r="G25" s="30">
        <v>11890693</v>
      </c>
      <c r="H25" s="30">
        <v>3660137</v>
      </c>
      <c r="I25" s="30">
        <v>20497824</v>
      </c>
      <c r="J25" s="30">
        <v>36048654</v>
      </c>
      <c r="K25" s="30">
        <v>12050694</v>
      </c>
      <c r="L25" s="30">
        <v>12194273</v>
      </c>
      <c r="M25" s="30">
        <v>12601135</v>
      </c>
      <c r="N25" s="30">
        <v>36846102</v>
      </c>
      <c r="O25" s="30">
        <v>13152675</v>
      </c>
      <c r="P25" s="30">
        <v>10364247</v>
      </c>
      <c r="Q25" s="30">
        <v>12898204</v>
      </c>
      <c r="R25" s="30">
        <v>36415126</v>
      </c>
      <c r="S25" s="30">
        <v>11800446</v>
      </c>
      <c r="T25" s="30">
        <v>12114433</v>
      </c>
      <c r="U25" s="30">
        <v>13176476</v>
      </c>
      <c r="V25" s="30">
        <v>37091355</v>
      </c>
      <c r="W25" s="30">
        <v>146401237</v>
      </c>
      <c r="X25" s="30">
        <v>142395156</v>
      </c>
      <c r="Y25" s="30">
        <v>4006081</v>
      </c>
      <c r="Z25" s="31">
        <v>2.81</v>
      </c>
      <c r="AA25" s="27">
        <v>142395000</v>
      </c>
    </row>
    <row r="26" ht="13.5" customHeight="1">
      <c r="A26" t="s" s="25">
        <v>53</v>
      </c>
      <c r="B26" s="26"/>
      <c r="C26" s="27">
        <v>6191361</v>
      </c>
      <c r="D26" s="28">
        <v>0</v>
      </c>
      <c r="E26" s="29">
        <v>6467000</v>
      </c>
      <c r="F26" s="30">
        <v>6467000</v>
      </c>
      <c r="G26" s="30">
        <v>490677</v>
      </c>
      <c r="H26" s="30">
        <v>491712</v>
      </c>
      <c r="I26" s="30">
        <v>488269</v>
      </c>
      <c r="J26" s="30">
        <v>1470658</v>
      </c>
      <c r="K26" s="30">
        <v>490676</v>
      </c>
      <c r="L26" s="30">
        <v>490677</v>
      </c>
      <c r="M26" s="30">
        <v>502992</v>
      </c>
      <c r="N26" s="30">
        <v>1484345</v>
      </c>
      <c r="O26" s="30">
        <v>494312</v>
      </c>
      <c r="P26" s="30">
        <v>490027</v>
      </c>
      <c r="Q26" s="30">
        <v>490027</v>
      </c>
      <c r="R26" s="30">
        <v>1474366</v>
      </c>
      <c r="S26" s="30">
        <v>767070</v>
      </c>
      <c r="T26" s="30">
        <v>512616</v>
      </c>
      <c r="U26" s="30">
        <v>512279</v>
      </c>
      <c r="V26" s="30">
        <v>1791965</v>
      </c>
      <c r="W26" s="30">
        <v>6221334</v>
      </c>
      <c r="X26" s="30">
        <v>6467004</v>
      </c>
      <c r="Y26" s="30">
        <v>-245670</v>
      </c>
      <c r="Z26" s="31">
        <v>-3.8</v>
      </c>
      <c r="AA26" s="27">
        <v>6467000</v>
      </c>
    </row>
    <row r="27" ht="13.5" customHeight="1">
      <c r="A27" t="s" s="25">
        <v>54</v>
      </c>
      <c r="B27" s="26"/>
      <c r="C27" s="27">
        <v>6416307</v>
      </c>
      <c r="D27" s="28">
        <v>0</v>
      </c>
      <c r="E27" s="29">
        <v>3594000</v>
      </c>
      <c r="F27" s="30">
        <v>3594000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3594000</v>
      </c>
      <c r="Y27" s="30">
        <v>-3594000</v>
      </c>
      <c r="Z27" s="31">
        <v>-100</v>
      </c>
      <c r="AA27" s="27">
        <v>3594000</v>
      </c>
    </row>
    <row r="28" ht="13.5" customHeight="1">
      <c r="A28" t="s" s="25">
        <v>55</v>
      </c>
      <c r="B28" s="26"/>
      <c r="C28" s="27">
        <v>29700571</v>
      </c>
      <c r="D28" s="28">
        <v>0</v>
      </c>
      <c r="E28" s="29">
        <v>45618000</v>
      </c>
      <c r="F28" s="30">
        <v>45618000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13907100</v>
      </c>
      <c r="M28" s="30">
        <v>3462726</v>
      </c>
      <c r="N28" s="30">
        <v>17369826</v>
      </c>
      <c r="O28" s="30">
        <v>3443669</v>
      </c>
      <c r="P28" s="30">
        <v>3443662</v>
      </c>
      <c r="Q28" s="30">
        <v>3445970</v>
      </c>
      <c r="R28" s="30">
        <v>10333301</v>
      </c>
      <c r="S28" s="30">
        <v>3948794</v>
      </c>
      <c r="T28" s="30">
        <v>3472981</v>
      </c>
      <c r="U28" s="30">
        <v>0</v>
      </c>
      <c r="V28" s="30">
        <v>7421775</v>
      </c>
      <c r="W28" s="30">
        <v>35124902</v>
      </c>
      <c r="X28" s="30">
        <v>45618000</v>
      </c>
      <c r="Y28" s="30">
        <v>-10493098</v>
      </c>
      <c r="Z28" s="31">
        <v>-23</v>
      </c>
      <c r="AA28" s="27">
        <v>45618000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11000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11004</v>
      </c>
      <c r="Y29" s="30">
        <v>-11004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76016153</v>
      </c>
      <c r="D30" s="28">
        <v>0</v>
      </c>
      <c r="E30" s="29">
        <v>84865000</v>
      </c>
      <c r="F30" s="30">
        <v>84865000</v>
      </c>
      <c r="G30" s="30">
        <v>2824982</v>
      </c>
      <c r="H30" s="30">
        <v>5427825</v>
      </c>
      <c r="I30" s="30">
        <v>8468595</v>
      </c>
      <c r="J30" s="30">
        <v>16721402</v>
      </c>
      <c r="K30" s="30">
        <v>3909523</v>
      </c>
      <c r="L30" s="30">
        <v>6061429</v>
      </c>
      <c r="M30" s="30">
        <v>4687386</v>
      </c>
      <c r="N30" s="30">
        <v>14658338</v>
      </c>
      <c r="O30" s="30">
        <v>7932567</v>
      </c>
      <c r="P30" s="30">
        <v>7465321</v>
      </c>
      <c r="Q30" s="30">
        <v>8423224</v>
      </c>
      <c r="R30" s="30">
        <v>23821112</v>
      </c>
      <c r="S30" s="30">
        <v>-1821230</v>
      </c>
      <c r="T30" s="30">
        <v>3315891</v>
      </c>
      <c r="U30" s="30">
        <v>7288435</v>
      </c>
      <c r="V30" s="30">
        <v>8783096</v>
      </c>
      <c r="W30" s="30">
        <v>63983948</v>
      </c>
      <c r="X30" s="30">
        <v>84864996</v>
      </c>
      <c r="Y30" s="30">
        <v>-20881048</v>
      </c>
      <c r="Z30" s="31">
        <v>-24.61</v>
      </c>
      <c r="AA30" s="27">
        <v>84865000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60519767</v>
      </c>
      <c r="D32" s="28">
        <v>0</v>
      </c>
      <c r="E32" s="29">
        <v>72233000</v>
      </c>
      <c r="F32" s="30">
        <v>72233000</v>
      </c>
      <c r="G32" s="30">
        <v>2041406</v>
      </c>
      <c r="H32" s="30">
        <v>4304584</v>
      </c>
      <c r="I32" s="30">
        <v>4407128</v>
      </c>
      <c r="J32" s="30">
        <v>10753118</v>
      </c>
      <c r="K32" s="30">
        <v>3684496</v>
      </c>
      <c r="L32" s="30">
        <v>8553097</v>
      </c>
      <c r="M32" s="30">
        <v>3594922</v>
      </c>
      <c r="N32" s="30">
        <v>15832515</v>
      </c>
      <c r="O32" s="30">
        <v>4624881</v>
      </c>
      <c r="P32" s="30">
        <v>4088101</v>
      </c>
      <c r="Q32" s="30">
        <v>3747853</v>
      </c>
      <c r="R32" s="30">
        <v>12460835</v>
      </c>
      <c r="S32" s="30">
        <v>3694241</v>
      </c>
      <c r="T32" s="30">
        <v>1581990</v>
      </c>
      <c r="U32" s="30">
        <v>6247093</v>
      </c>
      <c r="V32" s="30">
        <v>11523324</v>
      </c>
      <c r="W32" s="30">
        <v>50569792</v>
      </c>
      <c r="X32" s="30">
        <v>72233004</v>
      </c>
      <c r="Y32" s="30">
        <v>-21663212</v>
      </c>
      <c r="Z32" s="31">
        <v>-29.99</v>
      </c>
      <c r="AA32" s="27">
        <v>72233000</v>
      </c>
    </row>
    <row r="33" ht="13.5" customHeight="1">
      <c r="A33" t="s" s="25">
        <v>60</v>
      </c>
      <c r="B33" s="26"/>
      <c r="C33" s="27">
        <v>1829239</v>
      </c>
      <c r="D33" s="28">
        <v>0</v>
      </c>
      <c r="E33" s="29">
        <v>1981000</v>
      </c>
      <c r="F33" s="30">
        <v>1981000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50000</v>
      </c>
      <c r="U33" s="30">
        <v>100000</v>
      </c>
      <c r="V33" s="30">
        <v>150000</v>
      </c>
      <c r="W33" s="30">
        <v>150000</v>
      </c>
      <c r="X33" s="30">
        <v>1980996</v>
      </c>
      <c r="Y33" s="30">
        <v>-1830996</v>
      </c>
      <c r="Z33" s="31">
        <v>-92.43000000000001</v>
      </c>
      <c r="AA33" s="27">
        <v>1981000</v>
      </c>
    </row>
    <row r="34" ht="13.5" customHeight="1">
      <c r="A34" t="s" s="25">
        <v>61</v>
      </c>
      <c r="B34" s="26"/>
      <c r="C34" s="27">
        <v>212653951</v>
      </c>
      <c r="D34" s="28">
        <v>0</v>
      </c>
      <c r="E34" s="29">
        <v>157006000</v>
      </c>
      <c r="F34" s="30">
        <v>140348000</v>
      </c>
      <c r="G34" s="30">
        <v>16118163</v>
      </c>
      <c r="H34" s="30">
        <v>14466507</v>
      </c>
      <c r="I34" s="30">
        <v>16670440</v>
      </c>
      <c r="J34" s="30">
        <v>47255110</v>
      </c>
      <c r="K34" s="30">
        <v>13616731</v>
      </c>
      <c r="L34" s="30">
        <v>13360055</v>
      </c>
      <c r="M34" s="30">
        <v>21973635</v>
      </c>
      <c r="N34" s="30">
        <v>48950421</v>
      </c>
      <c r="O34" s="30">
        <v>10628656</v>
      </c>
      <c r="P34" s="30">
        <v>14240509</v>
      </c>
      <c r="Q34" s="30">
        <v>12938721</v>
      </c>
      <c r="R34" s="30">
        <v>37807886</v>
      </c>
      <c r="S34" s="30">
        <v>14121459</v>
      </c>
      <c r="T34" s="30">
        <v>10497460</v>
      </c>
      <c r="U34" s="30">
        <v>37192009</v>
      </c>
      <c r="V34" s="30">
        <v>61810928</v>
      </c>
      <c r="W34" s="30">
        <v>195824345</v>
      </c>
      <c r="X34" s="30">
        <v>157005536</v>
      </c>
      <c r="Y34" s="30">
        <v>38818809</v>
      </c>
      <c r="Z34" s="31">
        <v>24.72</v>
      </c>
      <c r="AA34" s="27">
        <v>140348000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521898062</v>
      </c>
      <c r="D36" s="42">
        <f>SUM(D25:D35)</f>
        <v>0</v>
      </c>
      <c r="E36" s="43">
        <f>SUM(E25:E35)</f>
        <v>514170000</v>
      </c>
      <c r="F36" s="44">
        <f>SUM(F25:F35)</f>
        <v>497501000</v>
      </c>
      <c r="G36" s="44">
        <f>SUM(G25:G35)</f>
        <v>33365921</v>
      </c>
      <c r="H36" s="44">
        <f>SUM(H25:H35)</f>
        <v>28350765</v>
      </c>
      <c r="I36" s="44">
        <f>SUM(I25:I35)</f>
        <v>50532256</v>
      </c>
      <c r="J36" s="44">
        <f>SUM(J25:J35)</f>
        <v>112248942</v>
      </c>
      <c r="K36" s="44">
        <f>SUM(K25:K35)</f>
        <v>33752120</v>
      </c>
      <c r="L36" s="44">
        <f>SUM(L25:L35)</f>
        <v>54566631</v>
      </c>
      <c r="M36" s="44">
        <f>SUM(M25:M35)</f>
        <v>46822796</v>
      </c>
      <c r="N36" s="44">
        <f>SUM(N25:N35)</f>
        <v>135141547</v>
      </c>
      <c r="O36" s="44">
        <f>SUM(O25:O35)</f>
        <v>40276760</v>
      </c>
      <c r="P36" s="44">
        <f>SUM(P25:P35)</f>
        <v>40091867</v>
      </c>
      <c r="Q36" s="44">
        <f>SUM(Q25:Q35)</f>
        <v>41943999</v>
      </c>
      <c r="R36" s="44">
        <f>SUM(R25:R35)</f>
        <v>122312626</v>
      </c>
      <c r="S36" s="44">
        <f>SUM(S25:S35)</f>
        <v>32510780</v>
      </c>
      <c r="T36" s="44">
        <f>SUM(T25:T35)</f>
        <v>31545371</v>
      </c>
      <c r="U36" s="44">
        <f>SUM(U25:U35)</f>
        <v>64516292</v>
      </c>
      <c r="V36" s="44">
        <f>SUM(V25:V35)</f>
        <v>128572443</v>
      </c>
      <c r="W36" s="44">
        <f>SUM(W25:W35)</f>
        <v>498275558</v>
      </c>
      <c r="X36" s="44">
        <f>SUM(X25:X35)</f>
        <v>514169696</v>
      </c>
      <c r="Y36" s="44">
        <f>SUM(Y25:Y35)</f>
        <v>-15894138</v>
      </c>
      <c r="Z36" s="45">
        <f>IF(X36&lt;&gt;0,(Y36/X36)*100,0)</f>
        <v>-3.091224186032154</v>
      </c>
      <c r="AA36" s="41">
        <f>SUM(AA25:AA35)</f>
        <v>497501000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-177704560</v>
      </c>
      <c r="D38" s="63">
        <f>D22-D36</f>
        <v>0</v>
      </c>
      <c r="E38" s="64">
        <f>E22-E36</f>
        <v>18014000</v>
      </c>
      <c r="F38" s="65">
        <f>F22-F36</f>
        <v>27031000</v>
      </c>
      <c r="G38" s="65">
        <f>G22-G36</f>
        <v>89485358</v>
      </c>
      <c r="H38" s="65">
        <f>H22-H36</f>
        <v>-19297246</v>
      </c>
      <c r="I38" s="65">
        <f>I22-I36</f>
        <v>-49613213</v>
      </c>
      <c r="J38" s="65">
        <f>J22-J36</f>
        <v>20574899</v>
      </c>
      <c r="K38" s="65">
        <f>K22-K36</f>
        <v>-29964086</v>
      </c>
      <c r="L38" s="65">
        <f>L22-L36</f>
        <v>49919354</v>
      </c>
      <c r="M38" s="65">
        <f>M22-M36</f>
        <v>-43923013</v>
      </c>
      <c r="N38" s="65">
        <f>N22-N36</f>
        <v>-23967745</v>
      </c>
      <c r="O38" s="65">
        <f>O22-O36</f>
        <v>-36165396</v>
      </c>
      <c r="P38" s="65">
        <f>P22-P36</f>
        <v>-37408005</v>
      </c>
      <c r="Q38" s="65">
        <f>Q22-Q36</f>
        <v>50761667</v>
      </c>
      <c r="R38" s="65">
        <f>R22-R36</f>
        <v>-22811734</v>
      </c>
      <c r="S38" s="65">
        <f>S22-S36</f>
        <v>-27529403</v>
      </c>
      <c r="T38" s="65">
        <f>T22-T36</f>
        <v>-29320698</v>
      </c>
      <c r="U38" s="65">
        <f>U22-U36</f>
        <v>-61843606</v>
      </c>
      <c r="V38" s="65">
        <f>V22-V36</f>
        <v>-118693707</v>
      </c>
      <c r="W38" s="65">
        <f>W22-W36</f>
        <v>-144898287</v>
      </c>
      <c r="X38" s="65">
        <f>IF(F22=F36,0,X22-X36)</f>
        <v>18014211</v>
      </c>
      <c r="Y38" s="65">
        <f>Y22-Y36</f>
        <v>-162912498</v>
      </c>
      <c r="Z38" s="66">
        <f>IF(X38&lt;&gt;0,(Y38/X38)*100,0)</f>
        <v>-904.3554447097349</v>
      </c>
      <c r="AA38" s="62">
        <f>AA22-AA36</f>
        <v>27031000</v>
      </c>
    </row>
    <row r="39" ht="13.5" customHeight="1">
      <c r="A39" t="s" s="25">
        <v>65</v>
      </c>
      <c r="B39" s="26"/>
      <c r="C39" s="27">
        <v>366430496</v>
      </c>
      <c r="D39" s="28">
        <v>0</v>
      </c>
      <c r="E39" s="29">
        <v>336994000</v>
      </c>
      <c r="F39" s="30">
        <v>330457000</v>
      </c>
      <c r="G39" s="30">
        <v>86887790</v>
      </c>
      <c r="H39" s="30">
        <v>14036809</v>
      </c>
      <c r="I39" s="30">
        <v>3004267</v>
      </c>
      <c r="J39" s="30">
        <v>103928866</v>
      </c>
      <c r="K39" s="30">
        <v>20235961</v>
      </c>
      <c r="L39" s="30">
        <v>93578808</v>
      </c>
      <c r="M39" s="30">
        <v>6820677</v>
      </c>
      <c r="N39" s="30">
        <v>120635446</v>
      </c>
      <c r="O39" s="30">
        <v>4420158</v>
      </c>
      <c r="P39" s="30">
        <v>0</v>
      </c>
      <c r="Q39" s="30">
        <v>94260562</v>
      </c>
      <c r="R39" s="30">
        <v>98680720</v>
      </c>
      <c r="S39" s="30">
        <v>0</v>
      </c>
      <c r="T39" s="30">
        <v>0</v>
      </c>
      <c r="U39" s="30">
        <v>15354544</v>
      </c>
      <c r="V39" s="30">
        <v>15354544</v>
      </c>
      <c r="W39" s="30">
        <v>338599576</v>
      </c>
      <c r="X39" s="30">
        <v>336993996</v>
      </c>
      <c r="Y39" s="30">
        <v>1605580</v>
      </c>
      <c r="Z39" s="31">
        <v>0.48</v>
      </c>
      <c r="AA39" s="27">
        <v>330457000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183590</v>
      </c>
      <c r="V41" s="67">
        <v>183590</v>
      </c>
      <c r="W41" s="67">
        <v>183590</v>
      </c>
      <c r="X41" s="37"/>
      <c r="Y41" s="67">
        <v>183590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188725936</v>
      </c>
      <c r="D42" s="72">
        <f>SUM(D38:D41)</f>
        <v>0</v>
      </c>
      <c r="E42" s="73">
        <f>SUM(E38:E41)</f>
        <v>355008000</v>
      </c>
      <c r="F42" s="74">
        <f>SUM(F38:F41)</f>
        <v>357488000</v>
      </c>
      <c r="G42" s="74">
        <f>SUM(G38:G41)</f>
        <v>176373148</v>
      </c>
      <c r="H42" s="74">
        <f>SUM(H38:H41)</f>
        <v>-5260437</v>
      </c>
      <c r="I42" s="74">
        <f>SUM(I38:I41)</f>
        <v>-46608946</v>
      </c>
      <c r="J42" s="74">
        <f>SUM(J38:J41)</f>
        <v>124503765</v>
      </c>
      <c r="K42" s="74">
        <f>SUM(K38:K41)</f>
        <v>-9728125</v>
      </c>
      <c r="L42" s="74">
        <f>SUM(L38:L41)</f>
        <v>143498162</v>
      </c>
      <c r="M42" s="74">
        <f>SUM(M38:M41)</f>
        <v>-37102336</v>
      </c>
      <c r="N42" s="74">
        <f>SUM(N38:N41)</f>
        <v>96667701</v>
      </c>
      <c r="O42" s="74">
        <f>SUM(O38:O41)</f>
        <v>-31745238</v>
      </c>
      <c r="P42" s="74">
        <f>SUM(P38:P41)</f>
        <v>-37408005</v>
      </c>
      <c r="Q42" s="74">
        <f>SUM(Q38:Q41)</f>
        <v>145022229</v>
      </c>
      <c r="R42" s="74">
        <f>SUM(R38:R41)</f>
        <v>75868986</v>
      </c>
      <c r="S42" s="74">
        <f>SUM(S38:S41)</f>
        <v>-27529403</v>
      </c>
      <c r="T42" s="74">
        <f>SUM(T38:T41)</f>
        <v>-29320698</v>
      </c>
      <c r="U42" s="74">
        <f>SUM(U38:U41)</f>
        <v>-46305472</v>
      </c>
      <c r="V42" s="74">
        <f>SUM(V38:V41)</f>
        <v>-103155573</v>
      </c>
      <c r="W42" s="74">
        <f>SUM(W38:W41)</f>
        <v>193884879</v>
      </c>
      <c r="X42" s="74">
        <f>SUM(X38:X41)</f>
        <v>355008207</v>
      </c>
      <c r="Y42" s="74">
        <f>SUM(Y38:Y41)</f>
        <v>-161123328</v>
      </c>
      <c r="Z42" s="75">
        <f>IF(X42&lt;&gt;0,(Y42/X42)*100,0)</f>
        <v>-45.385803714673</v>
      </c>
      <c r="AA42" s="71">
        <f>SUM(AA38:AA41)</f>
        <v>357488000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188725936</v>
      </c>
      <c r="D44" s="57">
        <f>D42-D43</f>
        <v>0</v>
      </c>
      <c r="E44" s="58">
        <f>E42-E43</f>
        <v>355008000</v>
      </c>
      <c r="F44" s="59">
        <f>F42-F43</f>
        <v>357488000</v>
      </c>
      <c r="G44" s="59">
        <f>G42-G43</f>
        <v>176373148</v>
      </c>
      <c r="H44" s="59">
        <f>H42-H43</f>
        <v>-5260437</v>
      </c>
      <c r="I44" s="59">
        <f>I42-I43</f>
        <v>-46608946</v>
      </c>
      <c r="J44" s="59">
        <f>J42-J43</f>
        <v>124503765</v>
      </c>
      <c r="K44" s="59">
        <f>K42-K43</f>
        <v>-9728125</v>
      </c>
      <c r="L44" s="59">
        <f>L42-L43</f>
        <v>143498162</v>
      </c>
      <c r="M44" s="59">
        <f>M42-M43</f>
        <v>-37102336</v>
      </c>
      <c r="N44" s="59">
        <f>N42-N43</f>
        <v>96667701</v>
      </c>
      <c r="O44" s="59">
        <f>O42-O43</f>
        <v>-31745238</v>
      </c>
      <c r="P44" s="59">
        <f>P42-P43</f>
        <v>-37408005</v>
      </c>
      <c r="Q44" s="59">
        <f>Q42-Q43</f>
        <v>145022229</v>
      </c>
      <c r="R44" s="59">
        <f>R42-R43</f>
        <v>75868986</v>
      </c>
      <c r="S44" s="59">
        <f>S42-S43</f>
        <v>-27529403</v>
      </c>
      <c r="T44" s="59">
        <f>T42-T43</f>
        <v>-29320698</v>
      </c>
      <c r="U44" s="59">
        <f>U42-U43</f>
        <v>-46305472</v>
      </c>
      <c r="V44" s="59">
        <f>V42-V43</f>
        <v>-103155573</v>
      </c>
      <c r="W44" s="59">
        <f>W42-W43</f>
        <v>193884879</v>
      </c>
      <c r="X44" s="59">
        <f>X42-X43</f>
        <v>355008207</v>
      </c>
      <c r="Y44" s="59">
        <f>Y42-Y43</f>
        <v>-161123328</v>
      </c>
      <c r="Z44" s="60">
        <f>IF(X44&lt;&gt;0,(Y44/X44)*100,0)</f>
        <v>-45.385803714673</v>
      </c>
      <c r="AA44" s="56">
        <f>AA42-AA43</f>
        <v>357488000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188725936</v>
      </c>
      <c r="D46" s="72">
        <f>SUM(D44:D45)</f>
        <v>0</v>
      </c>
      <c r="E46" s="73">
        <f>SUM(E44:E45)</f>
        <v>355008000</v>
      </c>
      <c r="F46" s="74">
        <f>SUM(F44:F45)</f>
        <v>357488000</v>
      </c>
      <c r="G46" s="74">
        <f>SUM(G44:G45)</f>
        <v>176373148</v>
      </c>
      <c r="H46" s="74">
        <f>SUM(H44:H45)</f>
        <v>-5260437</v>
      </c>
      <c r="I46" s="74">
        <f>SUM(I44:I45)</f>
        <v>-46608946</v>
      </c>
      <c r="J46" s="74">
        <f>SUM(J44:J45)</f>
        <v>124503765</v>
      </c>
      <c r="K46" s="74">
        <f>SUM(K44:K45)</f>
        <v>-9728125</v>
      </c>
      <c r="L46" s="74">
        <f>SUM(L44:L45)</f>
        <v>143498162</v>
      </c>
      <c r="M46" s="74">
        <f>SUM(M44:M45)</f>
        <v>-37102336</v>
      </c>
      <c r="N46" s="74">
        <f>SUM(N44:N45)</f>
        <v>96667701</v>
      </c>
      <c r="O46" s="74">
        <f>SUM(O44:O45)</f>
        <v>-31745238</v>
      </c>
      <c r="P46" s="74">
        <f>SUM(P44:P45)</f>
        <v>-37408005</v>
      </c>
      <c r="Q46" s="74">
        <f>SUM(Q44:Q45)</f>
        <v>145022229</v>
      </c>
      <c r="R46" s="74">
        <f>SUM(R44:R45)</f>
        <v>75868986</v>
      </c>
      <c r="S46" s="74">
        <f>SUM(S44:S45)</f>
        <v>-27529403</v>
      </c>
      <c r="T46" s="74">
        <f>SUM(T44:T45)</f>
        <v>-29320698</v>
      </c>
      <c r="U46" s="74">
        <f>SUM(U44:U45)</f>
        <v>-46305472</v>
      </c>
      <c r="V46" s="74">
        <f>SUM(V44:V45)</f>
        <v>-103155573</v>
      </c>
      <c r="W46" s="74">
        <f>SUM(W44:W45)</f>
        <v>193884879</v>
      </c>
      <c r="X46" s="74">
        <f>SUM(X44:X45)</f>
        <v>355008207</v>
      </c>
      <c r="Y46" s="74">
        <f>SUM(Y44:Y45)</f>
        <v>-161123328</v>
      </c>
      <c r="Z46" s="75">
        <f>IF(X46&lt;&gt;0,(Y46/X46)*100,0)</f>
        <v>-45.385803714673</v>
      </c>
      <c r="AA46" s="71">
        <f>SUM(AA44:AA45)</f>
        <v>357488000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188725936</v>
      </c>
      <c r="D48" s="81">
        <f>SUM(D46:D47)</f>
        <v>0</v>
      </c>
      <c r="E48" s="82">
        <f>SUM(E46:E47)</f>
        <v>355008000</v>
      </c>
      <c r="F48" s="83">
        <f>SUM(F46:F47)</f>
        <v>357488000</v>
      </c>
      <c r="G48" s="83">
        <f>SUM(G46:G47)</f>
        <v>176373148</v>
      </c>
      <c r="H48" s="83">
        <f>SUM(H46:H47)</f>
        <v>-5260437</v>
      </c>
      <c r="I48" s="83">
        <f>SUM(I46:I47)</f>
        <v>-46608946</v>
      </c>
      <c r="J48" s="83">
        <f>SUM(J46:J47)</f>
        <v>124503765</v>
      </c>
      <c r="K48" s="83">
        <f>SUM(K46:K47)</f>
        <v>-9728125</v>
      </c>
      <c r="L48" s="83">
        <f>SUM(L46:L47)</f>
        <v>143498162</v>
      </c>
      <c r="M48" s="83">
        <f>SUM(M46:M47)</f>
        <v>-37102336</v>
      </c>
      <c r="N48" s="83">
        <f>SUM(N46:N47)</f>
        <v>96667701</v>
      </c>
      <c r="O48" s="83">
        <f>SUM(O46:O47)</f>
        <v>-31745238</v>
      </c>
      <c r="P48" s="83">
        <f>SUM(P46:P47)</f>
        <v>-37408005</v>
      </c>
      <c r="Q48" s="83">
        <f>SUM(Q46:Q47)</f>
        <v>145022229</v>
      </c>
      <c r="R48" s="83">
        <f>SUM(R46:R47)</f>
        <v>75868986</v>
      </c>
      <c r="S48" s="83">
        <f>SUM(S46:S47)</f>
        <v>-27529403</v>
      </c>
      <c r="T48" s="83">
        <f>SUM(T46:T47)</f>
        <v>-29320698</v>
      </c>
      <c r="U48" s="83">
        <f>SUM(U46:U47)</f>
        <v>-46305472</v>
      </c>
      <c r="V48" s="83">
        <f>SUM(V46:V47)</f>
        <v>-103155573</v>
      </c>
      <c r="W48" s="83">
        <f>SUM(W46:W47)</f>
        <v>193884879</v>
      </c>
      <c r="X48" s="83">
        <f>SUM(X46:X47)</f>
        <v>355008207</v>
      </c>
      <c r="Y48" s="83">
        <f>SUM(Y46:Y47)</f>
        <v>-161123328</v>
      </c>
      <c r="Z48" s="84">
        <f>IF(X48&lt;&gt;0,(Y48/X48)*100,0)</f>
        <v>-45.385803714673</v>
      </c>
      <c r="AA48" s="80">
        <f>SUM(AA46:AA47)</f>
        <v>357488000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4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38" customWidth="1"/>
    <col min="2" max="2" width="2.625" style="238" customWidth="1"/>
    <col min="3" max="3" width="7.25" style="238" customWidth="1"/>
    <col min="4" max="4" width="7.25" style="238" customWidth="1"/>
    <col min="5" max="5" width="7.25" style="238" customWidth="1"/>
    <col min="6" max="6" width="7.25" style="238" customWidth="1"/>
    <col min="7" max="7" width="7.25" style="238" customWidth="1"/>
    <col min="8" max="8" width="7.25" style="238" customWidth="1"/>
    <col min="9" max="9" width="7.25" style="238" customWidth="1"/>
    <col min="10" max="10" width="7.25" style="238" customWidth="1"/>
    <col min="11" max="11" width="7.25" style="238" customWidth="1"/>
    <col min="12" max="12" width="7.25" style="238" customWidth="1"/>
    <col min="13" max="13" width="7.25" style="238" customWidth="1"/>
    <col min="14" max="14" width="7.25" style="238" customWidth="1"/>
    <col min="15" max="15" width="7.25" style="238" customWidth="1"/>
    <col min="16" max="16" width="7.25" style="238" customWidth="1"/>
    <col min="17" max="17" width="7.25" style="238" customWidth="1"/>
    <col min="18" max="18" width="7.25" style="238" customWidth="1"/>
    <col min="19" max="19" width="7.25" style="238" customWidth="1"/>
    <col min="20" max="20" width="7.25" style="238" customWidth="1"/>
    <col min="21" max="21" width="7.25" style="238" customWidth="1"/>
    <col min="22" max="22" width="7.25" style="238" customWidth="1"/>
    <col min="23" max="23" width="7.25" style="238" customWidth="1"/>
    <col min="24" max="24" width="7.25" style="238" customWidth="1"/>
    <col min="25" max="25" width="7.25" style="238" customWidth="1"/>
    <col min="26" max="26" width="7.25" style="238" customWidth="1"/>
    <col min="27" max="27" width="7.25" style="238" customWidth="1"/>
    <col min="28" max="256" width="6.625" style="238" customWidth="1"/>
  </cols>
  <sheetData>
    <row r="1" ht="18" customHeight="1">
      <c r="A1" t="s" s="2">
        <v>217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28675487</v>
      </c>
      <c r="D5" s="28">
        <v>0</v>
      </c>
      <c r="E5" s="29">
        <v>7114045</v>
      </c>
      <c r="F5" s="30">
        <v>7114045</v>
      </c>
      <c r="G5" s="30">
        <v>0</v>
      </c>
      <c r="H5" s="30">
        <v>0</v>
      </c>
      <c r="I5" s="30">
        <v>2304</v>
      </c>
      <c r="J5" s="30">
        <v>2304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4042414</v>
      </c>
      <c r="U5" s="30">
        <v>0</v>
      </c>
      <c r="V5" s="30">
        <v>4042414</v>
      </c>
      <c r="W5" s="30">
        <v>4044718</v>
      </c>
      <c r="X5" s="30">
        <v>7114044</v>
      </c>
      <c r="Y5" s="30">
        <v>-3069326</v>
      </c>
      <c r="Z5" s="31">
        <v>-43.14</v>
      </c>
      <c r="AA5" s="27">
        <v>7114045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282961</v>
      </c>
      <c r="D12" s="28">
        <v>0</v>
      </c>
      <c r="E12" s="29">
        <v>300000</v>
      </c>
      <c r="F12" s="30">
        <v>300000</v>
      </c>
      <c r="G12" s="30">
        <v>6909</v>
      </c>
      <c r="H12" s="30">
        <v>42660</v>
      </c>
      <c r="I12" s="30">
        <v>11835</v>
      </c>
      <c r="J12" s="30">
        <v>61404</v>
      </c>
      <c r="K12" s="30">
        <v>34062</v>
      </c>
      <c r="L12" s="30">
        <v>22849</v>
      </c>
      <c r="M12" s="30">
        <v>30456</v>
      </c>
      <c r="N12" s="30">
        <v>87367</v>
      </c>
      <c r="O12" s="30">
        <v>19104</v>
      </c>
      <c r="P12" s="30">
        <v>21967</v>
      </c>
      <c r="Q12" s="30">
        <v>27076</v>
      </c>
      <c r="R12" s="30">
        <v>68147</v>
      </c>
      <c r="S12" s="30">
        <v>21117</v>
      </c>
      <c r="T12" s="30">
        <v>21425</v>
      </c>
      <c r="U12" s="30">
        <v>28485</v>
      </c>
      <c r="V12" s="30">
        <v>71027</v>
      </c>
      <c r="W12" s="30">
        <v>287945</v>
      </c>
      <c r="X12" s="30">
        <v>300000</v>
      </c>
      <c r="Y12" s="30">
        <v>-12055</v>
      </c>
      <c r="Z12" s="31">
        <v>-4.02</v>
      </c>
      <c r="AA12" s="27">
        <v>300000</v>
      </c>
    </row>
    <row r="13" ht="13.5" customHeight="1">
      <c r="A13" t="s" s="25">
        <v>41</v>
      </c>
      <c r="B13" s="26"/>
      <c r="C13" s="27">
        <v>2154972</v>
      </c>
      <c r="D13" s="28">
        <v>0</v>
      </c>
      <c r="E13" s="29">
        <v>2100303</v>
      </c>
      <c r="F13" s="30">
        <v>2100303</v>
      </c>
      <c r="G13" s="30">
        <v>190706</v>
      </c>
      <c r="H13" s="30">
        <v>353543</v>
      </c>
      <c r="I13" s="30">
        <v>318331</v>
      </c>
      <c r="J13" s="30">
        <v>862580</v>
      </c>
      <c r="K13" s="30">
        <v>292245</v>
      </c>
      <c r="L13" s="30">
        <v>276262</v>
      </c>
      <c r="M13" s="30">
        <v>289308</v>
      </c>
      <c r="N13" s="30">
        <v>857815</v>
      </c>
      <c r="O13" s="30">
        <v>255648</v>
      </c>
      <c r="P13" s="30">
        <v>360339</v>
      </c>
      <c r="Q13" s="30">
        <v>409119</v>
      </c>
      <c r="R13" s="30">
        <v>1025106</v>
      </c>
      <c r="S13" s="30">
        <v>413473</v>
      </c>
      <c r="T13" s="30">
        <v>409187</v>
      </c>
      <c r="U13" s="30">
        <v>477841</v>
      </c>
      <c r="V13" s="30">
        <v>1300501</v>
      </c>
      <c r="W13" s="30">
        <v>4046002</v>
      </c>
      <c r="X13" s="30">
        <v>2100303</v>
      </c>
      <c r="Y13" s="30">
        <v>1945699</v>
      </c>
      <c r="Z13" s="31">
        <v>92.64</v>
      </c>
      <c r="AA13" s="27">
        <v>2100303</v>
      </c>
    </row>
    <row r="14" ht="13.5" customHeight="1">
      <c r="A14" t="s" s="25">
        <v>42</v>
      </c>
      <c r="B14" s="26"/>
      <c r="C14" s="27">
        <v>4582903</v>
      </c>
      <c r="D14" s="28">
        <v>0</v>
      </c>
      <c r="E14" s="29">
        <v>1100325</v>
      </c>
      <c r="F14" s="30">
        <v>1100325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1100325</v>
      </c>
      <c r="Y14" s="30">
        <v>-1100325</v>
      </c>
      <c r="Z14" s="31">
        <v>-100</v>
      </c>
      <c r="AA14" s="27">
        <v>1100325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600000</v>
      </c>
      <c r="F16" s="30">
        <v>500000</v>
      </c>
      <c r="G16" s="30">
        <v>39750</v>
      </c>
      <c r="H16" s="30">
        <v>4367</v>
      </c>
      <c r="I16" s="30">
        <v>51575</v>
      </c>
      <c r="J16" s="30">
        <v>95692</v>
      </c>
      <c r="K16" s="30">
        <v>25000</v>
      </c>
      <c r="L16" s="30">
        <v>24000</v>
      </c>
      <c r="M16" s="30">
        <v>29437</v>
      </c>
      <c r="N16" s="30">
        <v>78437</v>
      </c>
      <c r="O16" s="30">
        <v>38025</v>
      </c>
      <c r="P16" s="30">
        <v>26137</v>
      </c>
      <c r="Q16" s="30">
        <v>19655</v>
      </c>
      <c r="R16" s="30">
        <v>83817</v>
      </c>
      <c r="S16" s="30">
        <v>66528</v>
      </c>
      <c r="T16" s="30">
        <v>25188</v>
      </c>
      <c r="U16" s="30">
        <v>25890</v>
      </c>
      <c r="V16" s="30">
        <v>117606</v>
      </c>
      <c r="W16" s="30">
        <v>375552</v>
      </c>
      <c r="X16" s="30">
        <v>600000</v>
      </c>
      <c r="Y16" s="30">
        <v>-224448</v>
      </c>
      <c r="Z16" s="31">
        <v>-37.41</v>
      </c>
      <c r="AA16" s="27">
        <v>500000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3000000</v>
      </c>
      <c r="F17" s="30">
        <v>2300500</v>
      </c>
      <c r="G17" s="30">
        <v>170674</v>
      </c>
      <c r="H17" s="30">
        <v>6829</v>
      </c>
      <c r="I17" s="30">
        <v>94839</v>
      </c>
      <c r="J17" s="30">
        <v>272342</v>
      </c>
      <c r="K17" s="30">
        <v>149745</v>
      </c>
      <c r="L17" s="30">
        <v>132792</v>
      </c>
      <c r="M17" s="30">
        <v>171781</v>
      </c>
      <c r="N17" s="30">
        <v>454318</v>
      </c>
      <c r="O17" s="30">
        <v>188957</v>
      </c>
      <c r="P17" s="30">
        <v>143890</v>
      </c>
      <c r="Q17" s="30">
        <v>165388</v>
      </c>
      <c r="R17" s="30">
        <v>498235</v>
      </c>
      <c r="S17" s="30">
        <v>121302</v>
      </c>
      <c r="T17" s="30">
        <v>170305</v>
      </c>
      <c r="U17" s="30">
        <v>161866</v>
      </c>
      <c r="V17" s="30">
        <v>453473</v>
      </c>
      <c r="W17" s="30">
        <v>1678368</v>
      </c>
      <c r="X17" s="30">
        <v>3000000</v>
      </c>
      <c r="Y17" s="30">
        <v>-1321632</v>
      </c>
      <c r="Z17" s="31">
        <v>-44.05</v>
      </c>
      <c r="AA17" s="27">
        <v>2300500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2000000</v>
      </c>
      <c r="F18" s="30">
        <v>2000000</v>
      </c>
      <c r="G18" s="30">
        <v>0</v>
      </c>
      <c r="H18" s="30">
        <v>0</v>
      </c>
      <c r="I18" s="30">
        <v>0</v>
      </c>
      <c r="J18" s="30">
        <v>0</v>
      </c>
      <c r="K18" s="30">
        <v>196660</v>
      </c>
      <c r="L18" s="30">
        <v>0</v>
      </c>
      <c r="M18" s="30">
        <v>38376</v>
      </c>
      <c r="N18" s="30">
        <v>235036</v>
      </c>
      <c r="O18" s="30">
        <v>0</v>
      </c>
      <c r="P18" s="30">
        <v>135422</v>
      </c>
      <c r="Q18" s="30">
        <v>55083</v>
      </c>
      <c r="R18" s="30">
        <v>190505</v>
      </c>
      <c r="S18" s="30">
        <v>69647</v>
      </c>
      <c r="T18" s="30">
        <v>0</v>
      </c>
      <c r="U18" s="30">
        <v>96713</v>
      </c>
      <c r="V18" s="30">
        <v>166360</v>
      </c>
      <c r="W18" s="30">
        <v>591901</v>
      </c>
      <c r="X18" s="30">
        <v>2000000</v>
      </c>
      <c r="Y18" s="30">
        <v>-1408099</v>
      </c>
      <c r="Z18" s="31">
        <v>-70.40000000000001</v>
      </c>
      <c r="AA18" s="27">
        <v>2000000</v>
      </c>
    </row>
    <row r="19" ht="13.5" customHeight="1">
      <c r="A19" t="s" s="25">
        <v>47</v>
      </c>
      <c r="B19" s="26"/>
      <c r="C19" s="27">
        <v>105112215</v>
      </c>
      <c r="D19" s="28">
        <v>0</v>
      </c>
      <c r="E19" s="29">
        <v>81839780</v>
      </c>
      <c r="F19" s="30">
        <v>80541966</v>
      </c>
      <c r="G19" s="30">
        <v>40638000</v>
      </c>
      <c r="H19" s="30">
        <v>1548000</v>
      </c>
      <c r="I19" s="30">
        <v>0</v>
      </c>
      <c r="J19" s="30">
        <v>42186000</v>
      </c>
      <c r="K19" s="30">
        <v>0</v>
      </c>
      <c r="L19" s="30">
        <v>27625000</v>
      </c>
      <c r="M19" s="30">
        <v>0</v>
      </c>
      <c r="N19" s="30">
        <v>27625000</v>
      </c>
      <c r="O19" s="30">
        <v>0</v>
      </c>
      <c r="P19" s="30">
        <v>1361000</v>
      </c>
      <c r="Q19" s="30">
        <v>11567780</v>
      </c>
      <c r="R19" s="30">
        <v>12928780</v>
      </c>
      <c r="S19" s="30">
        <v>0</v>
      </c>
      <c r="T19" s="30">
        <v>0</v>
      </c>
      <c r="U19" s="30">
        <v>0</v>
      </c>
      <c r="V19" s="30">
        <v>0</v>
      </c>
      <c r="W19" s="30">
        <v>82739780</v>
      </c>
      <c r="X19" s="30">
        <v>81839780</v>
      </c>
      <c r="Y19" s="30">
        <v>900000</v>
      </c>
      <c r="Z19" s="31">
        <v>1.1</v>
      </c>
      <c r="AA19" s="27">
        <v>80541966</v>
      </c>
    </row>
    <row r="20" ht="13.5" customHeight="1">
      <c r="A20" t="s" s="25">
        <v>48</v>
      </c>
      <c r="B20" s="26"/>
      <c r="C20" s="27">
        <v>3592986</v>
      </c>
      <c r="D20" s="28">
        <v>0</v>
      </c>
      <c r="E20" s="29">
        <v>4355168</v>
      </c>
      <c r="F20" s="30">
        <v>4355168</v>
      </c>
      <c r="G20" s="30">
        <v>188255</v>
      </c>
      <c r="H20" s="30">
        <v>36747</v>
      </c>
      <c r="I20" s="30">
        <v>2452</v>
      </c>
      <c r="J20" s="30">
        <v>227454</v>
      </c>
      <c r="K20" s="30">
        <v>28768</v>
      </c>
      <c r="L20" s="30">
        <v>335680</v>
      </c>
      <c r="M20" s="30">
        <v>1913</v>
      </c>
      <c r="N20" s="30">
        <v>366361</v>
      </c>
      <c r="O20" s="30">
        <v>110526</v>
      </c>
      <c r="P20" s="30">
        <v>11318</v>
      </c>
      <c r="Q20" s="30">
        <v>15067</v>
      </c>
      <c r="R20" s="30">
        <v>136911</v>
      </c>
      <c r="S20" s="30">
        <v>87892</v>
      </c>
      <c r="T20" s="30">
        <v>7555</v>
      </c>
      <c r="U20" s="30">
        <v>243614</v>
      </c>
      <c r="V20" s="30">
        <v>339061</v>
      </c>
      <c r="W20" s="30">
        <v>1069787</v>
      </c>
      <c r="X20" s="30">
        <v>4355168</v>
      </c>
      <c r="Y20" s="30">
        <v>-3285381</v>
      </c>
      <c r="Z20" s="31">
        <v>-75.44</v>
      </c>
      <c r="AA20" s="27">
        <v>4355168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144401524</v>
      </c>
      <c r="D22" s="42">
        <f>SUM(D5:D21)</f>
        <v>0</v>
      </c>
      <c r="E22" s="43">
        <f>SUM(E5:E21)</f>
        <v>102409621</v>
      </c>
      <c r="F22" s="44">
        <f>SUM(F5:F21)</f>
        <v>100312307</v>
      </c>
      <c r="G22" s="44">
        <f>SUM(G5:G21)</f>
        <v>41234294</v>
      </c>
      <c r="H22" s="44">
        <f>SUM(H5:H21)</f>
        <v>1992146</v>
      </c>
      <c r="I22" s="44">
        <f>SUM(I5:I21)</f>
        <v>481336</v>
      </c>
      <c r="J22" s="44">
        <f>SUM(J5:J21)</f>
        <v>43707776</v>
      </c>
      <c r="K22" s="44">
        <f>SUM(K5:K21)</f>
        <v>726480</v>
      </c>
      <c r="L22" s="44">
        <f>SUM(L5:L21)</f>
        <v>28416583</v>
      </c>
      <c r="M22" s="44">
        <f>SUM(M5:M21)</f>
        <v>561271</v>
      </c>
      <c r="N22" s="44">
        <f>SUM(N5:N21)</f>
        <v>29704334</v>
      </c>
      <c r="O22" s="44">
        <f>SUM(O5:O21)</f>
        <v>612260</v>
      </c>
      <c r="P22" s="44">
        <f>SUM(P5:P21)</f>
        <v>2060073</v>
      </c>
      <c r="Q22" s="44">
        <f>SUM(Q5:Q21)</f>
        <v>12259168</v>
      </c>
      <c r="R22" s="44">
        <f>SUM(R5:R21)</f>
        <v>14931501</v>
      </c>
      <c r="S22" s="44">
        <f>SUM(S5:S21)</f>
        <v>779959</v>
      </c>
      <c r="T22" s="44">
        <f>SUM(T5:T21)</f>
        <v>4676074</v>
      </c>
      <c r="U22" s="44">
        <f>SUM(U5:U21)</f>
        <v>1034409</v>
      </c>
      <c r="V22" s="44">
        <f>SUM(V5:V21)</f>
        <v>6490442</v>
      </c>
      <c r="W22" s="44">
        <f>SUM(W5:W21)</f>
        <v>94834053</v>
      </c>
      <c r="X22" s="44">
        <f>SUM(X5:X21)</f>
        <v>102409620</v>
      </c>
      <c r="Y22" s="44">
        <f>SUM(Y5:Y21)</f>
        <v>-7575567</v>
      </c>
      <c r="Z22" s="45">
        <f>IF(X22&lt;&gt;0,(Y22/X22)*100,0)</f>
        <v>-7.397319704926159</v>
      </c>
      <c r="AA22" s="41">
        <f>SUM(AA5:AA21)</f>
        <v>100312307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33092617</v>
      </c>
      <c r="D25" s="28">
        <v>0</v>
      </c>
      <c r="E25" s="29">
        <v>47416021</v>
      </c>
      <c r="F25" s="30">
        <v>40110323</v>
      </c>
      <c r="G25" s="30">
        <v>3049184</v>
      </c>
      <c r="H25" s="30">
        <v>2648959</v>
      </c>
      <c r="I25" s="30">
        <v>2878856</v>
      </c>
      <c r="J25" s="30">
        <v>8576999</v>
      </c>
      <c r="K25" s="30">
        <v>3024259</v>
      </c>
      <c r="L25" s="30">
        <v>2853757</v>
      </c>
      <c r="M25" s="30">
        <v>3228892</v>
      </c>
      <c r="N25" s="30">
        <v>9106908</v>
      </c>
      <c r="O25" s="30">
        <v>3015066</v>
      </c>
      <c r="P25" s="30">
        <v>2886077</v>
      </c>
      <c r="Q25" s="30">
        <v>3140501</v>
      </c>
      <c r="R25" s="30">
        <v>9041644</v>
      </c>
      <c r="S25" s="30">
        <v>3210024</v>
      </c>
      <c r="T25" s="30">
        <v>3312748</v>
      </c>
      <c r="U25" s="30">
        <v>3116908</v>
      </c>
      <c r="V25" s="30">
        <v>9639680</v>
      </c>
      <c r="W25" s="30">
        <v>36365231</v>
      </c>
      <c r="X25" s="30">
        <v>47416022</v>
      </c>
      <c r="Y25" s="30">
        <v>-11050791</v>
      </c>
      <c r="Z25" s="31">
        <v>-23.31</v>
      </c>
      <c r="AA25" s="27">
        <v>40110323</v>
      </c>
    </row>
    <row r="26" ht="13.5" customHeight="1">
      <c r="A26" t="s" s="25">
        <v>53</v>
      </c>
      <c r="B26" s="26"/>
      <c r="C26" s="27">
        <v>11564768</v>
      </c>
      <c r="D26" s="28">
        <v>0</v>
      </c>
      <c r="E26" s="29">
        <v>12066364</v>
      </c>
      <c r="F26" s="30">
        <v>12326764</v>
      </c>
      <c r="G26" s="30">
        <v>920164</v>
      </c>
      <c r="H26" s="30">
        <v>864431</v>
      </c>
      <c r="I26" s="30">
        <v>997985</v>
      </c>
      <c r="J26" s="30">
        <v>2782580</v>
      </c>
      <c r="K26" s="30">
        <v>983133</v>
      </c>
      <c r="L26" s="30">
        <v>934955</v>
      </c>
      <c r="M26" s="30">
        <v>969674</v>
      </c>
      <c r="N26" s="30">
        <v>2887762</v>
      </c>
      <c r="O26" s="30">
        <v>925732</v>
      </c>
      <c r="P26" s="30">
        <v>953952</v>
      </c>
      <c r="Q26" s="30">
        <v>958283</v>
      </c>
      <c r="R26" s="30">
        <v>2837967</v>
      </c>
      <c r="S26" s="30">
        <v>1456991</v>
      </c>
      <c r="T26" s="30">
        <v>987648</v>
      </c>
      <c r="U26" s="30">
        <v>993354</v>
      </c>
      <c r="V26" s="30">
        <v>3437993</v>
      </c>
      <c r="W26" s="30">
        <v>11946302</v>
      </c>
      <c r="X26" s="30">
        <v>12066364</v>
      </c>
      <c r="Y26" s="30">
        <v>-120062</v>
      </c>
      <c r="Z26" s="31">
        <v>-1</v>
      </c>
      <c r="AA26" s="27">
        <v>12326764</v>
      </c>
    </row>
    <row r="27" ht="13.5" customHeight="1">
      <c r="A27" t="s" s="25">
        <v>54</v>
      </c>
      <c r="B27" s="26"/>
      <c r="C27" s="27">
        <v>54919552</v>
      </c>
      <c r="D27" s="28">
        <v>0</v>
      </c>
      <c r="E27" s="29">
        <v>0</v>
      </c>
      <c r="F27" s="30">
        <v>3500050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3500050</v>
      </c>
    </row>
    <row r="28" ht="13.5" customHeight="1">
      <c r="A28" t="s" s="25">
        <v>55</v>
      </c>
      <c r="B28" s="26"/>
      <c r="C28" s="27">
        <v>2854927</v>
      </c>
      <c r="D28" s="28">
        <v>0</v>
      </c>
      <c r="E28" s="29">
        <v>9000000</v>
      </c>
      <c r="F28" s="30">
        <v>5000000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9000000</v>
      </c>
      <c r="Y28" s="30">
        <v>-9000000</v>
      </c>
      <c r="Z28" s="31">
        <v>-100</v>
      </c>
      <c r="AA28" s="27">
        <v>5000000</v>
      </c>
    </row>
    <row r="29" ht="13.5" customHeight="1">
      <c r="A29" t="s" s="25">
        <v>56</v>
      </c>
      <c r="B29" s="26"/>
      <c r="C29" s="27">
        <v>85076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1641022</v>
      </c>
      <c r="D32" s="28">
        <v>0</v>
      </c>
      <c r="E32" s="29">
        <v>7238317</v>
      </c>
      <c r="F32" s="30">
        <v>7238317</v>
      </c>
      <c r="G32" s="30">
        <v>103774</v>
      </c>
      <c r="H32" s="30">
        <v>280007</v>
      </c>
      <c r="I32" s="30">
        <v>433695</v>
      </c>
      <c r="J32" s="30">
        <v>817476</v>
      </c>
      <c r="K32" s="30">
        <v>612666</v>
      </c>
      <c r="L32" s="30">
        <v>285493</v>
      </c>
      <c r="M32" s="30">
        <v>330182</v>
      </c>
      <c r="N32" s="30">
        <v>1228341</v>
      </c>
      <c r="O32" s="30">
        <v>143116</v>
      </c>
      <c r="P32" s="30">
        <v>377523</v>
      </c>
      <c r="Q32" s="30">
        <v>442239</v>
      </c>
      <c r="R32" s="30">
        <v>962878</v>
      </c>
      <c r="S32" s="30">
        <v>387891</v>
      </c>
      <c r="T32" s="30">
        <v>400114</v>
      </c>
      <c r="U32" s="30">
        <v>128510</v>
      </c>
      <c r="V32" s="30">
        <v>916515</v>
      </c>
      <c r="W32" s="30">
        <v>3925210</v>
      </c>
      <c r="X32" s="30">
        <v>7238316</v>
      </c>
      <c r="Y32" s="30">
        <v>-3313106</v>
      </c>
      <c r="Z32" s="31">
        <v>-45.77</v>
      </c>
      <c r="AA32" s="27">
        <v>7238317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50295237</v>
      </c>
      <c r="D34" s="28">
        <v>0</v>
      </c>
      <c r="E34" s="29">
        <v>35688920</v>
      </c>
      <c r="F34" s="30">
        <v>40637136</v>
      </c>
      <c r="G34" s="30">
        <v>2730640</v>
      </c>
      <c r="H34" s="30">
        <v>691437</v>
      </c>
      <c r="I34" s="30">
        <v>866896</v>
      </c>
      <c r="J34" s="30">
        <v>4288973</v>
      </c>
      <c r="K34" s="30">
        <v>2362661</v>
      </c>
      <c r="L34" s="30">
        <v>2032405</v>
      </c>
      <c r="M34" s="30">
        <v>1700862</v>
      </c>
      <c r="N34" s="30">
        <v>6095928</v>
      </c>
      <c r="O34" s="30">
        <v>1285640</v>
      </c>
      <c r="P34" s="30">
        <v>290319</v>
      </c>
      <c r="Q34" s="30">
        <v>3550266</v>
      </c>
      <c r="R34" s="30">
        <v>5126225</v>
      </c>
      <c r="S34" s="30">
        <v>1837700</v>
      </c>
      <c r="T34" s="30">
        <v>3205675</v>
      </c>
      <c r="U34" s="30">
        <v>2129553</v>
      </c>
      <c r="V34" s="30">
        <v>7172928</v>
      </c>
      <c r="W34" s="30">
        <v>22684054</v>
      </c>
      <c r="X34" s="30">
        <v>35688921</v>
      </c>
      <c r="Y34" s="30">
        <v>-13004867</v>
      </c>
      <c r="Z34" s="31">
        <v>-36.44</v>
      </c>
      <c r="AA34" s="27">
        <v>40637136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154453199</v>
      </c>
      <c r="D36" s="42">
        <f>SUM(D25:D35)</f>
        <v>0</v>
      </c>
      <c r="E36" s="43">
        <f>SUM(E25:E35)</f>
        <v>111409622</v>
      </c>
      <c r="F36" s="44">
        <f>SUM(F25:F35)</f>
        <v>108812590</v>
      </c>
      <c r="G36" s="44">
        <f>SUM(G25:G35)</f>
        <v>6803762</v>
      </c>
      <c r="H36" s="44">
        <f>SUM(H25:H35)</f>
        <v>4484834</v>
      </c>
      <c r="I36" s="44">
        <f>SUM(I25:I35)</f>
        <v>5177432</v>
      </c>
      <c r="J36" s="44">
        <f>SUM(J25:J35)</f>
        <v>16466028</v>
      </c>
      <c r="K36" s="44">
        <f>SUM(K25:K35)</f>
        <v>6982719</v>
      </c>
      <c r="L36" s="44">
        <f>SUM(L25:L35)</f>
        <v>6106610</v>
      </c>
      <c r="M36" s="44">
        <f>SUM(M25:M35)</f>
        <v>6229610</v>
      </c>
      <c r="N36" s="44">
        <f>SUM(N25:N35)</f>
        <v>19318939</v>
      </c>
      <c r="O36" s="44">
        <f>SUM(O25:O35)</f>
        <v>5369554</v>
      </c>
      <c r="P36" s="44">
        <f>SUM(P25:P35)</f>
        <v>4507871</v>
      </c>
      <c r="Q36" s="44">
        <f>SUM(Q25:Q35)</f>
        <v>8091289</v>
      </c>
      <c r="R36" s="44">
        <f>SUM(R25:R35)</f>
        <v>17968714</v>
      </c>
      <c r="S36" s="44">
        <f>SUM(S25:S35)</f>
        <v>6892606</v>
      </c>
      <c r="T36" s="44">
        <f>SUM(T25:T35)</f>
        <v>7906185</v>
      </c>
      <c r="U36" s="44">
        <f>SUM(U25:U35)</f>
        <v>6368325</v>
      </c>
      <c r="V36" s="44">
        <f>SUM(V25:V35)</f>
        <v>21167116</v>
      </c>
      <c r="W36" s="44">
        <f>SUM(W25:W35)</f>
        <v>74920797</v>
      </c>
      <c r="X36" s="44">
        <f>SUM(X25:X35)</f>
        <v>111409623</v>
      </c>
      <c r="Y36" s="44">
        <f>SUM(Y25:Y35)</f>
        <v>-36488826</v>
      </c>
      <c r="Z36" s="45">
        <f>IF(X36&lt;&gt;0,(Y36/X36)*100,0)</f>
        <v>-32.751951777092</v>
      </c>
      <c r="AA36" s="41">
        <f>SUM(AA25:AA35)</f>
        <v>108812590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-10051675</v>
      </c>
      <c r="D38" s="63">
        <f>D22-D36</f>
        <v>0</v>
      </c>
      <c r="E38" s="64">
        <f>E22-E36</f>
        <v>-9000001</v>
      </c>
      <c r="F38" s="65">
        <f>F22-F36</f>
        <v>-8500283</v>
      </c>
      <c r="G38" s="65">
        <f>G22-G36</f>
        <v>34430532</v>
      </c>
      <c r="H38" s="65">
        <f>H22-H36</f>
        <v>-2492688</v>
      </c>
      <c r="I38" s="65">
        <f>I22-I36</f>
        <v>-4696096</v>
      </c>
      <c r="J38" s="65">
        <f>J22-J36</f>
        <v>27241748</v>
      </c>
      <c r="K38" s="65">
        <f>K22-K36</f>
        <v>-6256239</v>
      </c>
      <c r="L38" s="65">
        <f>L22-L36</f>
        <v>22309973</v>
      </c>
      <c r="M38" s="65">
        <f>M22-M36</f>
        <v>-5668339</v>
      </c>
      <c r="N38" s="65">
        <f>N22-N36</f>
        <v>10385395</v>
      </c>
      <c r="O38" s="65">
        <f>O22-O36</f>
        <v>-4757294</v>
      </c>
      <c r="P38" s="65">
        <f>P22-P36</f>
        <v>-2447798</v>
      </c>
      <c r="Q38" s="65">
        <f>Q22-Q36</f>
        <v>4167879</v>
      </c>
      <c r="R38" s="65">
        <f>R22-R36</f>
        <v>-3037213</v>
      </c>
      <c r="S38" s="65">
        <f>S22-S36</f>
        <v>-6112647</v>
      </c>
      <c r="T38" s="65">
        <f>T22-T36</f>
        <v>-3230111</v>
      </c>
      <c r="U38" s="65">
        <f>U22-U36</f>
        <v>-5333916</v>
      </c>
      <c r="V38" s="65">
        <f>V22-V36</f>
        <v>-14676674</v>
      </c>
      <c r="W38" s="65">
        <f>W22-W36</f>
        <v>19913256</v>
      </c>
      <c r="X38" s="65">
        <f>IF(F22=F36,0,X22-X36)</f>
        <v>-9000003</v>
      </c>
      <c r="Y38" s="65">
        <f>Y22-Y36</f>
        <v>28913259</v>
      </c>
      <c r="Z38" s="66">
        <f>IF(X38&lt;&gt;0,(Y38/X38)*100,0)</f>
        <v>-321.2583262472245</v>
      </c>
      <c r="AA38" s="62">
        <f>AA22-AA36</f>
        <v>-8500283</v>
      </c>
    </row>
    <row r="39" ht="13.5" customHeight="1">
      <c r="A39" t="s" s="25">
        <v>65</v>
      </c>
      <c r="B39" s="26"/>
      <c r="C39" s="27">
        <v>6826086</v>
      </c>
      <c r="D39" s="28">
        <v>0</v>
      </c>
      <c r="E39" s="29">
        <v>52706220</v>
      </c>
      <c r="F39" s="30">
        <v>73618284</v>
      </c>
      <c r="G39" s="30">
        <v>2427000</v>
      </c>
      <c r="H39" s="30">
        <v>0</v>
      </c>
      <c r="I39" s="30">
        <v>0</v>
      </c>
      <c r="J39" s="30">
        <v>2427000</v>
      </c>
      <c r="K39" s="30">
        <v>0</v>
      </c>
      <c r="L39" s="30">
        <v>21631000</v>
      </c>
      <c r="M39" s="30">
        <v>0</v>
      </c>
      <c r="N39" s="30">
        <v>21631000</v>
      </c>
      <c r="O39" s="30">
        <v>0</v>
      </c>
      <c r="P39" s="30">
        <v>0</v>
      </c>
      <c r="Q39" s="30">
        <v>23648220</v>
      </c>
      <c r="R39" s="30">
        <v>23648220</v>
      </c>
      <c r="S39" s="30">
        <v>0</v>
      </c>
      <c r="T39" s="30">
        <v>0</v>
      </c>
      <c r="U39" s="30">
        <v>0</v>
      </c>
      <c r="V39" s="30">
        <v>0</v>
      </c>
      <c r="W39" s="30">
        <v>47706220</v>
      </c>
      <c r="X39" s="30">
        <v>52706220</v>
      </c>
      <c r="Y39" s="30">
        <v>-5000000</v>
      </c>
      <c r="Z39" s="31">
        <v>-9.49</v>
      </c>
      <c r="AA39" s="27">
        <v>73618284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-3225589</v>
      </c>
      <c r="D42" s="72">
        <f>SUM(D38:D41)</f>
        <v>0</v>
      </c>
      <c r="E42" s="73">
        <f>SUM(E38:E41)</f>
        <v>43706219</v>
      </c>
      <c r="F42" s="74">
        <f>SUM(F38:F41)</f>
        <v>65118001</v>
      </c>
      <c r="G42" s="74">
        <f>SUM(G38:G41)</f>
        <v>36857532</v>
      </c>
      <c r="H42" s="74">
        <f>SUM(H38:H41)</f>
        <v>-2492688</v>
      </c>
      <c r="I42" s="74">
        <f>SUM(I38:I41)</f>
        <v>-4696096</v>
      </c>
      <c r="J42" s="74">
        <f>SUM(J38:J41)</f>
        <v>29668748</v>
      </c>
      <c r="K42" s="74">
        <f>SUM(K38:K41)</f>
        <v>-6256239</v>
      </c>
      <c r="L42" s="74">
        <f>SUM(L38:L41)</f>
        <v>43940973</v>
      </c>
      <c r="M42" s="74">
        <f>SUM(M38:M41)</f>
        <v>-5668339</v>
      </c>
      <c r="N42" s="74">
        <f>SUM(N38:N41)</f>
        <v>32016395</v>
      </c>
      <c r="O42" s="74">
        <f>SUM(O38:O41)</f>
        <v>-4757294</v>
      </c>
      <c r="P42" s="74">
        <f>SUM(P38:P41)</f>
        <v>-2447798</v>
      </c>
      <c r="Q42" s="74">
        <f>SUM(Q38:Q41)</f>
        <v>27816099</v>
      </c>
      <c r="R42" s="74">
        <f>SUM(R38:R41)</f>
        <v>20611007</v>
      </c>
      <c r="S42" s="74">
        <f>SUM(S38:S41)</f>
        <v>-6112647</v>
      </c>
      <c r="T42" s="74">
        <f>SUM(T38:T41)</f>
        <v>-3230111</v>
      </c>
      <c r="U42" s="74">
        <f>SUM(U38:U41)</f>
        <v>-5333916</v>
      </c>
      <c r="V42" s="74">
        <f>SUM(V38:V41)</f>
        <v>-14676674</v>
      </c>
      <c r="W42" s="74">
        <f>SUM(W38:W41)</f>
        <v>67619476</v>
      </c>
      <c r="X42" s="74">
        <f>SUM(X38:X41)</f>
        <v>43706217</v>
      </c>
      <c r="Y42" s="74">
        <f>SUM(Y38:Y41)</f>
        <v>23913259</v>
      </c>
      <c r="Z42" s="75">
        <f>IF(X42&lt;&gt;0,(Y42/X42)*100,0)</f>
        <v>54.71363261661379</v>
      </c>
      <c r="AA42" s="71">
        <f>SUM(AA38:AA41)</f>
        <v>65118001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-3225589</v>
      </c>
      <c r="D44" s="57">
        <f>D42-D43</f>
        <v>0</v>
      </c>
      <c r="E44" s="58">
        <f>E42-E43</f>
        <v>43706219</v>
      </c>
      <c r="F44" s="59">
        <f>F42-F43</f>
        <v>65118001</v>
      </c>
      <c r="G44" s="59">
        <f>G42-G43</f>
        <v>36857532</v>
      </c>
      <c r="H44" s="59">
        <f>H42-H43</f>
        <v>-2492688</v>
      </c>
      <c r="I44" s="59">
        <f>I42-I43</f>
        <v>-4696096</v>
      </c>
      <c r="J44" s="59">
        <f>J42-J43</f>
        <v>29668748</v>
      </c>
      <c r="K44" s="59">
        <f>K42-K43</f>
        <v>-6256239</v>
      </c>
      <c r="L44" s="59">
        <f>L42-L43</f>
        <v>43940973</v>
      </c>
      <c r="M44" s="59">
        <f>M42-M43</f>
        <v>-5668339</v>
      </c>
      <c r="N44" s="59">
        <f>N42-N43</f>
        <v>32016395</v>
      </c>
      <c r="O44" s="59">
        <f>O42-O43</f>
        <v>-4757294</v>
      </c>
      <c r="P44" s="59">
        <f>P42-P43</f>
        <v>-2447798</v>
      </c>
      <c r="Q44" s="59">
        <f>Q42-Q43</f>
        <v>27816099</v>
      </c>
      <c r="R44" s="59">
        <f>R42-R43</f>
        <v>20611007</v>
      </c>
      <c r="S44" s="59">
        <f>S42-S43</f>
        <v>-6112647</v>
      </c>
      <c r="T44" s="59">
        <f>T42-T43</f>
        <v>-3230111</v>
      </c>
      <c r="U44" s="59">
        <f>U42-U43</f>
        <v>-5333916</v>
      </c>
      <c r="V44" s="59">
        <f>V42-V43</f>
        <v>-14676674</v>
      </c>
      <c r="W44" s="59">
        <f>W42-W43</f>
        <v>67619476</v>
      </c>
      <c r="X44" s="59">
        <f>X42-X43</f>
        <v>43706217</v>
      </c>
      <c r="Y44" s="59">
        <f>Y42-Y43</f>
        <v>23913259</v>
      </c>
      <c r="Z44" s="60">
        <f>IF(X44&lt;&gt;0,(Y44/X44)*100,0)</f>
        <v>54.71363261661379</v>
      </c>
      <c r="AA44" s="56">
        <f>AA42-AA43</f>
        <v>65118001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-3225589</v>
      </c>
      <c r="D46" s="72">
        <f>SUM(D44:D45)</f>
        <v>0</v>
      </c>
      <c r="E46" s="73">
        <f>SUM(E44:E45)</f>
        <v>43706219</v>
      </c>
      <c r="F46" s="74">
        <f>SUM(F44:F45)</f>
        <v>65118001</v>
      </c>
      <c r="G46" s="74">
        <f>SUM(G44:G45)</f>
        <v>36857532</v>
      </c>
      <c r="H46" s="74">
        <f>SUM(H44:H45)</f>
        <v>-2492688</v>
      </c>
      <c r="I46" s="74">
        <f>SUM(I44:I45)</f>
        <v>-4696096</v>
      </c>
      <c r="J46" s="74">
        <f>SUM(J44:J45)</f>
        <v>29668748</v>
      </c>
      <c r="K46" s="74">
        <f>SUM(K44:K45)</f>
        <v>-6256239</v>
      </c>
      <c r="L46" s="74">
        <f>SUM(L44:L45)</f>
        <v>43940973</v>
      </c>
      <c r="M46" s="74">
        <f>SUM(M44:M45)</f>
        <v>-5668339</v>
      </c>
      <c r="N46" s="74">
        <f>SUM(N44:N45)</f>
        <v>32016395</v>
      </c>
      <c r="O46" s="74">
        <f>SUM(O44:O45)</f>
        <v>-4757294</v>
      </c>
      <c r="P46" s="74">
        <f>SUM(P44:P45)</f>
        <v>-2447798</v>
      </c>
      <c r="Q46" s="74">
        <f>SUM(Q44:Q45)</f>
        <v>27816099</v>
      </c>
      <c r="R46" s="74">
        <f>SUM(R44:R45)</f>
        <v>20611007</v>
      </c>
      <c r="S46" s="74">
        <f>SUM(S44:S45)</f>
        <v>-6112647</v>
      </c>
      <c r="T46" s="74">
        <f>SUM(T44:T45)</f>
        <v>-3230111</v>
      </c>
      <c r="U46" s="74">
        <f>SUM(U44:U45)</f>
        <v>-5333916</v>
      </c>
      <c r="V46" s="74">
        <f>SUM(V44:V45)</f>
        <v>-14676674</v>
      </c>
      <c r="W46" s="74">
        <f>SUM(W44:W45)</f>
        <v>67619476</v>
      </c>
      <c r="X46" s="74">
        <f>SUM(X44:X45)</f>
        <v>43706217</v>
      </c>
      <c r="Y46" s="74">
        <f>SUM(Y44:Y45)</f>
        <v>23913259</v>
      </c>
      <c r="Z46" s="75">
        <f>IF(X46&lt;&gt;0,(Y46/X46)*100,0)</f>
        <v>54.71363261661379</v>
      </c>
      <c r="AA46" s="71">
        <f>SUM(AA44:AA45)</f>
        <v>65118001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-3225589</v>
      </c>
      <c r="D48" s="81">
        <f>SUM(D46:D47)</f>
        <v>0</v>
      </c>
      <c r="E48" s="82">
        <f>SUM(E46:E47)</f>
        <v>43706219</v>
      </c>
      <c r="F48" s="83">
        <f>SUM(F46:F47)</f>
        <v>65118001</v>
      </c>
      <c r="G48" s="83">
        <f>SUM(G46:G47)</f>
        <v>36857532</v>
      </c>
      <c r="H48" s="83">
        <f>SUM(H46:H47)</f>
        <v>-2492688</v>
      </c>
      <c r="I48" s="83">
        <f>SUM(I46:I47)</f>
        <v>-4696096</v>
      </c>
      <c r="J48" s="83">
        <f>SUM(J46:J47)</f>
        <v>29668748</v>
      </c>
      <c r="K48" s="83">
        <f>SUM(K46:K47)</f>
        <v>-6256239</v>
      </c>
      <c r="L48" s="83">
        <f>SUM(L46:L47)</f>
        <v>43940973</v>
      </c>
      <c r="M48" s="83">
        <f>SUM(M46:M47)</f>
        <v>-5668339</v>
      </c>
      <c r="N48" s="83">
        <f>SUM(N46:N47)</f>
        <v>32016395</v>
      </c>
      <c r="O48" s="83">
        <f>SUM(O46:O47)</f>
        <v>-4757294</v>
      </c>
      <c r="P48" s="83">
        <f>SUM(P46:P47)</f>
        <v>-2447798</v>
      </c>
      <c r="Q48" s="83">
        <f>SUM(Q46:Q47)</f>
        <v>27816099</v>
      </c>
      <c r="R48" s="83">
        <f>SUM(R46:R47)</f>
        <v>20611007</v>
      </c>
      <c r="S48" s="83">
        <f>SUM(S46:S47)</f>
        <v>-6112647</v>
      </c>
      <c r="T48" s="83">
        <f>SUM(T46:T47)</f>
        <v>-3230111</v>
      </c>
      <c r="U48" s="83">
        <f>SUM(U46:U47)</f>
        <v>-5333916</v>
      </c>
      <c r="V48" s="83">
        <f>SUM(V46:V47)</f>
        <v>-14676674</v>
      </c>
      <c r="W48" s="83">
        <f>SUM(W46:W47)</f>
        <v>67619476</v>
      </c>
      <c r="X48" s="83">
        <f>SUM(X46:X47)</f>
        <v>43706217</v>
      </c>
      <c r="Y48" s="83">
        <f>SUM(Y46:Y47)</f>
        <v>23913259</v>
      </c>
      <c r="Z48" s="84">
        <f>IF(X48&lt;&gt;0,(Y48/X48)*100,0)</f>
        <v>54.71363261661379</v>
      </c>
      <c r="AA48" s="80">
        <f>SUM(AA46:AA47)</f>
        <v>65118001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4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39" customWidth="1"/>
    <col min="2" max="2" width="2.625" style="239" customWidth="1"/>
    <col min="3" max="3" width="7.25" style="239" customWidth="1"/>
    <col min="4" max="4" width="7.25" style="239" customWidth="1"/>
    <col min="5" max="5" width="7.25" style="239" customWidth="1"/>
    <col min="6" max="6" width="7.25" style="239" customWidth="1"/>
    <col min="7" max="7" width="7.25" style="239" customWidth="1"/>
    <col min="8" max="8" width="7.25" style="239" customWidth="1"/>
    <col min="9" max="9" width="7.25" style="239" customWidth="1"/>
    <col min="10" max="10" width="7.25" style="239" customWidth="1"/>
    <col min="11" max="11" width="7.25" style="239" customWidth="1"/>
    <col min="12" max="12" width="7.25" style="239" customWidth="1"/>
    <col min="13" max="13" width="7.25" style="239" customWidth="1"/>
    <col min="14" max="14" width="7.25" style="239" customWidth="1"/>
    <col min="15" max="15" width="7.25" style="239" customWidth="1"/>
    <col min="16" max="16" width="7.25" style="239" customWidth="1"/>
    <col min="17" max="17" width="7.25" style="239" customWidth="1"/>
    <col min="18" max="18" width="7.25" style="239" customWidth="1"/>
    <col min="19" max="19" width="7.25" style="239" customWidth="1"/>
    <col min="20" max="20" width="7.25" style="239" customWidth="1"/>
    <col min="21" max="21" width="7.25" style="239" customWidth="1"/>
    <col min="22" max="22" width="7.25" style="239" customWidth="1"/>
    <col min="23" max="23" width="7.25" style="239" customWidth="1"/>
    <col min="24" max="24" width="7.25" style="239" customWidth="1"/>
    <col min="25" max="25" width="7.25" style="239" customWidth="1"/>
    <col min="26" max="26" width="7.25" style="239" customWidth="1"/>
    <col min="27" max="27" width="7.25" style="239" customWidth="1"/>
    <col min="28" max="256" width="6.625" style="239" customWidth="1"/>
  </cols>
  <sheetData>
    <row r="1" ht="18" customHeight="1">
      <c r="A1" t="s" s="2">
        <v>218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57238528</v>
      </c>
      <c r="D5" s="28">
        <v>0</v>
      </c>
      <c r="E5" s="29">
        <v>70633500</v>
      </c>
      <c r="F5" s="30">
        <v>70633500</v>
      </c>
      <c r="G5" s="30">
        <v>5606009</v>
      </c>
      <c r="H5" s="30">
        <v>5679664</v>
      </c>
      <c r="I5" s="30">
        <v>5646863</v>
      </c>
      <c r="J5" s="30">
        <v>16932536</v>
      </c>
      <c r="K5" s="30">
        <v>5493056</v>
      </c>
      <c r="L5" s="30">
        <v>5653620</v>
      </c>
      <c r="M5" s="30">
        <v>5062549</v>
      </c>
      <c r="N5" s="30">
        <v>16209225</v>
      </c>
      <c r="O5" s="30">
        <v>5117059</v>
      </c>
      <c r="P5" s="30">
        <v>5575592</v>
      </c>
      <c r="Q5" s="30">
        <v>5576772</v>
      </c>
      <c r="R5" s="30">
        <v>16269423</v>
      </c>
      <c r="S5" s="30">
        <v>5634164</v>
      </c>
      <c r="T5" s="30">
        <v>5630957</v>
      </c>
      <c r="U5" s="30">
        <v>4917342</v>
      </c>
      <c r="V5" s="30">
        <v>16182463</v>
      </c>
      <c r="W5" s="30">
        <v>65593647</v>
      </c>
      <c r="X5" s="30">
        <v>70633500</v>
      </c>
      <c r="Y5" s="30">
        <v>-5039853</v>
      </c>
      <c r="Z5" s="31">
        <v>-7.14</v>
      </c>
      <c r="AA5" s="27">
        <v>70633500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83081990</v>
      </c>
      <c r="D7" s="28">
        <v>0</v>
      </c>
      <c r="E7" s="29">
        <v>95327250</v>
      </c>
      <c r="F7" s="30">
        <v>95327250</v>
      </c>
      <c r="G7" s="30">
        <v>5531881</v>
      </c>
      <c r="H7" s="30">
        <v>9323703</v>
      </c>
      <c r="I7" s="30">
        <v>8218834</v>
      </c>
      <c r="J7" s="30">
        <v>23074418</v>
      </c>
      <c r="K7" s="30">
        <v>5781617</v>
      </c>
      <c r="L7" s="30">
        <v>7130861</v>
      </c>
      <c r="M7" s="30">
        <v>6718161</v>
      </c>
      <c r="N7" s="30">
        <v>19630639</v>
      </c>
      <c r="O7" s="30">
        <v>6718195</v>
      </c>
      <c r="P7" s="30">
        <v>5984829</v>
      </c>
      <c r="Q7" s="30">
        <v>5016086</v>
      </c>
      <c r="R7" s="30">
        <v>17719110</v>
      </c>
      <c r="S7" s="30">
        <v>9638481</v>
      </c>
      <c r="T7" s="30">
        <v>10222199</v>
      </c>
      <c r="U7" s="30">
        <v>8761569</v>
      </c>
      <c r="V7" s="30">
        <v>28622249</v>
      </c>
      <c r="W7" s="30">
        <v>89046416</v>
      </c>
      <c r="X7" s="30">
        <v>95327256</v>
      </c>
      <c r="Y7" s="30">
        <v>-6280840</v>
      </c>
      <c r="Z7" s="31">
        <v>-6.59</v>
      </c>
      <c r="AA7" s="27">
        <v>95327250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10422375</v>
      </c>
      <c r="D10" s="28">
        <v>0</v>
      </c>
      <c r="E10" s="29">
        <v>11336516</v>
      </c>
      <c r="F10" s="30">
        <v>11336516</v>
      </c>
      <c r="G10" s="30">
        <v>960431</v>
      </c>
      <c r="H10" s="30">
        <v>962271</v>
      </c>
      <c r="I10" s="30">
        <v>956754</v>
      </c>
      <c r="J10" s="30">
        <v>2879456</v>
      </c>
      <c r="K10" s="30">
        <v>962926</v>
      </c>
      <c r="L10" s="30">
        <v>964220</v>
      </c>
      <c r="M10" s="30">
        <v>968322</v>
      </c>
      <c r="N10" s="30">
        <v>2895468</v>
      </c>
      <c r="O10" s="30">
        <v>879984</v>
      </c>
      <c r="P10" s="30">
        <v>965034</v>
      </c>
      <c r="Q10" s="30">
        <v>965072</v>
      </c>
      <c r="R10" s="30">
        <v>2810090</v>
      </c>
      <c r="S10" s="30">
        <v>969127</v>
      </c>
      <c r="T10" s="30">
        <v>940805</v>
      </c>
      <c r="U10" s="30">
        <v>913018</v>
      </c>
      <c r="V10" s="30">
        <v>2822950</v>
      </c>
      <c r="W10" s="30">
        <v>11407964</v>
      </c>
      <c r="X10" s="30">
        <v>11336520</v>
      </c>
      <c r="Y10" s="30">
        <v>71444</v>
      </c>
      <c r="Z10" s="31">
        <v>0.63</v>
      </c>
      <c r="AA10" s="27">
        <v>11336516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227989</v>
      </c>
      <c r="D12" s="28">
        <v>0</v>
      </c>
      <c r="E12" s="29">
        <v>330250</v>
      </c>
      <c r="F12" s="30">
        <v>330250</v>
      </c>
      <c r="G12" s="30">
        <v>13219</v>
      </c>
      <c r="H12" s="30">
        <v>74385</v>
      </c>
      <c r="I12" s="30">
        <v>18807</v>
      </c>
      <c r="J12" s="30">
        <v>106411</v>
      </c>
      <c r="K12" s="30">
        <v>24413</v>
      </c>
      <c r="L12" s="30">
        <v>20233</v>
      </c>
      <c r="M12" s="30">
        <v>16408</v>
      </c>
      <c r="N12" s="30">
        <v>61054</v>
      </c>
      <c r="O12" s="30">
        <v>14749</v>
      </c>
      <c r="P12" s="30">
        <v>35158</v>
      </c>
      <c r="Q12" s="30">
        <v>16445</v>
      </c>
      <c r="R12" s="30">
        <v>66352</v>
      </c>
      <c r="S12" s="30">
        <v>10799</v>
      </c>
      <c r="T12" s="30">
        <v>22043</v>
      </c>
      <c r="U12" s="30">
        <v>20789</v>
      </c>
      <c r="V12" s="30">
        <v>53631</v>
      </c>
      <c r="W12" s="30">
        <v>287448</v>
      </c>
      <c r="X12" s="30">
        <v>330252</v>
      </c>
      <c r="Y12" s="30">
        <v>-42804</v>
      </c>
      <c r="Z12" s="31">
        <v>-12.96</v>
      </c>
      <c r="AA12" s="27">
        <v>330250</v>
      </c>
    </row>
    <row r="13" ht="13.5" customHeight="1">
      <c r="A13" t="s" s="25">
        <v>41</v>
      </c>
      <c r="B13" s="26"/>
      <c r="C13" s="27">
        <v>358652</v>
      </c>
      <c r="D13" s="28">
        <v>0</v>
      </c>
      <c r="E13" s="29">
        <v>260000</v>
      </c>
      <c r="F13" s="30">
        <v>260000</v>
      </c>
      <c r="G13" s="30">
        <v>74874</v>
      </c>
      <c r="H13" s="30">
        <v>56071</v>
      </c>
      <c r="I13" s="30">
        <v>25486</v>
      </c>
      <c r="J13" s="30">
        <v>156431</v>
      </c>
      <c r="K13" s="30">
        <v>11522</v>
      </c>
      <c r="L13" s="30">
        <v>24126</v>
      </c>
      <c r="M13" s="30">
        <v>20751</v>
      </c>
      <c r="N13" s="30">
        <v>56399</v>
      </c>
      <c r="O13" s="30">
        <v>17369</v>
      </c>
      <c r="P13" s="30">
        <v>13387</v>
      </c>
      <c r="Q13" s="30">
        <v>8294</v>
      </c>
      <c r="R13" s="30">
        <v>39050</v>
      </c>
      <c r="S13" s="30">
        <v>8055</v>
      </c>
      <c r="T13" s="30">
        <v>8621</v>
      </c>
      <c r="U13" s="30">
        <v>7620</v>
      </c>
      <c r="V13" s="30">
        <v>24296</v>
      </c>
      <c r="W13" s="30">
        <v>276176</v>
      </c>
      <c r="X13" s="30">
        <v>260004</v>
      </c>
      <c r="Y13" s="30">
        <v>16172</v>
      </c>
      <c r="Z13" s="31">
        <v>6.22</v>
      </c>
      <c r="AA13" s="27">
        <v>260000</v>
      </c>
    </row>
    <row r="14" ht="13.5" customHeight="1">
      <c r="A14" t="s" s="25">
        <v>42</v>
      </c>
      <c r="B14" s="26"/>
      <c r="C14" s="27">
        <v>55540983</v>
      </c>
      <c r="D14" s="28">
        <v>0</v>
      </c>
      <c r="E14" s="29">
        <v>74643508</v>
      </c>
      <c r="F14" s="30">
        <v>74643508</v>
      </c>
      <c r="G14" s="30">
        <v>5610095</v>
      </c>
      <c r="H14" s="30">
        <v>5867531</v>
      </c>
      <c r="I14" s="30">
        <v>5677918</v>
      </c>
      <c r="J14" s="30">
        <v>17155544</v>
      </c>
      <c r="K14" s="30">
        <v>5615002</v>
      </c>
      <c r="L14" s="30">
        <v>6197187</v>
      </c>
      <c r="M14" s="30">
        <v>6216718</v>
      </c>
      <c r="N14" s="30">
        <v>18028907</v>
      </c>
      <c r="O14" s="30">
        <v>5729979</v>
      </c>
      <c r="P14" s="30">
        <v>6438012</v>
      </c>
      <c r="Q14" s="30">
        <v>6413495</v>
      </c>
      <c r="R14" s="30">
        <v>18581486</v>
      </c>
      <c r="S14" s="30">
        <v>6546953</v>
      </c>
      <c r="T14" s="30">
        <v>6202876</v>
      </c>
      <c r="U14" s="30">
        <v>6343593</v>
      </c>
      <c r="V14" s="30">
        <v>19093422</v>
      </c>
      <c r="W14" s="30">
        <v>72859359</v>
      </c>
      <c r="X14" s="30">
        <v>74643504</v>
      </c>
      <c r="Y14" s="30">
        <v>-1784145</v>
      </c>
      <c r="Z14" s="31">
        <v>-2.39</v>
      </c>
      <c r="AA14" s="27">
        <v>74643508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2500</v>
      </c>
      <c r="F15" s="30">
        <v>2500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2496</v>
      </c>
      <c r="Y15" s="30">
        <v>-2496</v>
      </c>
      <c r="Z15" s="31">
        <v>-100</v>
      </c>
      <c r="AA15" s="27">
        <v>2500</v>
      </c>
    </row>
    <row r="16" ht="13.5" customHeight="1">
      <c r="A16" t="s" s="25">
        <v>44</v>
      </c>
      <c r="B16" s="26"/>
      <c r="C16" s="27">
        <v>2826165</v>
      </c>
      <c r="D16" s="28">
        <v>0</v>
      </c>
      <c r="E16" s="29">
        <v>2600000</v>
      </c>
      <c r="F16" s="30">
        <v>2600000</v>
      </c>
      <c r="G16" s="30">
        <v>0</v>
      </c>
      <c r="H16" s="30">
        <v>0</v>
      </c>
      <c r="I16" s="30">
        <v>269000</v>
      </c>
      <c r="J16" s="30">
        <v>269000</v>
      </c>
      <c r="K16" s="30">
        <v>0</v>
      </c>
      <c r="L16" s="30">
        <v>0</v>
      </c>
      <c r="M16" s="30">
        <v>200000</v>
      </c>
      <c r="N16" s="30">
        <v>200000</v>
      </c>
      <c r="O16" s="30">
        <v>1254</v>
      </c>
      <c r="P16" s="30">
        <v>0</v>
      </c>
      <c r="Q16" s="30">
        <v>0</v>
      </c>
      <c r="R16" s="30">
        <v>1254</v>
      </c>
      <c r="S16" s="30">
        <v>1000000</v>
      </c>
      <c r="T16" s="30">
        <v>-837286</v>
      </c>
      <c r="U16" s="30">
        <v>289556</v>
      </c>
      <c r="V16" s="30">
        <v>452270</v>
      </c>
      <c r="W16" s="30">
        <v>922524</v>
      </c>
      <c r="X16" s="30">
        <v>2600004</v>
      </c>
      <c r="Y16" s="30">
        <v>-1677480</v>
      </c>
      <c r="Z16" s="31">
        <v>-64.52</v>
      </c>
      <c r="AA16" s="27">
        <v>2600000</v>
      </c>
    </row>
    <row r="17" ht="13.5" customHeight="1">
      <c r="A17" t="s" s="25">
        <v>45</v>
      </c>
      <c r="B17" s="26"/>
      <c r="C17" s="27">
        <v>3121311</v>
      </c>
      <c r="D17" s="28">
        <v>0</v>
      </c>
      <c r="E17" s="29">
        <v>9020744</v>
      </c>
      <c r="F17" s="30">
        <v>9020744</v>
      </c>
      <c r="G17" s="30">
        <v>377216</v>
      </c>
      <c r="H17" s="30">
        <v>2126926</v>
      </c>
      <c r="I17" s="30">
        <v>1058919</v>
      </c>
      <c r="J17" s="30">
        <v>3563061</v>
      </c>
      <c r="K17" s="30">
        <v>771545</v>
      </c>
      <c r="L17" s="30">
        <v>813</v>
      </c>
      <c r="M17" s="30">
        <v>1734714</v>
      </c>
      <c r="N17" s="30">
        <v>2507072</v>
      </c>
      <c r="O17" s="30">
        <v>558352</v>
      </c>
      <c r="P17" s="30">
        <v>1555533</v>
      </c>
      <c r="Q17" s="30">
        <v>429589</v>
      </c>
      <c r="R17" s="30">
        <v>2543474</v>
      </c>
      <c r="S17" s="30">
        <v>895678</v>
      </c>
      <c r="T17" s="30">
        <v>1876450</v>
      </c>
      <c r="U17" s="30">
        <v>844560</v>
      </c>
      <c r="V17" s="30">
        <v>3616688</v>
      </c>
      <c r="W17" s="30">
        <v>12230295</v>
      </c>
      <c r="X17" s="30">
        <v>9020748</v>
      </c>
      <c r="Y17" s="30">
        <v>3209547</v>
      </c>
      <c r="Z17" s="31">
        <v>35.58</v>
      </c>
      <c r="AA17" s="27">
        <v>9020744</v>
      </c>
    </row>
    <row r="18" ht="13.5" customHeight="1">
      <c r="A18" t="s" s="25">
        <v>46</v>
      </c>
      <c r="B18" s="26"/>
      <c r="C18" s="27">
        <v>9665397</v>
      </c>
      <c r="D18" s="28">
        <v>0</v>
      </c>
      <c r="E18" s="29">
        <v>2255186</v>
      </c>
      <c r="F18" s="30">
        <v>2255186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2255184</v>
      </c>
      <c r="Y18" s="30">
        <v>-2255184</v>
      </c>
      <c r="Z18" s="31">
        <v>-100</v>
      </c>
      <c r="AA18" s="27">
        <v>2255186</v>
      </c>
    </row>
    <row r="19" ht="13.5" customHeight="1">
      <c r="A19" t="s" s="25">
        <v>47</v>
      </c>
      <c r="B19" s="26"/>
      <c r="C19" s="27">
        <v>73625539</v>
      </c>
      <c r="D19" s="28">
        <v>0</v>
      </c>
      <c r="E19" s="29">
        <v>88490350</v>
      </c>
      <c r="F19" s="30">
        <v>88490350</v>
      </c>
      <c r="G19" s="30">
        <v>33014559</v>
      </c>
      <c r="H19" s="30">
        <v>891965</v>
      </c>
      <c r="I19" s="30">
        <v>48000</v>
      </c>
      <c r="J19" s="30">
        <v>33954524</v>
      </c>
      <c r="K19" s="30">
        <v>828993</v>
      </c>
      <c r="L19" s="30">
        <v>21247636</v>
      </c>
      <c r="M19" s="30">
        <v>7574787</v>
      </c>
      <c r="N19" s="30">
        <v>29651416</v>
      </c>
      <c r="O19" s="30">
        <v>225937</v>
      </c>
      <c r="P19" s="30">
        <v>631549</v>
      </c>
      <c r="Q19" s="30">
        <v>325768</v>
      </c>
      <c r="R19" s="30">
        <v>1183254</v>
      </c>
      <c r="S19" s="30">
        <v>162243</v>
      </c>
      <c r="T19" s="30">
        <v>16418444</v>
      </c>
      <c r="U19" s="30">
        <v>6761777</v>
      </c>
      <c r="V19" s="30">
        <v>23342464</v>
      </c>
      <c r="W19" s="30">
        <v>88131658</v>
      </c>
      <c r="X19" s="30">
        <v>88490352</v>
      </c>
      <c r="Y19" s="30">
        <v>-358694</v>
      </c>
      <c r="Z19" s="31">
        <v>-0.41</v>
      </c>
      <c r="AA19" s="27">
        <v>88490350</v>
      </c>
    </row>
    <row r="20" ht="13.5" customHeight="1">
      <c r="A20" t="s" s="25">
        <v>48</v>
      </c>
      <c r="B20" s="26"/>
      <c r="C20" s="27">
        <v>2290589</v>
      </c>
      <c r="D20" s="28">
        <v>0</v>
      </c>
      <c r="E20" s="29">
        <v>1351509</v>
      </c>
      <c r="F20" s="30">
        <v>1351510</v>
      </c>
      <c r="G20" s="30">
        <v>12061</v>
      </c>
      <c r="H20" s="30">
        <v>155155</v>
      </c>
      <c r="I20" s="30">
        <v>193389</v>
      </c>
      <c r="J20" s="30">
        <v>360605</v>
      </c>
      <c r="K20" s="30">
        <v>127054</v>
      </c>
      <c r="L20" s="30">
        <v>58511</v>
      </c>
      <c r="M20" s="30">
        <v>32494</v>
      </c>
      <c r="N20" s="30">
        <v>218059</v>
      </c>
      <c r="O20" s="30">
        <v>50554</v>
      </c>
      <c r="P20" s="30">
        <v>3797325</v>
      </c>
      <c r="Q20" s="30">
        <v>1905132</v>
      </c>
      <c r="R20" s="30">
        <v>5753011</v>
      </c>
      <c r="S20" s="30">
        <v>1932421</v>
      </c>
      <c r="T20" s="30">
        <v>-2611525</v>
      </c>
      <c r="U20" s="30">
        <v>83284</v>
      </c>
      <c r="V20" s="30">
        <v>-595820</v>
      </c>
      <c r="W20" s="30">
        <v>5735855</v>
      </c>
      <c r="X20" s="30">
        <v>1351512</v>
      </c>
      <c r="Y20" s="30">
        <v>4384343</v>
      </c>
      <c r="Z20" s="31">
        <v>324.4</v>
      </c>
      <c r="AA20" s="27">
        <v>1351510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298399518</v>
      </c>
      <c r="D22" s="42">
        <f>SUM(D5:D21)</f>
        <v>0</v>
      </c>
      <c r="E22" s="43">
        <f>SUM(E5:E21)</f>
        <v>356251313</v>
      </c>
      <c r="F22" s="44">
        <f>SUM(F5:F21)</f>
        <v>356251314</v>
      </c>
      <c r="G22" s="44">
        <f>SUM(G5:G21)</f>
        <v>51200345</v>
      </c>
      <c r="H22" s="44">
        <f>SUM(H5:H21)</f>
        <v>25137671</v>
      </c>
      <c r="I22" s="44">
        <f>SUM(I5:I21)</f>
        <v>22113970</v>
      </c>
      <c r="J22" s="44">
        <f>SUM(J5:J21)</f>
        <v>98451986</v>
      </c>
      <c r="K22" s="44">
        <f>SUM(K5:K21)</f>
        <v>19616128</v>
      </c>
      <c r="L22" s="44">
        <f>SUM(L5:L21)</f>
        <v>41297207</v>
      </c>
      <c r="M22" s="44">
        <f>SUM(M5:M21)</f>
        <v>28544904</v>
      </c>
      <c r="N22" s="44">
        <f>SUM(N5:N21)</f>
        <v>89458239</v>
      </c>
      <c r="O22" s="44">
        <f>SUM(O5:O21)</f>
        <v>19313432</v>
      </c>
      <c r="P22" s="44">
        <f>SUM(P5:P21)</f>
        <v>24996419</v>
      </c>
      <c r="Q22" s="44">
        <f>SUM(Q5:Q21)</f>
        <v>20656653</v>
      </c>
      <c r="R22" s="44">
        <f>SUM(R5:R21)</f>
        <v>64966504</v>
      </c>
      <c r="S22" s="44">
        <f>SUM(S5:S21)</f>
        <v>26797921</v>
      </c>
      <c r="T22" s="44">
        <f>SUM(T5:T21)</f>
        <v>37873584</v>
      </c>
      <c r="U22" s="44">
        <f>SUM(U5:U21)</f>
        <v>28943108</v>
      </c>
      <c r="V22" s="44">
        <f>SUM(V5:V21)</f>
        <v>93614613</v>
      </c>
      <c r="W22" s="44">
        <f>SUM(W5:W21)</f>
        <v>346491342</v>
      </c>
      <c r="X22" s="44">
        <f>SUM(X5:X21)</f>
        <v>356251332</v>
      </c>
      <c r="Y22" s="44">
        <f>SUM(Y5:Y21)</f>
        <v>-9759990</v>
      </c>
      <c r="Z22" s="45">
        <f>IF(X22&lt;&gt;0,(Y22/X22)*100,0)</f>
        <v>-2.73963607243439</v>
      </c>
      <c r="AA22" s="41">
        <f>SUM(AA5:AA21)</f>
        <v>356251314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94191668</v>
      </c>
      <c r="D25" s="28">
        <v>0</v>
      </c>
      <c r="E25" s="29">
        <v>118379190</v>
      </c>
      <c r="F25" s="30">
        <v>117521635</v>
      </c>
      <c r="G25" s="30">
        <v>8850687</v>
      </c>
      <c r="H25" s="30">
        <v>8486122</v>
      </c>
      <c r="I25" s="30">
        <v>8037008</v>
      </c>
      <c r="J25" s="30">
        <v>25373817</v>
      </c>
      <c r="K25" s="30">
        <v>9564698</v>
      </c>
      <c r="L25" s="30">
        <v>9836329</v>
      </c>
      <c r="M25" s="30">
        <v>8439541</v>
      </c>
      <c r="N25" s="30">
        <v>27840568</v>
      </c>
      <c r="O25" s="30">
        <v>8181284</v>
      </c>
      <c r="P25" s="30">
        <v>8128894</v>
      </c>
      <c r="Q25" s="30">
        <v>9532902</v>
      </c>
      <c r="R25" s="30">
        <v>25843080</v>
      </c>
      <c r="S25" s="30">
        <v>8227996</v>
      </c>
      <c r="T25" s="30">
        <v>8369644</v>
      </c>
      <c r="U25" s="30">
        <v>8312801</v>
      </c>
      <c r="V25" s="30">
        <v>24910441</v>
      </c>
      <c r="W25" s="30">
        <v>103967906</v>
      </c>
      <c r="X25" s="30">
        <v>118379196</v>
      </c>
      <c r="Y25" s="30">
        <v>-14411290</v>
      </c>
      <c r="Z25" s="31">
        <v>-12.17</v>
      </c>
      <c r="AA25" s="27">
        <v>117521635</v>
      </c>
    </row>
    <row r="26" ht="13.5" customHeight="1">
      <c r="A26" t="s" s="25">
        <v>53</v>
      </c>
      <c r="B26" s="26"/>
      <c r="C26" s="27">
        <v>10492170</v>
      </c>
      <c r="D26" s="28">
        <v>0</v>
      </c>
      <c r="E26" s="29">
        <v>12855439</v>
      </c>
      <c r="F26" s="30">
        <v>12085439</v>
      </c>
      <c r="G26" s="30">
        <v>1036014</v>
      </c>
      <c r="H26" s="30">
        <v>1052505</v>
      </c>
      <c r="I26" s="30">
        <v>1189967</v>
      </c>
      <c r="J26" s="30">
        <v>3278486</v>
      </c>
      <c r="K26" s="30">
        <v>1103954</v>
      </c>
      <c r="L26" s="30">
        <v>1064247</v>
      </c>
      <c r="M26" s="30">
        <v>1043725</v>
      </c>
      <c r="N26" s="30">
        <v>3211926</v>
      </c>
      <c r="O26" s="30">
        <v>1041680</v>
      </c>
      <c r="P26" s="30">
        <v>1041680</v>
      </c>
      <c r="Q26" s="30">
        <v>0</v>
      </c>
      <c r="R26" s="30">
        <v>2083360</v>
      </c>
      <c r="S26" s="30">
        <v>1744074</v>
      </c>
      <c r="T26" s="30">
        <v>1105144</v>
      </c>
      <c r="U26" s="30">
        <v>1135808</v>
      </c>
      <c r="V26" s="30">
        <v>3985026</v>
      </c>
      <c r="W26" s="30">
        <v>12558798</v>
      </c>
      <c r="X26" s="30">
        <v>12855444</v>
      </c>
      <c r="Y26" s="30">
        <v>-296646</v>
      </c>
      <c r="Z26" s="31">
        <v>-2.31</v>
      </c>
      <c r="AA26" s="27">
        <v>12085439</v>
      </c>
    </row>
    <row r="27" ht="13.5" customHeight="1">
      <c r="A27" t="s" s="25">
        <v>54</v>
      </c>
      <c r="B27" s="26"/>
      <c r="C27" s="27">
        <v>2690981</v>
      </c>
      <c r="D27" s="28">
        <v>0</v>
      </c>
      <c r="E27" s="29">
        <v>31558321</v>
      </c>
      <c r="F27" s="30">
        <v>31558321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137276</v>
      </c>
      <c r="N27" s="30">
        <v>137276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137276</v>
      </c>
      <c r="X27" s="30">
        <v>31558320</v>
      </c>
      <c r="Y27" s="30">
        <v>-31421044</v>
      </c>
      <c r="Z27" s="31">
        <v>-99.56999999999999</v>
      </c>
      <c r="AA27" s="27">
        <v>31558321</v>
      </c>
    </row>
    <row r="28" ht="13.5" customHeight="1">
      <c r="A28" t="s" s="25">
        <v>55</v>
      </c>
      <c r="B28" s="26"/>
      <c r="C28" s="27">
        <v>61009541</v>
      </c>
      <c r="D28" s="28">
        <v>0</v>
      </c>
      <c r="E28" s="29">
        <v>74909000</v>
      </c>
      <c r="F28" s="30">
        <v>74909000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74909004</v>
      </c>
      <c r="Y28" s="30">
        <v>-74909004</v>
      </c>
      <c r="Z28" s="31">
        <v>-100</v>
      </c>
      <c r="AA28" s="27">
        <v>74909000</v>
      </c>
    </row>
    <row r="29" ht="13.5" customHeight="1">
      <c r="A29" t="s" s="25">
        <v>56</v>
      </c>
      <c r="B29" s="26"/>
      <c r="C29" s="27">
        <v>127595</v>
      </c>
      <c r="D29" s="28">
        <v>0</v>
      </c>
      <c r="E29" s="29">
        <v>847503</v>
      </c>
      <c r="F29" s="30">
        <v>1997503</v>
      </c>
      <c r="G29" s="30">
        <v>0</v>
      </c>
      <c r="H29" s="30">
        <v>86028</v>
      </c>
      <c r="I29" s="30">
        <v>97878</v>
      </c>
      <c r="J29" s="30">
        <v>183906</v>
      </c>
      <c r="K29" s="30">
        <v>208729</v>
      </c>
      <c r="L29" s="30">
        <v>185525</v>
      </c>
      <c r="M29" s="30">
        <v>0</v>
      </c>
      <c r="N29" s="30">
        <v>394254</v>
      </c>
      <c r="O29" s="30">
        <v>236893</v>
      </c>
      <c r="P29" s="30">
        <v>176949</v>
      </c>
      <c r="Q29" s="30">
        <v>198608</v>
      </c>
      <c r="R29" s="30">
        <v>612450</v>
      </c>
      <c r="S29" s="30">
        <v>78219</v>
      </c>
      <c r="T29" s="30">
        <v>91549</v>
      </c>
      <c r="U29" s="30">
        <v>5117</v>
      </c>
      <c r="V29" s="30">
        <v>174885</v>
      </c>
      <c r="W29" s="30">
        <v>1365495</v>
      </c>
      <c r="X29" s="30">
        <v>847500</v>
      </c>
      <c r="Y29" s="30">
        <v>517995</v>
      </c>
      <c r="Z29" s="31">
        <v>61.12</v>
      </c>
      <c r="AA29" s="27">
        <v>1997503</v>
      </c>
    </row>
    <row r="30" ht="13.5" customHeight="1">
      <c r="A30" t="s" s="25">
        <v>57</v>
      </c>
      <c r="B30" s="26"/>
      <c r="C30" s="27">
        <v>67501132</v>
      </c>
      <c r="D30" s="28">
        <v>0</v>
      </c>
      <c r="E30" s="29">
        <v>82573300</v>
      </c>
      <c r="F30" s="30">
        <v>82573300</v>
      </c>
      <c r="G30" s="30">
        <v>7894737</v>
      </c>
      <c r="H30" s="30">
        <v>3472030</v>
      </c>
      <c r="I30" s="30">
        <v>3771930</v>
      </c>
      <c r="J30" s="30">
        <v>15138697</v>
      </c>
      <c r="K30" s="30">
        <v>9035088</v>
      </c>
      <c r="L30" s="30">
        <v>10812581</v>
      </c>
      <c r="M30" s="30">
        <v>914447</v>
      </c>
      <c r="N30" s="30">
        <v>20762116</v>
      </c>
      <c r="O30" s="30">
        <v>0</v>
      </c>
      <c r="P30" s="30">
        <v>4824561</v>
      </c>
      <c r="Q30" s="30">
        <v>3508772</v>
      </c>
      <c r="R30" s="30">
        <v>8333333</v>
      </c>
      <c r="S30" s="30">
        <v>-11666667</v>
      </c>
      <c r="T30" s="30">
        <v>18888271</v>
      </c>
      <c r="U30" s="30">
        <v>5110086</v>
      </c>
      <c r="V30" s="30">
        <v>12331690</v>
      </c>
      <c r="W30" s="30">
        <v>56565836</v>
      </c>
      <c r="X30" s="30">
        <v>82573296</v>
      </c>
      <c r="Y30" s="30">
        <v>-26007460</v>
      </c>
      <c r="Z30" s="31">
        <v>-31.5</v>
      </c>
      <c r="AA30" s="27">
        <v>82573300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26056366</v>
      </c>
      <c r="D32" s="28">
        <v>0</v>
      </c>
      <c r="E32" s="29">
        <v>45536273</v>
      </c>
      <c r="F32" s="30">
        <v>49485274</v>
      </c>
      <c r="G32" s="30">
        <v>2677665</v>
      </c>
      <c r="H32" s="30">
        <v>2525740</v>
      </c>
      <c r="I32" s="30">
        <v>3479893</v>
      </c>
      <c r="J32" s="30">
        <v>8683298</v>
      </c>
      <c r="K32" s="30">
        <v>3811400</v>
      </c>
      <c r="L32" s="30">
        <v>4383361</v>
      </c>
      <c r="M32" s="30">
        <v>3959009</v>
      </c>
      <c r="N32" s="30">
        <v>12153770</v>
      </c>
      <c r="O32" s="30">
        <v>1528273</v>
      </c>
      <c r="P32" s="30">
        <v>6674297</v>
      </c>
      <c r="Q32" s="30">
        <v>2482991</v>
      </c>
      <c r="R32" s="30">
        <v>10685561</v>
      </c>
      <c r="S32" s="30">
        <v>-7125</v>
      </c>
      <c r="T32" s="30">
        <v>6320299</v>
      </c>
      <c r="U32" s="30">
        <v>1616620</v>
      </c>
      <c r="V32" s="30">
        <v>7929794</v>
      </c>
      <c r="W32" s="30">
        <v>39452423</v>
      </c>
      <c r="X32" s="30">
        <v>45536270</v>
      </c>
      <c r="Y32" s="30">
        <v>-6083847</v>
      </c>
      <c r="Z32" s="31">
        <v>-13.36</v>
      </c>
      <c r="AA32" s="27">
        <v>49485274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70426677</v>
      </c>
      <c r="D34" s="28">
        <v>0</v>
      </c>
      <c r="E34" s="29">
        <v>72159605</v>
      </c>
      <c r="F34" s="30">
        <v>77047039</v>
      </c>
      <c r="G34" s="30">
        <v>5077445</v>
      </c>
      <c r="H34" s="30">
        <v>3991117</v>
      </c>
      <c r="I34" s="30">
        <v>5281505</v>
      </c>
      <c r="J34" s="30">
        <v>14350067</v>
      </c>
      <c r="K34" s="30">
        <v>5855011</v>
      </c>
      <c r="L34" s="30">
        <v>5462364</v>
      </c>
      <c r="M34" s="30">
        <v>4195087</v>
      </c>
      <c r="N34" s="30">
        <v>15512462</v>
      </c>
      <c r="O34" s="30">
        <v>4216206</v>
      </c>
      <c r="P34" s="30">
        <v>6274019</v>
      </c>
      <c r="Q34" s="30">
        <v>3308624</v>
      </c>
      <c r="R34" s="30">
        <v>13798849</v>
      </c>
      <c r="S34" s="30">
        <v>3001002</v>
      </c>
      <c r="T34" s="30">
        <v>9939448</v>
      </c>
      <c r="U34" s="30">
        <v>3631847</v>
      </c>
      <c r="V34" s="30">
        <v>16572297</v>
      </c>
      <c r="W34" s="30">
        <v>60233675</v>
      </c>
      <c r="X34" s="30">
        <v>72159612</v>
      </c>
      <c r="Y34" s="30">
        <v>-11925937</v>
      </c>
      <c r="Z34" s="31">
        <v>-16.53</v>
      </c>
      <c r="AA34" s="27">
        <v>77047039</v>
      </c>
    </row>
    <row r="35" ht="13.5" customHeight="1">
      <c r="A35" t="s" s="32">
        <v>62</v>
      </c>
      <c r="B35" s="33"/>
      <c r="C35" s="34">
        <v>-30330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332465800</v>
      </c>
      <c r="D36" s="42">
        <f>SUM(D25:D35)</f>
        <v>0</v>
      </c>
      <c r="E36" s="43">
        <f>SUM(E25:E35)</f>
        <v>438818631</v>
      </c>
      <c r="F36" s="44">
        <f>SUM(F25:F35)</f>
        <v>447177511</v>
      </c>
      <c r="G36" s="44">
        <f>SUM(G25:G35)</f>
        <v>25536548</v>
      </c>
      <c r="H36" s="44">
        <f>SUM(H25:H35)</f>
        <v>19613542</v>
      </c>
      <c r="I36" s="44">
        <f>SUM(I25:I35)</f>
        <v>21858181</v>
      </c>
      <c r="J36" s="44">
        <f>SUM(J25:J35)</f>
        <v>67008271</v>
      </c>
      <c r="K36" s="44">
        <f>SUM(K25:K35)</f>
        <v>29578880</v>
      </c>
      <c r="L36" s="44">
        <f>SUM(L25:L35)</f>
        <v>31744407</v>
      </c>
      <c r="M36" s="44">
        <f>SUM(M25:M35)</f>
        <v>18689085</v>
      </c>
      <c r="N36" s="44">
        <f>SUM(N25:N35)</f>
        <v>80012372</v>
      </c>
      <c r="O36" s="44">
        <f>SUM(O25:O35)</f>
        <v>15204336</v>
      </c>
      <c r="P36" s="44">
        <f>SUM(P25:P35)</f>
        <v>27120400</v>
      </c>
      <c r="Q36" s="44">
        <f>SUM(Q25:Q35)</f>
        <v>19031897</v>
      </c>
      <c r="R36" s="44">
        <f>SUM(R25:R35)</f>
        <v>61356633</v>
      </c>
      <c r="S36" s="44">
        <f>SUM(S25:S35)</f>
        <v>1377499</v>
      </c>
      <c r="T36" s="44">
        <f>SUM(T25:T35)</f>
        <v>44714355</v>
      </c>
      <c r="U36" s="44">
        <f>SUM(U25:U35)</f>
        <v>19812279</v>
      </c>
      <c r="V36" s="44">
        <f>SUM(V25:V35)</f>
        <v>65904133</v>
      </c>
      <c r="W36" s="44">
        <f>SUM(W25:W35)</f>
        <v>274281409</v>
      </c>
      <c r="X36" s="44">
        <f>SUM(X25:X35)</f>
        <v>438818642</v>
      </c>
      <c r="Y36" s="44">
        <f>SUM(Y25:Y35)</f>
        <v>-164537233</v>
      </c>
      <c r="Z36" s="45">
        <f>IF(X36&lt;&gt;0,(Y36/X36)*100,0)</f>
        <v>-37.49549751352632</v>
      </c>
      <c r="AA36" s="41">
        <f>SUM(AA25:AA35)</f>
        <v>447177511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-34066282</v>
      </c>
      <c r="D38" s="63">
        <f>D22-D36</f>
        <v>0</v>
      </c>
      <c r="E38" s="64">
        <f>E22-E36</f>
        <v>-82567318</v>
      </c>
      <c r="F38" s="65">
        <f>F22-F36</f>
        <v>-90926197</v>
      </c>
      <c r="G38" s="65">
        <f>G22-G36</f>
        <v>25663797</v>
      </c>
      <c r="H38" s="65">
        <f>H22-H36</f>
        <v>5524129</v>
      </c>
      <c r="I38" s="65">
        <f>I22-I36</f>
        <v>255789</v>
      </c>
      <c r="J38" s="65">
        <f>J22-J36</f>
        <v>31443715</v>
      </c>
      <c r="K38" s="65">
        <f>K22-K36</f>
        <v>-9962752</v>
      </c>
      <c r="L38" s="65">
        <f>L22-L36</f>
        <v>9552800</v>
      </c>
      <c r="M38" s="65">
        <f>M22-M36</f>
        <v>9855819</v>
      </c>
      <c r="N38" s="65">
        <f>N22-N36</f>
        <v>9445867</v>
      </c>
      <c r="O38" s="65">
        <f>O22-O36</f>
        <v>4109096</v>
      </c>
      <c r="P38" s="65">
        <f>P22-P36</f>
        <v>-2123981</v>
      </c>
      <c r="Q38" s="65">
        <f>Q22-Q36</f>
        <v>1624756</v>
      </c>
      <c r="R38" s="65">
        <f>R22-R36</f>
        <v>3609871</v>
      </c>
      <c r="S38" s="65">
        <f>S22-S36</f>
        <v>25420422</v>
      </c>
      <c r="T38" s="65">
        <f>T22-T36</f>
        <v>-6840771</v>
      </c>
      <c r="U38" s="65">
        <f>U22-U36</f>
        <v>9130829</v>
      </c>
      <c r="V38" s="65">
        <f>V22-V36</f>
        <v>27710480</v>
      </c>
      <c r="W38" s="65">
        <f>W22-W36</f>
        <v>72209933</v>
      </c>
      <c r="X38" s="65">
        <f>IF(F22=F36,0,X22-X36)</f>
        <v>-82567310</v>
      </c>
      <c r="Y38" s="65">
        <f>Y22-Y36</f>
        <v>154777243</v>
      </c>
      <c r="Z38" s="66">
        <f>IF(X38&lt;&gt;0,(Y38/X38)*100,0)</f>
        <v>-187.4558381519272</v>
      </c>
      <c r="AA38" s="62">
        <f>AA22-AA36</f>
        <v>-90926197</v>
      </c>
    </row>
    <row r="39" ht="13.5" customHeight="1">
      <c r="A39" t="s" s="25">
        <v>65</v>
      </c>
      <c r="B39" s="26"/>
      <c r="C39" s="27">
        <v>31537407</v>
      </c>
      <c r="D39" s="28">
        <v>0</v>
      </c>
      <c r="E39" s="29">
        <v>37278650</v>
      </c>
      <c r="F39" s="30">
        <v>37278650</v>
      </c>
      <c r="G39" s="30">
        <v>10830539</v>
      </c>
      <c r="H39" s="30">
        <v>3780527</v>
      </c>
      <c r="I39" s="30">
        <v>3661153</v>
      </c>
      <c r="J39" s="30">
        <v>18272219</v>
      </c>
      <c r="K39" s="30">
        <v>0</v>
      </c>
      <c r="L39" s="30">
        <v>1422366</v>
      </c>
      <c r="M39" s="30">
        <v>-4320515</v>
      </c>
      <c r="N39" s="30">
        <v>-2898149</v>
      </c>
      <c r="O39" s="30">
        <v>0</v>
      </c>
      <c r="P39" s="30">
        <v>2393867</v>
      </c>
      <c r="Q39" s="30">
        <v>2847995</v>
      </c>
      <c r="R39" s="30">
        <v>5241862</v>
      </c>
      <c r="S39" s="30">
        <v>1055573</v>
      </c>
      <c r="T39" s="30">
        <v>7686110</v>
      </c>
      <c r="U39" s="30">
        <v>8517187</v>
      </c>
      <c r="V39" s="30">
        <v>17258870</v>
      </c>
      <c r="W39" s="30">
        <v>37874802</v>
      </c>
      <c r="X39" s="30">
        <v>37278648</v>
      </c>
      <c r="Y39" s="30">
        <v>596154</v>
      </c>
      <c r="Z39" s="31">
        <v>1.6</v>
      </c>
      <c r="AA39" s="27">
        <v>37278650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-2528875</v>
      </c>
      <c r="D42" s="72">
        <f>SUM(D38:D41)</f>
        <v>0</v>
      </c>
      <c r="E42" s="73">
        <f>SUM(E38:E41)</f>
        <v>-45288668</v>
      </c>
      <c r="F42" s="74">
        <f>SUM(F38:F41)</f>
        <v>-53647547</v>
      </c>
      <c r="G42" s="74">
        <f>SUM(G38:G41)</f>
        <v>36494336</v>
      </c>
      <c r="H42" s="74">
        <f>SUM(H38:H41)</f>
        <v>9304656</v>
      </c>
      <c r="I42" s="74">
        <f>SUM(I38:I41)</f>
        <v>3916942</v>
      </c>
      <c r="J42" s="74">
        <f>SUM(J38:J41)</f>
        <v>49715934</v>
      </c>
      <c r="K42" s="74">
        <f>SUM(K38:K41)</f>
        <v>-9962752</v>
      </c>
      <c r="L42" s="74">
        <f>SUM(L38:L41)</f>
        <v>10975166</v>
      </c>
      <c r="M42" s="74">
        <f>SUM(M38:M41)</f>
        <v>5535304</v>
      </c>
      <c r="N42" s="74">
        <f>SUM(N38:N41)</f>
        <v>6547718</v>
      </c>
      <c r="O42" s="74">
        <f>SUM(O38:O41)</f>
        <v>4109096</v>
      </c>
      <c r="P42" s="74">
        <f>SUM(P38:P41)</f>
        <v>269886</v>
      </c>
      <c r="Q42" s="74">
        <f>SUM(Q38:Q41)</f>
        <v>4472751</v>
      </c>
      <c r="R42" s="74">
        <f>SUM(R38:R41)</f>
        <v>8851733</v>
      </c>
      <c r="S42" s="74">
        <f>SUM(S38:S41)</f>
        <v>26475995</v>
      </c>
      <c r="T42" s="74">
        <f>SUM(T38:T41)</f>
        <v>845339</v>
      </c>
      <c r="U42" s="74">
        <f>SUM(U38:U41)</f>
        <v>17648016</v>
      </c>
      <c r="V42" s="74">
        <f>SUM(V38:V41)</f>
        <v>44969350</v>
      </c>
      <c r="W42" s="74">
        <f>SUM(W38:W41)</f>
        <v>110084735</v>
      </c>
      <c r="X42" s="74">
        <f>SUM(X38:X41)</f>
        <v>-45288662</v>
      </c>
      <c r="Y42" s="74">
        <f>SUM(Y38:Y41)</f>
        <v>155373397</v>
      </c>
      <c r="Z42" s="75">
        <f>IF(X42&lt;&gt;0,(Y42/X42)*100,0)</f>
        <v>-343.0734981748853</v>
      </c>
      <c r="AA42" s="71">
        <f>SUM(AA38:AA41)</f>
        <v>-53647547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-2528875</v>
      </c>
      <c r="D44" s="57">
        <f>D42-D43</f>
        <v>0</v>
      </c>
      <c r="E44" s="58">
        <f>E42-E43</f>
        <v>-45288668</v>
      </c>
      <c r="F44" s="59">
        <f>F42-F43</f>
        <v>-53647547</v>
      </c>
      <c r="G44" s="59">
        <f>G42-G43</f>
        <v>36494336</v>
      </c>
      <c r="H44" s="59">
        <f>H42-H43</f>
        <v>9304656</v>
      </c>
      <c r="I44" s="59">
        <f>I42-I43</f>
        <v>3916942</v>
      </c>
      <c r="J44" s="59">
        <f>J42-J43</f>
        <v>49715934</v>
      </c>
      <c r="K44" s="59">
        <f>K42-K43</f>
        <v>-9962752</v>
      </c>
      <c r="L44" s="59">
        <f>L42-L43</f>
        <v>10975166</v>
      </c>
      <c r="M44" s="59">
        <f>M42-M43</f>
        <v>5535304</v>
      </c>
      <c r="N44" s="59">
        <f>N42-N43</f>
        <v>6547718</v>
      </c>
      <c r="O44" s="59">
        <f>O42-O43</f>
        <v>4109096</v>
      </c>
      <c r="P44" s="59">
        <f>P42-P43</f>
        <v>269886</v>
      </c>
      <c r="Q44" s="59">
        <f>Q42-Q43</f>
        <v>4472751</v>
      </c>
      <c r="R44" s="59">
        <f>R42-R43</f>
        <v>8851733</v>
      </c>
      <c r="S44" s="59">
        <f>S42-S43</f>
        <v>26475995</v>
      </c>
      <c r="T44" s="59">
        <f>T42-T43</f>
        <v>845339</v>
      </c>
      <c r="U44" s="59">
        <f>U42-U43</f>
        <v>17648016</v>
      </c>
      <c r="V44" s="59">
        <f>V42-V43</f>
        <v>44969350</v>
      </c>
      <c r="W44" s="59">
        <f>W42-W43</f>
        <v>110084735</v>
      </c>
      <c r="X44" s="59">
        <f>X42-X43</f>
        <v>-45288662</v>
      </c>
      <c r="Y44" s="59">
        <f>Y42-Y43</f>
        <v>155373397</v>
      </c>
      <c r="Z44" s="60">
        <f>IF(X44&lt;&gt;0,(Y44/X44)*100,0)</f>
        <v>-343.0734981748853</v>
      </c>
      <c r="AA44" s="56">
        <f>AA42-AA43</f>
        <v>-53647547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-2528875</v>
      </c>
      <c r="D46" s="72">
        <f>SUM(D44:D45)</f>
        <v>0</v>
      </c>
      <c r="E46" s="73">
        <f>SUM(E44:E45)</f>
        <v>-45288668</v>
      </c>
      <c r="F46" s="74">
        <f>SUM(F44:F45)</f>
        <v>-53647547</v>
      </c>
      <c r="G46" s="74">
        <f>SUM(G44:G45)</f>
        <v>36494336</v>
      </c>
      <c r="H46" s="74">
        <f>SUM(H44:H45)</f>
        <v>9304656</v>
      </c>
      <c r="I46" s="74">
        <f>SUM(I44:I45)</f>
        <v>3916942</v>
      </c>
      <c r="J46" s="74">
        <f>SUM(J44:J45)</f>
        <v>49715934</v>
      </c>
      <c r="K46" s="74">
        <f>SUM(K44:K45)</f>
        <v>-9962752</v>
      </c>
      <c r="L46" s="74">
        <f>SUM(L44:L45)</f>
        <v>10975166</v>
      </c>
      <c r="M46" s="74">
        <f>SUM(M44:M45)</f>
        <v>5535304</v>
      </c>
      <c r="N46" s="74">
        <f>SUM(N44:N45)</f>
        <v>6547718</v>
      </c>
      <c r="O46" s="74">
        <f>SUM(O44:O45)</f>
        <v>4109096</v>
      </c>
      <c r="P46" s="74">
        <f>SUM(P44:P45)</f>
        <v>269886</v>
      </c>
      <c r="Q46" s="74">
        <f>SUM(Q44:Q45)</f>
        <v>4472751</v>
      </c>
      <c r="R46" s="74">
        <f>SUM(R44:R45)</f>
        <v>8851733</v>
      </c>
      <c r="S46" s="74">
        <f>SUM(S44:S45)</f>
        <v>26475995</v>
      </c>
      <c r="T46" s="74">
        <f>SUM(T44:T45)</f>
        <v>845339</v>
      </c>
      <c r="U46" s="74">
        <f>SUM(U44:U45)</f>
        <v>17648016</v>
      </c>
      <c r="V46" s="74">
        <f>SUM(V44:V45)</f>
        <v>44969350</v>
      </c>
      <c r="W46" s="74">
        <f>SUM(W44:W45)</f>
        <v>110084735</v>
      </c>
      <c r="X46" s="74">
        <f>SUM(X44:X45)</f>
        <v>-45288662</v>
      </c>
      <c r="Y46" s="74">
        <f>SUM(Y44:Y45)</f>
        <v>155373397</v>
      </c>
      <c r="Z46" s="75">
        <f>IF(X46&lt;&gt;0,(Y46/X46)*100,0)</f>
        <v>-343.0734981748853</v>
      </c>
      <c r="AA46" s="71">
        <f>SUM(AA44:AA45)</f>
        <v>-53647547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-2528875</v>
      </c>
      <c r="D48" s="81">
        <f>SUM(D46:D47)</f>
        <v>0</v>
      </c>
      <c r="E48" s="82">
        <f>SUM(E46:E47)</f>
        <v>-45288668</v>
      </c>
      <c r="F48" s="83">
        <f>SUM(F46:F47)</f>
        <v>-53647547</v>
      </c>
      <c r="G48" s="83">
        <f>SUM(G46:G47)</f>
        <v>36494336</v>
      </c>
      <c r="H48" s="83">
        <f>SUM(H46:H47)</f>
        <v>9304656</v>
      </c>
      <c r="I48" s="83">
        <f>SUM(I46:I47)</f>
        <v>3916942</v>
      </c>
      <c r="J48" s="83">
        <f>SUM(J46:J47)</f>
        <v>49715934</v>
      </c>
      <c r="K48" s="83">
        <f>SUM(K46:K47)</f>
        <v>-9962752</v>
      </c>
      <c r="L48" s="83">
        <f>SUM(L46:L47)</f>
        <v>10975166</v>
      </c>
      <c r="M48" s="83">
        <f>SUM(M46:M47)</f>
        <v>5535304</v>
      </c>
      <c r="N48" s="83">
        <f>SUM(N46:N47)</f>
        <v>6547718</v>
      </c>
      <c r="O48" s="83">
        <f>SUM(O46:O47)</f>
        <v>4109096</v>
      </c>
      <c r="P48" s="83">
        <f>SUM(P46:P47)</f>
        <v>269886</v>
      </c>
      <c r="Q48" s="83">
        <f>SUM(Q46:Q47)</f>
        <v>4472751</v>
      </c>
      <c r="R48" s="83">
        <f>SUM(R46:R47)</f>
        <v>8851733</v>
      </c>
      <c r="S48" s="83">
        <f>SUM(S46:S47)</f>
        <v>26475995</v>
      </c>
      <c r="T48" s="83">
        <f>SUM(T46:T47)</f>
        <v>845339</v>
      </c>
      <c r="U48" s="83">
        <f>SUM(U46:U47)</f>
        <v>17648016</v>
      </c>
      <c r="V48" s="83">
        <f>SUM(V46:V47)</f>
        <v>44969350</v>
      </c>
      <c r="W48" s="83">
        <f>SUM(W46:W47)</f>
        <v>110084735</v>
      </c>
      <c r="X48" s="83">
        <f>SUM(X46:X47)</f>
        <v>-45288662</v>
      </c>
      <c r="Y48" s="83">
        <f>SUM(Y46:Y47)</f>
        <v>155373397</v>
      </c>
      <c r="Z48" s="84">
        <f>IF(X48&lt;&gt;0,(Y48/X48)*100,0)</f>
        <v>-343.0734981748853</v>
      </c>
      <c r="AA48" s="80">
        <f>SUM(AA46:AA47)</f>
        <v>-53647547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4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40" customWidth="1"/>
    <col min="2" max="2" width="2.625" style="240" customWidth="1"/>
    <col min="3" max="3" width="7.25" style="240" customWidth="1"/>
    <col min="4" max="4" width="7.25" style="240" customWidth="1"/>
    <col min="5" max="5" width="7.25" style="240" customWidth="1"/>
    <col min="6" max="6" width="7.25" style="240" customWidth="1"/>
    <col min="7" max="7" width="7.25" style="240" customWidth="1"/>
    <col min="8" max="8" width="7.25" style="240" customWidth="1"/>
    <col min="9" max="9" width="7.25" style="240" customWidth="1"/>
    <col min="10" max="10" width="7.25" style="240" customWidth="1"/>
    <col min="11" max="11" width="7.25" style="240" customWidth="1"/>
    <col min="12" max="12" width="7.25" style="240" customWidth="1"/>
    <col min="13" max="13" width="7.25" style="240" customWidth="1"/>
    <col min="14" max="14" width="7.25" style="240" customWidth="1"/>
    <col min="15" max="15" width="7.25" style="240" customWidth="1"/>
    <col min="16" max="16" width="7.25" style="240" customWidth="1"/>
    <col min="17" max="17" width="7.25" style="240" customWidth="1"/>
    <col min="18" max="18" width="7.25" style="240" customWidth="1"/>
    <col min="19" max="19" width="7.25" style="240" customWidth="1"/>
    <col min="20" max="20" width="7.25" style="240" customWidth="1"/>
    <col min="21" max="21" width="7.25" style="240" customWidth="1"/>
    <col min="22" max="22" width="7.25" style="240" customWidth="1"/>
    <col min="23" max="23" width="7.25" style="240" customWidth="1"/>
    <col min="24" max="24" width="7.25" style="240" customWidth="1"/>
    <col min="25" max="25" width="7.25" style="240" customWidth="1"/>
    <col min="26" max="26" width="7.25" style="240" customWidth="1"/>
    <col min="27" max="27" width="7.25" style="240" customWidth="1"/>
    <col min="28" max="256" width="6.625" style="240" customWidth="1"/>
  </cols>
  <sheetData>
    <row r="1" ht="18" customHeight="1">
      <c r="A1" t="s" s="2">
        <v>219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53068691</v>
      </c>
      <c r="D5" s="28">
        <v>0</v>
      </c>
      <c r="E5" s="29">
        <v>59401097</v>
      </c>
      <c r="F5" s="30">
        <v>53798934</v>
      </c>
      <c r="G5" s="30">
        <v>4459718</v>
      </c>
      <c r="H5" s="30">
        <v>4555049</v>
      </c>
      <c r="I5" s="30">
        <v>4375191</v>
      </c>
      <c r="J5" s="30">
        <v>13389958</v>
      </c>
      <c r="K5" s="30">
        <v>4706212</v>
      </c>
      <c r="L5" s="30">
        <v>4378307</v>
      </c>
      <c r="M5" s="30">
        <v>4346010</v>
      </c>
      <c r="N5" s="30">
        <v>13430529</v>
      </c>
      <c r="O5" s="30">
        <v>4594960</v>
      </c>
      <c r="P5" s="30">
        <v>3411816</v>
      </c>
      <c r="Q5" s="30">
        <v>0</v>
      </c>
      <c r="R5" s="30">
        <v>8006776</v>
      </c>
      <c r="S5" s="30">
        <v>0</v>
      </c>
      <c r="T5" s="30">
        <v>0</v>
      </c>
      <c r="U5" s="30">
        <v>0</v>
      </c>
      <c r="V5" s="30">
        <v>0</v>
      </c>
      <c r="W5" s="30">
        <v>34827263</v>
      </c>
      <c r="X5" s="30">
        <v>59401097</v>
      </c>
      <c r="Y5" s="30">
        <v>-24573834</v>
      </c>
      <c r="Z5" s="31">
        <v>-41.37</v>
      </c>
      <c r="AA5" s="27">
        <v>53798934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84154206</v>
      </c>
      <c r="D7" s="28">
        <v>0</v>
      </c>
      <c r="E7" s="29">
        <v>103517296</v>
      </c>
      <c r="F7" s="30">
        <v>103512296</v>
      </c>
      <c r="G7" s="30">
        <v>7155170</v>
      </c>
      <c r="H7" s="30">
        <v>6674687</v>
      </c>
      <c r="I7" s="30">
        <v>7132590</v>
      </c>
      <c r="J7" s="30">
        <v>20962447</v>
      </c>
      <c r="K7" s="30">
        <v>6430670</v>
      </c>
      <c r="L7" s="30">
        <v>7189795</v>
      </c>
      <c r="M7" s="30">
        <v>7460829</v>
      </c>
      <c r="N7" s="30">
        <v>21081294</v>
      </c>
      <c r="O7" s="30">
        <v>8443003</v>
      </c>
      <c r="P7" s="30">
        <v>6972757</v>
      </c>
      <c r="Q7" s="30">
        <v>0</v>
      </c>
      <c r="R7" s="30">
        <v>15415760</v>
      </c>
      <c r="S7" s="30">
        <v>0</v>
      </c>
      <c r="T7" s="30">
        <v>0</v>
      </c>
      <c r="U7" s="30">
        <v>0</v>
      </c>
      <c r="V7" s="30">
        <v>0</v>
      </c>
      <c r="W7" s="30">
        <v>57459501</v>
      </c>
      <c r="X7" s="30">
        <v>103517297</v>
      </c>
      <c r="Y7" s="30">
        <v>-46057796</v>
      </c>
      <c r="Z7" s="31">
        <v>-44.49</v>
      </c>
      <c r="AA7" s="27">
        <v>103512296</v>
      </c>
    </row>
    <row r="8" ht="13.5" customHeight="1">
      <c r="A8" t="s" s="25">
        <v>36</v>
      </c>
      <c r="B8" s="26"/>
      <c r="C8" s="27">
        <v>20853771</v>
      </c>
      <c r="D8" s="28">
        <v>0</v>
      </c>
      <c r="E8" s="29">
        <v>24433076</v>
      </c>
      <c r="F8" s="30">
        <v>22145925</v>
      </c>
      <c r="G8" s="30">
        <v>2484836</v>
      </c>
      <c r="H8" s="30">
        <v>2210033</v>
      </c>
      <c r="I8" s="30">
        <v>2510399</v>
      </c>
      <c r="J8" s="30">
        <v>7205268</v>
      </c>
      <c r="K8" s="30">
        <v>2692052</v>
      </c>
      <c r="L8" s="30">
        <v>2978381</v>
      </c>
      <c r="M8" s="30">
        <v>2016296</v>
      </c>
      <c r="N8" s="30">
        <v>7686729</v>
      </c>
      <c r="O8" s="30">
        <v>2739861</v>
      </c>
      <c r="P8" s="30">
        <v>1905877</v>
      </c>
      <c r="Q8" s="30">
        <v>0</v>
      </c>
      <c r="R8" s="30">
        <v>4645738</v>
      </c>
      <c r="S8" s="30">
        <v>0</v>
      </c>
      <c r="T8" s="30">
        <v>0</v>
      </c>
      <c r="U8" s="30">
        <v>0</v>
      </c>
      <c r="V8" s="30">
        <v>0</v>
      </c>
      <c r="W8" s="30">
        <v>19537735</v>
      </c>
      <c r="X8" s="30">
        <v>24433077</v>
      </c>
      <c r="Y8" s="30">
        <v>-4895342</v>
      </c>
      <c r="Z8" s="31">
        <v>-20.04</v>
      </c>
      <c r="AA8" s="27">
        <v>22145925</v>
      </c>
    </row>
    <row r="9" ht="13.5" customHeight="1">
      <c r="A9" t="s" s="25">
        <v>37</v>
      </c>
      <c r="B9" s="26"/>
      <c r="C9" s="27">
        <v>8223001</v>
      </c>
      <c r="D9" s="28">
        <v>0</v>
      </c>
      <c r="E9" s="29">
        <v>7310218</v>
      </c>
      <c r="F9" s="30">
        <v>5379372</v>
      </c>
      <c r="G9" s="30">
        <v>0</v>
      </c>
      <c r="H9" s="30">
        <v>0</v>
      </c>
      <c r="I9" s="30">
        <v>679465</v>
      </c>
      <c r="J9" s="30">
        <v>679465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500292</v>
      </c>
      <c r="Q9" s="30">
        <v>0</v>
      </c>
      <c r="R9" s="30">
        <v>500292</v>
      </c>
      <c r="S9" s="30">
        <v>0</v>
      </c>
      <c r="T9" s="30">
        <v>0</v>
      </c>
      <c r="U9" s="30">
        <v>0</v>
      </c>
      <c r="V9" s="30">
        <v>0</v>
      </c>
      <c r="W9" s="30">
        <v>1179757</v>
      </c>
      <c r="X9" s="30">
        <v>7310219</v>
      </c>
      <c r="Y9" s="30">
        <v>-6130462</v>
      </c>
      <c r="Z9" s="31">
        <v>-83.86</v>
      </c>
      <c r="AA9" s="27">
        <v>5379372</v>
      </c>
    </row>
    <row r="10" ht="13.5" customHeight="1">
      <c r="A10" t="s" s="25">
        <v>38</v>
      </c>
      <c r="B10" s="26"/>
      <c r="C10" s="27">
        <v>7530633</v>
      </c>
      <c r="D10" s="28">
        <v>0</v>
      </c>
      <c r="E10" s="29">
        <v>6490409</v>
      </c>
      <c r="F10" s="30">
        <v>4495896</v>
      </c>
      <c r="G10" s="30">
        <v>671089</v>
      </c>
      <c r="H10" s="30">
        <v>689150</v>
      </c>
      <c r="I10" s="30">
        <v>687352</v>
      </c>
      <c r="J10" s="30">
        <v>2047591</v>
      </c>
      <c r="K10" s="30">
        <v>691498</v>
      </c>
      <c r="L10" s="30">
        <v>692625</v>
      </c>
      <c r="M10" s="30">
        <v>693564</v>
      </c>
      <c r="N10" s="30">
        <v>2077687</v>
      </c>
      <c r="O10" s="30">
        <v>684582</v>
      </c>
      <c r="P10" s="30">
        <v>492165</v>
      </c>
      <c r="Q10" s="30">
        <v>0</v>
      </c>
      <c r="R10" s="30">
        <v>1176747</v>
      </c>
      <c r="S10" s="30">
        <v>0</v>
      </c>
      <c r="T10" s="30">
        <v>0</v>
      </c>
      <c r="U10" s="30">
        <v>0</v>
      </c>
      <c r="V10" s="30">
        <v>0</v>
      </c>
      <c r="W10" s="30">
        <v>5302025</v>
      </c>
      <c r="X10" s="30">
        <v>6490409</v>
      </c>
      <c r="Y10" s="30">
        <v>-1188384</v>
      </c>
      <c r="Z10" s="31">
        <v>-18.31</v>
      </c>
      <c r="AA10" s="27">
        <v>4495896</v>
      </c>
    </row>
    <row r="11" ht="13.5" customHeight="1">
      <c r="A11" t="s" s="25">
        <v>39</v>
      </c>
      <c r="B11" s="26"/>
      <c r="C11" s="27">
        <v>-4998282</v>
      </c>
      <c r="D11" s="28">
        <v>0</v>
      </c>
      <c r="E11" s="29">
        <v>4001906</v>
      </c>
      <c r="F11" s="30">
        <v>4001806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30140</v>
      </c>
      <c r="Q11" s="30">
        <v>0</v>
      </c>
      <c r="R11" s="30">
        <v>30140</v>
      </c>
      <c r="S11" s="30">
        <v>0</v>
      </c>
      <c r="T11" s="30">
        <v>0</v>
      </c>
      <c r="U11" s="30">
        <v>0</v>
      </c>
      <c r="V11" s="30">
        <v>0</v>
      </c>
      <c r="W11" s="30">
        <v>30140</v>
      </c>
      <c r="X11" s="30">
        <v>4001807</v>
      </c>
      <c r="Y11" s="30">
        <v>-3971667</v>
      </c>
      <c r="Z11" s="31">
        <v>-99.25</v>
      </c>
      <c r="AA11" s="27">
        <v>4001806</v>
      </c>
    </row>
    <row r="12" ht="13.5" customHeight="1">
      <c r="A12" t="s" s="25">
        <v>40</v>
      </c>
      <c r="B12" s="26"/>
      <c r="C12" s="27">
        <v>998416</v>
      </c>
      <c r="D12" s="28">
        <v>0</v>
      </c>
      <c r="E12" s="29">
        <v>1616264</v>
      </c>
      <c r="F12" s="30">
        <v>1616264</v>
      </c>
      <c r="G12" s="30">
        <v>87989</v>
      </c>
      <c r="H12" s="30">
        <v>85139</v>
      </c>
      <c r="I12" s="30">
        <v>88921</v>
      </c>
      <c r="J12" s="30">
        <v>262049</v>
      </c>
      <c r="K12" s="30">
        <v>88004</v>
      </c>
      <c r="L12" s="30">
        <v>93165</v>
      </c>
      <c r="M12" s="30">
        <v>89483</v>
      </c>
      <c r="N12" s="30">
        <v>270652</v>
      </c>
      <c r="O12" s="30">
        <v>92943</v>
      </c>
      <c r="P12" s="30">
        <v>99061</v>
      </c>
      <c r="Q12" s="30">
        <v>0</v>
      </c>
      <c r="R12" s="30">
        <v>192004</v>
      </c>
      <c r="S12" s="30">
        <v>0</v>
      </c>
      <c r="T12" s="30">
        <v>0</v>
      </c>
      <c r="U12" s="30">
        <v>0</v>
      </c>
      <c r="V12" s="30">
        <v>0</v>
      </c>
      <c r="W12" s="30">
        <v>724705</v>
      </c>
      <c r="X12" s="30">
        <v>1616264</v>
      </c>
      <c r="Y12" s="30">
        <v>-891559</v>
      </c>
      <c r="Z12" s="31">
        <v>-55.16</v>
      </c>
      <c r="AA12" s="27">
        <v>1616264</v>
      </c>
    </row>
    <row r="13" ht="13.5" customHeight="1">
      <c r="A13" t="s" s="25">
        <v>41</v>
      </c>
      <c r="B13" s="26"/>
      <c r="C13" s="27">
        <v>782137</v>
      </c>
      <c r="D13" s="28">
        <v>0</v>
      </c>
      <c r="E13" s="29">
        <v>375936</v>
      </c>
      <c r="F13" s="30">
        <v>2000000</v>
      </c>
      <c r="G13" s="30">
        <v>3654</v>
      </c>
      <c r="H13" s="30">
        <v>6588</v>
      </c>
      <c r="I13" s="30">
        <v>7451</v>
      </c>
      <c r="J13" s="30">
        <v>17693</v>
      </c>
      <c r="K13" s="30">
        <v>4588</v>
      </c>
      <c r="L13" s="30">
        <v>6594</v>
      </c>
      <c r="M13" s="30">
        <v>3548</v>
      </c>
      <c r="N13" s="30">
        <v>14730</v>
      </c>
      <c r="O13" s="30">
        <v>227306</v>
      </c>
      <c r="P13" s="30">
        <v>5384</v>
      </c>
      <c r="Q13" s="30">
        <v>0</v>
      </c>
      <c r="R13" s="30">
        <v>232690</v>
      </c>
      <c r="S13" s="30">
        <v>0</v>
      </c>
      <c r="T13" s="30">
        <v>0</v>
      </c>
      <c r="U13" s="30">
        <v>0</v>
      </c>
      <c r="V13" s="30">
        <v>0</v>
      </c>
      <c r="W13" s="30">
        <v>265113</v>
      </c>
      <c r="X13" s="30">
        <v>375936</v>
      </c>
      <c r="Y13" s="30">
        <v>-110823</v>
      </c>
      <c r="Z13" s="31">
        <v>-29.48</v>
      </c>
      <c r="AA13" s="27">
        <v>2000000</v>
      </c>
    </row>
    <row r="14" ht="13.5" customHeight="1">
      <c r="A14" t="s" s="25">
        <v>42</v>
      </c>
      <c r="B14" s="26"/>
      <c r="C14" s="27">
        <v>3891386</v>
      </c>
      <c r="D14" s="28">
        <v>0</v>
      </c>
      <c r="E14" s="29">
        <v>10332960</v>
      </c>
      <c r="F14" s="30">
        <v>10332960</v>
      </c>
      <c r="G14" s="30">
        <v>659474</v>
      </c>
      <c r="H14" s="30">
        <v>576735</v>
      </c>
      <c r="I14" s="30">
        <v>564980</v>
      </c>
      <c r="J14" s="30">
        <v>1801189</v>
      </c>
      <c r="K14" s="30">
        <v>614610</v>
      </c>
      <c r="L14" s="30">
        <v>569578</v>
      </c>
      <c r="M14" s="30">
        <v>421410</v>
      </c>
      <c r="N14" s="30">
        <v>1605598</v>
      </c>
      <c r="O14" s="30">
        <v>567412</v>
      </c>
      <c r="P14" s="30">
        <v>587156</v>
      </c>
      <c r="Q14" s="30">
        <v>0</v>
      </c>
      <c r="R14" s="30">
        <v>1154568</v>
      </c>
      <c r="S14" s="30">
        <v>0</v>
      </c>
      <c r="T14" s="30">
        <v>0</v>
      </c>
      <c r="U14" s="30">
        <v>0</v>
      </c>
      <c r="V14" s="30">
        <v>0</v>
      </c>
      <c r="W14" s="30">
        <v>4561355</v>
      </c>
      <c r="X14" s="30">
        <v>10333062</v>
      </c>
      <c r="Y14" s="30">
        <v>-5771707</v>
      </c>
      <c r="Z14" s="31">
        <v>-55.86</v>
      </c>
      <c r="AA14" s="27">
        <v>10332960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29904329</v>
      </c>
      <c r="D16" s="28">
        <v>0</v>
      </c>
      <c r="E16" s="29">
        <v>6013227</v>
      </c>
      <c r="F16" s="30">
        <v>6000000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6013227</v>
      </c>
      <c r="Y16" s="30">
        <v>-6013227</v>
      </c>
      <c r="Z16" s="31">
        <v>-100</v>
      </c>
      <c r="AA16" s="27">
        <v>6000000</v>
      </c>
    </row>
    <row r="17" ht="13.5" customHeight="1">
      <c r="A17" t="s" s="25">
        <v>45</v>
      </c>
      <c r="B17" s="26"/>
      <c r="C17" s="27">
        <v>9122563</v>
      </c>
      <c r="D17" s="28">
        <v>0</v>
      </c>
      <c r="E17" s="29">
        <v>10000000</v>
      </c>
      <c r="F17" s="30">
        <v>10000000</v>
      </c>
      <c r="G17" s="30">
        <v>1213337</v>
      </c>
      <c r="H17" s="30">
        <v>685807</v>
      </c>
      <c r="I17" s="30">
        <v>806508</v>
      </c>
      <c r="J17" s="30">
        <v>2705652</v>
      </c>
      <c r="K17" s="30">
        <v>763240</v>
      </c>
      <c r="L17" s="30">
        <v>668869</v>
      </c>
      <c r="M17" s="30">
        <v>508504</v>
      </c>
      <c r="N17" s="30">
        <v>1940613</v>
      </c>
      <c r="O17" s="30">
        <v>750052</v>
      </c>
      <c r="P17" s="30">
        <v>842166</v>
      </c>
      <c r="Q17" s="30">
        <v>0</v>
      </c>
      <c r="R17" s="30">
        <v>1592218</v>
      </c>
      <c r="S17" s="30">
        <v>0</v>
      </c>
      <c r="T17" s="30">
        <v>0</v>
      </c>
      <c r="U17" s="30">
        <v>0</v>
      </c>
      <c r="V17" s="30">
        <v>0</v>
      </c>
      <c r="W17" s="30">
        <v>6238483</v>
      </c>
      <c r="X17" s="30">
        <v>10000000</v>
      </c>
      <c r="Y17" s="30">
        <v>-3761517</v>
      </c>
      <c r="Z17" s="31">
        <v>-37.62</v>
      </c>
      <c r="AA17" s="27">
        <v>10000000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64581666</v>
      </c>
      <c r="D19" s="28">
        <v>0</v>
      </c>
      <c r="E19" s="29">
        <v>60905200</v>
      </c>
      <c r="F19" s="30">
        <v>61905200</v>
      </c>
      <c r="G19" s="30">
        <v>22116097</v>
      </c>
      <c r="H19" s="30">
        <v>1130286</v>
      </c>
      <c r="I19" s="30">
        <v>0</v>
      </c>
      <c r="J19" s="30">
        <v>23246383</v>
      </c>
      <c r="K19" s="30">
        <v>125800</v>
      </c>
      <c r="L19" s="30">
        <v>18188718</v>
      </c>
      <c r="M19" s="30">
        <v>0</v>
      </c>
      <c r="N19" s="30">
        <v>18314518</v>
      </c>
      <c r="O19" s="30">
        <v>23478</v>
      </c>
      <c r="P19" s="30">
        <v>0</v>
      </c>
      <c r="Q19" s="30">
        <v>0</v>
      </c>
      <c r="R19" s="30">
        <v>23478</v>
      </c>
      <c r="S19" s="30">
        <v>0</v>
      </c>
      <c r="T19" s="30">
        <v>0</v>
      </c>
      <c r="U19" s="30">
        <v>0</v>
      </c>
      <c r="V19" s="30">
        <v>0</v>
      </c>
      <c r="W19" s="30">
        <v>41584379</v>
      </c>
      <c r="X19" s="30">
        <v>60905201</v>
      </c>
      <c r="Y19" s="30">
        <v>-19320822</v>
      </c>
      <c r="Z19" s="31">
        <v>-31.72</v>
      </c>
      <c r="AA19" s="27">
        <v>61905200</v>
      </c>
    </row>
    <row r="20" ht="13.5" customHeight="1">
      <c r="A20" t="s" s="25">
        <v>48</v>
      </c>
      <c r="B20" s="26"/>
      <c r="C20" s="27">
        <v>5535250</v>
      </c>
      <c r="D20" s="28">
        <v>0</v>
      </c>
      <c r="E20" s="29">
        <v>12781375</v>
      </c>
      <c r="F20" s="30">
        <v>22053651</v>
      </c>
      <c r="G20" s="30">
        <v>5212071</v>
      </c>
      <c r="H20" s="30">
        <v>3865401</v>
      </c>
      <c r="I20" s="30">
        <v>1394648</v>
      </c>
      <c r="J20" s="30">
        <v>10472120</v>
      </c>
      <c r="K20" s="30">
        <v>636415</v>
      </c>
      <c r="L20" s="30">
        <v>1702782</v>
      </c>
      <c r="M20" s="30">
        <v>1121106</v>
      </c>
      <c r="N20" s="30">
        <v>3460303</v>
      </c>
      <c r="O20" s="30">
        <v>894371</v>
      </c>
      <c r="P20" s="30">
        <v>658842</v>
      </c>
      <c r="Q20" s="30">
        <v>0</v>
      </c>
      <c r="R20" s="30">
        <v>1553213</v>
      </c>
      <c r="S20" s="30">
        <v>0</v>
      </c>
      <c r="T20" s="30">
        <v>0</v>
      </c>
      <c r="U20" s="30">
        <v>0</v>
      </c>
      <c r="V20" s="30">
        <v>0</v>
      </c>
      <c r="W20" s="30">
        <v>15485636</v>
      </c>
      <c r="X20" s="30">
        <v>12781374</v>
      </c>
      <c r="Y20" s="30">
        <v>2704262</v>
      </c>
      <c r="Z20" s="31">
        <v>21.16</v>
      </c>
      <c r="AA20" s="27">
        <v>22053651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283647767</v>
      </c>
      <c r="D22" s="42">
        <f>SUM(D5:D21)</f>
        <v>0</v>
      </c>
      <c r="E22" s="43">
        <f>SUM(E5:E21)</f>
        <v>307178964</v>
      </c>
      <c r="F22" s="44">
        <f>SUM(F5:F21)</f>
        <v>307242304</v>
      </c>
      <c r="G22" s="44">
        <f>SUM(G5:G21)</f>
        <v>44063435</v>
      </c>
      <c r="H22" s="44">
        <f>SUM(H5:H21)</f>
        <v>20478875</v>
      </c>
      <c r="I22" s="44">
        <f>SUM(I5:I21)</f>
        <v>18247505</v>
      </c>
      <c r="J22" s="44">
        <f>SUM(J5:J21)</f>
        <v>82789815</v>
      </c>
      <c r="K22" s="44">
        <f>SUM(K5:K21)</f>
        <v>16753089</v>
      </c>
      <c r="L22" s="44">
        <f>SUM(L5:L21)</f>
        <v>36468814</v>
      </c>
      <c r="M22" s="44">
        <f>SUM(M5:M21)</f>
        <v>16660750</v>
      </c>
      <c r="N22" s="44">
        <f>SUM(N5:N21)</f>
        <v>69882653</v>
      </c>
      <c r="O22" s="44">
        <f>SUM(O5:O21)</f>
        <v>19017968</v>
      </c>
      <c r="P22" s="44">
        <f>SUM(P5:P21)</f>
        <v>15505656</v>
      </c>
      <c r="Q22" s="44">
        <f>SUM(Q5:Q21)</f>
        <v>0</v>
      </c>
      <c r="R22" s="44">
        <f>SUM(R5:R21)</f>
        <v>34523624</v>
      </c>
      <c r="S22" s="44">
        <f>SUM(S5:S21)</f>
        <v>0</v>
      </c>
      <c r="T22" s="44">
        <f>SUM(T5:T21)</f>
        <v>0</v>
      </c>
      <c r="U22" s="44">
        <f>SUM(U5:U21)</f>
        <v>0</v>
      </c>
      <c r="V22" s="44">
        <f>SUM(V5:V21)</f>
        <v>0</v>
      </c>
      <c r="W22" s="44">
        <f>SUM(W5:W21)</f>
        <v>187196092</v>
      </c>
      <c r="X22" s="44">
        <f>SUM(X5:X21)</f>
        <v>307178970</v>
      </c>
      <c r="Y22" s="44">
        <f>SUM(Y5:Y21)</f>
        <v>-119982878</v>
      </c>
      <c r="Z22" s="45">
        <f>IF(X22&lt;&gt;0,(Y22/X22)*100,0)</f>
        <v>-39.05960033657252</v>
      </c>
      <c r="AA22" s="41">
        <f>SUM(AA5:AA21)</f>
        <v>307242304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75955809</v>
      </c>
      <c r="D25" s="28">
        <v>0</v>
      </c>
      <c r="E25" s="29">
        <v>91493526</v>
      </c>
      <c r="F25" s="30">
        <v>91459352</v>
      </c>
      <c r="G25" s="30">
        <v>6633684</v>
      </c>
      <c r="H25" s="30">
        <v>6464271</v>
      </c>
      <c r="I25" s="30">
        <v>6675309</v>
      </c>
      <c r="J25" s="30">
        <v>19773264</v>
      </c>
      <c r="K25" s="30">
        <v>6804135</v>
      </c>
      <c r="L25" s="30">
        <v>7117449</v>
      </c>
      <c r="M25" s="30">
        <v>7811025</v>
      </c>
      <c r="N25" s="30">
        <v>21732609</v>
      </c>
      <c r="O25" s="30">
        <v>6233313</v>
      </c>
      <c r="P25" s="30">
        <v>7616368</v>
      </c>
      <c r="Q25" s="30">
        <v>0</v>
      </c>
      <c r="R25" s="30">
        <v>13849681</v>
      </c>
      <c r="S25" s="30">
        <v>0</v>
      </c>
      <c r="T25" s="30">
        <v>0</v>
      </c>
      <c r="U25" s="30">
        <v>0</v>
      </c>
      <c r="V25" s="30">
        <v>0</v>
      </c>
      <c r="W25" s="30">
        <v>55355554</v>
      </c>
      <c r="X25" s="30">
        <v>91493525</v>
      </c>
      <c r="Y25" s="30">
        <v>-36137971</v>
      </c>
      <c r="Z25" s="31">
        <v>-39.5</v>
      </c>
      <c r="AA25" s="27">
        <v>91459352</v>
      </c>
    </row>
    <row r="26" ht="13.5" customHeight="1">
      <c r="A26" t="s" s="25">
        <v>53</v>
      </c>
      <c r="B26" s="26"/>
      <c r="C26" s="27">
        <v>5801382</v>
      </c>
      <c r="D26" s="28">
        <v>0</v>
      </c>
      <c r="E26" s="29">
        <v>5955742</v>
      </c>
      <c r="F26" s="30">
        <v>5955742</v>
      </c>
      <c r="G26" s="30">
        <v>301870</v>
      </c>
      <c r="H26" s="30">
        <v>318644</v>
      </c>
      <c r="I26" s="30">
        <v>317449</v>
      </c>
      <c r="J26" s="30">
        <v>937963</v>
      </c>
      <c r="K26" s="30">
        <v>314945</v>
      </c>
      <c r="L26" s="30">
        <v>314945</v>
      </c>
      <c r="M26" s="30">
        <v>336558</v>
      </c>
      <c r="N26" s="30">
        <v>966448</v>
      </c>
      <c r="O26" s="30">
        <v>331719</v>
      </c>
      <c r="P26" s="30">
        <v>351383</v>
      </c>
      <c r="Q26" s="30">
        <v>0</v>
      </c>
      <c r="R26" s="30">
        <v>683102</v>
      </c>
      <c r="S26" s="30">
        <v>0</v>
      </c>
      <c r="T26" s="30">
        <v>0</v>
      </c>
      <c r="U26" s="30">
        <v>0</v>
      </c>
      <c r="V26" s="30">
        <v>0</v>
      </c>
      <c r="W26" s="30">
        <v>2587513</v>
      </c>
      <c r="X26" s="30">
        <v>5955742</v>
      </c>
      <c r="Y26" s="30">
        <v>-3368229</v>
      </c>
      <c r="Z26" s="31">
        <v>-56.55</v>
      </c>
      <c r="AA26" s="27">
        <v>5955742</v>
      </c>
    </row>
    <row r="27" ht="13.5" customHeight="1">
      <c r="A27" t="s" s="25">
        <v>54</v>
      </c>
      <c r="B27" s="26"/>
      <c r="C27" s="27">
        <v>25504703</v>
      </c>
      <c r="D27" s="28">
        <v>0</v>
      </c>
      <c r="E27" s="29">
        <v>0</v>
      </c>
      <c r="F27" s="30">
        <v>0</v>
      </c>
      <c r="G27" s="30">
        <v>3297069</v>
      </c>
      <c r="H27" s="30">
        <v>1871961</v>
      </c>
      <c r="I27" s="30">
        <v>0</v>
      </c>
      <c r="J27" s="30">
        <v>5169030</v>
      </c>
      <c r="K27" s="30">
        <v>1007002</v>
      </c>
      <c r="L27" s="30">
        <v>925695</v>
      </c>
      <c r="M27" s="30">
        <v>384702</v>
      </c>
      <c r="N27" s="30">
        <v>2317399</v>
      </c>
      <c r="O27" s="30">
        <v>1411763</v>
      </c>
      <c r="P27" s="30">
        <v>0</v>
      </c>
      <c r="Q27" s="30">
        <v>0</v>
      </c>
      <c r="R27" s="30">
        <v>1411763</v>
      </c>
      <c r="S27" s="30">
        <v>0</v>
      </c>
      <c r="T27" s="30">
        <v>0</v>
      </c>
      <c r="U27" s="30">
        <v>0</v>
      </c>
      <c r="V27" s="30">
        <v>0</v>
      </c>
      <c r="W27" s="30">
        <v>8898192</v>
      </c>
      <c r="X27" s="30"/>
      <c r="Y27" s="30">
        <v>8898192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28883761</v>
      </c>
      <c r="D28" s="28">
        <v>0</v>
      </c>
      <c r="E28" s="29">
        <v>22040000</v>
      </c>
      <c r="F28" s="30">
        <v>72040000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22040000</v>
      </c>
      <c r="Y28" s="30">
        <v>-22040000</v>
      </c>
      <c r="Z28" s="31">
        <v>-100</v>
      </c>
      <c r="AA28" s="27">
        <v>72040000</v>
      </c>
    </row>
    <row r="29" ht="13.5" customHeight="1">
      <c r="A29" t="s" s="25">
        <v>56</v>
      </c>
      <c r="B29" s="26"/>
      <c r="C29" s="27">
        <v>3309616</v>
      </c>
      <c r="D29" s="28">
        <v>0</v>
      </c>
      <c r="E29" s="29">
        <v>3100000</v>
      </c>
      <c r="F29" s="30">
        <v>1100000</v>
      </c>
      <c r="G29" s="30">
        <v>0</v>
      </c>
      <c r="H29" s="30">
        <v>201257</v>
      </c>
      <c r="I29" s="30">
        <v>0</v>
      </c>
      <c r="J29" s="30">
        <v>201257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201257</v>
      </c>
      <c r="X29" s="30">
        <v>3100000</v>
      </c>
      <c r="Y29" s="30">
        <v>-2898743</v>
      </c>
      <c r="Z29" s="31">
        <v>-93.51000000000001</v>
      </c>
      <c r="AA29" s="27">
        <v>1100000</v>
      </c>
    </row>
    <row r="30" ht="13.5" customHeight="1">
      <c r="A30" t="s" s="25">
        <v>57</v>
      </c>
      <c r="B30" s="26"/>
      <c r="C30" s="27">
        <v>59902603</v>
      </c>
      <c r="D30" s="28">
        <v>0</v>
      </c>
      <c r="E30" s="29">
        <v>73063600</v>
      </c>
      <c r="F30" s="30">
        <v>73063600</v>
      </c>
      <c r="G30" s="30">
        <v>7638846</v>
      </c>
      <c r="H30" s="30">
        <v>7968653</v>
      </c>
      <c r="I30" s="30">
        <v>7091865</v>
      </c>
      <c r="J30" s="30">
        <v>22699364</v>
      </c>
      <c r="K30" s="30">
        <v>6214072</v>
      </c>
      <c r="L30" s="30">
        <v>1294679</v>
      </c>
      <c r="M30" s="30">
        <v>5496693</v>
      </c>
      <c r="N30" s="30">
        <v>13005444</v>
      </c>
      <c r="O30" s="30">
        <v>8036749</v>
      </c>
      <c r="P30" s="30">
        <v>7832324</v>
      </c>
      <c r="Q30" s="30">
        <v>0</v>
      </c>
      <c r="R30" s="30">
        <v>15869073</v>
      </c>
      <c r="S30" s="30">
        <v>0</v>
      </c>
      <c r="T30" s="30">
        <v>0</v>
      </c>
      <c r="U30" s="30">
        <v>0</v>
      </c>
      <c r="V30" s="30">
        <v>0</v>
      </c>
      <c r="W30" s="30">
        <v>51573881</v>
      </c>
      <c r="X30" s="30">
        <v>73063601</v>
      </c>
      <c r="Y30" s="30">
        <v>-21489720</v>
      </c>
      <c r="Z30" s="31">
        <v>-29.41</v>
      </c>
      <c r="AA30" s="27">
        <v>73063600</v>
      </c>
    </row>
    <row r="31" ht="13.5" customHeight="1">
      <c r="A31" t="s" s="25">
        <v>58</v>
      </c>
      <c r="B31" s="26"/>
      <c r="C31" s="27">
        <v>12277715</v>
      </c>
      <c r="D31" s="28">
        <v>0</v>
      </c>
      <c r="E31" s="29">
        <v>19778175</v>
      </c>
      <c r="F31" s="30">
        <v>18200688</v>
      </c>
      <c r="G31" s="30">
        <v>267897</v>
      </c>
      <c r="H31" s="30">
        <v>755828</v>
      </c>
      <c r="I31" s="30">
        <v>709017</v>
      </c>
      <c r="J31" s="30">
        <v>1732742</v>
      </c>
      <c r="K31" s="30">
        <v>1641408</v>
      </c>
      <c r="L31" s="30">
        <v>2608177</v>
      </c>
      <c r="M31" s="30">
        <v>3532183</v>
      </c>
      <c r="N31" s="30">
        <v>7781768</v>
      </c>
      <c r="O31" s="30">
        <v>2036779</v>
      </c>
      <c r="P31" s="30">
        <v>445909</v>
      </c>
      <c r="Q31" s="30">
        <v>0</v>
      </c>
      <c r="R31" s="30">
        <v>2482688</v>
      </c>
      <c r="S31" s="30">
        <v>0</v>
      </c>
      <c r="T31" s="30">
        <v>0</v>
      </c>
      <c r="U31" s="30">
        <v>0</v>
      </c>
      <c r="V31" s="30">
        <v>0</v>
      </c>
      <c r="W31" s="30">
        <v>11997198</v>
      </c>
      <c r="X31" s="30">
        <v>19778176</v>
      </c>
      <c r="Y31" s="30">
        <v>-7780978</v>
      </c>
      <c r="Z31" s="31">
        <v>-39.34</v>
      </c>
      <c r="AA31" s="27">
        <v>18200688</v>
      </c>
    </row>
    <row r="32" ht="13.5" customHeight="1">
      <c r="A32" t="s" s="25">
        <v>59</v>
      </c>
      <c r="B32" s="26"/>
      <c r="C32" s="27">
        <v>10729765</v>
      </c>
      <c r="D32" s="28">
        <v>0</v>
      </c>
      <c r="E32" s="29">
        <v>24923574</v>
      </c>
      <c r="F32" s="30">
        <v>33645213</v>
      </c>
      <c r="G32" s="30">
        <v>2289068</v>
      </c>
      <c r="H32" s="30">
        <v>2840460</v>
      </c>
      <c r="I32" s="30">
        <v>2790296</v>
      </c>
      <c r="J32" s="30">
        <v>7919824</v>
      </c>
      <c r="K32" s="30">
        <v>4576218</v>
      </c>
      <c r="L32" s="30">
        <v>1822555</v>
      </c>
      <c r="M32" s="30">
        <v>3175708</v>
      </c>
      <c r="N32" s="30">
        <v>9574481</v>
      </c>
      <c r="O32" s="30">
        <v>1922457</v>
      </c>
      <c r="P32" s="30">
        <v>2883242</v>
      </c>
      <c r="Q32" s="30">
        <v>0</v>
      </c>
      <c r="R32" s="30">
        <v>4805699</v>
      </c>
      <c r="S32" s="30">
        <v>0</v>
      </c>
      <c r="T32" s="30">
        <v>0</v>
      </c>
      <c r="U32" s="30">
        <v>0</v>
      </c>
      <c r="V32" s="30">
        <v>0</v>
      </c>
      <c r="W32" s="30">
        <v>22300004</v>
      </c>
      <c r="X32" s="30">
        <v>24923575</v>
      </c>
      <c r="Y32" s="30">
        <v>-2623571</v>
      </c>
      <c r="Z32" s="31">
        <v>-10.53</v>
      </c>
      <c r="AA32" s="27">
        <v>33645213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49075652</v>
      </c>
      <c r="D34" s="28">
        <v>0</v>
      </c>
      <c r="E34" s="29">
        <v>56625833</v>
      </c>
      <c r="F34" s="30">
        <v>60865566</v>
      </c>
      <c r="G34" s="30">
        <v>21135636</v>
      </c>
      <c r="H34" s="30">
        <v>9302606</v>
      </c>
      <c r="I34" s="30">
        <v>8515093</v>
      </c>
      <c r="J34" s="30">
        <v>38953335</v>
      </c>
      <c r="K34" s="30">
        <v>6855625</v>
      </c>
      <c r="L34" s="30">
        <v>7951051</v>
      </c>
      <c r="M34" s="30">
        <v>7641253</v>
      </c>
      <c r="N34" s="30">
        <v>22447929</v>
      </c>
      <c r="O34" s="30">
        <v>7917147</v>
      </c>
      <c r="P34" s="30">
        <v>2210568</v>
      </c>
      <c r="Q34" s="30">
        <v>0</v>
      </c>
      <c r="R34" s="30">
        <v>10127715</v>
      </c>
      <c r="S34" s="30">
        <v>0</v>
      </c>
      <c r="T34" s="30">
        <v>0</v>
      </c>
      <c r="U34" s="30">
        <v>0</v>
      </c>
      <c r="V34" s="30">
        <v>0</v>
      </c>
      <c r="W34" s="30">
        <v>71528979</v>
      </c>
      <c r="X34" s="30">
        <v>56624833</v>
      </c>
      <c r="Y34" s="30">
        <v>14904146</v>
      </c>
      <c r="Z34" s="31">
        <v>26.32</v>
      </c>
      <c r="AA34" s="27">
        <v>60865566</v>
      </c>
    </row>
    <row r="35" ht="13.5" customHeight="1">
      <c r="A35" t="s" s="32">
        <v>62</v>
      </c>
      <c r="B35" s="33"/>
      <c r="C35" s="34">
        <v>20786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271461792</v>
      </c>
      <c r="D36" s="42">
        <f>SUM(D25:D35)</f>
        <v>0</v>
      </c>
      <c r="E36" s="43">
        <f>SUM(E25:E35)</f>
        <v>296980450</v>
      </c>
      <c r="F36" s="44">
        <f>SUM(F25:F35)</f>
        <v>356330161</v>
      </c>
      <c r="G36" s="44">
        <f>SUM(G25:G35)</f>
        <v>41564070</v>
      </c>
      <c r="H36" s="44">
        <f>SUM(H25:H35)</f>
        <v>29723680</v>
      </c>
      <c r="I36" s="44">
        <f>SUM(I25:I35)</f>
        <v>26099029</v>
      </c>
      <c r="J36" s="44">
        <f>SUM(J25:J35)</f>
        <v>97386779</v>
      </c>
      <c r="K36" s="44">
        <f>SUM(K25:K35)</f>
        <v>27413405</v>
      </c>
      <c r="L36" s="44">
        <f>SUM(L25:L35)</f>
        <v>22034551</v>
      </c>
      <c r="M36" s="44">
        <f>SUM(M25:M35)</f>
        <v>28378122</v>
      </c>
      <c r="N36" s="44">
        <f>SUM(N25:N35)</f>
        <v>77826078</v>
      </c>
      <c r="O36" s="44">
        <f>SUM(O25:O35)</f>
        <v>27889927</v>
      </c>
      <c r="P36" s="44">
        <f>SUM(P25:P35)</f>
        <v>21339794</v>
      </c>
      <c r="Q36" s="44">
        <f>SUM(Q25:Q35)</f>
        <v>0</v>
      </c>
      <c r="R36" s="44">
        <f>SUM(R25:R35)</f>
        <v>49229721</v>
      </c>
      <c r="S36" s="44">
        <f>SUM(S25:S35)</f>
        <v>0</v>
      </c>
      <c r="T36" s="44">
        <f>SUM(T25:T35)</f>
        <v>0</v>
      </c>
      <c r="U36" s="44">
        <f>SUM(U25:U35)</f>
        <v>0</v>
      </c>
      <c r="V36" s="44">
        <f>SUM(V25:V35)</f>
        <v>0</v>
      </c>
      <c r="W36" s="44">
        <f>SUM(W25:W35)</f>
        <v>224442578</v>
      </c>
      <c r="X36" s="44">
        <f>SUM(X25:X35)</f>
        <v>296979452</v>
      </c>
      <c r="Y36" s="44">
        <f>SUM(Y25:Y35)</f>
        <v>-72536874</v>
      </c>
      <c r="Z36" s="45">
        <f>IF(X36&lt;&gt;0,(Y36/X36)*100,0)</f>
        <v>-24.42487973881776</v>
      </c>
      <c r="AA36" s="41">
        <f>SUM(AA25:AA35)</f>
        <v>356330161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12185975</v>
      </c>
      <c r="D38" s="63">
        <f>D22-D36</f>
        <v>0</v>
      </c>
      <c r="E38" s="64">
        <f>E22-E36</f>
        <v>10198514</v>
      </c>
      <c r="F38" s="65">
        <f>F22-F36</f>
        <v>-49087857</v>
      </c>
      <c r="G38" s="65">
        <f>G22-G36</f>
        <v>2499365</v>
      </c>
      <c r="H38" s="65">
        <f>H22-H36</f>
        <v>-9244805</v>
      </c>
      <c r="I38" s="65">
        <f>I22-I36</f>
        <v>-7851524</v>
      </c>
      <c r="J38" s="65">
        <f>J22-J36</f>
        <v>-14596964</v>
      </c>
      <c r="K38" s="65">
        <f>K22-K36</f>
        <v>-10660316</v>
      </c>
      <c r="L38" s="65">
        <f>L22-L36</f>
        <v>14434263</v>
      </c>
      <c r="M38" s="65">
        <f>M22-M36</f>
        <v>-11717372</v>
      </c>
      <c r="N38" s="65">
        <f>N22-N36</f>
        <v>-7943425</v>
      </c>
      <c r="O38" s="65">
        <f>O22-O36</f>
        <v>-8871959</v>
      </c>
      <c r="P38" s="65">
        <f>P22-P36</f>
        <v>-5834138</v>
      </c>
      <c r="Q38" s="65">
        <f>Q22-Q36</f>
        <v>0</v>
      </c>
      <c r="R38" s="65">
        <f>R22-R36</f>
        <v>-14706097</v>
      </c>
      <c r="S38" s="65">
        <f>S22-S36</f>
        <v>0</v>
      </c>
      <c r="T38" s="65">
        <f>T22-T36</f>
        <v>0</v>
      </c>
      <c r="U38" s="65">
        <f>U22-U36</f>
        <v>0</v>
      </c>
      <c r="V38" s="65">
        <f>V22-V36</f>
        <v>0</v>
      </c>
      <c r="W38" s="65">
        <f>W22-W36</f>
        <v>-37246486</v>
      </c>
      <c r="X38" s="65">
        <f>IF(F22=F36,0,X22-X36)</f>
        <v>10199518</v>
      </c>
      <c r="Y38" s="65">
        <f>Y22-Y36</f>
        <v>-47446004</v>
      </c>
      <c r="Z38" s="66">
        <f>IF(X38&lt;&gt;0,(Y38/X38)*100,0)</f>
        <v>-465.1788839433393</v>
      </c>
      <c r="AA38" s="62">
        <f>AA22-AA36</f>
        <v>-49087857</v>
      </c>
    </row>
    <row r="39" ht="13.5" customHeight="1">
      <c r="A39" t="s" s="25">
        <v>65</v>
      </c>
      <c r="B39" s="26"/>
      <c r="C39" s="27">
        <v>15836000</v>
      </c>
      <c r="D39" s="28">
        <v>0</v>
      </c>
      <c r="E39" s="29">
        <v>22193000</v>
      </c>
      <c r="F39" s="30">
        <v>22193000</v>
      </c>
      <c r="G39" s="30">
        <v>10115000</v>
      </c>
      <c r="H39" s="30">
        <v>0</v>
      </c>
      <c r="I39" s="30">
        <v>0</v>
      </c>
      <c r="J39" s="30">
        <v>10115000</v>
      </c>
      <c r="K39" s="30">
        <v>0</v>
      </c>
      <c r="L39" s="30">
        <v>0</v>
      </c>
      <c r="M39" s="30">
        <v>6254000</v>
      </c>
      <c r="N39" s="30">
        <v>6254000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16369000</v>
      </c>
      <c r="X39" s="30">
        <v>22193000</v>
      </c>
      <c r="Y39" s="30">
        <v>-5824000</v>
      </c>
      <c r="Z39" s="31">
        <v>-26.24</v>
      </c>
      <c r="AA39" s="27">
        <v>22193000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28021975</v>
      </c>
      <c r="D42" s="72">
        <f>SUM(D38:D41)</f>
        <v>0</v>
      </c>
      <c r="E42" s="73">
        <f>SUM(E38:E41)</f>
        <v>32391514</v>
      </c>
      <c r="F42" s="74">
        <f>SUM(F38:F41)</f>
        <v>-26894857</v>
      </c>
      <c r="G42" s="74">
        <f>SUM(G38:G41)</f>
        <v>12614365</v>
      </c>
      <c r="H42" s="74">
        <f>SUM(H38:H41)</f>
        <v>-9244805</v>
      </c>
      <c r="I42" s="74">
        <f>SUM(I38:I41)</f>
        <v>-7851524</v>
      </c>
      <c r="J42" s="74">
        <f>SUM(J38:J41)</f>
        <v>-4481964</v>
      </c>
      <c r="K42" s="74">
        <f>SUM(K38:K41)</f>
        <v>-10660316</v>
      </c>
      <c r="L42" s="74">
        <f>SUM(L38:L41)</f>
        <v>14434263</v>
      </c>
      <c r="M42" s="74">
        <f>SUM(M38:M41)</f>
        <v>-5463372</v>
      </c>
      <c r="N42" s="74">
        <f>SUM(N38:N41)</f>
        <v>-1689425</v>
      </c>
      <c r="O42" s="74">
        <f>SUM(O38:O41)</f>
        <v>-8871959</v>
      </c>
      <c r="P42" s="74">
        <f>SUM(P38:P41)</f>
        <v>-5834138</v>
      </c>
      <c r="Q42" s="74">
        <f>SUM(Q38:Q41)</f>
        <v>0</v>
      </c>
      <c r="R42" s="74">
        <f>SUM(R38:R41)</f>
        <v>-14706097</v>
      </c>
      <c r="S42" s="74">
        <f>SUM(S38:S41)</f>
        <v>0</v>
      </c>
      <c r="T42" s="74">
        <f>SUM(T38:T41)</f>
        <v>0</v>
      </c>
      <c r="U42" s="74">
        <f>SUM(U38:U41)</f>
        <v>0</v>
      </c>
      <c r="V42" s="74">
        <f>SUM(V38:V41)</f>
        <v>0</v>
      </c>
      <c r="W42" s="74">
        <f>SUM(W38:W41)</f>
        <v>-20877486</v>
      </c>
      <c r="X42" s="74">
        <f>SUM(X38:X41)</f>
        <v>32392518</v>
      </c>
      <c r="Y42" s="74">
        <f>SUM(Y38:Y41)</f>
        <v>-53270004</v>
      </c>
      <c r="Z42" s="75">
        <f>IF(X42&lt;&gt;0,(Y42/X42)*100,0)</f>
        <v>-164.451568723370</v>
      </c>
      <c r="AA42" s="71">
        <f>SUM(AA38:AA41)</f>
        <v>-26894857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28021975</v>
      </c>
      <c r="D44" s="57">
        <f>D42-D43</f>
        <v>0</v>
      </c>
      <c r="E44" s="58">
        <f>E42-E43</f>
        <v>32391514</v>
      </c>
      <c r="F44" s="59">
        <f>F42-F43</f>
        <v>-26894857</v>
      </c>
      <c r="G44" s="59">
        <f>G42-G43</f>
        <v>12614365</v>
      </c>
      <c r="H44" s="59">
        <f>H42-H43</f>
        <v>-9244805</v>
      </c>
      <c r="I44" s="59">
        <f>I42-I43</f>
        <v>-7851524</v>
      </c>
      <c r="J44" s="59">
        <f>J42-J43</f>
        <v>-4481964</v>
      </c>
      <c r="K44" s="59">
        <f>K42-K43</f>
        <v>-10660316</v>
      </c>
      <c r="L44" s="59">
        <f>L42-L43</f>
        <v>14434263</v>
      </c>
      <c r="M44" s="59">
        <f>M42-M43</f>
        <v>-5463372</v>
      </c>
      <c r="N44" s="59">
        <f>N42-N43</f>
        <v>-1689425</v>
      </c>
      <c r="O44" s="59">
        <f>O42-O43</f>
        <v>-8871959</v>
      </c>
      <c r="P44" s="59">
        <f>P42-P43</f>
        <v>-5834138</v>
      </c>
      <c r="Q44" s="59">
        <f>Q42-Q43</f>
        <v>0</v>
      </c>
      <c r="R44" s="59">
        <f>R42-R43</f>
        <v>-14706097</v>
      </c>
      <c r="S44" s="59">
        <f>S42-S43</f>
        <v>0</v>
      </c>
      <c r="T44" s="59">
        <f>T42-T43</f>
        <v>0</v>
      </c>
      <c r="U44" s="59">
        <f>U42-U43</f>
        <v>0</v>
      </c>
      <c r="V44" s="59">
        <f>V42-V43</f>
        <v>0</v>
      </c>
      <c r="W44" s="59">
        <f>W42-W43</f>
        <v>-20877486</v>
      </c>
      <c r="X44" s="59">
        <f>X42-X43</f>
        <v>32392518</v>
      </c>
      <c r="Y44" s="59">
        <f>Y42-Y43</f>
        <v>-53270004</v>
      </c>
      <c r="Z44" s="60">
        <f>IF(X44&lt;&gt;0,(Y44/X44)*100,0)</f>
        <v>-164.451568723370</v>
      </c>
      <c r="AA44" s="56">
        <f>AA42-AA43</f>
        <v>-26894857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28021975</v>
      </c>
      <c r="D46" s="72">
        <f>SUM(D44:D45)</f>
        <v>0</v>
      </c>
      <c r="E46" s="73">
        <f>SUM(E44:E45)</f>
        <v>32391514</v>
      </c>
      <c r="F46" s="74">
        <f>SUM(F44:F45)</f>
        <v>-26894857</v>
      </c>
      <c r="G46" s="74">
        <f>SUM(G44:G45)</f>
        <v>12614365</v>
      </c>
      <c r="H46" s="74">
        <f>SUM(H44:H45)</f>
        <v>-9244805</v>
      </c>
      <c r="I46" s="74">
        <f>SUM(I44:I45)</f>
        <v>-7851524</v>
      </c>
      <c r="J46" s="74">
        <f>SUM(J44:J45)</f>
        <v>-4481964</v>
      </c>
      <c r="K46" s="74">
        <f>SUM(K44:K45)</f>
        <v>-10660316</v>
      </c>
      <c r="L46" s="74">
        <f>SUM(L44:L45)</f>
        <v>14434263</v>
      </c>
      <c r="M46" s="74">
        <f>SUM(M44:M45)</f>
        <v>-5463372</v>
      </c>
      <c r="N46" s="74">
        <f>SUM(N44:N45)</f>
        <v>-1689425</v>
      </c>
      <c r="O46" s="74">
        <f>SUM(O44:O45)</f>
        <v>-8871959</v>
      </c>
      <c r="P46" s="74">
        <f>SUM(P44:P45)</f>
        <v>-5834138</v>
      </c>
      <c r="Q46" s="74">
        <f>SUM(Q44:Q45)</f>
        <v>0</v>
      </c>
      <c r="R46" s="74">
        <f>SUM(R44:R45)</f>
        <v>-14706097</v>
      </c>
      <c r="S46" s="74">
        <f>SUM(S44:S45)</f>
        <v>0</v>
      </c>
      <c r="T46" s="74">
        <f>SUM(T44:T45)</f>
        <v>0</v>
      </c>
      <c r="U46" s="74">
        <f>SUM(U44:U45)</f>
        <v>0</v>
      </c>
      <c r="V46" s="74">
        <f>SUM(V44:V45)</f>
        <v>0</v>
      </c>
      <c r="W46" s="74">
        <f>SUM(W44:W45)</f>
        <v>-20877486</v>
      </c>
      <c r="X46" s="74">
        <f>SUM(X44:X45)</f>
        <v>32392518</v>
      </c>
      <c r="Y46" s="74">
        <f>SUM(Y44:Y45)</f>
        <v>-53270004</v>
      </c>
      <c r="Z46" s="75">
        <f>IF(X46&lt;&gt;0,(Y46/X46)*100,0)</f>
        <v>-164.451568723370</v>
      </c>
      <c r="AA46" s="71">
        <f>SUM(AA44:AA45)</f>
        <v>-26894857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28021975</v>
      </c>
      <c r="D48" s="81">
        <f>SUM(D46:D47)</f>
        <v>0</v>
      </c>
      <c r="E48" s="82">
        <f>SUM(E46:E47)</f>
        <v>32391514</v>
      </c>
      <c r="F48" s="83">
        <f>SUM(F46:F47)</f>
        <v>-26894857</v>
      </c>
      <c r="G48" s="83">
        <f>SUM(G46:G47)</f>
        <v>12614365</v>
      </c>
      <c r="H48" s="83">
        <f>SUM(H46:H47)</f>
        <v>-9244805</v>
      </c>
      <c r="I48" s="83">
        <f>SUM(I46:I47)</f>
        <v>-7851524</v>
      </c>
      <c r="J48" s="83">
        <f>SUM(J46:J47)</f>
        <v>-4481964</v>
      </c>
      <c r="K48" s="83">
        <f>SUM(K46:K47)</f>
        <v>-10660316</v>
      </c>
      <c r="L48" s="83">
        <f>SUM(L46:L47)</f>
        <v>14434263</v>
      </c>
      <c r="M48" s="83">
        <f>SUM(M46:M47)</f>
        <v>-5463372</v>
      </c>
      <c r="N48" s="83">
        <f>SUM(N46:N47)</f>
        <v>-1689425</v>
      </c>
      <c r="O48" s="83">
        <f>SUM(O46:O47)</f>
        <v>-8871959</v>
      </c>
      <c r="P48" s="83">
        <f>SUM(P46:P47)</f>
        <v>-5834138</v>
      </c>
      <c r="Q48" s="83">
        <f>SUM(Q46:Q47)</f>
        <v>0</v>
      </c>
      <c r="R48" s="83">
        <f>SUM(R46:R47)</f>
        <v>-14706097</v>
      </c>
      <c r="S48" s="83">
        <f>SUM(S46:S47)</f>
        <v>0</v>
      </c>
      <c r="T48" s="83">
        <f>SUM(T46:T47)</f>
        <v>0</v>
      </c>
      <c r="U48" s="83">
        <f>SUM(U46:U47)</f>
        <v>0</v>
      </c>
      <c r="V48" s="83">
        <f>SUM(V46:V47)</f>
        <v>0</v>
      </c>
      <c r="W48" s="83">
        <f>SUM(W46:W47)</f>
        <v>-20877486</v>
      </c>
      <c r="X48" s="83">
        <f>SUM(X46:X47)</f>
        <v>32392518</v>
      </c>
      <c r="Y48" s="83">
        <f>SUM(Y46:Y47)</f>
        <v>-53270004</v>
      </c>
      <c r="Z48" s="84">
        <f>IF(X48&lt;&gt;0,(Y48/X48)*100,0)</f>
        <v>-164.451568723370</v>
      </c>
      <c r="AA48" s="80">
        <f>SUM(AA46:AA47)</f>
        <v>-26894857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4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41" customWidth="1"/>
    <col min="2" max="2" width="2.625" style="241" customWidth="1"/>
    <col min="3" max="3" width="7.25" style="241" customWidth="1"/>
    <col min="4" max="4" width="7.25" style="241" customWidth="1"/>
    <col min="5" max="5" width="7.25" style="241" customWidth="1"/>
    <col min="6" max="6" width="7.25" style="241" customWidth="1"/>
    <col min="7" max="7" width="7.25" style="241" customWidth="1"/>
    <col min="8" max="8" width="7.25" style="241" customWidth="1"/>
    <col min="9" max="9" width="7.25" style="241" customWidth="1"/>
    <col min="10" max="10" width="7.25" style="241" customWidth="1"/>
    <col min="11" max="11" width="7.25" style="241" customWidth="1"/>
    <col min="12" max="12" width="7.25" style="241" customWidth="1"/>
    <col min="13" max="13" width="7.25" style="241" customWidth="1"/>
    <col min="14" max="14" width="7.25" style="241" customWidth="1"/>
    <col min="15" max="15" width="7.25" style="241" customWidth="1"/>
    <col min="16" max="16" width="7.25" style="241" customWidth="1"/>
    <col min="17" max="17" width="7.25" style="241" customWidth="1"/>
    <col min="18" max="18" width="7.25" style="241" customWidth="1"/>
    <col min="19" max="19" width="7.25" style="241" customWidth="1"/>
    <col min="20" max="20" width="7.25" style="241" customWidth="1"/>
    <col min="21" max="21" width="7.25" style="241" customWidth="1"/>
    <col min="22" max="22" width="7.25" style="241" customWidth="1"/>
    <col min="23" max="23" width="7.25" style="241" customWidth="1"/>
    <col min="24" max="24" width="7.25" style="241" customWidth="1"/>
    <col min="25" max="25" width="7.25" style="241" customWidth="1"/>
    <col min="26" max="26" width="7.25" style="241" customWidth="1"/>
    <col min="27" max="27" width="7.25" style="241" customWidth="1"/>
    <col min="28" max="256" width="6.625" style="241" customWidth="1"/>
  </cols>
  <sheetData>
    <row r="1" ht="18" customHeight="1">
      <c r="A1" t="s" s="2">
        <v>220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14152478</v>
      </c>
      <c r="D5" s="28">
        <v>0</v>
      </c>
      <c r="E5" s="29">
        <v>14120000</v>
      </c>
      <c r="F5" s="30">
        <v>14120000</v>
      </c>
      <c r="G5" s="30">
        <v>13054950</v>
      </c>
      <c r="H5" s="30">
        <v>65512</v>
      </c>
      <c r="I5" s="30">
        <v>76407</v>
      </c>
      <c r="J5" s="30">
        <v>13196869</v>
      </c>
      <c r="K5" s="30">
        <v>86991</v>
      </c>
      <c r="L5" s="30">
        <v>168994</v>
      </c>
      <c r="M5" s="30">
        <v>75457</v>
      </c>
      <c r="N5" s="30">
        <v>331442</v>
      </c>
      <c r="O5" s="30">
        <v>732815</v>
      </c>
      <c r="P5" s="30">
        <v>155660</v>
      </c>
      <c r="Q5" s="30">
        <v>142023</v>
      </c>
      <c r="R5" s="30">
        <v>1030498</v>
      </c>
      <c r="S5" s="30">
        <v>141933</v>
      </c>
      <c r="T5" s="30">
        <v>142046</v>
      </c>
      <c r="U5" s="30">
        <v>141830</v>
      </c>
      <c r="V5" s="30">
        <v>425809</v>
      </c>
      <c r="W5" s="30">
        <v>14984618</v>
      </c>
      <c r="X5" s="30">
        <v>14120000</v>
      </c>
      <c r="Y5" s="30">
        <v>864618</v>
      </c>
      <c r="Z5" s="31">
        <v>6.12</v>
      </c>
      <c r="AA5" s="27">
        <v>14120000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12236295</v>
      </c>
      <c r="D7" s="28">
        <v>0</v>
      </c>
      <c r="E7" s="29">
        <v>15782243</v>
      </c>
      <c r="F7" s="30">
        <v>15782243</v>
      </c>
      <c r="G7" s="30">
        <v>234164</v>
      </c>
      <c r="H7" s="30">
        <v>1623884</v>
      </c>
      <c r="I7" s="30">
        <v>954954</v>
      </c>
      <c r="J7" s="30">
        <v>2813002</v>
      </c>
      <c r="K7" s="30">
        <v>1133355</v>
      </c>
      <c r="L7" s="30">
        <v>1422430</v>
      </c>
      <c r="M7" s="30">
        <v>1587287</v>
      </c>
      <c r="N7" s="30">
        <v>4143072</v>
      </c>
      <c r="O7" s="30">
        <v>1345903</v>
      </c>
      <c r="P7" s="30">
        <v>1177843</v>
      </c>
      <c r="Q7" s="30">
        <v>1214478</v>
      </c>
      <c r="R7" s="30">
        <v>3738224</v>
      </c>
      <c r="S7" s="30">
        <v>1270846</v>
      </c>
      <c r="T7" s="30">
        <v>1465204</v>
      </c>
      <c r="U7" s="30">
        <v>2022659</v>
      </c>
      <c r="V7" s="30">
        <v>4758709</v>
      </c>
      <c r="W7" s="30">
        <v>15453007</v>
      </c>
      <c r="X7" s="30">
        <v>15782243</v>
      </c>
      <c r="Y7" s="30">
        <v>-329236</v>
      </c>
      <c r="Z7" s="31">
        <v>-2.09</v>
      </c>
      <c r="AA7" s="27">
        <v>15782243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239718</v>
      </c>
      <c r="D10" s="28">
        <v>0</v>
      </c>
      <c r="E10" s="29">
        <v>1200000</v>
      </c>
      <c r="F10" s="30">
        <v>400000</v>
      </c>
      <c r="G10" s="30">
        <v>29872</v>
      </c>
      <c r="H10" s="30">
        <v>27228</v>
      </c>
      <c r="I10" s="30">
        <v>27228</v>
      </c>
      <c r="J10" s="30">
        <v>84328</v>
      </c>
      <c r="K10" s="30">
        <v>28003</v>
      </c>
      <c r="L10" s="30">
        <v>27197</v>
      </c>
      <c r="M10" s="30">
        <v>27197</v>
      </c>
      <c r="N10" s="30">
        <v>82397</v>
      </c>
      <c r="O10" s="30">
        <v>22834</v>
      </c>
      <c r="P10" s="30">
        <v>32117</v>
      </c>
      <c r="Q10" s="30">
        <v>28858</v>
      </c>
      <c r="R10" s="30">
        <v>83809</v>
      </c>
      <c r="S10" s="30">
        <v>28494</v>
      </c>
      <c r="T10" s="30">
        <v>27047</v>
      </c>
      <c r="U10" s="30">
        <v>27047</v>
      </c>
      <c r="V10" s="30">
        <v>82588</v>
      </c>
      <c r="W10" s="30">
        <v>333122</v>
      </c>
      <c r="X10" s="30">
        <v>1200000</v>
      </c>
      <c r="Y10" s="30">
        <v>-866878</v>
      </c>
      <c r="Z10" s="31">
        <v>-72.23999999999999</v>
      </c>
      <c r="AA10" s="27">
        <v>400000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229003</v>
      </c>
      <c r="D12" s="28">
        <v>0</v>
      </c>
      <c r="E12" s="29">
        <v>331674</v>
      </c>
      <c r="F12" s="30">
        <v>331674</v>
      </c>
      <c r="G12" s="30">
        <v>17698</v>
      </c>
      <c r="H12" s="30">
        <v>18970</v>
      </c>
      <c r="I12" s="30">
        <v>19499</v>
      </c>
      <c r="J12" s="30">
        <v>56167</v>
      </c>
      <c r="K12" s="30">
        <v>19035</v>
      </c>
      <c r="L12" s="30">
        <v>18518</v>
      </c>
      <c r="M12" s="30">
        <v>19055</v>
      </c>
      <c r="N12" s="30">
        <v>56608</v>
      </c>
      <c r="O12" s="30">
        <v>22786</v>
      </c>
      <c r="P12" s="30">
        <v>35561</v>
      </c>
      <c r="Q12" s="30">
        <v>22413</v>
      </c>
      <c r="R12" s="30">
        <v>80760</v>
      </c>
      <c r="S12" s="30">
        <v>22911</v>
      </c>
      <c r="T12" s="30">
        <v>24292</v>
      </c>
      <c r="U12" s="30">
        <v>24720</v>
      </c>
      <c r="V12" s="30">
        <v>71923</v>
      </c>
      <c r="W12" s="30">
        <v>265458</v>
      </c>
      <c r="X12" s="30">
        <v>331674</v>
      </c>
      <c r="Y12" s="30">
        <v>-66216</v>
      </c>
      <c r="Z12" s="31">
        <v>-19.96</v>
      </c>
      <c r="AA12" s="27">
        <v>331674</v>
      </c>
    </row>
    <row r="13" ht="13.5" customHeight="1">
      <c r="A13" t="s" s="25">
        <v>41</v>
      </c>
      <c r="B13" s="26"/>
      <c r="C13" s="27">
        <v>1115733</v>
      </c>
      <c r="D13" s="28">
        <v>0</v>
      </c>
      <c r="E13" s="29">
        <v>930000</v>
      </c>
      <c r="F13" s="30">
        <v>930000</v>
      </c>
      <c r="G13" s="30">
        <v>15</v>
      </c>
      <c r="H13" s="30">
        <v>44096</v>
      </c>
      <c r="I13" s="30">
        <v>31575</v>
      </c>
      <c r="J13" s="30">
        <v>75686</v>
      </c>
      <c r="K13" s="30">
        <v>335331</v>
      </c>
      <c r="L13" s="30">
        <v>19089</v>
      </c>
      <c r="M13" s="30">
        <v>113336</v>
      </c>
      <c r="N13" s="30">
        <v>467756</v>
      </c>
      <c r="O13" s="30">
        <v>43857</v>
      </c>
      <c r="P13" s="30">
        <v>34087</v>
      </c>
      <c r="Q13" s="30">
        <v>19</v>
      </c>
      <c r="R13" s="30">
        <v>77963</v>
      </c>
      <c r="S13" s="30">
        <v>22869</v>
      </c>
      <c r="T13" s="30">
        <v>43159</v>
      </c>
      <c r="U13" s="30">
        <v>333376</v>
      </c>
      <c r="V13" s="30">
        <v>399404</v>
      </c>
      <c r="W13" s="30">
        <v>1020809</v>
      </c>
      <c r="X13" s="30">
        <v>930000</v>
      </c>
      <c r="Y13" s="30">
        <v>90809</v>
      </c>
      <c r="Z13" s="31">
        <v>9.76</v>
      </c>
      <c r="AA13" s="27">
        <v>930000</v>
      </c>
    </row>
    <row r="14" ht="13.5" customHeight="1">
      <c r="A14" t="s" s="25">
        <v>42</v>
      </c>
      <c r="B14" s="26"/>
      <c r="C14" s="27">
        <v>174374</v>
      </c>
      <c r="D14" s="28">
        <v>0</v>
      </c>
      <c r="E14" s="29">
        <v>432400</v>
      </c>
      <c r="F14" s="30">
        <v>496400</v>
      </c>
      <c r="G14" s="30">
        <v>0</v>
      </c>
      <c r="H14" s="30">
        <v>19914</v>
      </c>
      <c r="I14" s="30">
        <v>135732</v>
      </c>
      <c r="J14" s="30">
        <v>155646</v>
      </c>
      <c r="K14" s="30">
        <v>136093</v>
      </c>
      <c r="L14" s="30">
        <v>20659</v>
      </c>
      <c r="M14" s="30">
        <v>21237</v>
      </c>
      <c r="N14" s="30">
        <v>177989</v>
      </c>
      <c r="O14" s="30">
        <v>0</v>
      </c>
      <c r="P14" s="30">
        <v>25868</v>
      </c>
      <c r="Q14" s="30">
        <v>0</v>
      </c>
      <c r="R14" s="30">
        <v>25868</v>
      </c>
      <c r="S14" s="30">
        <v>22541</v>
      </c>
      <c r="T14" s="30">
        <v>22850</v>
      </c>
      <c r="U14" s="30">
        <v>24100</v>
      </c>
      <c r="V14" s="30">
        <v>69491</v>
      </c>
      <c r="W14" s="30">
        <v>428994</v>
      </c>
      <c r="X14" s="30">
        <v>432401</v>
      </c>
      <c r="Y14" s="30">
        <v>-3407</v>
      </c>
      <c r="Z14" s="31">
        <v>-0.79</v>
      </c>
      <c r="AA14" s="27">
        <v>496400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1325343</v>
      </c>
      <c r="D16" s="28">
        <v>0</v>
      </c>
      <c r="E16" s="29">
        <v>4000000</v>
      </c>
      <c r="F16" s="30">
        <v>2500000</v>
      </c>
      <c r="G16" s="30">
        <v>23049</v>
      </c>
      <c r="H16" s="30">
        <v>97253</v>
      </c>
      <c r="I16" s="30">
        <v>74226</v>
      </c>
      <c r="J16" s="30">
        <v>194528</v>
      </c>
      <c r="K16" s="30">
        <v>36431</v>
      </c>
      <c r="L16" s="30">
        <v>58791</v>
      </c>
      <c r="M16" s="30">
        <v>44631</v>
      </c>
      <c r="N16" s="30">
        <v>139853</v>
      </c>
      <c r="O16" s="30">
        <v>39162</v>
      </c>
      <c r="P16" s="30">
        <v>31189</v>
      </c>
      <c r="Q16" s="30">
        <v>56289</v>
      </c>
      <c r="R16" s="30">
        <v>126640</v>
      </c>
      <c r="S16" s="30">
        <v>66241</v>
      </c>
      <c r="T16" s="30">
        <v>98062</v>
      </c>
      <c r="U16" s="30">
        <v>62929</v>
      </c>
      <c r="V16" s="30">
        <v>227232</v>
      </c>
      <c r="W16" s="30">
        <v>688253</v>
      </c>
      <c r="X16" s="30">
        <v>4000000</v>
      </c>
      <c r="Y16" s="30">
        <v>-3311747</v>
      </c>
      <c r="Z16" s="31">
        <v>-82.79000000000001</v>
      </c>
      <c r="AA16" s="27">
        <v>2500000</v>
      </c>
    </row>
    <row r="17" ht="13.5" customHeight="1">
      <c r="A17" t="s" s="25">
        <v>45</v>
      </c>
      <c r="B17" s="26"/>
      <c r="C17" s="27">
        <v>2470689</v>
      </c>
      <c r="D17" s="28">
        <v>0</v>
      </c>
      <c r="E17" s="29">
        <v>3620000</v>
      </c>
      <c r="F17" s="30">
        <v>3620000</v>
      </c>
      <c r="G17" s="30">
        <v>0</v>
      </c>
      <c r="H17" s="30">
        <v>401449</v>
      </c>
      <c r="I17" s="30">
        <v>0</v>
      </c>
      <c r="J17" s="30">
        <v>401449</v>
      </c>
      <c r="K17" s="30">
        <v>371928</v>
      </c>
      <c r="L17" s="30">
        <v>190703</v>
      </c>
      <c r="M17" s="30">
        <v>217140</v>
      </c>
      <c r="N17" s="30">
        <v>779771</v>
      </c>
      <c r="O17" s="30">
        <v>215426</v>
      </c>
      <c r="P17" s="30">
        <v>168507</v>
      </c>
      <c r="Q17" s="30">
        <v>179293</v>
      </c>
      <c r="R17" s="30">
        <v>563226</v>
      </c>
      <c r="S17" s="30">
        <v>172528</v>
      </c>
      <c r="T17" s="30">
        <v>159224</v>
      </c>
      <c r="U17" s="30">
        <v>-95214</v>
      </c>
      <c r="V17" s="30">
        <v>236538</v>
      </c>
      <c r="W17" s="30">
        <v>1980984</v>
      </c>
      <c r="X17" s="30">
        <v>3620000</v>
      </c>
      <c r="Y17" s="30">
        <v>-1639016</v>
      </c>
      <c r="Z17" s="31">
        <v>-45.28</v>
      </c>
      <c r="AA17" s="27">
        <v>3620000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104108000</v>
      </c>
      <c r="D19" s="28">
        <v>0</v>
      </c>
      <c r="E19" s="29">
        <v>121458000</v>
      </c>
      <c r="F19" s="30">
        <v>122218000</v>
      </c>
      <c r="G19" s="30">
        <v>0</v>
      </c>
      <c r="H19" s="30">
        <v>49735000</v>
      </c>
      <c r="I19" s="30">
        <v>0</v>
      </c>
      <c r="J19" s="30">
        <v>49735000</v>
      </c>
      <c r="K19" s="30">
        <v>0</v>
      </c>
      <c r="L19" s="30">
        <v>38661000</v>
      </c>
      <c r="M19" s="30">
        <v>0</v>
      </c>
      <c r="N19" s="30">
        <v>38661000</v>
      </c>
      <c r="O19" s="30">
        <v>0</v>
      </c>
      <c r="P19" s="30">
        <v>496000</v>
      </c>
      <c r="Q19" s="30">
        <v>31707000</v>
      </c>
      <c r="R19" s="30">
        <v>32203000</v>
      </c>
      <c r="S19" s="30">
        <v>0</v>
      </c>
      <c r="T19" s="30">
        <v>0</v>
      </c>
      <c r="U19" s="30">
        <v>500000</v>
      </c>
      <c r="V19" s="30">
        <v>500000</v>
      </c>
      <c r="W19" s="30">
        <v>121099000</v>
      </c>
      <c r="X19" s="30">
        <v>121458000</v>
      </c>
      <c r="Y19" s="30">
        <v>-359000</v>
      </c>
      <c r="Z19" s="31">
        <v>-0.3</v>
      </c>
      <c r="AA19" s="27">
        <v>122218000</v>
      </c>
    </row>
    <row r="20" ht="13.5" customHeight="1">
      <c r="A20" t="s" s="25">
        <v>48</v>
      </c>
      <c r="B20" s="26"/>
      <c r="C20" s="27">
        <v>2485010</v>
      </c>
      <c r="D20" s="28">
        <v>0</v>
      </c>
      <c r="E20" s="29">
        <v>3083593</v>
      </c>
      <c r="F20" s="30">
        <v>5583593</v>
      </c>
      <c r="G20" s="30">
        <v>158003</v>
      </c>
      <c r="H20" s="30">
        <v>451468</v>
      </c>
      <c r="I20" s="30">
        <v>262290</v>
      </c>
      <c r="J20" s="30">
        <v>871761</v>
      </c>
      <c r="K20" s="30">
        <v>752953</v>
      </c>
      <c r="L20" s="30">
        <v>267849</v>
      </c>
      <c r="M20" s="30">
        <v>321142</v>
      </c>
      <c r="N20" s="30">
        <v>1341944</v>
      </c>
      <c r="O20" s="30">
        <v>210850</v>
      </c>
      <c r="P20" s="30">
        <v>288141</v>
      </c>
      <c r="Q20" s="30">
        <v>310487</v>
      </c>
      <c r="R20" s="30">
        <v>809478</v>
      </c>
      <c r="S20" s="30">
        <v>451691</v>
      </c>
      <c r="T20" s="30">
        <v>309666</v>
      </c>
      <c r="U20" s="30">
        <v>286042</v>
      </c>
      <c r="V20" s="30">
        <v>1047399</v>
      </c>
      <c r="W20" s="30">
        <v>4070582</v>
      </c>
      <c r="X20" s="30">
        <v>3083593</v>
      </c>
      <c r="Y20" s="30">
        <v>986989</v>
      </c>
      <c r="Z20" s="31">
        <v>32.01</v>
      </c>
      <c r="AA20" s="27">
        <v>5583593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138536643</v>
      </c>
      <c r="D22" s="42">
        <f>SUM(D5:D21)</f>
        <v>0</v>
      </c>
      <c r="E22" s="43">
        <f>SUM(E5:E21)</f>
        <v>164957910</v>
      </c>
      <c r="F22" s="44">
        <f>SUM(F5:F21)</f>
        <v>165981910</v>
      </c>
      <c r="G22" s="44">
        <f>SUM(G5:G21)</f>
        <v>13517751</v>
      </c>
      <c r="H22" s="44">
        <f>SUM(H5:H21)</f>
        <v>52484774</v>
      </c>
      <c r="I22" s="44">
        <f>SUM(I5:I21)</f>
        <v>1581911</v>
      </c>
      <c r="J22" s="44">
        <f>SUM(J5:J21)</f>
        <v>67584436</v>
      </c>
      <c r="K22" s="44">
        <f>SUM(K5:K21)</f>
        <v>2900120</v>
      </c>
      <c r="L22" s="44">
        <f>SUM(L5:L21)</f>
        <v>40855230</v>
      </c>
      <c r="M22" s="44">
        <f>SUM(M5:M21)</f>
        <v>2426482</v>
      </c>
      <c r="N22" s="44">
        <f>SUM(N5:N21)</f>
        <v>46181832</v>
      </c>
      <c r="O22" s="44">
        <f>SUM(O5:O21)</f>
        <v>2633633</v>
      </c>
      <c r="P22" s="44">
        <f>SUM(P5:P21)</f>
        <v>2444973</v>
      </c>
      <c r="Q22" s="44">
        <f>SUM(Q5:Q21)</f>
        <v>33660860</v>
      </c>
      <c r="R22" s="44">
        <f>SUM(R5:R21)</f>
        <v>38739466</v>
      </c>
      <c r="S22" s="44">
        <f>SUM(S5:S21)</f>
        <v>2200054</v>
      </c>
      <c r="T22" s="44">
        <f>SUM(T5:T21)</f>
        <v>2291550</v>
      </c>
      <c r="U22" s="44">
        <f>SUM(U5:U21)</f>
        <v>3327489</v>
      </c>
      <c r="V22" s="44">
        <f>SUM(V5:V21)</f>
        <v>7819093</v>
      </c>
      <c r="W22" s="44">
        <f>SUM(W5:W21)</f>
        <v>160324827</v>
      </c>
      <c r="X22" s="44">
        <f>SUM(X5:X21)</f>
        <v>164957911</v>
      </c>
      <c r="Y22" s="44">
        <f>SUM(Y5:Y21)</f>
        <v>-4633084</v>
      </c>
      <c r="Z22" s="45">
        <f>IF(X22&lt;&gt;0,(Y22/X22)*100,0)</f>
        <v>-2.808646140044778</v>
      </c>
      <c r="AA22" s="41">
        <f>SUM(AA5:AA21)</f>
        <v>165981910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66223166</v>
      </c>
      <c r="D25" s="28">
        <v>0</v>
      </c>
      <c r="E25" s="29">
        <v>78682982</v>
      </c>
      <c r="F25" s="30">
        <v>76961015</v>
      </c>
      <c r="G25" s="30">
        <v>5406133</v>
      </c>
      <c r="H25" s="30">
        <v>5480030</v>
      </c>
      <c r="I25" s="30">
        <v>5660437</v>
      </c>
      <c r="J25" s="30">
        <v>16546600</v>
      </c>
      <c r="K25" s="30">
        <v>5482010</v>
      </c>
      <c r="L25" s="30">
        <v>5714799</v>
      </c>
      <c r="M25" s="30">
        <v>5759286</v>
      </c>
      <c r="N25" s="30">
        <v>16956095</v>
      </c>
      <c r="O25" s="30">
        <v>6309021</v>
      </c>
      <c r="P25" s="30">
        <v>6067562</v>
      </c>
      <c r="Q25" s="30">
        <v>6188752</v>
      </c>
      <c r="R25" s="30">
        <v>18565335</v>
      </c>
      <c r="S25" s="30">
        <v>6005767</v>
      </c>
      <c r="T25" s="30">
        <v>5681694</v>
      </c>
      <c r="U25" s="30">
        <v>5603660</v>
      </c>
      <c r="V25" s="30">
        <v>17291121</v>
      </c>
      <c r="W25" s="30">
        <v>69359151</v>
      </c>
      <c r="X25" s="30">
        <v>78682975</v>
      </c>
      <c r="Y25" s="30">
        <v>-9323824</v>
      </c>
      <c r="Z25" s="31">
        <v>-11.85</v>
      </c>
      <c r="AA25" s="27">
        <v>76961015</v>
      </c>
    </row>
    <row r="26" ht="13.5" customHeight="1">
      <c r="A26" t="s" s="25">
        <v>53</v>
      </c>
      <c r="B26" s="26"/>
      <c r="C26" s="27">
        <v>11633388</v>
      </c>
      <c r="D26" s="28">
        <v>0</v>
      </c>
      <c r="E26" s="29">
        <v>12303655</v>
      </c>
      <c r="F26" s="30">
        <v>12303655</v>
      </c>
      <c r="G26" s="30">
        <v>966563</v>
      </c>
      <c r="H26" s="30">
        <v>966558</v>
      </c>
      <c r="I26" s="30">
        <v>966555</v>
      </c>
      <c r="J26" s="30">
        <v>2899676</v>
      </c>
      <c r="K26" s="30">
        <v>941013</v>
      </c>
      <c r="L26" s="30">
        <v>941011</v>
      </c>
      <c r="M26" s="30">
        <v>966560</v>
      </c>
      <c r="N26" s="30">
        <v>2848584</v>
      </c>
      <c r="O26" s="30">
        <v>966558</v>
      </c>
      <c r="P26" s="30">
        <v>966983</v>
      </c>
      <c r="Q26" s="30">
        <v>966955</v>
      </c>
      <c r="R26" s="30">
        <v>2900496</v>
      </c>
      <c r="S26" s="30">
        <v>1488514</v>
      </c>
      <c r="T26" s="30">
        <v>1019891</v>
      </c>
      <c r="U26" s="30">
        <v>981716</v>
      </c>
      <c r="V26" s="30">
        <v>3490121</v>
      </c>
      <c r="W26" s="30">
        <v>12138877</v>
      </c>
      <c r="X26" s="30">
        <v>12303655</v>
      </c>
      <c r="Y26" s="30">
        <v>-164778</v>
      </c>
      <c r="Z26" s="31">
        <v>-1.34</v>
      </c>
      <c r="AA26" s="27">
        <v>12303655</v>
      </c>
    </row>
    <row r="27" ht="13.5" customHeight="1">
      <c r="A27" t="s" s="25">
        <v>54</v>
      </c>
      <c r="B27" s="26"/>
      <c r="C27" s="27">
        <v>4457454</v>
      </c>
      <c r="D27" s="28">
        <v>0</v>
      </c>
      <c r="E27" s="29">
        <v>12511259</v>
      </c>
      <c r="F27" s="30">
        <v>6339980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12511259</v>
      </c>
      <c r="Y27" s="30">
        <v>-12511259</v>
      </c>
      <c r="Z27" s="31">
        <v>-100</v>
      </c>
      <c r="AA27" s="27">
        <v>6339980</v>
      </c>
    </row>
    <row r="28" ht="13.5" customHeight="1">
      <c r="A28" t="s" s="25">
        <v>55</v>
      </c>
      <c r="B28" s="26"/>
      <c r="C28" s="27">
        <v>47971296</v>
      </c>
      <c r="D28" s="28">
        <v>0</v>
      </c>
      <c r="E28" s="29">
        <v>1008696</v>
      </c>
      <c r="F28" s="30">
        <v>3500000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1008696</v>
      </c>
      <c r="Y28" s="30">
        <v>-1008696</v>
      </c>
      <c r="Z28" s="31">
        <v>-100</v>
      </c>
      <c r="AA28" s="27">
        <v>3500000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17908351</v>
      </c>
      <c r="D30" s="28">
        <v>0</v>
      </c>
      <c r="E30" s="29">
        <v>14458000</v>
      </c>
      <c r="F30" s="30">
        <v>16458000</v>
      </c>
      <c r="G30" s="30">
        <v>0</v>
      </c>
      <c r="H30" s="30">
        <v>1971419</v>
      </c>
      <c r="I30" s="30">
        <v>1809820</v>
      </c>
      <c r="J30" s="30">
        <v>3781239</v>
      </c>
      <c r="K30" s="30">
        <v>1426510</v>
      </c>
      <c r="L30" s="30">
        <v>1483445</v>
      </c>
      <c r="M30" s="30">
        <v>1299144</v>
      </c>
      <c r="N30" s="30">
        <v>4209099</v>
      </c>
      <c r="O30" s="30">
        <v>0</v>
      </c>
      <c r="P30" s="30">
        <v>3405669</v>
      </c>
      <c r="Q30" s="30">
        <v>1491941</v>
      </c>
      <c r="R30" s="30">
        <v>4897610</v>
      </c>
      <c r="S30" s="30">
        <v>1326534</v>
      </c>
      <c r="T30" s="30">
        <v>1502386</v>
      </c>
      <c r="U30" s="30">
        <v>0</v>
      </c>
      <c r="V30" s="30">
        <v>2828920</v>
      </c>
      <c r="W30" s="30">
        <v>15716868</v>
      </c>
      <c r="X30" s="30">
        <v>14458000</v>
      </c>
      <c r="Y30" s="30">
        <v>1258868</v>
      </c>
      <c r="Z30" s="31">
        <v>8.710000000000001</v>
      </c>
      <c r="AA30" s="27">
        <v>16458000</v>
      </c>
    </row>
    <row r="31" ht="13.5" customHeight="1">
      <c r="A31" t="s" s="25">
        <v>58</v>
      </c>
      <c r="B31" s="26"/>
      <c r="C31" s="27">
        <v>1008393</v>
      </c>
      <c r="D31" s="28">
        <v>0</v>
      </c>
      <c r="E31" s="29">
        <v>2173426</v>
      </c>
      <c r="F31" s="30">
        <v>2323426</v>
      </c>
      <c r="G31" s="30">
        <v>37206</v>
      </c>
      <c r="H31" s="30">
        <v>3391</v>
      </c>
      <c r="I31" s="30">
        <v>25179</v>
      </c>
      <c r="J31" s="30">
        <v>65776</v>
      </c>
      <c r="K31" s="30">
        <v>0</v>
      </c>
      <c r="L31" s="30">
        <v>224137</v>
      </c>
      <c r="M31" s="30">
        <v>46333</v>
      </c>
      <c r="N31" s="30">
        <v>270470</v>
      </c>
      <c r="O31" s="30">
        <v>45057</v>
      </c>
      <c r="P31" s="30">
        <v>133462</v>
      </c>
      <c r="Q31" s="30">
        <v>717651</v>
      </c>
      <c r="R31" s="30">
        <v>896170</v>
      </c>
      <c r="S31" s="30">
        <v>282261</v>
      </c>
      <c r="T31" s="30">
        <v>357806</v>
      </c>
      <c r="U31" s="30">
        <v>69333</v>
      </c>
      <c r="V31" s="30">
        <v>709400</v>
      </c>
      <c r="W31" s="30">
        <v>1941816</v>
      </c>
      <c r="X31" s="30">
        <v>2173426</v>
      </c>
      <c r="Y31" s="30">
        <v>-231610</v>
      </c>
      <c r="Z31" s="31">
        <v>-10.66</v>
      </c>
      <c r="AA31" s="27">
        <v>2323426</v>
      </c>
    </row>
    <row r="32" ht="13.5" customHeight="1">
      <c r="A32" t="s" s="25">
        <v>59</v>
      </c>
      <c r="B32" s="26"/>
      <c r="C32" s="27">
        <v>2456865</v>
      </c>
      <c r="D32" s="28">
        <v>0</v>
      </c>
      <c r="E32" s="29">
        <v>3000000</v>
      </c>
      <c r="F32" s="30">
        <v>3400000</v>
      </c>
      <c r="G32" s="30">
        <v>212532</v>
      </c>
      <c r="H32" s="30">
        <v>0</v>
      </c>
      <c r="I32" s="30">
        <v>425065</v>
      </c>
      <c r="J32" s="30">
        <v>637597</v>
      </c>
      <c r="K32" s="30">
        <v>212532</v>
      </c>
      <c r="L32" s="30">
        <v>288784</v>
      </c>
      <c r="M32" s="30">
        <v>288784</v>
      </c>
      <c r="N32" s="30">
        <v>790100</v>
      </c>
      <c r="O32" s="30">
        <v>288784</v>
      </c>
      <c r="P32" s="30">
        <v>0</v>
      </c>
      <c r="Q32" s="30">
        <v>0</v>
      </c>
      <c r="R32" s="30">
        <v>288784</v>
      </c>
      <c r="S32" s="30">
        <v>0</v>
      </c>
      <c r="T32" s="30">
        <v>212532</v>
      </c>
      <c r="U32" s="30">
        <v>653821</v>
      </c>
      <c r="V32" s="30">
        <v>866353</v>
      </c>
      <c r="W32" s="30">
        <v>2582834</v>
      </c>
      <c r="X32" s="30">
        <v>3000000</v>
      </c>
      <c r="Y32" s="30">
        <v>-417166</v>
      </c>
      <c r="Z32" s="31">
        <v>-13.91</v>
      </c>
      <c r="AA32" s="27">
        <v>3400000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35699445</v>
      </c>
      <c r="D34" s="28">
        <v>0</v>
      </c>
      <c r="E34" s="29">
        <v>35331061</v>
      </c>
      <c r="F34" s="30">
        <v>40996403</v>
      </c>
      <c r="G34" s="30">
        <v>2238812</v>
      </c>
      <c r="H34" s="30">
        <v>2134009</v>
      </c>
      <c r="I34" s="30">
        <v>4100273</v>
      </c>
      <c r="J34" s="30">
        <v>8473094</v>
      </c>
      <c r="K34" s="30">
        <v>2612803</v>
      </c>
      <c r="L34" s="30">
        <v>4298070</v>
      </c>
      <c r="M34" s="30">
        <v>3206255</v>
      </c>
      <c r="N34" s="30">
        <v>10117128</v>
      </c>
      <c r="O34" s="30">
        <v>2761238</v>
      </c>
      <c r="P34" s="30">
        <v>3109681</v>
      </c>
      <c r="Q34" s="30">
        <v>2321514</v>
      </c>
      <c r="R34" s="30">
        <v>8192433</v>
      </c>
      <c r="S34" s="30">
        <v>2530366</v>
      </c>
      <c r="T34" s="30">
        <v>836157</v>
      </c>
      <c r="U34" s="30">
        <v>1662798</v>
      </c>
      <c r="V34" s="30">
        <v>5029321</v>
      </c>
      <c r="W34" s="30">
        <v>31811976</v>
      </c>
      <c r="X34" s="30">
        <v>35331068</v>
      </c>
      <c r="Y34" s="30">
        <v>-3519092</v>
      </c>
      <c r="Z34" s="31">
        <v>-9.960000000000001</v>
      </c>
      <c r="AA34" s="27">
        <v>40996403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187358358</v>
      </c>
      <c r="D36" s="42">
        <f>SUM(D25:D35)</f>
        <v>0</v>
      </c>
      <c r="E36" s="43">
        <f>SUM(E25:E35)</f>
        <v>159469079</v>
      </c>
      <c r="F36" s="44">
        <f>SUM(F25:F35)</f>
        <v>162282479</v>
      </c>
      <c r="G36" s="44">
        <f>SUM(G25:G35)</f>
        <v>8861246</v>
      </c>
      <c r="H36" s="44">
        <f>SUM(H25:H35)</f>
        <v>10555407</v>
      </c>
      <c r="I36" s="44">
        <f>SUM(I25:I35)</f>
        <v>12987329</v>
      </c>
      <c r="J36" s="44">
        <f>SUM(J25:J35)</f>
        <v>32403982</v>
      </c>
      <c r="K36" s="44">
        <f>SUM(K25:K35)</f>
        <v>10674868</v>
      </c>
      <c r="L36" s="44">
        <f>SUM(L25:L35)</f>
        <v>12950246</v>
      </c>
      <c r="M36" s="44">
        <f>SUM(M25:M35)</f>
        <v>11566362</v>
      </c>
      <c r="N36" s="44">
        <f>SUM(N25:N35)</f>
        <v>35191476</v>
      </c>
      <c r="O36" s="44">
        <f>SUM(O25:O35)</f>
        <v>10370658</v>
      </c>
      <c r="P36" s="44">
        <f>SUM(P25:P35)</f>
        <v>13683357</v>
      </c>
      <c r="Q36" s="44">
        <f>SUM(Q25:Q35)</f>
        <v>11686813</v>
      </c>
      <c r="R36" s="44">
        <f>SUM(R25:R35)</f>
        <v>35740828</v>
      </c>
      <c r="S36" s="44">
        <f>SUM(S25:S35)</f>
        <v>11633442</v>
      </c>
      <c r="T36" s="44">
        <f>SUM(T25:T35)</f>
        <v>9610466</v>
      </c>
      <c r="U36" s="44">
        <f>SUM(U25:U35)</f>
        <v>8971328</v>
      </c>
      <c r="V36" s="44">
        <f>SUM(V25:V35)</f>
        <v>30215236</v>
      </c>
      <c r="W36" s="44">
        <f>SUM(W25:W35)</f>
        <v>133551522</v>
      </c>
      <c r="X36" s="44">
        <f>SUM(X25:X35)</f>
        <v>159469079</v>
      </c>
      <c r="Y36" s="44">
        <f>SUM(Y25:Y35)</f>
        <v>-25917557</v>
      </c>
      <c r="Z36" s="45">
        <f>IF(X36&lt;&gt;0,(Y36/X36)*100,0)</f>
        <v>-16.25240276204266</v>
      </c>
      <c r="AA36" s="41">
        <f>SUM(AA25:AA35)</f>
        <v>162282479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-48821715</v>
      </c>
      <c r="D38" s="63">
        <f>D22-D36</f>
        <v>0</v>
      </c>
      <c r="E38" s="64">
        <f>E22-E36</f>
        <v>5488831</v>
      </c>
      <c r="F38" s="65">
        <f>F22-F36</f>
        <v>3699431</v>
      </c>
      <c r="G38" s="65">
        <f>G22-G36</f>
        <v>4656505</v>
      </c>
      <c r="H38" s="65">
        <f>H22-H36</f>
        <v>41929367</v>
      </c>
      <c r="I38" s="65">
        <f>I22-I36</f>
        <v>-11405418</v>
      </c>
      <c r="J38" s="65">
        <f>J22-J36</f>
        <v>35180454</v>
      </c>
      <c r="K38" s="65">
        <f>K22-K36</f>
        <v>-7774748</v>
      </c>
      <c r="L38" s="65">
        <f>L22-L36</f>
        <v>27904984</v>
      </c>
      <c r="M38" s="65">
        <f>M22-M36</f>
        <v>-9139880</v>
      </c>
      <c r="N38" s="65">
        <f>N22-N36</f>
        <v>10990356</v>
      </c>
      <c r="O38" s="65">
        <f>O22-O36</f>
        <v>-7737025</v>
      </c>
      <c r="P38" s="65">
        <f>P22-P36</f>
        <v>-11238384</v>
      </c>
      <c r="Q38" s="65">
        <f>Q22-Q36</f>
        <v>21974047</v>
      </c>
      <c r="R38" s="65">
        <f>R22-R36</f>
        <v>2998638</v>
      </c>
      <c r="S38" s="65">
        <f>S22-S36</f>
        <v>-9433388</v>
      </c>
      <c r="T38" s="65">
        <f>T22-T36</f>
        <v>-7318916</v>
      </c>
      <c r="U38" s="65">
        <f>U22-U36</f>
        <v>-5643839</v>
      </c>
      <c r="V38" s="65">
        <f>V22-V36</f>
        <v>-22396143</v>
      </c>
      <c r="W38" s="65">
        <f>W22-W36</f>
        <v>26773305</v>
      </c>
      <c r="X38" s="65">
        <f>IF(F22=F36,0,X22-X36)</f>
        <v>5488832</v>
      </c>
      <c r="Y38" s="65">
        <f>Y22-Y36</f>
        <v>21284473</v>
      </c>
      <c r="Z38" s="66">
        <f>IF(X38&lt;&gt;0,(Y38/X38)*100,0)</f>
        <v>387.7778186688898</v>
      </c>
      <c r="AA38" s="62">
        <f>AA22-AA36</f>
        <v>3699431</v>
      </c>
    </row>
    <row r="39" ht="13.5" customHeight="1">
      <c r="A39" t="s" s="25">
        <v>65</v>
      </c>
      <c r="B39" s="26"/>
      <c r="C39" s="27">
        <v>38513034</v>
      </c>
      <c r="D39" s="28">
        <v>0</v>
      </c>
      <c r="E39" s="29">
        <v>41408000</v>
      </c>
      <c r="F39" s="30">
        <v>57170174</v>
      </c>
      <c r="G39" s="30">
        <v>0</v>
      </c>
      <c r="H39" s="30">
        <v>9069000</v>
      </c>
      <c r="I39" s="30">
        <v>0</v>
      </c>
      <c r="J39" s="30">
        <v>9069000</v>
      </c>
      <c r="K39" s="30">
        <v>1362000</v>
      </c>
      <c r="L39" s="30">
        <v>0</v>
      </c>
      <c r="M39" s="30">
        <v>10929000</v>
      </c>
      <c r="N39" s="30">
        <v>12291000</v>
      </c>
      <c r="O39" s="30">
        <v>0</v>
      </c>
      <c r="P39" s="30">
        <v>0</v>
      </c>
      <c r="Q39" s="30">
        <v>25048000</v>
      </c>
      <c r="R39" s="30">
        <v>25048000</v>
      </c>
      <c r="S39" s="30">
        <v>0</v>
      </c>
      <c r="T39" s="30">
        <v>0</v>
      </c>
      <c r="U39" s="30">
        <v>0</v>
      </c>
      <c r="V39" s="30">
        <v>0</v>
      </c>
      <c r="W39" s="30">
        <v>46408000</v>
      </c>
      <c r="X39" s="30">
        <v>41408000</v>
      </c>
      <c r="Y39" s="30">
        <v>5000000</v>
      </c>
      <c r="Z39" s="31">
        <v>12.07</v>
      </c>
      <c r="AA39" s="27">
        <v>57170174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-10308681</v>
      </c>
      <c r="D42" s="72">
        <f>SUM(D38:D41)</f>
        <v>0</v>
      </c>
      <c r="E42" s="73">
        <f>SUM(E38:E41)</f>
        <v>46896831</v>
      </c>
      <c r="F42" s="74">
        <f>SUM(F38:F41)</f>
        <v>60869605</v>
      </c>
      <c r="G42" s="74">
        <f>SUM(G38:G41)</f>
        <v>4656505</v>
      </c>
      <c r="H42" s="74">
        <f>SUM(H38:H41)</f>
        <v>50998367</v>
      </c>
      <c r="I42" s="74">
        <f>SUM(I38:I41)</f>
        <v>-11405418</v>
      </c>
      <c r="J42" s="74">
        <f>SUM(J38:J41)</f>
        <v>44249454</v>
      </c>
      <c r="K42" s="74">
        <f>SUM(K38:K41)</f>
        <v>-6412748</v>
      </c>
      <c r="L42" s="74">
        <f>SUM(L38:L41)</f>
        <v>27904984</v>
      </c>
      <c r="M42" s="74">
        <f>SUM(M38:M41)</f>
        <v>1789120</v>
      </c>
      <c r="N42" s="74">
        <f>SUM(N38:N41)</f>
        <v>23281356</v>
      </c>
      <c r="O42" s="74">
        <f>SUM(O38:O41)</f>
        <v>-7737025</v>
      </c>
      <c r="P42" s="74">
        <f>SUM(P38:P41)</f>
        <v>-11238384</v>
      </c>
      <c r="Q42" s="74">
        <f>SUM(Q38:Q41)</f>
        <v>47022047</v>
      </c>
      <c r="R42" s="74">
        <f>SUM(R38:R41)</f>
        <v>28046638</v>
      </c>
      <c r="S42" s="74">
        <f>SUM(S38:S41)</f>
        <v>-9433388</v>
      </c>
      <c r="T42" s="74">
        <f>SUM(T38:T41)</f>
        <v>-7318916</v>
      </c>
      <c r="U42" s="74">
        <f>SUM(U38:U41)</f>
        <v>-5643839</v>
      </c>
      <c r="V42" s="74">
        <f>SUM(V38:V41)</f>
        <v>-22396143</v>
      </c>
      <c r="W42" s="74">
        <f>SUM(W38:W41)</f>
        <v>73181305</v>
      </c>
      <c r="X42" s="74">
        <f>SUM(X38:X41)</f>
        <v>46896832</v>
      </c>
      <c r="Y42" s="74">
        <f>SUM(Y38:Y41)</f>
        <v>26284473</v>
      </c>
      <c r="Z42" s="75">
        <f>IF(X42&lt;&gt;0,(Y42/X42)*100,0)</f>
        <v>56.04743834295672</v>
      </c>
      <c r="AA42" s="71">
        <f>SUM(AA38:AA41)</f>
        <v>60869605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-10308681</v>
      </c>
      <c r="D44" s="57">
        <f>D42-D43</f>
        <v>0</v>
      </c>
      <c r="E44" s="58">
        <f>E42-E43</f>
        <v>46896831</v>
      </c>
      <c r="F44" s="59">
        <f>F42-F43</f>
        <v>60869605</v>
      </c>
      <c r="G44" s="59">
        <f>G42-G43</f>
        <v>4656505</v>
      </c>
      <c r="H44" s="59">
        <f>H42-H43</f>
        <v>50998367</v>
      </c>
      <c r="I44" s="59">
        <f>I42-I43</f>
        <v>-11405418</v>
      </c>
      <c r="J44" s="59">
        <f>J42-J43</f>
        <v>44249454</v>
      </c>
      <c r="K44" s="59">
        <f>K42-K43</f>
        <v>-6412748</v>
      </c>
      <c r="L44" s="59">
        <f>L42-L43</f>
        <v>27904984</v>
      </c>
      <c r="M44" s="59">
        <f>M42-M43</f>
        <v>1789120</v>
      </c>
      <c r="N44" s="59">
        <f>N42-N43</f>
        <v>23281356</v>
      </c>
      <c r="O44" s="59">
        <f>O42-O43</f>
        <v>-7737025</v>
      </c>
      <c r="P44" s="59">
        <f>P42-P43</f>
        <v>-11238384</v>
      </c>
      <c r="Q44" s="59">
        <f>Q42-Q43</f>
        <v>47022047</v>
      </c>
      <c r="R44" s="59">
        <f>R42-R43</f>
        <v>28046638</v>
      </c>
      <c r="S44" s="59">
        <f>S42-S43</f>
        <v>-9433388</v>
      </c>
      <c r="T44" s="59">
        <f>T42-T43</f>
        <v>-7318916</v>
      </c>
      <c r="U44" s="59">
        <f>U42-U43</f>
        <v>-5643839</v>
      </c>
      <c r="V44" s="59">
        <f>V42-V43</f>
        <v>-22396143</v>
      </c>
      <c r="W44" s="59">
        <f>W42-W43</f>
        <v>73181305</v>
      </c>
      <c r="X44" s="59">
        <f>X42-X43</f>
        <v>46896832</v>
      </c>
      <c r="Y44" s="59">
        <f>Y42-Y43</f>
        <v>26284473</v>
      </c>
      <c r="Z44" s="60">
        <f>IF(X44&lt;&gt;0,(Y44/X44)*100,0)</f>
        <v>56.04743834295672</v>
      </c>
      <c r="AA44" s="56">
        <f>AA42-AA43</f>
        <v>60869605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-10308681</v>
      </c>
      <c r="D46" s="72">
        <f>SUM(D44:D45)</f>
        <v>0</v>
      </c>
      <c r="E46" s="73">
        <f>SUM(E44:E45)</f>
        <v>46896831</v>
      </c>
      <c r="F46" s="74">
        <f>SUM(F44:F45)</f>
        <v>60869605</v>
      </c>
      <c r="G46" s="74">
        <f>SUM(G44:G45)</f>
        <v>4656505</v>
      </c>
      <c r="H46" s="74">
        <f>SUM(H44:H45)</f>
        <v>50998367</v>
      </c>
      <c r="I46" s="74">
        <f>SUM(I44:I45)</f>
        <v>-11405418</v>
      </c>
      <c r="J46" s="74">
        <f>SUM(J44:J45)</f>
        <v>44249454</v>
      </c>
      <c r="K46" s="74">
        <f>SUM(K44:K45)</f>
        <v>-6412748</v>
      </c>
      <c r="L46" s="74">
        <f>SUM(L44:L45)</f>
        <v>27904984</v>
      </c>
      <c r="M46" s="74">
        <f>SUM(M44:M45)</f>
        <v>1789120</v>
      </c>
      <c r="N46" s="74">
        <f>SUM(N44:N45)</f>
        <v>23281356</v>
      </c>
      <c r="O46" s="74">
        <f>SUM(O44:O45)</f>
        <v>-7737025</v>
      </c>
      <c r="P46" s="74">
        <f>SUM(P44:P45)</f>
        <v>-11238384</v>
      </c>
      <c r="Q46" s="74">
        <f>SUM(Q44:Q45)</f>
        <v>47022047</v>
      </c>
      <c r="R46" s="74">
        <f>SUM(R44:R45)</f>
        <v>28046638</v>
      </c>
      <c r="S46" s="74">
        <f>SUM(S44:S45)</f>
        <v>-9433388</v>
      </c>
      <c r="T46" s="74">
        <f>SUM(T44:T45)</f>
        <v>-7318916</v>
      </c>
      <c r="U46" s="74">
        <f>SUM(U44:U45)</f>
        <v>-5643839</v>
      </c>
      <c r="V46" s="74">
        <f>SUM(V44:V45)</f>
        <v>-22396143</v>
      </c>
      <c r="W46" s="74">
        <f>SUM(W44:W45)</f>
        <v>73181305</v>
      </c>
      <c r="X46" s="74">
        <f>SUM(X44:X45)</f>
        <v>46896832</v>
      </c>
      <c r="Y46" s="74">
        <f>SUM(Y44:Y45)</f>
        <v>26284473</v>
      </c>
      <c r="Z46" s="75">
        <f>IF(X46&lt;&gt;0,(Y46/X46)*100,0)</f>
        <v>56.04743834295672</v>
      </c>
      <c r="AA46" s="71">
        <f>SUM(AA44:AA45)</f>
        <v>60869605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-10308681</v>
      </c>
      <c r="D48" s="81">
        <f>SUM(D46:D47)</f>
        <v>0</v>
      </c>
      <c r="E48" s="82">
        <f>SUM(E46:E47)</f>
        <v>46896831</v>
      </c>
      <c r="F48" s="83">
        <f>SUM(F46:F47)</f>
        <v>60869605</v>
      </c>
      <c r="G48" s="83">
        <f>SUM(G46:G47)</f>
        <v>4656505</v>
      </c>
      <c r="H48" s="83">
        <f>SUM(H46:H47)</f>
        <v>50998367</v>
      </c>
      <c r="I48" s="83">
        <f>SUM(I46:I47)</f>
        <v>-11405418</v>
      </c>
      <c r="J48" s="83">
        <f>SUM(J46:J47)</f>
        <v>44249454</v>
      </c>
      <c r="K48" s="83">
        <f>SUM(K46:K47)</f>
        <v>-6412748</v>
      </c>
      <c r="L48" s="83">
        <f>SUM(L46:L47)</f>
        <v>27904984</v>
      </c>
      <c r="M48" s="83">
        <f>SUM(M46:M47)</f>
        <v>1789120</v>
      </c>
      <c r="N48" s="83">
        <f>SUM(N46:N47)</f>
        <v>23281356</v>
      </c>
      <c r="O48" s="83">
        <f>SUM(O46:O47)</f>
        <v>-7737025</v>
      </c>
      <c r="P48" s="83">
        <f>SUM(P46:P47)</f>
        <v>-11238384</v>
      </c>
      <c r="Q48" s="83">
        <f>SUM(Q46:Q47)</f>
        <v>47022047</v>
      </c>
      <c r="R48" s="83">
        <f>SUM(R46:R47)</f>
        <v>28046638</v>
      </c>
      <c r="S48" s="83">
        <f>SUM(S46:S47)</f>
        <v>-9433388</v>
      </c>
      <c r="T48" s="83">
        <f>SUM(T46:T47)</f>
        <v>-7318916</v>
      </c>
      <c r="U48" s="83">
        <f>SUM(U46:U47)</f>
        <v>-5643839</v>
      </c>
      <c r="V48" s="83">
        <f>SUM(V46:V47)</f>
        <v>-22396143</v>
      </c>
      <c r="W48" s="83">
        <f>SUM(W46:W47)</f>
        <v>73181305</v>
      </c>
      <c r="X48" s="83">
        <f>SUM(X46:X47)</f>
        <v>46896832</v>
      </c>
      <c r="Y48" s="83">
        <f>SUM(Y46:Y47)</f>
        <v>26284473</v>
      </c>
      <c r="Z48" s="84">
        <f>IF(X48&lt;&gt;0,(Y48/X48)*100,0)</f>
        <v>56.04743834295672</v>
      </c>
      <c r="AA48" s="80">
        <f>SUM(AA46:AA47)</f>
        <v>60869605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4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42" customWidth="1"/>
    <col min="2" max="2" width="2.625" style="242" customWidth="1"/>
    <col min="3" max="3" width="7.25" style="242" customWidth="1"/>
    <col min="4" max="4" width="7.25" style="242" customWidth="1"/>
    <col min="5" max="5" width="7.25" style="242" customWidth="1"/>
    <col min="6" max="6" width="7.25" style="242" customWidth="1"/>
    <col min="7" max="7" width="7.25" style="242" customWidth="1"/>
    <col min="8" max="8" width="7.25" style="242" customWidth="1"/>
    <col min="9" max="9" width="7.25" style="242" customWidth="1"/>
    <col min="10" max="10" width="7.25" style="242" customWidth="1"/>
    <col min="11" max="11" width="7.25" style="242" customWidth="1"/>
    <col min="12" max="12" width="7.25" style="242" customWidth="1"/>
    <col min="13" max="13" width="7.25" style="242" customWidth="1"/>
    <col min="14" max="14" width="7.25" style="242" customWidth="1"/>
    <col min="15" max="15" width="7.25" style="242" customWidth="1"/>
    <col min="16" max="16" width="7.25" style="242" customWidth="1"/>
    <col min="17" max="17" width="7.25" style="242" customWidth="1"/>
    <col min="18" max="18" width="7.25" style="242" customWidth="1"/>
    <col min="19" max="19" width="7.25" style="242" customWidth="1"/>
    <col min="20" max="20" width="7.25" style="242" customWidth="1"/>
    <col min="21" max="21" width="7.25" style="242" customWidth="1"/>
    <col min="22" max="22" width="7.25" style="242" customWidth="1"/>
    <col min="23" max="23" width="7.25" style="242" customWidth="1"/>
    <col min="24" max="24" width="7.25" style="242" customWidth="1"/>
    <col min="25" max="25" width="7.25" style="242" customWidth="1"/>
    <col min="26" max="26" width="7.25" style="242" customWidth="1"/>
    <col min="27" max="27" width="7.25" style="242" customWidth="1"/>
    <col min="28" max="256" width="6.625" style="242" customWidth="1"/>
  </cols>
  <sheetData>
    <row r="1" ht="18" customHeight="1">
      <c r="A1" t="s" s="2">
        <v>221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36033006</v>
      </c>
      <c r="D8" s="28">
        <v>0</v>
      </c>
      <c r="E8" s="29">
        <v>37654000</v>
      </c>
      <c r="F8" s="30">
        <v>37654000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15532710</v>
      </c>
      <c r="M8" s="30">
        <v>0</v>
      </c>
      <c r="N8" s="30">
        <v>15532710</v>
      </c>
      <c r="O8" s="30">
        <v>8288770</v>
      </c>
      <c r="P8" s="30">
        <v>0</v>
      </c>
      <c r="Q8" s="30">
        <v>9308297</v>
      </c>
      <c r="R8" s="30">
        <v>17597067</v>
      </c>
      <c r="S8" s="30">
        <v>0</v>
      </c>
      <c r="T8" s="30">
        <v>8073359</v>
      </c>
      <c r="U8" s="30">
        <v>0</v>
      </c>
      <c r="V8" s="30">
        <v>8073359</v>
      </c>
      <c r="W8" s="30">
        <v>41203136</v>
      </c>
      <c r="X8" s="30">
        <v>37653999</v>
      </c>
      <c r="Y8" s="30">
        <v>3549137</v>
      </c>
      <c r="Z8" s="31">
        <v>9.43</v>
      </c>
      <c r="AA8" s="27">
        <v>37654000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/>
      <c r="Y12" s="30">
        <v>0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20153761</v>
      </c>
      <c r="D13" s="28">
        <v>0</v>
      </c>
      <c r="E13" s="29">
        <v>17584000</v>
      </c>
      <c r="F13" s="30">
        <v>20584000</v>
      </c>
      <c r="G13" s="30">
        <v>844309</v>
      </c>
      <c r="H13" s="30">
        <v>1914540</v>
      </c>
      <c r="I13" s="30">
        <v>1703826</v>
      </c>
      <c r="J13" s="30">
        <v>4462675</v>
      </c>
      <c r="K13" s="30">
        <v>1839107</v>
      </c>
      <c r="L13" s="30">
        <v>1814818</v>
      </c>
      <c r="M13" s="30">
        <v>1530493</v>
      </c>
      <c r="N13" s="30">
        <v>5184418</v>
      </c>
      <c r="O13" s="30">
        <v>2369812</v>
      </c>
      <c r="P13" s="30">
        <v>1482984</v>
      </c>
      <c r="Q13" s="30">
        <v>1160562</v>
      </c>
      <c r="R13" s="30">
        <v>5013358</v>
      </c>
      <c r="S13" s="30">
        <v>2453764</v>
      </c>
      <c r="T13" s="30">
        <v>2277150</v>
      </c>
      <c r="U13" s="30">
        <v>2047663</v>
      </c>
      <c r="V13" s="30">
        <v>6778577</v>
      </c>
      <c r="W13" s="30">
        <v>21439028</v>
      </c>
      <c r="X13" s="30">
        <v>17583999</v>
      </c>
      <c r="Y13" s="30">
        <v>3855029</v>
      </c>
      <c r="Z13" s="31">
        <v>21.92</v>
      </c>
      <c r="AA13" s="27">
        <v>20584000</v>
      </c>
    </row>
    <row r="14" ht="13.5" customHeight="1">
      <c r="A14" t="s" s="25">
        <v>42</v>
      </c>
      <c r="B14" s="26"/>
      <c r="C14" s="27">
        <v>3093261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412766617</v>
      </c>
      <c r="D19" s="28">
        <v>0</v>
      </c>
      <c r="E19" s="29">
        <v>491226000</v>
      </c>
      <c r="F19" s="30">
        <v>533600878</v>
      </c>
      <c r="G19" s="30">
        <v>169758875</v>
      </c>
      <c r="H19" s="30">
        <v>154886</v>
      </c>
      <c r="I19" s="30">
        <v>39123</v>
      </c>
      <c r="J19" s="30">
        <v>169952884</v>
      </c>
      <c r="K19" s="30">
        <v>2482892</v>
      </c>
      <c r="L19" s="30">
        <v>145520880</v>
      </c>
      <c r="M19" s="30">
        <v>1247100</v>
      </c>
      <c r="N19" s="30">
        <v>149250872</v>
      </c>
      <c r="O19" s="30">
        <v>8064131</v>
      </c>
      <c r="P19" s="30">
        <v>9168207</v>
      </c>
      <c r="Q19" s="30">
        <v>118475338</v>
      </c>
      <c r="R19" s="30">
        <v>135707676</v>
      </c>
      <c r="S19" s="30">
        <v>3685886</v>
      </c>
      <c r="T19" s="30">
        <v>7840140</v>
      </c>
      <c r="U19" s="30">
        <v>28732385</v>
      </c>
      <c r="V19" s="30">
        <v>40258411</v>
      </c>
      <c r="W19" s="30">
        <v>495169843</v>
      </c>
      <c r="X19" s="30">
        <v>491226000</v>
      </c>
      <c r="Y19" s="30">
        <v>3943843</v>
      </c>
      <c r="Z19" s="31">
        <v>0.8</v>
      </c>
      <c r="AA19" s="27">
        <v>533600878</v>
      </c>
    </row>
    <row r="20" ht="13.5" customHeight="1">
      <c r="A20" t="s" s="25">
        <v>48</v>
      </c>
      <c r="B20" s="26"/>
      <c r="C20" s="27">
        <v>18036476</v>
      </c>
      <c r="D20" s="28">
        <v>0</v>
      </c>
      <c r="E20" s="29">
        <v>57780000</v>
      </c>
      <c r="F20" s="30">
        <v>49766179</v>
      </c>
      <c r="G20" s="30">
        <v>28832</v>
      </c>
      <c r="H20" s="30">
        <v>0</v>
      </c>
      <c r="I20" s="30">
        <v>630307</v>
      </c>
      <c r="J20" s="30">
        <v>659139</v>
      </c>
      <c r="K20" s="30">
        <v>207780</v>
      </c>
      <c r="L20" s="30">
        <v>93313</v>
      </c>
      <c r="M20" s="30">
        <v>8701</v>
      </c>
      <c r="N20" s="30">
        <v>309794</v>
      </c>
      <c r="O20" s="30">
        <v>21563</v>
      </c>
      <c r="P20" s="30">
        <v>2937</v>
      </c>
      <c r="Q20" s="30">
        <v>42955</v>
      </c>
      <c r="R20" s="30">
        <v>67455</v>
      </c>
      <c r="S20" s="30">
        <v>50099</v>
      </c>
      <c r="T20" s="30">
        <v>200557</v>
      </c>
      <c r="U20" s="30">
        <v>32401</v>
      </c>
      <c r="V20" s="30">
        <v>283057</v>
      </c>
      <c r="W20" s="30">
        <v>1319445</v>
      </c>
      <c r="X20" s="30">
        <v>57780000</v>
      </c>
      <c r="Y20" s="30">
        <v>-56460555</v>
      </c>
      <c r="Z20" s="31">
        <v>-97.72</v>
      </c>
      <c r="AA20" s="27">
        <v>49766179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121457</v>
      </c>
      <c r="J21" s="37">
        <v>121457</v>
      </c>
      <c r="K21" s="37">
        <v>0</v>
      </c>
      <c r="L21" s="37">
        <v>3604</v>
      </c>
      <c r="M21" s="37">
        <v>0</v>
      </c>
      <c r="N21" s="37">
        <v>3604</v>
      </c>
      <c r="O21" s="37">
        <v>0</v>
      </c>
      <c r="P21" s="37">
        <v>0</v>
      </c>
      <c r="Q21" s="37">
        <v>141602</v>
      </c>
      <c r="R21" s="37">
        <v>141602</v>
      </c>
      <c r="S21" s="37">
        <v>-266664</v>
      </c>
      <c r="T21" s="37">
        <v>266664</v>
      </c>
      <c r="U21" s="37">
        <v>0</v>
      </c>
      <c r="V21" s="37">
        <v>0</v>
      </c>
      <c r="W21" s="37">
        <v>266663</v>
      </c>
      <c r="X21" s="37"/>
      <c r="Y21" s="37">
        <v>266663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490083121</v>
      </c>
      <c r="D22" s="42">
        <f>SUM(D5:D21)</f>
        <v>0</v>
      </c>
      <c r="E22" s="43">
        <f>SUM(E5:E21)</f>
        <v>604244000</v>
      </c>
      <c r="F22" s="44">
        <f>SUM(F5:F21)</f>
        <v>641605057</v>
      </c>
      <c r="G22" s="44">
        <f>SUM(G5:G21)</f>
        <v>170632016</v>
      </c>
      <c r="H22" s="44">
        <f>SUM(H5:H21)</f>
        <v>2069426</v>
      </c>
      <c r="I22" s="44">
        <f>SUM(I5:I21)</f>
        <v>2494713</v>
      </c>
      <c r="J22" s="44">
        <f>SUM(J5:J21)</f>
        <v>175196155</v>
      </c>
      <c r="K22" s="44">
        <f>SUM(K5:K21)</f>
        <v>4529779</v>
      </c>
      <c r="L22" s="44">
        <f>SUM(L5:L21)</f>
        <v>162965325</v>
      </c>
      <c r="M22" s="44">
        <f>SUM(M5:M21)</f>
        <v>2786294</v>
      </c>
      <c r="N22" s="44">
        <f>SUM(N5:N21)</f>
        <v>170281398</v>
      </c>
      <c r="O22" s="44">
        <f>SUM(O5:O21)</f>
        <v>18744276</v>
      </c>
      <c r="P22" s="44">
        <f>SUM(P5:P21)</f>
        <v>10654128</v>
      </c>
      <c r="Q22" s="44">
        <f>SUM(Q5:Q21)</f>
        <v>129128754</v>
      </c>
      <c r="R22" s="44">
        <f>SUM(R5:R21)</f>
        <v>158527158</v>
      </c>
      <c r="S22" s="44">
        <f>SUM(S5:S21)</f>
        <v>5923085</v>
      </c>
      <c r="T22" s="44">
        <f>SUM(T5:T21)</f>
        <v>18657870</v>
      </c>
      <c r="U22" s="44">
        <f>SUM(U5:U21)</f>
        <v>30812449</v>
      </c>
      <c r="V22" s="44">
        <f>SUM(V5:V21)</f>
        <v>55393404</v>
      </c>
      <c r="W22" s="44">
        <f>SUM(W5:W21)</f>
        <v>559398115</v>
      </c>
      <c r="X22" s="44">
        <f>SUM(X5:X21)</f>
        <v>604243998</v>
      </c>
      <c r="Y22" s="44">
        <f>SUM(Y5:Y21)</f>
        <v>-44845883</v>
      </c>
      <c r="Z22" s="45">
        <f>IF(X22&lt;&gt;0,(Y22/X22)*100,0)</f>
        <v>-7.42181687338829</v>
      </c>
      <c r="AA22" s="41">
        <f>SUM(AA5:AA21)</f>
        <v>641605057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198395596</v>
      </c>
      <c r="D25" s="28">
        <v>0</v>
      </c>
      <c r="E25" s="29">
        <v>249045000</v>
      </c>
      <c r="F25" s="30">
        <v>220650000</v>
      </c>
      <c r="G25" s="30">
        <v>16261295</v>
      </c>
      <c r="H25" s="30">
        <v>16040808</v>
      </c>
      <c r="I25" s="30">
        <v>16853165</v>
      </c>
      <c r="J25" s="30">
        <v>49155268</v>
      </c>
      <c r="K25" s="30">
        <v>17535782</v>
      </c>
      <c r="L25" s="30">
        <v>15332453</v>
      </c>
      <c r="M25" s="30">
        <v>22471567</v>
      </c>
      <c r="N25" s="30">
        <v>55339802</v>
      </c>
      <c r="O25" s="30">
        <v>10513558</v>
      </c>
      <c r="P25" s="30">
        <v>14133116</v>
      </c>
      <c r="Q25" s="30">
        <v>23057216</v>
      </c>
      <c r="R25" s="30">
        <v>47703890</v>
      </c>
      <c r="S25" s="30">
        <v>18154260</v>
      </c>
      <c r="T25" s="30">
        <v>17801100</v>
      </c>
      <c r="U25" s="30">
        <v>17191311</v>
      </c>
      <c r="V25" s="30">
        <v>53146671</v>
      </c>
      <c r="W25" s="30">
        <v>205345631</v>
      </c>
      <c r="X25" s="30">
        <v>249045003</v>
      </c>
      <c r="Y25" s="30">
        <v>-43699372</v>
      </c>
      <c r="Z25" s="31">
        <v>-17.55</v>
      </c>
      <c r="AA25" s="27">
        <v>220650000</v>
      </c>
    </row>
    <row r="26" ht="13.5" customHeight="1">
      <c r="A26" t="s" s="25">
        <v>53</v>
      </c>
      <c r="B26" s="26"/>
      <c r="C26" s="27">
        <v>10899977</v>
      </c>
      <c r="D26" s="28">
        <v>0</v>
      </c>
      <c r="E26" s="29">
        <v>11879000</v>
      </c>
      <c r="F26" s="30">
        <v>12199000</v>
      </c>
      <c r="G26" s="30">
        <v>948667</v>
      </c>
      <c r="H26" s="30">
        <v>1032568</v>
      </c>
      <c r="I26" s="30">
        <v>994247</v>
      </c>
      <c r="J26" s="30">
        <v>2975482</v>
      </c>
      <c r="K26" s="30">
        <v>1023832</v>
      </c>
      <c r="L26" s="30">
        <v>965485</v>
      </c>
      <c r="M26" s="30">
        <v>1007234</v>
      </c>
      <c r="N26" s="30">
        <v>2996551</v>
      </c>
      <c r="O26" s="30">
        <v>992977</v>
      </c>
      <c r="P26" s="30">
        <v>930152</v>
      </c>
      <c r="Q26" s="30">
        <v>954816</v>
      </c>
      <c r="R26" s="30">
        <v>2877945</v>
      </c>
      <c r="S26" s="30">
        <v>1015858</v>
      </c>
      <c r="T26" s="30">
        <v>1007584</v>
      </c>
      <c r="U26" s="30">
        <v>931004</v>
      </c>
      <c r="V26" s="30">
        <v>2954446</v>
      </c>
      <c r="W26" s="30">
        <v>11804424</v>
      </c>
      <c r="X26" s="30">
        <v>11878996</v>
      </c>
      <c r="Y26" s="30">
        <v>-74572</v>
      </c>
      <c r="Z26" s="31">
        <v>-0.63</v>
      </c>
      <c r="AA26" s="27">
        <v>12199000</v>
      </c>
    </row>
    <row r="27" ht="13.5" customHeight="1">
      <c r="A27" t="s" s="25">
        <v>54</v>
      </c>
      <c r="B27" s="26"/>
      <c r="C27" s="27">
        <v>24623705</v>
      </c>
      <c r="D27" s="28">
        <v>0</v>
      </c>
      <c r="E27" s="29">
        <v>26358000</v>
      </c>
      <c r="F27" s="30">
        <v>26358000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26358000</v>
      </c>
      <c r="Y27" s="30">
        <v>-26358000</v>
      </c>
      <c r="Z27" s="31">
        <v>-100</v>
      </c>
      <c r="AA27" s="27">
        <v>26358000</v>
      </c>
    </row>
    <row r="28" ht="13.5" customHeight="1">
      <c r="A28" t="s" s="25">
        <v>55</v>
      </c>
      <c r="B28" s="26"/>
      <c r="C28" s="27">
        <v>43262257</v>
      </c>
      <c r="D28" s="28">
        <v>0</v>
      </c>
      <c r="E28" s="29">
        <v>80790000</v>
      </c>
      <c r="F28" s="30">
        <v>80790000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20177152</v>
      </c>
      <c r="M28" s="30">
        <v>3896289</v>
      </c>
      <c r="N28" s="30">
        <v>24073441</v>
      </c>
      <c r="O28" s="30">
        <v>3896289</v>
      </c>
      <c r="P28" s="30">
        <v>0</v>
      </c>
      <c r="Q28" s="30">
        <v>0</v>
      </c>
      <c r="R28" s="30">
        <v>3896289</v>
      </c>
      <c r="S28" s="30">
        <v>38844706</v>
      </c>
      <c r="T28" s="30">
        <v>-22215247</v>
      </c>
      <c r="U28" s="30">
        <v>3759176</v>
      </c>
      <c r="V28" s="30">
        <v>20388635</v>
      </c>
      <c r="W28" s="30">
        <v>48358365</v>
      </c>
      <c r="X28" s="30">
        <v>80790000</v>
      </c>
      <c r="Y28" s="30">
        <v>-32431635</v>
      </c>
      <c r="Z28" s="31">
        <v>-40.14</v>
      </c>
      <c r="AA28" s="27">
        <v>80790000</v>
      </c>
    </row>
    <row r="29" ht="13.5" customHeight="1">
      <c r="A29" t="s" s="25">
        <v>56</v>
      </c>
      <c r="B29" s="26"/>
      <c r="C29" s="27">
        <v>511055</v>
      </c>
      <c r="D29" s="28">
        <v>0</v>
      </c>
      <c r="E29" s="29">
        <v>450000</v>
      </c>
      <c r="F29" s="30">
        <v>450000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340769</v>
      </c>
      <c r="U29" s="30">
        <v>0</v>
      </c>
      <c r="V29" s="30">
        <v>340769</v>
      </c>
      <c r="W29" s="30">
        <v>340769</v>
      </c>
      <c r="X29" s="30">
        <v>450000</v>
      </c>
      <c r="Y29" s="30">
        <v>-109231</v>
      </c>
      <c r="Z29" s="31">
        <v>-24.27</v>
      </c>
      <c r="AA29" s="27">
        <v>450000</v>
      </c>
    </row>
    <row r="30" ht="13.5" customHeight="1">
      <c r="A30" t="s" s="25">
        <v>57</v>
      </c>
      <c r="B30" s="26"/>
      <c r="C30" s="27">
        <v>49930863</v>
      </c>
      <c r="D30" s="28">
        <v>0</v>
      </c>
      <c r="E30" s="29">
        <v>52000000</v>
      </c>
      <c r="F30" s="30">
        <v>52000000</v>
      </c>
      <c r="G30" s="30">
        <v>0</v>
      </c>
      <c r="H30" s="30">
        <v>3617323</v>
      </c>
      <c r="I30" s="30">
        <v>3481995</v>
      </c>
      <c r="J30" s="30">
        <v>7099318</v>
      </c>
      <c r="K30" s="30">
        <v>4437044</v>
      </c>
      <c r="L30" s="30">
        <v>4391769</v>
      </c>
      <c r="M30" s="30">
        <v>3075056</v>
      </c>
      <c r="N30" s="30">
        <v>11903869</v>
      </c>
      <c r="O30" s="30">
        <v>4678145</v>
      </c>
      <c r="P30" s="30">
        <v>3604923</v>
      </c>
      <c r="Q30" s="30">
        <v>3590897</v>
      </c>
      <c r="R30" s="30">
        <v>11873965</v>
      </c>
      <c r="S30" s="30">
        <v>4172022</v>
      </c>
      <c r="T30" s="30">
        <v>3681107</v>
      </c>
      <c r="U30" s="30">
        <v>3610872</v>
      </c>
      <c r="V30" s="30">
        <v>11464001</v>
      </c>
      <c r="W30" s="30">
        <v>42341153</v>
      </c>
      <c r="X30" s="30">
        <v>51999999</v>
      </c>
      <c r="Y30" s="30">
        <v>-9658846</v>
      </c>
      <c r="Z30" s="31">
        <v>-18.57</v>
      </c>
      <c r="AA30" s="27">
        <v>52000000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20528389</v>
      </c>
      <c r="D32" s="28">
        <v>0</v>
      </c>
      <c r="E32" s="29">
        <v>22625000</v>
      </c>
      <c r="F32" s="30">
        <v>24655000</v>
      </c>
      <c r="G32" s="30">
        <v>390935</v>
      </c>
      <c r="H32" s="30">
        <v>2514706</v>
      </c>
      <c r="I32" s="30">
        <v>876554</v>
      </c>
      <c r="J32" s="30">
        <v>3782195</v>
      </c>
      <c r="K32" s="30">
        <v>1936711</v>
      </c>
      <c r="L32" s="30">
        <v>1489211</v>
      </c>
      <c r="M32" s="30">
        <v>3849718</v>
      </c>
      <c r="N32" s="30">
        <v>7275640</v>
      </c>
      <c r="O32" s="30">
        <v>4101404</v>
      </c>
      <c r="P32" s="30">
        <v>976951</v>
      </c>
      <c r="Q32" s="30">
        <v>2701831</v>
      </c>
      <c r="R32" s="30">
        <v>7780186</v>
      </c>
      <c r="S32" s="30">
        <v>1967929</v>
      </c>
      <c r="T32" s="30">
        <v>2454353</v>
      </c>
      <c r="U32" s="30">
        <v>4388728</v>
      </c>
      <c r="V32" s="30">
        <v>8811010</v>
      </c>
      <c r="W32" s="30">
        <v>27649031</v>
      </c>
      <c r="X32" s="30">
        <v>22625004</v>
      </c>
      <c r="Y32" s="30">
        <v>5024027</v>
      </c>
      <c r="Z32" s="31">
        <v>22.21</v>
      </c>
      <c r="AA32" s="27">
        <v>24655000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185178708</v>
      </c>
      <c r="D34" s="28">
        <v>0</v>
      </c>
      <c r="E34" s="29">
        <v>241887000</v>
      </c>
      <c r="F34" s="30">
        <v>305293056</v>
      </c>
      <c r="G34" s="30">
        <v>11629377</v>
      </c>
      <c r="H34" s="30">
        <v>23804491</v>
      </c>
      <c r="I34" s="30">
        <v>18761979</v>
      </c>
      <c r="J34" s="30">
        <v>54195847</v>
      </c>
      <c r="K34" s="30">
        <v>42681999</v>
      </c>
      <c r="L34" s="30">
        <v>7799499</v>
      </c>
      <c r="M34" s="30">
        <v>21976163</v>
      </c>
      <c r="N34" s="30">
        <v>72457661</v>
      </c>
      <c r="O34" s="30">
        <v>21236922</v>
      </c>
      <c r="P34" s="30">
        <v>24684560</v>
      </c>
      <c r="Q34" s="30">
        <v>29932165</v>
      </c>
      <c r="R34" s="30">
        <v>75853647</v>
      </c>
      <c r="S34" s="30">
        <v>19923352</v>
      </c>
      <c r="T34" s="30">
        <v>22068845</v>
      </c>
      <c r="U34" s="30">
        <v>33055734</v>
      </c>
      <c r="V34" s="30">
        <v>75047931</v>
      </c>
      <c r="W34" s="30">
        <v>277555086</v>
      </c>
      <c r="X34" s="30">
        <v>241887003</v>
      </c>
      <c r="Y34" s="30">
        <v>35668083</v>
      </c>
      <c r="Z34" s="31">
        <v>14.75</v>
      </c>
      <c r="AA34" s="27">
        <v>305293056</v>
      </c>
    </row>
    <row r="35" ht="13.5" customHeight="1">
      <c r="A35" t="s" s="32">
        <v>62</v>
      </c>
      <c r="B35" s="33"/>
      <c r="C35" s="34">
        <v>754353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211894</v>
      </c>
      <c r="T35" s="37">
        <v>0</v>
      </c>
      <c r="U35" s="37">
        <v>0</v>
      </c>
      <c r="V35" s="37">
        <v>211894</v>
      </c>
      <c r="W35" s="37">
        <v>211894</v>
      </c>
      <c r="X35" s="37"/>
      <c r="Y35" s="37">
        <v>211894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534084903</v>
      </c>
      <c r="D36" s="42">
        <f>SUM(D25:D35)</f>
        <v>0</v>
      </c>
      <c r="E36" s="43">
        <f>SUM(E25:E35)</f>
        <v>685034000</v>
      </c>
      <c r="F36" s="44">
        <f>SUM(F25:F35)</f>
        <v>722395056</v>
      </c>
      <c r="G36" s="44">
        <f>SUM(G25:G35)</f>
        <v>29230274</v>
      </c>
      <c r="H36" s="44">
        <f>SUM(H25:H35)</f>
        <v>47009896</v>
      </c>
      <c r="I36" s="44">
        <f>SUM(I25:I35)</f>
        <v>40967940</v>
      </c>
      <c r="J36" s="44">
        <f>SUM(J25:J35)</f>
        <v>117208110</v>
      </c>
      <c r="K36" s="44">
        <f>SUM(K25:K35)</f>
        <v>67615368</v>
      </c>
      <c r="L36" s="44">
        <f>SUM(L25:L35)</f>
        <v>50155569</v>
      </c>
      <c r="M36" s="44">
        <f>SUM(M25:M35)</f>
        <v>56276027</v>
      </c>
      <c r="N36" s="44">
        <f>SUM(N25:N35)</f>
        <v>174046964</v>
      </c>
      <c r="O36" s="44">
        <f>SUM(O25:O35)</f>
        <v>45419295</v>
      </c>
      <c r="P36" s="44">
        <f>SUM(P25:P35)</f>
        <v>44329702</v>
      </c>
      <c r="Q36" s="44">
        <f>SUM(Q25:Q35)</f>
        <v>60236925</v>
      </c>
      <c r="R36" s="44">
        <f>SUM(R25:R35)</f>
        <v>149985922</v>
      </c>
      <c r="S36" s="44">
        <f>SUM(S25:S35)</f>
        <v>84290021</v>
      </c>
      <c r="T36" s="44">
        <f>SUM(T25:T35)</f>
        <v>25138511</v>
      </c>
      <c r="U36" s="44">
        <f>SUM(U25:U35)</f>
        <v>62936825</v>
      </c>
      <c r="V36" s="44">
        <f>SUM(V25:V35)</f>
        <v>172365357</v>
      </c>
      <c r="W36" s="44">
        <f>SUM(W25:W35)</f>
        <v>613606353</v>
      </c>
      <c r="X36" s="44">
        <f>SUM(X25:X35)</f>
        <v>685034005</v>
      </c>
      <c r="Y36" s="44">
        <f>SUM(Y25:Y35)</f>
        <v>-71427652</v>
      </c>
      <c r="Z36" s="45">
        <f>IF(X36&lt;&gt;0,(Y36/X36)*100,0)</f>
        <v>-10.42687683803375</v>
      </c>
      <c r="AA36" s="41">
        <f>SUM(AA25:AA35)</f>
        <v>722395056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-44001782</v>
      </c>
      <c r="D38" s="63">
        <f>D22-D36</f>
        <v>0</v>
      </c>
      <c r="E38" s="64">
        <f>E22-E36</f>
        <v>-80790000</v>
      </c>
      <c r="F38" s="65">
        <f>F22-F36</f>
        <v>-80789999</v>
      </c>
      <c r="G38" s="65">
        <f>G22-G36</f>
        <v>141401742</v>
      </c>
      <c r="H38" s="65">
        <f>H22-H36</f>
        <v>-44940470</v>
      </c>
      <c r="I38" s="65">
        <f>I22-I36</f>
        <v>-38473227</v>
      </c>
      <c r="J38" s="65">
        <f>J22-J36</f>
        <v>57988045</v>
      </c>
      <c r="K38" s="65">
        <f>K22-K36</f>
        <v>-63085589</v>
      </c>
      <c r="L38" s="65">
        <f>L22-L36</f>
        <v>112809756</v>
      </c>
      <c r="M38" s="65">
        <f>M22-M36</f>
        <v>-53489733</v>
      </c>
      <c r="N38" s="65">
        <f>N22-N36</f>
        <v>-3765566</v>
      </c>
      <c r="O38" s="65">
        <f>O22-O36</f>
        <v>-26675019</v>
      </c>
      <c r="P38" s="65">
        <f>P22-P36</f>
        <v>-33675574</v>
      </c>
      <c r="Q38" s="65">
        <f>Q22-Q36</f>
        <v>68891829</v>
      </c>
      <c r="R38" s="65">
        <f>R22-R36</f>
        <v>8541236</v>
      </c>
      <c r="S38" s="65">
        <f>S22-S36</f>
        <v>-78366936</v>
      </c>
      <c r="T38" s="65">
        <f>T22-T36</f>
        <v>-6480641</v>
      </c>
      <c r="U38" s="65">
        <f>U22-U36</f>
        <v>-32124376</v>
      </c>
      <c r="V38" s="65">
        <f>V22-V36</f>
        <v>-116971953</v>
      </c>
      <c r="W38" s="65">
        <f>W22-W36</f>
        <v>-54208238</v>
      </c>
      <c r="X38" s="65">
        <f>IF(F22=F36,0,X22-X36)</f>
        <v>-80790007</v>
      </c>
      <c r="Y38" s="65">
        <f>Y22-Y36</f>
        <v>26581769</v>
      </c>
      <c r="Z38" s="66">
        <f>IF(X38&lt;&gt;0,(Y38/X38)*100,0)</f>
        <v>-32.90229817655542</v>
      </c>
      <c r="AA38" s="62">
        <f>AA22-AA36</f>
        <v>-80789999</v>
      </c>
    </row>
    <row r="39" ht="13.5" customHeight="1">
      <c r="A39" t="s" s="25">
        <v>65</v>
      </c>
      <c r="B39" s="26"/>
      <c r="C39" s="27">
        <v>216199654</v>
      </c>
      <c r="D39" s="28">
        <v>0</v>
      </c>
      <c r="E39" s="29">
        <v>293554000</v>
      </c>
      <c r="F39" s="30">
        <v>454697493</v>
      </c>
      <c r="G39" s="30">
        <v>14930722</v>
      </c>
      <c r="H39" s="30">
        <v>0</v>
      </c>
      <c r="I39" s="30">
        <v>17732181</v>
      </c>
      <c r="J39" s="30">
        <v>32662903</v>
      </c>
      <c r="K39" s="30">
        <v>973220</v>
      </c>
      <c r="L39" s="30">
        <v>44613096</v>
      </c>
      <c r="M39" s="30">
        <v>15206213</v>
      </c>
      <c r="N39" s="30">
        <v>60792529</v>
      </c>
      <c r="O39" s="30">
        <v>46647575</v>
      </c>
      <c r="P39" s="30">
        <v>13292199</v>
      </c>
      <c r="Q39" s="30">
        <v>46150954</v>
      </c>
      <c r="R39" s="30">
        <v>106090728</v>
      </c>
      <c r="S39" s="30">
        <v>66306955</v>
      </c>
      <c r="T39" s="30">
        <v>20565488</v>
      </c>
      <c r="U39" s="30">
        <v>1679116</v>
      </c>
      <c r="V39" s="30">
        <v>88551559</v>
      </c>
      <c r="W39" s="30">
        <v>288097719</v>
      </c>
      <c r="X39" s="30">
        <v>293553999</v>
      </c>
      <c r="Y39" s="30">
        <v>-5456280</v>
      </c>
      <c r="Z39" s="31">
        <v>-1.86</v>
      </c>
      <c r="AA39" s="27">
        <v>454697493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172197872</v>
      </c>
      <c r="D42" s="72">
        <f>SUM(D38:D41)</f>
        <v>0</v>
      </c>
      <c r="E42" s="73">
        <f>SUM(E38:E41)</f>
        <v>212764000</v>
      </c>
      <c r="F42" s="74">
        <f>SUM(F38:F41)</f>
        <v>373907494</v>
      </c>
      <c r="G42" s="74">
        <f>SUM(G38:G41)</f>
        <v>156332464</v>
      </c>
      <c r="H42" s="74">
        <f>SUM(H38:H41)</f>
        <v>-44940470</v>
      </c>
      <c r="I42" s="74">
        <f>SUM(I38:I41)</f>
        <v>-20741046</v>
      </c>
      <c r="J42" s="74">
        <f>SUM(J38:J41)</f>
        <v>90650948</v>
      </c>
      <c r="K42" s="74">
        <f>SUM(K38:K41)</f>
        <v>-62112369</v>
      </c>
      <c r="L42" s="74">
        <f>SUM(L38:L41)</f>
        <v>157422852</v>
      </c>
      <c r="M42" s="74">
        <f>SUM(M38:M41)</f>
        <v>-38283520</v>
      </c>
      <c r="N42" s="74">
        <f>SUM(N38:N41)</f>
        <v>57026963</v>
      </c>
      <c r="O42" s="74">
        <f>SUM(O38:O41)</f>
        <v>19972556</v>
      </c>
      <c r="P42" s="74">
        <f>SUM(P38:P41)</f>
        <v>-20383375</v>
      </c>
      <c r="Q42" s="74">
        <f>SUM(Q38:Q41)</f>
        <v>115042783</v>
      </c>
      <c r="R42" s="74">
        <f>SUM(R38:R41)</f>
        <v>114631964</v>
      </c>
      <c r="S42" s="74">
        <f>SUM(S38:S41)</f>
        <v>-12059981</v>
      </c>
      <c r="T42" s="74">
        <f>SUM(T38:T41)</f>
        <v>14084847</v>
      </c>
      <c r="U42" s="74">
        <f>SUM(U38:U41)</f>
        <v>-30445260</v>
      </c>
      <c r="V42" s="74">
        <f>SUM(V38:V41)</f>
        <v>-28420394</v>
      </c>
      <c r="W42" s="74">
        <f>SUM(W38:W41)</f>
        <v>233889481</v>
      </c>
      <c r="X42" s="74">
        <f>SUM(X38:X41)</f>
        <v>212763992</v>
      </c>
      <c r="Y42" s="74">
        <f>SUM(Y38:Y41)</f>
        <v>21125489</v>
      </c>
      <c r="Z42" s="75">
        <f>IF(X42&lt;&gt;0,(Y42/X42)*100,0)</f>
        <v>9.929071550791358</v>
      </c>
      <c r="AA42" s="71">
        <f>SUM(AA38:AA41)</f>
        <v>373907494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172197872</v>
      </c>
      <c r="D44" s="57">
        <f>D42-D43</f>
        <v>0</v>
      </c>
      <c r="E44" s="58">
        <f>E42-E43</f>
        <v>212764000</v>
      </c>
      <c r="F44" s="59">
        <f>F42-F43</f>
        <v>373907494</v>
      </c>
      <c r="G44" s="59">
        <f>G42-G43</f>
        <v>156332464</v>
      </c>
      <c r="H44" s="59">
        <f>H42-H43</f>
        <v>-44940470</v>
      </c>
      <c r="I44" s="59">
        <f>I42-I43</f>
        <v>-20741046</v>
      </c>
      <c r="J44" s="59">
        <f>J42-J43</f>
        <v>90650948</v>
      </c>
      <c r="K44" s="59">
        <f>K42-K43</f>
        <v>-62112369</v>
      </c>
      <c r="L44" s="59">
        <f>L42-L43</f>
        <v>157422852</v>
      </c>
      <c r="M44" s="59">
        <f>M42-M43</f>
        <v>-38283520</v>
      </c>
      <c r="N44" s="59">
        <f>N42-N43</f>
        <v>57026963</v>
      </c>
      <c r="O44" s="59">
        <f>O42-O43</f>
        <v>19972556</v>
      </c>
      <c r="P44" s="59">
        <f>P42-P43</f>
        <v>-20383375</v>
      </c>
      <c r="Q44" s="59">
        <f>Q42-Q43</f>
        <v>115042783</v>
      </c>
      <c r="R44" s="59">
        <f>R42-R43</f>
        <v>114631964</v>
      </c>
      <c r="S44" s="59">
        <f>S42-S43</f>
        <v>-12059981</v>
      </c>
      <c r="T44" s="59">
        <f>T42-T43</f>
        <v>14084847</v>
      </c>
      <c r="U44" s="59">
        <f>U42-U43</f>
        <v>-30445260</v>
      </c>
      <c r="V44" s="59">
        <f>V42-V43</f>
        <v>-28420394</v>
      </c>
      <c r="W44" s="59">
        <f>W42-W43</f>
        <v>233889481</v>
      </c>
      <c r="X44" s="59">
        <f>X42-X43</f>
        <v>212763992</v>
      </c>
      <c r="Y44" s="59">
        <f>Y42-Y43</f>
        <v>21125489</v>
      </c>
      <c r="Z44" s="60">
        <f>IF(X44&lt;&gt;0,(Y44/X44)*100,0)</f>
        <v>9.929071550791358</v>
      </c>
      <c r="AA44" s="56">
        <f>AA42-AA43</f>
        <v>373907494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172197872</v>
      </c>
      <c r="D46" s="72">
        <f>SUM(D44:D45)</f>
        <v>0</v>
      </c>
      <c r="E46" s="73">
        <f>SUM(E44:E45)</f>
        <v>212764000</v>
      </c>
      <c r="F46" s="74">
        <f>SUM(F44:F45)</f>
        <v>373907494</v>
      </c>
      <c r="G46" s="74">
        <f>SUM(G44:G45)</f>
        <v>156332464</v>
      </c>
      <c r="H46" s="74">
        <f>SUM(H44:H45)</f>
        <v>-44940470</v>
      </c>
      <c r="I46" s="74">
        <f>SUM(I44:I45)</f>
        <v>-20741046</v>
      </c>
      <c r="J46" s="74">
        <f>SUM(J44:J45)</f>
        <v>90650948</v>
      </c>
      <c r="K46" s="74">
        <f>SUM(K44:K45)</f>
        <v>-62112369</v>
      </c>
      <c r="L46" s="74">
        <f>SUM(L44:L45)</f>
        <v>157422852</v>
      </c>
      <c r="M46" s="74">
        <f>SUM(M44:M45)</f>
        <v>-38283520</v>
      </c>
      <c r="N46" s="74">
        <f>SUM(N44:N45)</f>
        <v>57026963</v>
      </c>
      <c r="O46" s="74">
        <f>SUM(O44:O45)</f>
        <v>19972556</v>
      </c>
      <c r="P46" s="74">
        <f>SUM(P44:P45)</f>
        <v>-20383375</v>
      </c>
      <c r="Q46" s="74">
        <f>SUM(Q44:Q45)</f>
        <v>115042783</v>
      </c>
      <c r="R46" s="74">
        <f>SUM(R44:R45)</f>
        <v>114631964</v>
      </c>
      <c r="S46" s="74">
        <f>SUM(S44:S45)</f>
        <v>-12059981</v>
      </c>
      <c r="T46" s="74">
        <f>SUM(T44:T45)</f>
        <v>14084847</v>
      </c>
      <c r="U46" s="74">
        <f>SUM(U44:U45)</f>
        <v>-30445260</v>
      </c>
      <c r="V46" s="74">
        <f>SUM(V44:V45)</f>
        <v>-28420394</v>
      </c>
      <c r="W46" s="74">
        <f>SUM(W44:W45)</f>
        <v>233889481</v>
      </c>
      <c r="X46" s="74">
        <f>SUM(X44:X45)</f>
        <v>212763992</v>
      </c>
      <c r="Y46" s="74">
        <f>SUM(Y44:Y45)</f>
        <v>21125489</v>
      </c>
      <c r="Z46" s="75">
        <f>IF(X46&lt;&gt;0,(Y46/X46)*100,0)</f>
        <v>9.929071550791358</v>
      </c>
      <c r="AA46" s="71">
        <f>SUM(AA44:AA45)</f>
        <v>373907494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172197872</v>
      </c>
      <c r="D48" s="81">
        <f>SUM(D46:D47)</f>
        <v>0</v>
      </c>
      <c r="E48" s="82">
        <f>SUM(E46:E47)</f>
        <v>212764000</v>
      </c>
      <c r="F48" s="83">
        <f>SUM(F46:F47)</f>
        <v>373907494</v>
      </c>
      <c r="G48" s="83">
        <f>SUM(G46:G47)</f>
        <v>156332464</v>
      </c>
      <c r="H48" s="83">
        <f>SUM(H46:H47)</f>
        <v>-44940470</v>
      </c>
      <c r="I48" s="83">
        <f>SUM(I46:I47)</f>
        <v>-20741046</v>
      </c>
      <c r="J48" s="83">
        <f>SUM(J46:J47)</f>
        <v>90650948</v>
      </c>
      <c r="K48" s="83">
        <f>SUM(K46:K47)</f>
        <v>-62112369</v>
      </c>
      <c r="L48" s="83">
        <f>SUM(L46:L47)</f>
        <v>157422852</v>
      </c>
      <c r="M48" s="83">
        <f>SUM(M46:M47)</f>
        <v>-38283520</v>
      </c>
      <c r="N48" s="83">
        <f>SUM(N46:N47)</f>
        <v>57026963</v>
      </c>
      <c r="O48" s="83">
        <f>SUM(O46:O47)</f>
        <v>19972556</v>
      </c>
      <c r="P48" s="83">
        <f>SUM(P46:P47)</f>
        <v>-20383375</v>
      </c>
      <c r="Q48" s="83">
        <f>SUM(Q46:Q47)</f>
        <v>115042783</v>
      </c>
      <c r="R48" s="83">
        <f>SUM(R46:R47)</f>
        <v>114631964</v>
      </c>
      <c r="S48" s="83">
        <f>SUM(S46:S47)</f>
        <v>-12059981</v>
      </c>
      <c r="T48" s="83">
        <f>SUM(T46:T47)</f>
        <v>14084847</v>
      </c>
      <c r="U48" s="83">
        <f>SUM(U46:U47)</f>
        <v>-30445260</v>
      </c>
      <c r="V48" s="83">
        <f>SUM(V46:V47)</f>
        <v>-28420394</v>
      </c>
      <c r="W48" s="83">
        <f>SUM(W46:W47)</f>
        <v>233889481</v>
      </c>
      <c r="X48" s="83">
        <f>SUM(X46:X47)</f>
        <v>212763992</v>
      </c>
      <c r="Y48" s="83">
        <f>SUM(Y46:Y47)</f>
        <v>21125489</v>
      </c>
      <c r="Z48" s="84">
        <f>IF(X48&lt;&gt;0,(Y48/X48)*100,0)</f>
        <v>9.929071550791358</v>
      </c>
      <c r="AA48" s="80">
        <f>SUM(AA46:AA47)</f>
        <v>373907494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4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43" customWidth="1"/>
    <col min="2" max="2" width="2.625" style="243" customWidth="1"/>
    <col min="3" max="3" width="7.25" style="243" customWidth="1"/>
    <col min="4" max="4" width="7.25" style="243" customWidth="1"/>
    <col min="5" max="5" width="7.25" style="243" customWidth="1"/>
    <col min="6" max="6" width="7.25" style="243" customWidth="1"/>
    <col min="7" max="7" width="7.25" style="243" customWidth="1"/>
    <col min="8" max="8" width="7.25" style="243" customWidth="1"/>
    <col min="9" max="9" width="7.25" style="243" customWidth="1"/>
    <col min="10" max="10" width="7.25" style="243" customWidth="1"/>
    <col min="11" max="11" width="7.25" style="243" customWidth="1"/>
    <col min="12" max="12" width="7.25" style="243" customWidth="1"/>
    <col min="13" max="13" width="7.25" style="243" customWidth="1"/>
    <col min="14" max="14" width="7.25" style="243" customWidth="1"/>
    <col min="15" max="15" width="7.25" style="243" customWidth="1"/>
    <col min="16" max="16" width="7.25" style="243" customWidth="1"/>
    <col min="17" max="17" width="7.25" style="243" customWidth="1"/>
    <col min="18" max="18" width="7.25" style="243" customWidth="1"/>
    <col min="19" max="19" width="7.25" style="243" customWidth="1"/>
    <col min="20" max="20" width="7.25" style="243" customWidth="1"/>
    <col min="21" max="21" width="7.25" style="243" customWidth="1"/>
    <col min="22" max="22" width="7.25" style="243" customWidth="1"/>
    <col min="23" max="23" width="7.25" style="243" customWidth="1"/>
    <col min="24" max="24" width="7.25" style="243" customWidth="1"/>
    <col min="25" max="25" width="7.25" style="243" customWidth="1"/>
    <col min="26" max="26" width="7.25" style="243" customWidth="1"/>
    <col min="27" max="27" width="7.25" style="243" customWidth="1"/>
    <col min="28" max="256" width="6.625" style="243" customWidth="1"/>
  </cols>
  <sheetData>
    <row r="1" ht="18" customHeight="1">
      <c r="A1" t="s" s="2">
        <v>222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20449606</v>
      </c>
      <c r="D5" s="28">
        <v>0</v>
      </c>
      <c r="E5" s="29">
        <v>30000000</v>
      </c>
      <c r="F5" s="30">
        <v>24500000</v>
      </c>
      <c r="G5" s="30">
        <v>1628254</v>
      </c>
      <c r="H5" s="30">
        <v>1866850</v>
      </c>
      <c r="I5" s="30">
        <v>1301271</v>
      </c>
      <c r="J5" s="30">
        <v>4796375</v>
      </c>
      <c r="K5" s="30">
        <v>1819458</v>
      </c>
      <c r="L5" s="30">
        <v>1852670</v>
      </c>
      <c r="M5" s="30">
        <v>1826246</v>
      </c>
      <c r="N5" s="30">
        <v>5498374</v>
      </c>
      <c r="O5" s="30">
        <v>2504081</v>
      </c>
      <c r="P5" s="30">
        <v>1364915</v>
      </c>
      <c r="Q5" s="30">
        <v>979465</v>
      </c>
      <c r="R5" s="30">
        <v>4848461</v>
      </c>
      <c r="S5" s="30">
        <v>1580677</v>
      </c>
      <c r="T5" s="30">
        <v>2008663</v>
      </c>
      <c r="U5" s="30">
        <v>1537032</v>
      </c>
      <c r="V5" s="30">
        <v>5126372</v>
      </c>
      <c r="W5" s="30">
        <v>20269582</v>
      </c>
      <c r="X5" s="30">
        <v>30000001</v>
      </c>
      <c r="Y5" s="30">
        <v>-9730419</v>
      </c>
      <c r="Z5" s="31">
        <v>-32.43</v>
      </c>
      <c r="AA5" s="27">
        <v>24500000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53899203</v>
      </c>
      <c r="D7" s="28">
        <v>0</v>
      </c>
      <c r="E7" s="29">
        <v>55300000</v>
      </c>
      <c r="F7" s="30">
        <v>63450000</v>
      </c>
      <c r="G7" s="30">
        <v>4675179</v>
      </c>
      <c r="H7" s="30">
        <v>4832590</v>
      </c>
      <c r="I7" s="30">
        <v>4770549</v>
      </c>
      <c r="J7" s="30">
        <v>14278318</v>
      </c>
      <c r="K7" s="30">
        <v>5094434</v>
      </c>
      <c r="L7" s="30">
        <v>4614672</v>
      </c>
      <c r="M7" s="30">
        <v>5033882</v>
      </c>
      <c r="N7" s="30">
        <v>14742988</v>
      </c>
      <c r="O7" s="30">
        <v>5254872</v>
      </c>
      <c r="P7" s="30">
        <v>5453278</v>
      </c>
      <c r="Q7" s="30">
        <v>4310076</v>
      </c>
      <c r="R7" s="30">
        <v>15018226</v>
      </c>
      <c r="S7" s="30">
        <v>5654736</v>
      </c>
      <c r="T7" s="30">
        <v>3803416</v>
      </c>
      <c r="U7" s="30">
        <v>1685460</v>
      </c>
      <c r="V7" s="30">
        <v>11143612</v>
      </c>
      <c r="W7" s="30">
        <v>55183144</v>
      </c>
      <c r="X7" s="30">
        <v>55300001</v>
      </c>
      <c r="Y7" s="30">
        <v>-116857</v>
      </c>
      <c r="Z7" s="31">
        <v>-0.21</v>
      </c>
      <c r="AA7" s="27">
        <v>63450000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2721392</v>
      </c>
      <c r="D10" s="28">
        <v>0</v>
      </c>
      <c r="E10" s="29">
        <v>5188000</v>
      </c>
      <c r="F10" s="30">
        <v>3914000</v>
      </c>
      <c r="G10" s="30">
        <v>276661</v>
      </c>
      <c r="H10" s="30">
        <v>277130</v>
      </c>
      <c r="I10" s="30">
        <v>277125</v>
      </c>
      <c r="J10" s="30">
        <v>830916</v>
      </c>
      <c r="K10" s="30">
        <v>296196</v>
      </c>
      <c r="L10" s="30">
        <v>301055</v>
      </c>
      <c r="M10" s="30">
        <v>296656</v>
      </c>
      <c r="N10" s="30">
        <v>893907</v>
      </c>
      <c r="O10" s="30">
        <v>292872</v>
      </c>
      <c r="P10" s="30">
        <v>299578</v>
      </c>
      <c r="Q10" s="30">
        <v>299322</v>
      </c>
      <c r="R10" s="30">
        <v>891772</v>
      </c>
      <c r="S10" s="30">
        <v>279272</v>
      </c>
      <c r="T10" s="30">
        <v>298066</v>
      </c>
      <c r="U10" s="30">
        <v>290883</v>
      </c>
      <c r="V10" s="30">
        <v>868221</v>
      </c>
      <c r="W10" s="30">
        <v>3484816</v>
      </c>
      <c r="X10" s="30">
        <v>5188000</v>
      </c>
      <c r="Y10" s="30">
        <v>-1703184</v>
      </c>
      <c r="Z10" s="31">
        <v>-32.83</v>
      </c>
      <c r="AA10" s="27">
        <v>3914000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2561000</v>
      </c>
      <c r="F11" s="30">
        <v>445000</v>
      </c>
      <c r="G11" s="30">
        <v>35390</v>
      </c>
      <c r="H11" s="30">
        <v>23722</v>
      </c>
      <c r="I11" s="30">
        <v>28422</v>
      </c>
      <c r="J11" s="30">
        <v>87534</v>
      </c>
      <c r="K11" s="30">
        <v>36097</v>
      </c>
      <c r="L11" s="30">
        <v>23835</v>
      </c>
      <c r="M11" s="30">
        <v>26239</v>
      </c>
      <c r="N11" s="30">
        <v>86171</v>
      </c>
      <c r="O11" s="30">
        <v>53692</v>
      </c>
      <c r="P11" s="30">
        <v>32384</v>
      </c>
      <c r="Q11" s="30">
        <v>0</v>
      </c>
      <c r="R11" s="30">
        <v>86076</v>
      </c>
      <c r="S11" s="30">
        <v>6814</v>
      </c>
      <c r="T11" s="30">
        <v>0</v>
      </c>
      <c r="U11" s="30">
        <v>16737</v>
      </c>
      <c r="V11" s="30">
        <v>23551</v>
      </c>
      <c r="W11" s="30">
        <v>283332</v>
      </c>
      <c r="X11" s="30">
        <v>2560999</v>
      </c>
      <c r="Y11" s="30">
        <v>-2277667</v>
      </c>
      <c r="Z11" s="31">
        <v>-88.94</v>
      </c>
      <c r="AA11" s="27">
        <v>445000</v>
      </c>
    </row>
    <row r="12" ht="13.5" customHeight="1">
      <c r="A12" t="s" s="25">
        <v>40</v>
      </c>
      <c r="B12" s="26"/>
      <c r="C12" s="27">
        <v>1124658</v>
      </c>
      <c r="D12" s="28">
        <v>0</v>
      </c>
      <c r="E12" s="29">
        <v>1055000</v>
      </c>
      <c r="F12" s="30">
        <v>3060000</v>
      </c>
      <c r="G12" s="30">
        <v>63579</v>
      </c>
      <c r="H12" s="30">
        <v>836460</v>
      </c>
      <c r="I12" s="30">
        <v>81423</v>
      </c>
      <c r="J12" s="30">
        <v>981462</v>
      </c>
      <c r="K12" s="30">
        <v>64871</v>
      </c>
      <c r="L12" s="30">
        <v>67025</v>
      </c>
      <c r="M12" s="30">
        <v>64737</v>
      </c>
      <c r="N12" s="30">
        <v>196633</v>
      </c>
      <c r="O12" s="30">
        <v>155797</v>
      </c>
      <c r="P12" s="30">
        <v>149166</v>
      </c>
      <c r="Q12" s="30">
        <v>87544</v>
      </c>
      <c r="R12" s="30">
        <v>392507</v>
      </c>
      <c r="S12" s="30">
        <v>80416</v>
      </c>
      <c r="T12" s="30">
        <v>39044</v>
      </c>
      <c r="U12" s="30">
        <v>77822</v>
      </c>
      <c r="V12" s="30">
        <v>197282</v>
      </c>
      <c r="W12" s="30">
        <v>1767884</v>
      </c>
      <c r="X12" s="30">
        <v>1055001</v>
      </c>
      <c r="Y12" s="30">
        <v>712883</v>
      </c>
      <c r="Z12" s="31">
        <v>67.56999999999999</v>
      </c>
      <c r="AA12" s="27">
        <v>3060000</v>
      </c>
    </row>
    <row r="13" ht="13.5" customHeight="1">
      <c r="A13" t="s" s="25">
        <v>41</v>
      </c>
      <c r="B13" s="26"/>
      <c r="C13" s="27">
        <v>3597940</v>
      </c>
      <c r="D13" s="28">
        <v>0</v>
      </c>
      <c r="E13" s="29">
        <v>2800000</v>
      </c>
      <c r="F13" s="30">
        <v>4260000</v>
      </c>
      <c r="G13" s="30">
        <v>359108</v>
      </c>
      <c r="H13" s="30">
        <v>443525</v>
      </c>
      <c r="I13" s="30">
        <v>723510</v>
      </c>
      <c r="J13" s="30">
        <v>1526143</v>
      </c>
      <c r="K13" s="30">
        <v>723773</v>
      </c>
      <c r="L13" s="30">
        <v>-602566</v>
      </c>
      <c r="M13" s="30">
        <v>38284</v>
      </c>
      <c r="N13" s="30">
        <v>159491</v>
      </c>
      <c r="O13" s="30">
        <v>519586</v>
      </c>
      <c r="P13" s="30">
        <v>225153</v>
      </c>
      <c r="Q13" s="30">
        <v>189134</v>
      </c>
      <c r="R13" s="30">
        <v>933873</v>
      </c>
      <c r="S13" s="30">
        <v>319509</v>
      </c>
      <c r="T13" s="30">
        <v>151745</v>
      </c>
      <c r="U13" s="30">
        <v>159086</v>
      </c>
      <c r="V13" s="30">
        <v>630340</v>
      </c>
      <c r="W13" s="30">
        <v>3249847</v>
      </c>
      <c r="X13" s="30">
        <v>2800001</v>
      </c>
      <c r="Y13" s="30">
        <v>449846</v>
      </c>
      <c r="Z13" s="31">
        <v>16.07</v>
      </c>
      <c r="AA13" s="27">
        <v>4260000</v>
      </c>
    </row>
    <row r="14" ht="13.5" customHeight="1">
      <c r="A14" t="s" s="25">
        <v>42</v>
      </c>
      <c r="B14" s="26"/>
      <c r="C14" s="27">
        <v>5224936</v>
      </c>
      <c r="D14" s="28">
        <v>0</v>
      </c>
      <c r="E14" s="29">
        <v>5000000</v>
      </c>
      <c r="F14" s="30">
        <v>7000000</v>
      </c>
      <c r="G14" s="30">
        <v>417703</v>
      </c>
      <c r="H14" s="30">
        <v>463570</v>
      </c>
      <c r="I14" s="30">
        <v>501663</v>
      </c>
      <c r="J14" s="30">
        <v>1382936</v>
      </c>
      <c r="K14" s="30">
        <v>978881</v>
      </c>
      <c r="L14" s="30">
        <v>428317</v>
      </c>
      <c r="M14" s="30">
        <v>49392</v>
      </c>
      <c r="N14" s="30">
        <v>1456590</v>
      </c>
      <c r="O14" s="30">
        <v>655368</v>
      </c>
      <c r="P14" s="30">
        <v>413675</v>
      </c>
      <c r="Q14" s="30">
        <v>488059</v>
      </c>
      <c r="R14" s="30">
        <v>1557102</v>
      </c>
      <c r="S14" s="30">
        <v>489829</v>
      </c>
      <c r="T14" s="30">
        <v>419212</v>
      </c>
      <c r="U14" s="30">
        <v>529903</v>
      </c>
      <c r="V14" s="30">
        <v>1438944</v>
      </c>
      <c r="W14" s="30">
        <v>5835572</v>
      </c>
      <c r="X14" s="30">
        <v>5000002</v>
      </c>
      <c r="Y14" s="30">
        <v>835570</v>
      </c>
      <c r="Z14" s="31">
        <v>16.71</v>
      </c>
      <c r="AA14" s="27">
        <v>7000000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1666250</v>
      </c>
      <c r="D16" s="28">
        <v>0</v>
      </c>
      <c r="E16" s="29">
        <v>610000</v>
      </c>
      <c r="F16" s="30">
        <v>610000</v>
      </c>
      <c r="G16" s="30">
        <v>23542</v>
      </c>
      <c r="H16" s="30">
        <v>33850</v>
      </c>
      <c r="I16" s="30">
        <v>18100</v>
      </c>
      <c r="J16" s="30">
        <v>75492</v>
      </c>
      <c r="K16" s="30">
        <v>26000</v>
      </c>
      <c r="L16" s="30">
        <v>50025</v>
      </c>
      <c r="M16" s="30">
        <v>13850</v>
      </c>
      <c r="N16" s="30">
        <v>89875</v>
      </c>
      <c r="O16" s="30">
        <v>51300</v>
      </c>
      <c r="P16" s="30">
        <v>59150</v>
      </c>
      <c r="Q16" s="30">
        <v>61075</v>
      </c>
      <c r="R16" s="30">
        <v>171525</v>
      </c>
      <c r="S16" s="30">
        <v>38450</v>
      </c>
      <c r="T16" s="30">
        <v>38675</v>
      </c>
      <c r="U16" s="30">
        <v>31470</v>
      </c>
      <c r="V16" s="30">
        <v>108595</v>
      </c>
      <c r="W16" s="30">
        <v>445487</v>
      </c>
      <c r="X16" s="30">
        <v>609999</v>
      </c>
      <c r="Y16" s="30">
        <v>-164512</v>
      </c>
      <c r="Z16" s="31">
        <v>-26.97</v>
      </c>
      <c r="AA16" s="27">
        <v>610000</v>
      </c>
    </row>
    <row r="17" ht="13.5" customHeight="1">
      <c r="A17" t="s" s="25">
        <v>45</v>
      </c>
      <c r="B17" s="26"/>
      <c r="C17" s="27">
        <v>4699395</v>
      </c>
      <c r="D17" s="28">
        <v>0</v>
      </c>
      <c r="E17" s="29">
        <v>5647500</v>
      </c>
      <c r="F17" s="30">
        <v>6000000</v>
      </c>
      <c r="G17" s="30">
        <v>0</v>
      </c>
      <c r="H17" s="30">
        <v>531157</v>
      </c>
      <c r="I17" s="30">
        <v>531660</v>
      </c>
      <c r="J17" s="30">
        <v>1062817</v>
      </c>
      <c r="K17" s="30">
        <v>517355</v>
      </c>
      <c r="L17" s="30">
        <v>533958</v>
      </c>
      <c r="M17" s="30">
        <v>444933</v>
      </c>
      <c r="N17" s="30">
        <v>1496246</v>
      </c>
      <c r="O17" s="30">
        <v>871030</v>
      </c>
      <c r="P17" s="30">
        <v>439280</v>
      </c>
      <c r="Q17" s="30">
        <v>0</v>
      </c>
      <c r="R17" s="30">
        <v>1310310</v>
      </c>
      <c r="S17" s="30">
        <v>481301</v>
      </c>
      <c r="T17" s="30">
        <v>480700</v>
      </c>
      <c r="U17" s="30">
        <v>415475</v>
      </c>
      <c r="V17" s="30">
        <v>1377476</v>
      </c>
      <c r="W17" s="30">
        <v>5246849</v>
      </c>
      <c r="X17" s="30">
        <v>5647503</v>
      </c>
      <c r="Y17" s="30">
        <v>-400654</v>
      </c>
      <c r="Z17" s="31">
        <v>-7.09</v>
      </c>
      <c r="AA17" s="27">
        <v>6000000</v>
      </c>
    </row>
    <row r="18" ht="13.5" customHeight="1">
      <c r="A18" t="s" s="25">
        <v>46</v>
      </c>
      <c r="B18" s="26"/>
      <c r="C18" s="27">
        <v>2623479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146878000</v>
      </c>
      <c r="D19" s="28">
        <v>0</v>
      </c>
      <c r="E19" s="29">
        <v>170641000</v>
      </c>
      <c r="F19" s="30">
        <v>170641000</v>
      </c>
      <c r="G19" s="30">
        <v>66140400</v>
      </c>
      <c r="H19" s="30">
        <v>84410</v>
      </c>
      <c r="I19" s="30">
        <v>42115</v>
      </c>
      <c r="J19" s="30">
        <v>66266925</v>
      </c>
      <c r="K19" s="30">
        <v>1533943</v>
      </c>
      <c r="L19" s="30">
        <v>55962143</v>
      </c>
      <c r="M19" s="30">
        <v>0</v>
      </c>
      <c r="N19" s="30">
        <v>57496086</v>
      </c>
      <c r="O19" s="30">
        <v>1039837</v>
      </c>
      <c r="P19" s="30">
        <v>276466</v>
      </c>
      <c r="Q19" s="30">
        <v>45646437</v>
      </c>
      <c r="R19" s="30">
        <v>46962740</v>
      </c>
      <c r="S19" s="30">
        <v>566302</v>
      </c>
      <c r="T19" s="30">
        <v>312056</v>
      </c>
      <c r="U19" s="30">
        <v>233835</v>
      </c>
      <c r="V19" s="30">
        <v>1112193</v>
      </c>
      <c r="W19" s="30">
        <v>171837944</v>
      </c>
      <c r="X19" s="30">
        <v>170641000</v>
      </c>
      <c r="Y19" s="30">
        <v>1196944</v>
      </c>
      <c r="Z19" s="31">
        <v>0.7</v>
      </c>
      <c r="AA19" s="27">
        <v>170641000</v>
      </c>
    </row>
    <row r="20" ht="13.5" customHeight="1">
      <c r="A20" t="s" s="25">
        <v>48</v>
      </c>
      <c r="B20" s="26"/>
      <c r="C20" s="27">
        <v>2209864</v>
      </c>
      <c r="D20" s="28">
        <v>0</v>
      </c>
      <c r="E20" s="29">
        <v>1315100</v>
      </c>
      <c r="F20" s="30">
        <v>1342900</v>
      </c>
      <c r="G20" s="30">
        <v>48675</v>
      </c>
      <c r="H20" s="30">
        <v>265611</v>
      </c>
      <c r="I20" s="30">
        <v>19999</v>
      </c>
      <c r="J20" s="30">
        <v>334285</v>
      </c>
      <c r="K20" s="30">
        <v>531383</v>
      </c>
      <c r="L20" s="30">
        <v>221245</v>
      </c>
      <c r="M20" s="30">
        <v>-653302</v>
      </c>
      <c r="N20" s="30">
        <v>99326</v>
      </c>
      <c r="O20" s="30">
        <v>48291</v>
      </c>
      <c r="P20" s="30">
        <v>116811</v>
      </c>
      <c r="Q20" s="30">
        <v>217522</v>
      </c>
      <c r="R20" s="30">
        <v>382624</v>
      </c>
      <c r="S20" s="30">
        <v>50277</v>
      </c>
      <c r="T20" s="30">
        <v>22913</v>
      </c>
      <c r="U20" s="30">
        <v>156507</v>
      </c>
      <c r="V20" s="30">
        <v>229697</v>
      </c>
      <c r="W20" s="30">
        <v>1045932</v>
      </c>
      <c r="X20" s="30">
        <v>1315100</v>
      </c>
      <c r="Y20" s="30">
        <v>-269168</v>
      </c>
      <c r="Z20" s="31">
        <v>-20.47</v>
      </c>
      <c r="AA20" s="27">
        <v>1342900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245094723</v>
      </c>
      <c r="D22" s="42">
        <f>SUM(D5:D21)</f>
        <v>0</v>
      </c>
      <c r="E22" s="43">
        <f>SUM(E5:E21)</f>
        <v>280117600</v>
      </c>
      <c r="F22" s="44">
        <f>SUM(F5:F21)</f>
        <v>285222900</v>
      </c>
      <c r="G22" s="44">
        <f>SUM(G5:G21)</f>
        <v>73668491</v>
      </c>
      <c r="H22" s="44">
        <f>SUM(H5:H21)</f>
        <v>9658875</v>
      </c>
      <c r="I22" s="44">
        <f>SUM(I5:I21)</f>
        <v>8295837</v>
      </c>
      <c r="J22" s="44">
        <f>SUM(J5:J21)</f>
        <v>91623203</v>
      </c>
      <c r="K22" s="44">
        <f>SUM(K5:K21)</f>
        <v>11622391</v>
      </c>
      <c r="L22" s="44">
        <f>SUM(L5:L21)</f>
        <v>63452379</v>
      </c>
      <c r="M22" s="44">
        <f>SUM(M5:M21)</f>
        <v>7140917</v>
      </c>
      <c r="N22" s="44">
        <f>SUM(N5:N21)</f>
        <v>82215687</v>
      </c>
      <c r="O22" s="44">
        <f>SUM(O5:O21)</f>
        <v>11446726</v>
      </c>
      <c r="P22" s="44">
        <f>SUM(P5:P21)</f>
        <v>8829856</v>
      </c>
      <c r="Q22" s="44">
        <f>SUM(Q5:Q21)</f>
        <v>52278634</v>
      </c>
      <c r="R22" s="44">
        <f>SUM(R5:R21)</f>
        <v>72555216</v>
      </c>
      <c r="S22" s="44">
        <f>SUM(S5:S21)</f>
        <v>9547583</v>
      </c>
      <c r="T22" s="44">
        <f>SUM(T5:T21)</f>
        <v>7574490</v>
      </c>
      <c r="U22" s="44">
        <f>SUM(U5:U21)</f>
        <v>5134210</v>
      </c>
      <c r="V22" s="44">
        <f>SUM(V5:V21)</f>
        <v>22256283</v>
      </c>
      <c r="W22" s="44">
        <f>SUM(W5:W21)</f>
        <v>268650389</v>
      </c>
      <c r="X22" s="44">
        <f>SUM(X5:X21)</f>
        <v>280117607</v>
      </c>
      <c r="Y22" s="44">
        <f>SUM(Y5:Y21)</f>
        <v>-11467218</v>
      </c>
      <c r="Z22" s="45">
        <f>IF(X22&lt;&gt;0,(Y22/X22)*100,0)</f>
        <v>-4.093715537131517</v>
      </c>
      <c r="AA22" s="41">
        <f>SUM(AA5:AA21)</f>
        <v>285222900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87145982</v>
      </c>
      <c r="D25" s="28">
        <v>0</v>
      </c>
      <c r="E25" s="29">
        <v>97177379</v>
      </c>
      <c r="F25" s="30">
        <v>93608856</v>
      </c>
      <c r="G25" s="30">
        <v>6940887</v>
      </c>
      <c r="H25" s="30">
        <v>6936902</v>
      </c>
      <c r="I25" s="30">
        <v>6987630</v>
      </c>
      <c r="J25" s="30">
        <v>20865419</v>
      </c>
      <c r="K25" s="30">
        <v>7120033</v>
      </c>
      <c r="L25" s="30">
        <v>7070678</v>
      </c>
      <c r="M25" s="30">
        <v>11317000</v>
      </c>
      <c r="N25" s="30">
        <v>25507711</v>
      </c>
      <c r="O25" s="30">
        <v>7289270</v>
      </c>
      <c r="P25" s="30">
        <v>6897452</v>
      </c>
      <c r="Q25" s="30">
        <v>7699167</v>
      </c>
      <c r="R25" s="30">
        <v>21885889</v>
      </c>
      <c r="S25" s="30">
        <v>10748931</v>
      </c>
      <c r="T25" s="30">
        <v>6546343</v>
      </c>
      <c r="U25" s="30">
        <v>7998666</v>
      </c>
      <c r="V25" s="30">
        <v>25293940</v>
      </c>
      <c r="W25" s="30">
        <v>93552959</v>
      </c>
      <c r="X25" s="30">
        <v>97177381</v>
      </c>
      <c r="Y25" s="30">
        <v>-3624422</v>
      </c>
      <c r="Z25" s="31">
        <v>-3.73</v>
      </c>
      <c r="AA25" s="27">
        <v>93608856</v>
      </c>
    </row>
    <row r="26" ht="13.5" customHeight="1">
      <c r="A26" t="s" s="25">
        <v>53</v>
      </c>
      <c r="B26" s="26"/>
      <c r="C26" s="27">
        <v>16036758</v>
      </c>
      <c r="D26" s="28">
        <v>0</v>
      </c>
      <c r="E26" s="29">
        <v>16273458</v>
      </c>
      <c r="F26" s="30">
        <v>17589853</v>
      </c>
      <c r="G26" s="30">
        <v>1930878</v>
      </c>
      <c r="H26" s="30">
        <v>1324354</v>
      </c>
      <c r="I26" s="30">
        <v>1518831</v>
      </c>
      <c r="J26" s="30">
        <v>4774063</v>
      </c>
      <c r="K26" s="30">
        <v>1348970</v>
      </c>
      <c r="L26" s="30">
        <v>1342553</v>
      </c>
      <c r="M26" s="30">
        <v>1331271</v>
      </c>
      <c r="N26" s="30">
        <v>4022794</v>
      </c>
      <c r="O26" s="30">
        <v>1372856</v>
      </c>
      <c r="P26" s="30">
        <v>1337799</v>
      </c>
      <c r="Q26" s="30">
        <v>1342530</v>
      </c>
      <c r="R26" s="30">
        <v>4053185</v>
      </c>
      <c r="S26" s="30">
        <v>2046517</v>
      </c>
      <c r="T26" s="30">
        <v>1540497</v>
      </c>
      <c r="U26" s="30">
        <v>1467843</v>
      </c>
      <c r="V26" s="30">
        <v>5054857</v>
      </c>
      <c r="W26" s="30">
        <v>17904899</v>
      </c>
      <c r="X26" s="30">
        <v>16273458</v>
      </c>
      <c r="Y26" s="30">
        <v>1631441</v>
      </c>
      <c r="Z26" s="31">
        <v>10.03</v>
      </c>
      <c r="AA26" s="27">
        <v>17589853</v>
      </c>
    </row>
    <row r="27" ht="13.5" customHeight="1">
      <c r="A27" t="s" s="25">
        <v>54</v>
      </c>
      <c r="B27" s="26"/>
      <c r="C27" s="27">
        <v>10244663</v>
      </c>
      <c r="D27" s="28">
        <v>0</v>
      </c>
      <c r="E27" s="29">
        <v>3000000</v>
      </c>
      <c r="F27" s="30">
        <v>11000000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3000002</v>
      </c>
      <c r="Y27" s="30">
        <v>-3000002</v>
      </c>
      <c r="Z27" s="31">
        <v>-100</v>
      </c>
      <c r="AA27" s="27">
        <v>11000000</v>
      </c>
    </row>
    <row r="28" ht="13.5" customHeight="1">
      <c r="A28" t="s" s="25">
        <v>55</v>
      </c>
      <c r="B28" s="26"/>
      <c r="C28" s="27">
        <v>32828403</v>
      </c>
      <c r="D28" s="28">
        <v>0</v>
      </c>
      <c r="E28" s="29">
        <v>35000000</v>
      </c>
      <c r="F28" s="30">
        <v>33500000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34999999</v>
      </c>
      <c r="Y28" s="30">
        <v>-34999999</v>
      </c>
      <c r="Z28" s="31">
        <v>-100</v>
      </c>
      <c r="AA28" s="27">
        <v>33500000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48014426</v>
      </c>
      <c r="D30" s="28">
        <v>0</v>
      </c>
      <c r="E30" s="29">
        <v>47000000</v>
      </c>
      <c r="F30" s="30">
        <v>54300000</v>
      </c>
      <c r="G30" s="30">
        <v>5634718</v>
      </c>
      <c r="H30" s="30">
        <v>6018404</v>
      </c>
      <c r="I30" s="30">
        <v>4593875</v>
      </c>
      <c r="J30" s="30">
        <v>16246997</v>
      </c>
      <c r="K30" s="30">
        <v>4590009</v>
      </c>
      <c r="L30" s="30">
        <v>-860228</v>
      </c>
      <c r="M30" s="30">
        <v>7853815</v>
      </c>
      <c r="N30" s="30">
        <v>11583596</v>
      </c>
      <c r="O30" s="30">
        <v>3677571</v>
      </c>
      <c r="P30" s="30">
        <v>4027693</v>
      </c>
      <c r="Q30" s="30">
        <v>48707</v>
      </c>
      <c r="R30" s="30">
        <v>7753971</v>
      </c>
      <c r="S30" s="30">
        <v>7078623</v>
      </c>
      <c r="T30" s="30">
        <v>46158</v>
      </c>
      <c r="U30" s="30">
        <v>8452769</v>
      </c>
      <c r="V30" s="30">
        <v>15577550</v>
      </c>
      <c r="W30" s="30">
        <v>51162114</v>
      </c>
      <c r="X30" s="30">
        <v>46999999</v>
      </c>
      <c r="Y30" s="30">
        <v>4162115</v>
      </c>
      <c r="Z30" s="31">
        <v>8.859999999999999</v>
      </c>
      <c r="AA30" s="27">
        <v>54300000</v>
      </c>
    </row>
    <row r="31" ht="13.5" customHeight="1">
      <c r="A31" t="s" s="25">
        <v>58</v>
      </c>
      <c r="B31" s="26"/>
      <c r="C31" s="27">
        <v>1676717</v>
      </c>
      <c r="D31" s="28">
        <v>0</v>
      </c>
      <c r="E31" s="29">
        <v>3013200</v>
      </c>
      <c r="F31" s="30">
        <v>1732000</v>
      </c>
      <c r="G31" s="30">
        <v>290364</v>
      </c>
      <c r="H31" s="30">
        <v>136076</v>
      </c>
      <c r="I31" s="30">
        <v>130344</v>
      </c>
      <c r="J31" s="30">
        <v>556784</v>
      </c>
      <c r="K31" s="30">
        <v>141269</v>
      </c>
      <c r="L31" s="30">
        <v>180168</v>
      </c>
      <c r="M31" s="30">
        <v>3260</v>
      </c>
      <c r="N31" s="30">
        <v>324697</v>
      </c>
      <c r="O31" s="30">
        <v>176403</v>
      </c>
      <c r="P31" s="30">
        <v>221132</v>
      </c>
      <c r="Q31" s="30">
        <v>122884</v>
      </c>
      <c r="R31" s="30">
        <v>520419</v>
      </c>
      <c r="S31" s="30">
        <v>135684</v>
      </c>
      <c r="T31" s="30">
        <v>66601</v>
      </c>
      <c r="U31" s="30">
        <v>83006</v>
      </c>
      <c r="V31" s="30">
        <v>285291</v>
      </c>
      <c r="W31" s="30">
        <v>1687191</v>
      </c>
      <c r="X31" s="30">
        <v>3013201</v>
      </c>
      <c r="Y31" s="30">
        <v>-1326010</v>
      </c>
      <c r="Z31" s="31">
        <v>-44.01</v>
      </c>
      <c r="AA31" s="27">
        <v>1732000</v>
      </c>
    </row>
    <row r="32" ht="13.5" customHeight="1">
      <c r="A32" t="s" s="25">
        <v>59</v>
      </c>
      <c r="B32" s="26"/>
      <c r="C32" s="27">
        <v>9800276</v>
      </c>
      <c r="D32" s="28">
        <v>0</v>
      </c>
      <c r="E32" s="29">
        <v>8700000</v>
      </c>
      <c r="F32" s="30">
        <v>19504767</v>
      </c>
      <c r="G32" s="30">
        <v>965946</v>
      </c>
      <c r="H32" s="30">
        <v>871945</v>
      </c>
      <c r="I32" s="30">
        <v>866821</v>
      </c>
      <c r="J32" s="30">
        <v>2704712</v>
      </c>
      <c r="K32" s="30">
        <v>866821</v>
      </c>
      <c r="L32" s="30">
        <v>0</v>
      </c>
      <c r="M32" s="30">
        <v>1674744</v>
      </c>
      <c r="N32" s="30">
        <v>2541565</v>
      </c>
      <c r="O32" s="30">
        <v>1041282</v>
      </c>
      <c r="P32" s="30">
        <v>1073483</v>
      </c>
      <c r="Q32" s="30">
        <v>1120397</v>
      </c>
      <c r="R32" s="30">
        <v>3235162</v>
      </c>
      <c r="S32" s="30">
        <v>1101661</v>
      </c>
      <c r="T32" s="30">
        <v>1245593</v>
      </c>
      <c r="U32" s="30">
        <v>622331</v>
      </c>
      <c r="V32" s="30">
        <v>2969585</v>
      </c>
      <c r="W32" s="30">
        <v>11451024</v>
      </c>
      <c r="X32" s="30">
        <v>8699999</v>
      </c>
      <c r="Y32" s="30">
        <v>2751025</v>
      </c>
      <c r="Z32" s="31">
        <v>31.62</v>
      </c>
      <c r="AA32" s="27">
        <v>19504767</v>
      </c>
    </row>
    <row r="33" ht="13.5" customHeight="1">
      <c r="A33" t="s" s="25">
        <v>60</v>
      </c>
      <c r="B33" s="26"/>
      <c r="C33" s="27">
        <v>2287145</v>
      </c>
      <c r="D33" s="28">
        <v>0</v>
      </c>
      <c r="E33" s="29">
        <v>9600000</v>
      </c>
      <c r="F33" s="30">
        <v>1940000</v>
      </c>
      <c r="G33" s="30">
        <v>0</v>
      </c>
      <c r="H33" s="30">
        <v>53073</v>
      </c>
      <c r="I33" s="30">
        <v>54501</v>
      </c>
      <c r="J33" s="30">
        <v>107574</v>
      </c>
      <c r="K33" s="30">
        <v>54501</v>
      </c>
      <c r="L33" s="30">
        <v>-54501</v>
      </c>
      <c r="M33" s="30">
        <v>164239</v>
      </c>
      <c r="N33" s="30">
        <v>164239</v>
      </c>
      <c r="O33" s="30">
        <v>731127</v>
      </c>
      <c r="P33" s="30">
        <v>141177</v>
      </c>
      <c r="Q33" s="30">
        <v>176775</v>
      </c>
      <c r="R33" s="30">
        <v>1049079</v>
      </c>
      <c r="S33" s="30">
        <v>190115</v>
      </c>
      <c r="T33" s="30">
        <v>87407</v>
      </c>
      <c r="U33" s="30">
        <v>192654</v>
      </c>
      <c r="V33" s="30">
        <v>470176</v>
      </c>
      <c r="W33" s="30">
        <v>1791068</v>
      </c>
      <c r="X33" s="30">
        <v>9600001</v>
      </c>
      <c r="Y33" s="30">
        <v>-7808933</v>
      </c>
      <c r="Z33" s="31">
        <v>-81.34</v>
      </c>
      <c r="AA33" s="27">
        <v>1940000</v>
      </c>
    </row>
    <row r="34" ht="13.5" customHeight="1">
      <c r="A34" t="s" s="25">
        <v>61</v>
      </c>
      <c r="B34" s="26"/>
      <c r="C34" s="27">
        <v>58640409</v>
      </c>
      <c r="D34" s="28">
        <v>0</v>
      </c>
      <c r="E34" s="29">
        <v>71732800</v>
      </c>
      <c r="F34" s="30">
        <v>71611246</v>
      </c>
      <c r="G34" s="30">
        <v>3938397</v>
      </c>
      <c r="H34" s="30">
        <v>6281906</v>
      </c>
      <c r="I34" s="30">
        <v>7094736</v>
      </c>
      <c r="J34" s="30">
        <v>17315039</v>
      </c>
      <c r="K34" s="30">
        <v>6187623</v>
      </c>
      <c r="L34" s="30">
        <v>7289204</v>
      </c>
      <c r="M34" s="30">
        <v>6273978</v>
      </c>
      <c r="N34" s="30">
        <v>19750805</v>
      </c>
      <c r="O34" s="30">
        <v>6483711</v>
      </c>
      <c r="P34" s="30">
        <v>6242263</v>
      </c>
      <c r="Q34" s="30">
        <v>6841082</v>
      </c>
      <c r="R34" s="30">
        <v>19567056</v>
      </c>
      <c r="S34" s="30">
        <v>6572456</v>
      </c>
      <c r="T34" s="30">
        <v>6425053</v>
      </c>
      <c r="U34" s="30">
        <v>9963215</v>
      </c>
      <c r="V34" s="30">
        <v>22960724</v>
      </c>
      <c r="W34" s="30">
        <v>79593624</v>
      </c>
      <c r="X34" s="30">
        <v>71732798</v>
      </c>
      <c r="Y34" s="30">
        <v>7860826</v>
      </c>
      <c r="Z34" s="31">
        <v>10.96</v>
      </c>
      <c r="AA34" s="27">
        <v>71611246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266674779</v>
      </c>
      <c r="D36" s="42">
        <f>SUM(D25:D35)</f>
        <v>0</v>
      </c>
      <c r="E36" s="43">
        <f>SUM(E25:E35)</f>
        <v>291496837</v>
      </c>
      <c r="F36" s="44">
        <f>SUM(F25:F35)</f>
        <v>304786722</v>
      </c>
      <c r="G36" s="44">
        <f>SUM(G25:G35)</f>
        <v>19701190</v>
      </c>
      <c r="H36" s="44">
        <f>SUM(H25:H35)</f>
        <v>21622660</v>
      </c>
      <c r="I36" s="44">
        <f>SUM(I25:I35)</f>
        <v>21246738</v>
      </c>
      <c r="J36" s="44">
        <f>SUM(J25:J35)</f>
        <v>62570588</v>
      </c>
      <c r="K36" s="44">
        <f>SUM(K25:K35)</f>
        <v>20309226</v>
      </c>
      <c r="L36" s="44">
        <f>SUM(L25:L35)</f>
        <v>14967874</v>
      </c>
      <c r="M36" s="44">
        <f>SUM(M25:M35)</f>
        <v>28618307</v>
      </c>
      <c r="N36" s="44">
        <f>SUM(N25:N35)</f>
        <v>63895407</v>
      </c>
      <c r="O36" s="44">
        <f>SUM(O25:O35)</f>
        <v>20772220</v>
      </c>
      <c r="P36" s="44">
        <f>SUM(P25:P35)</f>
        <v>19940999</v>
      </c>
      <c r="Q36" s="44">
        <f>SUM(Q25:Q35)</f>
        <v>17351542</v>
      </c>
      <c r="R36" s="44">
        <f>SUM(R25:R35)</f>
        <v>58064761</v>
      </c>
      <c r="S36" s="44">
        <f>SUM(S25:S35)</f>
        <v>27873987</v>
      </c>
      <c r="T36" s="44">
        <f>SUM(T25:T35)</f>
        <v>15957652</v>
      </c>
      <c r="U36" s="44">
        <f>SUM(U25:U35)</f>
        <v>28780484</v>
      </c>
      <c r="V36" s="44">
        <f>SUM(V25:V35)</f>
        <v>72612123</v>
      </c>
      <c r="W36" s="44">
        <f>SUM(W25:W35)</f>
        <v>257142879</v>
      </c>
      <c r="X36" s="44">
        <f>SUM(X25:X35)</f>
        <v>291496838</v>
      </c>
      <c r="Y36" s="44">
        <f>SUM(Y25:Y35)</f>
        <v>-34353959</v>
      </c>
      <c r="Z36" s="45">
        <f>IF(X36&lt;&gt;0,(Y36/X36)*100,0)</f>
        <v>-11.7853624882202</v>
      </c>
      <c r="AA36" s="41">
        <f>SUM(AA25:AA35)</f>
        <v>304786722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-21580056</v>
      </c>
      <c r="D38" s="63">
        <f>D22-D36</f>
        <v>0</v>
      </c>
      <c r="E38" s="64">
        <f>E22-E36</f>
        <v>-11379237</v>
      </c>
      <c r="F38" s="65">
        <f>F22-F36</f>
        <v>-19563822</v>
      </c>
      <c r="G38" s="65">
        <f>G22-G36</f>
        <v>53967301</v>
      </c>
      <c r="H38" s="65">
        <f>H22-H36</f>
        <v>-11963785</v>
      </c>
      <c r="I38" s="65">
        <f>I22-I36</f>
        <v>-12950901</v>
      </c>
      <c r="J38" s="65">
        <f>J22-J36</f>
        <v>29052615</v>
      </c>
      <c r="K38" s="65">
        <f>K22-K36</f>
        <v>-8686835</v>
      </c>
      <c r="L38" s="65">
        <f>L22-L36</f>
        <v>48484505</v>
      </c>
      <c r="M38" s="65">
        <f>M22-M36</f>
        <v>-21477390</v>
      </c>
      <c r="N38" s="65">
        <f>N22-N36</f>
        <v>18320280</v>
      </c>
      <c r="O38" s="65">
        <f>O22-O36</f>
        <v>-9325494</v>
      </c>
      <c r="P38" s="65">
        <f>P22-P36</f>
        <v>-11111143</v>
      </c>
      <c r="Q38" s="65">
        <f>Q22-Q36</f>
        <v>34927092</v>
      </c>
      <c r="R38" s="65">
        <f>R22-R36</f>
        <v>14490455</v>
      </c>
      <c r="S38" s="65">
        <f>S22-S36</f>
        <v>-18326404</v>
      </c>
      <c r="T38" s="65">
        <f>T22-T36</f>
        <v>-8383162</v>
      </c>
      <c r="U38" s="65">
        <f>U22-U36</f>
        <v>-23646274</v>
      </c>
      <c r="V38" s="65">
        <f>V22-V36</f>
        <v>-50355840</v>
      </c>
      <c r="W38" s="65">
        <f>W22-W36</f>
        <v>11507510</v>
      </c>
      <c r="X38" s="65">
        <f>IF(F22=F36,0,X22-X36)</f>
        <v>-11379231</v>
      </c>
      <c r="Y38" s="65">
        <f>Y22-Y36</f>
        <v>22886741</v>
      </c>
      <c r="Z38" s="66">
        <f>IF(X38&lt;&gt;0,(Y38/X38)*100,0)</f>
        <v>-201.1273081634427</v>
      </c>
      <c r="AA38" s="62">
        <f>AA22-AA36</f>
        <v>-19563822</v>
      </c>
    </row>
    <row r="39" ht="13.5" customHeight="1">
      <c r="A39" t="s" s="25">
        <v>65</v>
      </c>
      <c r="B39" s="26"/>
      <c r="C39" s="27">
        <v>44722631</v>
      </c>
      <c r="D39" s="28">
        <v>0</v>
      </c>
      <c r="E39" s="29">
        <v>50840000</v>
      </c>
      <c r="F39" s="30">
        <v>59713370</v>
      </c>
      <c r="G39" s="30">
        <v>0</v>
      </c>
      <c r="H39" s="30">
        <v>0</v>
      </c>
      <c r="I39" s="30">
        <v>104080</v>
      </c>
      <c r="J39" s="30">
        <v>104080</v>
      </c>
      <c r="K39" s="30">
        <v>0</v>
      </c>
      <c r="L39" s="30">
        <v>3111618</v>
      </c>
      <c r="M39" s="30">
        <v>0</v>
      </c>
      <c r="N39" s="30">
        <v>3111618</v>
      </c>
      <c r="O39" s="30">
        <v>0</v>
      </c>
      <c r="P39" s="30">
        <v>20210600</v>
      </c>
      <c r="Q39" s="30">
        <v>8111354</v>
      </c>
      <c r="R39" s="30">
        <v>28321954</v>
      </c>
      <c r="S39" s="30">
        <v>6281312</v>
      </c>
      <c r="T39" s="30">
        <v>7037536</v>
      </c>
      <c r="U39" s="30">
        <v>3526916</v>
      </c>
      <c r="V39" s="30">
        <v>16845764</v>
      </c>
      <c r="W39" s="30">
        <v>48383416</v>
      </c>
      <c r="X39" s="30">
        <v>50839999</v>
      </c>
      <c r="Y39" s="30">
        <v>-2456583</v>
      </c>
      <c r="Z39" s="31">
        <v>-4.83</v>
      </c>
      <c r="AA39" s="27">
        <v>59713370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23142575</v>
      </c>
      <c r="D42" s="72">
        <f>SUM(D38:D41)</f>
        <v>0</v>
      </c>
      <c r="E42" s="73">
        <f>SUM(E38:E41)</f>
        <v>39460763</v>
      </c>
      <c r="F42" s="74">
        <f>SUM(F38:F41)</f>
        <v>40149548</v>
      </c>
      <c r="G42" s="74">
        <f>SUM(G38:G41)</f>
        <v>53967301</v>
      </c>
      <c r="H42" s="74">
        <f>SUM(H38:H41)</f>
        <v>-11963785</v>
      </c>
      <c r="I42" s="74">
        <f>SUM(I38:I41)</f>
        <v>-12846821</v>
      </c>
      <c r="J42" s="74">
        <f>SUM(J38:J41)</f>
        <v>29156695</v>
      </c>
      <c r="K42" s="74">
        <f>SUM(K38:K41)</f>
        <v>-8686835</v>
      </c>
      <c r="L42" s="74">
        <f>SUM(L38:L41)</f>
        <v>51596123</v>
      </c>
      <c r="M42" s="74">
        <f>SUM(M38:M41)</f>
        <v>-21477390</v>
      </c>
      <c r="N42" s="74">
        <f>SUM(N38:N41)</f>
        <v>21431898</v>
      </c>
      <c r="O42" s="74">
        <f>SUM(O38:O41)</f>
        <v>-9325494</v>
      </c>
      <c r="P42" s="74">
        <f>SUM(P38:P41)</f>
        <v>9099457</v>
      </c>
      <c r="Q42" s="74">
        <f>SUM(Q38:Q41)</f>
        <v>43038446</v>
      </c>
      <c r="R42" s="74">
        <f>SUM(R38:R41)</f>
        <v>42812409</v>
      </c>
      <c r="S42" s="74">
        <f>SUM(S38:S41)</f>
        <v>-12045092</v>
      </c>
      <c r="T42" s="74">
        <f>SUM(T38:T41)</f>
        <v>-1345626</v>
      </c>
      <c r="U42" s="74">
        <f>SUM(U38:U41)</f>
        <v>-20119358</v>
      </c>
      <c r="V42" s="74">
        <f>SUM(V38:V41)</f>
        <v>-33510076</v>
      </c>
      <c r="W42" s="74">
        <f>SUM(W38:W41)</f>
        <v>59890926</v>
      </c>
      <c r="X42" s="74">
        <f>SUM(X38:X41)</f>
        <v>39460768</v>
      </c>
      <c r="Y42" s="74">
        <f>SUM(Y38:Y41)</f>
        <v>20430158</v>
      </c>
      <c r="Z42" s="75">
        <f>IF(X42&lt;&gt;0,(Y42/X42)*100,0)</f>
        <v>51.7733410561092</v>
      </c>
      <c r="AA42" s="71">
        <f>SUM(AA38:AA41)</f>
        <v>40149548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23142575</v>
      </c>
      <c r="D44" s="57">
        <f>D42-D43</f>
        <v>0</v>
      </c>
      <c r="E44" s="58">
        <f>E42-E43</f>
        <v>39460763</v>
      </c>
      <c r="F44" s="59">
        <f>F42-F43</f>
        <v>40149548</v>
      </c>
      <c r="G44" s="59">
        <f>G42-G43</f>
        <v>53967301</v>
      </c>
      <c r="H44" s="59">
        <f>H42-H43</f>
        <v>-11963785</v>
      </c>
      <c r="I44" s="59">
        <f>I42-I43</f>
        <v>-12846821</v>
      </c>
      <c r="J44" s="59">
        <f>J42-J43</f>
        <v>29156695</v>
      </c>
      <c r="K44" s="59">
        <f>K42-K43</f>
        <v>-8686835</v>
      </c>
      <c r="L44" s="59">
        <f>L42-L43</f>
        <v>51596123</v>
      </c>
      <c r="M44" s="59">
        <f>M42-M43</f>
        <v>-21477390</v>
      </c>
      <c r="N44" s="59">
        <f>N42-N43</f>
        <v>21431898</v>
      </c>
      <c r="O44" s="59">
        <f>O42-O43</f>
        <v>-9325494</v>
      </c>
      <c r="P44" s="59">
        <f>P42-P43</f>
        <v>9099457</v>
      </c>
      <c r="Q44" s="59">
        <f>Q42-Q43</f>
        <v>43038446</v>
      </c>
      <c r="R44" s="59">
        <f>R42-R43</f>
        <v>42812409</v>
      </c>
      <c r="S44" s="59">
        <f>S42-S43</f>
        <v>-12045092</v>
      </c>
      <c r="T44" s="59">
        <f>T42-T43</f>
        <v>-1345626</v>
      </c>
      <c r="U44" s="59">
        <f>U42-U43</f>
        <v>-20119358</v>
      </c>
      <c r="V44" s="59">
        <f>V42-V43</f>
        <v>-33510076</v>
      </c>
      <c r="W44" s="59">
        <f>W42-W43</f>
        <v>59890926</v>
      </c>
      <c r="X44" s="59">
        <f>X42-X43</f>
        <v>39460768</v>
      </c>
      <c r="Y44" s="59">
        <f>Y42-Y43</f>
        <v>20430158</v>
      </c>
      <c r="Z44" s="60">
        <f>IF(X44&lt;&gt;0,(Y44/X44)*100,0)</f>
        <v>51.7733410561092</v>
      </c>
      <c r="AA44" s="56">
        <f>AA42-AA43</f>
        <v>40149548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23142575</v>
      </c>
      <c r="D46" s="72">
        <f>SUM(D44:D45)</f>
        <v>0</v>
      </c>
      <c r="E46" s="73">
        <f>SUM(E44:E45)</f>
        <v>39460763</v>
      </c>
      <c r="F46" s="74">
        <f>SUM(F44:F45)</f>
        <v>40149548</v>
      </c>
      <c r="G46" s="74">
        <f>SUM(G44:G45)</f>
        <v>53967301</v>
      </c>
      <c r="H46" s="74">
        <f>SUM(H44:H45)</f>
        <v>-11963785</v>
      </c>
      <c r="I46" s="74">
        <f>SUM(I44:I45)</f>
        <v>-12846821</v>
      </c>
      <c r="J46" s="74">
        <f>SUM(J44:J45)</f>
        <v>29156695</v>
      </c>
      <c r="K46" s="74">
        <f>SUM(K44:K45)</f>
        <v>-8686835</v>
      </c>
      <c r="L46" s="74">
        <f>SUM(L44:L45)</f>
        <v>51596123</v>
      </c>
      <c r="M46" s="74">
        <f>SUM(M44:M45)</f>
        <v>-21477390</v>
      </c>
      <c r="N46" s="74">
        <f>SUM(N44:N45)</f>
        <v>21431898</v>
      </c>
      <c r="O46" s="74">
        <f>SUM(O44:O45)</f>
        <v>-9325494</v>
      </c>
      <c r="P46" s="74">
        <f>SUM(P44:P45)</f>
        <v>9099457</v>
      </c>
      <c r="Q46" s="74">
        <f>SUM(Q44:Q45)</f>
        <v>43038446</v>
      </c>
      <c r="R46" s="74">
        <f>SUM(R44:R45)</f>
        <v>42812409</v>
      </c>
      <c r="S46" s="74">
        <f>SUM(S44:S45)</f>
        <v>-12045092</v>
      </c>
      <c r="T46" s="74">
        <f>SUM(T44:T45)</f>
        <v>-1345626</v>
      </c>
      <c r="U46" s="74">
        <f>SUM(U44:U45)</f>
        <v>-20119358</v>
      </c>
      <c r="V46" s="74">
        <f>SUM(V44:V45)</f>
        <v>-33510076</v>
      </c>
      <c r="W46" s="74">
        <f>SUM(W44:W45)</f>
        <v>59890926</v>
      </c>
      <c r="X46" s="74">
        <f>SUM(X44:X45)</f>
        <v>39460768</v>
      </c>
      <c r="Y46" s="74">
        <f>SUM(Y44:Y45)</f>
        <v>20430158</v>
      </c>
      <c r="Z46" s="75">
        <f>IF(X46&lt;&gt;0,(Y46/X46)*100,0)</f>
        <v>51.7733410561092</v>
      </c>
      <c r="AA46" s="71">
        <f>SUM(AA44:AA45)</f>
        <v>40149548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23142575</v>
      </c>
      <c r="D48" s="81">
        <f>SUM(D46:D47)</f>
        <v>0</v>
      </c>
      <c r="E48" s="82">
        <f>SUM(E46:E47)</f>
        <v>39460763</v>
      </c>
      <c r="F48" s="83">
        <f>SUM(F46:F47)</f>
        <v>40149548</v>
      </c>
      <c r="G48" s="83">
        <f>SUM(G46:G47)</f>
        <v>53967301</v>
      </c>
      <c r="H48" s="83">
        <f>SUM(H46:H47)</f>
        <v>-11963785</v>
      </c>
      <c r="I48" s="83">
        <f>SUM(I46:I47)</f>
        <v>-12846821</v>
      </c>
      <c r="J48" s="83">
        <f>SUM(J46:J47)</f>
        <v>29156695</v>
      </c>
      <c r="K48" s="83">
        <f>SUM(K46:K47)</f>
        <v>-8686835</v>
      </c>
      <c r="L48" s="83">
        <f>SUM(L46:L47)</f>
        <v>51596123</v>
      </c>
      <c r="M48" s="83">
        <f>SUM(M46:M47)</f>
        <v>-21477390</v>
      </c>
      <c r="N48" s="83">
        <f>SUM(N46:N47)</f>
        <v>21431898</v>
      </c>
      <c r="O48" s="83">
        <f>SUM(O46:O47)</f>
        <v>-9325494</v>
      </c>
      <c r="P48" s="83">
        <f>SUM(P46:P47)</f>
        <v>9099457</v>
      </c>
      <c r="Q48" s="83">
        <f>SUM(Q46:Q47)</f>
        <v>43038446</v>
      </c>
      <c r="R48" s="83">
        <f>SUM(R46:R47)</f>
        <v>42812409</v>
      </c>
      <c r="S48" s="83">
        <f>SUM(S46:S47)</f>
        <v>-12045092</v>
      </c>
      <c r="T48" s="83">
        <f>SUM(T46:T47)</f>
        <v>-1345626</v>
      </c>
      <c r="U48" s="83">
        <f>SUM(U46:U47)</f>
        <v>-20119358</v>
      </c>
      <c r="V48" s="83">
        <f>SUM(V46:V47)</f>
        <v>-33510076</v>
      </c>
      <c r="W48" s="83">
        <f>SUM(W46:W47)</f>
        <v>59890926</v>
      </c>
      <c r="X48" s="83">
        <f>SUM(X46:X47)</f>
        <v>39460768</v>
      </c>
      <c r="Y48" s="83">
        <f>SUM(Y46:Y47)</f>
        <v>20430158</v>
      </c>
      <c r="Z48" s="84">
        <f>IF(X48&lt;&gt;0,(Y48/X48)*100,0)</f>
        <v>51.7733410561092</v>
      </c>
      <c r="AA48" s="80">
        <f>SUM(AA46:AA47)</f>
        <v>40149548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09" customWidth="1"/>
    <col min="2" max="2" width="2.625" style="109" customWidth="1"/>
    <col min="3" max="3" width="7.25" style="109" customWidth="1"/>
    <col min="4" max="4" width="7.25" style="109" customWidth="1"/>
    <col min="5" max="5" width="7.25" style="109" customWidth="1"/>
    <col min="6" max="6" width="7.25" style="109" customWidth="1"/>
    <col min="7" max="7" width="7.25" style="109" customWidth="1"/>
    <col min="8" max="8" width="7.25" style="109" customWidth="1"/>
    <col min="9" max="9" width="7.25" style="109" customWidth="1"/>
    <col min="10" max="10" width="7.25" style="109" customWidth="1"/>
    <col min="11" max="11" width="7.25" style="109" customWidth="1"/>
    <col min="12" max="12" width="7.25" style="109" customWidth="1"/>
    <col min="13" max="13" width="7.25" style="109" customWidth="1"/>
    <col min="14" max="14" width="7.25" style="109" customWidth="1"/>
    <col min="15" max="15" width="7.25" style="109" customWidth="1"/>
    <col min="16" max="16" width="7.25" style="109" customWidth="1"/>
    <col min="17" max="17" width="7.25" style="109" customWidth="1"/>
    <col min="18" max="18" width="7.25" style="109" customWidth="1"/>
    <col min="19" max="19" width="7.25" style="109" customWidth="1"/>
    <col min="20" max="20" width="7.25" style="109" customWidth="1"/>
    <col min="21" max="21" width="7.25" style="109" customWidth="1"/>
    <col min="22" max="22" width="7.25" style="109" customWidth="1"/>
    <col min="23" max="23" width="7.25" style="109" customWidth="1"/>
    <col min="24" max="24" width="7.25" style="109" customWidth="1"/>
    <col min="25" max="25" width="7.25" style="109" customWidth="1"/>
    <col min="26" max="26" width="7.25" style="109" customWidth="1"/>
    <col min="27" max="27" width="7.25" style="109" customWidth="1"/>
    <col min="28" max="256" width="6.625" style="109" customWidth="1"/>
  </cols>
  <sheetData>
    <row r="1" ht="18" customHeight="1">
      <c r="A1" t="s" s="2">
        <v>88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1593890</v>
      </c>
      <c r="D5" s="28">
        <v>0</v>
      </c>
      <c r="E5" s="29">
        <v>1676503</v>
      </c>
      <c r="F5" s="30">
        <v>1722590</v>
      </c>
      <c r="G5" s="30">
        <v>2226286</v>
      </c>
      <c r="H5" s="30">
        <v>0</v>
      </c>
      <c r="I5" s="30">
        <v>-1442</v>
      </c>
      <c r="J5" s="30">
        <v>2224844</v>
      </c>
      <c r="K5" s="30">
        <v>1442</v>
      </c>
      <c r="L5" s="30">
        <v>0</v>
      </c>
      <c r="M5" s="30">
        <v>-503</v>
      </c>
      <c r="N5" s="30">
        <v>939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2225783</v>
      </c>
      <c r="X5" s="30">
        <v>1676507</v>
      </c>
      <c r="Y5" s="30">
        <v>549276</v>
      </c>
      <c r="Z5" s="31">
        <v>32.76</v>
      </c>
      <c r="AA5" s="27">
        <v>1722590</v>
      </c>
    </row>
    <row r="6" ht="13.5" customHeight="1">
      <c r="A6" t="s" s="25">
        <v>34</v>
      </c>
      <c r="B6" s="26"/>
      <c r="C6" s="27">
        <v>231287</v>
      </c>
      <c r="D6" s="28">
        <v>0</v>
      </c>
      <c r="E6" s="29">
        <v>197043</v>
      </c>
      <c r="F6" s="30">
        <v>206962</v>
      </c>
      <c r="G6" s="30">
        <v>23632</v>
      </c>
      <c r="H6" s="30">
        <v>23567</v>
      </c>
      <c r="I6" s="30">
        <v>29921</v>
      </c>
      <c r="J6" s="30">
        <v>77120</v>
      </c>
      <c r="K6" s="30">
        <v>16000</v>
      </c>
      <c r="L6" s="30">
        <v>32566</v>
      </c>
      <c r="M6" s="30">
        <v>50119</v>
      </c>
      <c r="N6" s="30">
        <v>98685</v>
      </c>
      <c r="O6" s="30">
        <v>31373</v>
      </c>
      <c r="P6" s="30">
        <v>30339</v>
      </c>
      <c r="Q6" s="30">
        <v>29822</v>
      </c>
      <c r="R6" s="30">
        <v>91534</v>
      </c>
      <c r="S6" s="30">
        <v>29595</v>
      </c>
      <c r="T6" s="30">
        <v>16034</v>
      </c>
      <c r="U6" s="30">
        <v>15108</v>
      </c>
      <c r="V6" s="30">
        <v>60737</v>
      </c>
      <c r="W6" s="30">
        <v>328076</v>
      </c>
      <c r="X6" s="30">
        <v>197042</v>
      </c>
      <c r="Y6" s="30">
        <v>131034</v>
      </c>
      <c r="Z6" s="31">
        <v>66.5</v>
      </c>
      <c r="AA6" s="27">
        <v>206962</v>
      </c>
    </row>
    <row r="7" ht="13.5" customHeight="1">
      <c r="A7" t="s" s="25">
        <v>35</v>
      </c>
      <c r="B7" s="26"/>
      <c r="C7" s="27">
        <v>6595498</v>
      </c>
      <c r="D7" s="28">
        <v>0</v>
      </c>
      <c r="E7" s="29">
        <v>9219863</v>
      </c>
      <c r="F7" s="30">
        <v>9201585</v>
      </c>
      <c r="G7" s="30">
        <v>557078</v>
      </c>
      <c r="H7" s="30">
        <v>549438</v>
      </c>
      <c r="I7" s="30">
        <v>568036</v>
      </c>
      <c r="J7" s="30">
        <v>1674552</v>
      </c>
      <c r="K7" s="30">
        <v>523226</v>
      </c>
      <c r="L7" s="30">
        <v>584528</v>
      </c>
      <c r="M7" s="30">
        <v>616990</v>
      </c>
      <c r="N7" s="30">
        <v>1724744</v>
      </c>
      <c r="O7" s="30">
        <v>842723</v>
      </c>
      <c r="P7" s="30">
        <v>428882</v>
      </c>
      <c r="Q7" s="30">
        <v>554308</v>
      </c>
      <c r="R7" s="30">
        <v>1825913</v>
      </c>
      <c r="S7" s="30">
        <v>394173</v>
      </c>
      <c r="T7" s="30">
        <v>306654</v>
      </c>
      <c r="U7" s="30">
        <v>1913558</v>
      </c>
      <c r="V7" s="30">
        <v>2614385</v>
      </c>
      <c r="W7" s="30">
        <v>7839594</v>
      </c>
      <c r="X7" s="30">
        <v>9219865</v>
      </c>
      <c r="Y7" s="30">
        <v>-1380271</v>
      </c>
      <c r="Z7" s="31">
        <v>-14.97</v>
      </c>
      <c r="AA7" s="27">
        <v>9201585</v>
      </c>
    </row>
    <row r="8" ht="13.5" customHeight="1">
      <c r="A8" t="s" s="25">
        <v>36</v>
      </c>
      <c r="B8" s="26"/>
      <c r="C8" s="27">
        <v>1238415</v>
      </c>
      <c r="D8" s="28">
        <v>0</v>
      </c>
      <c r="E8" s="29">
        <v>2101817</v>
      </c>
      <c r="F8" s="30">
        <v>1307817</v>
      </c>
      <c r="G8" s="30">
        <v>111325</v>
      </c>
      <c r="H8" s="30">
        <v>111373</v>
      </c>
      <c r="I8" s="30">
        <v>111146</v>
      </c>
      <c r="J8" s="30">
        <v>333844</v>
      </c>
      <c r="K8" s="30">
        <v>111492</v>
      </c>
      <c r="L8" s="30">
        <v>111373</v>
      </c>
      <c r="M8" s="30">
        <v>113373</v>
      </c>
      <c r="N8" s="30">
        <v>336238</v>
      </c>
      <c r="O8" s="30">
        <v>111373</v>
      </c>
      <c r="P8" s="30">
        <v>111373</v>
      </c>
      <c r="Q8" s="30">
        <v>2303</v>
      </c>
      <c r="R8" s="30">
        <v>225049</v>
      </c>
      <c r="S8" s="30">
        <v>4084</v>
      </c>
      <c r="T8" s="30">
        <v>130074</v>
      </c>
      <c r="U8" s="30">
        <v>42642</v>
      </c>
      <c r="V8" s="30">
        <v>176800</v>
      </c>
      <c r="W8" s="30">
        <v>1071931</v>
      </c>
      <c r="X8" s="30">
        <v>2101817</v>
      </c>
      <c r="Y8" s="30">
        <v>-1029886</v>
      </c>
      <c r="Z8" s="31">
        <v>-49</v>
      </c>
      <c r="AA8" s="27">
        <v>1307817</v>
      </c>
    </row>
    <row r="9" ht="13.5" customHeight="1">
      <c r="A9" t="s" s="25">
        <v>37</v>
      </c>
      <c r="B9" s="26"/>
      <c r="C9" s="27">
        <v>1514705</v>
      </c>
      <c r="D9" s="28">
        <v>0</v>
      </c>
      <c r="E9" s="29">
        <v>1595088</v>
      </c>
      <c r="F9" s="30">
        <v>1595089</v>
      </c>
      <c r="G9" s="30">
        <v>130771</v>
      </c>
      <c r="H9" s="30">
        <v>129914</v>
      </c>
      <c r="I9" s="30">
        <v>130388</v>
      </c>
      <c r="J9" s="30">
        <v>391073</v>
      </c>
      <c r="K9" s="30">
        <v>130782</v>
      </c>
      <c r="L9" s="30">
        <v>129914</v>
      </c>
      <c r="M9" s="30">
        <v>129677</v>
      </c>
      <c r="N9" s="30">
        <v>390373</v>
      </c>
      <c r="O9" s="30">
        <v>131859</v>
      </c>
      <c r="P9" s="30">
        <v>129440</v>
      </c>
      <c r="Q9" s="30">
        <v>159243</v>
      </c>
      <c r="R9" s="30">
        <v>420542</v>
      </c>
      <c r="S9" s="30">
        <v>129361</v>
      </c>
      <c r="T9" s="30">
        <v>129598</v>
      </c>
      <c r="U9" s="30">
        <v>129185</v>
      </c>
      <c r="V9" s="30">
        <v>388144</v>
      </c>
      <c r="W9" s="30">
        <v>1590132</v>
      </c>
      <c r="X9" s="30">
        <v>1595088</v>
      </c>
      <c r="Y9" s="30">
        <v>-4956</v>
      </c>
      <c r="Z9" s="31">
        <v>-0.31</v>
      </c>
      <c r="AA9" s="27">
        <v>1595089</v>
      </c>
    </row>
    <row r="10" ht="13.5" customHeight="1">
      <c r="A10" t="s" s="25">
        <v>38</v>
      </c>
      <c r="B10" s="26"/>
      <c r="C10" s="27">
        <v>1280768</v>
      </c>
      <c r="D10" s="28">
        <v>0</v>
      </c>
      <c r="E10" s="29">
        <v>1352284</v>
      </c>
      <c r="F10" s="30">
        <v>1352284</v>
      </c>
      <c r="G10" s="30">
        <v>113900</v>
      </c>
      <c r="H10" s="30">
        <v>113900</v>
      </c>
      <c r="I10" s="30">
        <v>113778</v>
      </c>
      <c r="J10" s="30">
        <v>341578</v>
      </c>
      <c r="K10" s="30">
        <v>114022</v>
      </c>
      <c r="L10" s="30">
        <v>113900</v>
      </c>
      <c r="M10" s="30">
        <v>113900</v>
      </c>
      <c r="N10" s="30">
        <v>341822</v>
      </c>
      <c r="O10" s="30">
        <v>113966</v>
      </c>
      <c r="P10" s="30">
        <v>113900</v>
      </c>
      <c r="Q10" s="30">
        <v>113900</v>
      </c>
      <c r="R10" s="30">
        <v>341766</v>
      </c>
      <c r="S10" s="30">
        <v>113900</v>
      </c>
      <c r="T10" s="30">
        <v>113954</v>
      </c>
      <c r="U10" s="30">
        <v>113900</v>
      </c>
      <c r="V10" s="30">
        <v>341754</v>
      </c>
      <c r="W10" s="30">
        <v>1366920</v>
      </c>
      <c r="X10" s="30">
        <v>1352287</v>
      </c>
      <c r="Y10" s="30">
        <v>14633</v>
      </c>
      <c r="Z10" s="31">
        <v>1.08</v>
      </c>
      <c r="AA10" s="27">
        <v>1352284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20269</v>
      </c>
      <c r="D12" s="28">
        <v>0</v>
      </c>
      <c r="E12" s="29">
        <v>69080</v>
      </c>
      <c r="F12" s="30">
        <v>69080</v>
      </c>
      <c r="G12" s="30">
        <v>42167</v>
      </c>
      <c r="H12" s="30">
        <v>3269</v>
      </c>
      <c r="I12" s="30">
        <v>16634</v>
      </c>
      <c r="J12" s="30">
        <v>62070</v>
      </c>
      <c r="K12" s="30">
        <v>827</v>
      </c>
      <c r="L12" s="30">
        <v>1091</v>
      </c>
      <c r="M12" s="30">
        <v>1262</v>
      </c>
      <c r="N12" s="30">
        <v>3180</v>
      </c>
      <c r="O12" s="30">
        <v>1549</v>
      </c>
      <c r="P12" s="30">
        <v>794</v>
      </c>
      <c r="Q12" s="30">
        <v>15005</v>
      </c>
      <c r="R12" s="30">
        <v>17348</v>
      </c>
      <c r="S12" s="30">
        <v>5194</v>
      </c>
      <c r="T12" s="30">
        <v>930</v>
      </c>
      <c r="U12" s="30">
        <v>864</v>
      </c>
      <c r="V12" s="30">
        <v>6988</v>
      </c>
      <c r="W12" s="30">
        <v>89586</v>
      </c>
      <c r="X12" s="30">
        <v>69079</v>
      </c>
      <c r="Y12" s="30">
        <v>20507</v>
      </c>
      <c r="Z12" s="31">
        <v>29.69</v>
      </c>
      <c r="AA12" s="27">
        <v>69080</v>
      </c>
    </row>
    <row r="13" ht="13.5" customHeight="1">
      <c r="A13" t="s" s="25">
        <v>41</v>
      </c>
      <c r="B13" s="26"/>
      <c r="C13" s="27">
        <v>61173</v>
      </c>
      <c r="D13" s="28">
        <v>0</v>
      </c>
      <c r="E13" s="29">
        <v>45616</v>
      </c>
      <c r="F13" s="30">
        <v>45616</v>
      </c>
      <c r="G13" s="30">
        <v>984</v>
      </c>
      <c r="H13" s="30">
        <v>14718</v>
      </c>
      <c r="I13" s="30">
        <v>14223</v>
      </c>
      <c r="J13" s="30">
        <v>29925</v>
      </c>
      <c r="K13" s="30">
        <v>1126</v>
      </c>
      <c r="L13" s="30">
        <v>436</v>
      </c>
      <c r="M13" s="30">
        <v>1150</v>
      </c>
      <c r="N13" s="30">
        <v>2712</v>
      </c>
      <c r="O13" s="30">
        <v>409</v>
      </c>
      <c r="P13" s="30">
        <v>0</v>
      </c>
      <c r="Q13" s="30">
        <v>73</v>
      </c>
      <c r="R13" s="30">
        <v>482</v>
      </c>
      <c r="S13" s="30">
        <v>2643</v>
      </c>
      <c r="T13" s="30">
        <v>3960</v>
      </c>
      <c r="U13" s="30">
        <v>4024</v>
      </c>
      <c r="V13" s="30">
        <v>10627</v>
      </c>
      <c r="W13" s="30">
        <v>43746</v>
      </c>
      <c r="X13" s="30">
        <v>45617</v>
      </c>
      <c r="Y13" s="30">
        <v>-1871</v>
      </c>
      <c r="Z13" s="31">
        <v>-4.1</v>
      </c>
      <c r="AA13" s="27">
        <v>45616</v>
      </c>
    </row>
    <row r="14" ht="13.5" customHeight="1">
      <c r="A14" t="s" s="25">
        <v>42</v>
      </c>
      <c r="B14" s="26"/>
      <c r="C14" s="27">
        <v>722520</v>
      </c>
      <c r="D14" s="28">
        <v>0</v>
      </c>
      <c r="E14" s="29">
        <v>639956</v>
      </c>
      <c r="F14" s="30">
        <v>639956</v>
      </c>
      <c r="G14" s="30">
        <v>101928</v>
      </c>
      <c r="H14" s="30">
        <v>103552</v>
      </c>
      <c r="I14" s="30">
        <v>115560</v>
      </c>
      <c r="J14" s="30">
        <v>321040</v>
      </c>
      <c r="K14" s="30">
        <v>0</v>
      </c>
      <c r="L14" s="30">
        <v>118065</v>
      </c>
      <c r="M14" s="30">
        <v>236715</v>
      </c>
      <c r="N14" s="30">
        <v>354780</v>
      </c>
      <c r="O14" s="30">
        <v>120046</v>
      </c>
      <c r="P14" s="30">
        <v>118989</v>
      </c>
      <c r="Q14" s="30">
        <v>122098</v>
      </c>
      <c r="R14" s="30">
        <v>361133</v>
      </c>
      <c r="S14" s="30">
        <v>123858</v>
      </c>
      <c r="T14" s="30">
        <v>77287</v>
      </c>
      <c r="U14" s="30">
        <v>78051</v>
      </c>
      <c r="V14" s="30">
        <v>279196</v>
      </c>
      <c r="W14" s="30">
        <v>1316149</v>
      </c>
      <c r="X14" s="30">
        <v>639960</v>
      </c>
      <c r="Y14" s="30">
        <v>676189</v>
      </c>
      <c r="Z14" s="31">
        <v>105.66</v>
      </c>
      <c r="AA14" s="27">
        <v>639956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126357</v>
      </c>
      <c r="D17" s="28">
        <v>0</v>
      </c>
      <c r="E17" s="29">
        <v>0</v>
      </c>
      <c r="F17" s="30">
        <v>30000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30000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649188</v>
      </c>
      <c r="F18" s="30">
        <v>649188</v>
      </c>
      <c r="G18" s="30">
        <v>16062</v>
      </c>
      <c r="H18" s="30">
        <v>46709</v>
      </c>
      <c r="I18" s="30">
        <v>20674</v>
      </c>
      <c r="J18" s="30">
        <v>83445</v>
      </c>
      <c r="K18" s="30">
        <v>1354</v>
      </c>
      <c r="L18" s="30">
        <v>11450</v>
      </c>
      <c r="M18" s="30">
        <v>-4000</v>
      </c>
      <c r="N18" s="30">
        <v>8804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92249</v>
      </c>
      <c r="X18" s="30">
        <v>649189</v>
      </c>
      <c r="Y18" s="30">
        <v>-556940</v>
      </c>
      <c r="Z18" s="31">
        <v>-85.79000000000001</v>
      </c>
      <c r="AA18" s="27">
        <v>649188</v>
      </c>
    </row>
    <row r="19" ht="13.5" customHeight="1">
      <c r="A19" t="s" s="25">
        <v>47</v>
      </c>
      <c r="B19" s="26"/>
      <c r="C19" s="27">
        <v>23877507</v>
      </c>
      <c r="D19" s="28">
        <v>0</v>
      </c>
      <c r="E19" s="29">
        <v>24524400</v>
      </c>
      <c r="F19" s="30">
        <v>25979145</v>
      </c>
      <c r="G19" s="30">
        <v>7150350</v>
      </c>
      <c r="H19" s="30">
        <v>-363226</v>
      </c>
      <c r="I19" s="30">
        <v>-211735</v>
      </c>
      <c r="J19" s="30">
        <v>6575389</v>
      </c>
      <c r="K19" s="30">
        <v>-10870</v>
      </c>
      <c r="L19" s="30">
        <v>-295843</v>
      </c>
      <c r="M19" s="30">
        <v>7217100</v>
      </c>
      <c r="N19" s="30">
        <v>6910387</v>
      </c>
      <c r="O19" s="30">
        <v>0</v>
      </c>
      <c r="P19" s="30">
        <v>0</v>
      </c>
      <c r="Q19" s="30">
        <v>4433000</v>
      </c>
      <c r="R19" s="30">
        <v>4433000</v>
      </c>
      <c r="S19" s="30">
        <v>0</v>
      </c>
      <c r="T19" s="30">
        <v>1155626</v>
      </c>
      <c r="U19" s="30">
        <v>0</v>
      </c>
      <c r="V19" s="30">
        <v>1155626</v>
      </c>
      <c r="W19" s="30">
        <v>19074402</v>
      </c>
      <c r="X19" s="30">
        <v>24524400</v>
      </c>
      <c r="Y19" s="30">
        <v>-5449998</v>
      </c>
      <c r="Z19" s="31">
        <v>-22.22</v>
      </c>
      <c r="AA19" s="27">
        <v>25979145</v>
      </c>
    </row>
    <row r="20" ht="13.5" customHeight="1">
      <c r="A20" t="s" s="25">
        <v>48</v>
      </c>
      <c r="B20" s="26"/>
      <c r="C20" s="27">
        <v>1044665</v>
      </c>
      <c r="D20" s="28">
        <v>0</v>
      </c>
      <c r="E20" s="29">
        <v>1717285</v>
      </c>
      <c r="F20" s="30">
        <v>5042932</v>
      </c>
      <c r="G20" s="30">
        <v>1609</v>
      </c>
      <c r="H20" s="30">
        <v>6690</v>
      </c>
      <c r="I20" s="30">
        <v>3017</v>
      </c>
      <c r="J20" s="30">
        <v>11316</v>
      </c>
      <c r="K20" s="30">
        <v>5590</v>
      </c>
      <c r="L20" s="30">
        <v>17025</v>
      </c>
      <c r="M20" s="30">
        <v>377851</v>
      </c>
      <c r="N20" s="30">
        <v>400466</v>
      </c>
      <c r="O20" s="30">
        <v>4045</v>
      </c>
      <c r="P20" s="30">
        <v>10268</v>
      </c>
      <c r="Q20" s="30">
        <v>29068</v>
      </c>
      <c r="R20" s="30">
        <v>43381</v>
      </c>
      <c r="S20" s="30">
        <v>-7548</v>
      </c>
      <c r="T20" s="30">
        <v>884296</v>
      </c>
      <c r="U20" s="30">
        <v>135385</v>
      </c>
      <c r="V20" s="30">
        <v>1012133</v>
      </c>
      <c r="W20" s="30">
        <v>1467296</v>
      </c>
      <c r="X20" s="30">
        <v>1717286</v>
      </c>
      <c r="Y20" s="30">
        <v>-249990</v>
      </c>
      <c r="Z20" s="31">
        <v>-14.56</v>
      </c>
      <c r="AA20" s="27">
        <v>5042932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38307054</v>
      </c>
      <c r="D22" s="42">
        <f>SUM(D5:D21)</f>
        <v>0</v>
      </c>
      <c r="E22" s="43">
        <f>SUM(E5:E21)</f>
        <v>43788123</v>
      </c>
      <c r="F22" s="44">
        <f>SUM(F5:F21)</f>
        <v>47842244</v>
      </c>
      <c r="G22" s="44">
        <f>SUM(G5:G21)</f>
        <v>10476092</v>
      </c>
      <c r="H22" s="44">
        <f>SUM(H5:H21)</f>
        <v>739904</v>
      </c>
      <c r="I22" s="44">
        <f>SUM(I5:I21)</f>
        <v>910200</v>
      </c>
      <c r="J22" s="44">
        <f>SUM(J5:J21)</f>
        <v>12126196</v>
      </c>
      <c r="K22" s="44">
        <f>SUM(K5:K21)</f>
        <v>894991</v>
      </c>
      <c r="L22" s="44">
        <f>SUM(L5:L21)</f>
        <v>824505</v>
      </c>
      <c r="M22" s="44">
        <f>SUM(M5:M21)</f>
        <v>8853634</v>
      </c>
      <c r="N22" s="44">
        <f>SUM(N5:N21)</f>
        <v>10573130</v>
      </c>
      <c r="O22" s="44">
        <f>SUM(O5:O21)</f>
        <v>1357343</v>
      </c>
      <c r="P22" s="44">
        <f>SUM(P5:P21)</f>
        <v>943985</v>
      </c>
      <c r="Q22" s="44">
        <f>SUM(Q5:Q21)</f>
        <v>5458820</v>
      </c>
      <c r="R22" s="44">
        <f>SUM(R5:R21)</f>
        <v>7760148</v>
      </c>
      <c r="S22" s="44">
        <f>SUM(S5:S21)</f>
        <v>795260</v>
      </c>
      <c r="T22" s="44">
        <f>SUM(T5:T21)</f>
        <v>2818413</v>
      </c>
      <c r="U22" s="44">
        <f>SUM(U5:U21)</f>
        <v>2432717</v>
      </c>
      <c r="V22" s="44">
        <f>SUM(V5:V21)</f>
        <v>6046390</v>
      </c>
      <c r="W22" s="44">
        <f>SUM(W5:W21)</f>
        <v>36505864</v>
      </c>
      <c r="X22" s="44">
        <f>SUM(X5:X21)</f>
        <v>43788137</v>
      </c>
      <c r="Y22" s="44">
        <f>SUM(Y5:Y21)</f>
        <v>-7282273</v>
      </c>
      <c r="Z22" s="45">
        <f>IF(X22&lt;&gt;0,(Y22/X22)*100,0)</f>
        <v>-16.63069840125877</v>
      </c>
      <c r="AA22" s="41">
        <f>SUM(AA5:AA21)</f>
        <v>47842244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17842909</v>
      </c>
      <c r="D25" s="28">
        <v>0</v>
      </c>
      <c r="E25" s="29">
        <v>21082291</v>
      </c>
      <c r="F25" s="30">
        <v>21914486</v>
      </c>
      <c r="G25" s="30">
        <v>1593829</v>
      </c>
      <c r="H25" s="30">
        <v>1668763</v>
      </c>
      <c r="I25" s="30">
        <v>1568745</v>
      </c>
      <c r="J25" s="30">
        <v>4831337</v>
      </c>
      <c r="K25" s="30">
        <v>1585925</v>
      </c>
      <c r="L25" s="30">
        <v>2286537</v>
      </c>
      <c r="M25" s="30">
        <v>1572388</v>
      </c>
      <c r="N25" s="30">
        <v>5444850</v>
      </c>
      <c r="O25" s="30">
        <v>1576378</v>
      </c>
      <c r="P25" s="30">
        <v>1476830</v>
      </c>
      <c r="Q25" s="30">
        <v>1587297</v>
      </c>
      <c r="R25" s="30">
        <v>4640505</v>
      </c>
      <c r="S25" s="30">
        <v>1883063</v>
      </c>
      <c r="T25" s="30">
        <v>1625232</v>
      </c>
      <c r="U25" s="30">
        <v>1656791</v>
      </c>
      <c r="V25" s="30">
        <v>5165086</v>
      </c>
      <c r="W25" s="30">
        <v>20081778</v>
      </c>
      <c r="X25" s="30">
        <v>21082291</v>
      </c>
      <c r="Y25" s="30">
        <v>-1000513</v>
      </c>
      <c r="Z25" s="31">
        <v>-4.75</v>
      </c>
      <c r="AA25" s="27">
        <v>21914486</v>
      </c>
    </row>
    <row r="26" ht="13.5" customHeight="1">
      <c r="A26" t="s" s="25">
        <v>53</v>
      </c>
      <c r="B26" s="26"/>
      <c r="C26" s="27">
        <v>1593348</v>
      </c>
      <c r="D26" s="28">
        <v>0</v>
      </c>
      <c r="E26" s="29">
        <v>2030720</v>
      </c>
      <c r="F26" s="30">
        <v>2030720</v>
      </c>
      <c r="G26" s="30">
        <v>121756</v>
      </c>
      <c r="H26" s="30">
        <v>142359</v>
      </c>
      <c r="I26" s="30">
        <v>142359</v>
      </c>
      <c r="J26" s="30">
        <v>406474</v>
      </c>
      <c r="K26" s="30">
        <v>142359</v>
      </c>
      <c r="L26" s="30">
        <v>142359</v>
      </c>
      <c r="M26" s="30">
        <v>142359</v>
      </c>
      <c r="N26" s="30">
        <v>427077</v>
      </c>
      <c r="O26" s="30">
        <v>142359</v>
      </c>
      <c r="P26" s="30">
        <v>162265</v>
      </c>
      <c r="Q26" s="30">
        <v>157289</v>
      </c>
      <c r="R26" s="30">
        <v>461913</v>
      </c>
      <c r="S26" s="30">
        <v>203846</v>
      </c>
      <c r="T26" s="30">
        <v>169585</v>
      </c>
      <c r="U26" s="30">
        <v>169585</v>
      </c>
      <c r="V26" s="30">
        <v>543016</v>
      </c>
      <c r="W26" s="30">
        <v>1838480</v>
      </c>
      <c r="X26" s="30">
        <v>2030726</v>
      </c>
      <c r="Y26" s="30">
        <v>-192246</v>
      </c>
      <c r="Z26" s="31">
        <v>-9.470000000000001</v>
      </c>
      <c r="AA26" s="27">
        <v>2030720</v>
      </c>
    </row>
    <row r="27" ht="13.5" customHeight="1">
      <c r="A27" t="s" s="25">
        <v>54</v>
      </c>
      <c r="B27" s="26"/>
      <c r="C27" s="27">
        <v>8183394</v>
      </c>
      <c r="D27" s="28">
        <v>0</v>
      </c>
      <c r="E27" s="29">
        <v>645217</v>
      </c>
      <c r="F27" s="30">
        <v>645217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645216</v>
      </c>
      <c r="Y27" s="30">
        <v>-645216</v>
      </c>
      <c r="Z27" s="31">
        <v>-100</v>
      </c>
      <c r="AA27" s="27">
        <v>645217</v>
      </c>
    </row>
    <row r="28" ht="13.5" customHeight="1">
      <c r="A28" t="s" s="25">
        <v>55</v>
      </c>
      <c r="B28" s="26"/>
      <c r="C28" s="27">
        <v>2815430</v>
      </c>
      <c r="D28" s="28">
        <v>0</v>
      </c>
      <c r="E28" s="29">
        <v>1217716</v>
      </c>
      <c r="F28" s="30">
        <v>1217716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1217715</v>
      </c>
      <c r="Y28" s="30">
        <v>-1217715</v>
      </c>
      <c r="Z28" s="31">
        <v>-100</v>
      </c>
      <c r="AA28" s="27">
        <v>1217716</v>
      </c>
    </row>
    <row r="29" ht="13.5" customHeight="1">
      <c r="A29" t="s" s="25">
        <v>56</v>
      </c>
      <c r="B29" s="26"/>
      <c r="C29" s="27">
        <v>616474</v>
      </c>
      <c r="D29" s="28">
        <v>0</v>
      </c>
      <c r="E29" s="29">
        <v>93720</v>
      </c>
      <c r="F29" s="30">
        <v>93720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14580</v>
      </c>
      <c r="N29" s="30">
        <v>14580</v>
      </c>
      <c r="O29" s="30">
        <v>0</v>
      </c>
      <c r="P29" s="30">
        <v>5191</v>
      </c>
      <c r="Q29" s="30">
        <v>0</v>
      </c>
      <c r="R29" s="30">
        <v>5191</v>
      </c>
      <c r="S29" s="30">
        <v>6269</v>
      </c>
      <c r="T29" s="30">
        <v>0</v>
      </c>
      <c r="U29" s="30">
        <v>2913</v>
      </c>
      <c r="V29" s="30">
        <v>9182</v>
      </c>
      <c r="W29" s="30">
        <v>28953</v>
      </c>
      <c r="X29" s="30">
        <v>93720</v>
      </c>
      <c r="Y29" s="30">
        <v>-64767</v>
      </c>
      <c r="Z29" s="31">
        <v>-69.11</v>
      </c>
      <c r="AA29" s="27">
        <v>93720</v>
      </c>
    </row>
    <row r="30" ht="13.5" customHeight="1">
      <c r="A30" t="s" s="25">
        <v>57</v>
      </c>
      <c r="B30" s="26"/>
      <c r="C30" s="27">
        <v>5879737</v>
      </c>
      <c r="D30" s="28">
        <v>0</v>
      </c>
      <c r="E30" s="29">
        <v>6409268</v>
      </c>
      <c r="F30" s="30">
        <v>5632841</v>
      </c>
      <c r="G30" s="30">
        <v>0</v>
      </c>
      <c r="H30" s="30">
        <v>758649</v>
      </c>
      <c r="I30" s="30">
        <v>0</v>
      </c>
      <c r="J30" s="30">
        <v>758649</v>
      </c>
      <c r="K30" s="30">
        <v>0</v>
      </c>
      <c r="L30" s="30">
        <v>730750</v>
      </c>
      <c r="M30" s="30">
        <v>0</v>
      </c>
      <c r="N30" s="30">
        <v>730750</v>
      </c>
      <c r="O30" s="30">
        <v>60000</v>
      </c>
      <c r="P30" s="30">
        <v>0</v>
      </c>
      <c r="Q30" s="30">
        <v>0</v>
      </c>
      <c r="R30" s="30">
        <v>60000</v>
      </c>
      <c r="S30" s="30">
        <v>0</v>
      </c>
      <c r="T30" s="30">
        <v>0</v>
      </c>
      <c r="U30" s="30">
        <v>4611092</v>
      </c>
      <c r="V30" s="30">
        <v>4611092</v>
      </c>
      <c r="W30" s="30">
        <v>6160491</v>
      </c>
      <c r="X30" s="30">
        <v>6409272</v>
      </c>
      <c r="Y30" s="30">
        <v>-248781</v>
      </c>
      <c r="Z30" s="31">
        <v>-3.88</v>
      </c>
      <c r="AA30" s="27">
        <v>5632841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7134</v>
      </c>
      <c r="P31" s="30">
        <v>0</v>
      </c>
      <c r="Q31" s="30">
        <v>0</v>
      </c>
      <c r="R31" s="30">
        <v>7134</v>
      </c>
      <c r="S31" s="30">
        <v>0</v>
      </c>
      <c r="T31" s="30">
        <v>0</v>
      </c>
      <c r="U31" s="30">
        <v>0</v>
      </c>
      <c r="V31" s="30">
        <v>0</v>
      </c>
      <c r="W31" s="30">
        <v>7134</v>
      </c>
      <c r="X31" s="30"/>
      <c r="Y31" s="30">
        <v>7134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2643653</v>
      </c>
      <c r="F32" s="30">
        <v>5008820</v>
      </c>
      <c r="G32" s="30">
        <v>613026</v>
      </c>
      <c r="H32" s="30">
        <v>15032</v>
      </c>
      <c r="I32" s="30">
        <v>92664</v>
      </c>
      <c r="J32" s="30">
        <v>720722</v>
      </c>
      <c r="K32" s="30">
        <v>61160</v>
      </c>
      <c r="L32" s="30">
        <v>752339</v>
      </c>
      <c r="M32" s="30">
        <v>229680</v>
      </c>
      <c r="N32" s="30">
        <v>1043179</v>
      </c>
      <c r="O32" s="30">
        <v>6030</v>
      </c>
      <c r="P32" s="30">
        <v>153659</v>
      </c>
      <c r="Q32" s="30">
        <v>573263</v>
      </c>
      <c r="R32" s="30">
        <v>732952</v>
      </c>
      <c r="S32" s="30">
        <v>315985</v>
      </c>
      <c r="T32" s="30">
        <v>20000</v>
      </c>
      <c r="U32" s="30">
        <v>5365507</v>
      </c>
      <c r="V32" s="30">
        <v>5701492</v>
      </c>
      <c r="W32" s="30">
        <v>8198345</v>
      </c>
      <c r="X32" s="30">
        <v>2643654</v>
      </c>
      <c r="Y32" s="30">
        <v>5554691</v>
      </c>
      <c r="Z32" s="31">
        <v>210.11</v>
      </c>
      <c r="AA32" s="27">
        <v>5008820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5813131</v>
      </c>
      <c r="G33" s="30">
        <v>665464</v>
      </c>
      <c r="H33" s="30">
        <v>162137</v>
      </c>
      <c r="I33" s="30">
        <v>162321</v>
      </c>
      <c r="J33" s="30">
        <v>989922</v>
      </c>
      <c r="K33" s="30">
        <v>207241</v>
      </c>
      <c r="L33" s="30">
        <v>168757</v>
      </c>
      <c r="M33" s="30">
        <v>-335194</v>
      </c>
      <c r="N33" s="30">
        <v>40804</v>
      </c>
      <c r="O33" s="30">
        <v>438075</v>
      </c>
      <c r="P33" s="30">
        <v>189007</v>
      </c>
      <c r="Q33" s="30">
        <v>136752</v>
      </c>
      <c r="R33" s="30">
        <v>763834</v>
      </c>
      <c r="S33" s="30">
        <v>59168</v>
      </c>
      <c r="T33" s="30">
        <v>224853</v>
      </c>
      <c r="U33" s="30">
        <v>2032175</v>
      </c>
      <c r="V33" s="30">
        <v>2316196</v>
      </c>
      <c r="W33" s="30">
        <v>4110756</v>
      </c>
      <c r="X33" s="30"/>
      <c r="Y33" s="30">
        <v>4110756</v>
      </c>
      <c r="Z33" s="31">
        <v>0</v>
      </c>
      <c r="AA33" s="27">
        <v>5813131</v>
      </c>
    </row>
    <row r="34" ht="13.5" customHeight="1">
      <c r="A34" t="s" s="25">
        <v>61</v>
      </c>
      <c r="B34" s="26"/>
      <c r="C34" s="27">
        <v>16150432</v>
      </c>
      <c r="D34" s="28">
        <v>0</v>
      </c>
      <c r="E34" s="29">
        <v>10139572</v>
      </c>
      <c r="F34" s="30">
        <v>5485592</v>
      </c>
      <c r="G34" s="30">
        <v>572341</v>
      </c>
      <c r="H34" s="30">
        <v>459939</v>
      </c>
      <c r="I34" s="30">
        <v>727694</v>
      </c>
      <c r="J34" s="30">
        <v>1759974</v>
      </c>
      <c r="K34" s="30">
        <v>195561</v>
      </c>
      <c r="L34" s="30">
        <v>224391</v>
      </c>
      <c r="M34" s="30">
        <v>2581893</v>
      </c>
      <c r="N34" s="30">
        <v>3001845</v>
      </c>
      <c r="O34" s="30">
        <v>624645</v>
      </c>
      <c r="P34" s="30">
        <v>363597</v>
      </c>
      <c r="Q34" s="30">
        <v>526135</v>
      </c>
      <c r="R34" s="30">
        <v>1514377</v>
      </c>
      <c r="S34" s="30">
        <v>508286</v>
      </c>
      <c r="T34" s="30">
        <v>84385</v>
      </c>
      <c r="U34" s="30">
        <v>3712771</v>
      </c>
      <c r="V34" s="30">
        <v>4305442</v>
      </c>
      <c r="W34" s="30">
        <v>10581638</v>
      </c>
      <c r="X34" s="30">
        <v>10139574</v>
      </c>
      <c r="Y34" s="30">
        <v>442064</v>
      </c>
      <c r="Z34" s="31">
        <v>4.36</v>
      </c>
      <c r="AA34" s="27">
        <v>5485592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53081724</v>
      </c>
      <c r="D36" s="42">
        <f>SUM(D25:D35)</f>
        <v>0</v>
      </c>
      <c r="E36" s="43">
        <f>SUM(E25:E35)</f>
        <v>44262157</v>
      </c>
      <c r="F36" s="44">
        <f>SUM(F25:F35)</f>
        <v>47842243</v>
      </c>
      <c r="G36" s="44">
        <f>SUM(G25:G35)</f>
        <v>3566416</v>
      </c>
      <c r="H36" s="44">
        <f>SUM(H25:H35)</f>
        <v>3206879</v>
      </c>
      <c r="I36" s="44">
        <f>SUM(I25:I35)</f>
        <v>2693783</v>
      </c>
      <c r="J36" s="44">
        <f>SUM(J25:J35)</f>
        <v>9467078</v>
      </c>
      <c r="K36" s="44">
        <f>SUM(K25:K35)</f>
        <v>2192246</v>
      </c>
      <c r="L36" s="44">
        <f>SUM(L25:L35)</f>
        <v>4305133</v>
      </c>
      <c r="M36" s="44">
        <f>SUM(M25:M35)</f>
        <v>4205706</v>
      </c>
      <c r="N36" s="44">
        <f>SUM(N25:N35)</f>
        <v>10703085</v>
      </c>
      <c r="O36" s="44">
        <f>SUM(O25:O35)</f>
        <v>2854621</v>
      </c>
      <c r="P36" s="44">
        <f>SUM(P25:P35)</f>
        <v>2350549</v>
      </c>
      <c r="Q36" s="44">
        <f>SUM(Q25:Q35)</f>
        <v>2980736</v>
      </c>
      <c r="R36" s="44">
        <f>SUM(R25:R35)</f>
        <v>8185906</v>
      </c>
      <c r="S36" s="44">
        <f>SUM(S25:S35)</f>
        <v>2976617</v>
      </c>
      <c r="T36" s="44">
        <f>SUM(T25:T35)</f>
        <v>2124055</v>
      </c>
      <c r="U36" s="44">
        <f>SUM(U25:U35)</f>
        <v>17550834</v>
      </c>
      <c r="V36" s="44">
        <f>SUM(V25:V35)</f>
        <v>22651506</v>
      </c>
      <c r="W36" s="44">
        <f>SUM(W25:W35)</f>
        <v>51007575</v>
      </c>
      <c r="X36" s="44">
        <f>SUM(X25:X35)</f>
        <v>44262168</v>
      </c>
      <c r="Y36" s="44">
        <f>SUM(Y25:Y35)</f>
        <v>6745407</v>
      </c>
      <c r="Z36" s="45">
        <f>IF(X36&lt;&gt;0,(Y36/X36)*100,0)</f>
        <v>15.23966697699941</v>
      </c>
      <c r="AA36" s="41">
        <f>SUM(AA25:AA35)</f>
        <v>47842243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-14774670</v>
      </c>
      <c r="D38" s="63">
        <f>D22-D36</f>
        <v>0</v>
      </c>
      <c r="E38" s="64">
        <f>E22-E36</f>
        <v>-474034</v>
      </c>
      <c r="F38" s="65">
        <f>F22-F36</f>
        <v>1</v>
      </c>
      <c r="G38" s="65">
        <f>G22-G36</f>
        <v>6909676</v>
      </c>
      <c r="H38" s="65">
        <f>H22-H36</f>
        <v>-2466975</v>
      </c>
      <c r="I38" s="65">
        <f>I22-I36</f>
        <v>-1783583</v>
      </c>
      <c r="J38" s="65">
        <f>J22-J36</f>
        <v>2659118</v>
      </c>
      <c r="K38" s="65">
        <f>K22-K36</f>
        <v>-1297255</v>
      </c>
      <c r="L38" s="65">
        <f>L22-L36</f>
        <v>-3480628</v>
      </c>
      <c r="M38" s="65">
        <f>M22-M36</f>
        <v>4647928</v>
      </c>
      <c r="N38" s="65">
        <f>N22-N36</f>
        <v>-129955</v>
      </c>
      <c r="O38" s="65">
        <f>O22-O36</f>
        <v>-1497278</v>
      </c>
      <c r="P38" s="65">
        <f>P22-P36</f>
        <v>-1406564</v>
      </c>
      <c r="Q38" s="65">
        <f>Q22-Q36</f>
        <v>2478084</v>
      </c>
      <c r="R38" s="65">
        <f>R22-R36</f>
        <v>-425758</v>
      </c>
      <c r="S38" s="65">
        <f>S22-S36</f>
        <v>-2181357</v>
      </c>
      <c r="T38" s="65">
        <f>T22-T36</f>
        <v>694358</v>
      </c>
      <c r="U38" s="65">
        <f>U22-U36</f>
        <v>-15118117</v>
      </c>
      <c r="V38" s="65">
        <f>V22-V36</f>
        <v>-16605116</v>
      </c>
      <c r="W38" s="65">
        <f>W22-W36</f>
        <v>-14501711</v>
      </c>
      <c r="X38" s="65">
        <f>IF(F22=F36,0,X22-X36)</f>
        <v>-474031</v>
      </c>
      <c r="Y38" s="65">
        <f>Y22-Y36</f>
        <v>-14027680</v>
      </c>
      <c r="Z38" s="66">
        <f>IF(X38&lt;&gt;0,(Y38/X38)*100,0)</f>
        <v>2959.232624026699</v>
      </c>
      <c r="AA38" s="62">
        <f>AA22-AA36</f>
        <v>1</v>
      </c>
    </row>
    <row r="39" ht="13.5" customHeight="1">
      <c r="A39" t="s" s="25">
        <v>65</v>
      </c>
      <c r="B39" s="26"/>
      <c r="C39" s="27">
        <v>13167185</v>
      </c>
      <c r="D39" s="28">
        <v>0</v>
      </c>
      <c r="E39" s="29">
        <v>7284600</v>
      </c>
      <c r="F39" s="30">
        <v>18699670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4969264</v>
      </c>
      <c r="U39" s="30">
        <v>0</v>
      </c>
      <c r="V39" s="30">
        <v>4969264</v>
      </c>
      <c r="W39" s="30">
        <v>4969264</v>
      </c>
      <c r="X39" s="30">
        <v>7284596</v>
      </c>
      <c r="Y39" s="30">
        <v>-2315332</v>
      </c>
      <c r="Z39" s="31">
        <v>-31.78</v>
      </c>
      <c r="AA39" s="27">
        <v>18699670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-1607485</v>
      </c>
      <c r="D42" s="72">
        <f>SUM(D38:D41)</f>
        <v>0</v>
      </c>
      <c r="E42" s="73">
        <f>SUM(E38:E41)</f>
        <v>6810566</v>
      </c>
      <c r="F42" s="74">
        <f>SUM(F38:F41)</f>
        <v>18699671</v>
      </c>
      <c r="G42" s="74">
        <f>SUM(G38:G41)</f>
        <v>6909676</v>
      </c>
      <c r="H42" s="74">
        <f>SUM(H38:H41)</f>
        <v>-2466975</v>
      </c>
      <c r="I42" s="74">
        <f>SUM(I38:I41)</f>
        <v>-1783583</v>
      </c>
      <c r="J42" s="74">
        <f>SUM(J38:J41)</f>
        <v>2659118</v>
      </c>
      <c r="K42" s="74">
        <f>SUM(K38:K41)</f>
        <v>-1297255</v>
      </c>
      <c r="L42" s="74">
        <f>SUM(L38:L41)</f>
        <v>-3480628</v>
      </c>
      <c r="M42" s="74">
        <f>SUM(M38:M41)</f>
        <v>4647928</v>
      </c>
      <c r="N42" s="74">
        <f>SUM(N38:N41)</f>
        <v>-129955</v>
      </c>
      <c r="O42" s="74">
        <f>SUM(O38:O41)</f>
        <v>-1497278</v>
      </c>
      <c r="P42" s="74">
        <f>SUM(P38:P41)</f>
        <v>-1406564</v>
      </c>
      <c r="Q42" s="74">
        <f>SUM(Q38:Q41)</f>
        <v>2478084</v>
      </c>
      <c r="R42" s="74">
        <f>SUM(R38:R41)</f>
        <v>-425758</v>
      </c>
      <c r="S42" s="74">
        <f>SUM(S38:S41)</f>
        <v>-2181357</v>
      </c>
      <c r="T42" s="74">
        <f>SUM(T38:T41)</f>
        <v>5663622</v>
      </c>
      <c r="U42" s="74">
        <f>SUM(U38:U41)</f>
        <v>-15118117</v>
      </c>
      <c r="V42" s="74">
        <f>SUM(V38:V41)</f>
        <v>-11635852</v>
      </c>
      <c r="W42" s="74">
        <f>SUM(W38:W41)</f>
        <v>-9532447</v>
      </c>
      <c r="X42" s="74">
        <f>SUM(X38:X41)</f>
        <v>6810565</v>
      </c>
      <c r="Y42" s="74">
        <f>SUM(Y38:Y41)</f>
        <v>-16343012</v>
      </c>
      <c r="Z42" s="75">
        <f>IF(X42&lt;&gt;0,(Y42/X42)*100,0)</f>
        <v>-239.9655828848267</v>
      </c>
      <c r="AA42" s="71">
        <f>SUM(AA38:AA41)</f>
        <v>18699671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-1607485</v>
      </c>
      <c r="D44" s="57">
        <f>D42-D43</f>
        <v>0</v>
      </c>
      <c r="E44" s="58">
        <f>E42-E43</f>
        <v>6810566</v>
      </c>
      <c r="F44" s="59">
        <f>F42-F43</f>
        <v>18699671</v>
      </c>
      <c r="G44" s="59">
        <f>G42-G43</f>
        <v>6909676</v>
      </c>
      <c r="H44" s="59">
        <f>H42-H43</f>
        <v>-2466975</v>
      </c>
      <c r="I44" s="59">
        <f>I42-I43</f>
        <v>-1783583</v>
      </c>
      <c r="J44" s="59">
        <f>J42-J43</f>
        <v>2659118</v>
      </c>
      <c r="K44" s="59">
        <f>K42-K43</f>
        <v>-1297255</v>
      </c>
      <c r="L44" s="59">
        <f>L42-L43</f>
        <v>-3480628</v>
      </c>
      <c r="M44" s="59">
        <f>M42-M43</f>
        <v>4647928</v>
      </c>
      <c r="N44" s="59">
        <f>N42-N43</f>
        <v>-129955</v>
      </c>
      <c r="O44" s="59">
        <f>O42-O43</f>
        <v>-1497278</v>
      </c>
      <c r="P44" s="59">
        <f>P42-P43</f>
        <v>-1406564</v>
      </c>
      <c r="Q44" s="59">
        <f>Q42-Q43</f>
        <v>2478084</v>
      </c>
      <c r="R44" s="59">
        <f>R42-R43</f>
        <v>-425758</v>
      </c>
      <c r="S44" s="59">
        <f>S42-S43</f>
        <v>-2181357</v>
      </c>
      <c r="T44" s="59">
        <f>T42-T43</f>
        <v>5663622</v>
      </c>
      <c r="U44" s="59">
        <f>U42-U43</f>
        <v>-15118117</v>
      </c>
      <c r="V44" s="59">
        <f>V42-V43</f>
        <v>-11635852</v>
      </c>
      <c r="W44" s="59">
        <f>W42-W43</f>
        <v>-9532447</v>
      </c>
      <c r="X44" s="59">
        <f>X42-X43</f>
        <v>6810565</v>
      </c>
      <c r="Y44" s="59">
        <f>Y42-Y43</f>
        <v>-16343012</v>
      </c>
      <c r="Z44" s="60">
        <f>IF(X44&lt;&gt;0,(Y44/X44)*100,0)</f>
        <v>-239.9655828848267</v>
      </c>
      <c r="AA44" s="56">
        <f>AA42-AA43</f>
        <v>18699671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-1607485</v>
      </c>
      <c r="D46" s="72">
        <f>SUM(D44:D45)</f>
        <v>0</v>
      </c>
      <c r="E46" s="73">
        <f>SUM(E44:E45)</f>
        <v>6810566</v>
      </c>
      <c r="F46" s="74">
        <f>SUM(F44:F45)</f>
        <v>18699671</v>
      </c>
      <c r="G46" s="74">
        <f>SUM(G44:G45)</f>
        <v>6909676</v>
      </c>
      <c r="H46" s="74">
        <f>SUM(H44:H45)</f>
        <v>-2466975</v>
      </c>
      <c r="I46" s="74">
        <f>SUM(I44:I45)</f>
        <v>-1783583</v>
      </c>
      <c r="J46" s="74">
        <f>SUM(J44:J45)</f>
        <v>2659118</v>
      </c>
      <c r="K46" s="74">
        <f>SUM(K44:K45)</f>
        <v>-1297255</v>
      </c>
      <c r="L46" s="74">
        <f>SUM(L44:L45)</f>
        <v>-3480628</v>
      </c>
      <c r="M46" s="74">
        <f>SUM(M44:M45)</f>
        <v>4647928</v>
      </c>
      <c r="N46" s="74">
        <f>SUM(N44:N45)</f>
        <v>-129955</v>
      </c>
      <c r="O46" s="74">
        <f>SUM(O44:O45)</f>
        <v>-1497278</v>
      </c>
      <c r="P46" s="74">
        <f>SUM(P44:P45)</f>
        <v>-1406564</v>
      </c>
      <c r="Q46" s="74">
        <f>SUM(Q44:Q45)</f>
        <v>2478084</v>
      </c>
      <c r="R46" s="74">
        <f>SUM(R44:R45)</f>
        <v>-425758</v>
      </c>
      <c r="S46" s="74">
        <f>SUM(S44:S45)</f>
        <v>-2181357</v>
      </c>
      <c r="T46" s="74">
        <f>SUM(T44:T45)</f>
        <v>5663622</v>
      </c>
      <c r="U46" s="74">
        <f>SUM(U44:U45)</f>
        <v>-15118117</v>
      </c>
      <c r="V46" s="74">
        <f>SUM(V44:V45)</f>
        <v>-11635852</v>
      </c>
      <c r="W46" s="74">
        <f>SUM(W44:W45)</f>
        <v>-9532447</v>
      </c>
      <c r="X46" s="74">
        <f>SUM(X44:X45)</f>
        <v>6810565</v>
      </c>
      <c r="Y46" s="74">
        <f>SUM(Y44:Y45)</f>
        <v>-16343012</v>
      </c>
      <c r="Z46" s="75">
        <f>IF(X46&lt;&gt;0,(Y46/X46)*100,0)</f>
        <v>-239.9655828848267</v>
      </c>
      <c r="AA46" s="71">
        <f>SUM(AA44:AA45)</f>
        <v>18699671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-1607485</v>
      </c>
      <c r="D48" s="81">
        <f>SUM(D46:D47)</f>
        <v>0</v>
      </c>
      <c r="E48" s="82">
        <f>SUM(E46:E47)</f>
        <v>6810566</v>
      </c>
      <c r="F48" s="83">
        <f>SUM(F46:F47)</f>
        <v>18699671</v>
      </c>
      <c r="G48" s="83">
        <f>SUM(G46:G47)</f>
        <v>6909676</v>
      </c>
      <c r="H48" s="83">
        <f>SUM(H46:H47)</f>
        <v>-2466975</v>
      </c>
      <c r="I48" s="83">
        <f>SUM(I46:I47)</f>
        <v>-1783583</v>
      </c>
      <c r="J48" s="83">
        <f>SUM(J46:J47)</f>
        <v>2659118</v>
      </c>
      <c r="K48" s="83">
        <f>SUM(K46:K47)</f>
        <v>-1297255</v>
      </c>
      <c r="L48" s="83">
        <f>SUM(L46:L47)</f>
        <v>-3480628</v>
      </c>
      <c r="M48" s="83">
        <f>SUM(M46:M47)</f>
        <v>4647928</v>
      </c>
      <c r="N48" s="83">
        <f>SUM(N46:N47)</f>
        <v>-129955</v>
      </c>
      <c r="O48" s="83">
        <f>SUM(O46:O47)</f>
        <v>-1497278</v>
      </c>
      <c r="P48" s="83">
        <f>SUM(P46:P47)</f>
        <v>-1406564</v>
      </c>
      <c r="Q48" s="83">
        <f>SUM(Q46:Q47)</f>
        <v>2478084</v>
      </c>
      <c r="R48" s="83">
        <f>SUM(R46:R47)</f>
        <v>-425758</v>
      </c>
      <c r="S48" s="83">
        <f>SUM(S46:S47)</f>
        <v>-2181357</v>
      </c>
      <c r="T48" s="83">
        <f>SUM(T46:T47)</f>
        <v>5663622</v>
      </c>
      <c r="U48" s="83">
        <f>SUM(U46:U47)</f>
        <v>-15118117</v>
      </c>
      <c r="V48" s="83">
        <f>SUM(V46:V47)</f>
        <v>-11635852</v>
      </c>
      <c r="W48" s="83">
        <f>SUM(W46:W47)</f>
        <v>-9532447</v>
      </c>
      <c r="X48" s="83">
        <f>SUM(X46:X47)</f>
        <v>6810565</v>
      </c>
      <c r="Y48" s="83">
        <f>SUM(Y46:Y47)</f>
        <v>-16343012</v>
      </c>
      <c r="Z48" s="84">
        <f>IF(X48&lt;&gt;0,(Y48/X48)*100,0)</f>
        <v>-239.9655828848267</v>
      </c>
      <c r="AA48" s="80">
        <f>SUM(AA46:AA47)</f>
        <v>18699671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5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44" customWidth="1"/>
    <col min="2" max="2" width="2.625" style="244" customWidth="1"/>
    <col min="3" max="3" width="7.25" style="244" customWidth="1"/>
    <col min="4" max="4" width="7.25" style="244" customWidth="1"/>
    <col min="5" max="5" width="7.25" style="244" customWidth="1"/>
    <col min="6" max="6" width="7.25" style="244" customWidth="1"/>
    <col min="7" max="7" width="7.25" style="244" customWidth="1"/>
    <col min="8" max="8" width="7.25" style="244" customWidth="1"/>
    <col min="9" max="9" width="7.25" style="244" customWidth="1"/>
    <col min="10" max="10" width="7.25" style="244" customWidth="1"/>
    <col min="11" max="11" width="7.25" style="244" customWidth="1"/>
    <col min="12" max="12" width="7.25" style="244" customWidth="1"/>
    <col min="13" max="13" width="7.25" style="244" customWidth="1"/>
    <col min="14" max="14" width="7.25" style="244" customWidth="1"/>
    <col min="15" max="15" width="7.25" style="244" customWidth="1"/>
    <col min="16" max="16" width="7.25" style="244" customWidth="1"/>
    <col min="17" max="17" width="7.25" style="244" customWidth="1"/>
    <col min="18" max="18" width="7.25" style="244" customWidth="1"/>
    <col min="19" max="19" width="7.25" style="244" customWidth="1"/>
    <col min="20" max="20" width="7.25" style="244" customWidth="1"/>
    <col min="21" max="21" width="7.25" style="244" customWidth="1"/>
    <col min="22" max="22" width="7.25" style="244" customWidth="1"/>
    <col min="23" max="23" width="7.25" style="244" customWidth="1"/>
    <col min="24" max="24" width="7.25" style="244" customWidth="1"/>
    <col min="25" max="25" width="7.25" style="244" customWidth="1"/>
    <col min="26" max="26" width="7.25" style="244" customWidth="1"/>
    <col min="27" max="27" width="7.25" style="244" customWidth="1"/>
    <col min="28" max="256" width="6.625" style="244" customWidth="1"/>
  </cols>
  <sheetData>
    <row r="1" ht="18" customHeight="1">
      <c r="A1" t="s" s="2">
        <v>223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15204926</v>
      </c>
      <c r="F5" s="30">
        <v>15204926</v>
      </c>
      <c r="G5" s="30">
        <v>2404699</v>
      </c>
      <c r="H5" s="30">
        <v>2475993</v>
      </c>
      <c r="I5" s="30">
        <v>4437869</v>
      </c>
      <c r="J5" s="30">
        <v>9318561</v>
      </c>
      <c r="K5" s="30">
        <v>1489651</v>
      </c>
      <c r="L5" s="30">
        <v>2283620</v>
      </c>
      <c r="M5" s="30">
        <v>2066914</v>
      </c>
      <c r="N5" s="30">
        <v>5840185</v>
      </c>
      <c r="O5" s="30">
        <v>2357088</v>
      </c>
      <c r="P5" s="30">
        <v>2410025</v>
      </c>
      <c r="Q5" s="30">
        <v>27483557</v>
      </c>
      <c r="R5" s="30">
        <v>32250670</v>
      </c>
      <c r="S5" s="30">
        <v>1850241</v>
      </c>
      <c r="T5" s="30">
        <v>2423389</v>
      </c>
      <c r="U5" s="30">
        <v>4394755</v>
      </c>
      <c r="V5" s="30">
        <v>8668385</v>
      </c>
      <c r="W5" s="30">
        <v>56077801</v>
      </c>
      <c r="X5" s="30">
        <v>15204926</v>
      </c>
      <c r="Y5" s="30">
        <v>40872875</v>
      </c>
      <c r="Z5" s="31">
        <v>268.81</v>
      </c>
      <c r="AA5" s="27">
        <v>15204926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47093133</v>
      </c>
      <c r="F7" s="30">
        <v>47093133</v>
      </c>
      <c r="G7" s="30">
        <v>3378202</v>
      </c>
      <c r="H7" s="30">
        <v>3385458</v>
      </c>
      <c r="I7" s="30">
        <v>3394126</v>
      </c>
      <c r="J7" s="30">
        <v>10157786</v>
      </c>
      <c r="K7" s="30">
        <v>3149964</v>
      </c>
      <c r="L7" s="30">
        <v>3253667</v>
      </c>
      <c r="M7" s="30">
        <v>3148845</v>
      </c>
      <c r="N7" s="30">
        <v>9552476</v>
      </c>
      <c r="O7" s="30">
        <v>3406666</v>
      </c>
      <c r="P7" s="30">
        <v>2976048</v>
      </c>
      <c r="Q7" s="30">
        <v>0</v>
      </c>
      <c r="R7" s="30">
        <v>6382714</v>
      </c>
      <c r="S7" s="30">
        <v>0</v>
      </c>
      <c r="T7" s="30">
        <v>0</v>
      </c>
      <c r="U7" s="30">
        <v>0</v>
      </c>
      <c r="V7" s="30">
        <v>0</v>
      </c>
      <c r="W7" s="30">
        <v>26092976</v>
      </c>
      <c r="X7" s="30">
        <v>47093133</v>
      </c>
      <c r="Y7" s="30">
        <v>-21000157</v>
      </c>
      <c r="Z7" s="31">
        <v>-44.59</v>
      </c>
      <c r="AA7" s="27">
        <v>47093133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1389259</v>
      </c>
      <c r="F8" s="30">
        <v>1389259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1389259</v>
      </c>
      <c r="Y8" s="30">
        <v>-1389259</v>
      </c>
      <c r="Z8" s="31">
        <v>-100</v>
      </c>
      <c r="AA8" s="27">
        <v>1389259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437966</v>
      </c>
      <c r="F9" s="30">
        <v>437966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437966</v>
      </c>
      <c r="Y9" s="30">
        <v>-437966</v>
      </c>
      <c r="Z9" s="31">
        <v>-100</v>
      </c>
      <c r="AA9" s="27">
        <v>437966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3960059</v>
      </c>
      <c r="F10" s="30">
        <v>3960059</v>
      </c>
      <c r="G10" s="30">
        <v>318528</v>
      </c>
      <c r="H10" s="30">
        <v>305861</v>
      </c>
      <c r="I10" s="30">
        <v>336738</v>
      </c>
      <c r="J10" s="30">
        <v>961127</v>
      </c>
      <c r="K10" s="30">
        <v>302256</v>
      </c>
      <c r="L10" s="30">
        <v>307661</v>
      </c>
      <c r="M10" s="30">
        <v>38965</v>
      </c>
      <c r="N10" s="30">
        <v>648882</v>
      </c>
      <c r="O10" s="30">
        <v>306471</v>
      </c>
      <c r="P10" s="30">
        <v>306160</v>
      </c>
      <c r="Q10" s="30">
        <v>305805</v>
      </c>
      <c r="R10" s="30">
        <v>918436</v>
      </c>
      <c r="S10" s="30">
        <v>0</v>
      </c>
      <c r="T10" s="30">
        <v>0</v>
      </c>
      <c r="U10" s="30">
        <v>0</v>
      </c>
      <c r="V10" s="30">
        <v>0</v>
      </c>
      <c r="W10" s="30">
        <v>2528445</v>
      </c>
      <c r="X10" s="30">
        <v>3960059</v>
      </c>
      <c r="Y10" s="30">
        <v>-1431614</v>
      </c>
      <c r="Z10" s="31">
        <v>-36.15</v>
      </c>
      <c r="AA10" s="27">
        <v>3960059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3346096</v>
      </c>
      <c r="R11" s="30">
        <v>3346096</v>
      </c>
      <c r="S11" s="30">
        <v>3259424</v>
      </c>
      <c r="T11" s="30">
        <v>3129182</v>
      </c>
      <c r="U11" s="30">
        <v>3295484</v>
      </c>
      <c r="V11" s="30">
        <v>9684090</v>
      </c>
      <c r="W11" s="30">
        <v>13030186</v>
      </c>
      <c r="X11" s="30"/>
      <c r="Y11" s="30">
        <v>13030186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9369</v>
      </c>
      <c r="T12" s="30">
        <v>0</v>
      </c>
      <c r="U12" s="30">
        <v>0</v>
      </c>
      <c r="V12" s="30">
        <v>9369</v>
      </c>
      <c r="W12" s="30">
        <v>9369</v>
      </c>
      <c r="X12" s="30">
        <v>235764</v>
      </c>
      <c r="Y12" s="30">
        <v>-226395</v>
      </c>
      <c r="Z12" s="31">
        <v>-96.03</v>
      </c>
      <c r="AA12" s="27">
        <v>0</v>
      </c>
    </row>
    <row r="13" ht="13.5" customHeight="1">
      <c r="A13" t="s" s="25">
        <v>41</v>
      </c>
      <c r="B13" s="26"/>
      <c r="C13" s="27">
        <v>0</v>
      </c>
      <c r="D13" s="28">
        <v>0</v>
      </c>
      <c r="E13" s="29">
        <v>4127000</v>
      </c>
      <c r="F13" s="30">
        <v>4127000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102244</v>
      </c>
      <c r="N13" s="30">
        <v>102244</v>
      </c>
      <c r="O13" s="30">
        <v>102726</v>
      </c>
      <c r="P13" s="30">
        <v>93222</v>
      </c>
      <c r="Q13" s="30">
        <v>0</v>
      </c>
      <c r="R13" s="30">
        <v>195948</v>
      </c>
      <c r="S13" s="30">
        <v>101300</v>
      </c>
      <c r="T13" s="30">
        <v>352939</v>
      </c>
      <c r="U13" s="30">
        <v>0</v>
      </c>
      <c r="V13" s="30">
        <v>454239</v>
      </c>
      <c r="W13" s="30">
        <v>752431</v>
      </c>
      <c r="X13" s="30">
        <v>4127000</v>
      </c>
      <c r="Y13" s="30">
        <v>-3374569</v>
      </c>
      <c r="Z13" s="31">
        <v>-81.77</v>
      </c>
      <c r="AA13" s="27">
        <v>4127000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200856</v>
      </c>
      <c r="T14" s="30">
        <v>313215</v>
      </c>
      <c r="U14" s="30">
        <v>0</v>
      </c>
      <c r="V14" s="30">
        <v>514071</v>
      </c>
      <c r="W14" s="30">
        <v>514071</v>
      </c>
      <c r="X14" s="30"/>
      <c r="Y14" s="30">
        <v>514071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192240</v>
      </c>
      <c r="F16" s="30">
        <v>192240</v>
      </c>
      <c r="G16" s="30">
        <v>28700</v>
      </c>
      <c r="H16" s="30">
        <v>25820</v>
      </c>
      <c r="I16" s="30">
        <v>16000</v>
      </c>
      <c r="J16" s="30">
        <v>70520</v>
      </c>
      <c r="K16" s="30">
        <v>24000</v>
      </c>
      <c r="L16" s="30">
        <v>27750</v>
      </c>
      <c r="M16" s="30">
        <v>18800</v>
      </c>
      <c r="N16" s="30">
        <v>70550</v>
      </c>
      <c r="O16" s="30">
        <v>34475</v>
      </c>
      <c r="P16" s="30">
        <v>37400</v>
      </c>
      <c r="Q16" s="30">
        <v>21254</v>
      </c>
      <c r="R16" s="30">
        <v>93129</v>
      </c>
      <c r="S16" s="30">
        <v>15210</v>
      </c>
      <c r="T16" s="30">
        <v>15240</v>
      </c>
      <c r="U16" s="30">
        <v>5800</v>
      </c>
      <c r="V16" s="30">
        <v>36250</v>
      </c>
      <c r="W16" s="30">
        <v>270449</v>
      </c>
      <c r="X16" s="30">
        <v>192431</v>
      </c>
      <c r="Y16" s="30">
        <v>78018</v>
      </c>
      <c r="Z16" s="31">
        <v>40.54</v>
      </c>
      <c r="AA16" s="27">
        <v>192240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22483539</v>
      </c>
      <c r="F17" s="30">
        <v>22483539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1737605</v>
      </c>
      <c r="T17" s="30">
        <v>1145735</v>
      </c>
      <c r="U17" s="30">
        <v>885411</v>
      </c>
      <c r="V17" s="30">
        <v>3768751</v>
      </c>
      <c r="W17" s="30">
        <v>3768751</v>
      </c>
      <c r="X17" s="30">
        <v>22247775</v>
      </c>
      <c r="Y17" s="30">
        <v>-18479024</v>
      </c>
      <c r="Z17" s="31">
        <v>-83.06</v>
      </c>
      <c r="AA17" s="27">
        <v>22483539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0</v>
      </c>
      <c r="D19" s="28">
        <v>0</v>
      </c>
      <c r="E19" s="29">
        <v>126497000</v>
      </c>
      <c r="F19" s="30">
        <v>126497000</v>
      </c>
      <c r="G19" s="30">
        <v>37864000</v>
      </c>
      <c r="H19" s="30">
        <v>1446000</v>
      </c>
      <c r="I19" s="30">
        <v>0</v>
      </c>
      <c r="J19" s="30">
        <v>39310000</v>
      </c>
      <c r="K19" s="30">
        <v>0</v>
      </c>
      <c r="L19" s="30">
        <v>384000</v>
      </c>
      <c r="M19" s="30">
        <v>30359000</v>
      </c>
      <c r="N19" s="30">
        <v>30743000</v>
      </c>
      <c r="O19" s="30">
        <v>0</v>
      </c>
      <c r="P19" s="30">
        <v>383000</v>
      </c>
      <c r="Q19" s="30">
        <v>0</v>
      </c>
      <c r="R19" s="30">
        <v>383000</v>
      </c>
      <c r="S19" s="30">
        <v>0</v>
      </c>
      <c r="T19" s="30">
        <v>0</v>
      </c>
      <c r="U19" s="30">
        <v>0</v>
      </c>
      <c r="V19" s="30">
        <v>0</v>
      </c>
      <c r="W19" s="30">
        <v>70436000</v>
      </c>
      <c r="X19" s="30">
        <v>126497000</v>
      </c>
      <c r="Y19" s="30">
        <v>-56061000</v>
      </c>
      <c r="Z19" s="31">
        <v>-44.32</v>
      </c>
      <c r="AA19" s="27">
        <v>126497000</v>
      </c>
    </row>
    <row r="20" ht="13.5" customHeight="1">
      <c r="A20" t="s" s="25">
        <v>48</v>
      </c>
      <c r="B20" s="26"/>
      <c r="C20" s="27">
        <v>0</v>
      </c>
      <c r="D20" s="28">
        <v>0</v>
      </c>
      <c r="E20" s="29">
        <v>2109338</v>
      </c>
      <c r="F20" s="30">
        <v>2109338</v>
      </c>
      <c r="G20" s="30">
        <v>377698</v>
      </c>
      <c r="H20" s="30">
        <v>1540865</v>
      </c>
      <c r="I20" s="30">
        <v>1307704</v>
      </c>
      <c r="J20" s="30">
        <v>3226267</v>
      </c>
      <c r="K20" s="30">
        <v>1419620</v>
      </c>
      <c r="L20" s="30">
        <v>807919</v>
      </c>
      <c r="M20" s="30">
        <v>1208577</v>
      </c>
      <c r="N20" s="30">
        <v>3436116</v>
      </c>
      <c r="O20" s="30">
        <v>1068742</v>
      </c>
      <c r="P20" s="30">
        <v>2461498</v>
      </c>
      <c r="Q20" s="30">
        <v>72563</v>
      </c>
      <c r="R20" s="30">
        <v>3602803</v>
      </c>
      <c r="S20" s="30">
        <v>17142</v>
      </c>
      <c r="T20" s="30">
        <v>182954</v>
      </c>
      <c r="U20" s="30">
        <v>9992</v>
      </c>
      <c r="V20" s="30">
        <v>210088</v>
      </c>
      <c r="W20" s="30">
        <v>10475274</v>
      </c>
      <c r="X20" s="30">
        <v>2109147</v>
      </c>
      <c r="Y20" s="30">
        <v>8366127</v>
      </c>
      <c r="Z20" s="31">
        <v>396.66</v>
      </c>
      <c r="AA20" s="27">
        <v>2109338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0</v>
      </c>
      <c r="D22" s="42">
        <f>SUM(D5:D21)</f>
        <v>0</v>
      </c>
      <c r="E22" s="43">
        <f>SUM(E5:E21)</f>
        <v>223494460</v>
      </c>
      <c r="F22" s="44">
        <f>SUM(F5:F21)</f>
        <v>223494460</v>
      </c>
      <c r="G22" s="44">
        <f>SUM(G5:G21)</f>
        <v>44371827</v>
      </c>
      <c r="H22" s="44">
        <f>SUM(H5:H21)</f>
        <v>9179997</v>
      </c>
      <c r="I22" s="44">
        <f>SUM(I5:I21)</f>
        <v>9492437</v>
      </c>
      <c r="J22" s="44">
        <f>SUM(J5:J21)</f>
        <v>63044261</v>
      </c>
      <c r="K22" s="44">
        <f>SUM(K5:K21)</f>
        <v>6385491</v>
      </c>
      <c r="L22" s="44">
        <f>SUM(L5:L21)</f>
        <v>7064617</v>
      </c>
      <c r="M22" s="44">
        <f>SUM(M5:M21)</f>
        <v>36943345</v>
      </c>
      <c r="N22" s="44">
        <f>SUM(N5:N21)</f>
        <v>50393453</v>
      </c>
      <c r="O22" s="44">
        <f>SUM(O5:O21)</f>
        <v>7276168</v>
      </c>
      <c r="P22" s="44">
        <f>SUM(P5:P21)</f>
        <v>8667353</v>
      </c>
      <c r="Q22" s="44">
        <f>SUM(Q5:Q21)</f>
        <v>31229275</v>
      </c>
      <c r="R22" s="44">
        <f>SUM(R5:R21)</f>
        <v>47172796</v>
      </c>
      <c r="S22" s="44">
        <f>SUM(S5:S21)</f>
        <v>7191147</v>
      </c>
      <c r="T22" s="44">
        <f>SUM(T5:T21)</f>
        <v>7562654</v>
      </c>
      <c r="U22" s="44">
        <f>SUM(U5:U21)</f>
        <v>8591442</v>
      </c>
      <c r="V22" s="44">
        <f>SUM(V5:V21)</f>
        <v>23345243</v>
      </c>
      <c r="W22" s="44">
        <f>SUM(W5:W21)</f>
        <v>183955753</v>
      </c>
      <c r="X22" s="44">
        <f>SUM(X5:X21)</f>
        <v>223494460</v>
      </c>
      <c r="Y22" s="44">
        <f>SUM(Y5:Y21)</f>
        <v>-39538707</v>
      </c>
      <c r="Z22" s="45">
        <f>IF(X22&lt;&gt;0,(Y22/X22)*100,0)</f>
        <v>-17.69113516281343</v>
      </c>
      <c r="AA22" s="41">
        <f>SUM(AA5:AA21)</f>
        <v>223494460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0</v>
      </c>
      <c r="D25" s="28">
        <v>0</v>
      </c>
      <c r="E25" s="29">
        <v>47354523</v>
      </c>
      <c r="F25" s="30">
        <v>47354523</v>
      </c>
      <c r="G25" s="30">
        <v>4048393</v>
      </c>
      <c r="H25" s="30">
        <v>4009226</v>
      </c>
      <c r="I25" s="30">
        <v>3912202</v>
      </c>
      <c r="J25" s="30">
        <v>11969821</v>
      </c>
      <c r="K25" s="30">
        <v>3892702</v>
      </c>
      <c r="L25" s="30">
        <v>3877214</v>
      </c>
      <c r="M25" s="30">
        <v>3932635</v>
      </c>
      <c r="N25" s="30">
        <v>11702551</v>
      </c>
      <c r="O25" s="30">
        <v>4036763</v>
      </c>
      <c r="P25" s="30">
        <v>4068031</v>
      </c>
      <c r="Q25" s="30">
        <v>22327128</v>
      </c>
      <c r="R25" s="30">
        <v>30431922</v>
      </c>
      <c r="S25" s="30">
        <v>3899203</v>
      </c>
      <c r="T25" s="30">
        <v>3955405</v>
      </c>
      <c r="U25" s="30">
        <v>3680658</v>
      </c>
      <c r="V25" s="30">
        <v>11535266</v>
      </c>
      <c r="W25" s="30">
        <v>65639560</v>
      </c>
      <c r="X25" s="30">
        <v>47354523</v>
      </c>
      <c r="Y25" s="30">
        <v>18285037</v>
      </c>
      <c r="Z25" s="31">
        <v>38.61</v>
      </c>
      <c r="AA25" s="27">
        <v>47354523</v>
      </c>
    </row>
    <row r="26" ht="13.5" customHeight="1">
      <c r="A26" t="s" s="25">
        <v>53</v>
      </c>
      <c r="B26" s="26"/>
      <c r="C26" s="27">
        <v>0</v>
      </c>
      <c r="D26" s="28">
        <v>0</v>
      </c>
      <c r="E26" s="29">
        <v>10656093</v>
      </c>
      <c r="F26" s="30">
        <v>10656093</v>
      </c>
      <c r="G26" s="30">
        <v>789673</v>
      </c>
      <c r="H26" s="30">
        <v>789675</v>
      </c>
      <c r="I26" s="30">
        <v>789675</v>
      </c>
      <c r="J26" s="30">
        <v>2369023</v>
      </c>
      <c r="K26" s="30">
        <v>788938</v>
      </c>
      <c r="L26" s="30">
        <v>789674</v>
      </c>
      <c r="M26" s="30">
        <v>801674</v>
      </c>
      <c r="N26" s="30">
        <v>2380286</v>
      </c>
      <c r="O26" s="30">
        <v>789675</v>
      </c>
      <c r="P26" s="30">
        <v>789675</v>
      </c>
      <c r="Q26" s="30">
        <v>789427</v>
      </c>
      <c r="R26" s="30">
        <v>2368777</v>
      </c>
      <c r="S26" s="30">
        <v>1156009</v>
      </c>
      <c r="T26" s="30">
        <v>815148</v>
      </c>
      <c r="U26" s="30">
        <v>774924</v>
      </c>
      <c r="V26" s="30">
        <v>2746081</v>
      </c>
      <c r="W26" s="30">
        <v>9864167</v>
      </c>
      <c r="X26" s="30">
        <v>10656092</v>
      </c>
      <c r="Y26" s="30">
        <v>-791925</v>
      </c>
      <c r="Z26" s="31">
        <v>-7.43</v>
      </c>
      <c r="AA26" s="27">
        <v>10656093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636000</v>
      </c>
      <c r="F27" s="30">
        <v>636000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636000</v>
      </c>
      <c r="Y27" s="30">
        <v>-636000</v>
      </c>
      <c r="Z27" s="31">
        <v>-100</v>
      </c>
      <c r="AA27" s="27">
        <v>636000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27500000</v>
      </c>
      <c r="F28" s="30">
        <v>27500000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27500000</v>
      </c>
      <c r="Y28" s="30">
        <v>-27500000</v>
      </c>
      <c r="Z28" s="31">
        <v>-100</v>
      </c>
      <c r="AA28" s="27">
        <v>27500000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710200</v>
      </c>
      <c r="F29" s="30">
        <v>710200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710200</v>
      </c>
      <c r="Y29" s="30">
        <v>-710200</v>
      </c>
      <c r="Z29" s="31">
        <v>-100</v>
      </c>
      <c r="AA29" s="27">
        <v>710200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23827855</v>
      </c>
      <c r="F30" s="30">
        <v>23827855</v>
      </c>
      <c r="G30" s="30">
        <v>0</v>
      </c>
      <c r="H30" s="30">
        <v>3004534</v>
      </c>
      <c r="I30" s="30">
        <v>2771251</v>
      </c>
      <c r="J30" s="30">
        <v>5775785</v>
      </c>
      <c r="K30" s="30">
        <v>1696894</v>
      </c>
      <c r="L30" s="30">
        <v>1738710</v>
      </c>
      <c r="M30" s="30">
        <v>1655120</v>
      </c>
      <c r="N30" s="30">
        <v>5090724</v>
      </c>
      <c r="O30" s="30">
        <v>1626323</v>
      </c>
      <c r="P30" s="30">
        <v>1729054</v>
      </c>
      <c r="Q30" s="30">
        <v>0</v>
      </c>
      <c r="R30" s="30">
        <v>3355377</v>
      </c>
      <c r="S30" s="30">
        <v>0</v>
      </c>
      <c r="T30" s="30">
        <v>1547886</v>
      </c>
      <c r="U30" s="30">
        <v>4444441</v>
      </c>
      <c r="V30" s="30">
        <v>5992327</v>
      </c>
      <c r="W30" s="30">
        <v>20214213</v>
      </c>
      <c r="X30" s="30">
        <v>23827855</v>
      </c>
      <c r="Y30" s="30">
        <v>-3613642</v>
      </c>
      <c r="Z30" s="31">
        <v>-15.17</v>
      </c>
      <c r="AA30" s="27">
        <v>23827855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13027759</v>
      </c>
      <c r="F31" s="30">
        <v>13027759</v>
      </c>
      <c r="G31" s="30">
        <v>0</v>
      </c>
      <c r="H31" s="30">
        <v>53</v>
      </c>
      <c r="I31" s="30">
        <v>32270</v>
      </c>
      <c r="J31" s="30">
        <v>32323</v>
      </c>
      <c r="K31" s="30">
        <v>1384</v>
      </c>
      <c r="L31" s="30">
        <v>2828</v>
      </c>
      <c r="M31" s="30">
        <v>23785</v>
      </c>
      <c r="N31" s="30">
        <v>27997</v>
      </c>
      <c r="O31" s="30">
        <v>0</v>
      </c>
      <c r="P31" s="30">
        <v>4487</v>
      </c>
      <c r="Q31" s="30">
        <v>0</v>
      </c>
      <c r="R31" s="30">
        <v>4487</v>
      </c>
      <c r="S31" s="30">
        <v>2962</v>
      </c>
      <c r="T31" s="30">
        <v>190683</v>
      </c>
      <c r="U31" s="30">
        <v>0</v>
      </c>
      <c r="V31" s="30">
        <v>193645</v>
      </c>
      <c r="W31" s="30">
        <v>258452</v>
      </c>
      <c r="X31" s="30">
        <v>13027943</v>
      </c>
      <c r="Y31" s="30">
        <v>-12769491</v>
      </c>
      <c r="Z31" s="31">
        <v>-98.02</v>
      </c>
      <c r="AA31" s="27">
        <v>13027759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55197</v>
      </c>
      <c r="H32" s="30">
        <v>55518</v>
      </c>
      <c r="I32" s="30">
        <v>610838</v>
      </c>
      <c r="J32" s="30">
        <v>721553</v>
      </c>
      <c r="K32" s="30">
        <v>66433</v>
      </c>
      <c r="L32" s="30">
        <v>242727</v>
      </c>
      <c r="M32" s="30">
        <v>922859</v>
      </c>
      <c r="N32" s="30">
        <v>1232019</v>
      </c>
      <c r="O32" s="30">
        <v>634624</v>
      </c>
      <c r="P32" s="30">
        <v>488653</v>
      </c>
      <c r="Q32" s="30">
        <v>0</v>
      </c>
      <c r="R32" s="30">
        <v>1123277</v>
      </c>
      <c r="S32" s="30">
        <v>0</v>
      </c>
      <c r="T32" s="30">
        <v>0</v>
      </c>
      <c r="U32" s="30">
        <v>0</v>
      </c>
      <c r="V32" s="30">
        <v>0</v>
      </c>
      <c r="W32" s="30">
        <v>3076849</v>
      </c>
      <c r="X32" s="30"/>
      <c r="Y32" s="30">
        <v>3076849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0</v>
      </c>
      <c r="D34" s="28">
        <v>0</v>
      </c>
      <c r="E34" s="29">
        <v>42851613</v>
      </c>
      <c r="F34" s="30">
        <v>42851613</v>
      </c>
      <c r="G34" s="30">
        <v>1587954</v>
      </c>
      <c r="H34" s="30">
        <v>3446236</v>
      </c>
      <c r="I34" s="30">
        <v>4217617</v>
      </c>
      <c r="J34" s="30">
        <v>9251807</v>
      </c>
      <c r="K34" s="30">
        <v>3893367</v>
      </c>
      <c r="L34" s="30">
        <v>4555291</v>
      </c>
      <c r="M34" s="30">
        <v>3573779</v>
      </c>
      <c r="N34" s="30">
        <v>12022437</v>
      </c>
      <c r="O34" s="30">
        <v>5804152</v>
      </c>
      <c r="P34" s="30">
        <v>2847805</v>
      </c>
      <c r="Q34" s="30">
        <v>7300164</v>
      </c>
      <c r="R34" s="30">
        <v>15952121</v>
      </c>
      <c r="S34" s="30">
        <v>5911521</v>
      </c>
      <c r="T34" s="30">
        <v>2548611</v>
      </c>
      <c r="U34" s="30">
        <v>8666695</v>
      </c>
      <c r="V34" s="30">
        <v>17126827</v>
      </c>
      <c r="W34" s="30">
        <v>54353192</v>
      </c>
      <c r="X34" s="30">
        <v>42851853</v>
      </c>
      <c r="Y34" s="30">
        <v>11501339</v>
      </c>
      <c r="Z34" s="31">
        <v>26.84</v>
      </c>
      <c r="AA34" s="27">
        <v>42851613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0</v>
      </c>
      <c r="D36" s="42">
        <f>SUM(D25:D35)</f>
        <v>0</v>
      </c>
      <c r="E36" s="43">
        <f>SUM(E25:E35)</f>
        <v>166564043</v>
      </c>
      <c r="F36" s="44">
        <f>SUM(F25:F35)</f>
        <v>166564043</v>
      </c>
      <c r="G36" s="44">
        <f>SUM(G25:G35)</f>
        <v>6481217</v>
      </c>
      <c r="H36" s="44">
        <f>SUM(H25:H35)</f>
        <v>11305242</v>
      </c>
      <c r="I36" s="44">
        <f>SUM(I25:I35)</f>
        <v>12333853</v>
      </c>
      <c r="J36" s="44">
        <f>SUM(J25:J35)</f>
        <v>30120312</v>
      </c>
      <c r="K36" s="44">
        <f>SUM(K25:K35)</f>
        <v>10339718</v>
      </c>
      <c r="L36" s="44">
        <f>SUM(L25:L35)</f>
        <v>11206444</v>
      </c>
      <c r="M36" s="44">
        <f>SUM(M25:M35)</f>
        <v>10909852</v>
      </c>
      <c r="N36" s="44">
        <f>SUM(N25:N35)</f>
        <v>32456014</v>
      </c>
      <c r="O36" s="44">
        <f>SUM(O25:O35)</f>
        <v>12891537</v>
      </c>
      <c r="P36" s="44">
        <f>SUM(P25:P35)</f>
        <v>9927705</v>
      </c>
      <c r="Q36" s="44">
        <f>SUM(Q25:Q35)</f>
        <v>30416719</v>
      </c>
      <c r="R36" s="44">
        <f>SUM(R25:R35)</f>
        <v>53235961</v>
      </c>
      <c r="S36" s="44">
        <f>SUM(S25:S35)</f>
        <v>10969695</v>
      </c>
      <c r="T36" s="44">
        <f>SUM(T25:T35)</f>
        <v>9057733</v>
      </c>
      <c r="U36" s="44">
        <f>SUM(U25:U35)</f>
        <v>17566718</v>
      </c>
      <c r="V36" s="44">
        <f>SUM(V25:V35)</f>
        <v>37594146</v>
      </c>
      <c r="W36" s="44">
        <f>SUM(W25:W35)</f>
        <v>153406433</v>
      </c>
      <c r="X36" s="44">
        <f>SUM(X25:X35)</f>
        <v>166564466</v>
      </c>
      <c r="Y36" s="44">
        <f>SUM(Y25:Y35)</f>
        <v>-13158033</v>
      </c>
      <c r="Z36" s="45">
        <f>IF(X36&lt;&gt;0,(Y36/X36)*100,0)</f>
        <v>-7.899663905505512</v>
      </c>
      <c r="AA36" s="41">
        <f>SUM(AA25:AA35)</f>
        <v>166564043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0</v>
      </c>
      <c r="D38" s="63">
        <f>D22-D36</f>
        <v>0</v>
      </c>
      <c r="E38" s="64">
        <f>E22-E36</f>
        <v>56930417</v>
      </c>
      <c r="F38" s="65">
        <f>F22-F36</f>
        <v>56930417</v>
      </c>
      <c r="G38" s="65">
        <f>G22-G36</f>
        <v>37890610</v>
      </c>
      <c r="H38" s="65">
        <f>H22-H36</f>
        <v>-2125245</v>
      </c>
      <c r="I38" s="65">
        <f>I22-I36</f>
        <v>-2841416</v>
      </c>
      <c r="J38" s="65">
        <f>J22-J36</f>
        <v>32923949</v>
      </c>
      <c r="K38" s="65">
        <f>K22-K36</f>
        <v>-3954227</v>
      </c>
      <c r="L38" s="65">
        <f>L22-L36</f>
        <v>-4141827</v>
      </c>
      <c r="M38" s="65">
        <f>M22-M36</f>
        <v>26033493</v>
      </c>
      <c r="N38" s="65">
        <f>N22-N36</f>
        <v>17937439</v>
      </c>
      <c r="O38" s="65">
        <f>O22-O36</f>
        <v>-5615369</v>
      </c>
      <c r="P38" s="65">
        <f>P22-P36</f>
        <v>-1260352</v>
      </c>
      <c r="Q38" s="65">
        <f>Q22-Q36</f>
        <v>812556</v>
      </c>
      <c r="R38" s="65">
        <f>R22-R36</f>
        <v>-6063165</v>
      </c>
      <c r="S38" s="65">
        <f>S22-S36</f>
        <v>-3778548</v>
      </c>
      <c r="T38" s="65">
        <f>T22-T36</f>
        <v>-1495079</v>
      </c>
      <c r="U38" s="65">
        <f>U22-U36</f>
        <v>-8975276</v>
      </c>
      <c r="V38" s="65">
        <f>V22-V36</f>
        <v>-14248903</v>
      </c>
      <c r="W38" s="65">
        <f>W22-W36</f>
        <v>30549320</v>
      </c>
      <c r="X38" s="65">
        <f>IF(F22=F36,0,X22-X36)</f>
        <v>56929994</v>
      </c>
      <c r="Y38" s="65">
        <f>Y22-Y36</f>
        <v>-26380674</v>
      </c>
      <c r="Z38" s="66">
        <f>IF(X38&lt;&gt;0,(Y38/X38)*100,0)</f>
        <v>-46.33879638209693</v>
      </c>
      <c r="AA38" s="62">
        <f>AA22-AA36</f>
        <v>56930417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10357000</v>
      </c>
      <c r="N39" s="30">
        <v>10357000</v>
      </c>
      <c r="O39" s="30">
        <v>0</v>
      </c>
      <c r="P39" s="30">
        <v>0</v>
      </c>
      <c r="Q39" s="30">
        <v>20713000</v>
      </c>
      <c r="R39" s="30">
        <v>20713000</v>
      </c>
      <c r="S39" s="30">
        <v>0</v>
      </c>
      <c r="T39" s="30">
        <v>0</v>
      </c>
      <c r="U39" s="30">
        <v>0</v>
      </c>
      <c r="V39" s="30">
        <v>0</v>
      </c>
      <c r="W39" s="30">
        <v>31070000</v>
      </c>
      <c r="X39" s="30">
        <v>31070000</v>
      </c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0</v>
      </c>
      <c r="D42" s="72">
        <f>SUM(D38:D41)</f>
        <v>0</v>
      </c>
      <c r="E42" s="73">
        <f>SUM(E38:E41)</f>
        <v>56930417</v>
      </c>
      <c r="F42" s="74">
        <f>SUM(F38:F41)</f>
        <v>56930417</v>
      </c>
      <c r="G42" s="74">
        <f>SUM(G38:G41)</f>
        <v>37890610</v>
      </c>
      <c r="H42" s="74">
        <f>SUM(H38:H41)</f>
        <v>-2125245</v>
      </c>
      <c r="I42" s="74">
        <f>SUM(I38:I41)</f>
        <v>-2841416</v>
      </c>
      <c r="J42" s="74">
        <f>SUM(J38:J41)</f>
        <v>32923949</v>
      </c>
      <c r="K42" s="74">
        <f>SUM(K38:K41)</f>
        <v>-3954227</v>
      </c>
      <c r="L42" s="74">
        <f>SUM(L38:L41)</f>
        <v>-4141827</v>
      </c>
      <c r="M42" s="74">
        <f>SUM(M38:M41)</f>
        <v>36390493</v>
      </c>
      <c r="N42" s="74">
        <f>SUM(N38:N41)</f>
        <v>28294439</v>
      </c>
      <c r="O42" s="74">
        <f>SUM(O38:O41)</f>
        <v>-5615369</v>
      </c>
      <c r="P42" s="74">
        <f>SUM(P38:P41)</f>
        <v>-1260352</v>
      </c>
      <c r="Q42" s="74">
        <f>SUM(Q38:Q41)</f>
        <v>21525556</v>
      </c>
      <c r="R42" s="74">
        <f>SUM(R38:R41)</f>
        <v>14649835</v>
      </c>
      <c r="S42" s="74">
        <f>SUM(S38:S41)</f>
        <v>-3778548</v>
      </c>
      <c r="T42" s="74">
        <f>SUM(T38:T41)</f>
        <v>-1495079</v>
      </c>
      <c r="U42" s="74">
        <f>SUM(U38:U41)</f>
        <v>-8975276</v>
      </c>
      <c r="V42" s="74">
        <f>SUM(V38:V41)</f>
        <v>-14248903</v>
      </c>
      <c r="W42" s="74">
        <f>SUM(W38:W41)</f>
        <v>61619320</v>
      </c>
      <c r="X42" s="74">
        <f>SUM(X38:X41)</f>
        <v>87999994</v>
      </c>
      <c r="Y42" s="74">
        <f>SUM(Y38:Y41)</f>
        <v>-26380674</v>
      </c>
      <c r="Z42" s="75">
        <f>IF(X42&lt;&gt;0,(Y42/X42)*100,0)</f>
        <v>-29.97804068032096</v>
      </c>
      <c r="AA42" s="71">
        <f>SUM(AA38:AA41)</f>
        <v>56930417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0</v>
      </c>
      <c r="D44" s="57">
        <f>D42-D43</f>
        <v>0</v>
      </c>
      <c r="E44" s="58">
        <f>E42-E43</f>
        <v>56930417</v>
      </c>
      <c r="F44" s="59">
        <f>F42-F43</f>
        <v>56930417</v>
      </c>
      <c r="G44" s="59">
        <f>G42-G43</f>
        <v>37890610</v>
      </c>
      <c r="H44" s="59">
        <f>H42-H43</f>
        <v>-2125245</v>
      </c>
      <c r="I44" s="59">
        <f>I42-I43</f>
        <v>-2841416</v>
      </c>
      <c r="J44" s="59">
        <f>J42-J43</f>
        <v>32923949</v>
      </c>
      <c r="K44" s="59">
        <f>K42-K43</f>
        <v>-3954227</v>
      </c>
      <c r="L44" s="59">
        <f>L42-L43</f>
        <v>-4141827</v>
      </c>
      <c r="M44" s="59">
        <f>M42-M43</f>
        <v>36390493</v>
      </c>
      <c r="N44" s="59">
        <f>N42-N43</f>
        <v>28294439</v>
      </c>
      <c r="O44" s="59">
        <f>O42-O43</f>
        <v>-5615369</v>
      </c>
      <c r="P44" s="59">
        <f>P42-P43</f>
        <v>-1260352</v>
      </c>
      <c r="Q44" s="59">
        <f>Q42-Q43</f>
        <v>21525556</v>
      </c>
      <c r="R44" s="59">
        <f>R42-R43</f>
        <v>14649835</v>
      </c>
      <c r="S44" s="59">
        <f>S42-S43</f>
        <v>-3778548</v>
      </c>
      <c r="T44" s="59">
        <f>T42-T43</f>
        <v>-1495079</v>
      </c>
      <c r="U44" s="59">
        <f>U42-U43</f>
        <v>-8975276</v>
      </c>
      <c r="V44" s="59">
        <f>V42-V43</f>
        <v>-14248903</v>
      </c>
      <c r="W44" s="59">
        <f>W42-W43</f>
        <v>61619320</v>
      </c>
      <c r="X44" s="59">
        <f>X42-X43</f>
        <v>87999994</v>
      </c>
      <c r="Y44" s="59">
        <f>Y42-Y43</f>
        <v>-26380674</v>
      </c>
      <c r="Z44" s="60">
        <f>IF(X44&lt;&gt;0,(Y44/X44)*100,0)</f>
        <v>-29.97804068032096</v>
      </c>
      <c r="AA44" s="56">
        <f>AA42-AA43</f>
        <v>56930417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0</v>
      </c>
      <c r="D46" s="72">
        <f>SUM(D44:D45)</f>
        <v>0</v>
      </c>
      <c r="E46" s="73">
        <f>SUM(E44:E45)</f>
        <v>56930417</v>
      </c>
      <c r="F46" s="74">
        <f>SUM(F44:F45)</f>
        <v>56930417</v>
      </c>
      <c r="G46" s="74">
        <f>SUM(G44:G45)</f>
        <v>37890610</v>
      </c>
      <c r="H46" s="74">
        <f>SUM(H44:H45)</f>
        <v>-2125245</v>
      </c>
      <c r="I46" s="74">
        <f>SUM(I44:I45)</f>
        <v>-2841416</v>
      </c>
      <c r="J46" s="74">
        <f>SUM(J44:J45)</f>
        <v>32923949</v>
      </c>
      <c r="K46" s="74">
        <f>SUM(K44:K45)</f>
        <v>-3954227</v>
      </c>
      <c r="L46" s="74">
        <f>SUM(L44:L45)</f>
        <v>-4141827</v>
      </c>
      <c r="M46" s="74">
        <f>SUM(M44:M45)</f>
        <v>36390493</v>
      </c>
      <c r="N46" s="74">
        <f>SUM(N44:N45)</f>
        <v>28294439</v>
      </c>
      <c r="O46" s="74">
        <f>SUM(O44:O45)</f>
        <v>-5615369</v>
      </c>
      <c r="P46" s="74">
        <f>SUM(P44:P45)</f>
        <v>-1260352</v>
      </c>
      <c r="Q46" s="74">
        <f>SUM(Q44:Q45)</f>
        <v>21525556</v>
      </c>
      <c r="R46" s="74">
        <f>SUM(R44:R45)</f>
        <v>14649835</v>
      </c>
      <c r="S46" s="74">
        <f>SUM(S44:S45)</f>
        <v>-3778548</v>
      </c>
      <c r="T46" s="74">
        <f>SUM(T44:T45)</f>
        <v>-1495079</v>
      </c>
      <c r="U46" s="74">
        <f>SUM(U44:U45)</f>
        <v>-8975276</v>
      </c>
      <c r="V46" s="74">
        <f>SUM(V44:V45)</f>
        <v>-14248903</v>
      </c>
      <c r="W46" s="74">
        <f>SUM(W44:W45)</f>
        <v>61619320</v>
      </c>
      <c r="X46" s="74">
        <f>SUM(X44:X45)</f>
        <v>87999994</v>
      </c>
      <c r="Y46" s="74">
        <f>SUM(Y44:Y45)</f>
        <v>-26380674</v>
      </c>
      <c r="Z46" s="75">
        <f>IF(X46&lt;&gt;0,(Y46/X46)*100,0)</f>
        <v>-29.97804068032096</v>
      </c>
      <c r="AA46" s="71">
        <f>SUM(AA44:AA45)</f>
        <v>56930417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0</v>
      </c>
      <c r="D48" s="81">
        <f>SUM(D46:D47)</f>
        <v>0</v>
      </c>
      <c r="E48" s="82">
        <f>SUM(E46:E47)</f>
        <v>56930417</v>
      </c>
      <c r="F48" s="83">
        <f>SUM(F46:F47)</f>
        <v>56930417</v>
      </c>
      <c r="G48" s="83">
        <f>SUM(G46:G47)</f>
        <v>37890610</v>
      </c>
      <c r="H48" s="83">
        <f>SUM(H46:H47)</f>
        <v>-2125245</v>
      </c>
      <c r="I48" s="83">
        <f>SUM(I46:I47)</f>
        <v>-2841416</v>
      </c>
      <c r="J48" s="83">
        <f>SUM(J46:J47)</f>
        <v>32923949</v>
      </c>
      <c r="K48" s="83">
        <f>SUM(K46:K47)</f>
        <v>-3954227</v>
      </c>
      <c r="L48" s="83">
        <f>SUM(L46:L47)</f>
        <v>-4141827</v>
      </c>
      <c r="M48" s="83">
        <f>SUM(M46:M47)</f>
        <v>36390493</v>
      </c>
      <c r="N48" s="83">
        <f>SUM(N46:N47)</f>
        <v>28294439</v>
      </c>
      <c r="O48" s="83">
        <f>SUM(O46:O47)</f>
        <v>-5615369</v>
      </c>
      <c r="P48" s="83">
        <f>SUM(P46:P47)</f>
        <v>-1260352</v>
      </c>
      <c r="Q48" s="83">
        <f>SUM(Q46:Q47)</f>
        <v>21525556</v>
      </c>
      <c r="R48" s="83">
        <f>SUM(R46:R47)</f>
        <v>14649835</v>
      </c>
      <c r="S48" s="83">
        <f>SUM(S46:S47)</f>
        <v>-3778548</v>
      </c>
      <c r="T48" s="83">
        <f>SUM(T46:T47)</f>
        <v>-1495079</v>
      </c>
      <c r="U48" s="83">
        <f>SUM(U46:U47)</f>
        <v>-8975276</v>
      </c>
      <c r="V48" s="83">
        <f>SUM(V46:V47)</f>
        <v>-14248903</v>
      </c>
      <c r="W48" s="83">
        <f>SUM(W46:W47)</f>
        <v>61619320</v>
      </c>
      <c r="X48" s="83">
        <f>SUM(X46:X47)</f>
        <v>87999994</v>
      </c>
      <c r="Y48" s="83">
        <f>SUM(Y46:Y47)</f>
        <v>-26380674</v>
      </c>
      <c r="Z48" s="84">
        <f>IF(X48&lt;&gt;0,(Y48/X48)*100,0)</f>
        <v>-29.97804068032096</v>
      </c>
      <c r="AA48" s="80">
        <f>SUM(AA46:AA47)</f>
        <v>56930417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5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45" customWidth="1"/>
    <col min="2" max="2" width="2.625" style="245" customWidth="1"/>
    <col min="3" max="3" width="7.25" style="245" customWidth="1"/>
    <col min="4" max="4" width="7.25" style="245" customWidth="1"/>
    <col min="5" max="5" width="7.25" style="245" customWidth="1"/>
    <col min="6" max="6" width="7.25" style="245" customWidth="1"/>
    <col min="7" max="7" width="7.25" style="245" customWidth="1"/>
    <col min="8" max="8" width="7.25" style="245" customWidth="1"/>
    <col min="9" max="9" width="7.25" style="245" customWidth="1"/>
    <col min="10" max="10" width="7.25" style="245" customWidth="1"/>
    <col min="11" max="11" width="7.25" style="245" customWidth="1"/>
    <col min="12" max="12" width="7.25" style="245" customWidth="1"/>
    <col min="13" max="13" width="7.25" style="245" customWidth="1"/>
    <col min="14" max="14" width="7.25" style="245" customWidth="1"/>
    <col min="15" max="15" width="7.25" style="245" customWidth="1"/>
    <col min="16" max="16" width="7.25" style="245" customWidth="1"/>
    <col min="17" max="17" width="7.25" style="245" customWidth="1"/>
    <col min="18" max="18" width="7.25" style="245" customWidth="1"/>
    <col min="19" max="19" width="7.25" style="245" customWidth="1"/>
    <col min="20" max="20" width="7.25" style="245" customWidth="1"/>
    <col min="21" max="21" width="7.25" style="245" customWidth="1"/>
    <col min="22" max="22" width="7.25" style="245" customWidth="1"/>
    <col min="23" max="23" width="7.25" style="245" customWidth="1"/>
    <col min="24" max="24" width="7.25" style="245" customWidth="1"/>
    <col min="25" max="25" width="7.25" style="245" customWidth="1"/>
    <col min="26" max="26" width="7.25" style="245" customWidth="1"/>
    <col min="27" max="27" width="7.25" style="245" customWidth="1"/>
    <col min="28" max="256" width="6.625" style="245" customWidth="1"/>
  </cols>
  <sheetData>
    <row r="1" ht="18" customHeight="1">
      <c r="A1" t="s" s="2">
        <v>224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9114916</v>
      </c>
      <c r="D5" s="28">
        <v>0</v>
      </c>
      <c r="E5" s="29">
        <v>9000000</v>
      </c>
      <c r="F5" s="30">
        <v>9000000</v>
      </c>
      <c r="G5" s="30">
        <v>803991</v>
      </c>
      <c r="H5" s="30">
        <v>803991</v>
      </c>
      <c r="I5" s="30">
        <v>803991</v>
      </c>
      <c r="J5" s="30">
        <v>2411973</v>
      </c>
      <c r="K5" s="30">
        <v>803991</v>
      </c>
      <c r="L5" s="30">
        <v>806991</v>
      </c>
      <c r="M5" s="30">
        <v>803991</v>
      </c>
      <c r="N5" s="30">
        <v>2414973</v>
      </c>
      <c r="O5" s="30">
        <v>803991</v>
      </c>
      <c r="P5" s="30">
        <v>803991</v>
      </c>
      <c r="Q5" s="30">
        <v>803991</v>
      </c>
      <c r="R5" s="30">
        <v>2411973</v>
      </c>
      <c r="S5" s="30">
        <v>803991</v>
      </c>
      <c r="T5" s="30">
        <v>803903</v>
      </c>
      <c r="U5" s="30">
        <v>0</v>
      </c>
      <c r="V5" s="30">
        <v>1607894</v>
      </c>
      <c r="W5" s="30">
        <v>8846813</v>
      </c>
      <c r="X5" s="30">
        <v>9000000</v>
      </c>
      <c r="Y5" s="30">
        <v>-153187</v>
      </c>
      <c r="Z5" s="31">
        <v>-1.7</v>
      </c>
      <c r="AA5" s="27">
        <v>9000000</v>
      </c>
    </row>
    <row r="6" ht="13.5" customHeight="1">
      <c r="A6" t="s" s="25">
        <v>34</v>
      </c>
      <c r="B6" s="26"/>
      <c r="C6" s="27">
        <v>335556</v>
      </c>
      <c r="D6" s="28">
        <v>0</v>
      </c>
      <c r="E6" s="29">
        <v>22472</v>
      </c>
      <c r="F6" s="30">
        <v>22472</v>
      </c>
      <c r="G6" s="30">
        <v>0</v>
      </c>
      <c r="H6" s="30">
        <v>-2905</v>
      </c>
      <c r="I6" s="30">
        <v>7853</v>
      </c>
      <c r="J6" s="30">
        <v>4948</v>
      </c>
      <c r="K6" s="30">
        <v>14843</v>
      </c>
      <c r="L6" s="30">
        <v>21870</v>
      </c>
      <c r="M6" s="30">
        <v>28679</v>
      </c>
      <c r="N6" s="30">
        <v>65392</v>
      </c>
      <c r="O6" s="30">
        <v>33254</v>
      </c>
      <c r="P6" s="30">
        <v>42486</v>
      </c>
      <c r="Q6" s="30">
        <v>0</v>
      </c>
      <c r="R6" s="30">
        <v>75740</v>
      </c>
      <c r="S6" s="30">
        <v>0</v>
      </c>
      <c r="T6" s="30">
        <v>8612</v>
      </c>
      <c r="U6" s="30">
        <v>0</v>
      </c>
      <c r="V6" s="30">
        <v>8612</v>
      </c>
      <c r="W6" s="30">
        <v>154692</v>
      </c>
      <c r="X6" s="30">
        <v>22472</v>
      </c>
      <c r="Y6" s="30">
        <v>132220</v>
      </c>
      <c r="Z6" s="31">
        <v>588.38</v>
      </c>
      <c r="AA6" s="27">
        <v>22472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3420000</v>
      </c>
      <c r="F10" s="30">
        <v>3420000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3420000</v>
      </c>
      <c r="Y10" s="30">
        <v>-3420000</v>
      </c>
      <c r="Z10" s="31">
        <v>-100</v>
      </c>
      <c r="AA10" s="27">
        <v>3420000</v>
      </c>
    </row>
    <row r="11" ht="13.5" customHeight="1">
      <c r="A11" t="s" s="25">
        <v>39</v>
      </c>
      <c r="B11" s="26"/>
      <c r="C11" s="27">
        <v>4133259</v>
      </c>
      <c r="D11" s="28">
        <v>0</v>
      </c>
      <c r="E11" s="29">
        <v>187029</v>
      </c>
      <c r="F11" s="30">
        <v>364029</v>
      </c>
      <c r="G11" s="30">
        <v>456590</v>
      </c>
      <c r="H11" s="30">
        <v>364466</v>
      </c>
      <c r="I11" s="30">
        <v>347095</v>
      </c>
      <c r="J11" s="30">
        <v>1168151</v>
      </c>
      <c r="K11" s="30">
        <v>381948</v>
      </c>
      <c r="L11" s="30">
        <v>80363</v>
      </c>
      <c r="M11" s="30">
        <v>6062</v>
      </c>
      <c r="N11" s="30">
        <v>468373</v>
      </c>
      <c r="O11" s="30">
        <v>390721</v>
      </c>
      <c r="P11" s="30">
        <v>358050</v>
      </c>
      <c r="Q11" s="30">
        <v>37792</v>
      </c>
      <c r="R11" s="30">
        <v>786563</v>
      </c>
      <c r="S11" s="30">
        <v>37792</v>
      </c>
      <c r="T11" s="30">
        <v>49582</v>
      </c>
      <c r="U11" s="30">
        <v>0</v>
      </c>
      <c r="V11" s="30">
        <v>87374</v>
      </c>
      <c r="W11" s="30">
        <v>2510461</v>
      </c>
      <c r="X11" s="30">
        <v>187029</v>
      </c>
      <c r="Y11" s="30">
        <v>2323432</v>
      </c>
      <c r="Z11" s="31">
        <v>1242.28</v>
      </c>
      <c r="AA11" s="27">
        <v>364029</v>
      </c>
    </row>
    <row r="12" ht="13.5" customHeight="1">
      <c r="A12" t="s" s="25">
        <v>40</v>
      </c>
      <c r="B12" s="26"/>
      <c r="C12" s="27">
        <v>146609</v>
      </c>
      <c r="D12" s="28">
        <v>0</v>
      </c>
      <c r="E12" s="29">
        <v>271320</v>
      </c>
      <c r="F12" s="30">
        <v>247320</v>
      </c>
      <c r="G12" s="30">
        <v>2413</v>
      </c>
      <c r="H12" s="30">
        <v>329</v>
      </c>
      <c r="I12" s="30">
        <v>658</v>
      </c>
      <c r="J12" s="30">
        <v>3400</v>
      </c>
      <c r="K12" s="30">
        <v>21051</v>
      </c>
      <c r="L12" s="30">
        <v>20310</v>
      </c>
      <c r="M12" s="30">
        <v>526</v>
      </c>
      <c r="N12" s="30">
        <v>41887</v>
      </c>
      <c r="O12" s="30">
        <v>20523</v>
      </c>
      <c r="P12" s="30">
        <v>15558</v>
      </c>
      <c r="Q12" s="30">
        <v>7318</v>
      </c>
      <c r="R12" s="30">
        <v>43399</v>
      </c>
      <c r="S12" s="30">
        <v>7318</v>
      </c>
      <c r="T12" s="30">
        <v>1754</v>
      </c>
      <c r="U12" s="30">
        <v>0</v>
      </c>
      <c r="V12" s="30">
        <v>9072</v>
      </c>
      <c r="W12" s="30">
        <v>97758</v>
      </c>
      <c r="X12" s="30">
        <v>271320</v>
      </c>
      <c r="Y12" s="30">
        <v>-173562</v>
      </c>
      <c r="Z12" s="31">
        <v>-63.97</v>
      </c>
      <c r="AA12" s="27">
        <v>247320</v>
      </c>
    </row>
    <row r="13" ht="13.5" customHeight="1">
      <c r="A13" t="s" s="25">
        <v>41</v>
      </c>
      <c r="B13" s="26"/>
      <c r="C13" s="27">
        <v>0</v>
      </c>
      <c r="D13" s="28">
        <v>0</v>
      </c>
      <c r="E13" s="29">
        <v>1550000</v>
      </c>
      <c r="F13" s="30">
        <v>1550000</v>
      </c>
      <c r="G13" s="30">
        <v>0</v>
      </c>
      <c r="H13" s="30">
        <v>0</v>
      </c>
      <c r="I13" s="30">
        <v>0</v>
      </c>
      <c r="J13" s="30">
        <v>0</v>
      </c>
      <c r="K13" s="30">
        <v>56234</v>
      </c>
      <c r="L13" s="30">
        <v>58109</v>
      </c>
      <c r="M13" s="30">
        <v>114343</v>
      </c>
      <c r="N13" s="30">
        <v>228686</v>
      </c>
      <c r="O13" s="30">
        <v>394694</v>
      </c>
      <c r="P13" s="30">
        <v>58109</v>
      </c>
      <c r="Q13" s="30">
        <v>67481</v>
      </c>
      <c r="R13" s="30">
        <v>520284</v>
      </c>
      <c r="S13" s="30">
        <v>67481</v>
      </c>
      <c r="T13" s="30">
        <v>648868</v>
      </c>
      <c r="U13" s="30">
        <v>58000</v>
      </c>
      <c r="V13" s="30">
        <v>774349</v>
      </c>
      <c r="W13" s="30">
        <v>1523319</v>
      </c>
      <c r="X13" s="30">
        <v>1550000</v>
      </c>
      <c r="Y13" s="30">
        <v>-26681</v>
      </c>
      <c r="Z13" s="31">
        <v>-1.72</v>
      </c>
      <c r="AA13" s="27">
        <v>1550000</v>
      </c>
    </row>
    <row r="14" ht="13.5" customHeight="1">
      <c r="A14" t="s" s="25">
        <v>42</v>
      </c>
      <c r="B14" s="26"/>
      <c r="C14" s="27">
        <v>1016170</v>
      </c>
      <c r="D14" s="28">
        <v>0</v>
      </c>
      <c r="E14" s="29">
        <v>74158</v>
      </c>
      <c r="F14" s="30">
        <v>34158</v>
      </c>
      <c r="G14" s="30">
        <v>0</v>
      </c>
      <c r="H14" s="30">
        <v>51525</v>
      </c>
      <c r="I14" s="30">
        <v>58109</v>
      </c>
      <c r="J14" s="30">
        <v>109634</v>
      </c>
      <c r="K14" s="30">
        <v>0</v>
      </c>
      <c r="L14" s="30">
        <v>0</v>
      </c>
      <c r="M14" s="30">
        <v>37079</v>
      </c>
      <c r="N14" s="30">
        <v>37079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146713</v>
      </c>
      <c r="X14" s="30">
        <v>74158</v>
      </c>
      <c r="Y14" s="30">
        <v>72555</v>
      </c>
      <c r="Z14" s="31">
        <v>97.84</v>
      </c>
      <c r="AA14" s="27">
        <v>34158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1129443</v>
      </c>
      <c r="D16" s="28">
        <v>0</v>
      </c>
      <c r="E16" s="29">
        <v>550000</v>
      </c>
      <c r="F16" s="30">
        <v>550000</v>
      </c>
      <c r="G16" s="30">
        <v>68601</v>
      </c>
      <c r="H16" s="30">
        <v>53026</v>
      </c>
      <c r="I16" s="30">
        <v>38718</v>
      </c>
      <c r="J16" s="30">
        <v>160345</v>
      </c>
      <c r="K16" s="30">
        <v>38504</v>
      </c>
      <c r="L16" s="30">
        <v>27717</v>
      </c>
      <c r="M16" s="30">
        <v>26427</v>
      </c>
      <c r="N16" s="30">
        <v>92648</v>
      </c>
      <c r="O16" s="30">
        <v>28602</v>
      </c>
      <c r="P16" s="30">
        <v>20191</v>
      </c>
      <c r="Q16" s="30">
        <v>281191</v>
      </c>
      <c r="R16" s="30">
        <v>329984</v>
      </c>
      <c r="S16" s="30">
        <v>281191</v>
      </c>
      <c r="T16" s="30">
        <v>17324</v>
      </c>
      <c r="U16" s="30">
        <v>0</v>
      </c>
      <c r="V16" s="30">
        <v>298515</v>
      </c>
      <c r="W16" s="30">
        <v>881492</v>
      </c>
      <c r="X16" s="30">
        <v>550000</v>
      </c>
      <c r="Y16" s="30">
        <v>331492</v>
      </c>
      <c r="Z16" s="31">
        <v>60.27</v>
      </c>
      <c r="AA16" s="27">
        <v>550000</v>
      </c>
    </row>
    <row r="17" ht="13.5" customHeight="1">
      <c r="A17" t="s" s="25">
        <v>45</v>
      </c>
      <c r="B17" s="26"/>
      <c r="C17" s="27">
        <v>1765589</v>
      </c>
      <c r="D17" s="28">
        <v>0</v>
      </c>
      <c r="E17" s="29">
        <v>2000000</v>
      </c>
      <c r="F17" s="30">
        <v>2000000</v>
      </c>
      <c r="G17" s="30">
        <v>180061</v>
      </c>
      <c r="H17" s="30">
        <v>166466</v>
      </c>
      <c r="I17" s="30">
        <v>138877</v>
      </c>
      <c r="J17" s="30">
        <v>485404</v>
      </c>
      <c r="K17" s="30">
        <v>140528</v>
      </c>
      <c r="L17" s="30">
        <v>145803</v>
      </c>
      <c r="M17" s="30">
        <v>3409</v>
      </c>
      <c r="N17" s="30">
        <v>289740</v>
      </c>
      <c r="O17" s="30">
        <v>318374</v>
      </c>
      <c r="P17" s="30">
        <v>165394</v>
      </c>
      <c r="Q17" s="30">
        <v>188204</v>
      </c>
      <c r="R17" s="30">
        <v>671972</v>
      </c>
      <c r="S17" s="30">
        <v>188204</v>
      </c>
      <c r="T17" s="30">
        <v>0</v>
      </c>
      <c r="U17" s="30">
        <v>0</v>
      </c>
      <c r="V17" s="30">
        <v>188204</v>
      </c>
      <c r="W17" s="30">
        <v>1635320</v>
      </c>
      <c r="X17" s="30">
        <v>2000000</v>
      </c>
      <c r="Y17" s="30">
        <v>-364680</v>
      </c>
      <c r="Z17" s="31">
        <v>-18.23</v>
      </c>
      <c r="AA17" s="27">
        <v>2000000</v>
      </c>
    </row>
    <row r="18" ht="13.5" customHeight="1">
      <c r="A18" t="s" s="25">
        <v>46</v>
      </c>
      <c r="B18" s="26"/>
      <c r="C18" s="27">
        <v>321489</v>
      </c>
      <c r="D18" s="28">
        <v>0</v>
      </c>
      <c r="E18" s="29">
        <v>550000</v>
      </c>
      <c r="F18" s="30">
        <v>350000</v>
      </c>
      <c r="G18" s="30">
        <v>0</v>
      </c>
      <c r="H18" s="30">
        <v>0</v>
      </c>
      <c r="I18" s="30">
        <v>0</v>
      </c>
      <c r="J18" s="30">
        <v>0</v>
      </c>
      <c r="K18" s="30">
        <v>87670</v>
      </c>
      <c r="L18" s="30">
        <v>0</v>
      </c>
      <c r="M18" s="30">
        <v>0</v>
      </c>
      <c r="N18" s="30">
        <v>87670</v>
      </c>
      <c r="O18" s="30">
        <v>80651</v>
      </c>
      <c r="P18" s="30">
        <v>62380</v>
      </c>
      <c r="Q18" s="30">
        <v>44248</v>
      </c>
      <c r="R18" s="30">
        <v>187279</v>
      </c>
      <c r="S18" s="30">
        <v>44248</v>
      </c>
      <c r="T18" s="30">
        <v>0</v>
      </c>
      <c r="U18" s="30">
        <v>0</v>
      </c>
      <c r="V18" s="30">
        <v>44248</v>
      </c>
      <c r="W18" s="30">
        <v>319197</v>
      </c>
      <c r="X18" s="30">
        <v>550000</v>
      </c>
      <c r="Y18" s="30">
        <v>-230803</v>
      </c>
      <c r="Z18" s="31">
        <v>-41.96</v>
      </c>
      <c r="AA18" s="27">
        <v>350000</v>
      </c>
    </row>
    <row r="19" ht="13.5" customHeight="1">
      <c r="A19" t="s" s="25">
        <v>47</v>
      </c>
      <c r="B19" s="26"/>
      <c r="C19" s="27">
        <v>56485570</v>
      </c>
      <c r="D19" s="28">
        <v>0</v>
      </c>
      <c r="E19" s="29">
        <v>68361520</v>
      </c>
      <c r="F19" s="30">
        <v>69272574</v>
      </c>
      <c r="G19" s="30">
        <v>25606681</v>
      </c>
      <c r="H19" s="30">
        <v>2435564</v>
      </c>
      <c r="I19" s="30">
        <v>475082</v>
      </c>
      <c r="J19" s="30">
        <v>28517327</v>
      </c>
      <c r="K19" s="30">
        <v>411814</v>
      </c>
      <c r="L19" s="30">
        <v>1774060</v>
      </c>
      <c r="M19" s="30">
        <v>21700288</v>
      </c>
      <c r="N19" s="30">
        <v>23886162</v>
      </c>
      <c r="O19" s="30">
        <v>337445</v>
      </c>
      <c r="P19" s="30">
        <v>484777</v>
      </c>
      <c r="Q19" s="30">
        <v>15420181</v>
      </c>
      <c r="R19" s="30">
        <v>16242403</v>
      </c>
      <c r="S19" s="30">
        <v>15420181</v>
      </c>
      <c r="T19" s="30">
        <v>504869</v>
      </c>
      <c r="U19" s="30">
        <v>908711</v>
      </c>
      <c r="V19" s="30">
        <v>16833761</v>
      </c>
      <c r="W19" s="30">
        <v>85479653</v>
      </c>
      <c r="X19" s="30">
        <v>68361520</v>
      </c>
      <c r="Y19" s="30">
        <v>17118133</v>
      </c>
      <c r="Z19" s="31">
        <v>25.04</v>
      </c>
      <c r="AA19" s="27">
        <v>69272574</v>
      </c>
    </row>
    <row r="20" ht="13.5" customHeight="1">
      <c r="A20" t="s" s="25">
        <v>48</v>
      </c>
      <c r="B20" s="26"/>
      <c r="C20" s="27">
        <v>276161</v>
      </c>
      <c r="D20" s="28">
        <v>0</v>
      </c>
      <c r="E20" s="29">
        <v>4005400</v>
      </c>
      <c r="F20" s="30">
        <v>4035400</v>
      </c>
      <c r="G20" s="30">
        <v>1223193</v>
      </c>
      <c r="H20" s="30">
        <v>95870</v>
      </c>
      <c r="I20" s="30">
        <v>623413</v>
      </c>
      <c r="J20" s="30">
        <v>1942476</v>
      </c>
      <c r="K20" s="30">
        <v>236874</v>
      </c>
      <c r="L20" s="30">
        <v>784044</v>
      </c>
      <c r="M20" s="30">
        <v>423533</v>
      </c>
      <c r="N20" s="30">
        <v>1444451</v>
      </c>
      <c r="O20" s="30">
        <v>434327</v>
      </c>
      <c r="P20" s="30">
        <v>359202</v>
      </c>
      <c r="Q20" s="30">
        <v>561320</v>
      </c>
      <c r="R20" s="30">
        <v>1354849</v>
      </c>
      <c r="S20" s="30">
        <v>561320</v>
      </c>
      <c r="T20" s="30">
        <v>13</v>
      </c>
      <c r="U20" s="30">
        <v>0</v>
      </c>
      <c r="V20" s="30">
        <v>561333</v>
      </c>
      <c r="W20" s="30">
        <v>5303109</v>
      </c>
      <c r="X20" s="30">
        <v>4005400</v>
      </c>
      <c r="Y20" s="30">
        <v>1297709</v>
      </c>
      <c r="Z20" s="31">
        <v>32.4</v>
      </c>
      <c r="AA20" s="27">
        <v>4035400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74724762</v>
      </c>
      <c r="D22" s="42">
        <f>SUM(D5:D21)</f>
        <v>0</v>
      </c>
      <c r="E22" s="43">
        <f>SUM(E5:E21)</f>
        <v>89991899</v>
      </c>
      <c r="F22" s="44">
        <f>SUM(F5:F21)</f>
        <v>90845953</v>
      </c>
      <c r="G22" s="44">
        <f>SUM(G5:G21)</f>
        <v>28341530</v>
      </c>
      <c r="H22" s="44">
        <f>SUM(H5:H21)</f>
        <v>3968332</v>
      </c>
      <c r="I22" s="44">
        <f>SUM(I5:I21)</f>
        <v>2493796</v>
      </c>
      <c r="J22" s="44">
        <f>SUM(J5:J21)</f>
        <v>34803658</v>
      </c>
      <c r="K22" s="44">
        <f>SUM(K5:K21)</f>
        <v>2193457</v>
      </c>
      <c r="L22" s="44">
        <f>SUM(L5:L21)</f>
        <v>3719267</v>
      </c>
      <c r="M22" s="44">
        <f>SUM(M5:M21)</f>
        <v>23144337</v>
      </c>
      <c r="N22" s="44">
        <f>SUM(N5:N21)</f>
        <v>29057061</v>
      </c>
      <c r="O22" s="44">
        <f>SUM(O5:O21)</f>
        <v>2842582</v>
      </c>
      <c r="P22" s="44">
        <f>SUM(P5:P21)</f>
        <v>2370138</v>
      </c>
      <c r="Q22" s="44">
        <f>SUM(Q5:Q21)</f>
        <v>17411726</v>
      </c>
      <c r="R22" s="44">
        <f>SUM(R5:R21)</f>
        <v>22624446</v>
      </c>
      <c r="S22" s="44">
        <f>SUM(S5:S21)</f>
        <v>17411726</v>
      </c>
      <c r="T22" s="44">
        <f>SUM(T5:T21)</f>
        <v>2034925</v>
      </c>
      <c r="U22" s="44">
        <f>SUM(U5:U21)</f>
        <v>966711</v>
      </c>
      <c r="V22" s="44">
        <f>SUM(V5:V21)</f>
        <v>20413362</v>
      </c>
      <c r="W22" s="44">
        <f>SUM(W5:W21)</f>
        <v>106898527</v>
      </c>
      <c r="X22" s="44">
        <f>SUM(X5:X21)</f>
        <v>89991899</v>
      </c>
      <c r="Y22" s="44">
        <f>SUM(Y5:Y21)</f>
        <v>16906628</v>
      </c>
      <c r="Z22" s="45">
        <f>IF(X22&lt;&gt;0,(Y22/X22)*100,0)</f>
        <v>18.78683324595695</v>
      </c>
      <c r="AA22" s="41">
        <f>SUM(AA5:AA21)</f>
        <v>90845953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30649118</v>
      </c>
      <c r="D25" s="28">
        <v>0</v>
      </c>
      <c r="E25" s="29">
        <v>34682576</v>
      </c>
      <c r="F25" s="30">
        <v>34247636</v>
      </c>
      <c r="G25" s="30">
        <v>2635603</v>
      </c>
      <c r="H25" s="30">
        <v>2991174</v>
      </c>
      <c r="I25" s="30">
        <v>2650463</v>
      </c>
      <c r="J25" s="30">
        <v>8277240</v>
      </c>
      <c r="K25" s="30">
        <v>2681386</v>
      </c>
      <c r="L25" s="30">
        <v>2937852</v>
      </c>
      <c r="M25" s="30">
        <v>2450087</v>
      </c>
      <c r="N25" s="30">
        <v>8069325</v>
      </c>
      <c r="O25" s="30">
        <v>2594186</v>
      </c>
      <c r="P25" s="30">
        <v>2727603</v>
      </c>
      <c r="Q25" s="30">
        <v>2640331</v>
      </c>
      <c r="R25" s="30">
        <v>7962120</v>
      </c>
      <c r="S25" s="30">
        <v>2640331</v>
      </c>
      <c r="T25" s="30">
        <v>2280792</v>
      </c>
      <c r="U25" s="30">
        <v>3697614</v>
      </c>
      <c r="V25" s="30">
        <v>8618737</v>
      </c>
      <c r="W25" s="30">
        <v>32927422</v>
      </c>
      <c r="X25" s="30">
        <v>34682576</v>
      </c>
      <c r="Y25" s="30">
        <v>-1755154</v>
      </c>
      <c r="Z25" s="31">
        <v>-5.06</v>
      </c>
      <c r="AA25" s="27">
        <v>34247636</v>
      </c>
    </row>
    <row r="26" ht="13.5" customHeight="1">
      <c r="A26" t="s" s="25">
        <v>53</v>
      </c>
      <c r="B26" s="26"/>
      <c r="C26" s="27">
        <v>8182621</v>
      </c>
      <c r="D26" s="28">
        <v>0</v>
      </c>
      <c r="E26" s="29">
        <v>8102030</v>
      </c>
      <c r="F26" s="30">
        <v>8304840</v>
      </c>
      <c r="G26" s="30">
        <v>654595</v>
      </c>
      <c r="H26" s="30">
        <v>650992</v>
      </c>
      <c r="I26" s="30">
        <v>666881</v>
      </c>
      <c r="J26" s="30">
        <v>1972468</v>
      </c>
      <c r="K26" s="30">
        <v>667616</v>
      </c>
      <c r="L26" s="30">
        <v>681838</v>
      </c>
      <c r="M26" s="30">
        <v>688478</v>
      </c>
      <c r="N26" s="30">
        <v>2037932</v>
      </c>
      <c r="O26" s="30">
        <v>658810</v>
      </c>
      <c r="P26" s="30">
        <v>1052197</v>
      </c>
      <c r="Q26" s="30">
        <v>674357</v>
      </c>
      <c r="R26" s="30">
        <v>2385364</v>
      </c>
      <c r="S26" s="30">
        <v>674357</v>
      </c>
      <c r="T26" s="30">
        <v>595509</v>
      </c>
      <c r="U26" s="30">
        <v>696561</v>
      </c>
      <c r="V26" s="30">
        <v>1966427</v>
      </c>
      <c r="W26" s="30">
        <v>8362191</v>
      </c>
      <c r="X26" s="30">
        <v>8102030</v>
      </c>
      <c r="Y26" s="30">
        <v>260161</v>
      </c>
      <c r="Z26" s="31">
        <v>3.21</v>
      </c>
      <c r="AA26" s="27">
        <v>8304840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10352000</v>
      </c>
      <c r="F27" s="30">
        <v>10352000</v>
      </c>
      <c r="G27" s="30">
        <v>0</v>
      </c>
      <c r="H27" s="30">
        <v>0</v>
      </c>
      <c r="I27" s="30">
        <v>0</v>
      </c>
      <c r="J27" s="30">
        <v>0</v>
      </c>
      <c r="K27" s="30">
        <v>2588000</v>
      </c>
      <c r="L27" s="30">
        <v>666667</v>
      </c>
      <c r="M27" s="30">
        <v>1333333</v>
      </c>
      <c r="N27" s="30">
        <v>4588000</v>
      </c>
      <c r="O27" s="30">
        <v>0</v>
      </c>
      <c r="P27" s="30">
        <v>0</v>
      </c>
      <c r="Q27" s="30">
        <v>3333333</v>
      </c>
      <c r="R27" s="30">
        <v>3333333</v>
      </c>
      <c r="S27" s="30">
        <v>3333333</v>
      </c>
      <c r="T27" s="30">
        <v>333</v>
      </c>
      <c r="U27" s="30">
        <v>1714000</v>
      </c>
      <c r="V27" s="30">
        <v>5047666</v>
      </c>
      <c r="W27" s="30">
        <v>12968999</v>
      </c>
      <c r="X27" s="30">
        <v>10352000</v>
      </c>
      <c r="Y27" s="30">
        <v>2616999</v>
      </c>
      <c r="Z27" s="31">
        <v>25.28</v>
      </c>
      <c r="AA27" s="27">
        <v>10352000</v>
      </c>
    </row>
    <row r="28" ht="13.5" customHeight="1">
      <c r="A28" t="s" s="25">
        <v>55</v>
      </c>
      <c r="B28" s="26"/>
      <c r="C28" s="27">
        <v>2453066</v>
      </c>
      <c r="D28" s="28">
        <v>0</v>
      </c>
      <c r="E28" s="29">
        <v>4000000</v>
      </c>
      <c r="F28" s="30">
        <v>5000000</v>
      </c>
      <c r="G28" s="30">
        <v>333333</v>
      </c>
      <c r="H28" s="30">
        <v>0</v>
      </c>
      <c r="I28" s="30">
        <v>0</v>
      </c>
      <c r="J28" s="30">
        <v>333333</v>
      </c>
      <c r="K28" s="30">
        <v>999999</v>
      </c>
      <c r="L28" s="30">
        <v>333333</v>
      </c>
      <c r="M28" s="30">
        <v>603666</v>
      </c>
      <c r="N28" s="30">
        <v>1936998</v>
      </c>
      <c r="O28" s="30">
        <v>0</v>
      </c>
      <c r="P28" s="30">
        <v>0</v>
      </c>
      <c r="Q28" s="30">
        <v>2416666</v>
      </c>
      <c r="R28" s="30">
        <v>2416666</v>
      </c>
      <c r="S28" s="30">
        <v>2416666</v>
      </c>
      <c r="T28" s="30">
        <v>0</v>
      </c>
      <c r="U28" s="30">
        <v>850001</v>
      </c>
      <c r="V28" s="30">
        <v>3266667</v>
      </c>
      <c r="W28" s="30">
        <v>7953664</v>
      </c>
      <c r="X28" s="30">
        <v>4000000</v>
      </c>
      <c r="Y28" s="30">
        <v>3953664</v>
      </c>
      <c r="Z28" s="31">
        <v>98.84</v>
      </c>
      <c r="AA28" s="27">
        <v>5000000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93000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93000</v>
      </c>
      <c r="Y29" s="30">
        <v>-93000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1700000</v>
      </c>
      <c r="F30" s="30">
        <v>1700000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269990</v>
      </c>
      <c r="M30" s="30">
        <v>0</v>
      </c>
      <c r="N30" s="30">
        <v>269990</v>
      </c>
      <c r="O30" s="30">
        <v>263844</v>
      </c>
      <c r="P30" s="30">
        <v>0</v>
      </c>
      <c r="Q30" s="30">
        <v>0</v>
      </c>
      <c r="R30" s="30">
        <v>263844</v>
      </c>
      <c r="S30" s="30">
        <v>0</v>
      </c>
      <c r="T30" s="30">
        <v>387880</v>
      </c>
      <c r="U30" s="30">
        <v>0</v>
      </c>
      <c r="V30" s="30">
        <v>387880</v>
      </c>
      <c r="W30" s="30">
        <v>921714</v>
      </c>
      <c r="X30" s="30">
        <v>1700000</v>
      </c>
      <c r="Y30" s="30">
        <v>-778286</v>
      </c>
      <c r="Z30" s="31">
        <v>-45.78</v>
      </c>
      <c r="AA30" s="27">
        <v>1700000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64740</v>
      </c>
      <c r="U31" s="30">
        <v>89718</v>
      </c>
      <c r="V31" s="30">
        <v>154458</v>
      </c>
      <c r="W31" s="30">
        <v>154458</v>
      </c>
      <c r="X31" s="30"/>
      <c r="Y31" s="30">
        <v>154458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3069680</v>
      </c>
      <c r="D32" s="28">
        <v>0</v>
      </c>
      <c r="E32" s="29">
        <v>3000000</v>
      </c>
      <c r="F32" s="30">
        <v>3200000</v>
      </c>
      <c r="G32" s="30">
        <v>262814</v>
      </c>
      <c r="H32" s="30">
        <v>263120</v>
      </c>
      <c r="I32" s="30">
        <v>262814</v>
      </c>
      <c r="J32" s="30">
        <v>788748</v>
      </c>
      <c r="K32" s="30">
        <v>158769</v>
      </c>
      <c r="L32" s="30">
        <v>447969</v>
      </c>
      <c r="M32" s="30">
        <v>289691</v>
      </c>
      <c r="N32" s="30">
        <v>896429</v>
      </c>
      <c r="O32" s="30">
        <v>288472</v>
      </c>
      <c r="P32" s="30">
        <v>335</v>
      </c>
      <c r="Q32" s="30">
        <v>0</v>
      </c>
      <c r="R32" s="30">
        <v>288807</v>
      </c>
      <c r="S32" s="30">
        <v>0</v>
      </c>
      <c r="T32" s="30">
        <v>267273</v>
      </c>
      <c r="U32" s="30">
        <v>0</v>
      </c>
      <c r="V32" s="30">
        <v>267273</v>
      </c>
      <c r="W32" s="30">
        <v>2241257</v>
      </c>
      <c r="X32" s="30">
        <v>3000000</v>
      </c>
      <c r="Y32" s="30">
        <v>-758743</v>
      </c>
      <c r="Z32" s="31">
        <v>-25.29</v>
      </c>
      <c r="AA32" s="27">
        <v>3200000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26270390</v>
      </c>
      <c r="D34" s="28">
        <v>0</v>
      </c>
      <c r="E34" s="29">
        <v>25543161</v>
      </c>
      <c r="F34" s="30">
        <v>20188527</v>
      </c>
      <c r="G34" s="30">
        <v>1962233</v>
      </c>
      <c r="H34" s="30">
        <v>2484764</v>
      </c>
      <c r="I34" s="30">
        <v>1987367</v>
      </c>
      <c r="J34" s="30">
        <v>6434364</v>
      </c>
      <c r="K34" s="30">
        <v>1648715</v>
      </c>
      <c r="L34" s="30">
        <v>1356621</v>
      </c>
      <c r="M34" s="30">
        <v>1687463</v>
      </c>
      <c r="N34" s="30">
        <v>4692799</v>
      </c>
      <c r="O34" s="30">
        <v>1831350</v>
      </c>
      <c r="P34" s="30">
        <v>2291768</v>
      </c>
      <c r="Q34" s="30">
        <v>2952195</v>
      </c>
      <c r="R34" s="30">
        <v>7075313</v>
      </c>
      <c r="S34" s="30">
        <v>2952195</v>
      </c>
      <c r="T34" s="30">
        <v>2741743</v>
      </c>
      <c r="U34" s="30">
        <v>3049230</v>
      </c>
      <c r="V34" s="30">
        <v>8743168</v>
      </c>
      <c r="W34" s="30">
        <v>26945644</v>
      </c>
      <c r="X34" s="30">
        <v>25543161</v>
      </c>
      <c r="Y34" s="30">
        <v>1402483</v>
      </c>
      <c r="Z34" s="31">
        <v>5.49</v>
      </c>
      <c r="AA34" s="27">
        <v>20188527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8826636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8826636</v>
      </c>
    </row>
    <row r="36" ht="14" customHeight="1">
      <c r="A36" t="s" s="55">
        <v>63</v>
      </c>
      <c r="B36" s="40"/>
      <c r="C36" s="41">
        <f>SUM(C25:C35)</f>
        <v>70624875</v>
      </c>
      <c r="D36" s="42">
        <f>SUM(D25:D35)</f>
        <v>0</v>
      </c>
      <c r="E36" s="43">
        <f>SUM(E25:E35)</f>
        <v>87472767</v>
      </c>
      <c r="F36" s="44">
        <f>SUM(F25:F35)</f>
        <v>91819639</v>
      </c>
      <c r="G36" s="44">
        <f>SUM(G25:G35)</f>
        <v>5848578</v>
      </c>
      <c r="H36" s="44">
        <f>SUM(H25:H35)</f>
        <v>6390050</v>
      </c>
      <c r="I36" s="44">
        <f>SUM(I25:I35)</f>
        <v>5567525</v>
      </c>
      <c r="J36" s="44">
        <f>SUM(J25:J35)</f>
        <v>17806153</v>
      </c>
      <c r="K36" s="44">
        <f>SUM(K25:K35)</f>
        <v>8744485</v>
      </c>
      <c r="L36" s="44">
        <f>SUM(L25:L35)</f>
        <v>6694270</v>
      </c>
      <c r="M36" s="44">
        <f>SUM(M25:M35)</f>
        <v>7052718</v>
      </c>
      <c r="N36" s="44">
        <f>SUM(N25:N35)</f>
        <v>22491473</v>
      </c>
      <c r="O36" s="44">
        <f>SUM(O25:O35)</f>
        <v>5636662</v>
      </c>
      <c r="P36" s="44">
        <f>SUM(P25:P35)</f>
        <v>6071903</v>
      </c>
      <c r="Q36" s="44">
        <f>SUM(Q25:Q35)</f>
        <v>12016882</v>
      </c>
      <c r="R36" s="44">
        <f>SUM(R25:R35)</f>
        <v>23725447</v>
      </c>
      <c r="S36" s="44">
        <f>SUM(S25:S35)</f>
        <v>12016882</v>
      </c>
      <c r="T36" s="44">
        <f>SUM(T25:T35)</f>
        <v>6338270</v>
      </c>
      <c r="U36" s="44">
        <f>SUM(U25:U35)</f>
        <v>10097124</v>
      </c>
      <c r="V36" s="44">
        <f>SUM(V25:V35)</f>
        <v>28452276</v>
      </c>
      <c r="W36" s="44">
        <f>SUM(W25:W35)</f>
        <v>92475349</v>
      </c>
      <c r="X36" s="44">
        <f>SUM(X25:X35)</f>
        <v>87472767</v>
      </c>
      <c r="Y36" s="44">
        <f>SUM(Y25:Y35)</f>
        <v>5002582</v>
      </c>
      <c r="Z36" s="45">
        <f>IF(X36&lt;&gt;0,(Y36/X36)*100,0)</f>
        <v>5.719016525451859</v>
      </c>
      <c r="AA36" s="41">
        <f>SUM(AA25:AA35)</f>
        <v>91819639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4099887</v>
      </c>
      <c r="D38" s="63">
        <f>D22-D36</f>
        <v>0</v>
      </c>
      <c r="E38" s="64">
        <f>E22-E36</f>
        <v>2519132</v>
      </c>
      <c r="F38" s="65">
        <f>F22-F36</f>
        <v>-973686</v>
      </c>
      <c r="G38" s="65">
        <f>G22-G36</f>
        <v>22492952</v>
      </c>
      <c r="H38" s="65">
        <f>H22-H36</f>
        <v>-2421718</v>
      </c>
      <c r="I38" s="65">
        <f>I22-I36</f>
        <v>-3073729</v>
      </c>
      <c r="J38" s="65">
        <f>J22-J36</f>
        <v>16997505</v>
      </c>
      <c r="K38" s="65">
        <f>K22-K36</f>
        <v>-6551028</v>
      </c>
      <c r="L38" s="65">
        <f>L22-L36</f>
        <v>-2975003</v>
      </c>
      <c r="M38" s="65">
        <f>M22-M36</f>
        <v>16091619</v>
      </c>
      <c r="N38" s="65">
        <f>N22-N36</f>
        <v>6565588</v>
      </c>
      <c r="O38" s="65">
        <f>O22-O36</f>
        <v>-2794080</v>
      </c>
      <c r="P38" s="65">
        <f>P22-P36</f>
        <v>-3701765</v>
      </c>
      <c r="Q38" s="65">
        <f>Q22-Q36</f>
        <v>5394844</v>
      </c>
      <c r="R38" s="65">
        <f>R22-R36</f>
        <v>-1101001</v>
      </c>
      <c r="S38" s="65">
        <f>S22-S36</f>
        <v>5394844</v>
      </c>
      <c r="T38" s="65">
        <f>T22-T36</f>
        <v>-4303345</v>
      </c>
      <c r="U38" s="65">
        <f>U22-U36</f>
        <v>-9130413</v>
      </c>
      <c r="V38" s="65">
        <f>V22-V36</f>
        <v>-8038914</v>
      </c>
      <c r="W38" s="65">
        <f>W22-W36</f>
        <v>14423178</v>
      </c>
      <c r="X38" s="65">
        <f>IF(F22=F36,0,X22-X36)</f>
        <v>2519132</v>
      </c>
      <c r="Y38" s="65">
        <f>Y22-Y36</f>
        <v>11904046</v>
      </c>
      <c r="Z38" s="66">
        <f>IF(X38&lt;&gt;0,(Y38/X38)*100,0)</f>
        <v>472.5455434649713</v>
      </c>
      <c r="AA38" s="62">
        <f>AA22-AA36</f>
        <v>-973686</v>
      </c>
    </row>
    <row r="39" ht="13.5" customHeight="1">
      <c r="A39" t="s" s="25">
        <v>65</v>
      </c>
      <c r="B39" s="26"/>
      <c r="C39" s="27">
        <v>17205844</v>
      </c>
      <c r="D39" s="28">
        <v>0</v>
      </c>
      <c r="E39" s="29">
        <v>0</v>
      </c>
      <c r="F39" s="30">
        <v>20352480</v>
      </c>
      <c r="G39" s="30">
        <v>0</v>
      </c>
      <c r="H39" s="30">
        <v>94865</v>
      </c>
      <c r="I39" s="30">
        <v>1195585</v>
      </c>
      <c r="J39" s="30">
        <v>1290450</v>
      </c>
      <c r="K39" s="30">
        <v>869296</v>
      </c>
      <c r="L39" s="30">
        <v>0</v>
      </c>
      <c r="M39" s="30">
        <v>0</v>
      </c>
      <c r="N39" s="30">
        <v>869296</v>
      </c>
      <c r="O39" s="30">
        <v>0</v>
      </c>
      <c r="P39" s="30">
        <v>3178133</v>
      </c>
      <c r="Q39" s="30">
        <v>9122834</v>
      </c>
      <c r="R39" s="30">
        <v>12300967</v>
      </c>
      <c r="S39" s="30">
        <v>9122834</v>
      </c>
      <c r="T39" s="30">
        <v>1309880</v>
      </c>
      <c r="U39" s="30">
        <v>0</v>
      </c>
      <c r="V39" s="30">
        <v>10432714</v>
      </c>
      <c r="W39" s="30">
        <v>24893427</v>
      </c>
      <c r="X39" s="30">
        <v>20532480</v>
      </c>
      <c r="Y39" s="30">
        <v>4360947</v>
      </c>
      <c r="Z39" s="31">
        <v>21.24</v>
      </c>
      <c r="AA39" s="27">
        <v>20352480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21305731</v>
      </c>
      <c r="D42" s="72">
        <f>SUM(D38:D41)</f>
        <v>0</v>
      </c>
      <c r="E42" s="73">
        <f>SUM(E38:E41)</f>
        <v>2519132</v>
      </c>
      <c r="F42" s="74">
        <f>SUM(F38:F41)</f>
        <v>19378794</v>
      </c>
      <c r="G42" s="74">
        <f>SUM(G38:G41)</f>
        <v>22492952</v>
      </c>
      <c r="H42" s="74">
        <f>SUM(H38:H41)</f>
        <v>-2326853</v>
      </c>
      <c r="I42" s="74">
        <f>SUM(I38:I41)</f>
        <v>-1878144</v>
      </c>
      <c r="J42" s="74">
        <f>SUM(J38:J41)</f>
        <v>18287955</v>
      </c>
      <c r="K42" s="74">
        <f>SUM(K38:K41)</f>
        <v>-5681732</v>
      </c>
      <c r="L42" s="74">
        <f>SUM(L38:L41)</f>
        <v>-2975003</v>
      </c>
      <c r="M42" s="74">
        <f>SUM(M38:M41)</f>
        <v>16091619</v>
      </c>
      <c r="N42" s="74">
        <f>SUM(N38:N41)</f>
        <v>7434884</v>
      </c>
      <c r="O42" s="74">
        <f>SUM(O38:O41)</f>
        <v>-2794080</v>
      </c>
      <c r="P42" s="74">
        <f>SUM(P38:P41)</f>
        <v>-523632</v>
      </c>
      <c r="Q42" s="74">
        <f>SUM(Q38:Q41)</f>
        <v>14517678</v>
      </c>
      <c r="R42" s="74">
        <f>SUM(R38:R41)</f>
        <v>11199966</v>
      </c>
      <c r="S42" s="74">
        <f>SUM(S38:S41)</f>
        <v>14517678</v>
      </c>
      <c r="T42" s="74">
        <f>SUM(T38:T41)</f>
        <v>-2993465</v>
      </c>
      <c r="U42" s="74">
        <f>SUM(U38:U41)</f>
        <v>-9130413</v>
      </c>
      <c r="V42" s="74">
        <f>SUM(V38:V41)</f>
        <v>2393800</v>
      </c>
      <c r="W42" s="74">
        <f>SUM(W38:W41)</f>
        <v>39316605</v>
      </c>
      <c r="X42" s="74">
        <f>SUM(X38:X41)</f>
        <v>23051612</v>
      </c>
      <c r="Y42" s="74">
        <f>SUM(Y38:Y41)</f>
        <v>16264993</v>
      </c>
      <c r="Z42" s="75">
        <f>IF(X42&lt;&gt;0,(Y42/X42)*100,0)</f>
        <v>70.55902641429155</v>
      </c>
      <c r="AA42" s="71">
        <f>SUM(AA38:AA41)</f>
        <v>19378794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21305731</v>
      </c>
      <c r="D44" s="57">
        <f>D42-D43</f>
        <v>0</v>
      </c>
      <c r="E44" s="58">
        <f>E42-E43</f>
        <v>2519132</v>
      </c>
      <c r="F44" s="59">
        <f>F42-F43</f>
        <v>19378794</v>
      </c>
      <c r="G44" s="59">
        <f>G42-G43</f>
        <v>22492952</v>
      </c>
      <c r="H44" s="59">
        <f>H42-H43</f>
        <v>-2326853</v>
      </c>
      <c r="I44" s="59">
        <f>I42-I43</f>
        <v>-1878144</v>
      </c>
      <c r="J44" s="59">
        <f>J42-J43</f>
        <v>18287955</v>
      </c>
      <c r="K44" s="59">
        <f>K42-K43</f>
        <v>-5681732</v>
      </c>
      <c r="L44" s="59">
        <f>L42-L43</f>
        <v>-2975003</v>
      </c>
      <c r="M44" s="59">
        <f>M42-M43</f>
        <v>16091619</v>
      </c>
      <c r="N44" s="59">
        <f>N42-N43</f>
        <v>7434884</v>
      </c>
      <c r="O44" s="59">
        <f>O42-O43</f>
        <v>-2794080</v>
      </c>
      <c r="P44" s="59">
        <f>P42-P43</f>
        <v>-523632</v>
      </c>
      <c r="Q44" s="59">
        <f>Q42-Q43</f>
        <v>14517678</v>
      </c>
      <c r="R44" s="59">
        <f>R42-R43</f>
        <v>11199966</v>
      </c>
      <c r="S44" s="59">
        <f>S42-S43</f>
        <v>14517678</v>
      </c>
      <c r="T44" s="59">
        <f>T42-T43</f>
        <v>-2993465</v>
      </c>
      <c r="U44" s="59">
        <f>U42-U43</f>
        <v>-9130413</v>
      </c>
      <c r="V44" s="59">
        <f>V42-V43</f>
        <v>2393800</v>
      </c>
      <c r="W44" s="59">
        <f>W42-W43</f>
        <v>39316605</v>
      </c>
      <c r="X44" s="59">
        <f>X42-X43</f>
        <v>23051612</v>
      </c>
      <c r="Y44" s="59">
        <f>Y42-Y43</f>
        <v>16264993</v>
      </c>
      <c r="Z44" s="60">
        <f>IF(X44&lt;&gt;0,(Y44/X44)*100,0)</f>
        <v>70.55902641429155</v>
      </c>
      <c r="AA44" s="56">
        <f>AA42-AA43</f>
        <v>19378794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21305731</v>
      </c>
      <c r="D46" s="72">
        <f>SUM(D44:D45)</f>
        <v>0</v>
      </c>
      <c r="E46" s="73">
        <f>SUM(E44:E45)</f>
        <v>2519132</v>
      </c>
      <c r="F46" s="74">
        <f>SUM(F44:F45)</f>
        <v>19378794</v>
      </c>
      <c r="G46" s="74">
        <f>SUM(G44:G45)</f>
        <v>22492952</v>
      </c>
      <c r="H46" s="74">
        <f>SUM(H44:H45)</f>
        <v>-2326853</v>
      </c>
      <c r="I46" s="74">
        <f>SUM(I44:I45)</f>
        <v>-1878144</v>
      </c>
      <c r="J46" s="74">
        <f>SUM(J44:J45)</f>
        <v>18287955</v>
      </c>
      <c r="K46" s="74">
        <f>SUM(K44:K45)</f>
        <v>-5681732</v>
      </c>
      <c r="L46" s="74">
        <f>SUM(L44:L45)</f>
        <v>-2975003</v>
      </c>
      <c r="M46" s="74">
        <f>SUM(M44:M45)</f>
        <v>16091619</v>
      </c>
      <c r="N46" s="74">
        <f>SUM(N44:N45)</f>
        <v>7434884</v>
      </c>
      <c r="O46" s="74">
        <f>SUM(O44:O45)</f>
        <v>-2794080</v>
      </c>
      <c r="P46" s="74">
        <f>SUM(P44:P45)</f>
        <v>-523632</v>
      </c>
      <c r="Q46" s="74">
        <f>SUM(Q44:Q45)</f>
        <v>14517678</v>
      </c>
      <c r="R46" s="74">
        <f>SUM(R44:R45)</f>
        <v>11199966</v>
      </c>
      <c r="S46" s="74">
        <f>SUM(S44:S45)</f>
        <v>14517678</v>
      </c>
      <c r="T46" s="74">
        <f>SUM(T44:T45)</f>
        <v>-2993465</v>
      </c>
      <c r="U46" s="74">
        <f>SUM(U44:U45)</f>
        <v>-9130413</v>
      </c>
      <c r="V46" s="74">
        <f>SUM(V44:V45)</f>
        <v>2393800</v>
      </c>
      <c r="W46" s="74">
        <f>SUM(W44:W45)</f>
        <v>39316605</v>
      </c>
      <c r="X46" s="74">
        <f>SUM(X44:X45)</f>
        <v>23051612</v>
      </c>
      <c r="Y46" s="74">
        <f>SUM(Y44:Y45)</f>
        <v>16264993</v>
      </c>
      <c r="Z46" s="75">
        <f>IF(X46&lt;&gt;0,(Y46/X46)*100,0)</f>
        <v>70.55902641429155</v>
      </c>
      <c r="AA46" s="71">
        <f>SUM(AA44:AA45)</f>
        <v>19378794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21305731</v>
      </c>
      <c r="D48" s="81">
        <f>SUM(D46:D47)</f>
        <v>0</v>
      </c>
      <c r="E48" s="82">
        <f>SUM(E46:E47)</f>
        <v>2519132</v>
      </c>
      <c r="F48" s="83">
        <f>SUM(F46:F47)</f>
        <v>19378794</v>
      </c>
      <c r="G48" s="83">
        <f>SUM(G46:G47)</f>
        <v>22492952</v>
      </c>
      <c r="H48" s="83">
        <f>SUM(H46:H47)</f>
        <v>-2326853</v>
      </c>
      <c r="I48" s="83">
        <f>SUM(I46:I47)</f>
        <v>-1878144</v>
      </c>
      <c r="J48" s="83">
        <f>SUM(J46:J47)</f>
        <v>18287955</v>
      </c>
      <c r="K48" s="83">
        <f>SUM(K46:K47)</f>
        <v>-5681732</v>
      </c>
      <c r="L48" s="83">
        <f>SUM(L46:L47)</f>
        <v>-2975003</v>
      </c>
      <c r="M48" s="83">
        <f>SUM(M46:M47)</f>
        <v>16091619</v>
      </c>
      <c r="N48" s="83">
        <f>SUM(N46:N47)</f>
        <v>7434884</v>
      </c>
      <c r="O48" s="83">
        <f>SUM(O46:O47)</f>
        <v>-2794080</v>
      </c>
      <c r="P48" s="83">
        <f>SUM(P46:P47)</f>
        <v>-523632</v>
      </c>
      <c r="Q48" s="83">
        <f>SUM(Q46:Q47)</f>
        <v>14517678</v>
      </c>
      <c r="R48" s="83">
        <f>SUM(R46:R47)</f>
        <v>11199966</v>
      </c>
      <c r="S48" s="83">
        <f>SUM(S46:S47)</f>
        <v>14517678</v>
      </c>
      <c r="T48" s="83">
        <f>SUM(T46:T47)</f>
        <v>-2993465</v>
      </c>
      <c r="U48" s="83">
        <f>SUM(U46:U47)</f>
        <v>-9130413</v>
      </c>
      <c r="V48" s="83">
        <f>SUM(V46:V47)</f>
        <v>2393800</v>
      </c>
      <c r="W48" s="83">
        <f>SUM(W46:W47)</f>
        <v>39316605</v>
      </c>
      <c r="X48" s="83">
        <f>SUM(X46:X47)</f>
        <v>23051612</v>
      </c>
      <c r="Y48" s="83">
        <f>SUM(Y46:Y47)</f>
        <v>16264993</v>
      </c>
      <c r="Z48" s="84">
        <f>IF(X48&lt;&gt;0,(Y48/X48)*100,0)</f>
        <v>70.55902641429155</v>
      </c>
      <c r="AA48" s="80">
        <f>SUM(AA46:AA47)</f>
        <v>19378794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5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46" customWidth="1"/>
    <col min="2" max="2" width="2.625" style="246" customWidth="1"/>
    <col min="3" max="3" width="7.25" style="246" customWidth="1"/>
    <col min="4" max="4" width="7.25" style="246" customWidth="1"/>
    <col min="5" max="5" width="7.25" style="246" customWidth="1"/>
    <col min="6" max="6" width="7.25" style="246" customWidth="1"/>
    <col min="7" max="7" width="7.25" style="246" customWidth="1"/>
    <col min="8" max="8" width="7.25" style="246" customWidth="1"/>
    <col min="9" max="9" width="7.25" style="246" customWidth="1"/>
    <col min="10" max="10" width="7.25" style="246" customWidth="1"/>
    <col min="11" max="11" width="7.25" style="246" customWidth="1"/>
    <col min="12" max="12" width="7.25" style="246" customWidth="1"/>
    <col min="13" max="13" width="7.25" style="246" customWidth="1"/>
    <col min="14" max="14" width="7.25" style="246" customWidth="1"/>
    <col min="15" max="15" width="7.25" style="246" customWidth="1"/>
    <col min="16" max="16" width="7.25" style="246" customWidth="1"/>
    <col min="17" max="17" width="7.25" style="246" customWidth="1"/>
    <col min="18" max="18" width="7.25" style="246" customWidth="1"/>
    <col min="19" max="19" width="7.25" style="246" customWidth="1"/>
    <col min="20" max="20" width="7.25" style="246" customWidth="1"/>
    <col min="21" max="21" width="7.25" style="246" customWidth="1"/>
    <col min="22" max="22" width="7.25" style="246" customWidth="1"/>
    <col min="23" max="23" width="7.25" style="246" customWidth="1"/>
    <col min="24" max="24" width="7.25" style="246" customWidth="1"/>
    <col min="25" max="25" width="7.25" style="246" customWidth="1"/>
    <col min="26" max="26" width="7.25" style="246" customWidth="1"/>
    <col min="27" max="27" width="7.25" style="246" customWidth="1"/>
    <col min="28" max="256" width="6.625" style="246" customWidth="1"/>
  </cols>
  <sheetData>
    <row r="1" ht="18" customHeight="1">
      <c r="A1" t="s" s="2">
        <v>225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27155717</v>
      </c>
      <c r="D5" s="28">
        <v>0</v>
      </c>
      <c r="E5" s="29">
        <v>30000000</v>
      </c>
      <c r="F5" s="30">
        <v>41600000</v>
      </c>
      <c r="G5" s="30">
        <v>2370281</v>
      </c>
      <c r="H5" s="30">
        <v>2395844</v>
      </c>
      <c r="I5" s="30">
        <v>2393138</v>
      </c>
      <c r="J5" s="30">
        <v>7159263</v>
      </c>
      <c r="K5" s="30">
        <v>2380454</v>
      </c>
      <c r="L5" s="30">
        <v>2396425</v>
      </c>
      <c r="M5" s="30">
        <v>2390484</v>
      </c>
      <c r="N5" s="30">
        <v>7167363</v>
      </c>
      <c r="O5" s="30">
        <v>0</v>
      </c>
      <c r="P5" s="30">
        <v>2318879</v>
      </c>
      <c r="Q5" s="30">
        <v>2399170</v>
      </c>
      <c r="R5" s="30">
        <v>4718049</v>
      </c>
      <c r="S5" s="30">
        <v>2394230</v>
      </c>
      <c r="T5" s="30">
        <v>2394945</v>
      </c>
      <c r="U5" s="30">
        <v>2387101</v>
      </c>
      <c r="V5" s="30">
        <v>7176276</v>
      </c>
      <c r="W5" s="30">
        <v>26220951</v>
      </c>
      <c r="X5" s="30">
        <v>30000000</v>
      </c>
      <c r="Y5" s="30">
        <v>-3779049</v>
      </c>
      <c r="Z5" s="31">
        <v>-12.6</v>
      </c>
      <c r="AA5" s="27">
        <v>41600000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-21329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-26996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3878903</v>
      </c>
      <c r="D10" s="28">
        <v>0</v>
      </c>
      <c r="E10" s="29">
        <v>3955000</v>
      </c>
      <c r="F10" s="30">
        <v>3736700</v>
      </c>
      <c r="G10" s="30">
        <v>337389</v>
      </c>
      <c r="H10" s="30">
        <v>339366</v>
      </c>
      <c r="I10" s="30">
        <v>338006</v>
      </c>
      <c r="J10" s="30">
        <v>1014761</v>
      </c>
      <c r="K10" s="30">
        <v>338884</v>
      </c>
      <c r="L10" s="30">
        <v>339819</v>
      </c>
      <c r="M10" s="30">
        <v>339551</v>
      </c>
      <c r="N10" s="30">
        <v>1018254</v>
      </c>
      <c r="O10" s="30">
        <v>0</v>
      </c>
      <c r="P10" s="30">
        <v>305792</v>
      </c>
      <c r="Q10" s="30">
        <v>338108</v>
      </c>
      <c r="R10" s="30">
        <v>643900</v>
      </c>
      <c r="S10" s="30">
        <v>250205</v>
      </c>
      <c r="T10" s="30">
        <v>426277</v>
      </c>
      <c r="U10" s="30">
        <v>334623</v>
      </c>
      <c r="V10" s="30">
        <v>1011105</v>
      </c>
      <c r="W10" s="30">
        <v>3688020</v>
      </c>
      <c r="X10" s="30">
        <v>3955000</v>
      </c>
      <c r="Y10" s="30">
        <v>-266980</v>
      </c>
      <c r="Z10" s="31">
        <v>-6.75</v>
      </c>
      <c r="AA10" s="27">
        <v>3736700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838777</v>
      </c>
      <c r="D12" s="28">
        <v>0</v>
      </c>
      <c r="E12" s="29">
        <v>726840</v>
      </c>
      <c r="F12" s="30">
        <v>783850</v>
      </c>
      <c r="G12" s="30">
        <v>77329</v>
      </c>
      <c r="H12" s="30">
        <v>107667</v>
      </c>
      <c r="I12" s="30">
        <v>60460</v>
      </c>
      <c r="J12" s="30">
        <v>245456</v>
      </c>
      <c r="K12" s="30">
        <v>56833</v>
      </c>
      <c r="L12" s="30">
        <v>60324</v>
      </c>
      <c r="M12" s="30">
        <v>57371</v>
      </c>
      <c r="N12" s="30">
        <v>174528</v>
      </c>
      <c r="O12" s="30">
        <v>0</v>
      </c>
      <c r="P12" s="30">
        <v>65745</v>
      </c>
      <c r="Q12" s="30">
        <v>59116</v>
      </c>
      <c r="R12" s="30">
        <v>124861</v>
      </c>
      <c r="S12" s="30">
        <v>61152</v>
      </c>
      <c r="T12" s="30">
        <v>72487</v>
      </c>
      <c r="U12" s="30">
        <v>78478</v>
      </c>
      <c r="V12" s="30">
        <v>212117</v>
      </c>
      <c r="W12" s="30">
        <v>756962</v>
      </c>
      <c r="X12" s="30">
        <v>726580</v>
      </c>
      <c r="Y12" s="30">
        <v>30382</v>
      </c>
      <c r="Z12" s="31">
        <v>4.18</v>
      </c>
      <c r="AA12" s="27">
        <v>783850</v>
      </c>
    </row>
    <row r="13" ht="13.5" customHeight="1">
      <c r="A13" t="s" s="25">
        <v>41</v>
      </c>
      <c r="B13" s="26"/>
      <c r="C13" s="27">
        <v>5784133</v>
      </c>
      <c r="D13" s="28">
        <v>0</v>
      </c>
      <c r="E13" s="29">
        <v>5500000</v>
      </c>
      <c r="F13" s="30">
        <v>6400000</v>
      </c>
      <c r="G13" s="30">
        <v>576353</v>
      </c>
      <c r="H13" s="30">
        <v>564175</v>
      </c>
      <c r="I13" s="30">
        <v>728622</v>
      </c>
      <c r="J13" s="30">
        <v>1869150</v>
      </c>
      <c r="K13" s="30">
        <v>676050</v>
      </c>
      <c r="L13" s="30">
        <v>418019</v>
      </c>
      <c r="M13" s="30">
        <v>754933</v>
      </c>
      <c r="N13" s="30">
        <v>1849002</v>
      </c>
      <c r="O13" s="30">
        <v>0</v>
      </c>
      <c r="P13" s="30">
        <v>447919</v>
      </c>
      <c r="Q13" s="30">
        <v>703457</v>
      </c>
      <c r="R13" s="30">
        <v>1151376</v>
      </c>
      <c r="S13" s="30">
        <v>398841</v>
      </c>
      <c r="T13" s="30">
        <v>987302</v>
      </c>
      <c r="U13" s="30">
        <v>449659</v>
      </c>
      <c r="V13" s="30">
        <v>1835802</v>
      </c>
      <c r="W13" s="30">
        <v>6705330</v>
      </c>
      <c r="X13" s="30">
        <v>5500000</v>
      </c>
      <c r="Y13" s="30">
        <v>1205330</v>
      </c>
      <c r="Z13" s="31">
        <v>21.92</v>
      </c>
      <c r="AA13" s="27">
        <v>6400000</v>
      </c>
    </row>
    <row r="14" ht="13.5" customHeight="1">
      <c r="A14" t="s" s="25">
        <v>42</v>
      </c>
      <c r="B14" s="26"/>
      <c r="C14" s="27">
        <v>7293177</v>
      </c>
      <c r="D14" s="28">
        <v>0</v>
      </c>
      <c r="E14" s="29">
        <v>11500000</v>
      </c>
      <c r="F14" s="30">
        <v>5750000</v>
      </c>
      <c r="G14" s="30">
        <v>1080586</v>
      </c>
      <c r="H14" s="30">
        <v>1142901</v>
      </c>
      <c r="I14" s="30">
        <v>1036187</v>
      </c>
      <c r="J14" s="30">
        <v>3259674</v>
      </c>
      <c r="K14" s="30">
        <v>1086600</v>
      </c>
      <c r="L14" s="30">
        <v>1097951</v>
      </c>
      <c r="M14" s="30">
        <v>1689742</v>
      </c>
      <c r="N14" s="30">
        <v>3874293</v>
      </c>
      <c r="O14" s="30">
        <v>0</v>
      </c>
      <c r="P14" s="30">
        <v>954098</v>
      </c>
      <c r="Q14" s="30">
        <v>1856346</v>
      </c>
      <c r="R14" s="30">
        <v>2810444</v>
      </c>
      <c r="S14" s="30">
        <v>-45459</v>
      </c>
      <c r="T14" s="30">
        <v>-5359</v>
      </c>
      <c r="U14" s="30">
        <v>1474717</v>
      </c>
      <c r="V14" s="30">
        <v>1423899</v>
      </c>
      <c r="W14" s="30">
        <v>11368310</v>
      </c>
      <c r="X14" s="30">
        <v>11500000</v>
      </c>
      <c r="Y14" s="30">
        <v>-131690</v>
      </c>
      <c r="Z14" s="31">
        <v>-1.15</v>
      </c>
      <c r="AA14" s="27">
        <v>5750000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71373</v>
      </c>
      <c r="D16" s="28">
        <v>0</v>
      </c>
      <c r="E16" s="29">
        <v>47000</v>
      </c>
      <c r="F16" s="30">
        <v>58000</v>
      </c>
      <c r="G16" s="30">
        <v>3069</v>
      </c>
      <c r="H16" s="30">
        <v>2965</v>
      </c>
      <c r="I16" s="30">
        <v>16009</v>
      </c>
      <c r="J16" s="30">
        <v>22043</v>
      </c>
      <c r="K16" s="30">
        <v>3947</v>
      </c>
      <c r="L16" s="30">
        <v>1404</v>
      </c>
      <c r="M16" s="30">
        <v>6711</v>
      </c>
      <c r="N16" s="30">
        <v>12062</v>
      </c>
      <c r="O16" s="30">
        <v>0</v>
      </c>
      <c r="P16" s="30">
        <v>3912</v>
      </c>
      <c r="Q16" s="30">
        <v>4474</v>
      </c>
      <c r="R16" s="30">
        <v>8386</v>
      </c>
      <c r="S16" s="30">
        <v>11404</v>
      </c>
      <c r="T16" s="30">
        <v>2895</v>
      </c>
      <c r="U16" s="30">
        <v>526</v>
      </c>
      <c r="V16" s="30">
        <v>14825</v>
      </c>
      <c r="W16" s="30">
        <v>57316</v>
      </c>
      <c r="X16" s="30">
        <v>47000</v>
      </c>
      <c r="Y16" s="30">
        <v>10316</v>
      </c>
      <c r="Z16" s="31">
        <v>21.95</v>
      </c>
      <c r="AA16" s="27">
        <v>58000</v>
      </c>
    </row>
    <row r="17" ht="13.5" customHeight="1">
      <c r="A17" t="s" s="25">
        <v>45</v>
      </c>
      <c r="B17" s="26"/>
      <c r="C17" s="27">
        <v>3683193</v>
      </c>
      <c r="D17" s="28">
        <v>0</v>
      </c>
      <c r="E17" s="29">
        <v>5100000</v>
      </c>
      <c r="F17" s="30">
        <v>5240000</v>
      </c>
      <c r="G17" s="30">
        <v>1184468</v>
      </c>
      <c r="H17" s="30">
        <v>61046</v>
      </c>
      <c r="I17" s="30">
        <v>308019</v>
      </c>
      <c r="J17" s="30">
        <v>1553533</v>
      </c>
      <c r="K17" s="30">
        <v>407469</v>
      </c>
      <c r="L17" s="30">
        <v>214502</v>
      </c>
      <c r="M17" s="30">
        <v>514900</v>
      </c>
      <c r="N17" s="30">
        <v>1136871</v>
      </c>
      <c r="O17" s="30">
        <v>0</v>
      </c>
      <c r="P17" s="30">
        <v>796719</v>
      </c>
      <c r="Q17" s="30">
        <v>-250467</v>
      </c>
      <c r="R17" s="30">
        <v>546252</v>
      </c>
      <c r="S17" s="30">
        <v>528373</v>
      </c>
      <c r="T17" s="30">
        <v>99183</v>
      </c>
      <c r="U17" s="30">
        <v>302452</v>
      </c>
      <c r="V17" s="30">
        <v>930008</v>
      </c>
      <c r="W17" s="30">
        <v>4166664</v>
      </c>
      <c r="X17" s="30">
        <v>5100000</v>
      </c>
      <c r="Y17" s="30">
        <v>-933336</v>
      </c>
      <c r="Z17" s="31">
        <v>-18.3</v>
      </c>
      <c r="AA17" s="27">
        <v>5240000</v>
      </c>
    </row>
    <row r="18" ht="13.5" customHeight="1">
      <c r="A18" t="s" s="25">
        <v>46</v>
      </c>
      <c r="B18" s="26"/>
      <c r="C18" s="27">
        <v>324657</v>
      </c>
      <c r="D18" s="28">
        <v>0</v>
      </c>
      <c r="E18" s="29">
        <v>400000</v>
      </c>
      <c r="F18" s="30">
        <v>200000</v>
      </c>
      <c r="G18" s="30">
        <v>0</v>
      </c>
      <c r="H18" s="30">
        <v>0</v>
      </c>
      <c r="I18" s="30">
        <v>1638</v>
      </c>
      <c r="J18" s="30">
        <v>1638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1638</v>
      </c>
      <c r="X18" s="30">
        <v>400000</v>
      </c>
      <c r="Y18" s="30">
        <v>-398362</v>
      </c>
      <c r="Z18" s="31">
        <v>-99.59</v>
      </c>
      <c r="AA18" s="27">
        <v>200000</v>
      </c>
    </row>
    <row r="19" ht="13.5" customHeight="1">
      <c r="A19" t="s" s="25">
        <v>47</v>
      </c>
      <c r="B19" s="26"/>
      <c r="C19" s="27">
        <v>151384638</v>
      </c>
      <c r="D19" s="28">
        <v>0</v>
      </c>
      <c r="E19" s="29">
        <v>178190000</v>
      </c>
      <c r="F19" s="30">
        <v>178190000</v>
      </c>
      <c r="G19" s="30">
        <v>70401000</v>
      </c>
      <c r="H19" s="30">
        <v>1526000</v>
      </c>
      <c r="I19" s="30">
        <v>0</v>
      </c>
      <c r="J19" s="30">
        <v>71927000</v>
      </c>
      <c r="K19" s="30">
        <v>0</v>
      </c>
      <c r="L19" s="30">
        <v>56114000</v>
      </c>
      <c r="M19" s="30">
        <v>0</v>
      </c>
      <c r="N19" s="30">
        <v>56114000</v>
      </c>
      <c r="O19" s="30">
        <v>0</v>
      </c>
      <c r="P19" s="30">
        <v>444000</v>
      </c>
      <c r="Q19" s="30">
        <v>47076000</v>
      </c>
      <c r="R19" s="30">
        <v>47520000</v>
      </c>
      <c r="S19" s="30">
        <v>0</v>
      </c>
      <c r="T19" s="30">
        <v>0</v>
      </c>
      <c r="U19" s="30">
        <v>0</v>
      </c>
      <c r="V19" s="30">
        <v>0</v>
      </c>
      <c r="W19" s="30">
        <v>175561000</v>
      </c>
      <c r="X19" s="30">
        <v>178190000</v>
      </c>
      <c r="Y19" s="30">
        <v>-2629000</v>
      </c>
      <c r="Z19" s="31">
        <v>-1.48</v>
      </c>
      <c r="AA19" s="27">
        <v>178190000</v>
      </c>
    </row>
    <row r="20" ht="13.5" customHeight="1">
      <c r="A20" t="s" s="25">
        <v>48</v>
      </c>
      <c r="B20" s="26"/>
      <c r="C20" s="27">
        <v>1221746</v>
      </c>
      <c r="D20" s="28">
        <v>0</v>
      </c>
      <c r="E20" s="29">
        <v>4391107</v>
      </c>
      <c r="F20" s="30">
        <v>3500450</v>
      </c>
      <c r="G20" s="30">
        <v>82847</v>
      </c>
      <c r="H20" s="30">
        <v>-341389</v>
      </c>
      <c r="I20" s="30">
        <v>-218231</v>
      </c>
      <c r="J20" s="30">
        <v>-476773</v>
      </c>
      <c r="K20" s="30">
        <v>157698</v>
      </c>
      <c r="L20" s="30">
        <v>106464</v>
      </c>
      <c r="M20" s="30">
        <v>92784</v>
      </c>
      <c r="N20" s="30">
        <v>356946</v>
      </c>
      <c r="O20" s="30">
        <v>0</v>
      </c>
      <c r="P20" s="30">
        <v>140482</v>
      </c>
      <c r="Q20" s="30">
        <v>177456</v>
      </c>
      <c r="R20" s="30">
        <v>317938</v>
      </c>
      <c r="S20" s="30">
        <v>331558</v>
      </c>
      <c r="T20" s="30">
        <v>71163</v>
      </c>
      <c r="U20" s="30">
        <v>-62863</v>
      </c>
      <c r="V20" s="30">
        <v>339858</v>
      </c>
      <c r="W20" s="30">
        <v>537969</v>
      </c>
      <c r="X20" s="30">
        <v>4391367</v>
      </c>
      <c r="Y20" s="30">
        <v>-3853398</v>
      </c>
      <c r="Z20" s="31">
        <v>-87.75</v>
      </c>
      <c r="AA20" s="27">
        <v>3500450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500000</v>
      </c>
      <c r="F21" s="37">
        <v>250000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500000</v>
      </c>
      <c r="Y21" s="37">
        <v>-500000</v>
      </c>
      <c r="Z21" s="38">
        <v>-100</v>
      </c>
      <c r="AA21" s="34">
        <v>250000</v>
      </c>
    </row>
    <row r="22" ht="24.95" customHeight="1">
      <c r="A22" t="s" s="39">
        <v>50</v>
      </c>
      <c r="B22" s="40"/>
      <c r="C22" s="41">
        <f>SUM(C5:C21)</f>
        <v>201587989</v>
      </c>
      <c r="D22" s="42">
        <f>SUM(D5:D21)</f>
        <v>0</v>
      </c>
      <c r="E22" s="43">
        <f>SUM(E5:E21)</f>
        <v>240309947</v>
      </c>
      <c r="F22" s="44">
        <f>SUM(F5:F21)</f>
        <v>245709000</v>
      </c>
      <c r="G22" s="44">
        <f>SUM(G5:G21)</f>
        <v>76113322</v>
      </c>
      <c r="H22" s="44">
        <f>SUM(H5:H21)</f>
        <v>5798575</v>
      </c>
      <c r="I22" s="44">
        <f>SUM(I5:I21)</f>
        <v>4663848</v>
      </c>
      <c r="J22" s="44">
        <f>SUM(J5:J21)</f>
        <v>86575745</v>
      </c>
      <c r="K22" s="44">
        <f>SUM(K5:K21)</f>
        <v>5107935</v>
      </c>
      <c r="L22" s="44">
        <f>SUM(L5:L21)</f>
        <v>60748908</v>
      </c>
      <c r="M22" s="44">
        <f>SUM(M5:M21)</f>
        <v>5846476</v>
      </c>
      <c r="N22" s="44">
        <f>SUM(N5:N21)</f>
        <v>71703319</v>
      </c>
      <c r="O22" s="44">
        <f>SUM(O5:O21)</f>
        <v>0</v>
      </c>
      <c r="P22" s="44">
        <f>SUM(P5:P21)</f>
        <v>5477546</v>
      </c>
      <c r="Q22" s="44">
        <f>SUM(Q5:Q21)</f>
        <v>52363660</v>
      </c>
      <c r="R22" s="44">
        <f>SUM(R5:R21)</f>
        <v>57841206</v>
      </c>
      <c r="S22" s="44">
        <f>SUM(S5:S21)</f>
        <v>3930304</v>
      </c>
      <c r="T22" s="44">
        <f>SUM(T5:T21)</f>
        <v>4048893</v>
      </c>
      <c r="U22" s="44">
        <f>SUM(U5:U21)</f>
        <v>4964693</v>
      </c>
      <c r="V22" s="44">
        <f>SUM(V5:V21)</f>
        <v>12943890</v>
      </c>
      <c r="W22" s="44">
        <f>SUM(W5:W21)</f>
        <v>229064160</v>
      </c>
      <c r="X22" s="44">
        <f>SUM(X5:X21)</f>
        <v>240309947</v>
      </c>
      <c r="Y22" s="44">
        <f>SUM(Y5:Y21)</f>
        <v>-11245787</v>
      </c>
      <c r="Z22" s="45">
        <f>IF(X22&lt;&gt;0,(Y22/X22)*100,0)</f>
        <v>-4.6797010029718</v>
      </c>
      <c r="AA22" s="41">
        <f>SUM(AA5:AA21)</f>
        <v>245709000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89400044</v>
      </c>
      <c r="D25" s="28">
        <v>0</v>
      </c>
      <c r="E25" s="29">
        <v>94994660</v>
      </c>
      <c r="F25" s="30">
        <v>95446656</v>
      </c>
      <c r="G25" s="30">
        <v>7609552</v>
      </c>
      <c r="H25" s="30">
        <v>7433092</v>
      </c>
      <c r="I25" s="30">
        <v>7390711</v>
      </c>
      <c r="J25" s="30">
        <v>22433355</v>
      </c>
      <c r="K25" s="30">
        <v>7485515</v>
      </c>
      <c r="L25" s="30">
        <v>7291575</v>
      </c>
      <c r="M25" s="30">
        <v>7943609</v>
      </c>
      <c r="N25" s="30">
        <v>22720699</v>
      </c>
      <c r="O25" s="30">
        <v>0</v>
      </c>
      <c r="P25" s="30">
        <v>7643552</v>
      </c>
      <c r="Q25" s="30">
        <v>7462611</v>
      </c>
      <c r="R25" s="30">
        <v>15106163</v>
      </c>
      <c r="S25" s="30">
        <v>7615902</v>
      </c>
      <c r="T25" s="30">
        <v>7678769</v>
      </c>
      <c r="U25" s="30">
        <v>8065581</v>
      </c>
      <c r="V25" s="30">
        <v>23360252</v>
      </c>
      <c r="W25" s="30">
        <v>83620469</v>
      </c>
      <c r="X25" s="30">
        <v>94994662</v>
      </c>
      <c r="Y25" s="30">
        <v>-11374193</v>
      </c>
      <c r="Z25" s="31">
        <v>-11.97</v>
      </c>
      <c r="AA25" s="27">
        <v>95446656</v>
      </c>
    </row>
    <row r="26" ht="13.5" customHeight="1">
      <c r="A26" t="s" s="25">
        <v>53</v>
      </c>
      <c r="B26" s="26"/>
      <c r="C26" s="27">
        <v>16980056</v>
      </c>
      <c r="D26" s="28">
        <v>0</v>
      </c>
      <c r="E26" s="29">
        <v>16944916</v>
      </c>
      <c r="F26" s="30">
        <v>16944232</v>
      </c>
      <c r="G26" s="30">
        <v>1351579</v>
      </c>
      <c r="H26" s="30">
        <v>1351579</v>
      </c>
      <c r="I26" s="30">
        <v>1415911</v>
      </c>
      <c r="J26" s="30">
        <v>4119069</v>
      </c>
      <c r="K26" s="30">
        <v>1380697</v>
      </c>
      <c r="L26" s="30">
        <v>1361547</v>
      </c>
      <c r="M26" s="30">
        <v>1361549</v>
      </c>
      <c r="N26" s="30">
        <v>4103793</v>
      </c>
      <c r="O26" s="30">
        <v>0</v>
      </c>
      <c r="P26" s="30">
        <v>1342707</v>
      </c>
      <c r="Q26" s="30">
        <v>1342722</v>
      </c>
      <c r="R26" s="30">
        <v>2685429</v>
      </c>
      <c r="S26" s="30">
        <v>1416125</v>
      </c>
      <c r="T26" s="30">
        <v>1454740</v>
      </c>
      <c r="U26" s="30">
        <v>1454744</v>
      </c>
      <c r="V26" s="30">
        <v>4325609</v>
      </c>
      <c r="W26" s="30">
        <v>15233900</v>
      </c>
      <c r="X26" s="30">
        <v>16944232</v>
      </c>
      <c r="Y26" s="30">
        <v>-1710332</v>
      </c>
      <c r="Z26" s="31">
        <v>-10.09</v>
      </c>
      <c r="AA26" s="27">
        <v>16944232</v>
      </c>
    </row>
    <row r="27" ht="13.5" customHeight="1">
      <c r="A27" t="s" s="25">
        <v>54</v>
      </c>
      <c r="B27" s="26"/>
      <c r="C27" s="27">
        <v>28449727</v>
      </c>
      <c r="D27" s="28">
        <v>0</v>
      </c>
      <c r="E27" s="29">
        <v>20000000</v>
      </c>
      <c r="F27" s="30">
        <v>20000000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20000000</v>
      </c>
      <c r="Y27" s="30">
        <v>-20000000</v>
      </c>
      <c r="Z27" s="31">
        <v>-100</v>
      </c>
      <c r="AA27" s="27">
        <v>20000000</v>
      </c>
    </row>
    <row r="28" ht="13.5" customHeight="1">
      <c r="A28" t="s" s="25">
        <v>55</v>
      </c>
      <c r="B28" s="26"/>
      <c r="C28" s="27">
        <v>22503056</v>
      </c>
      <c r="D28" s="28">
        <v>0</v>
      </c>
      <c r="E28" s="29">
        <v>30000000</v>
      </c>
      <c r="F28" s="30">
        <v>30000000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30000000</v>
      </c>
      <c r="Y28" s="30">
        <v>-30000000</v>
      </c>
      <c r="Z28" s="31">
        <v>-100</v>
      </c>
      <c r="AA28" s="27">
        <v>30000000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450000</v>
      </c>
      <c r="Y29" s="30">
        <v>-450000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14690113</v>
      </c>
      <c r="D31" s="28">
        <v>0</v>
      </c>
      <c r="E31" s="29">
        <v>7555000</v>
      </c>
      <c r="F31" s="30">
        <v>6982496</v>
      </c>
      <c r="G31" s="30">
        <v>160544</v>
      </c>
      <c r="H31" s="30">
        <v>42909</v>
      </c>
      <c r="I31" s="30">
        <v>938521</v>
      </c>
      <c r="J31" s="30">
        <v>1141974</v>
      </c>
      <c r="K31" s="30">
        <v>226320</v>
      </c>
      <c r="L31" s="30">
        <v>387042</v>
      </c>
      <c r="M31" s="30">
        <v>156718</v>
      </c>
      <c r="N31" s="30">
        <v>770080</v>
      </c>
      <c r="O31" s="30">
        <v>0</v>
      </c>
      <c r="P31" s="30">
        <v>400885</v>
      </c>
      <c r="Q31" s="30">
        <v>179089</v>
      </c>
      <c r="R31" s="30">
        <v>579974</v>
      </c>
      <c r="S31" s="30">
        <v>61497</v>
      </c>
      <c r="T31" s="30">
        <v>139971</v>
      </c>
      <c r="U31" s="30">
        <v>374348</v>
      </c>
      <c r="V31" s="30">
        <v>575816</v>
      </c>
      <c r="W31" s="30">
        <v>3067844</v>
      </c>
      <c r="X31" s="30">
        <v>7555000</v>
      </c>
      <c r="Y31" s="30">
        <v>-4487156</v>
      </c>
      <c r="Z31" s="31">
        <v>-59.39</v>
      </c>
      <c r="AA31" s="27">
        <v>6982496</v>
      </c>
    </row>
    <row r="32" ht="13.5" customHeight="1">
      <c r="A32" t="s" s="25">
        <v>59</v>
      </c>
      <c r="B32" s="26"/>
      <c r="C32" s="27">
        <v>426898</v>
      </c>
      <c r="D32" s="28">
        <v>0</v>
      </c>
      <c r="E32" s="29">
        <v>12050000</v>
      </c>
      <c r="F32" s="30">
        <v>9058213</v>
      </c>
      <c r="G32" s="30">
        <v>600298</v>
      </c>
      <c r="H32" s="30">
        <v>117633</v>
      </c>
      <c r="I32" s="30">
        <v>599727</v>
      </c>
      <c r="J32" s="30">
        <v>1317658</v>
      </c>
      <c r="K32" s="30">
        <v>216414</v>
      </c>
      <c r="L32" s="30">
        <v>360745</v>
      </c>
      <c r="M32" s="30">
        <v>58888</v>
      </c>
      <c r="N32" s="30">
        <v>636047</v>
      </c>
      <c r="O32" s="30">
        <v>0</v>
      </c>
      <c r="P32" s="30">
        <v>385335</v>
      </c>
      <c r="Q32" s="30">
        <v>403706</v>
      </c>
      <c r="R32" s="30">
        <v>789041</v>
      </c>
      <c r="S32" s="30">
        <v>106877</v>
      </c>
      <c r="T32" s="30">
        <v>150218</v>
      </c>
      <c r="U32" s="30">
        <v>2772552</v>
      </c>
      <c r="V32" s="30">
        <v>3029647</v>
      </c>
      <c r="W32" s="30">
        <v>5772393</v>
      </c>
      <c r="X32" s="30">
        <v>12050000</v>
      </c>
      <c r="Y32" s="30">
        <v>-6277607</v>
      </c>
      <c r="Z32" s="31">
        <v>-52.1</v>
      </c>
      <c r="AA32" s="27">
        <v>9058213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47457548</v>
      </c>
      <c r="D34" s="28">
        <v>0</v>
      </c>
      <c r="E34" s="29">
        <v>53893874</v>
      </c>
      <c r="F34" s="30">
        <v>60382690</v>
      </c>
      <c r="G34" s="30">
        <v>2940667</v>
      </c>
      <c r="H34" s="30">
        <v>3987131</v>
      </c>
      <c r="I34" s="30">
        <v>3556176</v>
      </c>
      <c r="J34" s="30">
        <v>10483974</v>
      </c>
      <c r="K34" s="30">
        <v>4562300</v>
      </c>
      <c r="L34" s="30">
        <v>3905829</v>
      </c>
      <c r="M34" s="30">
        <v>4779505</v>
      </c>
      <c r="N34" s="30">
        <v>13247634</v>
      </c>
      <c r="O34" s="30">
        <v>0</v>
      </c>
      <c r="P34" s="30">
        <v>3113406</v>
      </c>
      <c r="Q34" s="30">
        <v>5296946</v>
      </c>
      <c r="R34" s="30">
        <v>8410352</v>
      </c>
      <c r="S34" s="30">
        <v>4095069</v>
      </c>
      <c r="T34" s="30">
        <v>5375073</v>
      </c>
      <c r="U34" s="30">
        <v>7311990</v>
      </c>
      <c r="V34" s="30">
        <v>16782132</v>
      </c>
      <c r="W34" s="30">
        <v>48924092</v>
      </c>
      <c r="X34" s="30">
        <v>53443874</v>
      </c>
      <c r="Y34" s="30">
        <v>-4519782</v>
      </c>
      <c r="Z34" s="31">
        <v>-8.460000000000001</v>
      </c>
      <c r="AA34" s="27">
        <v>60382690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219907442</v>
      </c>
      <c r="D36" s="42">
        <f>SUM(D25:D35)</f>
        <v>0</v>
      </c>
      <c r="E36" s="43">
        <f>SUM(E25:E35)</f>
        <v>235438450</v>
      </c>
      <c r="F36" s="44">
        <f>SUM(F25:F35)</f>
        <v>238814287</v>
      </c>
      <c r="G36" s="44">
        <f>SUM(G25:G35)</f>
        <v>12662640</v>
      </c>
      <c r="H36" s="44">
        <f>SUM(H25:H35)</f>
        <v>12932344</v>
      </c>
      <c r="I36" s="44">
        <f>SUM(I25:I35)</f>
        <v>13901046</v>
      </c>
      <c r="J36" s="44">
        <f>SUM(J25:J35)</f>
        <v>39496030</v>
      </c>
      <c r="K36" s="44">
        <f>SUM(K25:K35)</f>
        <v>13871246</v>
      </c>
      <c r="L36" s="44">
        <f>SUM(L25:L35)</f>
        <v>13306738</v>
      </c>
      <c r="M36" s="44">
        <f>SUM(M25:M35)</f>
        <v>14300269</v>
      </c>
      <c r="N36" s="44">
        <f>SUM(N25:N35)</f>
        <v>41478253</v>
      </c>
      <c r="O36" s="44">
        <f>SUM(O25:O35)</f>
        <v>0</v>
      </c>
      <c r="P36" s="44">
        <f>SUM(P25:P35)</f>
        <v>12885885</v>
      </c>
      <c r="Q36" s="44">
        <f>SUM(Q25:Q35)</f>
        <v>14685074</v>
      </c>
      <c r="R36" s="44">
        <f>SUM(R25:R35)</f>
        <v>27570959</v>
      </c>
      <c r="S36" s="44">
        <f>SUM(S25:S35)</f>
        <v>13295470</v>
      </c>
      <c r="T36" s="44">
        <f>SUM(T25:T35)</f>
        <v>14798771</v>
      </c>
      <c r="U36" s="44">
        <f>SUM(U25:U35)</f>
        <v>19979215</v>
      </c>
      <c r="V36" s="44">
        <f>SUM(V25:V35)</f>
        <v>48073456</v>
      </c>
      <c r="W36" s="44">
        <f>SUM(W25:W35)</f>
        <v>156618698</v>
      </c>
      <c r="X36" s="44">
        <f>SUM(X25:X35)</f>
        <v>235437768</v>
      </c>
      <c r="Y36" s="44">
        <f>SUM(Y25:Y35)</f>
        <v>-78819070</v>
      </c>
      <c r="Z36" s="45">
        <f>IF(X36&lt;&gt;0,(Y36/X36)*100,0)</f>
        <v>-33.47766616611826</v>
      </c>
      <c r="AA36" s="41">
        <f>SUM(AA25:AA35)</f>
        <v>238814287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-18319453</v>
      </c>
      <c r="D38" s="63">
        <f>D22-D36</f>
        <v>0</v>
      </c>
      <c r="E38" s="64">
        <f>E22-E36</f>
        <v>4871497</v>
      </c>
      <c r="F38" s="65">
        <f>F22-F36</f>
        <v>6894713</v>
      </c>
      <c r="G38" s="65">
        <f>G22-G36</f>
        <v>63450682</v>
      </c>
      <c r="H38" s="65">
        <f>H22-H36</f>
        <v>-7133769</v>
      </c>
      <c r="I38" s="65">
        <f>I22-I36</f>
        <v>-9237198</v>
      </c>
      <c r="J38" s="65">
        <f>J22-J36</f>
        <v>47079715</v>
      </c>
      <c r="K38" s="65">
        <f>K22-K36</f>
        <v>-8763311</v>
      </c>
      <c r="L38" s="65">
        <f>L22-L36</f>
        <v>47442170</v>
      </c>
      <c r="M38" s="65">
        <f>M22-M36</f>
        <v>-8453793</v>
      </c>
      <c r="N38" s="65">
        <f>N22-N36</f>
        <v>30225066</v>
      </c>
      <c r="O38" s="65">
        <f>O22-O36</f>
        <v>0</v>
      </c>
      <c r="P38" s="65">
        <f>P22-P36</f>
        <v>-7408339</v>
      </c>
      <c r="Q38" s="65">
        <f>Q22-Q36</f>
        <v>37678586</v>
      </c>
      <c r="R38" s="65">
        <f>R22-R36</f>
        <v>30270247</v>
      </c>
      <c r="S38" s="65">
        <f>S22-S36</f>
        <v>-9365166</v>
      </c>
      <c r="T38" s="65">
        <f>T22-T36</f>
        <v>-10749878</v>
      </c>
      <c r="U38" s="65">
        <f>U22-U36</f>
        <v>-15014522</v>
      </c>
      <c r="V38" s="65">
        <f>V22-V36</f>
        <v>-35129566</v>
      </c>
      <c r="W38" s="65">
        <f>W22-W36</f>
        <v>72445462</v>
      </c>
      <c r="X38" s="65">
        <f>IF(F22=F36,0,X22-X36)</f>
        <v>4872179</v>
      </c>
      <c r="Y38" s="65">
        <f>Y22-Y36</f>
        <v>67573283</v>
      </c>
      <c r="Z38" s="66">
        <f>IF(X38&lt;&gt;0,(Y38/X38)*100,0)</f>
        <v>1386.921190703379</v>
      </c>
      <c r="AA38" s="62">
        <f>AA22-AA36</f>
        <v>6894713</v>
      </c>
    </row>
    <row r="39" ht="13.5" customHeight="1">
      <c r="A39" t="s" s="25">
        <v>65</v>
      </c>
      <c r="B39" s="26"/>
      <c r="C39" s="27">
        <v>64626290</v>
      </c>
      <c r="D39" s="28">
        <v>0</v>
      </c>
      <c r="E39" s="29">
        <v>66046000</v>
      </c>
      <c r="F39" s="30">
        <v>81028000</v>
      </c>
      <c r="G39" s="30">
        <v>35678000</v>
      </c>
      <c r="H39" s="30">
        <v>0</v>
      </c>
      <c r="I39" s="30">
        <v>2500000</v>
      </c>
      <c r="J39" s="30">
        <v>38178000</v>
      </c>
      <c r="K39" s="30">
        <v>0</v>
      </c>
      <c r="L39" s="30">
        <v>2500000</v>
      </c>
      <c r="M39" s="30">
        <v>18901000</v>
      </c>
      <c r="N39" s="30">
        <v>21401000</v>
      </c>
      <c r="O39" s="30">
        <v>0</v>
      </c>
      <c r="P39" s="30">
        <v>0</v>
      </c>
      <c r="Q39" s="30">
        <v>21449000</v>
      </c>
      <c r="R39" s="30">
        <v>21449000</v>
      </c>
      <c r="S39" s="30">
        <v>0</v>
      </c>
      <c r="T39" s="30">
        <v>0</v>
      </c>
      <c r="U39" s="30">
        <v>0</v>
      </c>
      <c r="V39" s="30">
        <v>0</v>
      </c>
      <c r="W39" s="30">
        <v>81028000</v>
      </c>
      <c r="X39" s="30">
        <v>66046000</v>
      </c>
      <c r="Y39" s="30">
        <v>14982000</v>
      </c>
      <c r="Z39" s="31">
        <v>22.68</v>
      </c>
      <c r="AA39" s="27">
        <v>81028000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46306837</v>
      </c>
      <c r="D42" s="72">
        <f>SUM(D38:D41)</f>
        <v>0</v>
      </c>
      <c r="E42" s="73">
        <f>SUM(E38:E41)</f>
        <v>70917497</v>
      </c>
      <c r="F42" s="74">
        <f>SUM(F38:F41)</f>
        <v>87922713</v>
      </c>
      <c r="G42" s="74">
        <f>SUM(G38:G41)</f>
        <v>99128682</v>
      </c>
      <c r="H42" s="74">
        <f>SUM(H38:H41)</f>
        <v>-7133769</v>
      </c>
      <c r="I42" s="74">
        <f>SUM(I38:I41)</f>
        <v>-6737198</v>
      </c>
      <c r="J42" s="74">
        <f>SUM(J38:J41)</f>
        <v>85257715</v>
      </c>
      <c r="K42" s="74">
        <f>SUM(K38:K41)</f>
        <v>-8763311</v>
      </c>
      <c r="L42" s="74">
        <f>SUM(L38:L41)</f>
        <v>49942170</v>
      </c>
      <c r="M42" s="74">
        <f>SUM(M38:M41)</f>
        <v>10447207</v>
      </c>
      <c r="N42" s="74">
        <f>SUM(N38:N41)</f>
        <v>51626066</v>
      </c>
      <c r="O42" s="74">
        <f>SUM(O38:O41)</f>
        <v>0</v>
      </c>
      <c r="P42" s="74">
        <f>SUM(P38:P41)</f>
        <v>-7408339</v>
      </c>
      <c r="Q42" s="74">
        <f>SUM(Q38:Q41)</f>
        <v>59127586</v>
      </c>
      <c r="R42" s="74">
        <f>SUM(R38:R41)</f>
        <v>51719247</v>
      </c>
      <c r="S42" s="74">
        <f>SUM(S38:S41)</f>
        <v>-9365166</v>
      </c>
      <c r="T42" s="74">
        <f>SUM(T38:T41)</f>
        <v>-10749878</v>
      </c>
      <c r="U42" s="74">
        <f>SUM(U38:U41)</f>
        <v>-15014522</v>
      </c>
      <c r="V42" s="74">
        <f>SUM(V38:V41)</f>
        <v>-35129566</v>
      </c>
      <c r="W42" s="74">
        <f>SUM(W38:W41)</f>
        <v>153473462</v>
      </c>
      <c r="X42" s="74">
        <f>SUM(X38:X41)</f>
        <v>70918179</v>
      </c>
      <c r="Y42" s="74">
        <f>SUM(Y38:Y41)</f>
        <v>82555283</v>
      </c>
      <c r="Z42" s="75">
        <f>IF(X42&lt;&gt;0,(Y42/X42)*100,0)</f>
        <v>116.4091974217217</v>
      </c>
      <c r="AA42" s="71">
        <f>SUM(AA38:AA41)</f>
        <v>87922713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46306837</v>
      </c>
      <c r="D44" s="57">
        <f>D42-D43</f>
        <v>0</v>
      </c>
      <c r="E44" s="58">
        <f>E42-E43</f>
        <v>70917497</v>
      </c>
      <c r="F44" s="59">
        <f>F42-F43</f>
        <v>87922713</v>
      </c>
      <c r="G44" s="59">
        <f>G42-G43</f>
        <v>99128682</v>
      </c>
      <c r="H44" s="59">
        <f>H42-H43</f>
        <v>-7133769</v>
      </c>
      <c r="I44" s="59">
        <f>I42-I43</f>
        <v>-6737198</v>
      </c>
      <c r="J44" s="59">
        <f>J42-J43</f>
        <v>85257715</v>
      </c>
      <c r="K44" s="59">
        <f>K42-K43</f>
        <v>-8763311</v>
      </c>
      <c r="L44" s="59">
        <f>L42-L43</f>
        <v>49942170</v>
      </c>
      <c r="M44" s="59">
        <f>M42-M43</f>
        <v>10447207</v>
      </c>
      <c r="N44" s="59">
        <f>N42-N43</f>
        <v>51626066</v>
      </c>
      <c r="O44" s="59">
        <f>O42-O43</f>
        <v>0</v>
      </c>
      <c r="P44" s="59">
        <f>P42-P43</f>
        <v>-7408339</v>
      </c>
      <c r="Q44" s="59">
        <f>Q42-Q43</f>
        <v>59127586</v>
      </c>
      <c r="R44" s="59">
        <f>R42-R43</f>
        <v>51719247</v>
      </c>
      <c r="S44" s="59">
        <f>S42-S43</f>
        <v>-9365166</v>
      </c>
      <c r="T44" s="59">
        <f>T42-T43</f>
        <v>-10749878</v>
      </c>
      <c r="U44" s="59">
        <f>U42-U43</f>
        <v>-15014522</v>
      </c>
      <c r="V44" s="59">
        <f>V42-V43</f>
        <v>-35129566</v>
      </c>
      <c r="W44" s="59">
        <f>W42-W43</f>
        <v>153473462</v>
      </c>
      <c r="X44" s="59">
        <f>X42-X43</f>
        <v>70918179</v>
      </c>
      <c r="Y44" s="59">
        <f>Y42-Y43</f>
        <v>82555283</v>
      </c>
      <c r="Z44" s="60">
        <f>IF(X44&lt;&gt;0,(Y44/X44)*100,0)</f>
        <v>116.4091974217217</v>
      </c>
      <c r="AA44" s="56">
        <f>AA42-AA43</f>
        <v>87922713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46306837</v>
      </c>
      <c r="D46" s="72">
        <f>SUM(D44:D45)</f>
        <v>0</v>
      </c>
      <c r="E46" s="73">
        <f>SUM(E44:E45)</f>
        <v>70917497</v>
      </c>
      <c r="F46" s="74">
        <f>SUM(F44:F45)</f>
        <v>87922713</v>
      </c>
      <c r="G46" s="74">
        <f>SUM(G44:G45)</f>
        <v>99128682</v>
      </c>
      <c r="H46" s="74">
        <f>SUM(H44:H45)</f>
        <v>-7133769</v>
      </c>
      <c r="I46" s="74">
        <f>SUM(I44:I45)</f>
        <v>-6737198</v>
      </c>
      <c r="J46" s="74">
        <f>SUM(J44:J45)</f>
        <v>85257715</v>
      </c>
      <c r="K46" s="74">
        <f>SUM(K44:K45)</f>
        <v>-8763311</v>
      </c>
      <c r="L46" s="74">
        <f>SUM(L44:L45)</f>
        <v>49942170</v>
      </c>
      <c r="M46" s="74">
        <f>SUM(M44:M45)</f>
        <v>10447207</v>
      </c>
      <c r="N46" s="74">
        <f>SUM(N44:N45)</f>
        <v>51626066</v>
      </c>
      <c r="O46" s="74">
        <f>SUM(O44:O45)</f>
        <v>0</v>
      </c>
      <c r="P46" s="74">
        <f>SUM(P44:P45)</f>
        <v>-7408339</v>
      </c>
      <c r="Q46" s="74">
        <f>SUM(Q44:Q45)</f>
        <v>59127586</v>
      </c>
      <c r="R46" s="74">
        <f>SUM(R44:R45)</f>
        <v>51719247</v>
      </c>
      <c r="S46" s="74">
        <f>SUM(S44:S45)</f>
        <v>-9365166</v>
      </c>
      <c r="T46" s="74">
        <f>SUM(T44:T45)</f>
        <v>-10749878</v>
      </c>
      <c r="U46" s="74">
        <f>SUM(U44:U45)</f>
        <v>-15014522</v>
      </c>
      <c r="V46" s="74">
        <f>SUM(V44:V45)</f>
        <v>-35129566</v>
      </c>
      <c r="W46" s="74">
        <f>SUM(W44:W45)</f>
        <v>153473462</v>
      </c>
      <c r="X46" s="74">
        <f>SUM(X44:X45)</f>
        <v>70918179</v>
      </c>
      <c r="Y46" s="74">
        <f>SUM(Y44:Y45)</f>
        <v>82555283</v>
      </c>
      <c r="Z46" s="75">
        <f>IF(X46&lt;&gt;0,(Y46/X46)*100,0)</f>
        <v>116.4091974217217</v>
      </c>
      <c r="AA46" s="71">
        <f>SUM(AA44:AA45)</f>
        <v>87922713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46306837</v>
      </c>
      <c r="D48" s="81">
        <f>SUM(D46:D47)</f>
        <v>0</v>
      </c>
      <c r="E48" s="82">
        <f>SUM(E46:E47)</f>
        <v>70917497</v>
      </c>
      <c r="F48" s="83">
        <f>SUM(F46:F47)</f>
        <v>87922713</v>
      </c>
      <c r="G48" s="83">
        <f>SUM(G46:G47)</f>
        <v>99128682</v>
      </c>
      <c r="H48" s="83">
        <f>SUM(H46:H47)</f>
        <v>-7133769</v>
      </c>
      <c r="I48" s="83">
        <f>SUM(I46:I47)</f>
        <v>-6737198</v>
      </c>
      <c r="J48" s="83">
        <f>SUM(J46:J47)</f>
        <v>85257715</v>
      </c>
      <c r="K48" s="83">
        <f>SUM(K46:K47)</f>
        <v>-8763311</v>
      </c>
      <c r="L48" s="83">
        <f>SUM(L46:L47)</f>
        <v>49942170</v>
      </c>
      <c r="M48" s="83">
        <f>SUM(M46:M47)</f>
        <v>10447207</v>
      </c>
      <c r="N48" s="83">
        <f>SUM(N46:N47)</f>
        <v>51626066</v>
      </c>
      <c r="O48" s="83">
        <f>SUM(O46:O47)</f>
        <v>0</v>
      </c>
      <c r="P48" s="83">
        <f>SUM(P46:P47)</f>
        <v>-7408339</v>
      </c>
      <c r="Q48" s="83">
        <f>SUM(Q46:Q47)</f>
        <v>59127586</v>
      </c>
      <c r="R48" s="83">
        <f>SUM(R46:R47)</f>
        <v>51719247</v>
      </c>
      <c r="S48" s="83">
        <f>SUM(S46:S47)</f>
        <v>-9365166</v>
      </c>
      <c r="T48" s="83">
        <f>SUM(T46:T47)</f>
        <v>-10749878</v>
      </c>
      <c r="U48" s="83">
        <f>SUM(U46:U47)</f>
        <v>-15014522</v>
      </c>
      <c r="V48" s="83">
        <f>SUM(V46:V47)</f>
        <v>-35129566</v>
      </c>
      <c r="W48" s="83">
        <f>SUM(W46:W47)</f>
        <v>153473462</v>
      </c>
      <c r="X48" s="83">
        <f>SUM(X46:X47)</f>
        <v>70918179</v>
      </c>
      <c r="Y48" s="83">
        <f>SUM(Y46:Y47)</f>
        <v>82555283</v>
      </c>
      <c r="Z48" s="84">
        <f>IF(X48&lt;&gt;0,(Y48/X48)*100,0)</f>
        <v>116.4091974217217</v>
      </c>
      <c r="AA48" s="80">
        <f>SUM(AA46:AA47)</f>
        <v>87922713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5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47" customWidth="1"/>
    <col min="2" max="2" width="2.625" style="247" customWidth="1"/>
    <col min="3" max="3" width="7.25" style="247" customWidth="1"/>
    <col min="4" max="4" width="7.25" style="247" customWidth="1"/>
    <col min="5" max="5" width="7.25" style="247" customWidth="1"/>
    <col min="6" max="6" width="7.25" style="247" customWidth="1"/>
    <col min="7" max="7" width="7.25" style="247" customWidth="1"/>
    <col min="8" max="8" width="7.25" style="247" customWidth="1"/>
    <col min="9" max="9" width="7.25" style="247" customWidth="1"/>
    <col min="10" max="10" width="7.25" style="247" customWidth="1"/>
    <col min="11" max="11" width="7.25" style="247" customWidth="1"/>
    <col min="12" max="12" width="7.25" style="247" customWidth="1"/>
    <col min="13" max="13" width="7.25" style="247" customWidth="1"/>
    <col min="14" max="14" width="7.25" style="247" customWidth="1"/>
    <col min="15" max="15" width="7.25" style="247" customWidth="1"/>
    <col min="16" max="16" width="7.25" style="247" customWidth="1"/>
    <col min="17" max="17" width="7.25" style="247" customWidth="1"/>
    <col min="18" max="18" width="7.25" style="247" customWidth="1"/>
    <col min="19" max="19" width="7.25" style="247" customWidth="1"/>
    <col min="20" max="20" width="7.25" style="247" customWidth="1"/>
    <col min="21" max="21" width="7.25" style="247" customWidth="1"/>
    <col min="22" max="22" width="7.25" style="247" customWidth="1"/>
    <col min="23" max="23" width="7.25" style="247" customWidth="1"/>
    <col min="24" max="24" width="7.25" style="247" customWidth="1"/>
    <col min="25" max="25" width="7.25" style="247" customWidth="1"/>
    <col min="26" max="26" width="7.25" style="247" customWidth="1"/>
    <col min="27" max="27" width="7.25" style="247" customWidth="1"/>
    <col min="28" max="256" width="6.625" style="247" customWidth="1"/>
  </cols>
  <sheetData>
    <row r="1" ht="18" customHeight="1">
      <c r="A1" t="s" s="2">
        <v>226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8633560</v>
      </c>
      <c r="D5" s="28">
        <v>0</v>
      </c>
      <c r="E5" s="29">
        <v>6355008</v>
      </c>
      <c r="F5" s="30">
        <v>6355008</v>
      </c>
      <c r="G5" s="30">
        <v>753069</v>
      </c>
      <c r="H5" s="30">
        <v>735810</v>
      </c>
      <c r="I5" s="30">
        <v>710216</v>
      </c>
      <c r="J5" s="30">
        <v>2199095</v>
      </c>
      <c r="K5" s="30">
        <v>735973</v>
      </c>
      <c r="L5" s="30">
        <v>679489</v>
      </c>
      <c r="M5" s="30">
        <v>813106</v>
      </c>
      <c r="N5" s="30">
        <v>2228568</v>
      </c>
      <c r="O5" s="30">
        <v>755953</v>
      </c>
      <c r="P5" s="30">
        <v>704698</v>
      </c>
      <c r="Q5" s="30">
        <v>690489</v>
      </c>
      <c r="R5" s="30">
        <v>2151140</v>
      </c>
      <c r="S5" s="30">
        <v>669087</v>
      </c>
      <c r="T5" s="30">
        <v>680459</v>
      </c>
      <c r="U5" s="30">
        <v>728965</v>
      </c>
      <c r="V5" s="30">
        <v>2078511</v>
      </c>
      <c r="W5" s="30">
        <v>8657314</v>
      </c>
      <c r="X5" s="30">
        <v>6354687</v>
      </c>
      <c r="Y5" s="30">
        <v>2302627</v>
      </c>
      <c r="Z5" s="31">
        <v>36.24</v>
      </c>
      <c r="AA5" s="27">
        <v>6355008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10504272</v>
      </c>
      <c r="D7" s="28">
        <v>0</v>
      </c>
      <c r="E7" s="29">
        <v>13699641</v>
      </c>
      <c r="F7" s="30">
        <v>15906477</v>
      </c>
      <c r="G7" s="30">
        <v>1155743</v>
      </c>
      <c r="H7" s="30">
        <v>1233161</v>
      </c>
      <c r="I7" s="30">
        <v>1132509</v>
      </c>
      <c r="J7" s="30">
        <v>3521413</v>
      </c>
      <c r="K7" s="30">
        <v>1191319</v>
      </c>
      <c r="L7" s="30">
        <v>975252</v>
      </c>
      <c r="M7" s="30">
        <v>819702</v>
      </c>
      <c r="N7" s="30">
        <v>2986273</v>
      </c>
      <c r="O7" s="30">
        <v>373512</v>
      </c>
      <c r="P7" s="30">
        <v>733419</v>
      </c>
      <c r="Q7" s="30">
        <v>687191</v>
      </c>
      <c r="R7" s="30">
        <v>1794122</v>
      </c>
      <c r="S7" s="30">
        <v>249257</v>
      </c>
      <c r="T7" s="30">
        <v>198210</v>
      </c>
      <c r="U7" s="30">
        <v>685966</v>
      </c>
      <c r="V7" s="30">
        <v>1133433</v>
      </c>
      <c r="W7" s="30">
        <v>9435241</v>
      </c>
      <c r="X7" s="30">
        <v>15906476</v>
      </c>
      <c r="Y7" s="30">
        <v>-6471235</v>
      </c>
      <c r="Z7" s="31">
        <v>-40.68</v>
      </c>
      <c r="AA7" s="27">
        <v>15906477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3500092</v>
      </c>
      <c r="D10" s="28">
        <v>0</v>
      </c>
      <c r="E10" s="29">
        <v>2971476</v>
      </c>
      <c r="F10" s="30">
        <v>4092948</v>
      </c>
      <c r="G10" s="30">
        <v>299933</v>
      </c>
      <c r="H10" s="30">
        <v>296628</v>
      </c>
      <c r="I10" s="30">
        <v>301349</v>
      </c>
      <c r="J10" s="30">
        <v>897910</v>
      </c>
      <c r="K10" s="30">
        <v>297896</v>
      </c>
      <c r="L10" s="30">
        <v>294680</v>
      </c>
      <c r="M10" s="30">
        <v>293290</v>
      </c>
      <c r="N10" s="30">
        <v>885866</v>
      </c>
      <c r="O10" s="30">
        <v>295565</v>
      </c>
      <c r="P10" s="30">
        <v>291218</v>
      </c>
      <c r="Q10" s="30">
        <v>300378</v>
      </c>
      <c r="R10" s="30">
        <v>887161</v>
      </c>
      <c r="S10" s="30">
        <v>290944</v>
      </c>
      <c r="T10" s="30">
        <v>281666</v>
      </c>
      <c r="U10" s="30">
        <v>259558</v>
      </c>
      <c r="V10" s="30">
        <v>832168</v>
      </c>
      <c r="W10" s="30">
        <v>3503105</v>
      </c>
      <c r="X10" s="30">
        <v>4093373</v>
      </c>
      <c r="Y10" s="30">
        <v>-590268</v>
      </c>
      <c r="Z10" s="31">
        <v>-14.42</v>
      </c>
      <c r="AA10" s="27">
        <v>4092948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111364</v>
      </c>
      <c r="D12" s="28">
        <v>0</v>
      </c>
      <c r="E12" s="29">
        <v>223020</v>
      </c>
      <c r="F12" s="30">
        <v>123020</v>
      </c>
      <c r="G12" s="30">
        <v>5947</v>
      </c>
      <c r="H12" s="30">
        <v>8418</v>
      </c>
      <c r="I12" s="30">
        <v>8075</v>
      </c>
      <c r="J12" s="30">
        <v>22440</v>
      </c>
      <c r="K12" s="30">
        <v>1735</v>
      </c>
      <c r="L12" s="30">
        <v>5961</v>
      </c>
      <c r="M12" s="30">
        <v>3518</v>
      </c>
      <c r="N12" s="30">
        <v>11214</v>
      </c>
      <c r="O12" s="30">
        <v>11383</v>
      </c>
      <c r="P12" s="30">
        <v>14453</v>
      </c>
      <c r="Q12" s="30">
        <v>11160</v>
      </c>
      <c r="R12" s="30">
        <v>36996</v>
      </c>
      <c r="S12" s="30">
        <v>8689</v>
      </c>
      <c r="T12" s="30">
        <v>10086</v>
      </c>
      <c r="U12" s="30">
        <v>8404</v>
      </c>
      <c r="V12" s="30">
        <v>27179</v>
      </c>
      <c r="W12" s="30">
        <v>97829</v>
      </c>
      <c r="X12" s="30">
        <v>222774</v>
      </c>
      <c r="Y12" s="30">
        <v>-124945</v>
      </c>
      <c r="Z12" s="31">
        <v>-56.09</v>
      </c>
      <c r="AA12" s="27">
        <v>123020</v>
      </c>
    </row>
    <row r="13" ht="13.5" customHeight="1">
      <c r="A13" t="s" s="25">
        <v>41</v>
      </c>
      <c r="B13" s="26"/>
      <c r="C13" s="27">
        <v>5417710</v>
      </c>
      <c r="D13" s="28">
        <v>0</v>
      </c>
      <c r="E13" s="29">
        <v>3610800</v>
      </c>
      <c r="F13" s="30">
        <v>3610800</v>
      </c>
      <c r="G13" s="30">
        <v>0</v>
      </c>
      <c r="H13" s="30">
        <v>0</v>
      </c>
      <c r="I13" s="30">
        <v>0</v>
      </c>
      <c r="J13" s="30">
        <v>0</v>
      </c>
      <c r="K13" s="30">
        <v>117707</v>
      </c>
      <c r="L13" s="30">
        <v>0</v>
      </c>
      <c r="M13" s="30">
        <v>1315017</v>
      </c>
      <c r="N13" s="30">
        <v>1432724</v>
      </c>
      <c r="O13" s="30">
        <v>384196</v>
      </c>
      <c r="P13" s="30">
        <v>267267</v>
      </c>
      <c r="Q13" s="30">
        <v>241435</v>
      </c>
      <c r="R13" s="30">
        <v>892898</v>
      </c>
      <c r="S13" s="30">
        <v>270766</v>
      </c>
      <c r="T13" s="30">
        <v>121302</v>
      </c>
      <c r="U13" s="30">
        <v>857114</v>
      </c>
      <c r="V13" s="30">
        <v>1249182</v>
      </c>
      <c r="W13" s="30">
        <v>3574804</v>
      </c>
      <c r="X13" s="30">
        <v>3610726</v>
      </c>
      <c r="Y13" s="30">
        <v>-35922</v>
      </c>
      <c r="Z13" s="31">
        <v>-0.99</v>
      </c>
      <c r="AA13" s="27">
        <v>3610800</v>
      </c>
    </row>
    <row r="14" ht="13.5" customHeight="1">
      <c r="A14" t="s" s="25">
        <v>42</v>
      </c>
      <c r="B14" s="26"/>
      <c r="C14" s="27">
        <v>6120546</v>
      </c>
      <c r="D14" s="28">
        <v>0</v>
      </c>
      <c r="E14" s="29">
        <v>5607360</v>
      </c>
      <c r="F14" s="30">
        <v>5607360</v>
      </c>
      <c r="G14" s="30">
        <v>296885</v>
      </c>
      <c r="H14" s="30">
        <v>574207</v>
      </c>
      <c r="I14" s="30">
        <v>562415</v>
      </c>
      <c r="J14" s="30">
        <v>1433507</v>
      </c>
      <c r="K14" s="30">
        <v>588192</v>
      </c>
      <c r="L14" s="30">
        <v>591780</v>
      </c>
      <c r="M14" s="30">
        <v>483504</v>
      </c>
      <c r="N14" s="30">
        <v>1663476</v>
      </c>
      <c r="O14" s="30">
        <v>489274</v>
      </c>
      <c r="P14" s="30">
        <v>637775</v>
      </c>
      <c r="Q14" s="30">
        <v>618085</v>
      </c>
      <c r="R14" s="30">
        <v>1745134</v>
      </c>
      <c r="S14" s="30">
        <v>624968</v>
      </c>
      <c r="T14" s="30">
        <v>657589</v>
      </c>
      <c r="U14" s="30">
        <v>637255</v>
      </c>
      <c r="V14" s="30">
        <v>1919812</v>
      </c>
      <c r="W14" s="30">
        <v>6761929</v>
      </c>
      <c r="X14" s="30">
        <v>5607360</v>
      </c>
      <c r="Y14" s="30">
        <v>1154569</v>
      </c>
      <c r="Z14" s="31">
        <v>20.59</v>
      </c>
      <c r="AA14" s="27">
        <v>5607360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651871</v>
      </c>
      <c r="D16" s="28">
        <v>0</v>
      </c>
      <c r="E16" s="29">
        <v>336654</v>
      </c>
      <c r="F16" s="30">
        <v>336654</v>
      </c>
      <c r="G16" s="30">
        <v>8940</v>
      </c>
      <c r="H16" s="30">
        <v>9445</v>
      </c>
      <c r="I16" s="30">
        <v>5350</v>
      </c>
      <c r="J16" s="30">
        <v>23735</v>
      </c>
      <c r="K16" s="30">
        <v>1925</v>
      </c>
      <c r="L16" s="30">
        <v>5880</v>
      </c>
      <c r="M16" s="30">
        <v>10040</v>
      </c>
      <c r="N16" s="30">
        <v>17845</v>
      </c>
      <c r="O16" s="30">
        <v>4625</v>
      </c>
      <c r="P16" s="30">
        <v>10150</v>
      </c>
      <c r="Q16" s="30">
        <v>16930</v>
      </c>
      <c r="R16" s="30">
        <v>31705</v>
      </c>
      <c r="S16" s="30">
        <v>10920</v>
      </c>
      <c r="T16" s="30">
        <v>9000</v>
      </c>
      <c r="U16" s="30">
        <v>19130</v>
      </c>
      <c r="V16" s="30">
        <v>39050</v>
      </c>
      <c r="W16" s="30">
        <v>112335</v>
      </c>
      <c r="X16" s="30">
        <v>336442</v>
      </c>
      <c r="Y16" s="30">
        <v>-224107</v>
      </c>
      <c r="Z16" s="31">
        <v>-66.61</v>
      </c>
      <c r="AA16" s="27">
        <v>336654</v>
      </c>
    </row>
    <row r="17" ht="13.5" customHeight="1">
      <c r="A17" t="s" s="25">
        <v>45</v>
      </c>
      <c r="B17" s="26"/>
      <c r="C17" s="27">
        <v>2846216</v>
      </c>
      <c r="D17" s="28">
        <v>0</v>
      </c>
      <c r="E17" s="29">
        <v>5607360</v>
      </c>
      <c r="F17" s="30">
        <v>5607360</v>
      </c>
      <c r="G17" s="30">
        <v>505993</v>
      </c>
      <c r="H17" s="30">
        <v>154963</v>
      </c>
      <c r="I17" s="30">
        <v>244130</v>
      </c>
      <c r="J17" s="30">
        <v>905086</v>
      </c>
      <c r="K17" s="30">
        <v>220593</v>
      </c>
      <c r="L17" s="30">
        <v>94254</v>
      </c>
      <c r="M17" s="30">
        <v>280736</v>
      </c>
      <c r="N17" s="30">
        <v>595583</v>
      </c>
      <c r="O17" s="30">
        <v>215414</v>
      </c>
      <c r="P17" s="30">
        <v>239734</v>
      </c>
      <c r="Q17" s="30">
        <v>273831</v>
      </c>
      <c r="R17" s="30">
        <v>728979</v>
      </c>
      <c r="S17" s="30">
        <v>-87173</v>
      </c>
      <c r="T17" s="30">
        <v>233251</v>
      </c>
      <c r="U17" s="30">
        <v>204636</v>
      </c>
      <c r="V17" s="30">
        <v>350714</v>
      </c>
      <c r="W17" s="30">
        <v>2580362</v>
      </c>
      <c r="X17" s="30">
        <v>5607360</v>
      </c>
      <c r="Y17" s="30">
        <v>-3026998</v>
      </c>
      <c r="Z17" s="31">
        <v>-53.98</v>
      </c>
      <c r="AA17" s="27">
        <v>5607360</v>
      </c>
    </row>
    <row r="18" ht="13.5" customHeight="1">
      <c r="A18" t="s" s="25">
        <v>46</v>
      </c>
      <c r="B18" s="26"/>
      <c r="C18" s="27">
        <v>1573914</v>
      </c>
      <c r="D18" s="28">
        <v>0</v>
      </c>
      <c r="E18" s="29">
        <v>1738494</v>
      </c>
      <c r="F18" s="30">
        <v>1738494</v>
      </c>
      <c r="G18" s="30">
        <v>150069</v>
      </c>
      <c r="H18" s="30">
        <v>161920</v>
      </c>
      <c r="I18" s="30">
        <v>98693</v>
      </c>
      <c r="J18" s="30">
        <v>410682</v>
      </c>
      <c r="K18" s="30">
        <v>131260</v>
      </c>
      <c r="L18" s="30">
        <v>214200</v>
      </c>
      <c r="M18" s="30">
        <v>137454</v>
      </c>
      <c r="N18" s="30">
        <v>482914</v>
      </c>
      <c r="O18" s="30">
        <v>192577</v>
      </c>
      <c r="P18" s="30">
        <v>107497</v>
      </c>
      <c r="Q18" s="30">
        <v>137113</v>
      </c>
      <c r="R18" s="30">
        <v>437187</v>
      </c>
      <c r="S18" s="30">
        <v>463574</v>
      </c>
      <c r="T18" s="30">
        <v>121317</v>
      </c>
      <c r="U18" s="30">
        <v>139643</v>
      </c>
      <c r="V18" s="30">
        <v>724534</v>
      </c>
      <c r="W18" s="30">
        <v>2055317</v>
      </c>
      <c r="X18" s="30">
        <v>1738282</v>
      </c>
      <c r="Y18" s="30">
        <v>317035</v>
      </c>
      <c r="Z18" s="31">
        <v>18.24</v>
      </c>
      <c r="AA18" s="27">
        <v>1738494</v>
      </c>
    </row>
    <row r="19" ht="13.5" customHeight="1">
      <c r="A19" t="s" s="25">
        <v>47</v>
      </c>
      <c r="B19" s="26"/>
      <c r="C19" s="27">
        <v>149025709</v>
      </c>
      <c r="D19" s="28">
        <v>0</v>
      </c>
      <c r="E19" s="29">
        <v>171854000</v>
      </c>
      <c r="F19" s="30">
        <v>172967513</v>
      </c>
      <c r="G19" s="30">
        <v>272037</v>
      </c>
      <c r="H19" s="30">
        <v>277990</v>
      </c>
      <c r="I19" s="30">
        <v>272662</v>
      </c>
      <c r="J19" s="30">
        <v>822689</v>
      </c>
      <c r="K19" s="30">
        <v>311122</v>
      </c>
      <c r="L19" s="30">
        <v>2225753</v>
      </c>
      <c r="M19" s="30">
        <v>758100</v>
      </c>
      <c r="N19" s="30">
        <v>3294975</v>
      </c>
      <c r="O19" s="30">
        <v>241950</v>
      </c>
      <c r="P19" s="30">
        <v>848627</v>
      </c>
      <c r="Q19" s="30">
        <v>181737</v>
      </c>
      <c r="R19" s="30">
        <v>1272314</v>
      </c>
      <c r="S19" s="30">
        <v>240388</v>
      </c>
      <c r="T19" s="30">
        <v>968878</v>
      </c>
      <c r="U19" s="30">
        <v>0</v>
      </c>
      <c r="V19" s="30">
        <v>1209266</v>
      </c>
      <c r="W19" s="30">
        <v>6599244</v>
      </c>
      <c r="X19" s="30">
        <v>171854000</v>
      </c>
      <c r="Y19" s="30">
        <v>-165254756</v>
      </c>
      <c r="Z19" s="31">
        <v>-96.16</v>
      </c>
      <c r="AA19" s="27">
        <v>172967513</v>
      </c>
    </row>
    <row r="20" ht="13.5" customHeight="1">
      <c r="A20" t="s" s="25">
        <v>48</v>
      </c>
      <c r="B20" s="26"/>
      <c r="C20" s="27">
        <v>805621</v>
      </c>
      <c r="D20" s="28">
        <v>0</v>
      </c>
      <c r="E20" s="29">
        <v>64576206</v>
      </c>
      <c r="F20" s="30">
        <v>16866898</v>
      </c>
      <c r="G20" s="30">
        <v>259158</v>
      </c>
      <c r="H20" s="30">
        <v>306075</v>
      </c>
      <c r="I20" s="30">
        <v>504466</v>
      </c>
      <c r="J20" s="30">
        <v>1069699</v>
      </c>
      <c r="K20" s="30">
        <v>230652</v>
      </c>
      <c r="L20" s="30">
        <v>261658</v>
      </c>
      <c r="M20" s="30">
        <v>364131</v>
      </c>
      <c r="N20" s="30">
        <v>856441</v>
      </c>
      <c r="O20" s="30">
        <v>697100</v>
      </c>
      <c r="P20" s="30">
        <v>331628</v>
      </c>
      <c r="Q20" s="30">
        <v>261267</v>
      </c>
      <c r="R20" s="30">
        <v>1289995</v>
      </c>
      <c r="S20" s="30">
        <v>324200</v>
      </c>
      <c r="T20" s="30">
        <v>38156</v>
      </c>
      <c r="U20" s="30">
        <v>190743</v>
      </c>
      <c r="V20" s="30">
        <v>553099</v>
      </c>
      <c r="W20" s="30">
        <v>3769234</v>
      </c>
      <c r="X20" s="30">
        <v>16367541</v>
      </c>
      <c r="Y20" s="30">
        <v>-12598307</v>
      </c>
      <c r="Z20" s="31">
        <v>-76.97</v>
      </c>
      <c r="AA20" s="27">
        <v>16866898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106200</v>
      </c>
      <c r="F21" s="37">
        <v>106200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106200</v>
      </c>
      <c r="Y21" s="37">
        <v>-106200</v>
      </c>
      <c r="Z21" s="38">
        <v>-100</v>
      </c>
      <c r="AA21" s="34">
        <v>106200</v>
      </c>
    </row>
    <row r="22" ht="24.95" customHeight="1">
      <c r="A22" t="s" s="39">
        <v>50</v>
      </c>
      <c r="B22" s="40"/>
      <c r="C22" s="41">
        <f>SUM(C5:C21)</f>
        <v>189190875</v>
      </c>
      <c r="D22" s="42">
        <f>SUM(D5:D21)</f>
        <v>0</v>
      </c>
      <c r="E22" s="43">
        <f>SUM(E5:E21)</f>
        <v>276686219</v>
      </c>
      <c r="F22" s="44">
        <f>SUM(F5:F21)</f>
        <v>233318732</v>
      </c>
      <c r="G22" s="44">
        <f>SUM(G5:G21)</f>
        <v>3707774</v>
      </c>
      <c r="H22" s="44">
        <f>SUM(H5:H21)</f>
        <v>3758617</v>
      </c>
      <c r="I22" s="44">
        <f>SUM(I5:I21)</f>
        <v>3839865</v>
      </c>
      <c r="J22" s="44">
        <f>SUM(J5:J21)</f>
        <v>11306256</v>
      </c>
      <c r="K22" s="44">
        <f>SUM(K5:K21)</f>
        <v>3828374</v>
      </c>
      <c r="L22" s="44">
        <f>SUM(L5:L21)</f>
        <v>5348907</v>
      </c>
      <c r="M22" s="44">
        <f>SUM(M5:M21)</f>
        <v>5278598</v>
      </c>
      <c r="N22" s="44">
        <f>SUM(N5:N21)</f>
        <v>14455879</v>
      </c>
      <c r="O22" s="44">
        <f>SUM(O5:O21)</f>
        <v>3661549</v>
      </c>
      <c r="P22" s="44">
        <f>SUM(P5:P21)</f>
        <v>4186466</v>
      </c>
      <c r="Q22" s="44">
        <f>SUM(Q5:Q21)</f>
        <v>3419616</v>
      </c>
      <c r="R22" s="44">
        <f>SUM(R5:R21)</f>
        <v>11267631</v>
      </c>
      <c r="S22" s="44">
        <f>SUM(S5:S21)</f>
        <v>3065620</v>
      </c>
      <c r="T22" s="44">
        <f>SUM(T5:T21)</f>
        <v>3319914</v>
      </c>
      <c r="U22" s="44">
        <f>SUM(U5:U21)</f>
        <v>3731414</v>
      </c>
      <c r="V22" s="44">
        <f>SUM(V5:V21)</f>
        <v>10116948</v>
      </c>
      <c r="W22" s="44">
        <f>SUM(W5:W21)</f>
        <v>47146714</v>
      </c>
      <c r="X22" s="44">
        <f>SUM(X5:X21)</f>
        <v>231805221</v>
      </c>
      <c r="Y22" s="44">
        <f>SUM(Y5:Y21)</f>
        <v>-184658507</v>
      </c>
      <c r="Z22" s="45">
        <f>IF(X22&lt;&gt;0,(Y22/X22)*100,0)</f>
        <v>-79.66106466601113</v>
      </c>
      <c r="AA22" s="41">
        <f>SUM(AA5:AA21)</f>
        <v>233318732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53969134</v>
      </c>
      <c r="D25" s="28">
        <v>0</v>
      </c>
      <c r="E25" s="29">
        <v>64346274</v>
      </c>
      <c r="F25" s="30">
        <v>62283270</v>
      </c>
      <c r="G25" s="30">
        <v>4780472</v>
      </c>
      <c r="H25" s="30">
        <v>4519629</v>
      </c>
      <c r="I25" s="30">
        <v>4729137</v>
      </c>
      <c r="J25" s="30">
        <v>14029238</v>
      </c>
      <c r="K25" s="30">
        <v>4492873</v>
      </c>
      <c r="L25" s="30">
        <v>4521295</v>
      </c>
      <c r="M25" s="30">
        <v>4565071</v>
      </c>
      <c r="N25" s="30">
        <v>13579239</v>
      </c>
      <c r="O25" s="30">
        <v>4533105</v>
      </c>
      <c r="P25" s="30">
        <v>4675262</v>
      </c>
      <c r="Q25" s="30">
        <v>5224512</v>
      </c>
      <c r="R25" s="30">
        <v>14432879</v>
      </c>
      <c r="S25" s="30">
        <v>5142193</v>
      </c>
      <c r="T25" s="30">
        <v>5035361</v>
      </c>
      <c r="U25" s="30">
        <v>5104312</v>
      </c>
      <c r="V25" s="30">
        <v>15281866</v>
      </c>
      <c r="W25" s="30">
        <v>57323222</v>
      </c>
      <c r="X25" s="30">
        <v>64346273</v>
      </c>
      <c r="Y25" s="30">
        <v>-7023051</v>
      </c>
      <c r="Z25" s="31">
        <v>-10.91</v>
      </c>
      <c r="AA25" s="27">
        <v>62283270</v>
      </c>
    </row>
    <row r="26" ht="13.5" customHeight="1">
      <c r="A26" t="s" s="25">
        <v>53</v>
      </c>
      <c r="B26" s="26"/>
      <c r="C26" s="27">
        <v>15220576</v>
      </c>
      <c r="D26" s="28">
        <v>0</v>
      </c>
      <c r="E26" s="29">
        <v>16855524</v>
      </c>
      <c r="F26" s="30">
        <v>16335524</v>
      </c>
      <c r="G26" s="30">
        <v>1253546</v>
      </c>
      <c r="H26" s="30">
        <v>1253546</v>
      </c>
      <c r="I26" s="30">
        <v>1253547</v>
      </c>
      <c r="J26" s="30">
        <v>3760639</v>
      </c>
      <c r="K26" s="30">
        <v>1253547</v>
      </c>
      <c r="L26" s="30">
        <v>1253547</v>
      </c>
      <c r="M26" s="30">
        <v>1285683</v>
      </c>
      <c r="N26" s="30">
        <v>3792777</v>
      </c>
      <c r="O26" s="30">
        <v>1278965</v>
      </c>
      <c r="P26" s="30">
        <v>1278965</v>
      </c>
      <c r="Q26" s="30">
        <v>1278965</v>
      </c>
      <c r="R26" s="30">
        <v>3836895</v>
      </c>
      <c r="S26" s="30">
        <v>1975676</v>
      </c>
      <c r="T26" s="30">
        <v>1404224</v>
      </c>
      <c r="U26" s="30">
        <v>1451070</v>
      </c>
      <c r="V26" s="30">
        <v>4830970</v>
      </c>
      <c r="W26" s="30">
        <v>16221281</v>
      </c>
      <c r="X26" s="30">
        <v>16855524</v>
      </c>
      <c r="Y26" s="30">
        <v>-634243</v>
      </c>
      <c r="Z26" s="31">
        <v>-3.76</v>
      </c>
      <c r="AA26" s="27">
        <v>16335524</v>
      </c>
    </row>
    <row r="27" ht="13.5" customHeight="1">
      <c r="A27" t="s" s="25">
        <v>54</v>
      </c>
      <c r="B27" s="26"/>
      <c r="C27" s="27">
        <v>10659869</v>
      </c>
      <c r="D27" s="28">
        <v>0</v>
      </c>
      <c r="E27" s="29">
        <v>6010920</v>
      </c>
      <c r="F27" s="30">
        <v>6010920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6011221</v>
      </c>
      <c r="Y27" s="30">
        <v>-6011221</v>
      </c>
      <c r="Z27" s="31">
        <v>-100</v>
      </c>
      <c r="AA27" s="27">
        <v>6010920</v>
      </c>
    </row>
    <row r="28" ht="13.5" customHeight="1">
      <c r="A28" t="s" s="25">
        <v>55</v>
      </c>
      <c r="B28" s="26"/>
      <c r="C28" s="27">
        <v>13196630</v>
      </c>
      <c r="D28" s="28">
        <v>0</v>
      </c>
      <c r="E28" s="29">
        <v>10048950</v>
      </c>
      <c r="F28" s="30">
        <v>16798524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4438847</v>
      </c>
      <c r="U28" s="30">
        <v>0</v>
      </c>
      <c r="V28" s="30">
        <v>4438847</v>
      </c>
      <c r="W28" s="30">
        <v>4438847</v>
      </c>
      <c r="X28" s="30">
        <v>10048950</v>
      </c>
      <c r="Y28" s="30">
        <v>-5610103</v>
      </c>
      <c r="Z28" s="31">
        <v>-55.83</v>
      </c>
      <c r="AA28" s="27">
        <v>16798524</v>
      </c>
    </row>
    <row r="29" ht="13.5" customHeight="1">
      <c r="A29" t="s" s="25">
        <v>56</v>
      </c>
      <c r="B29" s="26"/>
      <c r="C29" s="27">
        <v>1345981</v>
      </c>
      <c r="D29" s="28">
        <v>0</v>
      </c>
      <c r="E29" s="29">
        <v>2107557</v>
      </c>
      <c r="F29" s="30">
        <v>2107008</v>
      </c>
      <c r="G29" s="30">
        <v>0</v>
      </c>
      <c r="H29" s="30">
        <v>0</v>
      </c>
      <c r="I29" s="30">
        <v>319425</v>
      </c>
      <c r="J29" s="30">
        <v>319425</v>
      </c>
      <c r="K29" s="30">
        <v>0</v>
      </c>
      <c r="L29" s="30">
        <v>0</v>
      </c>
      <c r="M29" s="30">
        <v>311067</v>
      </c>
      <c r="N29" s="30">
        <v>311067</v>
      </c>
      <c r="O29" s="30">
        <v>0</v>
      </c>
      <c r="P29" s="30">
        <v>0</v>
      </c>
      <c r="Q29" s="30">
        <v>295818</v>
      </c>
      <c r="R29" s="30">
        <v>295818</v>
      </c>
      <c r="S29" s="30">
        <v>0</v>
      </c>
      <c r="T29" s="30">
        <v>0</v>
      </c>
      <c r="U29" s="30">
        <v>289955</v>
      </c>
      <c r="V29" s="30">
        <v>289955</v>
      </c>
      <c r="W29" s="30">
        <v>1216265</v>
      </c>
      <c r="X29" s="30">
        <v>2107557</v>
      </c>
      <c r="Y29" s="30">
        <v>-891292</v>
      </c>
      <c r="Z29" s="31">
        <v>-42.29</v>
      </c>
      <c r="AA29" s="27">
        <v>2107008</v>
      </c>
    </row>
    <row r="30" ht="13.5" customHeight="1">
      <c r="A30" t="s" s="25">
        <v>57</v>
      </c>
      <c r="B30" s="26"/>
      <c r="C30" s="27">
        <v>10325878</v>
      </c>
      <c r="D30" s="28">
        <v>0</v>
      </c>
      <c r="E30" s="29">
        <v>13484073</v>
      </c>
      <c r="F30" s="30">
        <v>11483727</v>
      </c>
      <c r="G30" s="30">
        <v>1217484</v>
      </c>
      <c r="H30" s="30">
        <v>1254282</v>
      </c>
      <c r="I30" s="30">
        <v>842730</v>
      </c>
      <c r="J30" s="30">
        <v>3314496</v>
      </c>
      <c r="K30" s="30">
        <v>734156</v>
      </c>
      <c r="L30" s="30">
        <v>575351</v>
      </c>
      <c r="M30" s="30">
        <v>495612</v>
      </c>
      <c r="N30" s="30">
        <v>1805119</v>
      </c>
      <c r="O30" s="30">
        <v>502663</v>
      </c>
      <c r="P30" s="30">
        <v>517144</v>
      </c>
      <c r="Q30" s="30">
        <v>482750</v>
      </c>
      <c r="R30" s="30">
        <v>1502557</v>
      </c>
      <c r="S30" s="30">
        <v>497982</v>
      </c>
      <c r="T30" s="30">
        <v>503273</v>
      </c>
      <c r="U30" s="30">
        <v>852670</v>
      </c>
      <c r="V30" s="30">
        <v>1853925</v>
      </c>
      <c r="W30" s="30">
        <v>8476097</v>
      </c>
      <c r="X30" s="30">
        <v>13484073</v>
      </c>
      <c r="Y30" s="30">
        <v>-5007976</v>
      </c>
      <c r="Z30" s="31">
        <v>-37.14</v>
      </c>
      <c r="AA30" s="27">
        <v>11483727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7765240</v>
      </c>
      <c r="D32" s="28">
        <v>0</v>
      </c>
      <c r="E32" s="29">
        <v>8884018</v>
      </c>
      <c r="F32" s="30">
        <v>9244018</v>
      </c>
      <c r="G32" s="30">
        <v>444631</v>
      </c>
      <c r="H32" s="30">
        <v>434066</v>
      </c>
      <c r="I32" s="30">
        <v>604050</v>
      </c>
      <c r="J32" s="30">
        <v>1482747</v>
      </c>
      <c r="K32" s="30">
        <v>1128993</v>
      </c>
      <c r="L32" s="30">
        <v>616375</v>
      </c>
      <c r="M32" s="30">
        <v>560665</v>
      </c>
      <c r="N32" s="30">
        <v>2306033</v>
      </c>
      <c r="O32" s="30">
        <v>570291</v>
      </c>
      <c r="P32" s="30">
        <v>528429</v>
      </c>
      <c r="Q32" s="30">
        <v>503565</v>
      </c>
      <c r="R32" s="30">
        <v>1602285</v>
      </c>
      <c r="S32" s="30">
        <v>619856</v>
      </c>
      <c r="T32" s="30">
        <v>544270</v>
      </c>
      <c r="U32" s="30">
        <v>1180182</v>
      </c>
      <c r="V32" s="30">
        <v>2344308</v>
      </c>
      <c r="W32" s="30">
        <v>7735373</v>
      </c>
      <c r="X32" s="30">
        <v>8884018</v>
      </c>
      <c r="Y32" s="30">
        <v>-1148645</v>
      </c>
      <c r="Z32" s="31">
        <v>-12.93</v>
      </c>
      <c r="AA32" s="27">
        <v>9244018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39367883</v>
      </c>
      <c r="D34" s="28">
        <v>0</v>
      </c>
      <c r="E34" s="29">
        <v>42413432</v>
      </c>
      <c r="F34" s="30">
        <v>34826863</v>
      </c>
      <c r="G34" s="30">
        <v>2092264</v>
      </c>
      <c r="H34" s="30">
        <v>3073388</v>
      </c>
      <c r="I34" s="30">
        <v>2933674</v>
      </c>
      <c r="J34" s="30">
        <v>8099326</v>
      </c>
      <c r="K34" s="30">
        <v>2693061</v>
      </c>
      <c r="L34" s="30">
        <v>2169574</v>
      </c>
      <c r="M34" s="30">
        <v>4608312</v>
      </c>
      <c r="N34" s="30">
        <v>9470947</v>
      </c>
      <c r="O34" s="30">
        <v>2952367</v>
      </c>
      <c r="P34" s="30">
        <v>5463754</v>
      </c>
      <c r="Q34" s="30">
        <v>3952588</v>
      </c>
      <c r="R34" s="30">
        <v>12368709</v>
      </c>
      <c r="S34" s="30">
        <v>6186500</v>
      </c>
      <c r="T34" s="30">
        <v>7324110</v>
      </c>
      <c r="U34" s="30">
        <v>6959418</v>
      </c>
      <c r="V34" s="30">
        <v>20470028</v>
      </c>
      <c r="W34" s="30">
        <v>50409010</v>
      </c>
      <c r="X34" s="30">
        <v>42413132</v>
      </c>
      <c r="Y34" s="30">
        <v>7995878</v>
      </c>
      <c r="Z34" s="31">
        <v>18.85</v>
      </c>
      <c r="AA34" s="27">
        <v>34826863</v>
      </c>
    </row>
    <row r="35" ht="13.5" customHeight="1">
      <c r="A35" t="s" s="32">
        <v>62</v>
      </c>
      <c r="B35" s="33"/>
      <c r="C35" s="34">
        <v>4864940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-227317</v>
      </c>
      <c r="L35" s="37">
        <v>0</v>
      </c>
      <c r="M35" s="37">
        <v>0</v>
      </c>
      <c r="N35" s="37">
        <v>-227317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-227317</v>
      </c>
      <c r="X35" s="37"/>
      <c r="Y35" s="37">
        <v>-227317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156716131</v>
      </c>
      <c r="D36" s="42">
        <f>SUM(D25:D35)</f>
        <v>0</v>
      </c>
      <c r="E36" s="43">
        <f>SUM(E25:E35)</f>
        <v>164150748</v>
      </c>
      <c r="F36" s="44">
        <f>SUM(F25:F35)</f>
        <v>159089854</v>
      </c>
      <c r="G36" s="44">
        <f>SUM(G25:G35)</f>
        <v>9788397</v>
      </c>
      <c r="H36" s="44">
        <f>SUM(H25:H35)</f>
        <v>10534911</v>
      </c>
      <c r="I36" s="44">
        <f>SUM(I25:I35)</f>
        <v>10682563</v>
      </c>
      <c r="J36" s="44">
        <f>SUM(J25:J35)</f>
        <v>31005871</v>
      </c>
      <c r="K36" s="44">
        <f>SUM(K25:K35)</f>
        <v>10075313</v>
      </c>
      <c r="L36" s="44">
        <f>SUM(L25:L35)</f>
        <v>9136142</v>
      </c>
      <c r="M36" s="44">
        <f>SUM(M25:M35)</f>
        <v>11826410</v>
      </c>
      <c r="N36" s="44">
        <f>SUM(N25:N35)</f>
        <v>31037865</v>
      </c>
      <c r="O36" s="44">
        <f>SUM(O25:O35)</f>
        <v>9837391</v>
      </c>
      <c r="P36" s="44">
        <f>SUM(P25:P35)</f>
        <v>12463554</v>
      </c>
      <c r="Q36" s="44">
        <f>SUM(Q25:Q35)</f>
        <v>11738198</v>
      </c>
      <c r="R36" s="44">
        <f>SUM(R25:R35)</f>
        <v>34039143</v>
      </c>
      <c r="S36" s="44">
        <f>SUM(S25:S35)</f>
        <v>14422207</v>
      </c>
      <c r="T36" s="44">
        <f>SUM(T25:T35)</f>
        <v>19250085</v>
      </c>
      <c r="U36" s="44">
        <f>SUM(U25:U35)</f>
        <v>15837607</v>
      </c>
      <c r="V36" s="44">
        <f>SUM(V25:V35)</f>
        <v>49509899</v>
      </c>
      <c r="W36" s="44">
        <f>SUM(W25:W35)</f>
        <v>145592778</v>
      </c>
      <c r="X36" s="44">
        <f>SUM(X25:X35)</f>
        <v>164150748</v>
      </c>
      <c r="Y36" s="44">
        <f>SUM(Y25:Y35)</f>
        <v>-18557970</v>
      </c>
      <c r="Z36" s="45">
        <f>IF(X36&lt;&gt;0,(Y36/X36)*100,0)</f>
        <v>-11.30544345737614</v>
      </c>
      <c r="AA36" s="41">
        <f>SUM(AA25:AA35)</f>
        <v>159089854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32474744</v>
      </c>
      <c r="D38" s="63">
        <f>D22-D36</f>
        <v>0</v>
      </c>
      <c r="E38" s="64">
        <f>E22-E36</f>
        <v>112535471</v>
      </c>
      <c r="F38" s="65">
        <f>F22-F36</f>
        <v>74228878</v>
      </c>
      <c r="G38" s="65">
        <f>G22-G36</f>
        <v>-6080623</v>
      </c>
      <c r="H38" s="65">
        <f>H22-H36</f>
        <v>-6776294</v>
      </c>
      <c r="I38" s="65">
        <f>I22-I36</f>
        <v>-6842698</v>
      </c>
      <c r="J38" s="65">
        <f>J22-J36</f>
        <v>-19699615</v>
      </c>
      <c r="K38" s="65">
        <f>K22-K36</f>
        <v>-6246939</v>
      </c>
      <c r="L38" s="65">
        <f>L22-L36</f>
        <v>-3787235</v>
      </c>
      <c r="M38" s="65">
        <f>M22-M36</f>
        <v>-6547812</v>
      </c>
      <c r="N38" s="65">
        <f>N22-N36</f>
        <v>-16581986</v>
      </c>
      <c r="O38" s="65">
        <f>O22-O36</f>
        <v>-6175842</v>
      </c>
      <c r="P38" s="65">
        <f>P22-P36</f>
        <v>-8277088</v>
      </c>
      <c r="Q38" s="65">
        <f>Q22-Q36</f>
        <v>-8318582</v>
      </c>
      <c r="R38" s="65">
        <f>R22-R36</f>
        <v>-22771512</v>
      </c>
      <c r="S38" s="65">
        <f>S22-S36</f>
        <v>-11356587</v>
      </c>
      <c r="T38" s="65">
        <f>T22-T36</f>
        <v>-15930171</v>
      </c>
      <c r="U38" s="65">
        <f>U22-U36</f>
        <v>-12106193</v>
      </c>
      <c r="V38" s="65">
        <f>V22-V36</f>
        <v>-39392951</v>
      </c>
      <c r="W38" s="65">
        <f>W22-W36</f>
        <v>-98446064</v>
      </c>
      <c r="X38" s="65">
        <f>IF(F22=F36,0,X22-X36)</f>
        <v>67654473</v>
      </c>
      <c r="Y38" s="65">
        <f>Y22-Y36</f>
        <v>-166100537</v>
      </c>
      <c r="Z38" s="66">
        <f>IF(X38&lt;&gt;0,(Y38/X38)*100,0)</f>
        <v>-245.513015820846</v>
      </c>
      <c r="AA38" s="62">
        <f>AA22-AA36</f>
        <v>74228878</v>
      </c>
    </row>
    <row r="39" ht="13.5" customHeight="1">
      <c r="A39" t="s" s="25">
        <v>65</v>
      </c>
      <c r="B39" s="26"/>
      <c r="C39" s="27">
        <v>38984628</v>
      </c>
      <c r="D39" s="28">
        <v>0</v>
      </c>
      <c r="E39" s="29">
        <v>53440000</v>
      </c>
      <c r="F39" s="30">
        <v>67756360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15299069</v>
      </c>
      <c r="Q39" s="30">
        <v>1667746</v>
      </c>
      <c r="R39" s="30">
        <v>16966815</v>
      </c>
      <c r="S39" s="30">
        <v>3940217</v>
      </c>
      <c r="T39" s="30">
        <v>5889836</v>
      </c>
      <c r="U39" s="30">
        <v>0</v>
      </c>
      <c r="V39" s="30">
        <v>9830053</v>
      </c>
      <c r="W39" s="30">
        <v>26796868</v>
      </c>
      <c r="X39" s="30">
        <v>53440000</v>
      </c>
      <c r="Y39" s="30">
        <v>-26643132</v>
      </c>
      <c r="Z39" s="31">
        <v>-49.86</v>
      </c>
      <c r="AA39" s="27">
        <v>67756360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>
        <v>44881000</v>
      </c>
      <c r="Y41" s="67">
        <v>-44881000</v>
      </c>
      <c r="Z41" s="68">
        <v>-100</v>
      </c>
      <c r="AA41" s="69">
        <v>0</v>
      </c>
    </row>
    <row r="42" ht="24.95" customHeight="1">
      <c r="A42" t="s" s="70">
        <v>68</v>
      </c>
      <c r="B42" s="26"/>
      <c r="C42" s="71">
        <f>SUM(C38:C41)</f>
        <v>71459372</v>
      </c>
      <c r="D42" s="72">
        <f>SUM(D38:D41)</f>
        <v>0</v>
      </c>
      <c r="E42" s="73">
        <f>SUM(E38:E41)</f>
        <v>165975471</v>
      </c>
      <c r="F42" s="74">
        <f>SUM(F38:F41)</f>
        <v>141985238</v>
      </c>
      <c r="G42" s="74">
        <f>SUM(G38:G41)</f>
        <v>-6080623</v>
      </c>
      <c r="H42" s="74">
        <f>SUM(H38:H41)</f>
        <v>-6776294</v>
      </c>
      <c r="I42" s="74">
        <f>SUM(I38:I41)</f>
        <v>-6842698</v>
      </c>
      <c r="J42" s="74">
        <f>SUM(J38:J41)</f>
        <v>-19699615</v>
      </c>
      <c r="K42" s="74">
        <f>SUM(K38:K41)</f>
        <v>-6246939</v>
      </c>
      <c r="L42" s="74">
        <f>SUM(L38:L41)</f>
        <v>-3787235</v>
      </c>
      <c r="M42" s="74">
        <f>SUM(M38:M41)</f>
        <v>-6547812</v>
      </c>
      <c r="N42" s="74">
        <f>SUM(N38:N41)</f>
        <v>-16581986</v>
      </c>
      <c r="O42" s="74">
        <f>SUM(O38:O41)</f>
        <v>-6175842</v>
      </c>
      <c r="P42" s="74">
        <f>SUM(P38:P41)</f>
        <v>7021981</v>
      </c>
      <c r="Q42" s="74">
        <f>SUM(Q38:Q41)</f>
        <v>-6650836</v>
      </c>
      <c r="R42" s="74">
        <f>SUM(R38:R41)</f>
        <v>-5804697</v>
      </c>
      <c r="S42" s="74">
        <f>SUM(S38:S41)</f>
        <v>-7416370</v>
      </c>
      <c r="T42" s="74">
        <f>SUM(T38:T41)</f>
        <v>-10040335</v>
      </c>
      <c r="U42" s="74">
        <f>SUM(U38:U41)</f>
        <v>-12106193</v>
      </c>
      <c r="V42" s="74">
        <f>SUM(V38:V41)</f>
        <v>-29562898</v>
      </c>
      <c r="W42" s="74">
        <f>SUM(W38:W41)</f>
        <v>-71649196</v>
      </c>
      <c r="X42" s="74">
        <f>SUM(X38:X41)</f>
        <v>165975473</v>
      </c>
      <c r="Y42" s="74">
        <f>SUM(Y38:Y41)</f>
        <v>-237624669</v>
      </c>
      <c r="Z42" s="75">
        <f>IF(X42&lt;&gt;0,(Y42/X42)*100,0)</f>
        <v>-143.1685445475429</v>
      </c>
      <c r="AA42" s="71">
        <f>SUM(AA38:AA41)</f>
        <v>141985238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71459372</v>
      </c>
      <c r="D44" s="57">
        <f>D42-D43</f>
        <v>0</v>
      </c>
      <c r="E44" s="58">
        <f>E42-E43</f>
        <v>165975471</v>
      </c>
      <c r="F44" s="59">
        <f>F42-F43</f>
        <v>141985238</v>
      </c>
      <c r="G44" s="59">
        <f>G42-G43</f>
        <v>-6080623</v>
      </c>
      <c r="H44" s="59">
        <f>H42-H43</f>
        <v>-6776294</v>
      </c>
      <c r="I44" s="59">
        <f>I42-I43</f>
        <v>-6842698</v>
      </c>
      <c r="J44" s="59">
        <f>J42-J43</f>
        <v>-19699615</v>
      </c>
      <c r="K44" s="59">
        <f>K42-K43</f>
        <v>-6246939</v>
      </c>
      <c r="L44" s="59">
        <f>L42-L43</f>
        <v>-3787235</v>
      </c>
      <c r="M44" s="59">
        <f>M42-M43</f>
        <v>-6547812</v>
      </c>
      <c r="N44" s="59">
        <f>N42-N43</f>
        <v>-16581986</v>
      </c>
      <c r="O44" s="59">
        <f>O42-O43</f>
        <v>-6175842</v>
      </c>
      <c r="P44" s="59">
        <f>P42-P43</f>
        <v>7021981</v>
      </c>
      <c r="Q44" s="59">
        <f>Q42-Q43</f>
        <v>-6650836</v>
      </c>
      <c r="R44" s="59">
        <f>R42-R43</f>
        <v>-5804697</v>
      </c>
      <c r="S44" s="59">
        <f>S42-S43</f>
        <v>-7416370</v>
      </c>
      <c r="T44" s="59">
        <f>T42-T43</f>
        <v>-10040335</v>
      </c>
      <c r="U44" s="59">
        <f>U42-U43</f>
        <v>-12106193</v>
      </c>
      <c r="V44" s="59">
        <f>V42-V43</f>
        <v>-29562898</v>
      </c>
      <c r="W44" s="59">
        <f>W42-W43</f>
        <v>-71649196</v>
      </c>
      <c r="X44" s="59">
        <f>X42-X43</f>
        <v>165975473</v>
      </c>
      <c r="Y44" s="59">
        <f>Y42-Y43</f>
        <v>-237624669</v>
      </c>
      <c r="Z44" s="60">
        <f>IF(X44&lt;&gt;0,(Y44/X44)*100,0)</f>
        <v>-143.1685445475429</v>
      </c>
      <c r="AA44" s="56">
        <f>AA42-AA43</f>
        <v>141985238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71459372</v>
      </c>
      <c r="D46" s="72">
        <f>SUM(D44:D45)</f>
        <v>0</v>
      </c>
      <c r="E46" s="73">
        <f>SUM(E44:E45)</f>
        <v>165975471</v>
      </c>
      <c r="F46" s="74">
        <f>SUM(F44:F45)</f>
        <v>141985238</v>
      </c>
      <c r="G46" s="74">
        <f>SUM(G44:G45)</f>
        <v>-6080623</v>
      </c>
      <c r="H46" s="74">
        <f>SUM(H44:H45)</f>
        <v>-6776294</v>
      </c>
      <c r="I46" s="74">
        <f>SUM(I44:I45)</f>
        <v>-6842698</v>
      </c>
      <c r="J46" s="74">
        <f>SUM(J44:J45)</f>
        <v>-19699615</v>
      </c>
      <c r="K46" s="74">
        <f>SUM(K44:K45)</f>
        <v>-6246939</v>
      </c>
      <c r="L46" s="74">
        <f>SUM(L44:L45)</f>
        <v>-3787235</v>
      </c>
      <c r="M46" s="74">
        <f>SUM(M44:M45)</f>
        <v>-6547812</v>
      </c>
      <c r="N46" s="74">
        <f>SUM(N44:N45)</f>
        <v>-16581986</v>
      </c>
      <c r="O46" s="74">
        <f>SUM(O44:O45)</f>
        <v>-6175842</v>
      </c>
      <c r="P46" s="74">
        <f>SUM(P44:P45)</f>
        <v>7021981</v>
      </c>
      <c r="Q46" s="74">
        <f>SUM(Q44:Q45)</f>
        <v>-6650836</v>
      </c>
      <c r="R46" s="74">
        <f>SUM(R44:R45)</f>
        <v>-5804697</v>
      </c>
      <c r="S46" s="74">
        <f>SUM(S44:S45)</f>
        <v>-7416370</v>
      </c>
      <c r="T46" s="74">
        <f>SUM(T44:T45)</f>
        <v>-10040335</v>
      </c>
      <c r="U46" s="74">
        <f>SUM(U44:U45)</f>
        <v>-12106193</v>
      </c>
      <c r="V46" s="74">
        <f>SUM(V44:V45)</f>
        <v>-29562898</v>
      </c>
      <c r="W46" s="74">
        <f>SUM(W44:W45)</f>
        <v>-71649196</v>
      </c>
      <c r="X46" s="74">
        <f>SUM(X44:X45)</f>
        <v>165975473</v>
      </c>
      <c r="Y46" s="74">
        <f>SUM(Y44:Y45)</f>
        <v>-237624669</v>
      </c>
      <c r="Z46" s="75">
        <f>IF(X46&lt;&gt;0,(Y46/X46)*100,0)</f>
        <v>-143.1685445475429</v>
      </c>
      <c r="AA46" s="71">
        <f>SUM(AA44:AA45)</f>
        <v>141985238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71459372</v>
      </c>
      <c r="D48" s="81">
        <f>SUM(D46:D47)</f>
        <v>0</v>
      </c>
      <c r="E48" s="82">
        <f>SUM(E46:E47)</f>
        <v>165975471</v>
      </c>
      <c r="F48" s="83">
        <f>SUM(F46:F47)</f>
        <v>141985238</v>
      </c>
      <c r="G48" s="83">
        <f>SUM(G46:G47)</f>
        <v>-6080623</v>
      </c>
      <c r="H48" s="83">
        <f>SUM(H46:H47)</f>
        <v>-6776294</v>
      </c>
      <c r="I48" s="83">
        <f>SUM(I46:I47)</f>
        <v>-6842698</v>
      </c>
      <c r="J48" s="83">
        <f>SUM(J46:J47)</f>
        <v>-19699615</v>
      </c>
      <c r="K48" s="83">
        <f>SUM(K46:K47)</f>
        <v>-6246939</v>
      </c>
      <c r="L48" s="83">
        <f>SUM(L46:L47)</f>
        <v>-3787235</v>
      </c>
      <c r="M48" s="83">
        <f>SUM(M46:M47)</f>
        <v>-6547812</v>
      </c>
      <c r="N48" s="83">
        <f>SUM(N46:N47)</f>
        <v>-16581986</v>
      </c>
      <c r="O48" s="83">
        <f>SUM(O46:O47)</f>
        <v>-6175842</v>
      </c>
      <c r="P48" s="83">
        <f>SUM(P46:P47)</f>
        <v>7021981</v>
      </c>
      <c r="Q48" s="83">
        <f>SUM(Q46:Q47)</f>
        <v>-6650836</v>
      </c>
      <c r="R48" s="83">
        <f>SUM(R46:R47)</f>
        <v>-5804697</v>
      </c>
      <c r="S48" s="83">
        <f>SUM(S46:S47)</f>
        <v>-7416370</v>
      </c>
      <c r="T48" s="83">
        <f>SUM(T46:T47)</f>
        <v>-10040335</v>
      </c>
      <c r="U48" s="83">
        <f>SUM(U46:U47)</f>
        <v>-12106193</v>
      </c>
      <c r="V48" s="83">
        <f>SUM(V46:V47)</f>
        <v>-29562898</v>
      </c>
      <c r="W48" s="83">
        <f>SUM(W46:W47)</f>
        <v>-71649196</v>
      </c>
      <c r="X48" s="83">
        <f>SUM(X46:X47)</f>
        <v>165975473</v>
      </c>
      <c r="Y48" s="83">
        <f>SUM(Y46:Y47)</f>
        <v>-237624669</v>
      </c>
      <c r="Z48" s="84">
        <f>IF(X48&lt;&gt;0,(Y48/X48)*100,0)</f>
        <v>-143.1685445475429</v>
      </c>
      <c r="AA48" s="80">
        <f>SUM(AA46:AA47)</f>
        <v>141985238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5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48" customWidth="1"/>
    <col min="2" max="2" width="2.625" style="248" customWidth="1"/>
    <col min="3" max="3" width="7.25" style="248" customWidth="1"/>
    <col min="4" max="4" width="7.25" style="248" customWidth="1"/>
    <col min="5" max="5" width="7.25" style="248" customWidth="1"/>
    <col min="6" max="6" width="7.25" style="248" customWidth="1"/>
    <col min="7" max="7" width="7.25" style="248" customWidth="1"/>
    <col min="8" max="8" width="7.25" style="248" customWidth="1"/>
    <col min="9" max="9" width="7.25" style="248" customWidth="1"/>
    <col min="10" max="10" width="7.25" style="248" customWidth="1"/>
    <col min="11" max="11" width="7.25" style="248" customWidth="1"/>
    <col min="12" max="12" width="7.25" style="248" customWidth="1"/>
    <col min="13" max="13" width="7.25" style="248" customWidth="1"/>
    <col min="14" max="14" width="7.25" style="248" customWidth="1"/>
    <col min="15" max="15" width="7.25" style="248" customWidth="1"/>
    <col min="16" max="16" width="7.25" style="248" customWidth="1"/>
    <col min="17" max="17" width="7.25" style="248" customWidth="1"/>
    <col min="18" max="18" width="7.25" style="248" customWidth="1"/>
    <col min="19" max="19" width="7.25" style="248" customWidth="1"/>
    <col min="20" max="20" width="7.25" style="248" customWidth="1"/>
    <col min="21" max="21" width="7.25" style="248" customWidth="1"/>
    <col min="22" max="22" width="7.25" style="248" customWidth="1"/>
    <col min="23" max="23" width="7.25" style="248" customWidth="1"/>
    <col min="24" max="24" width="7.25" style="248" customWidth="1"/>
    <col min="25" max="25" width="7.25" style="248" customWidth="1"/>
    <col min="26" max="26" width="7.25" style="248" customWidth="1"/>
    <col min="27" max="27" width="7.25" style="248" customWidth="1"/>
    <col min="28" max="256" width="6.625" style="248" customWidth="1"/>
  </cols>
  <sheetData>
    <row r="1" ht="18" customHeight="1">
      <c r="A1" t="s" s="2">
        <v>227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54820000</v>
      </c>
      <c r="G5" s="30">
        <v>22451323</v>
      </c>
      <c r="H5" s="30">
        <v>4755017</v>
      </c>
      <c r="I5" s="30">
        <v>4711776</v>
      </c>
      <c r="J5" s="30">
        <v>31918116</v>
      </c>
      <c r="K5" s="30">
        <v>4714456</v>
      </c>
      <c r="L5" s="30">
        <v>4710251</v>
      </c>
      <c r="M5" s="30">
        <v>4710251</v>
      </c>
      <c r="N5" s="30">
        <v>14134958</v>
      </c>
      <c r="O5" s="30">
        <v>0</v>
      </c>
      <c r="P5" s="30">
        <v>4710251</v>
      </c>
      <c r="Q5" s="30">
        <v>5028012</v>
      </c>
      <c r="R5" s="30">
        <v>9738263</v>
      </c>
      <c r="S5" s="30">
        <v>4840856</v>
      </c>
      <c r="T5" s="30">
        <v>5080113</v>
      </c>
      <c r="U5" s="30">
        <v>5260668</v>
      </c>
      <c r="V5" s="30">
        <v>15181637</v>
      </c>
      <c r="W5" s="30">
        <v>70972974</v>
      </c>
      <c r="X5" s="30">
        <v>54820000</v>
      </c>
      <c r="Y5" s="30">
        <v>16152974</v>
      </c>
      <c r="Z5" s="31">
        <v>29.47</v>
      </c>
      <c r="AA5" s="27">
        <v>54820000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4000000</v>
      </c>
      <c r="G6" s="30">
        <v>491035</v>
      </c>
      <c r="H6" s="30">
        <v>508030</v>
      </c>
      <c r="I6" s="30">
        <v>646438</v>
      </c>
      <c r="J6" s="30">
        <v>1645503</v>
      </c>
      <c r="K6" s="30">
        <v>653690</v>
      </c>
      <c r="L6" s="30">
        <v>649508</v>
      </c>
      <c r="M6" s="30">
        <v>659133</v>
      </c>
      <c r="N6" s="30">
        <v>1962331</v>
      </c>
      <c r="O6" s="30">
        <v>0</v>
      </c>
      <c r="P6" s="30">
        <v>667621</v>
      </c>
      <c r="Q6" s="30">
        <v>661620</v>
      </c>
      <c r="R6" s="30">
        <v>1329241</v>
      </c>
      <c r="S6" s="30">
        <v>663168</v>
      </c>
      <c r="T6" s="30">
        <v>680595</v>
      </c>
      <c r="U6" s="30">
        <v>677898</v>
      </c>
      <c r="V6" s="30">
        <v>2021661</v>
      </c>
      <c r="W6" s="30">
        <v>6958736</v>
      </c>
      <c r="X6" s="30">
        <v>4000000</v>
      </c>
      <c r="Y6" s="30">
        <v>2958736</v>
      </c>
      <c r="Z6" s="31">
        <v>73.97</v>
      </c>
      <c r="AA6" s="27">
        <v>4000000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5160000</v>
      </c>
      <c r="G10" s="30">
        <v>720917</v>
      </c>
      <c r="H10" s="30">
        <v>733126</v>
      </c>
      <c r="I10" s="30">
        <v>726487</v>
      </c>
      <c r="J10" s="30">
        <v>2180530</v>
      </c>
      <c r="K10" s="30">
        <v>727285</v>
      </c>
      <c r="L10" s="30">
        <v>722264</v>
      </c>
      <c r="M10" s="30">
        <v>726161</v>
      </c>
      <c r="N10" s="30">
        <v>2175710</v>
      </c>
      <c r="O10" s="30">
        <v>0</v>
      </c>
      <c r="P10" s="30">
        <v>715518</v>
      </c>
      <c r="Q10" s="30">
        <v>742821</v>
      </c>
      <c r="R10" s="30">
        <v>1458339</v>
      </c>
      <c r="S10" s="30">
        <v>728922</v>
      </c>
      <c r="T10" s="30">
        <v>729324</v>
      </c>
      <c r="U10" s="30">
        <v>731839</v>
      </c>
      <c r="V10" s="30">
        <v>2190085</v>
      </c>
      <c r="W10" s="30">
        <v>8004664</v>
      </c>
      <c r="X10" s="30">
        <v>5160000</v>
      </c>
      <c r="Y10" s="30">
        <v>2844664</v>
      </c>
      <c r="Z10" s="31">
        <v>55.13</v>
      </c>
      <c r="AA10" s="27">
        <v>5160000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-322638</v>
      </c>
      <c r="V11" s="30">
        <v>-322638</v>
      </c>
      <c r="W11" s="30">
        <v>-322638</v>
      </c>
      <c r="X11" s="30"/>
      <c r="Y11" s="30">
        <v>-322638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650000</v>
      </c>
      <c r="G12" s="30">
        <v>47272</v>
      </c>
      <c r="H12" s="30">
        <v>49173</v>
      </c>
      <c r="I12" s="30">
        <v>47272</v>
      </c>
      <c r="J12" s="30">
        <v>143717</v>
      </c>
      <c r="K12" s="30">
        <v>21172</v>
      </c>
      <c r="L12" s="30">
        <v>53737</v>
      </c>
      <c r="M12" s="30">
        <v>35479</v>
      </c>
      <c r="N12" s="30">
        <v>110388</v>
      </c>
      <c r="O12" s="30">
        <v>0</v>
      </c>
      <c r="P12" s="30">
        <v>35479</v>
      </c>
      <c r="Q12" s="30">
        <v>35479</v>
      </c>
      <c r="R12" s="30">
        <v>70958</v>
      </c>
      <c r="S12" s="30">
        <v>19843</v>
      </c>
      <c r="T12" s="30">
        <v>19843</v>
      </c>
      <c r="U12" s="30">
        <v>19843</v>
      </c>
      <c r="V12" s="30">
        <v>59529</v>
      </c>
      <c r="W12" s="30">
        <v>384592</v>
      </c>
      <c r="X12" s="30">
        <v>650000</v>
      </c>
      <c r="Y12" s="30">
        <v>-265408</v>
      </c>
      <c r="Z12" s="31">
        <v>-40.83</v>
      </c>
      <c r="AA12" s="27">
        <v>650000</v>
      </c>
    </row>
    <row r="13" ht="13.5" customHeight="1">
      <c r="A13" t="s" s="25">
        <v>41</v>
      </c>
      <c r="B13" s="26"/>
      <c r="C13" s="27">
        <v>0</v>
      </c>
      <c r="D13" s="28">
        <v>0</v>
      </c>
      <c r="E13" s="29">
        <v>0</v>
      </c>
      <c r="F13" s="30">
        <v>3392000</v>
      </c>
      <c r="G13" s="30">
        <v>0</v>
      </c>
      <c r="H13" s="30">
        <v>143756</v>
      </c>
      <c r="I13" s="30">
        <v>0</v>
      </c>
      <c r="J13" s="30">
        <v>143756</v>
      </c>
      <c r="K13" s="30">
        <v>149167</v>
      </c>
      <c r="L13" s="30">
        <v>0</v>
      </c>
      <c r="M13" s="30">
        <v>0</v>
      </c>
      <c r="N13" s="30">
        <v>149167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21284953</v>
      </c>
      <c r="U13" s="30">
        <v>0</v>
      </c>
      <c r="V13" s="30">
        <v>21284953</v>
      </c>
      <c r="W13" s="30">
        <v>21577876</v>
      </c>
      <c r="X13" s="30">
        <v>3392000</v>
      </c>
      <c r="Y13" s="30">
        <v>18185876</v>
      </c>
      <c r="Z13" s="31">
        <v>536.14</v>
      </c>
      <c r="AA13" s="27">
        <v>3392000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450000</v>
      </c>
      <c r="G14" s="30">
        <v>83197</v>
      </c>
      <c r="H14" s="30">
        <v>87759</v>
      </c>
      <c r="I14" s="30">
        <v>86043</v>
      </c>
      <c r="J14" s="30">
        <v>256999</v>
      </c>
      <c r="K14" s="30">
        <v>88761</v>
      </c>
      <c r="L14" s="30">
        <v>23628</v>
      </c>
      <c r="M14" s="30">
        <v>93876</v>
      </c>
      <c r="N14" s="30">
        <v>206265</v>
      </c>
      <c r="O14" s="30">
        <v>0</v>
      </c>
      <c r="P14" s="30">
        <v>95697</v>
      </c>
      <c r="Q14" s="30">
        <v>95049</v>
      </c>
      <c r="R14" s="30">
        <v>190746</v>
      </c>
      <c r="S14" s="30">
        <v>96375</v>
      </c>
      <c r="T14" s="30">
        <v>98284</v>
      </c>
      <c r="U14" s="30">
        <v>99523</v>
      </c>
      <c r="V14" s="30">
        <v>294182</v>
      </c>
      <c r="W14" s="30">
        <v>948192</v>
      </c>
      <c r="X14" s="30">
        <v>450000</v>
      </c>
      <c r="Y14" s="30">
        <v>498192</v>
      </c>
      <c r="Z14" s="31">
        <v>110.71</v>
      </c>
      <c r="AA14" s="27">
        <v>450000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300500</v>
      </c>
      <c r="G16" s="30">
        <v>11800</v>
      </c>
      <c r="H16" s="30">
        <v>22910</v>
      </c>
      <c r="I16" s="30">
        <v>60375</v>
      </c>
      <c r="J16" s="30">
        <v>95085</v>
      </c>
      <c r="K16" s="30">
        <v>26700</v>
      </c>
      <c r="L16" s="30">
        <v>21400</v>
      </c>
      <c r="M16" s="30">
        <v>19221</v>
      </c>
      <c r="N16" s="30">
        <v>67321</v>
      </c>
      <c r="O16" s="30">
        <v>0</v>
      </c>
      <c r="P16" s="30">
        <v>8900</v>
      </c>
      <c r="Q16" s="30">
        <v>15600</v>
      </c>
      <c r="R16" s="30">
        <v>24500</v>
      </c>
      <c r="S16" s="30">
        <v>28250</v>
      </c>
      <c r="T16" s="30">
        <v>20098</v>
      </c>
      <c r="U16" s="30">
        <v>27883</v>
      </c>
      <c r="V16" s="30">
        <v>76231</v>
      </c>
      <c r="W16" s="30">
        <v>263137</v>
      </c>
      <c r="X16" s="30">
        <v>300500</v>
      </c>
      <c r="Y16" s="30">
        <v>-37363</v>
      </c>
      <c r="Z16" s="31">
        <v>-12.43</v>
      </c>
      <c r="AA16" s="27">
        <v>300500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8585000</v>
      </c>
      <c r="G17" s="30">
        <v>1267946</v>
      </c>
      <c r="H17" s="30">
        <v>39105</v>
      </c>
      <c r="I17" s="30">
        <v>559595</v>
      </c>
      <c r="J17" s="30">
        <v>1866646</v>
      </c>
      <c r="K17" s="30">
        <v>83036</v>
      </c>
      <c r="L17" s="30">
        <v>701870</v>
      </c>
      <c r="M17" s="30">
        <v>567815</v>
      </c>
      <c r="N17" s="30">
        <v>1352721</v>
      </c>
      <c r="O17" s="30">
        <v>0</v>
      </c>
      <c r="P17" s="30">
        <v>1174801</v>
      </c>
      <c r="Q17" s="30">
        <v>67603</v>
      </c>
      <c r="R17" s="30">
        <v>1242404</v>
      </c>
      <c r="S17" s="30">
        <v>563965</v>
      </c>
      <c r="T17" s="30">
        <v>677460</v>
      </c>
      <c r="U17" s="30">
        <v>84015</v>
      </c>
      <c r="V17" s="30">
        <v>1325440</v>
      </c>
      <c r="W17" s="30">
        <v>5787211</v>
      </c>
      <c r="X17" s="30">
        <v>8585000</v>
      </c>
      <c r="Y17" s="30">
        <v>-2797789</v>
      </c>
      <c r="Z17" s="31">
        <v>-32.59</v>
      </c>
      <c r="AA17" s="27">
        <v>8585000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0</v>
      </c>
      <c r="D19" s="28">
        <v>0</v>
      </c>
      <c r="E19" s="29">
        <v>0</v>
      </c>
      <c r="F19" s="30">
        <v>324293000</v>
      </c>
      <c r="G19" s="30">
        <v>73997000</v>
      </c>
      <c r="H19" s="30">
        <v>1480000</v>
      </c>
      <c r="I19" s="30">
        <v>0</v>
      </c>
      <c r="J19" s="30">
        <v>75477000</v>
      </c>
      <c r="K19" s="30">
        <v>31412000</v>
      </c>
      <c r="L19" s="30">
        <v>4097000</v>
      </c>
      <c r="M19" s="30">
        <v>30582000</v>
      </c>
      <c r="N19" s="30">
        <v>66091000</v>
      </c>
      <c r="O19" s="30">
        <v>0</v>
      </c>
      <c r="P19" s="30">
        <v>29556</v>
      </c>
      <c r="Q19" s="30">
        <v>111354203</v>
      </c>
      <c r="R19" s="30">
        <v>111383759</v>
      </c>
      <c r="S19" s="30">
        <v>409000</v>
      </c>
      <c r="T19" s="30">
        <v>52043</v>
      </c>
      <c r="U19" s="30">
        <v>52380</v>
      </c>
      <c r="V19" s="30">
        <v>513423</v>
      </c>
      <c r="W19" s="30">
        <v>253465182</v>
      </c>
      <c r="X19" s="30">
        <v>324293000</v>
      </c>
      <c r="Y19" s="30">
        <v>-70827818</v>
      </c>
      <c r="Z19" s="31">
        <v>-21.84</v>
      </c>
      <c r="AA19" s="27">
        <v>324293000</v>
      </c>
    </row>
    <row r="20" ht="13.5" customHeight="1">
      <c r="A20" t="s" s="25">
        <v>48</v>
      </c>
      <c r="B20" s="26"/>
      <c r="C20" s="27">
        <v>0</v>
      </c>
      <c r="D20" s="28">
        <v>0</v>
      </c>
      <c r="E20" s="29">
        <v>0</v>
      </c>
      <c r="F20" s="30">
        <v>1317000</v>
      </c>
      <c r="G20" s="30">
        <v>32816</v>
      </c>
      <c r="H20" s="30">
        <v>68074</v>
      </c>
      <c r="I20" s="30">
        <v>42609</v>
      </c>
      <c r="J20" s="30">
        <v>143499</v>
      </c>
      <c r="K20" s="30">
        <v>179273</v>
      </c>
      <c r="L20" s="30">
        <v>74246</v>
      </c>
      <c r="M20" s="30">
        <v>36622</v>
      </c>
      <c r="N20" s="30">
        <v>290141</v>
      </c>
      <c r="O20" s="30">
        <v>0</v>
      </c>
      <c r="P20" s="30">
        <v>136328</v>
      </c>
      <c r="Q20" s="30">
        <v>124327</v>
      </c>
      <c r="R20" s="30">
        <v>260655</v>
      </c>
      <c r="S20" s="30">
        <v>260095</v>
      </c>
      <c r="T20" s="30">
        <v>90323</v>
      </c>
      <c r="U20" s="30">
        <v>230085</v>
      </c>
      <c r="V20" s="30">
        <v>580503</v>
      </c>
      <c r="W20" s="30">
        <v>1274798</v>
      </c>
      <c r="X20" s="30"/>
      <c r="Y20" s="30">
        <v>1274798</v>
      </c>
      <c r="Z20" s="31">
        <v>0</v>
      </c>
      <c r="AA20" s="27">
        <v>1317000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0</v>
      </c>
      <c r="D22" s="42">
        <f>SUM(D5:D21)</f>
        <v>0</v>
      </c>
      <c r="E22" s="43">
        <f>SUM(E5:E21)</f>
        <v>0</v>
      </c>
      <c r="F22" s="44">
        <f>SUM(F5:F21)</f>
        <v>402967500</v>
      </c>
      <c r="G22" s="44">
        <f>SUM(G5:G21)</f>
        <v>99103306</v>
      </c>
      <c r="H22" s="44">
        <f>SUM(H5:H21)</f>
        <v>7886950</v>
      </c>
      <c r="I22" s="44">
        <f>SUM(I5:I21)</f>
        <v>6880595</v>
      </c>
      <c r="J22" s="44">
        <f>SUM(J5:J21)</f>
        <v>113870851</v>
      </c>
      <c r="K22" s="44">
        <f>SUM(K5:K21)</f>
        <v>38055540</v>
      </c>
      <c r="L22" s="44">
        <f>SUM(L5:L21)</f>
        <v>11053904</v>
      </c>
      <c r="M22" s="44">
        <f>SUM(M5:M21)</f>
        <v>37430558</v>
      </c>
      <c r="N22" s="44">
        <f>SUM(N5:N21)</f>
        <v>86540002</v>
      </c>
      <c r="O22" s="44">
        <f>SUM(O5:O21)</f>
        <v>0</v>
      </c>
      <c r="P22" s="44">
        <f>SUM(P5:P21)</f>
        <v>7574151</v>
      </c>
      <c r="Q22" s="44">
        <f>SUM(Q5:Q21)</f>
        <v>118124714</v>
      </c>
      <c r="R22" s="44">
        <f>SUM(R5:R21)</f>
        <v>125698865</v>
      </c>
      <c r="S22" s="44">
        <f>SUM(S5:S21)</f>
        <v>7610474</v>
      </c>
      <c r="T22" s="44">
        <f>SUM(T5:T21)</f>
        <v>28733036</v>
      </c>
      <c r="U22" s="44">
        <f>SUM(U5:U21)</f>
        <v>6861496</v>
      </c>
      <c r="V22" s="44">
        <f>SUM(V5:V21)</f>
        <v>43205006</v>
      </c>
      <c r="W22" s="44">
        <f>SUM(W5:W21)</f>
        <v>369314724</v>
      </c>
      <c r="X22" s="44">
        <f>SUM(X5:X21)</f>
        <v>401650500</v>
      </c>
      <c r="Y22" s="44">
        <f>SUM(Y5:Y21)</f>
        <v>-32335776</v>
      </c>
      <c r="Z22" s="45">
        <f>IF(X22&lt;&gt;0,(Y22/X22)*100,0)</f>
        <v>-8.050724697218104</v>
      </c>
      <c r="AA22" s="41">
        <f>SUM(AA5:AA21)</f>
        <v>402967500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0</v>
      </c>
      <c r="D25" s="28">
        <v>0</v>
      </c>
      <c r="E25" s="29">
        <v>0</v>
      </c>
      <c r="F25" s="30">
        <v>105646399</v>
      </c>
      <c r="G25" s="30">
        <v>7650698</v>
      </c>
      <c r="H25" s="30">
        <v>7415848</v>
      </c>
      <c r="I25" s="30">
        <v>7400060</v>
      </c>
      <c r="J25" s="30">
        <v>22466606</v>
      </c>
      <c r="K25" s="30">
        <v>7890584</v>
      </c>
      <c r="L25" s="30">
        <v>7701972</v>
      </c>
      <c r="M25" s="30">
        <v>8849899</v>
      </c>
      <c r="N25" s="30">
        <v>24442455</v>
      </c>
      <c r="O25" s="30">
        <v>0</v>
      </c>
      <c r="P25" s="30">
        <v>7138432</v>
      </c>
      <c r="Q25" s="30">
        <v>7281667</v>
      </c>
      <c r="R25" s="30">
        <v>14420099</v>
      </c>
      <c r="S25" s="30">
        <v>-8202268</v>
      </c>
      <c r="T25" s="30">
        <v>7221279</v>
      </c>
      <c r="U25" s="30">
        <v>7633139</v>
      </c>
      <c r="V25" s="30">
        <v>6652150</v>
      </c>
      <c r="W25" s="30">
        <v>67981310</v>
      </c>
      <c r="X25" s="30">
        <v>105646399</v>
      </c>
      <c r="Y25" s="30">
        <v>-37665089</v>
      </c>
      <c r="Z25" s="31">
        <v>-35.65</v>
      </c>
      <c r="AA25" s="27">
        <v>105646399</v>
      </c>
    </row>
    <row r="26" ht="13.5" customHeight="1">
      <c r="A26" t="s" s="25">
        <v>53</v>
      </c>
      <c r="B26" s="26"/>
      <c r="C26" s="27">
        <v>0</v>
      </c>
      <c r="D26" s="28">
        <v>0</v>
      </c>
      <c r="E26" s="29">
        <v>0</v>
      </c>
      <c r="F26" s="30">
        <v>17034360</v>
      </c>
      <c r="G26" s="30">
        <v>1477152</v>
      </c>
      <c r="H26" s="30">
        <v>1414309</v>
      </c>
      <c r="I26" s="30">
        <v>1414309</v>
      </c>
      <c r="J26" s="30">
        <v>4305770</v>
      </c>
      <c r="K26" s="30">
        <v>1452994</v>
      </c>
      <c r="L26" s="30">
        <v>1433643</v>
      </c>
      <c r="M26" s="30">
        <v>1460322</v>
      </c>
      <c r="N26" s="30">
        <v>4346959</v>
      </c>
      <c r="O26" s="30">
        <v>0</v>
      </c>
      <c r="P26" s="30">
        <v>1420907</v>
      </c>
      <c r="Q26" s="30">
        <v>1420907</v>
      </c>
      <c r="R26" s="30">
        <v>2841814</v>
      </c>
      <c r="S26" s="30">
        <v>-1998836</v>
      </c>
      <c r="T26" s="30">
        <v>2265454</v>
      </c>
      <c r="U26" s="30">
        <v>1512502</v>
      </c>
      <c r="V26" s="30">
        <v>1779120</v>
      </c>
      <c r="W26" s="30">
        <v>13273663</v>
      </c>
      <c r="X26" s="30">
        <v>17034360</v>
      </c>
      <c r="Y26" s="30">
        <v>-3760697</v>
      </c>
      <c r="Z26" s="31">
        <v>-22.08</v>
      </c>
      <c r="AA26" s="27">
        <v>17034360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0</v>
      </c>
      <c r="F27" s="30">
        <v>2700000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2700000</v>
      </c>
      <c r="Y27" s="30">
        <v>-2700000</v>
      </c>
      <c r="Z27" s="31">
        <v>-100</v>
      </c>
      <c r="AA27" s="27">
        <v>2700000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0</v>
      </c>
      <c r="F28" s="30">
        <v>4800000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34614</v>
      </c>
      <c r="T28" s="30">
        <v>34614</v>
      </c>
      <c r="U28" s="30">
        <v>0</v>
      </c>
      <c r="V28" s="30">
        <v>69228</v>
      </c>
      <c r="W28" s="30">
        <v>69228</v>
      </c>
      <c r="X28" s="30">
        <v>4800000</v>
      </c>
      <c r="Y28" s="30">
        <v>-4730772</v>
      </c>
      <c r="Z28" s="31">
        <v>-98.56</v>
      </c>
      <c r="AA28" s="27">
        <v>4800000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-78500000</v>
      </c>
      <c r="G29" s="30">
        <v>0</v>
      </c>
      <c r="H29" s="30">
        <v>0</v>
      </c>
      <c r="I29" s="30">
        <v>629201</v>
      </c>
      <c r="J29" s="30">
        <v>629201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607835</v>
      </c>
      <c r="R29" s="30">
        <v>607835</v>
      </c>
      <c r="S29" s="30">
        <v>0</v>
      </c>
      <c r="T29" s="30">
        <v>0</v>
      </c>
      <c r="U29" s="30">
        <v>0</v>
      </c>
      <c r="V29" s="30">
        <v>0</v>
      </c>
      <c r="W29" s="30">
        <v>1237036</v>
      </c>
      <c r="X29" s="30">
        <v>-78500000</v>
      </c>
      <c r="Y29" s="30">
        <v>79737036</v>
      </c>
      <c r="Z29" s="31">
        <v>-101.58</v>
      </c>
      <c r="AA29" s="27">
        <v>-78500000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23740000</v>
      </c>
      <c r="G32" s="30">
        <v>25503</v>
      </c>
      <c r="H32" s="30">
        <v>2073823</v>
      </c>
      <c r="I32" s="30">
        <v>854787</v>
      </c>
      <c r="J32" s="30">
        <v>2954113</v>
      </c>
      <c r="K32" s="30">
        <v>2036827</v>
      </c>
      <c r="L32" s="30">
        <v>684188</v>
      </c>
      <c r="M32" s="30">
        <v>3131156</v>
      </c>
      <c r="N32" s="30">
        <v>5852171</v>
      </c>
      <c r="O32" s="30">
        <v>0</v>
      </c>
      <c r="P32" s="30">
        <v>847872</v>
      </c>
      <c r="Q32" s="30">
        <v>2425168</v>
      </c>
      <c r="R32" s="30">
        <v>3273040</v>
      </c>
      <c r="S32" s="30">
        <v>-807367</v>
      </c>
      <c r="T32" s="30">
        <v>2148379</v>
      </c>
      <c r="U32" s="30">
        <v>2076679</v>
      </c>
      <c r="V32" s="30">
        <v>3417691</v>
      </c>
      <c r="W32" s="30">
        <v>15497015</v>
      </c>
      <c r="X32" s="30">
        <v>23740000</v>
      </c>
      <c r="Y32" s="30">
        <v>-8242985</v>
      </c>
      <c r="Z32" s="31">
        <v>-34.72</v>
      </c>
      <c r="AA32" s="27">
        <v>23740000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3825000</v>
      </c>
      <c r="G33" s="30">
        <v>5872</v>
      </c>
      <c r="H33" s="30">
        <v>231375</v>
      </c>
      <c r="I33" s="30">
        <v>247148</v>
      </c>
      <c r="J33" s="30">
        <v>484395</v>
      </c>
      <c r="K33" s="30">
        <v>14372</v>
      </c>
      <c r="L33" s="30">
        <v>741157</v>
      </c>
      <c r="M33" s="30">
        <v>252699</v>
      </c>
      <c r="N33" s="30">
        <v>1008228</v>
      </c>
      <c r="O33" s="30">
        <v>0</v>
      </c>
      <c r="P33" s="30">
        <v>0</v>
      </c>
      <c r="Q33" s="30">
        <v>0</v>
      </c>
      <c r="R33" s="30">
        <v>0</v>
      </c>
      <c r="S33" s="30">
        <v>-4500</v>
      </c>
      <c r="T33" s="30">
        <v>3500</v>
      </c>
      <c r="U33" s="30">
        <v>7000</v>
      </c>
      <c r="V33" s="30">
        <v>6000</v>
      </c>
      <c r="W33" s="30">
        <v>1498623</v>
      </c>
      <c r="X33" s="30"/>
      <c r="Y33" s="30">
        <v>1498623</v>
      </c>
      <c r="Z33" s="31">
        <v>0</v>
      </c>
      <c r="AA33" s="27">
        <v>3825000</v>
      </c>
    </row>
    <row r="34" ht="13.5" customHeight="1">
      <c r="A34" t="s" s="25">
        <v>61</v>
      </c>
      <c r="B34" s="26"/>
      <c r="C34" s="27">
        <v>0</v>
      </c>
      <c r="D34" s="28">
        <v>0</v>
      </c>
      <c r="E34" s="29">
        <v>0</v>
      </c>
      <c r="F34" s="30">
        <v>139271728</v>
      </c>
      <c r="G34" s="30">
        <v>3633049</v>
      </c>
      <c r="H34" s="30">
        <v>6623663</v>
      </c>
      <c r="I34" s="30">
        <v>7943464</v>
      </c>
      <c r="J34" s="30">
        <v>18200176</v>
      </c>
      <c r="K34" s="30">
        <v>6717374</v>
      </c>
      <c r="L34" s="30">
        <v>6569204</v>
      </c>
      <c r="M34" s="30">
        <v>7344420</v>
      </c>
      <c r="N34" s="30">
        <v>20630998</v>
      </c>
      <c r="O34" s="30">
        <v>0</v>
      </c>
      <c r="P34" s="30">
        <v>4828158</v>
      </c>
      <c r="Q34" s="30">
        <v>11967155</v>
      </c>
      <c r="R34" s="30">
        <v>16795313</v>
      </c>
      <c r="S34" s="30">
        <v>49789854</v>
      </c>
      <c r="T34" s="30">
        <v>61078842</v>
      </c>
      <c r="U34" s="30">
        <v>10522949</v>
      </c>
      <c r="V34" s="30">
        <v>121391645</v>
      </c>
      <c r="W34" s="30">
        <v>177018132</v>
      </c>
      <c r="X34" s="30">
        <v>139271728</v>
      </c>
      <c r="Y34" s="30">
        <v>37746404</v>
      </c>
      <c r="Z34" s="31">
        <v>27.1</v>
      </c>
      <c r="AA34" s="27">
        <v>139271728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0</v>
      </c>
      <c r="D36" s="42">
        <f>SUM(D25:D35)</f>
        <v>0</v>
      </c>
      <c r="E36" s="43">
        <f>SUM(E25:E35)</f>
        <v>0</v>
      </c>
      <c r="F36" s="44">
        <f>SUM(F25:F35)</f>
        <v>218517487</v>
      </c>
      <c r="G36" s="44">
        <f>SUM(G25:G35)</f>
        <v>12792274</v>
      </c>
      <c r="H36" s="44">
        <f>SUM(H25:H35)</f>
        <v>17759018</v>
      </c>
      <c r="I36" s="44">
        <f>SUM(I25:I35)</f>
        <v>18488969</v>
      </c>
      <c r="J36" s="44">
        <f>SUM(J25:J35)</f>
        <v>49040261</v>
      </c>
      <c r="K36" s="44">
        <f>SUM(K25:K35)</f>
        <v>18112151</v>
      </c>
      <c r="L36" s="44">
        <f>SUM(L25:L35)</f>
        <v>17130164</v>
      </c>
      <c r="M36" s="44">
        <f>SUM(M25:M35)</f>
        <v>21038496</v>
      </c>
      <c r="N36" s="44">
        <f>SUM(N25:N35)</f>
        <v>56280811</v>
      </c>
      <c r="O36" s="44">
        <f>SUM(O25:O35)</f>
        <v>0</v>
      </c>
      <c r="P36" s="44">
        <f>SUM(P25:P35)</f>
        <v>14235369</v>
      </c>
      <c r="Q36" s="44">
        <f>SUM(Q25:Q35)</f>
        <v>23702732</v>
      </c>
      <c r="R36" s="44">
        <f>SUM(R25:R35)</f>
        <v>37938101</v>
      </c>
      <c r="S36" s="44">
        <f>SUM(S25:S35)</f>
        <v>38811497</v>
      </c>
      <c r="T36" s="44">
        <f>SUM(T25:T35)</f>
        <v>72752068</v>
      </c>
      <c r="U36" s="44">
        <f>SUM(U25:U35)</f>
        <v>21752269</v>
      </c>
      <c r="V36" s="44">
        <f>SUM(V25:V35)</f>
        <v>133315834</v>
      </c>
      <c r="W36" s="44">
        <f>SUM(W25:W35)</f>
        <v>276575007</v>
      </c>
      <c r="X36" s="44">
        <f>SUM(X25:X35)</f>
        <v>214692487</v>
      </c>
      <c r="Y36" s="44">
        <f>SUM(Y25:Y35)</f>
        <v>61882520</v>
      </c>
      <c r="Z36" s="45">
        <f>IF(X36&lt;&gt;0,(Y36/X36)*100,0)</f>
        <v>28.82379391319828</v>
      </c>
      <c r="AA36" s="41">
        <f>SUM(AA25:AA35)</f>
        <v>218517487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0</v>
      </c>
      <c r="D38" s="63">
        <f>D22-D36</f>
        <v>0</v>
      </c>
      <c r="E38" s="64">
        <f>E22-E36</f>
        <v>0</v>
      </c>
      <c r="F38" s="65">
        <f>F22-F36</f>
        <v>184450013</v>
      </c>
      <c r="G38" s="65">
        <f>G22-G36</f>
        <v>86311032</v>
      </c>
      <c r="H38" s="65">
        <f>H22-H36</f>
        <v>-9872068</v>
      </c>
      <c r="I38" s="65">
        <f>I22-I36</f>
        <v>-11608374</v>
      </c>
      <c r="J38" s="65">
        <f>J22-J36</f>
        <v>64830590</v>
      </c>
      <c r="K38" s="65">
        <f>K22-K36</f>
        <v>19943389</v>
      </c>
      <c r="L38" s="65">
        <f>L22-L36</f>
        <v>-6076260</v>
      </c>
      <c r="M38" s="65">
        <f>M22-M36</f>
        <v>16392062</v>
      </c>
      <c r="N38" s="65">
        <f>N22-N36</f>
        <v>30259191</v>
      </c>
      <c r="O38" s="65">
        <f>O22-O36</f>
        <v>0</v>
      </c>
      <c r="P38" s="65">
        <f>P22-P36</f>
        <v>-6661218</v>
      </c>
      <c r="Q38" s="65">
        <f>Q22-Q36</f>
        <v>94421982</v>
      </c>
      <c r="R38" s="65">
        <f>R22-R36</f>
        <v>87760764</v>
      </c>
      <c r="S38" s="65">
        <f>S22-S36</f>
        <v>-31201023</v>
      </c>
      <c r="T38" s="65">
        <f>T22-T36</f>
        <v>-44019032</v>
      </c>
      <c r="U38" s="65">
        <f>U22-U36</f>
        <v>-14890773</v>
      </c>
      <c r="V38" s="65">
        <f>V22-V36</f>
        <v>-90110828</v>
      </c>
      <c r="W38" s="65">
        <f>W22-W36</f>
        <v>92739717</v>
      </c>
      <c r="X38" s="65">
        <f>IF(F22=F36,0,X22-X36)</f>
        <v>186958013</v>
      </c>
      <c r="Y38" s="65">
        <f>Y22-Y36</f>
        <v>-94218296</v>
      </c>
      <c r="Z38" s="66">
        <f>IF(X38&lt;&gt;0,(Y38/X38)*100,0)</f>
        <v>-50.39543076444656</v>
      </c>
      <c r="AA38" s="62">
        <f>AA22-AA36</f>
        <v>184450013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20000000</v>
      </c>
      <c r="Q39" s="30">
        <v>39144797</v>
      </c>
      <c r="R39" s="30">
        <v>59144797</v>
      </c>
      <c r="S39" s="30">
        <v>39801000</v>
      </c>
      <c r="T39" s="30">
        <v>0</v>
      </c>
      <c r="U39" s="30">
        <v>0</v>
      </c>
      <c r="V39" s="30">
        <v>39801000</v>
      </c>
      <c r="W39" s="30">
        <v>98945797</v>
      </c>
      <c r="X39" s="30"/>
      <c r="Y39" s="30">
        <v>98945797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0</v>
      </c>
      <c r="D42" s="72">
        <f>SUM(D38:D41)</f>
        <v>0</v>
      </c>
      <c r="E42" s="73">
        <f>SUM(E38:E41)</f>
        <v>0</v>
      </c>
      <c r="F42" s="74">
        <f>SUM(F38:F41)</f>
        <v>184450013</v>
      </c>
      <c r="G42" s="74">
        <f>SUM(G38:G41)</f>
        <v>86311032</v>
      </c>
      <c r="H42" s="74">
        <f>SUM(H38:H41)</f>
        <v>-9872068</v>
      </c>
      <c r="I42" s="74">
        <f>SUM(I38:I41)</f>
        <v>-11608374</v>
      </c>
      <c r="J42" s="74">
        <f>SUM(J38:J41)</f>
        <v>64830590</v>
      </c>
      <c r="K42" s="74">
        <f>SUM(K38:K41)</f>
        <v>19943389</v>
      </c>
      <c r="L42" s="74">
        <f>SUM(L38:L41)</f>
        <v>-6076260</v>
      </c>
      <c r="M42" s="74">
        <f>SUM(M38:M41)</f>
        <v>16392062</v>
      </c>
      <c r="N42" s="74">
        <f>SUM(N38:N41)</f>
        <v>30259191</v>
      </c>
      <c r="O42" s="74">
        <f>SUM(O38:O41)</f>
        <v>0</v>
      </c>
      <c r="P42" s="74">
        <f>SUM(P38:P41)</f>
        <v>13338782</v>
      </c>
      <c r="Q42" s="74">
        <f>SUM(Q38:Q41)</f>
        <v>133566779</v>
      </c>
      <c r="R42" s="74">
        <f>SUM(R38:R41)</f>
        <v>146905561</v>
      </c>
      <c r="S42" s="74">
        <f>SUM(S38:S41)</f>
        <v>8599977</v>
      </c>
      <c r="T42" s="74">
        <f>SUM(T38:T41)</f>
        <v>-44019032</v>
      </c>
      <c r="U42" s="74">
        <f>SUM(U38:U41)</f>
        <v>-14890773</v>
      </c>
      <c r="V42" s="74">
        <f>SUM(V38:V41)</f>
        <v>-50309828</v>
      </c>
      <c r="W42" s="74">
        <f>SUM(W38:W41)</f>
        <v>191685514</v>
      </c>
      <c r="X42" s="74">
        <f>SUM(X38:X41)</f>
        <v>186958013</v>
      </c>
      <c r="Y42" s="74">
        <f>SUM(Y38:Y41)</f>
        <v>4727501</v>
      </c>
      <c r="Z42" s="75">
        <f>IF(X42&lt;&gt;0,(Y42/X42)*100,0)</f>
        <v>2.52864315582986</v>
      </c>
      <c r="AA42" s="71">
        <f>SUM(AA38:AA41)</f>
        <v>184450013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0</v>
      </c>
      <c r="D44" s="57">
        <f>D42-D43</f>
        <v>0</v>
      </c>
      <c r="E44" s="58">
        <f>E42-E43</f>
        <v>0</v>
      </c>
      <c r="F44" s="59">
        <f>F42-F43</f>
        <v>184450013</v>
      </c>
      <c r="G44" s="59">
        <f>G42-G43</f>
        <v>86311032</v>
      </c>
      <c r="H44" s="59">
        <f>H42-H43</f>
        <v>-9872068</v>
      </c>
      <c r="I44" s="59">
        <f>I42-I43</f>
        <v>-11608374</v>
      </c>
      <c r="J44" s="59">
        <f>J42-J43</f>
        <v>64830590</v>
      </c>
      <c r="K44" s="59">
        <f>K42-K43</f>
        <v>19943389</v>
      </c>
      <c r="L44" s="59">
        <f>L42-L43</f>
        <v>-6076260</v>
      </c>
      <c r="M44" s="59">
        <f>M42-M43</f>
        <v>16392062</v>
      </c>
      <c r="N44" s="59">
        <f>N42-N43</f>
        <v>30259191</v>
      </c>
      <c r="O44" s="59">
        <f>O42-O43</f>
        <v>0</v>
      </c>
      <c r="P44" s="59">
        <f>P42-P43</f>
        <v>13338782</v>
      </c>
      <c r="Q44" s="59">
        <f>Q42-Q43</f>
        <v>133566779</v>
      </c>
      <c r="R44" s="59">
        <f>R42-R43</f>
        <v>146905561</v>
      </c>
      <c r="S44" s="59">
        <f>S42-S43</f>
        <v>8599977</v>
      </c>
      <c r="T44" s="59">
        <f>T42-T43</f>
        <v>-44019032</v>
      </c>
      <c r="U44" s="59">
        <f>U42-U43</f>
        <v>-14890773</v>
      </c>
      <c r="V44" s="59">
        <f>V42-V43</f>
        <v>-50309828</v>
      </c>
      <c r="W44" s="59">
        <f>W42-W43</f>
        <v>191685514</v>
      </c>
      <c r="X44" s="59">
        <f>X42-X43</f>
        <v>186958013</v>
      </c>
      <c r="Y44" s="59">
        <f>Y42-Y43</f>
        <v>4727501</v>
      </c>
      <c r="Z44" s="60">
        <f>IF(X44&lt;&gt;0,(Y44/X44)*100,0)</f>
        <v>2.52864315582986</v>
      </c>
      <c r="AA44" s="56">
        <f>AA42-AA43</f>
        <v>184450013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0</v>
      </c>
      <c r="D46" s="72">
        <f>SUM(D44:D45)</f>
        <v>0</v>
      </c>
      <c r="E46" s="73">
        <f>SUM(E44:E45)</f>
        <v>0</v>
      </c>
      <c r="F46" s="74">
        <f>SUM(F44:F45)</f>
        <v>184450013</v>
      </c>
      <c r="G46" s="74">
        <f>SUM(G44:G45)</f>
        <v>86311032</v>
      </c>
      <c r="H46" s="74">
        <f>SUM(H44:H45)</f>
        <v>-9872068</v>
      </c>
      <c r="I46" s="74">
        <f>SUM(I44:I45)</f>
        <v>-11608374</v>
      </c>
      <c r="J46" s="74">
        <f>SUM(J44:J45)</f>
        <v>64830590</v>
      </c>
      <c r="K46" s="74">
        <f>SUM(K44:K45)</f>
        <v>19943389</v>
      </c>
      <c r="L46" s="74">
        <f>SUM(L44:L45)</f>
        <v>-6076260</v>
      </c>
      <c r="M46" s="74">
        <f>SUM(M44:M45)</f>
        <v>16392062</v>
      </c>
      <c r="N46" s="74">
        <f>SUM(N44:N45)</f>
        <v>30259191</v>
      </c>
      <c r="O46" s="74">
        <f>SUM(O44:O45)</f>
        <v>0</v>
      </c>
      <c r="P46" s="74">
        <f>SUM(P44:P45)</f>
        <v>13338782</v>
      </c>
      <c r="Q46" s="74">
        <f>SUM(Q44:Q45)</f>
        <v>133566779</v>
      </c>
      <c r="R46" s="74">
        <f>SUM(R44:R45)</f>
        <v>146905561</v>
      </c>
      <c r="S46" s="74">
        <f>SUM(S44:S45)</f>
        <v>8599977</v>
      </c>
      <c r="T46" s="74">
        <f>SUM(T44:T45)</f>
        <v>-44019032</v>
      </c>
      <c r="U46" s="74">
        <f>SUM(U44:U45)</f>
        <v>-14890773</v>
      </c>
      <c r="V46" s="74">
        <f>SUM(V44:V45)</f>
        <v>-50309828</v>
      </c>
      <c r="W46" s="74">
        <f>SUM(W44:W45)</f>
        <v>191685514</v>
      </c>
      <c r="X46" s="74">
        <f>SUM(X44:X45)</f>
        <v>186958013</v>
      </c>
      <c r="Y46" s="74">
        <f>SUM(Y44:Y45)</f>
        <v>4727501</v>
      </c>
      <c r="Z46" s="75">
        <f>IF(X46&lt;&gt;0,(Y46/X46)*100,0)</f>
        <v>2.52864315582986</v>
      </c>
      <c r="AA46" s="71">
        <f>SUM(AA44:AA45)</f>
        <v>184450013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0</v>
      </c>
      <c r="D48" s="81">
        <f>SUM(D46:D47)</f>
        <v>0</v>
      </c>
      <c r="E48" s="82">
        <f>SUM(E46:E47)</f>
        <v>0</v>
      </c>
      <c r="F48" s="83">
        <f>SUM(F46:F47)</f>
        <v>184450013</v>
      </c>
      <c r="G48" s="83">
        <f>SUM(G46:G47)</f>
        <v>86311032</v>
      </c>
      <c r="H48" s="83">
        <f>SUM(H46:H47)</f>
        <v>-9872068</v>
      </c>
      <c r="I48" s="83">
        <f>SUM(I46:I47)</f>
        <v>-11608374</v>
      </c>
      <c r="J48" s="83">
        <f>SUM(J46:J47)</f>
        <v>64830590</v>
      </c>
      <c r="K48" s="83">
        <f>SUM(K46:K47)</f>
        <v>19943389</v>
      </c>
      <c r="L48" s="83">
        <f>SUM(L46:L47)</f>
        <v>-6076260</v>
      </c>
      <c r="M48" s="83">
        <f>SUM(M46:M47)</f>
        <v>16392062</v>
      </c>
      <c r="N48" s="83">
        <f>SUM(N46:N47)</f>
        <v>30259191</v>
      </c>
      <c r="O48" s="83">
        <f>SUM(O46:O47)</f>
        <v>0</v>
      </c>
      <c r="P48" s="83">
        <f>SUM(P46:P47)</f>
        <v>13338782</v>
      </c>
      <c r="Q48" s="83">
        <f>SUM(Q46:Q47)</f>
        <v>133566779</v>
      </c>
      <c r="R48" s="83">
        <f>SUM(R46:R47)</f>
        <v>146905561</v>
      </c>
      <c r="S48" s="83">
        <f>SUM(S46:S47)</f>
        <v>8599977</v>
      </c>
      <c r="T48" s="83">
        <f>SUM(T46:T47)</f>
        <v>-44019032</v>
      </c>
      <c r="U48" s="83">
        <f>SUM(U46:U47)</f>
        <v>-14890773</v>
      </c>
      <c r="V48" s="83">
        <f>SUM(V46:V47)</f>
        <v>-50309828</v>
      </c>
      <c r="W48" s="83">
        <f>SUM(W46:W47)</f>
        <v>191685514</v>
      </c>
      <c r="X48" s="83">
        <f>SUM(X46:X47)</f>
        <v>186958013</v>
      </c>
      <c r="Y48" s="83">
        <f>SUM(Y46:Y47)</f>
        <v>4727501</v>
      </c>
      <c r="Z48" s="84">
        <f>IF(X48&lt;&gt;0,(Y48/X48)*100,0)</f>
        <v>2.52864315582986</v>
      </c>
      <c r="AA48" s="80">
        <f>SUM(AA46:AA47)</f>
        <v>184450013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5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49" customWidth="1"/>
    <col min="2" max="2" width="2.625" style="249" customWidth="1"/>
    <col min="3" max="3" width="7.25" style="249" customWidth="1"/>
    <col min="4" max="4" width="7.25" style="249" customWidth="1"/>
    <col min="5" max="5" width="7.25" style="249" customWidth="1"/>
    <col min="6" max="6" width="7.25" style="249" customWidth="1"/>
    <col min="7" max="7" width="7.25" style="249" customWidth="1"/>
    <col min="8" max="8" width="7.25" style="249" customWidth="1"/>
    <col min="9" max="9" width="7.25" style="249" customWidth="1"/>
    <col min="10" max="10" width="7.25" style="249" customWidth="1"/>
    <col min="11" max="11" width="7.25" style="249" customWidth="1"/>
    <col min="12" max="12" width="7.25" style="249" customWidth="1"/>
    <col min="13" max="13" width="7.25" style="249" customWidth="1"/>
    <col min="14" max="14" width="7.25" style="249" customWidth="1"/>
    <col min="15" max="15" width="7.25" style="249" customWidth="1"/>
    <col min="16" max="16" width="7.25" style="249" customWidth="1"/>
    <col min="17" max="17" width="7.25" style="249" customWidth="1"/>
    <col min="18" max="18" width="7.25" style="249" customWidth="1"/>
    <col min="19" max="19" width="7.25" style="249" customWidth="1"/>
    <col min="20" max="20" width="7.25" style="249" customWidth="1"/>
    <col min="21" max="21" width="7.25" style="249" customWidth="1"/>
    <col min="22" max="22" width="7.25" style="249" customWidth="1"/>
    <col min="23" max="23" width="7.25" style="249" customWidth="1"/>
    <col min="24" max="24" width="7.25" style="249" customWidth="1"/>
    <col min="25" max="25" width="7.25" style="249" customWidth="1"/>
    <col min="26" max="26" width="7.25" style="249" customWidth="1"/>
    <col min="27" max="27" width="7.25" style="249" customWidth="1"/>
    <col min="28" max="256" width="6.625" style="249" customWidth="1"/>
  </cols>
  <sheetData>
    <row r="1" ht="18" customHeight="1">
      <c r="A1" t="s" s="2">
        <v>228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66345319</v>
      </c>
      <c r="D5" s="28">
        <v>0</v>
      </c>
      <c r="E5" s="29">
        <v>64000000</v>
      </c>
      <c r="F5" s="30">
        <v>64000000</v>
      </c>
      <c r="G5" s="30">
        <v>6146867</v>
      </c>
      <c r="H5" s="30">
        <v>6168138</v>
      </c>
      <c r="I5" s="30">
        <v>6126207</v>
      </c>
      <c r="J5" s="30">
        <v>18441212</v>
      </c>
      <c r="K5" s="30">
        <v>6142016</v>
      </c>
      <c r="L5" s="30">
        <v>-6102208</v>
      </c>
      <c r="M5" s="30">
        <v>6155607</v>
      </c>
      <c r="N5" s="30">
        <v>6195415</v>
      </c>
      <c r="O5" s="30">
        <v>6300263</v>
      </c>
      <c r="P5" s="30">
        <v>6099504</v>
      </c>
      <c r="Q5" s="30">
        <v>18355635</v>
      </c>
      <c r="R5" s="30">
        <v>30755402</v>
      </c>
      <c r="S5" s="30">
        <v>6204233</v>
      </c>
      <c r="T5" s="30">
        <v>6067901</v>
      </c>
      <c r="U5" s="30">
        <v>6361210</v>
      </c>
      <c r="V5" s="30">
        <v>18633344</v>
      </c>
      <c r="W5" s="30">
        <v>74025373</v>
      </c>
      <c r="X5" s="30">
        <v>64000002</v>
      </c>
      <c r="Y5" s="30">
        <v>10025371</v>
      </c>
      <c r="Z5" s="31">
        <v>15.66</v>
      </c>
      <c r="AA5" s="27">
        <v>64000000</v>
      </c>
    </row>
    <row r="6" ht="13.5" customHeight="1">
      <c r="A6" t="s" s="25">
        <v>34</v>
      </c>
      <c r="B6" s="26"/>
      <c r="C6" s="27">
        <v>4770262</v>
      </c>
      <c r="D6" s="28">
        <v>0</v>
      </c>
      <c r="E6" s="29">
        <v>4500000</v>
      </c>
      <c r="F6" s="30">
        <v>4500000</v>
      </c>
      <c r="G6" s="30">
        <v>459254</v>
      </c>
      <c r="H6" s="30">
        <v>477325</v>
      </c>
      <c r="I6" s="30">
        <v>462198</v>
      </c>
      <c r="J6" s="30">
        <v>1398777</v>
      </c>
      <c r="K6" s="30">
        <v>430757</v>
      </c>
      <c r="L6" s="30">
        <v>-488094</v>
      </c>
      <c r="M6" s="30">
        <v>513371</v>
      </c>
      <c r="N6" s="30">
        <v>456034</v>
      </c>
      <c r="O6" s="30">
        <v>513005</v>
      </c>
      <c r="P6" s="30">
        <v>502147</v>
      </c>
      <c r="Q6" s="30">
        <v>1491353</v>
      </c>
      <c r="R6" s="30">
        <v>2506505</v>
      </c>
      <c r="S6" s="30">
        <v>323132</v>
      </c>
      <c r="T6" s="30">
        <v>321664</v>
      </c>
      <c r="U6" s="30">
        <v>362028</v>
      </c>
      <c r="V6" s="30">
        <v>1006824</v>
      </c>
      <c r="W6" s="30">
        <v>5368140</v>
      </c>
      <c r="X6" s="30">
        <v>4500000</v>
      </c>
      <c r="Y6" s="30">
        <v>868140</v>
      </c>
      <c r="Z6" s="31">
        <v>19.29</v>
      </c>
      <c r="AA6" s="27">
        <v>4500000</v>
      </c>
    </row>
    <row r="7" ht="13.5" customHeight="1">
      <c r="A7" t="s" s="25">
        <v>35</v>
      </c>
      <c r="B7" s="26"/>
      <c r="C7" s="27">
        <v>337967085</v>
      </c>
      <c r="D7" s="28">
        <v>0</v>
      </c>
      <c r="E7" s="29">
        <v>405773803</v>
      </c>
      <c r="F7" s="30">
        <v>405773803</v>
      </c>
      <c r="G7" s="30">
        <v>37619422</v>
      </c>
      <c r="H7" s="30">
        <v>37777429</v>
      </c>
      <c r="I7" s="30">
        <v>36047510</v>
      </c>
      <c r="J7" s="30">
        <v>111444361</v>
      </c>
      <c r="K7" s="30">
        <v>130974069</v>
      </c>
      <c r="L7" s="30">
        <v>70864136</v>
      </c>
      <c r="M7" s="30">
        <v>37159700</v>
      </c>
      <c r="N7" s="30">
        <v>238997905</v>
      </c>
      <c r="O7" s="30">
        <v>29514062</v>
      </c>
      <c r="P7" s="30">
        <v>29317813</v>
      </c>
      <c r="Q7" s="30">
        <v>-109563947</v>
      </c>
      <c r="R7" s="30">
        <v>-50732072</v>
      </c>
      <c r="S7" s="30">
        <v>28661695</v>
      </c>
      <c r="T7" s="30">
        <v>27519868</v>
      </c>
      <c r="U7" s="30">
        <v>33062401</v>
      </c>
      <c r="V7" s="30">
        <v>89243964</v>
      </c>
      <c r="W7" s="30">
        <v>388954158</v>
      </c>
      <c r="X7" s="30">
        <v>405773804</v>
      </c>
      <c r="Y7" s="30">
        <v>-16819646</v>
      </c>
      <c r="Z7" s="31">
        <v>-4.15</v>
      </c>
      <c r="AA7" s="27">
        <v>405773803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23745602</v>
      </c>
      <c r="D10" s="28">
        <v>0</v>
      </c>
      <c r="E10" s="29">
        <v>22037000</v>
      </c>
      <c r="F10" s="30">
        <v>22037000</v>
      </c>
      <c r="G10" s="30">
        <v>2125481</v>
      </c>
      <c r="H10" s="30">
        <v>2093132</v>
      </c>
      <c r="I10" s="30">
        <v>2104304</v>
      </c>
      <c r="J10" s="30">
        <v>6322917</v>
      </c>
      <c r="K10" s="30">
        <v>2206225</v>
      </c>
      <c r="L10" s="30">
        <v>-2202488</v>
      </c>
      <c r="M10" s="30">
        <v>2133712</v>
      </c>
      <c r="N10" s="30">
        <v>2137449</v>
      </c>
      <c r="O10" s="30">
        <v>2193800</v>
      </c>
      <c r="P10" s="30">
        <v>2044254</v>
      </c>
      <c r="Q10" s="30">
        <v>6391033</v>
      </c>
      <c r="R10" s="30">
        <v>10629087</v>
      </c>
      <c r="S10" s="30">
        <v>2140587</v>
      </c>
      <c r="T10" s="30">
        <v>2135803</v>
      </c>
      <c r="U10" s="30">
        <v>2066770</v>
      </c>
      <c r="V10" s="30">
        <v>6343160</v>
      </c>
      <c r="W10" s="30">
        <v>25432613</v>
      </c>
      <c r="X10" s="30">
        <v>22036999</v>
      </c>
      <c r="Y10" s="30">
        <v>3395614</v>
      </c>
      <c r="Z10" s="31">
        <v>15.41</v>
      </c>
      <c r="AA10" s="27">
        <v>22037000</v>
      </c>
    </row>
    <row r="11" ht="13.5" customHeight="1">
      <c r="A11" t="s" s="25">
        <v>39</v>
      </c>
      <c r="B11" s="26"/>
      <c r="C11" s="27">
        <v>291716</v>
      </c>
      <c r="D11" s="28">
        <v>0</v>
      </c>
      <c r="E11" s="29">
        <v>1365840</v>
      </c>
      <c r="F11" s="30">
        <v>1365840</v>
      </c>
      <c r="G11" s="30">
        <v>22975</v>
      </c>
      <c r="H11" s="30">
        <v>18436</v>
      </c>
      <c r="I11" s="30">
        <v>22304</v>
      </c>
      <c r="J11" s="30">
        <v>63715</v>
      </c>
      <c r="K11" s="30">
        <v>18587</v>
      </c>
      <c r="L11" s="30">
        <v>-25516</v>
      </c>
      <c r="M11" s="30">
        <v>24969</v>
      </c>
      <c r="N11" s="30">
        <v>18040</v>
      </c>
      <c r="O11" s="30">
        <v>28890</v>
      </c>
      <c r="P11" s="30">
        <v>320198</v>
      </c>
      <c r="Q11" s="30">
        <v>74784</v>
      </c>
      <c r="R11" s="30">
        <v>423872</v>
      </c>
      <c r="S11" s="30">
        <v>642025</v>
      </c>
      <c r="T11" s="30">
        <v>-521367</v>
      </c>
      <c r="U11" s="30">
        <v>23789</v>
      </c>
      <c r="V11" s="30">
        <v>144447</v>
      </c>
      <c r="W11" s="30">
        <v>650074</v>
      </c>
      <c r="X11" s="30">
        <v>1365840</v>
      </c>
      <c r="Y11" s="30">
        <v>-715766</v>
      </c>
      <c r="Z11" s="31">
        <v>-52.4</v>
      </c>
      <c r="AA11" s="27">
        <v>1365840</v>
      </c>
    </row>
    <row r="12" ht="13.5" customHeight="1">
      <c r="A12" t="s" s="25">
        <v>40</v>
      </c>
      <c r="B12" s="26"/>
      <c r="C12" s="27">
        <v>1279344</v>
      </c>
      <c r="D12" s="28">
        <v>0</v>
      </c>
      <c r="E12" s="29">
        <v>759100</v>
      </c>
      <c r="F12" s="30">
        <v>759100</v>
      </c>
      <c r="G12" s="30">
        <v>66434</v>
      </c>
      <c r="H12" s="30">
        <v>71867</v>
      </c>
      <c r="I12" s="30">
        <v>123157</v>
      </c>
      <c r="J12" s="30">
        <v>261458</v>
      </c>
      <c r="K12" s="30">
        <v>94882</v>
      </c>
      <c r="L12" s="30">
        <v>-132693</v>
      </c>
      <c r="M12" s="30">
        <v>98189</v>
      </c>
      <c r="N12" s="30">
        <v>60378</v>
      </c>
      <c r="O12" s="30">
        <v>112771</v>
      </c>
      <c r="P12" s="30">
        <v>97284</v>
      </c>
      <c r="Q12" s="30">
        <v>372517</v>
      </c>
      <c r="R12" s="30">
        <v>582572</v>
      </c>
      <c r="S12" s="30">
        <v>168627</v>
      </c>
      <c r="T12" s="30">
        <v>103183</v>
      </c>
      <c r="U12" s="30">
        <v>115218</v>
      </c>
      <c r="V12" s="30">
        <v>387028</v>
      </c>
      <c r="W12" s="30">
        <v>1291436</v>
      </c>
      <c r="X12" s="30">
        <v>759102</v>
      </c>
      <c r="Y12" s="30">
        <v>532334</v>
      </c>
      <c r="Z12" s="31">
        <v>70.13</v>
      </c>
      <c r="AA12" s="27">
        <v>759100</v>
      </c>
    </row>
    <row r="13" ht="13.5" customHeight="1">
      <c r="A13" t="s" s="25">
        <v>41</v>
      </c>
      <c r="B13" s="26"/>
      <c r="C13" s="27">
        <v>2180956</v>
      </c>
      <c r="D13" s="28">
        <v>0</v>
      </c>
      <c r="E13" s="29">
        <v>2001000</v>
      </c>
      <c r="F13" s="30">
        <v>2001000</v>
      </c>
      <c r="G13" s="30">
        <v>152616</v>
      </c>
      <c r="H13" s="30">
        <v>172082</v>
      </c>
      <c r="I13" s="30">
        <v>230966</v>
      </c>
      <c r="J13" s="30">
        <v>555664</v>
      </c>
      <c r="K13" s="30">
        <v>0</v>
      </c>
      <c r="L13" s="30">
        <v>-92850</v>
      </c>
      <c r="M13" s="30">
        <v>69128</v>
      </c>
      <c r="N13" s="30">
        <v>-23722</v>
      </c>
      <c r="O13" s="30">
        <v>189804</v>
      </c>
      <c r="P13" s="30">
        <v>65742</v>
      </c>
      <c r="Q13" s="30">
        <v>213082</v>
      </c>
      <c r="R13" s="30">
        <v>468628</v>
      </c>
      <c r="S13" s="30">
        <v>343807</v>
      </c>
      <c r="T13" s="30">
        <v>630459</v>
      </c>
      <c r="U13" s="30">
        <v>354944</v>
      </c>
      <c r="V13" s="30">
        <v>1329210</v>
      </c>
      <c r="W13" s="30">
        <v>2329780</v>
      </c>
      <c r="X13" s="30">
        <v>2001000</v>
      </c>
      <c r="Y13" s="30">
        <v>328780</v>
      </c>
      <c r="Z13" s="31">
        <v>16.43</v>
      </c>
      <c r="AA13" s="27">
        <v>2001000</v>
      </c>
    </row>
    <row r="14" ht="13.5" customHeight="1">
      <c r="A14" t="s" s="25">
        <v>42</v>
      </c>
      <c r="B14" s="26"/>
      <c r="C14" s="27">
        <v>17343422</v>
      </c>
      <c r="D14" s="28">
        <v>0</v>
      </c>
      <c r="E14" s="29">
        <v>11800000</v>
      </c>
      <c r="F14" s="30">
        <v>11800000</v>
      </c>
      <c r="G14" s="30">
        <v>1622632</v>
      </c>
      <c r="H14" s="30">
        <v>1626671</v>
      </c>
      <c r="I14" s="30">
        <v>1476987</v>
      </c>
      <c r="J14" s="30">
        <v>4726290</v>
      </c>
      <c r="K14" s="30">
        <v>1556958</v>
      </c>
      <c r="L14" s="30">
        <v>-1552825</v>
      </c>
      <c r="M14" s="30">
        <v>1778196</v>
      </c>
      <c r="N14" s="30">
        <v>1782329</v>
      </c>
      <c r="O14" s="30">
        <v>1689214</v>
      </c>
      <c r="P14" s="30">
        <v>1728046</v>
      </c>
      <c r="Q14" s="30">
        <v>4699213</v>
      </c>
      <c r="R14" s="30">
        <v>8116473</v>
      </c>
      <c r="S14" s="30">
        <v>1158409</v>
      </c>
      <c r="T14" s="30">
        <v>1179304</v>
      </c>
      <c r="U14" s="30">
        <v>1179413</v>
      </c>
      <c r="V14" s="30">
        <v>3517126</v>
      </c>
      <c r="W14" s="30">
        <v>18142218</v>
      </c>
      <c r="X14" s="30">
        <v>11799997</v>
      </c>
      <c r="Y14" s="30">
        <v>6342221</v>
      </c>
      <c r="Z14" s="31">
        <v>53.75</v>
      </c>
      <c r="AA14" s="27">
        <v>11800000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3665353</v>
      </c>
      <c r="D16" s="28">
        <v>0</v>
      </c>
      <c r="E16" s="29">
        <v>3210136</v>
      </c>
      <c r="F16" s="30">
        <v>3210136</v>
      </c>
      <c r="G16" s="30">
        <v>37851</v>
      </c>
      <c r="H16" s="30">
        <v>47340</v>
      </c>
      <c r="I16" s="30">
        <v>556456</v>
      </c>
      <c r="J16" s="30">
        <v>641647</v>
      </c>
      <c r="K16" s="30">
        <v>52019</v>
      </c>
      <c r="L16" s="30">
        <v>-1312254</v>
      </c>
      <c r="M16" s="30">
        <v>61843</v>
      </c>
      <c r="N16" s="30">
        <v>-1198392</v>
      </c>
      <c r="O16" s="30">
        <v>807104</v>
      </c>
      <c r="P16" s="30">
        <v>45177</v>
      </c>
      <c r="Q16" s="30">
        <v>3644728</v>
      </c>
      <c r="R16" s="30">
        <v>4497009</v>
      </c>
      <c r="S16" s="30">
        <v>619462</v>
      </c>
      <c r="T16" s="30">
        <v>55978</v>
      </c>
      <c r="U16" s="30">
        <v>1078040</v>
      </c>
      <c r="V16" s="30">
        <v>1753480</v>
      </c>
      <c r="W16" s="30">
        <v>5693744</v>
      </c>
      <c r="X16" s="30">
        <v>3210135</v>
      </c>
      <c r="Y16" s="30">
        <v>2483609</v>
      </c>
      <c r="Z16" s="31">
        <v>77.37</v>
      </c>
      <c r="AA16" s="27">
        <v>3210136</v>
      </c>
    </row>
    <row r="17" ht="13.5" customHeight="1">
      <c r="A17" t="s" s="25">
        <v>45</v>
      </c>
      <c r="B17" s="26"/>
      <c r="C17" s="27">
        <v>540614</v>
      </c>
      <c r="D17" s="28">
        <v>0</v>
      </c>
      <c r="E17" s="29">
        <v>497138</v>
      </c>
      <c r="F17" s="30">
        <v>497138</v>
      </c>
      <c r="G17" s="30">
        <v>52577</v>
      </c>
      <c r="H17" s="30">
        <v>55353</v>
      </c>
      <c r="I17" s="30">
        <v>56910</v>
      </c>
      <c r="J17" s="30">
        <v>164840</v>
      </c>
      <c r="K17" s="30">
        <v>69365</v>
      </c>
      <c r="L17" s="30">
        <v>-66530</v>
      </c>
      <c r="M17" s="30">
        <v>73924</v>
      </c>
      <c r="N17" s="30">
        <v>76759</v>
      </c>
      <c r="O17" s="30">
        <v>45835</v>
      </c>
      <c r="P17" s="30">
        <v>48271</v>
      </c>
      <c r="Q17" s="30">
        <v>221152</v>
      </c>
      <c r="R17" s="30">
        <v>315258</v>
      </c>
      <c r="S17" s="30">
        <v>118677</v>
      </c>
      <c r="T17" s="30">
        <v>-18570</v>
      </c>
      <c r="U17" s="30">
        <v>54172</v>
      </c>
      <c r="V17" s="30">
        <v>154279</v>
      </c>
      <c r="W17" s="30">
        <v>711136</v>
      </c>
      <c r="X17" s="30">
        <v>497138</v>
      </c>
      <c r="Y17" s="30">
        <v>213998</v>
      </c>
      <c r="Z17" s="31">
        <v>43.05</v>
      </c>
      <c r="AA17" s="27">
        <v>497138</v>
      </c>
    </row>
    <row r="18" ht="13.5" customHeight="1">
      <c r="A18" t="s" s="25">
        <v>46</v>
      </c>
      <c r="B18" s="26"/>
      <c r="C18" s="27">
        <v>6360327</v>
      </c>
      <c r="D18" s="28">
        <v>0</v>
      </c>
      <c r="E18" s="29">
        <v>42992708</v>
      </c>
      <c r="F18" s="30">
        <v>42992708</v>
      </c>
      <c r="G18" s="30">
        <v>4229467</v>
      </c>
      <c r="H18" s="30">
        <v>3465853</v>
      </c>
      <c r="I18" s="30">
        <v>3894927</v>
      </c>
      <c r="J18" s="30">
        <v>11590247</v>
      </c>
      <c r="K18" s="30">
        <v>4162762</v>
      </c>
      <c r="L18" s="30">
        <v>-3519453</v>
      </c>
      <c r="M18" s="30">
        <v>3173806</v>
      </c>
      <c r="N18" s="30">
        <v>3817115</v>
      </c>
      <c r="O18" s="30">
        <v>4309181</v>
      </c>
      <c r="P18" s="30">
        <v>4799262</v>
      </c>
      <c r="Q18" s="30">
        <v>11226366</v>
      </c>
      <c r="R18" s="30">
        <v>20334809</v>
      </c>
      <c r="S18" s="30">
        <v>4023902</v>
      </c>
      <c r="T18" s="30">
        <v>3123825</v>
      </c>
      <c r="U18" s="30">
        <v>6327990</v>
      </c>
      <c r="V18" s="30">
        <v>13475717</v>
      </c>
      <c r="W18" s="30">
        <v>49217888</v>
      </c>
      <c r="X18" s="30">
        <v>42992707</v>
      </c>
      <c r="Y18" s="30">
        <v>6225181</v>
      </c>
      <c r="Z18" s="31">
        <v>14.48</v>
      </c>
      <c r="AA18" s="27">
        <v>42992708</v>
      </c>
    </row>
    <row r="19" ht="13.5" customHeight="1">
      <c r="A19" t="s" s="25">
        <v>47</v>
      </c>
      <c r="B19" s="26"/>
      <c r="C19" s="27">
        <v>243422871</v>
      </c>
      <c r="D19" s="28">
        <v>0</v>
      </c>
      <c r="E19" s="29">
        <v>256100550</v>
      </c>
      <c r="F19" s="30">
        <v>256100550</v>
      </c>
      <c r="G19" s="30">
        <v>95181000</v>
      </c>
      <c r="H19" s="30">
        <v>1856732</v>
      </c>
      <c r="I19" s="30">
        <v>885000</v>
      </c>
      <c r="J19" s="30">
        <v>97922732</v>
      </c>
      <c r="K19" s="30">
        <v>2200000</v>
      </c>
      <c r="L19" s="30">
        <v>-691635</v>
      </c>
      <c r="M19" s="30">
        <v>63621000</v>
      </c>
      <c r="N19" s="30">
        <v>65129365</v>
      </c>
      <c r="O19" s="30">
        <v>425652</v>
      </c>
      <c r="P19" s="30">
        <v>1161981</v>
      </c>
      <c r="Q19" s="30">
        <v>69622641</v>
      </c>
      <c r="R19" s="30">
        <v>71210274</v>
      </c>
      <c r="S19" s="30">
        <v>919375</v>
      </c>
      <c r="T19" s="30">
        <v>-765197</v>
      </c>
      <c r="U19" s="30">
        <v>618000</v>
      </c>
      <c r="V19" s="30">
        <v>772178</v>
      </c>
      <c r="W19" s="30">
        <v>235034549</v>
      </c>
      <c r="X19" s="30">
        <v>256100548</v>
      </c>
      <c r="Y19" s="30">
        <v>-21065999</v>
      </c>
      <c r="Z19" s="31">
        <v>-8.23</v>
      </c>
      <c r="AA19" s="27">
        <v>256100550</v>
      </c>
    </row>
    <row r="20" ht="13.5" customHeight="1">
      <c r="A20" t="s" s="25">
        <v>48</v>
      </c>
      <c r="B20" s="26"/>
      <c r="C20" s="27">
        <v>35536130</v>
      </c>
      <c r="D20" s="28">
        <v>0</v>
      </c>
      <c r="E20" s="29">
        <v>7030496</v>
      </c>
      <c r="F20" s="30">
        <v>38939592</v>
      </c>
      <c r="G20" s="30">
        <v>387685</v>
      </c>
      <c r="H20" s="30">
        <v>210561</v>
      </c>
      <c r="I20" s="30">
        <v>46751</v>
      </c>
      <c r="J20" s="30">
        <v>644997</v>
      </c>
      <c r="K20" s="30">
        <v>110671</v>
      </c>
      <c r="L20" s="30">
        <v>-1946357</v>
      </c>
      <c r="M20" s="30">
        <v>106574</v>
      </c>
      <c r="N20" s="30">
        <v>-1729112</v>
      </c>
      <c r="O20" s="30">
        <v>827541</v>
      </c>
      <c r="P20" s="30">
        <v>324109</v>
      </c>
      <c r="Q20" s="30">
        <v>8710144</v>
      </c>
      <c r="R20" s="30">
        <v>9861794</v>
      </c>
      <c r="S20" s="30">
        <v>-1039720</v>
      </c>
      <c r="T20" s="30">
        <v>4287518</v>
      </c>
      <c r="U20" s="30">
        <v>-21035</v>
      </c>
      <c r="V20" s="30">
        <v>3226763</v>
      </c>
      <c r="W20" s="30">
        <v>12004442</v>
      </c>
      <c r="X20" s="30">
        <v>7030496</v>
      </c>
      <c r="Y20" s="30">
        <v>4973946</v>
      </c>
      <c r="Z20" s="31">
        <v>70.75</v>
      </c>
      <c r="AA20" s="27">
        <v>38939592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2300000</v>
      </c>
      <c r="F21" s="37">
        <v>2300000</v>
      </c>
      <c r="G21" s="37">
        <v>300</v>
      </c>
      <c r="H21" s="37">
        <v>390</v>
      </c>
      <c r="I21" s="37">
        <v>260</v>
      </c>
      <c r="J21" s="37">
        <v>950</v>
      </c>
      <c r="K21" s="37">
        <v>440</v>
      </c>
      <c r="L21" s="37">
        <v>-360</v>
      </c>
      <c r="M21" s="37">
        <v>0</v>
      </c>
      <c r="N21" s="37">
        <v>80</v>
      </c>
      <c r="O21" s="37">
        <v>200</v>
      </c>
      <c r="P21" s="37">
        <v>140</v>
      </c>
      <c r="Q21" s="37">
        <v>720</v>
      </c>
      <c r="R21" s="37">
        <v>1060</v>
      </c>
      <c r="S21" s="37">
        <v>0</v>
      </c>
      <c r="T21" s="37">
        <v>0</v>
      </c>
      <c r="U21" s="37">
        <v>180</v>
      </c>
      <c r="V21" s="37">
        <v>180</v>
      </c>
      <c r="W21" s="37">
        <v>2270</v>
      </c>
      <c r="X21" s="37">
        <v>2300000</v>
      </c>
      <c r="Y21" s="37">
        <v>-2297730</v>
      </c>
      <c r="Z21" s="38">
        <v>-99.90000000000001</v>
      </c>
      <c r="AA21" s="34">
        <v>2300000</v>
      </c>
    </row>
    <row r="22" ht="24.95" customHeight="1">
      <c r="A22" t="s" s="39">
        <v>50</v>
      </c>
      <c r="B22" s="40"/>
      <c r="C22" s="41">
        <f>SUM(C5:C21)</f>
        <v>743449001</v>
      </c>
      <c r="D22" s="42">
        <f>SUM(D5:D21)</f>
        <v>0</v>
      </c>
      <c r="E22" s="43">
        <f>SUM(E5:E21)</f>
        <v>824367771</v>
      </c>
      <c r="F22" s="44">
        <f>SUM(F5:F21)</f>
        <v>856276867</v>
      </c>
      <c r="G22" s="44">
        <f>SUM(G5:G21)</f>
        <v>148104561</v>
      </c>
      <c r="H22" s="44">
        <f>SUM(H5:H21)</f>
        <v>54041309</v>
      </c>
      <c r="I22" s="44">
        <f>SUM(I5:I21)</f>
        <v>52033937</v>
      </c>
      <c r="J22" s="44">
        <f>SUM(J5:J21)</f>
        <v>254179807</v>
      </c>
      <c r="K22" s="44">
        <f>SUM(K5:K21)</f>
        <v>148018751</v>
      </c>
      <c r="L22" s="44">
        <f>SUM(L5:L21)</f>
        <v>52730873</v>
      </c>
      <c r="M22" s="44">
        <f>SUM(M5:M21)</f>
        <v>114970019</v>
      </c>
      <c r="N22" s="44">
        <f>SUM(N5:N21)</f>
        <v>315719643</v>
      </c>
      <c r="O22" s="44">
        <f>SUM(O5:O21)</f>
        <v>46957322</v>
      </c>
      <c r="P22" s="44">
        <f>SUM(P5:P21)</f>
        <v>46553928</v>
      </c>
      <c r="Q22" s="44">
        <f>SUM(Q5:Q21)</f>
        <v>15459421</v>
      </c>
      <c r="R22" s="44">
        <f>SUM(R5:R21)</f>
        <v>108970671</v>
      </c>
      <c r="S22" s="44">
        <f>SUM(S5:S21)</f>
        <v>44284211</v>
      </c>
      <c r="T22" s="44">
        <f>SUM(T5:T21)</f>
        <v>44120369</v>
      </c>
      <c r="U22" s="44">
        <f>SUM(U5:U21)</f>
        <v>51583120</v>
      </c>
      <c r="V22" s="44">
        <f>SUM(V5:V21)</f>
        <v>139987700</v>
      </c>
      <c r="W22" s="44">
        <f>SUM(W5:W21)</f>
        <v>818857821</v>
      </c>
      <c r="X22" s="44">
        <f>SUM(X5:X21)</f>
        <v>824367768</v>
      </c>
      <c r="Y22" s="44">
        <f>SUM(Y5:Y21)</f>
        <v>-5509947</v>
      </c>
      <c r="Z22" s="45">
        <f>IF(X22&lt;&gt;0,(Y22/X22)*100,0)</f>
        <v>-0.6683845746865736</v>
      </c>
      <c r="AA22" s="41">
        <f>SUM(AA5:AA21)</f>
        <v>856276867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250365347</v>
      </c>
      <c r="D25" s="28">
        <v>0</v>
      </c>
      <c r="E25" s="29">
        <v>148315024</v>
      </c>
      <c r="F25" s="30">
        <v>148315024</v>
      </c>
      <c r="G25" s="30">
        <v>19324916</v>
      </c>
      <c r="H25" s="30">
        <v>18450452</v>
      </c>
      <c r="I25" s="30">
        <v>17557759</v>
      </c>
      <c r="J25" s="30">
        <v>55333127</v>
      </c>
      <c r="K25" s="30">
        <v>17278227</v>
      </c>
      <c r="L25" s="30">
        <v>17582396</v>
      </c>
      <c r="M25" s="30">
        <v>17856150</v>
      </c>
      <c r="N25" s="30">
        <v>52716773</v>
      </c>
      <c r="O25" s="30">
        <v>18497779</v>
      </c>
      <c r="P25" s="30">
        <v>17650701</v>
      </c>
      <c r="Q25" s="30">
        <v>17241817</v>
      </c>
      <c r="R25" s="30">
        <v>53390297</v>
      </c>
      <c r="S25" s="30">
        <v>17884521</v>
      </c>
      <c r="T25" s="30">
        <v>17139783</v>
      </c>
      <c r="U25" s="30">
        <v>16082377</v>
      </c>
      <c r="V25" s="30">
        <v>51106681</v>
      </c>
      <c r="W25" s="30">
        <v>212546878</v>
      </c>
      <c r="X25" s="30">
        <v>148315024</v>
      </c>
      <c r="Y25" s="30">
        <v>64231854</v>
      </c>
      <c r="Z25" s="31">
        <v>43.31</v>
      </c>
      <c r="AA25" s="27">
        <v>148315024</v>
      </c>
    </row>
    <row r="26" ht="13.5" customHeight="1">
      <c r="A26" t="s" s="25">
        <v>53</v>
      </c>
      <c r="B26" s="26"/>
      <c r="C26" s="27">
        <v>19031199</v>
      </c>
      <c r="D26" s="28">
        <v>0</v>
      </c>
      <c r="E26" s="29">
        <v>21028678</v>
      </c>
      <c r="F26" s="30">
        <v>21028678</v>
      </c>
      <c r="G26" s="30">
        <v>1622475</v>
      </c>
      <c r="H26" s="30">
        <v>1603564</v>
      </c>
      <c r="I26" s="30">
        <v>1768877</v>
      </c>
      <c r="J26" s="30">
        <v>4994916</v>
      </c>
      <c r="K26" s="30">
        <v>1602176</v>
      </c>
      <c r="L26" s="30">
        <v>1601696</v>
      </c>
      <c r="M26" s="30">
        <v>1602181</v>
      </c>
      <c r="N26" s="30">
        <v>4806053</v>
      </c>
      <c r="O26" s="30">
        <v>1601402</v>
      </c>
      <c r="P26" s="30">
        <v>1589039</v>
      </c>
      <c r="Q26" s="30">
        <v>1595310</v>
      </c>
      <c r="R26" s="30">
        <v>4785751</v>
      </c>
      <c r="S26" s="30">
        <v>2272804</v>
      </c>
      <c r="T26" s="30">
        <v>1680915</v>
      </c>
      <c r="U26" s="30">
        <v>1680241</v>
      </c>
      <c r="V26" s="30">
        <v>5633960</v>
      </c>
      <c r="W26" s="30">
        <v>20220680</v>
      </c>
      <c r="X26" s="30">
        <v>21028678</v>
      </c>
      <c r="Y26" s="30">
        <v>-807998</v>
      </c>
      <c r="Z26" s="31">
        <v>-3.84</v>
      </c>
      <c r="AA26" s="27">
        <v>21028678</v>
      </c>
    </row>
    <row r="27" ht="13.5" customHeight="1">
      <c r="A27" t="s" s="25">
        <v>54</v>
      </c>
      <c r="B27" s="26"/>
      <c r="C27" s="27">
        <v>21745127</v>
      </c>
      <c r="D27" s="28">
        <v>0</v>
      </c>
      <c r="E27" s="29">
        <v>16483459</v>
      </c>
      <c r="F27" s="30">
        <v>16483459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16483459</v>
      </c>
      <c r="Y27" s="30">
        <v>-16483459</v>
      </c>
      <c r="Z27" s="31">
        <v>-100</v>
      </c>
      <c r="AA27" s="27">
        <v>16483459</v>
      </c>
    </row>
    <row r="28" ht="13.5" customHeight="1">
      <c r="A28" t="s" s="25">
        <v>55</v>
      </c>
      <c r="B28" s="26"/>
      <c r="C28" s="27">
        <v>108129032</v>
      </c>
      <c r="D28" s="28">
        <v>0</v>
      </c>
      <c r="E28" s="29">
        <v>120057710</v>
      </c>
      <c r="F28" s="30">
        <v>120057710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-67458</v>
      </c>
      <c r="V28" s="30">
        <v>-67458</v>
      </c>
      <c r="W28" s="30">
        <v>-67458</v>
      </c>
      <c r="X28" s="30">
        <v>120057713</v>
      </c>
      <c r="Y28" s="30">
        <v>-120125171</v>
      </c>
      <c r="Z28" s="31">
        <v>-100.06</v>
      </c>
      <c r="AA28" s="27">
        <v>120057710</v>
      </c>
    </row>
    <row r="29" ht="13.5" customHeight="1">
      <c r="A29" t="s" s="25">
        <v>56</v>
      </c>
      <c r="B29" s="26"/>
      <c r="C29" s="27">
        <v>11786978</v>
      </c>
      <c r="D29" s="28">
        <v>0</v>
      </c>
      <c r="E29" s="29">
        <v>10223303</v>
      </c>
      <c r="F29" s="30">
        <v>10223303</v>
      </c>
      <c r="G29" s="30">
        <v>217193</v>
      </c>
      <c r="H29" s="30">
        <v>216605</v>
      </c>
      <c r="I29" s="30">
        <v>7000</v>
      </c>
      <c r="J29" s="30">
        <v>440798</v>
      </c>
      <c r="K29" s="30">
        <v>801207</v>
      </c>
      <c r="L29" s="30">
        <v>207854</v>
      </c>
      <c r="M29" s="30">
        <v>3840150</v>
      </c>
      <c r="N29" s="30">
        <v>4849211</v>
      </c>
      <c r="O29" s="30">
        <v>213536</v>
      </c>
      <c r="P29" s="30">
        <v>192440</v>
      </c>
      <c r="Q29" s="30">
        <v>0</v>
      </c>
      <c r="R29" s="30">
        <v>405976</v>
      </c>
      <c r="S29" s="30">
        <v>792840</v>
      </c>
      <c r="T29" s="30">
        <v>1672080</v>
      </c>
      <c r="U29" s="30">
        <v>2134216</v>
      </c>
      <c r="V29" s="30">
        <v>4599136</v>
      </c>
      <c r="W29" s="30">
        <v>10295121</v>
      </c>
      <c r="X29" s="30">
        <v>10223303</v>
      </c>
      <c r="Y29" s="30">
        <v>71818</v>
      </c>
      <c r="Z29" s="31">
        <v>0.7</v>
      </c>
      <c r="AA29" s="27">
        <v>10223303</v>
      </c>
    </row>
    <row r="30" ht="13.5" customHeight="1">
      <c r="A30" t="s" s="25">
        <v>57</v>
      </c>
      <c r="B30" s="26"/>
      <c r="C30" s="27">
        <v>239064261</v>
      </c>
      <c r="D30" s="28">
        <v>0</v>
      </c>
      <c r="E30" s="29">
        <v>268820574</v>
      </c>
      <c r="F30" s="30">
        <v>268820574</v>
      </c>
      <c r="G30" s="30">
        <v>0</v>
      </c>
      <c r="H30" s="30">
        <v>34705396</v>
      </c>
      <c r="I30" s="30">
        <v>17750012</v>
      </c>
      <c r="J30" s="30">
        <v>52455408</v>
      </c>
      <c r="K30" s="30">
        <v>18559673</v>
      </c>
      <c r="L30" s="30">
        <v>38515624</v>
      </c>
      <c r="M30" s="30">
        <v>19310840</v>
      </c>
      <c r="N30" s="30">
        <v>76386137</v>
      </c>
      <c r="O30" s="30">
        <v>17492983</v>
      </c>
      <c r="P30" s="30">
        <v>19600523</v>
      </c>
      <c r="Q30" s="30">
        <v>15795385</v>
      </c>
      <c r="R30" s="30">
        <v>52888891</v>
      </c>
      <c r="S30" s="30">
        <v>23199384</v>
      </c>
      <c r="T30" s="30">
        <v>17987450</v>
      </c>
      <c r="U30" s="30">
        <v>18146740</v>
      </c>
      <c r="V30" s="30">
        <v>59333574</v>
      </c>
      <c r="W30" s="30">
        <v>241064010</v>
      </c>
      <c r="X30" s="30">
        <v>268820575</v>
      </c>
      <c r="Y30" s="30">
        <v>-27756565</v>
      </c>
      <c r="Z30" s="31">
        <v>-10.33</v>
      </c>
      <c r="AA30" s="27">
        <v>268820574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40643480</v>
      </c>
      <c r="D32" s="28">
        <v>0</v>
      </c>
      <c r="E32" s="29">
        <v>39382693</v>
      </c>
      <c r="F32" s="30">
        <v>38492794</v>
      </c>
      <c r="G32" s="30">
        <v>2110191</v>
      </c>
      <c r="H32" s="30">
        <v>2894754</v>
      </c>
      <c r="I32" s="30">
        <v>5108537</v>
      </c>
      <c r="J32" s="30">
        <v>10113482</v>
      </c>
      <c r="K32" s="30">
        <v>465951</v>
      </c>
      <c r="L32" s="30">
        <v>3962768</v>
      </c>
      <c r="M32" s="30">
        <v>6135366</v>
      </c>
      <c r="N32" s="30">
        <v>10564085</v>
      </c>
      <c r="O32" s="30">
        <v>2645823</v>
      </c>
      <c r="P32" s="30">
        <v>2687717</v>
      </c>
      <c r="Q32" s="30">
        <v>2225337</v>
      </c>
      <c r="R32" s="30">
        <v>7558877</v>
      </c>
      <c r="S32" s="30">
        <v>2936284</v>
      </c>
      <c r="T32" s="30">
        <v>4733411</v>
      </c>
      <c r="U32" s="30">
        <v>4324698</v>
      </c>
      <c r="V32" s="30">
        <v>11994393</v>
      </c>
      <c r="W32" s="30">
        <v>40230837</v>
      </c>
      <c r="X32" s="30">
        <v>39382694</v>
      </c>
      <c r="Y32" s="30">
        <v>848143</v>
      </c>
      <c r="Z32" s="31">
        <v>2.15</v>
      </c>
      <c r="AA32" s="27">
        <v>38492794</v>
      </c>
    </row>
    <row r="33" ht="13.5" customHeight="1">
      <c r="A33" t="s" s="25">
        <v>60</v>
      </c>
      <c r="B33" s="26"/>
      <c r="C33" s="27">
        <v>32291162</v>
      </c>
      <c r="D33" s="28">
        <v>0</v>
      </c>
      <c r="E33" s="29">
        <v>17528499</v>
      </c>
      <c r="F33" s="30">
        <v>17528499</v>
      </c>
      <c r="G33" s="30">
        <v>966046</v>
      </c>
      <c r="H33" s="30">
        <v>1501998</v>
      </c>
      <c r="I33" s="30">
        <v>2748978</v>
      </c>
      <c r="J33" s="30">
        <v>5217022</v>
      </c>
      <c r="K33" s="30">
        <v>1547767</v>
      </c>
      <c r="L33" s="30">
        <v>3922615</v>
      </c>
      <c r="M33" s="30">
        <v>2835547</v>
      </c>
      <c r="N33" s="30">
        <v>8305929</v>
      </c>
      <c r="O33" s="30">
        <v>675708</v>
      </c>
      <c r="P33" s="30">
        <v>1847942</v>
      </c>
      <c r="Q33" s="30">
        <v>2209683</v>
      </c>
      <c r="R33" s="30">
        <v>4733333</v>
      </c>
      <c r="S33" s="30">
        <v>1827278</v>
      </c>
      <c r="T33" s="30">
        <v>1410733</v>
      </c>
      <c r="U33" s="30">
        <v>3658712</v>
      </c>
      <c r="V33" s="30">
        <v>6896723</v>
      </c>
      <c r="W33" s="30">
        <v>25153007</v>
      </c>
      <c r="X33" s="30">
        <v>17528499</v>
      </c>
      <c r="Y33" s="30">
        <v>7624508</v>
      </c>
      <c r="Z33" s="31">
        <v>43.5</v>
      </c>
      <c r="AA33" s="27">
        <v>17528499</v>
      </c>
    </row>
    <row r="34" ht="13.5" customHeight="1">
      <c r="A34" t="s" s="25">
        <v>61</v>
      </c>
      <c r="B34" s="26"/>
      <c r="C34" s="27">
        <v>84482444</v>
      </c>
      <c r="D34" s="28">
        <v>0</v>
      </c>
      <c r="E34" s="29">
        <v>209174409</v>
      </c>
      <c r="F34" s="30">
        <v>221973134</v>
      </c>
      <c r="G34" s="30">
        <v>11918230</v>
      </c>
      <c r="H34" s="30">
        <v>12542294</v>
      </c>
      <c r="I34" s="30">
        <v>11955315</v>
      </c>
      <c r="J34" s="30">
        <v>36415839</v>
      </c>
      <c r="K34" s="30">
        <v>11693093</v>
      </c>
      <c r="L34" s="30">
        <v>10234004</v>
      </c>
      <c r="M34" s="30">
        <v>9853908</v>
      </c>
      <c r="N34" s="30">
        <v>31781005</v>
      </c>
      <c r="O34" s="30">
        <v>10551296</v>
      </c>
      <c r="P34" s="30">
        <v>11185315</v>
      </c>
      <c r="Q34" s="30">
        <v>17321228</v>
      </c>
      <c r="R34" s="30">
        <v>39057839</v>
      </c>
      <c r="S34" s="30">
        <v>8963531</v>
      </c>
      <c r="T34" s="30">
        <v>10449770</v>
      </c>
      <c r="U34" s="30">
        <v>17765205</v>
      </c>
      <c r="V34" s="30">
        <v>37178506</v>
      </c>
      <c r="W34" s="30">
        <v>144433189</v>
      </c>
      <c r="X34" s="30">
        <v>209174409</v>
      </c>
      <c r="Y34" s="30">
        <v>-64741220</v>
      </c>
      <c r="Z34" s="31">
        <v>-30.95</v>
      </c>
      <c r="AA34" s="27">
        <v>221973134</v>
      </c>
    </row>
    <row r="35" ht="13.5" customHeight="1">
      <c r="A35" t="s" s="32">
        <v>62</v>
      </c>
      <c r="B35" s="33"/>
      <c r="C35" s="34">
        <v>8090237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815629267</v>
      </c>
      <c r="D36" s="42">
        <f>SUM(D25:D35)</f>
        <v>0</v>
      </c>
      <c r="E36" s="43">
        <f>SUM(E25:E35)</f>
        <v>851014349</v>
      </c>
      <c r="F36" s="44">
        <f>SUM(F25:F35)</f>
        <v>862923175</v>
      </c>
      <c r="G36" s="44">
        <f>SUM(G25:G35)</f>
        <v>36159051</v>
      </c>
      <c r="H36" s="44">
        <f>SUM(H25:H35)</f>
        <v>71915063</v>
      </c>
      <c r="I36" s="44">
        <f>SUM(I25:I35)</f>
        <v>56896478</v>
      </c>
      <c r="J36" s="44">
        <f>SUM(J25:J35)</f>
        <v>164970592</v>
      </c>
      <c r="K36" s="44">
        <f>SUM(K25:K35)</f>
        <v>51948094</v>
      </c>
      <c r="L36" s="44">
        <f>SUM(L25:L35)</f>
        <v>76026957</v>
      </c>
      <c r="M36" s="44">
        <f>SUM(M25:M35)</f>
        <v>61434142</v>
      </c>
      <c r="N36" s="44">
        <f>SUM(N25:N35)</f>
        <v>189409193</v>
      </c>
      <c r="O36" s="44">
        <f>SUM(O25:O35)</f>
        <v>51678527</v>
      </c>
      <c r="P36" s="44">
        <f>SUM(P25:P35)</f>
        <v>54753677</v>
      </c>
      <c r="Q36" s="44">
        <f>SUM(Q25:Q35)</f>
        <v>56388760</v>
      </c>
      <c r="R36" s="44">
        <f>SUM(R25:R35)</f>
        <v>162820964</v>
      </c>
      <c r="S36" s="44">
        <f>SUM(S25:S35)</f>
        <v>57876642</v>
      </c>
      <c r="T36" s="44">
        <f>SUM(T25:T35)</f>
        <v>55074142</v>
      </c>
      <c r="U36" s="44">
        <f>SUM(U25:U35)</f>
        <v>63724731</v>
      </c>
      <c r="V36" s="44">
        <f>SUM(V25:V35)</f>
        <v>176675515</v>
      </c>
      <c r="W36" s="44">
        <f>SUM(W25:W35)</f>
        <v>693876264</v>
      </c>
      <c r="X36" s="44">
        <f>SUM(X25:X35)</f>
        <v>851014354</v>
      </c>
      <c r="Y36" s="44">
        <f>SUM(Y25:Y35)</f>
        <v>-157138090</v>
      </c>
      <c r="Z36" s="45">
        <f>IF(X36&lt;&gt;0,(Y36/X36)*100,0)</f>
        <v>-18.4647990085488</v>
      </c>
      <c r="AA36" s="41">
        <f>SUM(AA25:AA35)</f>
        <v>862923175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-72180266</v>
      </c>
      <c r="D38" s="63">
        <f>D22-D36</f>
        <v>0</v>
      </c>
      <c r="E38" s="64">
        <f>E22-E36</f>
        <v>-26646578</v>
      </c>
      <c r="F38" s="65">
        <f>F22-F36</f>
        <v>-6646308</v>
      </c>
      <c r="G38" s="65">
        <f>G22-G36</f>
        <v>111945510</v>
      </c>
      <c r="H38" s="65">
        <f>H22-H36</f>
        <v>-17873754</v>
      </c>
      <c r="I38" s="65">
        <f>I22-I36</f>
        <v>-4862541</v>
      </c>
      <c r="J38" s="65">
        <f>J22-J36</f>
        <v>89209215</v>
      </c>
      <c r="K38" s="65">
        <f>K22-K36</f>
        <v>96070657</v>
      </c>
      <c r="L38" s="65">
        <f>L22-L36</f>
        <v>-23296084</v>
      </c>
      <c r="M38" s="65">
        <f>M22-M36</f>
        <v>53535877</v>
      </c>
      <c r="N38" s="65">
        <f>N22-N36</f>
        <v>126310450</v>
      </c>
      <c r="O38" s="65">
        <f>O22-O36</f>
        <v>-4721205</v>
      </c>
      <c r="P38" s="65">
        <f>P22-P36</f>
        <v>-8199749</v>
      </c>
      <c r="Q38" s="65">
        <f>Q22-Q36</f>
        <v>-40929339</v>
      </c>
      <c r="R38" s="65">
        <f>R22-R36</f>
        <v>-53850293</v>
      </c>
      <c r="S38" s="65">
        <f>S22-S36</f>
        <v>-13592431</v>
      </c>
      <c r="T38" s="65">
        <f>T22-T36</f>
        <v>-10953773</v>
      </c>
      <c r="U38" s="65">
        <f>U22-U36</f>
        <v>-12141611</v>
      </c>
      <c r="V38" s="65">
        <f>V22-V36</f>
        <v>-36687815</v>
      </c>
      <c r="W38" s="65">
        <f>W22-W36</f>
        <v>124981557</v>
      </c>
      <c r="X38" s="65">
        <f>IF(F22=F36,0,X22-X36)</f>
        <v>-26646586</v>
      </c>
      <c r="Y38" s="65">
        <f>Y22-Y36</f>
        <v>151628143</v>
      </c>
      <c r="Z38" s="66">
        <f>IF(X38&lt;&gt;0,(Y38/X38)*100,0)</f>
        <v>-569.0340331027772</v>
      </c>
      <c r="AA38" s="62">
        <f>AA22-AA36</f>
        <v>-6646308</v>
      </c>
    </row>
    <row r="39" ht="13.5" customHeight="1">
      <c r="A39" t="s" s="25">
        <v>65</v>
      </c>
      <c r="B39" s="26"/>
      <c r="C39" s="27">
        <v>223939199</v>
      </c>
      <c r="D39" s="28">
        <v>0</v>
      </c>
      <c r="E39" s="29">
        <v>108744450</v>
      </c>
      <c r="F39" s="30">
        <v>170578502</v>
      </c>
      <c r="G39" s="30">
        <v>29042000</v>
      </c>
      <c r="H39" s="30">
        <v>0</v>
      </c>
      <c r="I39" s="30">
        <v>9875000</v>
      </c>
      <c r="J39" s="30">
        <v>38917000</v>
      </c>
      <c r="K39" s="30">
        <v>0</v>
      </c>
      <c r="L39" s="30">
        <v>-8636000</v>
      </c>
      <c r="M39" s="30">
        <v>29210000</v>
      </c>
      <c r="N39" s="30">
        <v>20574000</v>
      </c>
      <c r="O39" s="30">
        <v>0</v>
      </c>
      <c r="P39" s="30">
        <v>0</v>
      </c>
      <c r="Q39" s="30">
        <v>69253450</v>
      </c>
      <c r="R39" s="30">
        <v>69253450</v>
      </c>
      <c r="S39" s="30">
        <v>0</v>
      </c>
      <c r="T39" s="30">
        <v>0</v>
      </c>
      <c r="U39" s="30">
        <v>0</v>
      </c>
      <c r="V39" s="30">
        <v>0</v>
      </c>
      <c r="W39" s="30">
        <v>128744450</v>
      </c>
      <c r="X39" s="30">
        <v>108744450</v>
      </c>
      <c r="Y39" s="30">
        <v>20000000</v>
      </c>
      <c r="Z39" s="31">
        <v>18.39</v>
      </c>
      <c r="AA39" s="27">
        <v>170578502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151758933</v>
      </c>
      <c r="D42" s="72">
        <f>SUM(D38:D41)</f>
        <v>0</v>
      </c>
      <c r="E42" s="73">
        <f>SUM(E38:E41)</f>
        <v>82097872</v>
      </c>
      <c r="F42" s="74">
        <f>SUM(F38:F41)</f>
        <v>163932194</v>
      </c>
      <c r="G42" s="74">
        <f>SUM(G38:G41)</f>
        <v>140987510</v>
      </c>
      <c r="H42" s="74">
        <f>SUM(H38:H41)</f>
        <v>-17873754</v>
      </c>
      <c r="I42" s="74">
        <f>SUM(I38:I41)</f>
        <v>5012459</v>
      </c>
      <c r="J42" s="74">
        <f>SUM(J38:J41)</f>
        <v>128126215</v>
      </c>
      <c r="K42" s="74">
        <f>SUM(K38:K41)</f>
        <v>96070657</v>
      </c>
      <c r="L42" s="74">
        <f>SUM(L38:L41)</f>
        <v>-31932084</v>
      </c>
      <c r="M42" s="74">
        <f>SUM(M38:M41)</f>
        <v>82745877</v>
      </c>
      <c r="N42" s="74">
        <f>SUM(N38:N41)</f>
        <v>146884450</v>
      </c>
      <c r="O42" s="74">
        <f>SUM(O38:O41)</f>
        <v>-4721205</v>
      </c>
      <c r="P42" s="74">
        <f>SUM(P38:P41)</f>
        <v>-8199749</v>
      </c>
      <c r="Q42" s="74">
        <f>SUM(Q38:Q41)</f>
        <v>28324111</v>
      </c>
      <c r="R42" s="74">
        <f>SUM(R38:R41)</f>
        <v>15403157</v>
      </c>
      <c r="S42" s="74">
        <f>SUM(S38:S41)</f>
        <v>-13592431</v>
      </c>
      <c r="T42" s="74">
        <f>SUM(T38:T41)</f>
        <v>-10953773</v>
      </c>
      <c r="U42" s="74">
        <f>SUM(U38:U41)</f>
        <v>-12141611</v>
      </c>
      <c r="V42" s="74">
        <f>SUM(V38:V41)</f>
        <v>-36687815</v>
      </c>
      <c r="W42" s="74">
        <f>SUM(W38:W41)</f>
        <v>253726007</v>
      </c>
      <c r="X42" s="74">
        <f>SUM(X38:X41)</f>
        <v>82097864</v>
      </c>
      <c r="Y42" s="74">
        <f>SUM(Y38:Y41)</f>
        <v>171628143</v>
      </c>
      <c r="Z42" s="75">
        <f>IF(X42&lt;&gt;0,(Y42/X42)*100,0)</f>
        <v>209.0531161687715</v>
      </c>
      <c r="AA42" s="71">
        <f>SUM(AA38:AA41)</f>
        <v>163932194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151758933</v>
      </c>
      <c r="D44" s="57">
        <f>D42-D43</f>
        <v>0</v>
      </c>
      <c r="E44" s="58">
        <f>E42-E43</f>
        <v>82097872</v>
      </c>
      <c r="F44" s="59">
        <f>F42-F43</f>
        <v>163932194</v>
      </c>
      <c r="G44" s="59">
        <f>G42-G43</f>
        <v>140987510</v>
      </c>
      <c r="H44" s="59">
        <f>H42-H43</f>
        <v>-17873754</v>
      </c>
      <c r="I44" s="59">
        <f>I42-I43</f>
        <v>5012459</v>
      </c>
      <c r="J44" s="59">
        <f>J42-J43</f>
        <v>128126215</v>
      </c>
      <c r="K44" s="59">
        <f>K42-K43</f>
        <v>96070657</v>
      </c>
      <c r="L44" s="59">
        <f>L42-L43</f>
        <v>-31932084</v>
      </c>
      <c r="M44" s="59">
        <f>M42-M43</f>
        <v>82745877</v>
      </c>
      <c r="N44" s="59">
        <f>N42-N43</f>
        <v>146884450</v>
      </c>
      <c r="O44" s="59">
        <f>O42-O43</f>
        <v>-4721205</v>
      </c>
      <c r="P44" s="59">
        <f>P42-P43</f>
        <v>-8199749</v>
      </c>
      <c r="Q44" s="59">
        <f>Q42-Q43</f>
        <v>28324111</v>
      </c>
      <c r="R44" s="59">
        <f>R42-R43</f>
        <v>15403157</v>
      </c>
      <c r="S44" s="59">
        <f>S42-S43</f>
        <v>-13592431</v>
      </c>
      <c r="T44" s="59">
        <f>T42-T43</f>
        <v>-10953773</v>
      </c>
      <c r="U44" s="59">
        <f>U42-U43</f>
        <v>-12141611</v>
      </c>
      <c r="V44" s="59">
        <f>V42-V43</f>
        <v>-36687815</v>
      </c>
      <c r="W44" s="59">
        <f>W42-W43</f>
        <v>253726007</v>
      </c>
      <c r="X44" s="59">
        <f>X42-X43</f>
        <v>82097864</v>
      </c>
      <c r="Y44" s="59">
        <f>Y42-Y43</f>
        <v>171628143</v>
      </c>
      <c r="Z44" s="60">
        <f>IF(X44&lt;&gt;0,(Y44/X44)*100,0)</f>
        <v>209.0531161687715</v>
      </c>
      <c r="AA44" s="56">
        <f>AA42-AA43</f>
        <v>163932194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151758933</v>
      </c>
      <c r="D46" s="72">
        <f>SUM(D44:D45)</f>
        <v>0</v>
      </c>
      <c r="E46" s="73">
        <f>SUM(E44:E45)</f>
        <v>82097872</v>
      </c>
      <c r="F46" s="74">
        <f>SUM(F44:F45)</f>
        <v>163932194</v>
      </c>
      <c r="G46" s="74">
        <f>SUM(G44:G45)</f>
        <v>140987510</v>
      </c>
      <c r="H46" s="74">
        <f>SUM(H44:H45)</f>
        <v>-17873754</v>
      </c>
      <c r="I46" s="74">
        <f>SUM(I44:I45)</f>
        <v>5012459</v>
      </c>
      <c r="J46" s="74">
        <f>SUM(J44:J45)</f>
        <v>128126215</v>
      </c>
      <c r="K46" s="74">
        <f>SUM(K44:K45)</f>
        <v>96070657</v>
      </c>
      <c r="L46" s="74">
        <f>SUM(L44:L45)</f>
        <v>-31932084</v>
      </c>
      <c r="M46" s="74">
        <f>SUM(M44:M45)</f>
        <v>82745877</v>
      </c>
      <c r="N46" s="74">
        <f>SUM(N44:N45)</f>
        <v>146884450</v>
      </c>
      <c r="O46" s="74">
        <f>SUM(O44:O45)</f>
        <v>-4721205</v>
      </c>
      <c r="P46" s="74">
        <f>SUM(P44:P45)</f>
        <v>-8199749</v>
      </c>
      <c r="Q46" s="74">
        <f>SUM(Q44:Q45)</f>
        <v>28324111</v>
      </c>
      <c r="R46" s="74">
        <f>SUM(R44:R45)</f>
        <v>15403157</v>
      </c>
      <c r="S46" s="74">
        <f>SUM(S44:S45)</f>
        <v>-13592431</v>
      </c>
      <c r="T46" s="74">
        <f>SUM(T44:T45)</f>
        <v>-10953773</v>
      </c>
      <c r="U46" s="74">
        <f>SUM(U44:U45)</f>
        <v>-12141611</v>
      </c>
      <c r="V46" s="74">
        <f>SUM(V44:V45)</f>
        <v>-36687815</v>
      </c>
      <c r="W46" s="74">
        <f>SUM(W44:W45)</f>
        <v>253726007</v>
      </c>
      <c r="X46" s="74">
        <f>SUM(X44:X45)</f>
        <v>82097864</v>
      </c>
      <c r="Y46" s="74">
        <f>SUM(Y44:Y45)</f>
        <v>171628143</v>
      </c>
      <c r="Z46" s="75">
        <f>IF(X46&lt;&gt;0,(Y46/X46)*100,0)</f>
        <v>209.0531161687715</v>
      </c>
      <c r="AA46" s="71">
        <f>SUM(AA44:AA45)</f>
        <v>163932194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151758933</v>
      </c>
      <c r="D48" s="81">
        <f>SUM(D46:D47)</f>
        <v>0</v>
      </c>
      <c r="E48" s="82">
        <f>SUM(E46:E47)</f>
        <v>82097872</v>
      </c>
      <c r="F48" s="83">
        <f>SUM(F46:F47)</f>
        <v>163932194</v>
      </c>
      <c r="G48" s="83">
        <f>SUM(G46:G47)</f>
        <v>140987510</v>
      </c>
      <c r="H48" s="83">
        <f>SUM(H46:H47)</f>
        <v>-17873754</v>
      </c>
      <c r="I48" s="83">
        <f>SUM(I46:I47)</f>
        <v>5012459</v>
      </c>
      <c r="J48" s="83">
        <f>SUM(J46:J47)</f>
        <v>128126215</v>
      </c>
      <c r="K48" s="83">
        <f>SUM(K46:K47)</f>
        <v>96070657</v>
      </c>
      <c r="L48" s="83">
        <f>SUM(L46:L47)</f>
        <v>-31932084</v>
      </c>
      <c r="M48" s="83">
        <f>SUM(M46:M47)</f>
        <v>82745877</v>
      </c>
      <c r="N48" s="83">
        <f>SUM(N46:N47)</f>
        <v>146884450</v>
      </c>
      <c r="O48" s="83">
        <f>SUM(O46:O47)</f>
        <v>-4721205</v>
      </c>
      <c r="P48" s="83">
        <f>SUM(P46:P47)</f>
        <v>-8199749</v>
      </c>
      <c r="Q48" s="83">
        <f>SUM(Q46:Q47)</f>
        <v>28324111</v>
      </c>
      <c r="R48" s="83">
        <f>SUM(R46:R47)</f>
        <v>15403157</v>
      </c>
      <c r="S48" s="83">
        <f>SUM(S46:S47)</f>
        <v>-13592431</v>
      </c>
      <c r="T48" s="83">
        <f>SUM(T46:T47)</f>
        <v>-10953773</v>
      </c>
      <c r="U48" s="83">
        <f>SUM(U46:U47)</f>
        <v>-12141611</v>
      </c>
      <c r="V48" s="83">
        <f>SUM(V46:V47)</f>
        <v>-36687815</v>
      </c>
      <c r="W48" s="83">
        <f>SUM(W46:W47)</f>
        <v>253726007</v>
      </c>
      <c r="X48" s="83">
        <f>SUM(X46:X47)</f>
        <v>82097864</v>
      </c>
      <c r="Y48" s="83">
        <f>SUM(Y46:Y47)</f>
        <v>171628143</v>
      </c>
      <c r="Z48" s="84">
        <f>IF(X48&lt;&gt;0,(Y48/X48)*100,0)</f>
        <v>209.0531161687715</v>
      </c>
      <c r="AA48" s="80">
        <f>SUM(AA46:AA47)</f>
        <v>163932194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5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50" customWidth="1"/>
    <col min="2" max="2" width="2.625" style="250" customWidth="1"/>
    <col min="3" max="3" width="7.25" style="250" customWidth="1"/>
    <col min="4" max="4" width="7.25" style="250" customWidth="1"/>
    <col min="5" max="5" width="7.25" style="250" customWidth="1"/>
    <col min="6" max="6" width="7.25" style="250" customWidth="1"/>
    <col min="7" max="7" width="7.25" style="250" customWidth="1"/>
    <col min="8" max="8" width="7.25" style="250" customWidth="1"/>
    <col min="9" max="9" width="7.25" style="250" customWidth="1"/>
    <col min="10" max="10" width="7.25" style="250" customWidth="1"/>
    <col min="11" max="11" width="7.25" style="250" customWidth="1"/>
    <col min="12" max="12" width="7.25" style="250" customWidth="1"/>
    <col min="13" max="13" width="7.25" style="250" customWidth="1"/>
    <col min="14" max="14" width="7.25" style="250" customWidth="1"/>
    <col min="15" max="15" width="7.25" style="250" customWidth="1"/>
    <col min="16" max="16" width="7.25" style="250" customWidth="1"/>
    <col min="17" max="17" width="7.25" style="250" customWidth="1"/>
    <col min="18" max="18" width="7.25" style="250" customWidth="1"/>
    <col min="19" max="19" width="7.25" style="250" customWidth="1"/>
    <col min="20" max="20" width="7.25" style="250" customWidth="1"/>
    <col min="21" max="21" width="7.25" style="250" customWidth="1"/>
    <col min="22" max="22" width="7.25" style="250" customWidth="1"/>
    <col min="23" max="23" width="7.25" style="250" customWidth="1"/>
    <col min="24" max="24" width="7.25" style="250" customWidth="1"/>
    <col min="25" max="25" width="7.25" style="250" customWidth="1"/>
    <col min="26" max="26" width="7.25" style="250" customWidth="1"/>
    <col min="27" max="27" width="7.25" style="250" customWidth="1"/>
    <col min="28" max="256" width="6.625" style="250" customWidth="1"/>
  </cols>
  <sheetData>
    <row r="1" ht="18" customHeight="1">
      <c r="A1" t="s" s="2">
        <v>229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19221957</v>
      </c>
      <c r="D5" s="28">
        <v>0</v>
      </c>
      <c r="E5" s="29">
        <v>19119703</v>
      </c>
      <c r="F5" s="30">
        <v>19119703</v>
      </c>
      <c r="G5" s="30">
        <v>1509248</v>
      </c>
      <c r="H5" s="30">
        <v>1415103</v>
      </c>
      <c r="I5" s="30">
        <v>1492822</v>
      </c>
      <c r="J5" s="30">
        <v>4417173</v>
      </c>
      <c r="K5" s="30">
        <v>1482933</v>
      </c>
      <c r="L5" s="30">
        <v>1388843</v>
      </c>
      <c r="M5" s="30">
        <v>1415203</v>
      </c>
      <c r="N5" s="30">
        <v>4286979</v>
      </c>
      <c r="O5" s="30">
        <v>1774371</v>
      </c>
      <c r="P5" s="30">
        <v>1409930</v>
      </c>
      <c r="Q5" s="30">
        <v>1383574</v>
      </c>
      <c r="R5" s="30">
        <v>4567875</v>
      </c>
      <c r="S5" s="30">
        <v>1388067</v>
      </c>
      <c r="T5" s="30">
        <v>1342278</v>
      </c>
      <c r="U5" s="30">
        <v>2783727</v>
      </c>
      <c r="V5" s="30">
        <v>5514072</v>
      </c>
      <c r="W5" s="30">
        <v>18786099</v>
      </c>
      <c r="X5" s="30">
        <v>19119703</v>
      </c>
      <c r="Y5" s="30">
        <v>-333604</v>
      </c>
      <c r="Z5" s="31">
        <v>-1.74</v>
      </c>
      <c r="AA5" s="27">
        <v>19119703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5301681</v>
      </c>
      <c r="D10" s="28">
        <v>0</v>
      </c>
      <c r="E10" s="29">
        <v>5851507</v>
      </c>
      <c r="F10" s="30">
        <v>5851507</v>
      </c>
      <c r="G10" s="30">
        <v>473754</v>
      </c>
      <c r="H10" s="30">
        <v>470264</v>
      </c>
      <c r="I10" s="30">
        <v>472551</v>
      </c>
      <c r="J10" s="30">
        <v>1416569</v>
      </c>
      <c r="K10" s="30">
        <v>472264</v>
      </c>
      <c r="L10" s="30">
        <v>436605</v>
      </c>
      <c r="M10" s="30">
        <v>475652</v>
      </c>
      <c r="N10" s="30">
        <v>1384521</v>
      </c>
      <c r="O10" s="30">
        <v>485384</v>
      </c>
      <c r="P10" s="30">
        <v>477863</v>
      </c>
      <c r="Q10" s="30">
        <v>479369</v>
      </c>
      <c r="R10" s="30">
        <v>1442616</v>
      </c>
      <c r="S10" s="30">
        <v>562568</v>
      </c>
      <c r="T10" s="30">
        <v>474641</v>
      </c>
      <c r="U10" s="30">
        <v>477206</v>
      </c>
      <c r="V10" s="30">
        <v>1514415</v>
      </c>
      <c r="W10" s="30">
        <v>5758121</v>
      </c>
      <c r="X10" s="30">
        <v>5851509</v>
      </c>
      <c r="Y10" s="30">
        <v>-93388</v>
      </c>
      <c r="Z10" s="31">
        <v>-1.6</v>
      </c>
      <c r="AA10" s="27">
        <v>5851507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212884</v>
      </c>
      <c r="D12" s="28">
        <v>0</v>
      </c>
      <c r="E12" s="29">
        <v>304425</v>
      </c>
      <c r="F12" s="30">
        <v>364425</v>
      </c>
      <c r="G12" s="30">
        <v>36748</v>
      </c>
      <c r="H12" s="30">
        <v>42121</v>
      </c>
      <c r="I12" s="30">
        <v>12917</v>
      </c>
      <c r="J12" s="30">
        <v>91786</v>
      </c>
      <c r="K12" s="30">
        <v>27445</v>
      </c>
      <c r="L12" s="30">
        <v>30033</v>
      </c>
      <c r="M12" s="30">
        <v>59326</v>
      </c>
      <c r="N12" s="30">
        <v>116804</v>
      </c>
      <c r="O12" s="30">
        <v>30257</v>
      </c>
      <c r="P12" s="30">
        <v>19994</v>
      </c>
      <c r="Q12" s="30">
        <v>20301</v>
      </c>
      <c r="R12" s="30">
        <v>70552</v>
      </c>
      <c r="S12" s="30">
        <v>24424</v>
      </c>
      <c r="T12" s="30">
        <v>23608</v>
      </c>
      <c r="U12" s="30">
        <v>18994</v>
      </c>
      <c r="V12" s="30">
        <v>67026</v>
      </c>
      <c r="W12" s="30">
        <v>346168</v>
      </c>
      <c r="X12" s="30">
        <v>304424</v>
      </c>
      <c r="Y12" s="30">
        <v>41744</v>
      </c>
      <c r="Z12" s="31">
        <v>13.71</v>
      </c>
      <c r="AA12" s="27">
        <v>364425</v>
      </c>
    </row>
    <row r="13" ht="13.5" customHeight="1">
      <c r="A13" t="s" s="25">
        <v>41</v>
      </c>
      <c r="B13" s="26"/>
      <c r="C13" s="27">
        <v>3866631</v>
      </c>
      <c r="D13" s="28">
        <v>0</v>
      </c>
      <c r="E13" s="29">
        <v>5018112</v>
      </c>
      <c r="F13" s="30">
        <v>5018112</v>
      </c>
      <c r="G13" s="30">
        <v>391273</v>
      </c>
      <c r="H13" s="30">
        <v>488980</v>
      </c>
      <c r="I13" s="30">
        <v>506387</v>
      </c>
      <c r="J13" s="30">
        <v>1386640</v>
      </c>
      <c r="K13" s="30">
        <v>480672</v>
      </c>
      <c r="L13" s="30">
        <v>440374</v>
      </c>
      <c r="M13" s="30">
        <v>412776</v>
      </c>
      <c r="N13" s="30">
        <v>1333822</v>
      </c>
      <c r="O13" s="30">
        <v>442699</v>
      </c>
      <c r="P13" s="30">
        <v>458590</v>
      </c>
      <c r="Q13" s="30">
        <v>402726</v>
      </c>
      <c r="R13" s="30">
        <v>1304015</v>
      </c>
      <c r="S13" s="30">
        <v>447295</v>
      </c>
      <c r="T13" s="30">
        <v>434392</v>
      </c>
      <c r="U13" s="30">
        <v>462682</v>
      </c>
      <c r="V13" s="30">
        <v>1344369</v>
      </c>
      <c r="W13" s="30">
        <v>5368846</v>
      </c>
      <c r="X13" s="30">
        <v>5018111</v>
      </c>
      <c r="Y13" s="30">
        <v>350735</v>
      </c>
      <c r="Z13" s="31">
        <v>6.99</v>
      </c>
      <c r="AA13" s="27">
        <v>5018112</v>
      </c>
    </row>
    <row r="14" ht="13.5" customHeight="1">
      <c r="A14" t="s" s="25">
        <v>42</v>
      </c>
      <c r="B14" s="26"/>
      <c r="C14" s="27">
        <v>-1180410</v>
      </c>
      <c r="D14" s="28">
        <v>0</v>
      </c>
      <c r="E14" s="29">
        <v>7805952</v>
      </c>
      <c r="F14" s="30">
        <v>4702249</v>
      </c>
      <c r="G14" s="30">
        <v>1110387</v>
      </c>
      <c r="H14" s="30">
        <v>1082231</v>
      </c>
      <c r="I14" s="30">
        <v>1117341</v>
      </c>
      <c r="J14" s="30">
        <v>3309959</v>
      </c>
      <c r="K14" s="30">
        <v>1153250</v>
      </c>
      <c r="L14" s="30">
        <v>1152593</v>
      </c>
      <c r="M14" s="30">
        <v>1215577</v>
      </c>
      <c r="N14" s="30">
        <v>3521420</v>
      </c>
      <c r="O14" s="30">
        <v>1230715</v>
      </c>
      <c r="P14" s="30">
        <v>975866</v>
      </c>
      <c r="Q14" s="30">
        <v>1310877</v>
      </c>
      <c r="R14" s="30">
        <v>3517458</v>
      </c>
      <c r="S14" s="30">
        <v>1337297</v>
      </c>
      <c r="T14" s="30">
        <v>1367931</v>
      </c>
      <c r="U14" s="30">
        <v>1406560</v>
      </c>
      <c r="V14" s="30">
        <v>4111788</v>
      </c>
      <c r="W14" s="30">
        <v>14460625</v>
      </c>
      <c r="X14" s="30">
        <v>7805952</v>
      </c>
      <c r="Y14" s="30">
        <v>6654673</v>
      </c>
      <c r="Z14" s="31">
        <v>85.25</v>
      </c>
      <c r="AA14" s="27">
        <v>4702249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893370</v>
      </c>
      <c r="D16" s="28">
        <v>0</v>
      </c>
      <c r="E16" s="29">
        <v>7603200</v>
      </c>
      <c r="F16" s="30">
        <v>7603200</v>
      </c>
      <c r="G16" s="30">
        <v>93860</v>
      </c>
      <c r="H16" s="30">
        <v>70395</v>
      </c>
      <c r="I16" s="30">
        <v>85485</v>
      </c>
      <c r="J16" s="30">
        <v>249740</v>
      </c>
      <c r="K16" s="30">
        <v>66050</v>
      </c>
      <c r="L16" s="30">
        <v>51815</v>
      </c>
      <c r="M16" s="30">
        <v>43270</v>
      </c>
      <c r="N16" s="30">
        <v>161135</v>
      </c>
      <c r="O16" s="30">
        <v>55155</v>
      </c>
      <c r="P16" s="30">
        <v>40505</v>
      </c>
      <c r="Q16" s="30">
        <v>46690</v>
      </c>
      <c r="R16" s="30">
        <v>142350</v>
      </c>
      <c r="S16" s="30">
        <v>34075</v>
      </c>
      <c r="T16" s="30">
        <v>32857</v>
      </c>
      <c r="U16" s="30">
        <v>38050</v>
      </c>
      <c r="V16" s="30">
        <v>104982</v>
      </c>
      <c r="W16" s="30">
        <v>658207</v>
      </c>
      <c r="X16" s="30">
        <v>7603200</v>
      </c>
      <c r="Y16" s="30">
        <v>-6944993</v>
      </c>
      <c r="Z16" s="31">
        <v>-91.34</v>
      </c>
      <c r="AA16" s="27">
        <v>7603200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34848</v>
      </c>
      <c r="F17" s="30">
        <v>0</v>
      </c>
      <c r="G17" s="30">
        <v>9381</v>
      </c>
      <c r="H17" s="30">
        <v>0</v>
      </c>
      <c r="I17" s="30">
        <v>0</v>
      </c>
      <c r="J17" s="30">
        <v>9381</v>
      </c>
      <c r="K17" s="30">
        <v>741</v>
      </c>
      <c r="L17" s="30">
        <v>2193</v>
      </c>
      <c r="M17" s="30">
        <v>1178</v>
      </c>
      <c r="N17" s="30">
        <v>4112</v>
      </c>
      <c r="O17" s="30">
        <v>125153</v>
      </c>
      <c r="P17" s="30">
        <v>0</v>
      </c>
      <c r="Q17" s="30">
        <v>0</v>
      </c>
      <c r="R17" s="30">
        <v>125153</v>
      </c>
      <c r="S17" s="30">
        <v>0</v>
      </c>
      <c r="T17" s="30">
        <v>0</v>
      </c>
      <c r="U17" s="30">
        <v>0</v>
      </c>
      <c r="V17" s="30">
        <v>0</v>
      </c>
      <c r="W17" s="30">
        <v>138646</v>
      </c>
      <c r="X17" s="30">
        <v>34848</v>
      </c>
      <c r="Y17" s="30">
        <v>103798</v>
      </c>
      <c r="Z17" s="31">
        <v>297.86</v>
      </c>
      <c r="AA17" s="27">
        <v>0</v>
      </c>
    </row>
    <row r="18" ht="13.5" customHeight="1">
      <c r="A18" t="s" s="25">
        <v>46</v>
      </c>
      <c r="B18" s="26"/>
      <c r="C18" s="27">
        <v>44105365</v>
      </c>
      <c r="D18" s="28">
        <v>0</v>
      </c>
      <c r="E18" s="29">
        <v>12612602</v>
      </c>
      <c r="F18" s="30">
        <v>9012602</v>
      </c>
      <c r="G18" s="30">
        <v>3559015</v>
      </c>
      <c r="H18" s="30">
        <v>3231025</v>
      </c>
      <c r="I18" s="30">
        <v>3354026</v>
      </c>
      <c r="J18" s="30">
        <v>10144066</v>
      </c>
      <c r="K18" s="30">
        <v>4052980</v>
      </c>
      <c r="L18" s="30">
        <v>3186061</v>
      </c>
      <c r="M18" s="30">
        <v>2846380</v>
      </c>
      <c r="N18" s="30">
        <v>10085421</v>
      </c>
      <c r="O18" s="30">
        <v>4010018</v>
      </c>
      <c r="P18" s="30">
        <v>3413583</v>
      </c>
      <c r="Q18" s="30">
        <v>3690807</v>
      </c>
      <c r="R18" s="30">
        <v>11114408</v>
      </c>
      <c r="S18" s="30">
        <v>3973154</v>
      </c>
      <c r="T18" s="30">
        <v>3728521</v>
      </c>
      <c r="U18" s="30">
        <v>3928983</v>
      </c>
      <c r="V18" s="30">
        <v>11630658</v>
      </c>
      <c r="W18" s="30">
        <v>42974553</v>
      </c>
      <c r="X18" s="30">
        <v>12612602</v>
      </c>
      <c r="Y18" s="30">
        <v>30361951</v>
      </c>
      <c r="Z18" s="31">
        <v>240.73</v>
      </c>
      <c r="AA18" s="27">
        <v>9012602</v>
      </c>
    </row>
    <row r="19" ht="13.5" customHeight="1">
      <c r="A19" t="s" s="25">
        <v>47</v>
      </c>
      <c r="B19" s="26"/>
      <c r="C19" s="27">
        <v>141645012</v>
      </c>
      <c r="D19" s="28">
        <v>0</v>
      </c>
      <c r="E19" s="29">
        <v>168448526</v>
      </c>
      <c r="F19" s="30">
        <v>169709126</v>
      </c>
      <c r="G19" s="30">
        <v>64931629</v>
      </c>
      <c r="H19" s="30">
        <v>-322042</v>
      </c>
      <c r="I19" s="30">
        <v>219381</v>
      </c>
      <c r="J19" s="30">
        <v>64828968</v>
      </c>
      <c r="K19" s="30">
        <v>586686</v>
      </c>
      <c r="L19" s="30">
        <v>51233756</v>
      </c>
      <c r="M19" s="30">
        <v>474072</v>
      </c>
      <c r="N19" s="30">
        <v>52294514</v>
      </c>
      <c r="O19" s="30">
        <v>389649</v>
      </c>
      <c r="P19" s="30">
        <v>668108</v>
      </c>
      <c r="Q19" s="30">
        <v>44194133</v>
      </c>
      <c r="R19" s="30">
        <v>45251890</v>
      </c>
      <c r="S19" s="30">
        <v>593279</v>
      </c>
      <c r="T19" s="30">
        <v>1120675</v>
      </c>
      <c r="U19" s="30">
        <v>1649764</v>
      </c>
      <c r="V19" s="30">
        <v>3363718</v>
      </c>
      <c r="W19" s="30">
        <v>165739090</v>
      </c>
      <c r="X19" s="30">
        <v>168448524</v>
      </c>
      <c r="Y19" s="30">
        <v>-2709434</v>
      </c>
      <c r="Z19" s="31">
        <v>-1.61</v>
      </c>
      <c r="AA19" s="27">
        <v>169709126</v>
      </c>
    </row>
    <row r="20" ht="13.5" customHeight="1">
      <c r="A20" t="s" s="25">
        <v>48</v>
      </c>
      <c r="B20" s="26"/>
      <c r="C20" s="27">
        <v>1025592</v>
      </c>
      <c r="D20" s="28">
        <v>0</v>
      </c>
      <c r="E20" s="29">
        <v>61675283</v>
      </c>
      <c r="F20" s="30">
        <v>60646398</v>
      </c>
      <c r="G20" s="30">
        <v>826894</v>
      </c>
      <c r="H20" s="30">
        <v>618664</v>
      </c>
      <c r="I20" s="30">
        <v>684934</v>
      </c>
      <c r="J20" s="30">
        <v>2130492</v>
      </c>
      <c r="K20" s="30">
        <v>308687</v>
      </c>
      <c r="L20" s="30">
        <v>786325</v>
      </c>
      <c r="M20" s="30">
        <v>280564</v>
      </c>
      <c r="N20" s="30">
        <v>1375576</v>
      </c>
      <c r="O20" s="30">
        <v>621396</v>
      </c>
      <c r="P20" s="30">
        <v>234003</v>
      </c>
      <c r="Q20" s="30">
        <v>284469</v>
      </c>
      <c r="R20" s="30">
        <v>1139868</v>
      </c>
      <c r="S20" s="30">
        <v>117349</v>
      </c>
      <c r="T20" s="30">
        <v>65781</v>
      </c>
      <c r="U20" s="30">
        <v>662044</v>
      </c>
      <c r="V20" s="30">
        <v>845174</v>
      </c>
      <c r="W20" s="30">
        <v>5491110</v>
      </c>
      <c r="X20" s="30">
        <v>61675284</v>
      </c>
      <c r="Y20" s="30">
        <v>-56184174</v>
      </c>
      <c r="Z20" s="31">
        <v>-91.09999999999999</v>
      </c>
      <c r="AA20" s="27">
        <v>60646398</v>
      </c>
    </row>
    <row r="21" ht="13.5" customHeight="1">
      <c r="A21" t="s" s="32">
        <v>49</v>
      </c>
      <c r="B21" s="33"/>
      <c r="C21" s="34">
        <v>291345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215383427</v>
      </c>
      <c r="D22" s="42">
        <f>SUM(D5:D21)</f>
        <v>0</v>
      </c>
      <c r="E22" s="43">
        <f>SUM(E5:E21)</f>
        <v>288474158</v>
      </c>
      <c r="F22" s="44">
        <f>SUM(F5:F21)</f>
        <v>282027322</v>
      </c>
      <c r="G22" s="44">
        <f>SUM(G5:G21)</f>
        <v>72942189</v>
      </c>
      <c r="H22" s="44">
        <f>SUM(H5:H21)</f>
        <v>7096741</v>
      </c>
      <c r="I22" s="44">
        <f>SUM(I5:I21)</f>
        <v>7945844</v>
      </c>
      <c r="J22" s="44">
        <f>SUM(J5:J21)</f>
        <v>87984774</v>
      </c>
      <c r="K22" s="44">
        <f>SUM(K5:K21)</f>
        <v>8631708</v>
      </c>
      <c r="L22" s="44">
        <f>SUM(L5:L21)</f>
        <v>58708598</v>
      </c>
      <c r="M22" s="44">
        <f>SUM(M5:M21)</f>
        <v>7223998</v>
      </c>
      <c r="N22" s="44">
        <f>SUM(N5:N21)</f>
        <v>74564304</v>
      </c>
      <c r="O22" s="44">
        <f>SUM(O5:O21)</f>
        <v>9164797</v>
      </c>
      <c r="P22" s="44">
        <f>SUM(P5:P21)</f>
        <v>7698442</v>
      </c>
      <c r="Q22" s="44">
        <f>SUM(Q5:Q21)</f>
        <v>51812946</v>
      </c>
      <c r="R22" s="44">
        <f>SUM(R5:R21)</f>
        <v>68676185</v>
      </c>
      <c r="S22" s="44">
        <f>SUM(S5:S21)</f>
        <v>8477508</v>
      </c>
      <c r="T22" s="44">
        <f>SUM(T5:T21)</f>
        <v>8590684</v>
      </c>
      <c r="U22" s="44">
        <f>SUM(U5:U21)</f>
        <v>11428010</v>
      </c>
      <c r="V22" s="44">
        <f>SUM(V5:V21)</f>
        <v>28496202</v>
      </c>
      <c r="W22" s="44">
        <f>SUM(W5:W21)</f>
        <v>259721465</v>
      </c>
      <c r="X22" s="44">
        <f>SUM(X5:X21)</f>
        <v>288474157</v>
      </c>
      <c r="Y22" s="44">
        <f>SUM(Y5:Y21)</f>
        <v>-28752692</v>
      </c>
      <c r="Z22" s="45">
        <f>IF(X22&lt;&gt;0,(Y22/X22)*100,0)</f>
        <v>-9.967163887058348</v>
      </c>
      <c r="AA22" s="41">
        <f>SUM(AA5:AA21)</f>
        <v>282027322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60201026</v>
      </c>
      <c r="D25" s="28">
        <v>0</v>
      </c>
      <c r="E25" s="29">
        <v>72338843</v>
      </c>
      <c r="F25" s="30">
        <v>73088976</v>
      </c>
      <c r="G25" s="30">
        <v>4966670</v>
      </c>
      <c r="H25" s="30">
        <v>4591576</v>
      </c>
      <c r="I25" s="30">
        <v>5828063</v>
      </c>
      <c r="J25" s="30">
        <v>15386309</v>
      </c>
      <c r="K25" s="30">
        <v>5112987</v>
      </c>
      <c r="L25" s="30">
        <v>5408190</v>
      </c>
      <c r="M25" s="30">
        <v>5205672</v>
      </c>
      <c r="N25" s="30">
        <v>15726849</v>
      </c>
      <c r="O25" s="30">
        <v>5371678</v>
      </c>
      <c r="P25" s="30">
        <v>5077663</v>
      </c>
      <c r="Q25" s="30">
        <v>5403181</v>
      </c>
      <c r="R25" s="30">
        <v>15852522</v>
      </c>
      <c r="S25" s="30">
        <v>5298549</v>
      </c>
      <c r="T25" s="30">
        <v>5066657</v>
      </c>
      <c r="U25" s="30">
        <v>4439277</v>
      </c>
      <c r="V25" s="30">
        <v>14804483</v>
      </c>
      <c r="W25" s="30">
        <v>61770163</v>
      </c>
      <c r="X25" s="30">
        <v>72338845</v>
      </c>
      <c r="Y25" s="30">
        <v>-10568682</v>
      </c>
      <c r="Z25" s="31">
        <v>-14.61</v>
      </c>
      <c r="AA25" s="27">
        <v>73088976</v>
      </c>
    </row>
    <row r="26" ht="13.5" customHeight="1">
      <c r="A26" t="s" s="25">
        <v>53</v>
      </c>
      <c r="B26" s="26"/>
      <c r="C26" s="27">
        <v>11906137</v>
      </c>
      <c r="D26" s="28">
        <v>0</v>
      </c>
      <c r="E26" s="29">
        <v>16781949</v>
      </c>
      <c r="F26" s="30">
        <v>17303649</v>
      </c>
      <c r="G26" s="30">
        <v>1249061</v>
      </c>
      <c r="H26" s="30">
        <v>1247696</v>
      </c>
      <c r="I26" s="30">
        <v>1248245</v>
      </c>
      <c r="J26" s="30">
        <v>3745002</v>
      </c>
      <c r="K26" s="30">
        <v>1247906</v>
      </c>
      <c r="L26" s="30">
        <v>1248393</v>
      </c>
      <c r="M26" s="30">
        <v>1248268</v>
      </c>
      <c r="N26" s="30">
        <v>3744567</v>
      </c>
      <c r="O26" s="30">
        <v>1280752</v>
      </c>
      <c r="P26" s="30">
        <v>1255407</v>
      </c>
      <c r="Q26" s="30">
        <v>1266679</v>
      </c>
      <c r="R26" s="30">
        <v>3802838</v>
      </c>
      <c r="S26" s="30">
        <v>1936801</v>
      </c>
      <c r="T26" s="30">
        <v>1325054</v>
      </c>
      <c r="U26" s="30">
        <v>1116966</v>
      </c>
      <c r="V26" s="30">
        <v>4378821</v>
      </c>
      <c r="W26" s="30">
        <v>15671228</v>
      </c>
      <c r="X26" s="30">
        <v>16781947</v>
      </c>
      <c r="Y26" s="30">
        <v>-1110719</v>
      </c>
      <c r="Z26" s="31">
        <v>-6.62</v>
      </c>
      <c r="AA26" s="27">
        <v>17303649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29557299</v>
      </c>
      <c r="F27" s="30">
        <v>29557299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29557298</v>
      </c>
      <c r="Y27" s="30">
        <v>-29557298</v>
      </c>
      <c r="Z27" s="31">
        <v>-100</v>
      </c>
      <c r="AA27" s="27">
        <v>29557299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35178537</v>
      </c>
      <c r="F28" s="30">
        <v>35178537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35178537</v>
      </c>
      <c r="Y28" s="30">
        <v>-35178537</v>
      </c>
      <c r="Z28" s="31">
        <v>-100</v>
      </c>
      <c r="AA28" s="27">
        <v>35178537</v>
      </c>
    </row>
    <row r="29" ht="13.5" customHeight="1">
      <c r="A29" t="s" s="25">
        <v>56</v>
      </c>
      <c r="B29" s="26"/>
      <c r="C29" s="27">
        <v>54034</v>
      </c>
      <c r="D29" s="28">
        <v>0</v>
      </c>
      <c r="E29" s="29">
        <v>250848</v>
      </c>
      <c r="F29" s="30">
        <v>25000</v>
      </c>
      <c r="G29" s="30">
        <v>27330</v>
      </c>
      <c r="H29" s="30">
        <v>31487</v>
      </c>
      <c r="I29" s="30">
        <v>29351</v>
      </c>
      <c r="J29" s="30">
        <v>88168</v>
      </c>
      <c r="K29" s="30">
        <v>30286</v>
      </c>
      <c r="L29" s="30">
        <v>15255</v>
      </c>
      <c r="M29" s="30">
        <v>42508</v>
      </c>
      <c r="N29" s="30">
        <v>88049</v>
      </c>
      <c r="O29" s="30">
        <v>29686</v>
      </c>
      <c r="P29" s="30">
        <v>0</v>
      </c>
      <c r="Q29" s="30">
        <v>0</v>
      </c>
      <c r="R29" s="30">
        <v>29686</v>
      </c>
      <c r="S29" s="30">
        <v>0</v>
      </c>
      <c r="T29" s="30">
        <v>1862</v>
      </c>
      <c r="U29" s="30">
        <v>681</v>
      </c>
      <c r="V29" s="30">
        <v>2543</v>
      </c>
      <c r="W29" s="30">
        <v>208446</v>
      </c>
      <c r="X29" s="30">
        <v>250849</v>
      </c>
      <c r="Y29" s="30">
        <v>-42403</v>
      </c>
      <c r="Z29" s="31">
        <v>-16.9</v>
      </c>
      <c r="AA29" s="27">
        <v>25000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2660225</v>
      </c>
      <c r="D31" s="28">
        <v>0</v>
      </c>
      <c r="E31" s="29">
        <v>15425096</v>
      </c>
      <c r="F31" s="30">
        <v>14711746</v>
      </c>
      <c r="G31" s="30">
        <v>397129</v>
      </c>
      <c r="H31" s="30">
        <v>502559</v>
      </c>
      <c r="I31" s="30">
        <v>520482</v>
      </c>
      <c r="J31" s="30">
        <v>1420170</v>
      </c>
      <c r="K31" s="30">
        <v>647122</v>
      </c>
      <c r="L31" s="30">
        <v>635459</v>
      </c>
      <c r="M31" s="30">
        <v>604202</v>
      </c>
      <c r="N31" s="30">
        <v>1886783</v>
      </c>
      <c r="O31" s="30">
        <v>505286</v>
      </c>
      <c r="P31" s="30">
        <v>1109216</v>
      </c>
      <c r="Q31" s="30">
        <v>456471</v>
      </c>
      <c r="R31" s="30">
        <v>2070973</v>
      </c>
      <c r="S31" s="30">
        <v>597400</v>
      </c>
      <c r="T31" s="30">
        <v>551908</v>
      </c>
      <c r="U31" s="30">
        <v>690326</v>
      </c>
      <c r="V31" s="30">
        <v>1839634</v>
      </c>
      <c r="W31" s="30">
        <v>7217560</v>
      </c>
      <c r="X31" s="30">
        <v>15425096</v>
      </c>
      <c r="Y31" s="30">
        <v>-8207536</v>
      </c>
      <c r="Z31" s="31">
        <v>-53.21</v>
      </c>
      <c r="AA31" s="27">
        <v>14711746</v>
      </c>
    </row>
    <row r="32" ht="13.5" customHeight="1">
      <c r="A32" t="s" s="25">
        <v>59</v>
      </c>
      <c r="B32" s="26"/>
      <c r="C32" s="27">
        <v>2552587</v>
      </c>
      <c r="D32" s="28">
        <v>0</v>
      </c>
      <c r="E32" s="29">
        <v>7355720</v>
      </c>
      <c r="F32" s="30">
        <v>5205720</v>
      </c>
      <c r="G32" s="30">
        <v>191403</v>
      </c>
      <c r="H32" s="30">
        <v>602107</v>
      </c>
      <c r="I32" s="30">
        <v>198903</v>
      </c>
      <c r="J32" s="30">
        <v>992413</v>
      </c>
      <c r="K32" s="30">
        <v>266422</v>
      </c>
      <c r="L32" s="30">
        <v>681</v>
      </c>
      <c r="M32" s="30">
        <v>203085</v>
      </c>
      <c r="N32" s="30">
        <v>470188</v>
      </c>
      <c r="O32" s="30">
        <v>192720</v>
      </c>
      <c r="P32" s="30">
        <v>627871</v>
      </c>
      <c r="Q32" s="30">
        <v>314276</v>
      </c>
      <c r="R32" s="30">
        <v>1134867</v>
      </c>
      <c r="S32" s="30">
        <v>681</v>
      </c>
      <c r="T32" s="30">
        <v>632817</v>
      </c>
      <c r="U32" s="30">
        <v>3394127</v>
      </c>
      <c r="V32" s="30">
        <v>4027625</v>
      </c>
      <c r="W32" s="30">
        <v>6625093</v>
      </c>
      <c r="X32" s="30">
        <v>7355720</v>
      </c>
      <c r="Y32" s="30">
        <v>-730627</v>
      </c>
      <c r="Z32" s="31">
        <v>-9.93</v>
      </c>
      <c r="AA32" s="27">
        <v>5205720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4800000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4800000</v>
      </c>
      <c r="Y33" s="30">
        <v>-4800000</v>
      </c>
      <c r="Z33" s="31">
        <v>-100</v>
      </c>
      <c r="AA33" s="27">
        <v>0</v>
      </c>
    </row>
    <row r="34" ht="13.5" customHeight="1">
      <c r="A34" t="s" s="25">
        <v>61</v>
      </c>
      <c r="B34" s="26"/>
      <c r="C34" s="27">
        <v>56330370</v>
      </c>
      <c r="D34" s="28">
        <v>0</v>
      </c>
      <c r="E34" s="29">
        <v>55328729</v>
      </c>
      <c r="F34" s="30">
        <v>71727491</v>
      </c>
      <c r="G34" s="30">
        <v>2141185</v>
      </c>
      <c r="H34" s="30">
        <v>3228649</v>
      </c>
      <c r="I34" s="30">
        <v>4460261</v>
      </c>
      <c r="J34" s="30">
        <v>9830095</v>
      </c>
      <c r="K34" s="30">
        <v>2745762</v>
      </c>
      <c r="L34" s="30">
        <v>3654569</v>
      </c>
      <c r="M34" s="30">
        <v>5012197</v>
      </c>
      <c r="N34" s="30">
        <v>11412528</v>
      </c>
      <c r="O34" s="30">
        <v>2605279</v>
      </c>
      <c r="P34" s="30">
        <v>3503847</v>
      </c>
      <c r="Q34" s="30">
        <v>3312406</v>
      </c>
      <c r="R34" s="30">
        <v>9421532</v>
      </c>
      <c r="S34" s="30">
        <v>3485984</v>
      </c>
      <c r="T34" s="30">
        <v>3443955</v>
      </c>
      <c r="U34" s="30">
        <v>8125700</v>
      </c>
      <c r="V34" s="30">
        <v>15055639</v>
      </c>
      <c r="W34" s="30">
        <v>45719794</v>
      </c>
      <c r="X34" s="30">
        <v>55328729</v>
      </c>
      <c r="Y34" s="30">
        <v>-9608935</v>
      </c>
      <c r="Z34" s="31">
        <v>-17.37</v>
      </c>
      <c r="AA34" s="27">
        <v>71727491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133704379</v>
      </c>
      <c r="D36" s="42">
        <f>SUM(D25:D35)</f>
        <v>0</v>
      </c>
      <c r="E36" s="43">
        <f>SUM(E25:E35)</f>
        <v>237017021</v>
      </c>
      <c r="F36" s="44">
        <f>SUM(F25:F35)</f>
        <v>246798418</v>
      </c>
      <c r="G36" s="44">
        <f>SUM(G25:G35)</f>
        <v>8972778</v>
      </c>
      <c r="H36" s="44">
        <f>SUM(H25:H35)</f>
        <v>10204074</v>
      </c>
      <c r="I36" s="44">
        <f>SUM(I25:I35)</f>
        <v>12285305</v>
      </c>
      <c r="J36" s="44">
        <f>SUM(J25:J35)</f>
        <v>31462157</v>
      </c>
      <c r="K36" s="44">
        <f>SUM(K25:K35)</f>
        <v>10050485</v>
      </c>
      <c r="L36" s="44">
        <f>SUM(L25:L35)</f>
        <v>10962547</v>
      </c>
      <c r="M36" s="44">
        <f>SUM(M25:M35)</f>
        <v>12315932</v>
      </c>
      <c r="N36" s="44">
        <f>SUM(N25:N35)</f>
        <v>33328964</v>
      </c>
      <c r="O36" s="44">
        <f>SUM(O25:O35)</f>
        <v>9985401</v>
      </c>
      <c r="P36" s="44">
        <f>SUM(P25:P35)</f>
        <v>11574004</v>
      </c>
      <c r="Q36" s="44">
        <f>SUM(Q25:Q35)</f>
        <v>10753013</v>
      </c>
      <c r="R36" s="44">
        <f>SUM(R25:R35)</f>
        <v>32312418</v>
      </c>
      <c r="S36" s="44">
        <f>SUM(S25:S35)</f>
        <v>11319415</v>
      </c>
      <c r="T36" s="44">
        <f>SUM(T25:T35)</f>
        <v>11022253</v>
      </c>
      <c r="U36" s="44">
        <f>SUM(U25:U35)</f>
        <v>17767077</v>
      </c>
      <c r="V36" s="44">
        <f>SUM(V25:V35)</f>
        <v>40108745</v>
      </c>
      <c r="W36" s="44">
        <f>SUM(W25:W35)</f>
        <v>137212284</v>
      </c>
      <c r="X36" s="44">
        <f>SUM(X25:X35)</f>
        <v>237017021</v>
      </c>
      <c r="Y36" s="44">
        <f>SUM(Y25:Y35)</f>
        <v>-99804737</v>
      </c>
      <c r="Z36" s="45">
        <f>IF(X36&lt;&gt;0,(Y36/X36)*100,0)</f>
        <v>-42.10867919059703</v>
      </c>
      <c r="AA36" s="41">
        <f>SUM(AA25:AA35)</f>
        <v>246798418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81679048</v>
      </c>
      <c r="D38" s="63">
        <f>D22-D36</f>
        <v>0</v>
      </c>
      <c r="E38" s="64">
        <f>E22-E36</f>
        <v>51457137</v>
      </c>
      <c r="F38" s="65">
        <f>F22-F36</f>
        <v>35228904</v>
      </c>
      <c r="G38" s="65">
        <f>G22-G36</f>
        <v>63969411</v>
      </c>
      <c r="H38" s="65">
        <f>H22-H36</f>
        <v>-3107333</v>
      </c>
      <c r="I38" s="65">
        <f>I22-I36</f>
        <v>-4339461</v>
      </c>
      <c r="J38" s="65">
        <f>J22-J36</f>
        <v>56522617</v>
      </c>
      <c r="K38" s="65">
        <f>K22-K36</f>
        <v>-1418777</v>
      </c>
      <c r="L38" s="65">
        <f>L22-L36</f>
        <v>47746051</v>
      </c>
      <c r="M38" s="65">
        <f>M22-M36</f>
        <v>-5091934</v>
      </c>
      <c r="N38" s="65">
        <f>N22-N36</f>
        <v>41235340</v>
      </c>
      <c r="O38" s="65">
        <f>O22-O36</f>
        <v>-820604</v>
      </c>
      <c r="P38" s="65">
        <f>P22-P36</f>
        <v>-3875562</v>
      </c>
      <c r="Q38" s="65">
        <f>Q22-Q36</f>
        <v>41059933</v>
      </c>
      <c r="R38" s="65">
        <f>R22-R36</f>
        <v>36363767</v>
      </c>
      <c r="S38" s="65">
        <f>S22-S36</f>
        <v>-2841907</v>
      </c>
      <c r="T38" s="65">
        <f>T22-T36</f>
        <v>-2431569</v>
      </c>
      <c r="U38" s="65">
        <f>U22-U36</f>
        <v>-6339067</v>
      </c>
      <c r="V38" s="65">
        <f>V22-V36</f>
        <v>-11612543</v>
      </c>
      <c r="W38" s="65">
        <f>W22-W36</f>
        <v>122509181</v>
      </c>
      <c r="X38" s="65">
        <f>IF(F22=F36,0,X22-X36)</f>
        <v>51457136</v>
      </c>
      <c r="Y38" s="65">
        <f>Y22-Y36</f>
        <v>71052045</v>
      </c>
      <c r="Z38" s="66">
        <f>IF(X38&lt;&gt;0,(Y38/X38)*100,0)</f>
        <v>138.0800614321015</v>
      </c>
      <c r="AA38" s="62">
        <f>AA22-AA36</f>
        <v>35228904</v>
      </c>
    </row>
    <row r="39" ht="13.5" customHeight="1">
      <c r="A39" t="s" s="25">
        <v>65</v>
      </c>
      <c r="B39" s="26"/>
      <c r="C39" s="27">
        <v>14841243</v>
      </c>
      <c r="D39" s="28">
        <v>0</v>
      </c>
      <c r="E39" s="29">
        <v>49920000</v>
      </c>
      <c r="F39" s="30">
        <v>64511628</v>
      </c>
      <c r="G39" s="30">
        <v>440660</v>
      </c>
      <c r="H39" s="30">
        <v>5190653</v>
      </c>
      <c r="I39" s="30">
        <v>3106236</v>
      </c>
      <c r="J39" s="30">
        <v>8737549</v>
      </c>
      <c r="K39" s="30">
        <v>8826085</v>
      </c>
      <c r="L39" s="30">
        <v>69141</v>
      </c>
      <c r="M39" s="30">
        <v>5430473</v>
      </c>
      <c r="N39" s="30">
        <v>14325699</v>
      </c>
      <c r="O39" s="30">
        <v>456759</v>
      </c>
      <c r="P39" s="30">
        <v>3563363</v>
      </c>
      <c r="Q39" s="30">
        <v>-1206270</v>
      </c>
      <c r="R39" s="30">
        <v>2813852</v>
      </c>
      <c r="S39" s="30">
        <v>174947</v>
      </c>
      <c r="T39" s="30">
        <v>1377521</v>
      </c>
      <c r="U39" s="30">
        <v>1082849</v>
      </c>
      <c r="V39" s="30">
        <v>2635317</v>
      </c>
      <c r="W39" s="30">
        <v>28512417</v>
      </c>
      <c r="X39" s="30">
        <v>49920000</v>
      </c>
      <c r="Y39" s="30">
        <v>-21407583</v>
      </c>
      <c r="Z39" s="31">
        <v>-42.88</v>
      </c>
      <c r="AA39" s="27">
        <v>64511628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96520291</v>
      </c>
      <c r="D42" s="72">
        <f>SUM(D38:D41)</f>
        <v>0</v>
      </c>
      <c r="E42" s="73">
        <f>SUM(E38:E41)</f>
        <v>101377137</v>
      </c>
      <c r="F42" s="74">
        <f>SUM(F38:F41)</f>
        <v>99740532</v>
      </c>
      <c r="G42" s="74">
        <f>SUM(G38:G41)</f>
        <v>64410071</v>
      </c>
      <c r="H42" s="74">
        <f>SUM(H38:H41)</f>
        <v>2083320</v>
      </c>
      <c r="I42" s="74">
        <f>SUM(I38:I41)</f>
        <v>-1233225</v>
      </c>
      <c r="J42" s="74">
        <f>SUM(J38:J41)</f>
        <v>65260166</v>
      </c>
      <c r="K42" s="74">
        <f>SUM(K38:K41)</f>
        <v>7407308</v>
      </c>
      <c r="L42" s="74">
        <f>SUM(L38:L41)</f>
        <v>47815192</v>
      </c>
      <c r="M42" s="74">
        <f>SUM(M38:M41)</f>
        <v>338539</v>
      </c>
      <c r="N42" s="74">
        <f>SUM(N38:N41)</f>
        <v>55561039</v>
      </c>
      <c r="O42" s="74">
        <f>SUM(O38:O41)</f>
        <v>-363845</v>
      </c>
      <c r="P42" s="74">
        <f>SUM(P38:P41)</f>
        <v>-312199</v>
      </c>
      <c r="Q42" s="74">
        <f>SUM(Q38:Q41)</f>
        <v>39853663</v>
      </c>
      <c r="R42" s="74">
        <f>SUM(R38:R41)</f>
        <v>39177619</v>
      </c>
      <c r="S42" s="74">
        <f>SUM(S38:S41)</f>
        <v>-2666960</v>
      </c>
      <c r="T42" s="74">
        <f>SUM(T38:T41)</f>
        <v>-1054048</v>
      </c>
      <c r="U42" s="74">
        <f>SUM(U38:U41)</f>
        <v>-5256218</v>
      </c>
      <c r="V42" s="74">
        <f>SUM(V38:V41)</f>
        <v>-8977226</v>
      </c>
      <c r="W42" s="74">
        <f>SUM(W38:W41)</f>
        <v>151021598</v>
      </c>
      <c r="X42" s="74">
        <f>SUM(X38:X41)</f>
        <v>101377136</v>
      </c>
      <c r="Y42" s="74">
        <f>SUM(Y38:Y41)</f>
        <v>49644462</v>
      </c>
      <c r="Z42" s="75">
        <f>IF(X42&lt;&gt;0,(Y42/X42)*100,0)</f>
        <v>48.97007743442268</v>
      </c>
      <c r="AA42" s="71">
        <f>SUM(AA38:AA41)</f>
        <v>99740532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96520291</v>
      </c>
      <c r="D44" s="57">
        <f>D42-D43</f>
        <v>0</v>
      </c>
      <c r="E44" s="58">
        <f>E42-E43</f>
        <v>101377137</v>
      </c>
      <c r="F44" s="59">
        <f>F42-F43</f>
        <v>99740532</v>
      </c>
      <c r="G44" s="59">
        <f>G42-G43</f>
        <v>64410071</v>
      </c>
      <c r="H44" s="59">
        <f>H42-H43</f>
        <v>2083320</v>
      </c>
      <c r="I44" s="59">
        <f>I42-I43</f>
        <v>-1233225</v>
      </c>
      <c r="J44" s="59">
        <f>J42-J43</f>
        <v>65260166</v>
      </c>
      <c r="K44" s="59">
        <f>K42-K43</f>
        <v>7407308</v>
      </c>
      <c r="L44" s="59">
        <f>L42-L43</f>
        <v>47815192</v>
      </c>
      <c r="M44" s="59">
        <f>M42-M43</f>
        <v>338539</v>
      </c>
      <c r="N44" s="59">
        <f>N42-N43</f>
        <v>55561039</v>
      </c>
      <c r="O44" s="59">
        <f>O42-O43</f>
        <v>-363845</v>
      </c>
      <c r="P44" s="59">
        <f>P42-P43</f>
        <v>-312199</v>
      </c>
      <c r="Q44" s="59">
        <f>Q42-Q43</f>
        <v>39853663</v>
      </c>
      <c r="R44" s="59">
        <f>R42-R43</f>
        <v>39177619</v>
      </c>
      <c r="S44" s="59">
        <f>S42-S43</f>
        <v>-2666960</v>
      </c>
      <c r="T44" s="59">
        <f>T42-T43</f>
        <v>-1054048</v>
      </c>
      <c r="U44" s="59">
        <f>U42-U43</f>
        <v>-5256218</v>
      </c>
      <c r="V44" s="59">
        <f>V42-V43</f>
        <v>-8977226</v>
      </c>
      <c r="W44" s="59">
        <f>W42-W43</f>
        <v>151021598</v>
      </c>
      <c r="X44" s="59">
        <f>X42-X43</f>
        <v>101377136</v>
      </c>
      <c r="Y44" s="59">
        <f>Y42-Y43</f>
        <v>49644462</v>
      </c>
      <c r="Z44" s="60">
        <f>IF(X44&lt;&gt;0,(Y44/X44)*100,0)</f>
        <v>48.97007743442268</v>
      </c>
      <c r="AA44" s="56">
        <f>AA42-AA43</f>
        <v>99740532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96520291</v>
      </c>
      <c r="D46" s="72">
        <f>SUM(D44:D45)</f>
        <v>0</v>
      </c>
      <c r="E46" s="73">
        <f>SUM(E44:E45)</f>
        <v>101377137</v>
      </c>
      <c r="F46" s="74">
        <f>SUM(F44:F45)</f>
        <v>99740532</v>
      </c>
      <c r="G46" s="74">
        <f>SUM(G44:G45)</f>
        <v>64410071</v>
      </c>
      <c r="H46" s="74">
        <f>SUM(H44:H45)</f>
        <v>2083320</v>
      </c>
      <c r="I46" s="74">
        <f>SUM(I44:I45)</f>
        <v>-1233225</v>
      </c>
      <c r="J46" s="74">
        <f>SUM(J44:J45)</f>
        <v>65260166</v>
      </c>
      <c r="K46" s="74">
        <f>SUM(K44:K45)</f>
        <v>7407308</v>
      </c>
      <c r="L46" s="74">
        <f>SUM(L44:L45)</f>
        <v>47815192</v>
      </c>
      <c r="M46" s="74">
        <f>SUM(M44:M45)</f>
        <v>338539</v>
      </c>
      <c r="N46" s="74">
        <f>SUM(N44:N45)</f>
        <v>55561039</v>
      </c>
      <c r="O46" s="74">
        <f>SUM(O44:O45)</f>
        <v>-363845</v>
      </c>
      <c r="P46" s="74">
        <f>SUM(P44:P45)</f>
        <v>-312199</v>
      </c>
      <c r="Q46" s="74">
        <f>SUM(Q44:Q45)</f>
        <v>39853663</v>
      </c>
      <c r="R46" s="74">
        <f>SUM(R44:R45)</f>
        <v>39177619</v>
      </c>
      <c r="S46" s="74">
        <f>SUM(S44:S45)</f>
        <v>-2666960</v>
      </c>
      <c r="T46" s="74">
        <f>SUM(T44:T45)</f>
        <v>-1054048</v>
      </c>
      <c r="U46" s="74">
        <f>SUM(U44:U45)</f>
        <v>-5256218</v>
      </c>
      <c r="V46" s="74">
        <f>SUM(V44:V45)</f>
        <v>-8977226</v>
      </c>
      <c r="W46" s="74">
        <f>SUM(W44:W45)</f>
        <v>151021598</v>
      </c>
      <c r="X46" s="74">
        <f>SUM(X44:X45)</f>
        <v>101377136</v>
      </c>
      <c r="Y46" s="74">
        <f>SUM(Y44:Y45)</f>
        <v>49644462</v>
      </c>
      <c r="Z46" s="75">
        <f>IF(X46&lt;&gt;0,(Y46/X46)*100,0)</f>
        <v>48.97007743442268</v>
      </c>
      <c r="AA46" s="71">
        <f>SUM(AA44:AA45)</f>
        <v>99740532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96520291</v>
      </c>
      <c r="D48" s="81">
        <f>SUM(D46:D47)</f>
        <v>0</v>
      </c>
      <c r="E48" s="82">
        <f>SUM(E46:E47)</f>
        <v>101377137</v>
      </c>
      <c r="F48" s="83">
        <f>SUM(F46:F47)</f>
        <v>99740532</v>
      </c>
      <c r="G48" s="83">
        <f>SUM(G46:G47)</f>
        <v>64410071</v>
      </c>
      <c r="H48" s="83">
        <f>SUM(H46:H47)</f>
        <v>2083320</v>
      </c>
      <c r="I48" s="83">
        <f>SUM(I46:I47)</f>
        <v>-1233225</v>
      </c>
      <c r="J48" s="83">
        <f>SUM(J46:J47)</f>
        <v>65260166</v>
      </c>
      <c r="K48" s="83">
        <f>SUM(K46:K47)</f>
        <v>7407308</v>
      </c>
      <c r="L48" s="83">
        <f>SUM(L46:L47)</f>
        <v>47815192</v>
      </c>
      <c r="M48" s="83">
        <f>SUM(M46:M47)</f>
        <v>338539</v>
      </c>
      <c r="N48" s="83">
        <f>SUM(N46:N47)</f>
        <v>55561039</v>
      </c>
      <c r="O48" s="83">
        <f>SUM(O46:O47)</f>
        <v>-363845</v>
      </c>
      <c r="P48" s="83">
        <f>SUM(P46:P47)</f>
        <v>-312199</v>
      </c>
      <c r="Q48" s="83">
        <f>SUM(Q46:Q47)</f>
        <v>39853663</v>
      </c>
      <c r="R48" s="83">
        <f>SUM(R46:R47)</f>
        <v>39177619</v>
      </c>
      <c r="S48" s="83">
        <f>SUM(S46:S47)</f>
        <v>-2666960</v>
      </c>
      <c r="T48" s="83">
        <f>SUM(T46:T47)</f>
        <v>-1054048</v>
      </c>
      <c r="U48" s="83">
        <f>SUM(U46:U47)</f>
        <v>-5256218</v>
      </c>
      <c r="V48" s="83">
        <f>SUM(V46:V47)</f>
        <v>-8977226</v>
      </c>
      <c r="W48" s="83">
        <f>SUM(W46:W47)</f>
        <v>151021598</v>
      </c>
      <c r="X48" s="83">
        <f>SUM(X46:X47)</f>
        <v>101377136</v>
      </c>
      <c r="Y48" s="83">
        <f>SUM(Y46:Y47)</f>
        <v>49644462</v>
      </c>
      <c r="Z48" s="84">
        <f>IF(X48&lt;&gt;0,(Y48/X48)*100,0)</f>
        <v>48.97007743442268</v>
      </c>
      <c r="AA48" s="80">
        <f>SUM(AA46:AA47)</f>
        <v>99740532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5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51" customWidth="1"/>
    <col min="2" max="2" width="2.625" style="251" customWidth="1"/>
    <col min="3" max="3" width="7.25" style="251" customWidth="1"/>
    <col min="4" max="4" width="7.25" style="251" customWidth="1"/>
    <col min="5" max="5" width="7.25" style="251" customWidth="1"/>
    <col min="6" max="6" width="7.25" style="251" customWidth="1"/>
    <col min="7" max="7" width="7.25" style="251" customWidth="1"/>
    <col min="8" max="8" width="7.25" style="251" customWidth="1"/>
    <col min="9" max="9" width="7.25" style="251" customWidth="1"/>
    <col min="10" max="10" width="7.25" style="251" customWidth="1"/>
    <col min="11" max="11" width="7.25" style="251" customWidth="1"/>
    <col min="12" max="12" width="7.25" style="251" customWidth="1"/>
    <col min="13" max="13" width="7.25" style="251" customWidth="1"/>
    <col min="14" max="14" width="7.25" style="251" customWidth="1"/>
    <col min="15" max="15" width="7.25" style="251" customWidth="1"/>
    <col min="16" max="16" width="7.25" style="251" customWidth="1"/>
    <col min="17" max="17" width="7.25" style="251" customWidth="1"/>
    <col min="18" max="18" width="7.25" style="251" customWidth="1"/>
    <col min="19" max="19" width="7.25" style="251" customWidth="1"/>
    <col min="20" max="20" width="7.25" style="251" customWidth="1"/>
    <col min="21" max="21" width="7.25" style="251" customWidth="1"/>
    <col min="22" max="22" width="7.25" style="251" customWidth="1"/>
    <col min="23" max="23" width="7.25" style="251" customWidth="1"/>
    <col min="24" max="24" width="7.25" style="251" customWidth="1"/>
    <col min="25" max="25" width="7.25" style="251" customWidth="1"/>
    <col min="26" max="26" width="7.25" style="251" customWidth="1"/>
    <col min="27" max="27" width="7.25" style="251" customWidth="1"/>
    <col min="28" max="256" width="6.625" style="251" customWidth="1"/>
  </cols>
  <sheetData>
    <row r="1" ht="18" customHeight="1">
      <c r="A1" t="s" s="2">
        <v>230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41948076</v>
      </c>
      <c r="D5" s="28">
        <v>0</v>
      </c>
      <c r="E5" s="29">
        <v>47544438</v>
      </c>
      <c r="F5" s="30">
        <v>47544438</v>
      </c>
      <c r="G5" s="30">
        <v>3934000</v>
      </c>
      <c r="H5" s="30">
        <v>0</v>
      </c>
      <c r="I5" s="30">
        <v>0</v>
      </c>
      <c r="J5" s="30">
        <v>3934000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3934000</v>
      </c>
      <c r="X5" s="30">
        <v>47544440</v>
      </c>
      <c r="Y5" s="30">
        <v>-43610440</v>
      </c>
      <c r="Z5" s="31">
        <v>-91.73</v>
      </c>
      <c r="AA5" s="27">
        <v>47544438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112696464</v>
      </c>
      <c r="D7" s="28">
        <v>0</v>
      </c>
      <c r="E7" s="29">
        <v>120087240</v>
      </c>
      <c r="F7" s="30">
        <v>120087240</v>
      </c>
      <c r="G7" s="30">
        <v>11053000</v>
      </c>
      <c r="H7" s="30">
        <v>0</v>
      </c>
      <c r="I7" s="30">
        <v>0</v>
      </c>
      <c r="J7" s="30">
        <v>11053000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11053000</v>
      </c>
      <c r="X7" s="30">
        <v>120087241</v>
      </c>
      <c r="Y7" s="30">
        <v>-109034241</v>
      </c>
      <c r="Z7" s="31">
        <v>-90.8</v>
      </c>
      <c r="AA7" s="27">
        <v>120087240</v>
      </c>
    </row>
    <row r="8" ht="13.5" customHeight="1">
      <c r="A8" t="s" s="25">
        <v>36</v>
      </c>
      <c r="B8" s="26"/>
      <c r="C8" s="27">
        <v>29759309</v>
      </c>
      <c r="D8" s="28">
        <v>0</v>
      </c>
      <c r="E8" s="29">
        <v>34121696</v>
      </c>
      <c r="F8" s="30">
        <v>34121696</v>
      </c>
      <c r="G8" s="30">
        <v>2469000</v>
      </c>
      <c r="H8" s="30">
        <v>0</v>
      </c>
      <c r="I8" s="30">
        <v>0</v>
      </c>
      <c r="J8" s="30">
        <v>2469000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2469000</v>
      </c>
      <c r="X8" s="30">
        <v>34121970</v>
      </c>
      <c r="Y8" s="30">
        <v>-31652970</v>
      </c>
      <c r="Z8" s="31">
        <v>-92.76000000000001</v>
      </c>
      <c r="AA8" s="27">
        <v>34121696</v>
      </c>
    </row>
    <row r="9" ht="13.5" customHeight="1">
      <c r="A9" t="s" s="25">
        <v>37</v>
      </c>
      <c r="B9" s="26"/>
      <c r="C9" s="27">
        <v>12829364</v>
      </c>
      <c r="D9" s="28">
        <v>0</v>
      </c>
      <c r="E9" s="29">
        <v>14170062</v>
      </c>
      <c r="F9" s="30">
        <v>14170062</v>
      </c>
      <c r="G9" s="30">
        <v>1186000</v>
      </c>
      <c r="H9" s="30">
        <v>0</v>
      </c>
      <c r="I9" s="30">
        <v>0</v>
      </c>
      <c r="J9" s="30">
        <v>1186000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1186000</v>
      </c>
      <c r="X9" s="30">
        <v>14170062</v>
      </c>
      <c r="Y9" s="30">
        <v>-12984062</v>
      </c>
      <c r="Z9" s="31">
        <v>-91.63</v>
      </c>
      <c r="AA9" s="27">
        <v>14170062</v>
      </c>
    </row>
    <row r="10" ht="13.5" customHeight="1">
      <c r="A10" t="s" s="25">
        <v>38</v>
      </c>
      <c r="B10" s="26"/>
      <c r="C10" s="27">
        <v>7933637</v>
      </c>
      <c r="D10" s="28">
        <v>0</v>
      </c>
      <c r="E10" s="29">
        <v>8321052</v>
      </c>
      <c r="F10" s="30">
        <v>8321052</v>
      </c>
      <c r="G10" s="30">
        <v>919000</v>
      </c>
      <c r="H10" s="30">
        <v>0</v>
      </c>
      <c r="I10" s="30">
        <v>0</v>
      </c>
      <c r="J10" s="30">
        <v>919000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919000</v>
      </c>
      <c r="X10" s="30">
        <v>8321052</v>
      </c>
      <c r="Y10" s="30">
        <v>-7402052</v>
      </c>
      <c r="Z10" s="31">
        <v>-88.95999999999999</v>
      </c>
      <c r="AA10" s="27">
        <v>8321052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227210</v>
      </c>
      <c r="D12" s="28">
        <v>0</v>
      </c>
      <c r="E12" s="29">
        <v>1599092</v>
      </c>
      <c r="F12" s="30">
        <v>1599092</v>
      </c>
      <c r="G12" s="30">
        <v>18228</v>
      </c>
      <c r="H12" s="30">
        <v>0</v>
      </c>
      <c r="I12" s="30">
        <v>0</v>
      </c>
      <c r="J12" s="30">
        <v>18228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18228</v>
      </c>
      <c r="X12" s="30">
        <v>1599400</v>
      </c>
      <c r="Y12" s="30">
        <v>-1581172</v>
      </c>
      <c r="Z12" s="31">
        <v>-98.86</v>
      </c>
      <c r="AA12" s="27">
        <v>1599092</v>
      </c>
    </row>
    <row r="13" ht="13.5" customHeight="1">
      <c r="A13" t="s" s="25">
        <v>41</v>
      </c>
      <c r="B13" s="26"/>
      <c r="C13" s="27">
        <v>6096205</v>
      </c>
      <c r="D13" s="28">
        <v>0</v>
      </c>
      <c r="E13" s="29">
        <v>6415245</v>
      </c>
      <c r="F13" s="30">
        <v>6415245</v>
      </c>
      <c r="G13" s="30">
        <v>435773</v>
      </c>
      <c r="H13" s="30">
        <v>0</v>
      </c>
      <c r="I13" s="30">
        <v>0</v>
      </c>
      <c r="J13" s="30">
        <v>435773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435773</v>
      </c>
      <c r="X13" s="30">
        <v>6415243</v>
      </c>
      <c r="Y13" s="30">
        <v>-5979470</v>
      </c>
      <c r="Z13" s="31">
        <v>-93.20999999999999</v>
      </c>
      <c r="AA13" s="27">
        <v>6415245</v>
      </c>
    </row>
    <row r="14" ht="13.5" customHeight="1">
      <c r="A14" t="s" s="25">
        <v>42</v>
      </c>
      <c r="B14" s="26"/>
      <c r="C14" s="27">
        <v>5148846</v>
      </c>
      <c r="D14" s="28">
        <v>0</v>
      </c>
      <c r="E14" s="29">
        <v>8002119</v>
      </c>
      <c r="F14" s="30">
        <v>8002119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8002119</v>
      </c>
      <c r="Y14" s="30">
        <v>-8002119</v>
      </c>
      <c r="Z14" s="31">
        <v>-100</v>
      </c>
      <c r="AA14" s="27">
        <v>8002119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787211</v>
      </c>
      <c r="D16" s="28">
        <v>0</v>
      </c>
      <c r="E16" s="29">
        <v>212155</v>
      </c>
      <c r="F16" s="30">
        <v>212155</v>
      </c>
      <c r="G16" s="30">
        <v>780</v>
      </c>
      <c r="H16" s="30">
        <v>0</v>
      </c>
      <c r="I16" s="30">
        <v>0</v>
      </c>
      <c r="J16" s="30">
        <v>780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780</v>
      </c>
      <c r="X16" s="30">
        <v>212155</v>
      </c>
      <c r="Y16" s="30">
        <v>-211375</v>
      </c>
      <c r="Z16" s="31">
        <v>-99.63</v>
      </c>
      <c r="AA16" s="27">
        <v>212155</v>
      </c>
    </row>
    <row r="17" ht="13.5" customHeight="1">
      <c r="A17" t="s" s="25">
        <v>45</v>
      </c>
      <c r="B17" s="26"/>
      <c r="C17" s="27">
        <v>7292000</v>
      </c>
      <c r="D17" s="28">
        <v>0</v>
      </c>
      <c r="E17" s="29">
        <v>7711493</v>
      </c>
      <c r="F17" s="30">
        <v>7711493</v>
      </c>
      <c r="G17" s="30">
        <v>1162276</v>
      </c>
      <c r="H17" s="30">
        <v>0</v>
      </c>
      <c r="I17" s="30">
        <v>0</v>
      </c>
      <c r="J17" s="30">
        <v>1162276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1162276</v>
      </c>
      <c r="X17" s="30">
        <v>7711492</v>
      </c>
      <c r="Y17" s="30">
        <v>-6549216</v>
      </c>
      <c r="Z17" s="31">
        <v>-84.93000000000001</v>
      </c>
      <c r="AA17" s="27">
        <v>7711493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86091508</v>
      </c>
      <c r="D19" s="28">
        <v>0</v>
      </c>
      <c r="E19" s="29">
        <v>89499650</v>
      </c>
      <c r="F19" s="30">
        <v>89499650</v>
      </c>
      <c r="G19" s="30">
        <v>34333167</v>
      </c>
      <c r="H19" s="30">
        <v>0</v>
      </c>
      <c r="I19" s="30">
        <v>0</v>
      </c>
      <c r="J19" s="30">
        <v>34333167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34333167</v>
      </c>
      <c r="X19" s="30">
        <v>89500001</v>
      </c>
      <c r="Y19" s="30">
        <v>-55166834</v>
      </c>
      <c r="Z19" s="31">
        <v>-61.64</v>
      </c>
      <c r="AA19" s="27">
        <v>89499650</v>
      </c>
    </row>
    <row r="20" ht="13.5" customHeight="1">
      <c r="A20" t="s" s="25">
        <v>48</v>
      </c>
      <c r="B20" s="26"/>
      <c r="C20" s="27">
        <v>15515341</v>
      </c>
      <c r="D20" s="28">
        <v>0</v>
      </c>
      <c r="E20" s="29">
        <v>14386783</v>
      </c>
      <c r="F20" s="30">
        <v>14386783</v>
      </c>
      <c r="G20" s="30">
        <v>788156</v>
      </c>
      <c r="H20" s="30">
        <v>0</v>
      </c>
      <c r="I20" s="30">
        <v>0</v>
      </c>
      <c r="J20" s="30">
        <v>788156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788156</v>
      </c>
      <c r="X20" s="30">
        <v>14386931</v>
      </c>
      <c r="Y20" s="30">
        <v>-13598775</v>
      </c>
      <c r="Z20" s="31">
        <v>-94.52</v>
      </c>
      <c r="AA20" s="27">
        <v>14386783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326325171</v>
      </c>
      <c r="D22" s="42">
        <f>SUM(D5:D21)</f>
        <v>0</v>
      </c>
      <c r="E22" s="43">
        <f>SUM(E5:E21)</f>
        <v>352071025</v>
      </c>
      <c r="F22" s="44">
        <f>SUM(F5:F21)</f>
        <v>352071025</v>
      </c>
      <c r="G22" s="44">
        <f>SUM(G5:G21)</f>
        <v>56299380</v>
      </c>
      <c r="H22" s="44">
        <f>SUM(H5:H21)</f>
        <v>0</v>
      </c>
      <c r="I22" s="44">
        <f>SUM(I5:I21)</f>
        <v>0</v>
      </c>
      <c r="J22" s="44">
        <f>SUM(J5:J21)</f>
        <v>56299380</v>
      </c>
      <c r="K22" s="44">
        <f>SUM(K5:K21)</f>
        <v>0</v>
      </c>
      <c r="L22" s="44">
        <f>SUM(L5:L21)</f>
        <v>0</v>
      </c>
      <c r="M22" s="44">
        <f>SUM(M5:M21)</f>
        <v>0</v>
      </c>
      <c r="N22" s="44">
        <f>SUM(N5:N21)</f>
        <v>0</v>
      </c>
      <c r="O22" s="44">
        <f>SUM(O5:O21)</f>
        <v>0</v>
      </c>
      <c r="P22" s="44">
        <f>SUM(P5:P21)</f>
        <v>0</v>
      </c>
      <c r="Q22" s="44">
        <f>SUM(Q5:Q21)</f>
        <v>0</v>
      </c>
      <c r="R22" s="44">
        <f>SUM(R5:R21)</f>
        <v>0</v>
      </c>
      <c r="S22" s="44">
        <f>SUM(S5:S21)</f>
        <v>0</v>
      </c>
      <c r="T22" s="44">
        <f>SUM(T5:T21)</f>
        <v>0</v>
      </c>
      <c r="U22" s="44">
        <f>SUM(U5:U21)</f>
        <v>0</v>
      </c>
      <c r="V22" s="44">
        <f>SUM(V5:V21)</f>
        <v>0</v>
      </c>
      <c r="W22" s="44">
        <f>SUM(W5:W21)</f>
        <v>56299380</v>
      </c>
      <c r="X22" s="44">
        <f>SUM(X5:X21)</f>
        <v>352072106</v>
      </c>
      <c r="Y22" s="44">
        <f>SUM(Y5:Y21)</f>
        <v>-295772726</v>
      </c>
      <c r="Z22" s="45">
        <f>IF(X22&lt;&gt;0,(Y22/X22)*100,0)</f>
        <v>-84.00913362900724</v>
      </c>
      <c r="AA22" s="41">
        <f>SUM(AA5:AA21)</f>
        <v>352071025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111281299</v>
      </c>
      <c r="D25" s="28">
        <v>0</v>
      </c>
      <c r="E25" s="29">
        <v>124110840</v>
      </c>
      <c r="F25" s="30">
        <v>124110840</v>
      </c>
      <c r="G25" s="30">
        <v>10058859</v>
      </c>
      <c r="H25" s="30">
        <v>0</v>
      </c>
      <c r="I25" s="30">
        <v>0</v>
      </c>
      <c r="J25" s="30">
        <v>10058859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10058859</v>
      </c>
      <c r="X25" s="30">
        <v>124111145</v>
      </c>
      <c r="Y25" s="30">
        <v>-114052286</v>
      </c>
      <c r="Z25" s="31">
        <v>-91.90000000000001</v>
      </c>
      <c r="AA25" s="27">
        <v>124110840</v>
      </c>
    </row>
    <row r="26" ht="13.5" customHeight="1">
      <c r="A26" t="s" s="25">
        <v>53</v>
      </c>
      <c r="B26" s="26"/>
      <c r="C26" s="27">
        <v>7078606</v>
      </c>
      <c r="D26" s="28">
        <v>0</v>
      </c>
      <c r="E26" s="29">
        <v>6846533</v>
      </c>
      <c r="F26" s="30">
        <v>6846533</v>
      </c>
      <c r="G26" s="30">
        <v>598765</v>
      </c>
      <c r="H26" s="30">
        <v>0</v>
      </c>
      <c r="I26" s="30">
        <v>0</v>
      </c>
      <c r="J26" s="30">
        <v>598765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598765</v>
      </c>
      <c r="X26" s="30">
        <v>6846531</v>
      </c>
      <c r="Y26" s="30">
        <v>-6247766</v>
      </c>
      <c r="Z26" s="31">
        <v>-91.25</v>
      </c>
      <c r="AA26" s="27">
        <v>6846533</v>
      </c>
    </row>
    <row r="27" ht="13.5" customHeight="1">
      <c r="A27" t="s" s="25">
        <v>54</v>
      </c>
      <c r="B27" s="26"/>
      <c r="C27" s="27">
        <v>13072602</v>
      </c>
      <c r="D27" s="28">
        <v>0</v>
      </c>
      <c r="E27" s="29">
        <v>3500000</v>
      </c>
      <c r="F27" s="30">
        <v>3500000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3500000</v>
      </c>
      <c r="Y27" s="30">
        <v>-3500000</v>
      </c>
      <c r="Z27" s="31">
        <v>-100</v>
      </c>
      <c r="AA27" s="27">
        <v>3500000</v>
      </c>
    </row>
    <row r="28" ht="13.5" customHeight="1">
      <c r="A28" t="s" s="25">
        <v>55</v>
      </c>
      <c r="B28" s="26"/>
      <c r="C28" s="27">
        <v>54244863</v>
      </c>
      <c r="D28" s="28">
        <v>0</v>
      </c>
      <c r="E28" s="29">
        <v>60602666</v>
      </c>
      <c r="F28" s="30">
        <v>60602666</v>
      </c>
      <c r="G28" s="30">
        <v>5011721</v>
      </c>
      <c r="H28" s="30">
        <v>0</v>
      </c>
      <c r="I28" s="30">
        <v>0</v>
      </c>
      <c r="J28" s="30">
        <v>5011721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5011721</v>
      </c>
      <c r="X28" s="30">
        <v>60602668</v>
      </c>
      <c r="Y28" s="30">
        <v>-55590947</v>
      </c>
      <c r="Z28" s="31">
        <v>-91.73</v>
      </c>
      <c r="AA28" s="27">
        <v>60602666</v>
      </c>
    </row>
    <row r="29" ht="13.5" customHeight="1">
      <c r="A29" t="s" s="25">
        <v>56</v>
      </c>
      <c r="B29" s="26"/>
      <c r="C29" s="27">
        <v>14390522</v>
      </c>
      <c r="D29" s="28">
        <v>0</v>
      </c>
      <c r="E29" s="29">
        <v>11885283</v>
      </c>
      <c r="F29" s="30">
        <v>11885283</v>
      </c>
      <c r="G29" s="30">
        <v>1008641</v>
      </c>
      <c r="H29" s="30">
        <v>0</v>
      </c>
      <c r="I29" s="30">
        <v>0</v>
      </c>
      <c r="J29" s="30">
        <v>1008641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1008641</v>
      </c>
      <c r="X29" s="30">
        <v>11885283</v>
      </c>
      <c r="Y29" s="30">
        <v>-10876642</v>
      </c>
      <c r="Z29" s="31">
        <v>-91.51000000000001</v>
      </c>
      <c r="AA29" s="27">
        <v>11885283</v>
      </c>
    </row>
    <row r="30" ht="13.5" customHeight="1">
      <c r="A30" t="s" s="25">
        <v>57</v>
      </c>
      <c r="B30" s="26"/>
      <c r="C30" s="27">
        <v>94515646</v>
      </c>
      <c r="D30" s="28">
        <v>0</v>
      </c>
      <c r="E30" s="29">
        <v>106448088</v>
      </c>
      <c r="F30" s="30">
        <v>106448088</v>
      </c>
      <c r="G30" s="30">
        <v>10818228</v>
      </c>
      <c r="H30" s="30">
        <v>0</v>
      </c>
      <c r="I30" s="30">
        <v>0</v>
      </c>
      <c r="J30" s="30">
        <v>10818228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10818228</v>
      </c>
      <c r="X30" s="30">
        <v>106448088</v>
      </c>
      <c r="Y30" s="30">
        <v>-95629860</v>
      </c>
      <c r="Z30" s="31">
        <v>-89.84</v>
      </c>
      <c r="AA30" s="27">
        <v>106448088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8985914</v>
      </c>
      <c r="D32" s="28">
        <v>0</v>
      </c>
      <c r="E32" s="29">
        <v>7885506</v>
      </c>
      <c r="F32" s="30">
        <v>7885506</v>
      </c>
      <c r="G32" s="30">
        <v>420138</v>
      </c>
      <c r="H32" s="30">
        <v>0</v>
      </c>
      <c r="I32" s="30">
        <v>0</v>
      </c>
      <c r="J32" s="30">
        <v>420138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420138</v>
      </c>
      <c r="X32" s="30">
        <v>7885495</v>
      </c>
      <c r="Y32" s="30">
        <v>-7465357</v>
      </c>
      <c r="Z32" s="31">
        <v>-94.67</v>
      </c>
      <c r="AA32" s="27">
        <v>7885506</v>
      </c>
    </row>
    <row r="33" ht="13.5" customHeight="1">
      <c r="A33" t="s" s="25">
        <v>60</v>
      </c>
      <c r="B33" s="26"/>
      <c r="C33" s="27">
        <v>1125948</v>
      </c>
      <c r="D33" s="28">
        <v>0</v>
      </c>
      <c r="E33" s="29">
        <v>1182035</v>
      </c>
      <c r="F33" s="30">
        <v>1182035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1182035</v>
      </c>
      <c r="Y33" s="30">
        <v>-1182035</v>
      </c>
      <c r="Z33" s="31">
        <v>-100</v>
      </c>
      <c r="AA33" s="27">
        <v>1182035</v>
      </c>
    </row>
    <row r="34" ht="13.5" customHeight="1">
      <c r="A34" t="s" s="25">
        <v>61</v>
      </c>
      <c r="B34" s="26"/>
      <c r="C34" s="27">
        <v>62488856</v>
      </c>
      <c r="D34" s="28">
        <v>0</v>
      </c>
      <c r="E34" s="29">
        <v>72445041</v>
      </c>
      <c r="F34" s="30">
        <v>72445041</v>
      </c>
      <c r="G34" s="30">
        <v>5889340</v>
      </c>
      <c r="H34" s="30">
        <v>0</v>
      </c>
      <c r="I34" s="30">
        <v>0</v>
      </c>
      <c r="J34" s="30">
        <v>5889340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5889340</v>
      </c>
      <c r="X34" s="30">
        <v>72444612</v>
      </c>
      <c r="Y34" s="30">
        <v>-66555272</v>
      </c>
      <c r="Z34" s="31">
        <v>-91.87</v>
      </c>
      <c r="AA34" s="27">
        <v>72445041</v>
      </c>
    </row>
    <row r="35" ht="13.5" customHeight="1">
      <c r="A35" t="s" s="32">
        <v>62</v>
      </c>
      <c r="B35" s="33"/>
      <c r="C35" s="34">
        <v>7319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367191575</v>
      </c>
      <c r="D36" s="42">
        <f>SUM(D25:D35)</f>
        <v>0</v>
      </c>
      <c r="E36" s="43">
        <f>SUM(E25:E35)</f>
        <v>394905992</v>
      </c>
      <c r="F36" s="44">
        <f>SUM(F25:F35)</f>
        <v>394905992</v>
      </c>
      <c r="G36" s="44">
        <f>SUM(G25:G35)</f>
        <v>33805692</v>
      </c>
      <c r="H36" s="44">
        <f>SUM(H25:H35)</f>
        <v>0</v>
      </c>
      <c r="I36" s="44">
        <f>SUM(I25:I35)</f>
        <v>0</v>
      </c>
      <c r="J36" s="44">
        <f>SUM(J25:J35)</f>
        <v>33805692</v>
      </c>
      <c r="K36" s="44">
        <f>SUM(K25:K35)</f>
        <v>0</v>
      </c>
      <c r="L36" s="44">
        <f>SUM(L25:L35)</f>
        <v>0</v>
      </c>
      <c r="M36" s="44">
        <f>SUM(M25:M35)</f>
        <v>0</v>
      </c>
      <c r="N36" s="44">
        <f>SUM(N25:N35)</f>
        <v>0</v>
      </c>
      <c r="O36" s="44">
        <f>SUM(O25:O35)</f>
        <v>0</v>
      </c>
      <c r="P36" s="44">
        <f>SUM(P25:P35)</f>
        <v>0</v>
      </c>
      <c r="Q36" s="44">
        <f>SUM(Q25:Q35)</f>
        <v>0</v>
      </c>
      <c r="R36" s="44">
        <f>SUM(R25:R35)</f>
        <v>0</v>
      </c>
      <c r="S36" s="44">
        <f>SUM(S25:S35)</f>
        <v>0</v>
      </c>
      <c r="T36" s="44">
        <f>SUM(T25:T35)</f>
        <v>0</v>
      </c>
      <c r="U36" s="44">
        <f>SUM(U25:U35)</f>
        <v>0</v>
      </c>
      <c r="V36" s="44">
        <f>SUM(V25:V35)</f>
        <v>0</v>
      </c>
      <c r="W36" s="44">
        <f>SUM(W25:W35)</f>
        <v>33805692</v>
      </c>
      <c r="X36" s="44">
        <f>SUM(X25:X35)</f>
        <v>394905857</v>
      </c>
      <c r="Y36" s="44">
        <f>SUM(Y25:Y35)</f>
        <v>-361100165</v>
      </c>
      <c r="Z36" s="45">
        <f>IF(X36&lt;&gt;0,(Y36/X36)*100,0)</f>
        <v>-91.43955669414142</v>
      </c>
      <c r="AA36" s="41">
        <f>SUM(AA25:AA35)</f>
        <v>394905992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-40866404</v>
      </c>
      <c r="D38" s="63">
        <f>D22-D36</f>
        <v>0</v>
      </c>
      <c r="E38" s="64">
        <f>E22-E36</f>
        <v>-42834967</v>
      </c>
      <c r="F38" s="65">
        <f>F22-F36</f>
        <v>-42834967</v>
      </c>
      <c r="G38" s="65">
        <f>G22-G36</f>
        <v>22493688</v>
      </c>
      <c r="H38" s="65">
        <f>H22-H36</f>
        <v>0</v>
      </c>
      <c r="I38" s="65">
        <f>I22-I36</f>
        <v>0</v>
      </c>
      <c r="J38" s="65">
        <f>J22-J36</f>
        <v>22493688</v>
      </c>
      <c r="K38" s="65">
        <f>K22-K36</f>
        <v>0</v>
      </c>
      <c r="L38" s="65">
        <f>L22-L36</f>
        <v>0</v>
      </c>
      <c r="M38" s="65">
        <f>M22-M36</f>
        <v>0</v>
      </c>
      <c r="N38" s="65">
        <f>N22-N36</f>
        <v>0</v>
      </c>
      <c r="O38" s="65">
        <f>O22-O36</f>
        <v>0</v>
      </c>
      <c r="P38" s="65">
        <f>P22-P36</f>
        <v>0</v>
      </c>
      <c r="Q38" s="65">
        <f>Q22-Q36</f>
        <v>0</v>
      </c>
      <c r="R38" s="65">
        <f>R22-R36</f>
        <v>0</v>
      </c>
      <c r="S38" s="65">
        <f>S22-S36</f>
        <v>0</v>
      </c>
      <c r="T38" s="65">
        <f>T22-T36</f>
        <v>0</v>
      </c>
      <c r="U38" s="65">
        <f>U22-U36</f>
        <v>0</v>
      </c>
      <c r="V38" s="65">
        <f>V22-V36</f>
        <v>0</v>
      </c>
      <c r="W38" s="65">
        <f>W22-W36</f>
        <v>22493688</v>
      </c>
      <c r="X38" s="65">
        <f>IF(F22=F36,0,X22-X36)</f>
        <v>-42833751</v>
      </c>
      <c r="Y38" s="65">
        <f>Y22-Y36</f>
        <v>65327439</v>
      </c>
      <c r="Z38" s="66">
        <f>IF(X38&lt;&gt;0,(Y38/X38)*100,0)</f>
        <v>-152.5139346306608</v>
      </c>
      <c r="AA38" s="62">
        <f>AA22-AA36</f>
        <v>-42834967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49796347</v>
      </c>
      <c r="F39" s="30">
        <v>49796347</v>
      </c>
      <c r="G39" s="30">
        <v>1002750</v>
      </c>
      <c r="H39" s="30">
        <v>0</v>
      </c>
      <c r="I39" s="30">
        <v>0</v>
      </c>
      <c r="J39" s="30">
        <v>1002750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1002750</v>
      </c>
      <c r="X39" s="30">
        <v>49796347</v>
      </c>
      <c r="Y39" s="30">
        <v>-48793597</v>
      </c>
      <c r="Z39" s="31">
        <v>-97.98999999999999</v>
      </c>
      <c r="AA39" s="27">
        <v>49796347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-40866404</v>
      </c>
      <c r="D42" s="72">
        <f>SUM(D38:D41)</f>
        <v>0</v>
      </c>
      <c r="E42" s="73">
        <f>SUM(E38:E41)</f>
        <v>6961380</v>
      </c>
      <c r="F42" s="74">
        <f>SUM(F38:F41)</f>
        <v>6961380</v>
      </c>
      <c r="G42" s="74">
        <f>SUM(G38:G41)</f>
        <v>23496438</v>
      </c>
      <c r="H42" s="74">
        <f>SUM(H38:H41)</f>
        <v>0</v>
      </c>
      <c r="I42" s="74">
        <f>SUM(I38:I41)</f>
        <v>0</v>
      </c>
      <c r="J42" s="74">
        <f>SUM(J38:J41)</f>
        <v>23496438</v>
      </c>
      <c r="K42" s="74">
        <f>SUM(K38:K41)</f>
        <v>0</v>
      </c>
      <c r="L42" s="74">
        <f>SUM(L38:L41)</f>
        <v>0</v>
      </c>
      <c r="M42" s="74">
        <f>SUM(M38:M41)</f>
        <v>0</v>
      </c>
      <c r="N42" s="74">
        <f>SUM(N38:N41)</f>
        <v>0</v>
      </c>
      <c r="O42" s="74">
        <f>SUM(O38:O41)</f>
        <v>0</v>
      </c>
      <c r="P42" s="74">
        <f>SUM(P38:P41)</f>
        <v>0</v>
      </c>
      <c r="Q42" s="74">
        <f>SUM(Q38:Q41)</f>
        <v>0</v>
      </c>
      <c r="R42" s="74">
        <f>SUM(R38:R41)</f>
        <v>0</v>
      </c>
      <c r="S42" s="74">
        <f>SUM(S38:S41)</f>
        <v>0</v>
      </c>
      <c r="T42" s="74">
        <f>SUM(T38:T41)</f>
        <v>0</v>
      </c>
      <c r="U42" s="74">
        <f>SUM(U38:U41)</f>
        <v>0</v>
      </c>
      <c r="V42" s="74">
        <f>SUM(V38:V41)</f>
        <v>0</v>
      </c>
      <c r="W42" s="74">
        <f>SUM(W38:W41)</f>
        <v>23496438</v>
      </c>
      <c r="X42" s="74">
        <f>SUM(X38:X41)</f>
        <v>6962596</v>
      </c>
      <c r="Y42" s="74">
        <f>SUM(Y38:Y41)</f>
        <v>16533842</v>
      </c>
      <c r="Z42" s="75">
        <f>IF(X42&lt;&gt;0,(Y42/X42)*100,0)</f>
        <v>237.4666288263745</v>
      </c>
      <c r="AA42" s="71">
        <f>SUM(AA38:AA41)</f>
        <v>6961380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-40866404</v>
      </c>
      <c r="D44" s="57">
        <f>D42-D43</f>
        <v>0</v>
      </c>
      <c r="E44" s="58">
        <f>E42-E43</f>
        <v>6961380</v>
      </c>
      <c r="F44" s="59">
        <f>F42-F43</f>
        <v>6961380</v>
      </c>
      <c r="G44" s="59">
        <f>G42-G43</f>
        <v>23496438</v>
      </c>
      <c r="H44" s="59">
        <f>H42-H43</f>
        <v>0</v>
      </c>
      <c r="I44" s="59">
        <f>I42-I43</f>
        <v>0</v>
      </c>
      <c r="J44" s="59">
        <f>J42-J43</f>
        <v>23496438</v>
      </c>
      <c r="K44" s="59">
        <f>K42-K43</f>
        <v>0</v>
      </c>
      <c r="L44" s="59">
        <f>L42-L43</f>
        <v>0</v>
      </c>
      <c r="M44" s="59">
        <f>M42-M43</f>
        <v>0</v>
      </c>
      <c r="N44" s="59">
        <f>N42-N43</f>
        <v>0</v>
      </c>
      <c r="O44" s="59">
        <f>O42-O43</f>
        <v>0</v>
      </c>
      <c r="P44" s="59">
        <f>P42-P43</f>
        <v>0</v>
      </c>
      <c r="Q44" s="59">
        <f>Q42-Q43</f>
        <v>0</v>
      </c>
      <c r="R44" s="59">
        <f>R42-R43</f>
        <v>0</v>
      </c>
      <c r="S44" s="59">
        <f>S42-S43</f>
        <v>0</v>
      </c>
      <c r="T44" s="59">
        <f>T42-T43</f>
        <v>0</v>
      </c>
      <c r="U44" s="59">
        <f>U42-U43</f>
        <v>0</v>
      </c>
      <c r="V44" s="59">
        <f>V42-V43</f>
        <v>0</v>
      </c>
      <c r="W44" s="59">
        <f>W42-W43</f>
        <v>23496438</v>
      </c>
      <c r="X44" s="59">
        <f>X42-X43</f>
        <v>6962596</v>
      </c>
      <c r="Y44" s="59">
        <f>Y42-Y43</f>
        <v>16533842</v>
      </c>
      <c r="Z44" s="60">
        <f>IF(X44&lt;&gt;0,(Y44/X44)*100,0)</f>
        <v>237.4666288263745</v>
      </c>
      <c r="AA44" s="56">
        <f>AA42-AA43</f>
        <v>6961380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-40866404</v>
      </c>
      <c r="D46" s="72">
        <f>SUM(D44:D45)</f>
        <v>0</v>
      </c>
      <c r="E46" s="73">
        <f>SUM(E44:E45)</f>
        <v>6961380</v>
      </c>
      <c r="F46" s="74">
        <f>SUM(F44:F45)</f>
        <v>6961380</v>
      </c>
      <c r="G46" s="74">
        <f>SUM(G44:G45)</f>
        <v>23496438</v>
      </c>
      <c r="H46" s="74">
        <f>SUM(H44:H45)</f>
        <v>0</v>
      </c>
      <c r="I46" s="74">
        <f>SUM(I44:I45)</f>
        <v>0</v>
      </c>
      <c r="J46" s="74">
        <f>SUM(J44:J45)</f>
        <v>23496438</v>
      </c>
      <c r="K46" s="74">
        <f>SUM(K44:K45)</f>
        <v>0</v>
      </c>
      <c r="L46" s="74">
        <f>SUM(L44:L45)</f>
        <v>0</v>
      </c>
      <c r="M46" s="74">
        <f>SUM(M44:M45)</f>
        <v>0</v>
      </c>
      <c r="N46" s="74">
        <f>SUM(N44:N45)</f>
        <v>0</v>
      </c>
      <c r="O46" s="74">
        <f>SUM(O44:O45)</f>
        <v>0</v>
      </c>
      <c r="P46" s="74">
        <f>SUM(P44:P45)</f>
        <v>0</v>
      </c>
      <c r="Q46" s="74">
        <f>SUM(Q44:Q45)</f>
        <v>0</v>
      </c>
      <c r="R46" s="74">
        <f>SUM(R44:R45)</f>
        <v>0</v>
      </c>
      <c r="S46" s="74">
        <f>SUM(S44:S45)</f>
        <v>0</v>
      </c>
      <c r="T46" s="74">
        <f>SUM(T44:T45)</f>
        <v>0</v>
      </c>
      <c r="U46" s="74">
        <f>SUM(U44:U45)</f>
        <v>0</v>
      </c>
      <c r="V46" s="74">
        <f>SUM(V44:V45)</f>
        <v>0</v>
      </c>
      <c r="W46" s="74">
        <f>SUM(W44:W45)</f>
        <v>23496438</v>
      </c>
      <c r="X46" s="74">
        <f>SUM(X44:X45)</f>
        <v>6962596</v>
      </c>
      <c r="Y46" s="74">
        <f>SUM(Y44:Y45)</f>
        <v>16533842</v>
      </c>
      <c r="Z46" s="75">
        <f>IF(X46&lt;&gt;0,(Y46/X46)*100,0)</f>
        <v>237.4666288263745</v>
      </c>
      <c r="AA46" s="71">
        <f>SUM(AA44:AA45)</f>
        <v>6961380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-40866404</v>
      </c>
      <c r="D48" s="81">
        <f>SUM(D46:D47)</f>
        <v>0</v>
      </c>
      <c r="E48" s="82">
        <f>SUM(E46:E47)</f>
        <v>6961380</v>
      </c>
      <c r="F48" s="83">
        <f>SUM(F46:F47)</f>
        <v>6961380</v>
      </c>
      <c r="G48" s="83">
        <f>SUM(G46:G47)</f>
        <v>23496438</v>
      </c>
      <c r="H48" s="83">
        <f>SUM(H46:H47)</f>
        <v>0</v>
      </c>
      <c r="I48" s="83">
        <f>SUM(I46:I47)</f>
        <v>0</v>
      </c>
      <c r="J48" s="83">
        <f>SUM(J46:J47)</f>
        <v>23496438</v>
      </c>
      <c r="K48" s="83">
        <f>SUM(K46:K47)</f>
        <v>0</v>
      </c>
      <c r="L48" s="83">
        <f>SUM(L46:L47)</f>
        <v>0</v>
      </c>
      <c r="M48" s="83">
        <f>SUM(M46:M47)</f>
        <v>0</v>
      </c>
      <c r="N48" s="83">
        <f>SUM(N46:N47)</f>
        <v>0</v>
      </c>
      <c r="O48" s="83">
        <f>SUM(O46:O47)</f>
        <v>0</v>
      </c>
      <c r="P48" s="83">
        <f>SUM(P46:P47)</f>
        <v>0</v>
      </c>
      <c r="Q48" s="83">
        <f>SUM(Q46:Q47)</f>
        <v>0</v>
      </c>
      <c r="R48" s="83">
        <f>SUM(R46:R47)</f>
        <v>0</v>
      </c>
      <c r="S48" s="83">
        <f>SUM(S46:S47)</f>
        <v>0</v>
      </c>
      <c r="T48" s="83">
        <f>SUM(T46:T47)</f>
        <v>0</v>
      </c>
      <c r="U48" s="83">
        <f>SUM(U46:U47)</f>
        <v>0</v>
      </c>
      <c r="V48" s="83">
        <f>SUM(V46:V47)</f>
        <v>0</v>
      </c>
      <c r="W48" s="83">
        <f>SUM(W46:W47)</f>
        <v>23496438</v>
      </c>
      <c r="X48" s="83">
        <f>SUM(X46:X47)</f>
        <v>6962596</v>
      </c>
      <c r="Y48" s="83">
        <f>SUM(Y46:Y47)</f>
        <v>16533842</v>
      </c>
      <c r="Z48" s="84">
        <f>IF(X48&lt;&gt;0,(Y48/X48)*100,0)</f>
        <v>237.4666288263745</v>
      </c>
      <c r="AA48" s="80">
        <f>SUM(AA46:AA47)</f>
        <v>6961380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5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52" customWidth="1"/>
    <col min="2" max="2" width="2.625" style="252" customWidth="1"/>
    <col min="3" max="3" width="7.25" style="252" customWidth="1"/>
    <col min="4" max="4" width="7.25" style="252" customWidth="1"/>
    <col min="5" max="5" width="7.25" style="252" customWidth="1"/>
    <col min="6" max="6" width="7.25" style="252" customWidth="1"/>
    <col min="7" max="7" width="7.25" style="252" customWidth="1"/>
    <col min="8" max="8" width="7.25" style="252" customWidth="1"/>
    <col min="9" max="9" width="7.25" style="252" customWidth="1"/>
    <col min="10" max="10" width="7.25" style="252" customWidth="1"/>
    <col min="11" max="11" width="7.25" style="252" customWidth="1"/>
    <col min="12" max="12" width="7.25" style="252" customWidth="1"/>
    <col min="13" max="13" width="7.25" style="252" customWidth="1"/>
    <col min="14" max="14" width="7.25" style="252" customWidth="1"/>
    <col min="15" max="15" width="7.25" style="252" customWidth="1"/>
    <col min="16" max="16" width="7.25" style="252" customWidth="1"/>
    <col min="17" max="17" width="7.25" style="252" customWidth="1"/>
    <col min="18" max="18" width="7.25" style="252" customWidth="1"/>
    <col min="19" max="19" width="7.25" style="252" customWidth="1"/>
    <col min="20" max="20" width="7.25" style="252" customWidth="1"/>
    <col min="21" max="21" width="7.25" style="252" customWidth="1"/>
    <col min="22" max="22" width="7.25" style="252" customWidth="1"/>
    <col min="23" max="23" width="7.25" style="252" customWidth="1"/>
    <col min="24" max="24" width="7.25" style="252" customWidth="1"/>
    <col min="25" max="25" width="7.25" style="252" customWidth="1"/>
    <col min="26" max="26" width="7.25" style="252" customWidth="1"/>
    <col min="27" max="27" width="7.25" style="252" customWidth="1"/>
    <col min="28" max="256" width="6.625" style="252" customWidth="1"/>
  </cols>
  <sheetData>
    <row r="1" ht="18" customHeight="1">
      <c r="A1" t="s" s="2">
        <v>231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28509751</v>
      </c>
      <c r="D5" s="28">
        <v>0</v>
      </c>
      <c r="E5" s="29">
        <v>35311000</v>
      </c>
      <c r="F5" s="30">
        <v>41666000</v>
      </c>
      <c r="G5" s="30">
        <v>2782000</v>
      </c>
      <c r="H5" s="30">
        <v>3258970</v>
      </c>
      <c r="I5" s="30">
        <v>3512500</v>
      </c>
      <c r="J5" s="30">
        <v>9553470</v>
      </c>
      <c r="K5" s="30">
        <v>3616484</v>
      </c>
      <c r="L5" s="30">
        <v>4457000</v>
      </c>
      <c r="M5" s="30">
        <v>3064000</v>
      </c>
      <c r="N5" s="30">
        <v>11137484</v>
      </c>
      <c r="O5" s="30">
        <v>3653581</v>
      </c>
      <c r="P5" s="30">
        <v>3682000</v>
      </c>
      <c r="Q5" s="30">
        <v>3709000</v>
      </c>
      <c r="R5" s="30">
        <v>11044581</v>
      </c>
      <c r="S5" s="30">
        <v>3683804</v>
      </c>
      <c r="T5" s="30">
        <v>3683804</v>
      </c>
      <c r="U5" s="30">
        <v>3818492</v>
      </c>
      <c r="V5" s="30">
        <v>11186100</v>
      </c>
      <c r="W5" s="30">
        <v>42921635</v>
      </c>
      <c r="X5" s="30">
        <v>35310813</v>
      </c>
      <c r="Y5" s="30">
        <v>7610822</v>
      </c>
      <c r="Z5" s="31">
        <v>21.55</v>
      </c>
      <c r="AA5" s="27">
        <v>41666000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231149603</v>
      </c>
      <c r="D7" s="28">
        <v>0</v>
      </c>
      <c r="E7" s="29">
        <v>256416000</v>
      </c>
      <c r="F7" s="30">
        <v>0</v>
      </c>
      <c r="G7" s="30">
        <v>17840000</v>
      </c>
      <c r="H7" s="30">
        <v>11551000</v>
      </c>
      <c r="I7" s="30">
        <v>21167302</v>
      </c>
      <c r="J7" s="30">
        <v>50558302</v>
      </c>
      <c r="K7" s="30">
        <v>21092015</v>
      </c>
      <c r="L7" s="30">
        <v>20493000</v>
      </c>
      <c r="M7" s="30">
        <v>21358000</v>
      </c>
      <c r="N7" s="30">
        <v>62943015</v>
      </c>
      <c r="O7" s="30">
        <v>19209060</v>
      </c>
      <c r="P7" s="30">
        <v>22039000</v>
      </c>
      <c r="Q7" s="30">
        <v>18314000</v>
      </c>
      <c r="R7" s="30">
        <v>59562060</v>
      </c>
      <c r="S7" s="30">
        <v>20736361</v>
      </c>
      <c r="T7" s="30">
        <v>21451562</v>
      </c>
      <c r="U7" s="30">
        <v>22608149</v>
      </c>
      <c r="V7" s="30">
        <v>64796072</v>
      </c>
      <c r="W7" s="30">
        <v>237859449</v>
      </c>
      <c r="X7" s="30">
        <v>256416402</v>
      </c>
      <c r="Y7" s="30">
        <v>-18556953</v>
      </c>
      <c r="Z7" s="31">
        <v>-7.24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6851821</v>
      </c>
      <c r="D10" s="28">
        <v>0</v>
      </c>
      <c r="E10" s="29">
        <v>7713000</v>
      </c>
      <c r="F10" s="30">
        <v>0</v>
      </c>
      <c r="G10" s="30">
        <v>647000</v>
      </c>
      <c r="H10" s="30">
        <v>666726</v>
      </c>
      <c r="I10" s="30">
        <v>583697</v>
      </c>
      <c r="J10" s="30">
        <v>1897423</v>
      </c>
      <c r="K10" s="30">
        <v>628021</v>
      </c>
      <c r="L10" s="30">
        <v>1078000</v>
      </c>
      <c r="M10" s="30">
        <v>653000</v>
      </c>
      <c r="N10" s="30">
        <v>2359021</v>
      </c>
      <c r="O10" s="30">
        <v>659061</v>
      </c>
      <c r="P10" s="30">
        <v>659061</v>
      </c>
      <c r="Q10" s="30">
        <v>586000</v>
      </c>
      <c r="R10" s="30">
        <v>1904122</v>
      </c>
      <c r="S10" s="30">
        <v>715098</v>
      </c>
      <c r="T10" s="30">
        <v>701452</v>
      </c>
      <c r="U10" s="30">
        <v>594077</v>
      </c>
      <c r="V10" s="30">
        <v>2010627</v>
      </c>
      <c r="W10" s="30">
        <v>8171193</v>
      </c>
      <c r="X10" s="30">
        <v>7713126</v>
      </c>
      <c r="Y10" s="30">
        <v>458067</v>
      </c>
      <c r="Z10" s="31">
        <v>5.94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266736000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266736000</v>
      </c>
    </row>
    <row r="12" ht="13.5" customHeight="1">
      <c r="A12" t="s" s="25">
        <v>40</v>
      </c>
      <c r="B12" s="26"/>
      <c r="C12" s="27">
        <v>505003</v>
      </c>
      <c r="D12" s="28">
        <v>0</v>
      </c>
      <c r="E12" s="29">
        <v>258000</v>
      </c>
      <c r="F12" s="30">
        <v>429000</v>
      </c>
      <c r="G12" s="30">
        <v>32000</v>
      </c>
      <c r="H12" s="30">
        <v>34538</v>
      </c>
      <c r="I12" s="30">
        <v>19962</v>
      </c>
      <c r="J12" s="30">
        <v>86500</v>
      </c>
      <c r="K12" s="30">
        <v>30140</v>
      </c>
      <c r="L12" s="30">
        <v>37968</v>
      </c>
      <c r="M12" s="30">
        <v>47000</v>
      </c>
      <c r="N12" s="30">
        <v>115108</v>
      </c>
      <c r="O12" s="30">
        <v>20054</v>
      </c>
      <c r="P12" s="30">
        <v>18148</v>
      </c>
      <c r="Q12" s="30">
        <v>11000</v>
      </c>
      <c r="R12" s="30">
        <v>49202</v>
      </c>
      <c r="S12" s="30">
        <v>27399</v>
      </c>
      <c r="T12" s="30">
        <v>20162</v>
      </c>
      <c r="U12" s="30">
        <v>21837</v>
      </c>
      <c r="V12" s="30">
        <v>69398</v>
      </c>
      <c r="W12" s="30">
        <v>320208</v>
      </c>
      <c r="X12" s="30">
        <v>258336</v>
      </c>
      <c r="Y12" s="30">
        <v>61872</v>
      </c>
      <c r="Z12" s="31">
        <v>23.95</v>
      </c>
      <c r="AA12" s="27">
        <v>429000</v>
      </c>
    </row>
    <row r="13" ht="13.5" customHeight="1">
      <c r="A13" t="s" s="25">
        <v>41</v>
      </c>
      <c r="B13" s="26"/>
      <c r="C13" s="27">
        <v>2044866</v>
      </c>
      <c r="D13" s="28">
        <v>0</v>
      </c>
      <c r="E13" s="29">
        <v>1734000</v>
      </c>
      <c r="F13" s="30">
        <v>3136000</v>
      </c>
      <c r="G13" s="30">
        <v>0</v>
      </c>
      <c r="H13" s="30">
        <v>0</v>
      </c>
      <c r="I13" s="30">
        <v>415709</v>
      </c>
      <c r="J13" s="30">
        <v>415709</v>
      </c>
      <c r="K13" s="30">
        <v>195099</v>
      </c>
      <c r="L13" s="30">
        <v>235566</v>
      </c>
      <c r="M13" s="30">
        <v>329659</v>
      </c>
      <c r="N13" s="30">
        <v>760324</v>
      </c>
      <c r="O13" s="30">
        <v>126136</v>
      </c>
      <c r="P13" s="30">
        <v>267326</v>
      </c>
      <c r="Q13" s="30">
        <v>254000</v>
      </c>
      <c r="R13" s="30">
        <v>647462</v>
      </c>
      <c r="S13" s="30">
        <v>259971</v>
      </c>
      <c r="T13" s="30">
        <v>244204</v>
      </c>
      <c r="U13" s="30">
        <v>295501</v>
      </c>
      <c r="V13" s="30">
        <v>799676</v>
      </c>
      <c r="W13" s="30">
        <v>2623171</v>
      </c>
      <c r="X13" s="30">
        <v>1734443</v>
      </c>
      <c r="Y13" s="30">
        <v>888728</v>
      </c>
      <c r="Z13" s="31">
        <v>51.24</v>
      </c>
      <c r="AA13" s="27">
        <v>3136000</v>
      </c>
    </row>
    <row r="14" ht="13.5" customHeight="1">
      <c r="A14" t="s" s="25">
        <v>42</v>
      </c>
      <c r="B14" s="26"/>
      <c r="C14" s="27">
        <v>13006579</v>
      </c>
      <c r="D14" s="28">
        <v>0</v>
      </c>
      <c r="E14" s="29">
        <v>20439000</v>
      </c>
      <c r="F14" s="30">
        <v>11439000</v>
      </c>
      <c r="G14" s="30">
        <v>884000</v>
      </c>
      <c r="H14" s="30">
        <v>402776</v>
      </c>
      <c r="I14" s="30">
        <v>846416</v>
      </c>
      <c r="J14" s="30">
        <v>2133192</v>
      </c>
      <c r="K14" s="30">
        <v>303258</v>
      </c>
      <c r="L14" s="30">
        <v>495588</v>
      </c>
      <c r="M14" s="30">
        <v>791392</v>
      </c>
      <c r="N14" s="30">
        <v>1590238</v>
      </c>
      <c r="O14" s="30">
        <v>992770</v>
      </c>
      <c r="P14" s="30">
        <v>614368</v>
      </c>
      <c r="Q14" s="30">
        <v>631000</v>
      </c>
      <c r="R14" s="30">
        <v>2238138</v>
      </c>
      <c r="S14" s="30">
        <v>636908</v>
      </c>
      <c r="T14" s="30">
        <v>617351</v>
      </c>
      <c r="U14" s="30">
        <v>636188</v>
      </c>
      <c r="V14" s="30">
        <v>1890447</v>
      </c>
      <c r="W14" s="30">
        <v>7852015</v>
      </c>
      <c r="X14" s="30">
        <v>20438563</v>
      </c>
      <c r="Y14" s="30">
        <v>-12586548</v>
      </c>
      <c r="Z14" s="31">
        <v>-61.58</v>
      </c>
      <c r="AA14" s="27">
        <v>11439000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1460989</v>
      </c>
      <c r="D16" s="28">
        <v>0</v>
      </c>
      <c r="E16" s="29">
        <v>3118000</v>
      </c>
      <c r="F16" s="30">
        <v>1566000</v>
      </c>
      <c r="G16" s="30">
        <v>149000</v>
      </c>
      <c r="H16" s="30">
        <v>128932</v>
      </c>
      <c r="I16" s="30">
        <v>71272</v>
      </c>
      <c r="J16" s="30">
        <v>349204</v>
      </c>
      <c r="K16" s="30">
        <v>106474</v>
      </c>
      <c r="L16" s="30">
        <v>86000</v>
      </c>
      <c r="M16" s="30">
        <v>86000</v>
      </c>
      <c r="N16" s="30">
        <v>278474</v>
      </c>
      <c r="O16" s="30">
        <v>119390</v>
      </c>
      <c r="P16" s="30">
        <v>85839</v>
      </c>
      <c r="Q16" s="30">
        <v>112000</v>
      </c>
      <c r="R16" s="30">
        <v>317229</v>
      </c>
      <c r="S16" s="30">
        <v>104274</v>
      </c>
      <c r="T16" s="30">
        <v>131393</v>
      </c>
      <c r="U16" s="30">
        <v>145652</v>
      </c>
      <c r="V16" s="30">
        <v>381319</v>
      </c>
      <c r="W16" s="30">
        <v>1326226</v>
      </c>
      <c r="X16" s="30">
        <v>3118476</v>
      </c>
      <c r="Y16" s="30">
        <v>-1792250</v>
      </c>
      <c r="Z16" s="31">
        <v>-57.47</v>
      </c>
      <c r="AA16" s="27">
        <v>1566000</v>
      </c>
    </row>
    <row r="17" ht="13.5" customHeight="1">
      <c r="A17" t="s" s="25">
        <v>45</v>
      </c>
      <c r="B17" s="26"/>
      <c r="C17" s="27">
        <v>11077738</v>
      </c>
      <c r="D17" s="28">
        <v>0</v>
      </c>
      <c r="E17" s="29">
        <v>13986000</v>
      </c>
      <c r="F17" s="30">
        <v>10741000</v>
      </c>
      <c r="G17" s="30">
        <v>944000</v>
      </c>
      <c r="H17" s="30">
        <v>496253</v>
      </c>
      <c r="I17" s="30">
        <v>1283604</v>
      </c>
      <c r="J17" s="30">
        <v>2723857</v>
      </c>
      <c r="K17" s="30">
        <v>840934</v>
      </c>
      <c r="L17" s="30">
        <v>791000</v>
      </c>
      <c r="M17" s="30">
        <v>315000</v>
      </c>
      <c r="N17" s="30">
        <v>1946934</v>
      </c>
      <c r="O17" s="30">
        <v>1221942</v>
      </c>
      <c r="P17" s="30">
        <v>799832</v>
      </c>
      <c r="Q17" s="30">
        <v>1323000</v>
      </c>
      <c r="R17" s="30">
        <v>3344774</v>
      </c>
      <c r="S17" s="30">
        <v>657290</v>
      </c>
      <c r="T17" s="30">
        <v>888126</v>
      </c>
      <c r="U17" s="30">
        <v>1048648</v>
      </c>
      <c r="V17" s="30">
        <v>2594064</v>
      </c>
      <c r="W17" s="30">
        <v>10609629</v>
      </c>
      <c r="X17" s="30">
        <v>13985785</v>
      </c>
      <c r="Y17" s="30">
        <v>-3376156</v>
      </c>
      <c r="Z17" s="31">
        <v>-24.14</v>
      </c>
      <c r="AA17" s="27">
        <v>10741000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262490367</v>
      </c>
      <c r="D19" s="28">
        <v>0</v>
      </c>
      <c r="E19" s="29">
        <v>291305000</v>
      </c>
      <c r="F19" s="30">
        <v>291305000</v>
      </c>
      <c r="G19" s="30">
        <v>113858000</v>
      </c>
      <c r="H19" s="30">
        <v>0</v>
      </c>
      <c r="I19" s="30">
        <v>0</v>
      </c>
      <c r="J19" s="30">
        <v>113858000</v>
      </c>
      <c r="K19" s="30">
        <v>0</v>
      </c>
      <c r="L19" s="30">
        <v>99124000</v>
      </c>
      <c r="M19" s="30">
        <v>541000</v>
      </c>
      <c r="N19" s="30">
        <v>99665000</v>
      </c>
      <c r="O19" s="30">
        <v>0</v>
      </c>
      <c r="P19" s="30">
        <v>0</v>
      </c>
      <c r="Q19" s="30">
        <v>0</v>
      </c>
      <c r="R19" s="30">
        <v>0</v>
      </c>
      <c r="S19" s="30">
        <v>77904000</v>
      </c>
      <c r="T19" s="30">
        <v>0</v>
      </c>
      <c r="U19" s="30">
        <v>0</v>
      </c>
      <c r="V19" s="30">
        <v>77904000</v>
      </c>
      <c r="W19" s="30">
        <v>291427000</v>
      </c>
      <c r="X19" s="30">
        <v>291305000</v>
      </c>
      <c r="Y19" s="30">
        <v>122000</v>
      </c>
      <c r="Z19" s="31">
        <v>0.04</v>
      </c>
      <c r="AA19" s="27">
        <v>291305000</v>
      </c>
    </row>
    <row r="20" ht="13.5" customHeight="1">
      <c r="A20" t="s" s="25">
        <v>48</v>
      </c>
      <c r="B20" s="26"/>
      <c r="C20" s="27">
        <v>12357533</v>
      </c>
      <c r="D20" s="28">
        <v>0</v>
      </c>
      <c r="E20" s="29">
        <v>25942000</v>
      </c>
      <c r="F20" s="30">
        <v>19809000</v>
      </c>
      <c r="G20" s="30">
        <v>7797841</v>
      </c>
      <c r="H20" s="30">
        <v>204642</v>
      </c>
      <c r="I20" s="30">
        <v>163193</v>
      </c>
      <c r="J20" s="30">
        <v>8165676</v>
      </c>
      <c r="K20" s="30">
        <v>194457</v>
      </c>
      <c r="L20" s="30">
        <v>690982</v>
      </c>
      <c r="M20" s="30">
        <v>490193</v>
      </c>
      <c r="N20" s="30">
        <v>1375632</v>
      </c>
      <c r="O20" s="30">
        <v>-215907</v>
      </c>
      <c r="P20" s="30">
        <v>193</v>
      </c>
      <c r="Q20" s="30">
        <v>2318000</v>
      </c>
      <c r="R20" s="30">
        <v>2102286</v>
      </c>
      <c r="S20" s="30">
        <v>2054651</v>
      </c>
      <c r="T20" s="30">
        <v>1516153</v>
      </c>
      <c r="U20" s="30">
        <v>456111</v>
      </c>
      <c r="V20" s="30">
        <v>4026915</v>
      </c>
      <c r="W20" s="30">
        <v>15670509</v>
      </c>
      <c r="X20" s="30">
        <v>25942000</v>
      </c>
      <c r="Y20" s="30">
        <v>-10271491</v>
      </c>
      <c r="Z20" s="31">
        <v>-39.59</v>
      </c>
      <c r="AA20" s="27">
        <v>19809000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569454250</v>
      </c>
      <c r="D22" s="42">
        <f>SUM(D5:D21)</f>
        <v>0</v>
      </c>
      <c r="E22" s="43">
        <f>SUM(E5:E21)</f>
        <v>656222000</v>
      </c>
      <c r="F22" s="44">
        <f>SUM(F5:F21)</f>
        <v>646827000</v>
      </c>
      <c r="G22" s="44">
        <f>SUM(G5:G21)</f>
        <v>144933841</v>
      </c>
      <c r="H22" s="44">
        <f>SUM(H5:H21)</f>
        <v>16743837</v>
      </c>
      <c r="I22" s="44">
        <f>SUM(I5:I21)</f>
        <v>28063655</v>
      </c>
      <c r="J22" s="44">
        <f>SUM(J5:J21)</f>
        <v>189741333</v>
      </c>
      <c r="K22" s="44">
        <f>SUM(K5:K21)</f>
        <v>27006882</v>
      </c>
      <c r="L22" s="44">
        <f>SUM(L5:L21)</f>
        <v>127489104</v>
      </c>
      <c r="M22" s="44">
        <f>SUM(M5:M21)</f>
        <v>27675244</v>
      </c>
      <c r="N22" s="44">
        <f>SUM(N5:N21)</f>
        <v>182171230</v>
      </c>
      <c r="O22" s="44">
        <f>SUM(O5:O21)</f>
        <v>25786087</v>
      </c>
      <c r="P22" s="44">
        <f>SUM(P5:P21)</f>
        <v>28165767</v>
      </c>
      <c r="Q22" s="44">
        <f>SUM(Q5:Q21)</f>
        <v>27258000</v>
      </c>
      <c r="R22" s="44">
        <f>SUM(R5:R21)</f>
        <v>81209854</v>
      </c>
      <c r="S22" s="44">
        <f>SUM(S5:S21)</f>
        <v>106779756</v>
      </c>
      <c r="T22" s="44">
        <f>SUM(T5:T21)</f>
        <v>29254207</v>
      </c>
      <c r="U22" s="44">
        <f>SUM(U5:U21)</f>
        <v>29624655</v>
      </c>
      <c r="V22" s="44">
        <f>SUM(V5:V21)</f>
        <v>165658618</v>
      </c>
      <c r="W22" s="44">
        <f>SUM(W5:W21)</f>
        <v>618781035</v>
      </c>
      <c r="X22" s="44">
        <f>SUM(X5:X21)</f>
        <v>656222944</v>
      </c>
      <c r="Y22" s="44">
        <f>SUM(Y5:Y21)</f>
        <v>-37441909</v>
      </c>
      <c r="Z22" s="45">
        <f>IF(X22&lt;&gt;0,(Y22/X22)*100,0)</f>
        <v>-5.705668986788734</v>
      </c>
      <c r="AA22" s="41">
        <f>SUM(AA5:AA21)</f>
        <v>646827000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198567060</v>
      </c>
      <c r="D25" s="28">
        <v>0</v>
      </c>
      <c r="E25" s="29">
        <v>228090000</v>
      </c>
      <c r="F25" s="30">
        <v>229757000</v>
      </c>
      <c r="G25" s="30">
        <v>17477000</v>
      </c>
      <c r="H25" s="30">
        <v>17198000</v>
      </c>
      <c r="I25" s="30">
        <v>18337000</v>
      </c>
      <c r="J25" s="30">
        <v>53012000</v>
      </c>
      <c r="K25" s="30">
        <v>17170501</v>
      </c>
      <c r="L25" s="30">
        <v>17092421</v>
      </c>
      <c r="M25" s="30">
        <v>26388421</v>
      </c>
      <c r="N25" s="30">
        <v>60651343</v>
      </c>
      <c r="O25" s="30">
        <v>17974759</v>
      </c>
      <c r="P25" s="30">
        <v>17419000</v>
      </c>
      <c r="Q25" s="30">
        <v>16852000</v>
      </c>
      <c r="R25" s="30">
        <v>52245759</v>
      </c>
      <c r="S25" s="30">
        <v>18029013</v>
      </c>
      <c r="T25" s="30">
        <v>17703747</v>
      </c>
      <c r="U25" s="30">
        <v>17016161</v>
      </c>
      <c r="V25" s="30">
        <v>52748921</v>
      </c>
      <c r="W25" s="30">
        <v>218658023</v>
      </c>
      <c r="X25" s="30">
        <v>228090036</v>
      </c>
      <c r="Y25" s="30">
        <v>-9432013</v>
      </c>
      <c r="Z25" s="31">
        <v>-4.14</v>
      </c>
      <c r="AA25" s="27">
        <v>229757000</v>
      </c>
    </row>
    <row r="26" ht="13.5" customHeight="1">
      <c r="A26" t="s" s="25">
        <v>53</v>
      </c>
      <c r="B26" s="26"/>
      <c r="C26" s="27">
        <v>20781673</v>
      </c>
      <c r="D26" s="28">
        <v>0</v>
      </c>
      <c r="E26" s="29">
        <v>20675000</v>
      </c>
      <c r="F26" s="30">
        <v>21705000</v>
      </c>
      <c r="G26" s="30">
        <v>1733000</v>
      </c>
      <c r="H26" s="30">
        <v>1732533</v>
      </c>
      <c r="I26" s="30">
        <v>1732533</v>
      </c>
      <c r="J26" s="30">
        <v>5198066</v>
      </c>
      <c r="K26" s="30">
        <v>1730823</v>
      </c>
      <c r="L26" s="30">
        <v>1730823</v>
      </c>
      <c r="M26" s="30">
        <v>1730823</v>
      </c>
      <c r="N26" s="30">
        <v>5192469</v>
      </c>
      <c r="O26" s="30">
        <v>1712945</v>
      </c>
      <c r="P26" s="30">
        <v>1709000</v>
      </c>
      <c r="Q26" s="30">
        <v>1706000</v>
      </c>
      <c r="R26" s="30">
        <v>5127945</v>
      </c>
      <c r="S26" s="30">
        <v>2666832</v>
      </c>
      <c r="T26" s="30">
        <v>1806704</v>
      </c>
      <c r="U26" s="30">
        <v>1801267</v>
      </c>
      <c r="V26" s="30">
        <v>6274803</v>
      </c>
      <c r="W26" s="30">
        <v>21793283</v>
      </c>
      <c r="X26" s="30">
        <v>20675210</v>
      </c>
      <c r="Y26" s="30">
        <v>1118073</v>
      </c>
      <c r="Z26" s="31">
        <v>5.41</v>
      </c>
      <c r="AA26" s="27">
        <v>21705000</v>
      </c>
    </row>
    <row r="27" ht="13.5" customHeight="1">
      <c r="A27" t="s" s="25">
        <v>54</v>
      </c>
      <c r="B27" s="26"/>
      <c r="C27" s="27">
        <v>12893946</v>
      </c>
      <c r="D27" s="28">
        <v>0</v>
      </c>
      <c r="E27" s="29">
        <v>20000000</v>
      </c>
      <c r="F27" s="30">
        <v>20000000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20000000</v>
      </c>
      <c r="Y27" s="30">
        <v>-20000000</v>
      </c>
      <c r="Z27" s="31">
        <v>-100</v>
      </c>
      <c r="AA27" s="27">
        <v>20000000</v>
      </c>
    </row>
    <row r="28" ht="13.5" customHeight="1">
      <c r="A28" t="s" s="25">
        <v>55</v>
      </c>
      <c r="B28" s="26"/>
      <c r="C28" s="27">
        <v>104243423</v>
      </c>
      <c r="D28" s="28">
        <v>0</v>
      </c>
      <c r="E28" s="29">
        <v>145015000</v>
      </c>
      <c r="F28" s="30">
        <v>145015000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2152349</v>
      </c>
      <c r="V28" s="30">
        <v>2152349</v>
      </c>
      <c r="W28" s="30">
        <v>2152349</v>
      </c>
      <c r="X28" s="30">
        <v>145015425</v>
      </c>
      <c r="Y28" s="30">
        <v>-142863076</v>
      </c>
      <c r="Z28" s="31">
        <v>-98.52</v>
      </c>
      <c r="AA28" s="27">
        <v>145015000</v>
      </c>
    </row>
    <row r="29" ht="13.5" customHeight="1">
      <c r="A29" t="s" s="25">
        <v>56</v>
      </c>
      <c r="B29" s="26"/>
      <c r="C29" s="27">
        <v>5309560</v>
      </c>
      <c r="D29" s="28">
        <v>0</v>
      </c>
      <c r="E29" s="29">
        <v>5859000</v>
      </c>
      <c r="F29" s="30">
        <v>5901000</v>
      </c>
      <c r="G29" s="30">
        <v>0</v>
      </c>
      <c r="H29" s="30">
        <v>1520</v>
      </c>
      <c r="I29" s="30">
        <v>1469</v>
      </c>
      <c r="J29" s="30">
        <v>2989</v>
      </c>
      <c r="K29" s="30">
        <v>364980</v>
      </c>
      <c r="L29" s="30">
        <v>6000</v>
      </c>
      <c r="M29" s="30">
        <v>564000</v>
      </c>
      <c r="N29" s="30">
        <v>934980</v>
      </c>
      <c r="O29" s="30">
        <v>0</v>
      </c>
      <c r="P29" s="30">
        <v>7280</v>
      </c>
      <c r="Q29" s="30">
        <v>302000</v>
      </c>
      <c r="R29" s="30">
        <v>309280</v>
      </c>
      <c r="S29" s="30">
        <v>239989</v>
      </c>
      <c r="T29" s="30">
        <v>8983</v>
      </c>
      <c r="U29" s="30">
        <v>1405922</v>
      </c>
      <c r="V29" s="30">
        <v>1654894</v>
      </c>
      <c r="W29" s="30">
        <v>2902143</v>
      </c>
      <c r="X29" s="30">
        <v>5858552</v>
      </c>
      <c r="Y29" s="30">
        <v>-2956409</v>
      </c>
      <c r="Z29" s="31">
        <v>-50.46</v>
      </c>
      <c r="AA29" s="27">
        <v>5901000</v>
      </c>
    </row>
    <row r="30" ht="13.5" customHeight="1">
      <c r="A30" t="s" s="25">
        <v>57</v>
      </c>
      <c r="B30" s="26"/>
      <c r="C30" s="27">
        <v>157753908</v>
      </c>
      <c r="D30" s="28">
        <v>0</v>
      </c>
      <c r="E30" s="29">
        <v>188227000</v>
      </c>
      <c r="F30" s="30">
        <v>189898000</v>
      </c>
      <c r="G30" s="30">
        <v>47687946</v>
      </c>
      <c r="H30" s="30">
        <v>7610292</v>
      </c>
      <c r="I30" s="30">
        <v>7905276</v>
      </c>
      <c r="J30" s="30">
        <v>63203514</v>
      </c>
      <c r="K30" s="30">
        <v>2014304</v>
      </c>
      <c r="L30" s="30">
        <v>6122000</v>
      </c>
      <c r="M30" s="30">
        <v>49500000</v>
      </c>
      <c r="N30" s="30">
        <v>57636304</v>
      </c>
      <c r="O30" s="30">
        <v>6007305</v>
      </c>
      <c r="P30" s="30">
        <v>6526225</v>
      </c>
      <c r="Q30" s="30">
        <v>35370000</v>
      </c>
      <c r="R30" s="30">
        <v>47903530</v>
      </c>
      <c r="S30" s="30">
        <v>6118064</v>
      </c>
      <c r="T30" s="30">
        <v>5306216</v>
      </c>
      <c r="U30" s="30">
        <v>55628067</v>
      </c>
      <c r="V30" s="30">
        <v>67052347</v>
      </c>
      <c r="W30" s="30">
        <v>235795695</v>
      </c>
      <c r="X30" s="30">
        <v>188227060</v>
      </c>
      <c r="Y30" s="30">
        <v>47568635</v>
      </c>
      <c r="Z30" s="31">
        <v>25.27</v>
      </c>
      <c r="AA30" s="27">
        <v>189898000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155497151</v>
      </c>
      <c r="D34" s="28">
        <v>0</v>
      </c>
      <c r="E34" s="29">
        <v>138403000</v>
      </c>
      <c r="F34" s="30">
        <v>152390000</v>
      </c>
      <c r="G34" s="30">
        <v>34142502</v>
      </c>
      <c r="H34" s="30">
        <v>7323400</v>
      </c>
      <c r="I34" s="30">
        <v>10718000</v>
      </c>
      <c r="J34" s="30">
        <v>52183902</v>
      </c>
      <c r="K34" s="30">
        <v>8731502</v>
      </c>
      <c r="L34" s="30">
        <v>8169502</v>
      </c>
      <c r="M34" s="30">
        <v>12741805</v>
      </c>
      <c r="N34" s="30">
        <v>29642809</v>
      </c>
      <c r="O34" s="30">
        <v>7270665</v>
      </c>
      <c r="P34" s="30">
        <v>11575000</v>
      </c>
      <c r="Q34" s="30">
        <v>9544000</v>
      </c>
      <c r="R34" s="30">
        <v>28389665</v>
      </c>
      <c r="S34" s="30">
        <v>11027750</v>
      </c>
      <c r="T34" s="30">
        <v>9709331</v>
      </c>
      <c r="U34" s="30">
        <v>13851810</v>
      </c>
      <c r="V34" s="30">
        <v>34588891</v>
      </c>
      <c r="W34" s="30">
        <v>144805267</v>
      </c>
      <c r="X34" s="30">
        <v>138402658</v>
      </c>
      <c r="Y34" s="30">
        <v>6402609</v>
      </c>
      <c r="Z34" s="31">
        <v>4.63</v>
      </c>
      <c r="AA34" s="27">
        <v>152390000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655046721</v>
      </c>
      <c r="D36" s="42">
        <f>SUM(D25:D35)</f>
        <v>0</v>
      </c>
      <c r="E36" s="43">
        <f>SUM(E25:E35)</f>
        <v>746269000</v>
      </c>
      <c r="F36" s="44">
        <f>SUM(F25:F35)</f>
        <v>764666000</v>
      </c>
      <c r="G36" s="44">
        <f>SUM(G25:G35)</f>
        <v>101040448</v>
      </c>
      <c r="H36" s="44">
        <f>SUM(H25:H35)</f>
        <v>33865745</v>
      </c>
      <c r="I36" s="44">
        <f>SUM(I25:I35)</f>
        <v>38694278</v>
      </c>
      <c r="J36" s="44">
        <f>SUM(J25:J35)</f>
        <v>173600471</v>
      </c>
      <c r="K36" s="44">
        <f>SUM(K25:K35)</f>
        <v>30012110</v>
      </c>
      <c r="L36" s="44">
        <f>SUM(L25:L35)</f>
        <v>33120746</v>
      </c>
      <c r="M36" s="44">
        <f>SUM(M25:M35)</f>
        <v>90925049</v>
      </c>
      <c r="N36" s="44">
        <f>SUM(N25:N35)</f>
        <v>154057905</v>
      </c>
      <c r="O36" s="44">
        <f>SUM(O25:O35)</f>
        <v>32965674</v>
      </c>
      <c r="P36" s="44">
        <f>SUM(P25:P35)</f>
        <v>37236505</v>
      </c>
      <c r="Q36" s="44">
        <f>SUM(Q25:Q35)</f>
        <v>63774000</v>
      </c>
      <c r="R36" s="44">
        <f>SUM(R25:R35)</f>
        <v>133976179</v>
      </c>
      <c r="S36" s="44">
        <f>SUM(S25:S35)</f>
        <v>38081648</v>
      </c>
      <c r="T36" s="44">
        <f>SUM(T25:T35)</f>
        <v>34534981</v>
      </c>
      <c r="U36" s="44">
        <f>SUM(U25:U35)</f>
        <v>91855576</v>
      </c>
      <c r="V36" s="44">
        <f>SUM(V25:V35)</f>
        <v>164472205</v>
      </c>
      <c r="W36" s="44">
        <f>SUM(W25:W35)</f>
        <v>626106760</v>
      </c>
      <c r="X36" s="44">
        <f>SUM(X25:X35)</f>
        <v>746268941</v>
      </c>
      <c r="Y36" s="44">
        <f>SUM(Y25:Y35)</f>
        <v>-120162181</v>
      </c>
      <c r="Z36" s="45">
        <f>IF(X36&lt;&gt;0,(Y36/X36)*100,0)</f>
        <v>-16.10172612020845</v>
      </c>
      <c r="AA36" s="41">
        <f>SUM(AA25:AA35)</f>
        <v>764666000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-85592471</v>
      </c>
      <c r="D38" s="63">
        <f>D22-D36</f>
        <v>0</v>
      </c>
      <c r="E38" s="64">
        <f>E22-E36</f>
        <v>-90047000</v>
      </c>
      <c r="F38" s="65">
        <f>F22-F36</f>
        <v>-117839000</v>
      </c>
      <c r="G38" s="65">
        <f>G22-G36</f>
        <v>43893393</v>
      </c>
      <c r="H38" s="65">
        <f>H22-H36</f>
        <v>-17121908</v>
      </c>
      <c r="I38" s="65">
        <f>I22-I36</f>
        <v>-10630623</v>
      </c>
      <c r="J38" s="65">
        <f>J22-J36</f>
        <v>16140862</v>
      </c>
      <c r="K38" s="65">
        <f>K22-K36</f>
        <v>-3005228</v>
      </c>
      <c r="L38" s="65">
        <f>L22-L36</f>
        <v>94368358</v>
      </c>
      <c r="M38" s="65">
        <f>M22-M36</f>
        <v>-63249805</v>
      </c>
      <c r="N38" s="65">
        <f>N22-N36</f>
        <v>28113325</v>
      </c>
      <c r="O38" s="65">
        <f>O22-O36</f>
        <v>-7179587</v>
      </c>
      <c r="P38" s="65">
        <f>P22-P36</f>
        <v>-9070738</v>
      </c>
      <c r="Q38" s="65">
        <f>Q22-Q36</f>
        <v>-36516000</v>
      </c>
      <c r="R38" s="65">
        <f>R22-R36</f>
        <v>-52766325</v>
      </c>
      <c r="S38" s="65">
        <f>S22-S36</f>
        <v>68698108</v>
      </c>
      <c r="T38" s="65">
        <f>T22-T36</f>
        <v>-5280774</v>
      </c>
      <c r="U38" s="65">
        <f>U22-U36</f>
        <v>-62230921</v>
      </c>
      <c r="V38" s="65">
        <f>V22-V36</f>
        <v>1186413</v>
      </c>
      <c r="W38" s="65">
        <f>W22-W36</f>
        <v>-7325725</v>
      </c>
      <c r="X38" s="65">
        <f>IF(F22=F36,0,X22-X36)</f>
        <v>-90045997</v>
      </c>
      <c r="Y38" s="65">
        <f>Y22-Y36</f>
        <v>82720272</v>
      </c>
      <c r="Z38" s="66">
        <f>IF(X38&lt;&gt;0,(Y38/X38)*100,0)</f>
        <v>-91.86446344749784</v>
      </c>
      <c r="AA38" s="62">
        <f>AA22-AA36</f>
        <v>-117839000</v>
      </c>
    </row>
    <row r="39" ht="13.5" customHeight="1">
      <c r="A39" t="s" s="25">
        <v>65</v>
      </c>
      <c r="B39" s="26"/>
      <c r="C39" s="27">
        <v>110875624</v>
      </c>
      <c r="D39" s="28">
        <v>0</v>
      </c>
      <c r="E39" s="29">
        <v>114087000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114087000</v>
      </c>
      <c r="Y39" s="30">
        <v>-114087000</v>
      </c>
      <c r="Z39" s="31">
        <v>-100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25283153</v>
      </c>
      <c r="D42" s="72">
        <f>SUM(D38:D41)</f>
        <v>0</v>
      </c>
      <c r="E42" s="73">
        <f>SUM(E38:E41)</f>
        <v>24040000</v>
      </c>
      <c r="F42" s="74">
        <f>SUM(F38:F41)</f>
        <v>-117839000</v>
      </c>
      <c r="G42" s="74">
        <f>SUM(G38:G41)</f>
        <v>43893393</v>
      </c>
      <c r="H42" s="74">
        <f>SUM(H38:H41)</f>
        <v>-17121908</v>
      </c>
      <c r="I42" s="74">
        <f>SUM(I38:I41)</f>
        <v>-10630623</v>
      </c>
      <c r="J42" s="74">
        <f>SUM(J38:J41)</f>
        <v>16140862</v>
      </c>
      <c r="K42" s="74">
        <f>SUM(K38:K41)</f>
        <v>-3005228</v>
      </c>
      <c r="L42" s="74">
        <f>SUM(L38:L41)</f>
        <v>94368358</v>
      </c>
      <c r="M42" s="74">
        <f>SUM(M38:M41)</f>
        <v>-63249805</v>
      </c>
      <c r="N42" s="74">
        <f>SUM(N38:N41)</f>
        <v>28113325</v>
      </c>
      <c r="O42" s="74">
        <f>SUM(O38:O41)</f>
        <v>-7179587</v>
      </c>
      <c r="P42" s="74">
        <f>SUM(P38:P41)</f>
        <v>-9070738</v>
      </c>
      <c r="Q42" s="74">
        <f>SUM(Q38:Q41)</f>
        <v>-36516000</v>
      </c>
      <c r="R42" s="74">
        <f>SUM(R38:R41)</f>
        <v>-52766325</v>
      </c>
      <c r="S42" s="74">
        <f>SUM(S38:S41)</f>
        <v>68698108</v>
      </c>
      <c r="T42" s="74">
        <f>SUM(T38:T41)</f>
        <v>-5280774</v>
      </c>
      <c r="U42" s="74">
        <f>SUM(U38:U41)</f>
        <v>-62230921</v>
      </c>
      <c r="V42" s="74">
        <f>SUM(V38:V41)</f>
        <v>1186413</v>
      </c>
      <c r="W42" s="74">
        <f>SUM(W38:W41)</f>
        <v>-7325725</v>
      </c>
      <c r="X42" s="74">
        <f>SUM(X38:X41)</f>
        <v>24041003</v>
      </c>
      <c r="Y42" s="74">
        <f>SUM(Y38:Y41)</f>
        <v>-31366728</v>
      </c>
      <c r="Z42" s="75">
        <f>IF(X42&lt;&gt;0,(Y42/X42)*100,0)</f>
        <v>-130.471794375634</v>
      </c>
      <c r="AA42" s="71">
        <f>SUM(AA38:AA41)</f>
        <v>-117839000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25283153</v>
      </c>
      <c r="D44" s="57">
        <f>D42-D43</f>
        <v>0</v>
      </c>
      <c r="E44" s="58">
        <f>E42-E43</f>
        <v>24040000</v>
      </c>
      <c r="F44" s="59">
        <f>F42-F43</f>
        <v>-117839000</v>
      </c>
      <c r="G44" s="59">
        <f>G42-G43</f>
        <v>43893393</v>
      </c>
      <c r="H44" s="59">
        <f>H42-H43</f>
        <v>-17121908</v>
      </c>
      <c r="I44" s="59">
        <f>I42-I43</f>
        <v>-10630623</v>
      </c>
      <c r="J44" s="59">
        <f>J42-J43</f>
        <v>16140862</v>
      </c>
      <c r="K44" s="59">
        <f>K42-K43</f>
        <v>-3005228</v>
      </c>
      <c r="L44" s="59">
        <f>L42-L43</f>
        <v>94368358</v>
      </c>
      <c r="M44" s="59">
        <f>M42-M43</f>
        <v>-63249805</v>
      </c>
      <c r="N44" s="59">
        <f>N42-N43</f>
        <v>28113325</v>
      </c>
      <c r="O44" s="59">
        <f>O42-O43</f>
        <v>-7179587</v>
      </c>
      <c r="P44" s="59">
        <f>P42-P43</f>
        <v>-9070738</v>
      </c>
      <c r="Q44" s="59">
        <f>Q42-Q43</f>
        <v>-36516000</v>
      </c>
      <c r="R44" s="59">
        <f>R42-R43</f>
        <v>-52766325</v>
      </c>
      <c r="S44" s="59">
        <f>S42-S43</f>
        <v>68698108</v>
      </c>
      <c r="T44" s="59">
        <f>T42-T43</f>
        <v>-5280774</v>
      </c>
      <c r="U44" s="59">
        <f>U42-U43</f>
        <v>-62230921</v>
      </c>
      <c r="V44" s="59">
        <f>V42-V43</f>
        <v>1186413</v>
      </c>
      <c r="W44" s="59">
        <f>W42-W43</f>
        <v>-7325725</v>
      </c>
      <c r="X44" s="59">
        <f>X42-X43</f>
        <v>24041003</v>
      </c>
      <c r="Y44" s="59">
        <f>Y42-Y43</f>
        <v>-31366728</v>
      </c>
      <c r="Z44" s="60">
        <f>IF(X44&lt;&gt;0,(Y44/X44)*100,0)</f>
        <v>-130.471794375634</v>
      </c>
      <c r="AA44" s="56">
        <f>AA42-AA43</f>
        <v>-117839000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25283153</v>
      </c>
      <c r="D46" s="72">
        <f>SUM(D44:D45)</f>
        <v>0</v>
      </c>
      <c r="E46" s="73">
        <f>SUM(E44:E45)</f>
        <v>24040000</v>
      </c>
      <c r="F46" s="74">
        <f>SUM(F44:F45)</f>
        <v>-117839000</v>
      </c>
      <c r="G46" s="74">
        <f>SUM(G44:G45)</f>
        <v>43893393</v>
      </c>
      <c r="H46" s="74">
        <f>SUM(H44:H45)</f>
        <v>-17121908</v>
      </c>
      <c r="I46" s="74">
        <f>SUM(I44:I45)</f>
        <v>-10630623</v>
      </c>
      <c r="J46" s="74">
        <f>SUM(J44:J45)</f>
        <v>16140862</v>
      </c>
      <c r="K46" s="74">
        <f>SUM(K44:K45)</f>
        <v>-3005228</v>
      </c>
      <c r="L46" s="74">
        <f>SUM(L44:L45)</f>
        <v>94368358</v>
      </c>
      <c r="M46" s="74">
        <f>SUM(M44:M45)</f>
        <v>-63249805</v>
      </c>
      <c r="N46" s="74">
        <f>SUM(N44:N45)</f>
        <v>28113325</v>
      </c>
      <c r="O46" s="74">
        <f>SUM(O44:O45)</f>
        <v>-7179587</v>
      </c>
      <c r="P46" s="74">
        <f>SUM(P44:P45)</f>
        <v>-9070738</v>
      </c>
      <c r="Q46" s="74">
        <f>SUM(Q44:Q45)</f>
        <v>-36516000</v>
      </c>
      <c r="R46" s="74">
        <f>SUM(R44:R45)</f>
        <v>-52766325</v>
      </c>
      <c r="S46" s="74">
        <f>SUM(S44:S45)</f>
        <v>68698108</v>
      </c>
      <c r="T46" s="74">
        <f>SUM(T44:T45)</f>
        <v>-5280774</v>
      </c>
      <c r="U46" s="74">
        <f>SUM(U44:U45)</f>
        <v>-62230921</v>
      </c>
      <c r="V46" s="74">
        <f>SUM(V44:V45)</f>
        <v>1186413</v>
      </c>
      <c r="W46" s="74">
        <f>SUM(W44:W45)</f>
        <v>-7325725</v>
      </c>
      <c r="X46" s="74">
        <f>SUM(X44:X45)</f>
        <v>24041003</v>
      </c>
      <c r="Y46" s="74">
        <f>SUM(Y44:Y45)</f>
        <v>-31366728</v>
      </c>
      <c r="Z46" s="75">
        <f>IF(X46&lt;&gt;0,(Y46/X46)*100,0)</f>
        <v>-130.471794375634</v>
      </c>
      <c r="AA46" s="71">
        <f>SUM(AA44:AA45)</f>
        <v>-117839000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25283153</v>
      </c>
      <c r="D48" s="81">
        <f>SUM(D46:D47)</f>
        <v>0</v>
      </c>
      <c r="E48" s="82">
        <f>SUM(E46:E47)</f>
        <v>24040000</v>
      </c>
      <c r="F48" s="83">
        <f>SUM(F46:F47)</f>
        <v>-117839000</v>
      </c>
      <c r="G48" s="83">
        <f>SUM(G46:G47)</f>
        <v>43893393</v>
      </c>
      <c r="H48" s="83">
        <f>SUM(H46:H47)</f>
        <v>-17121908</v>
      </c>
      <c r="I48" s="83">
        <f>SUM(I46:I47)</f>
        <v>-10630623</v>
      </c>
      <c r="J48" s="83">
        <f>SUM(J46:J47)</f>
        <v>16140862</v>
      </c>
      <c r="K48" s="83">
        <f>SUM(K46:K47)</f>
        <v>-3005228</v>
      </c>
      <c r="L48" s="83">
        <f>SUM(L46:L47)</f>
        <v>94368358</v>
      </c>
      <c r="M48" s="83">
        <f>SUM(M46:M47)</f>
        <v>-63249805</v>
      </c>
      <c r="N48" s="83">
        <f>SUM(N46:N47)</f>
        <v>28113325</v>
      </c>
      <c r="O48" s="83">
        <f>SUM(O46:O47)</f>
        <v>-7179587</v>
      </c>
      <c r="P48" s="83">
        <f>SUM(P46:P47)</f>
        <v>-9070738</v>
      </c>
      <c r="Q48" s="83">
        <f>SUM(Q46:Q47)</f>
        <v>-36516000</v>
      </c>
      <c r="R48" s="83">
        <f>SUM(R46:R47)</f>
        <v>-52766325</v>
      </c>
      <c r="S48" s="83">
        <f>SUM(S46:S47)</f>
        <v>68698108</v>
      </c>
      <c r="T48" s="83">
        <f>SUM(T46:T47)</f>
        <v>-5280774</v>
      </c>
      <c r="U48" s="83">
        <f>SUM(U46:U47)</f>
        <v>-62230921</v>
      </c>
      <c r="V48" s="83">
        <f>SUM(V46:V47)</f>
        <v>1186413</v>
      </c>
      <c r="W48" s="83">
        <f>SUM(W46:W47)</f>
        <v>-7325725</v>
      </c>
      <c r="X48" s="83">
        <f>SUM(X46:X47)</f>
        <v>24041003</v>
      </c>
      <c r="Y48" s="83">
        <f>SUM(Y46:Y47)</f>
        <v>-31366728</v>
      </c>
      <c r="Z48" s="84">
        <f>IF(X48&lt;&gt;0,(Y48/X48)*100,0)</f>
        <v>-130.471794375634</v>
      </c>
      <c r="AA48" s="80">
        <f>SUM(AA46:AA47)</f>
        <v>-117839000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5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53" customWidth="1"/>
    <col min="2" max="2" width="2.625" style="253" customWidth="1"/>
    <col min="3" max="3" width="7.25" style="253" customWidth="1"/>
    <col min="4" max="4" width="7.25" style="253" customWidth="1"/>
    <col min="5" max="5" width="7.25" style="253" customWidth="1"/>
    <col min="6" max="6" width="7.25" style="253" customWidth="1"/>
    <col min="7" max="7" width="7.25" style="253" customWidth="1"/>
    <col min="8" max="8" width="7.25" style="253" customWidth="1"/>
    <col min="9" max="9" width="7.25" style="253" customWidth="1"/>
    <col min="10" max="10" width="7.25" style="253" customWidth="1"/>
    <col min="11" max="11" width="7.25" style="253" customWidth="1"/>
    <col min="12" max="12" width="7.25" style="253" customWidth="1"/>
    <col min="13" max="13" width="7.25" style="253" customWidth="1"/>
    <col min="14" max="14" width="7.25" style="253" customWidth="1"/>
    <col min="15" max="15" width="7.25" style="253" customWidth="1"/>
    <col min="16" max="16" width="7.25" style="253" customWidth="1"/>
    <col min="17" max="17" width="7.25" style="253" customWidth="1"/>
    <col min="18" max="18" width="7.25" style="253" customWidth="1"/>
    <col min="19" max="19" width="7.25" style="253" customWidth="1"/>
    <col min="20" max="20" width="7.25" style="253" customWidth="1"/>
    <col min="21" max="21" width="7.25" style="253" customWidth="1"/>
    <col min="22" max="22" width="7.25" style="253" customWidth="1"/>
    <col min="23" max="23" width="7.25" style="253" customWidth="1"/>
    <col min="24" max="24" width="7.25" style="253" customWidth="1"/>
    <col min="25" max="25" width="7.25" style="253" customWidth="1"/>
    <col min="26" max="26" width="7.25" style="253" customWidth="1"/>
    <col min="27" max="27" width="7.25" style="253" customWidth="1"/>
    <col min="28" max="256" width="6.625" style="253" customWidth="1"/>
  </cols>
  <sheetData>
    <row r="1" ht="18" customHeight="1">
      <c r="A1" t="s" s="2">
        <v>232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43986731</v>
      </c>
      <c r="D5" s="28">
        <v>0</v>
      </c>
      <c r="E5" s="29">
        <v>35616305</v>
      </c>
      <c r="F5" s="30">
        <v>29843789</v>
      </c>
      <c r="G5" s="30">
        <v>2472899</v>
      </c>
      <c r="H5" s="30">
        <v>2472899</v>
      </c>
      <c r="I5" s="30">
        <v>2472899</v>
      </c>
      <c r="J5" s="30">
        <v>7418697</v>
      </c>
      <c r="K5" s="30">
        <v>2472899</v>
      </c>
      <c r="L5" s="30">
        <v>2472899</v>
      </c>
      <c r="M5" s="30">
        <v>2472899</v>
      </c>
      <c r="N5" s="30">
        <v>7418697</v>
      </c>
      <c r="O5" s="30">
        <v>2472899</v>
      </c>
      <c r="P5" s="30">
        <v>2472899</v>
      </c>
      <c r="Q5" s="30">
        <v>2514566</v>
      </c>
      <c r="R5" s="30">
        <v>7460364</v>
      </c>
      <c r="S5" s="30">
        <v>2514566</v>
      </c>
      <c r="T5" s="30">
        <v>2514566</v>
      </c>
      <c r="U5" s="30">
        <v>2514566</v>
      </c>
      <c r="V5" s="30">
        <v>7543698</v>
      </c>
      <c r="W5" s="30">
        <v>29841456</v>
      </c>
      <c r="X5" s="30">
        <v>35616306</v>
      </c>
      <c r="Y5" s="30">
        <v>-5774850</v>
      </c>
      <c r="Z5" s="31">
        <v>-16.21</v>
      </c>
      <c r="AA5" s="27">
        <v>29843789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75369</v>
      </c>
      <c r="D12" s="28">
        <v>0</v>
      </c>
      <c r="E12" s="29">
        <v>72600</v>
      </c>
      <c r="F12" s="30">
        <v>82600</v>
      </c>
      <c r="G12" s="30">
        <v>3000</v>
      </c>
      <c r="H12" s="30">
        <v>19575</v>
      </c>
      <c r="I12" s="30">
        <v>0</v>
      </c>
      <c r="J12" s="30">
        <v>22575</v>
      </c>
      <c r="K12" s="30">
        <v>0</v>
      </c>
      <c r="L12" s="30">
        <v>0</v>
      </c>
      <c r="M12" s="30">
        <v>0</v>
      </c>
      <c r="N12" s="30">
        <v>0</v>
      </c>
      <c r="O12" s="30">
        <v>3528</v>
      </c>
      <c r="P12" s="30">
        <v>5804</v>
      </c>
      <c r="Q12" s="30">
        <v>3523</v>
      </c>
      <c r="R12" s="30">
        <v>12855</v>
      </c>
      <c r="S12" s="30">
        <v>8287</v>
      </c>
      <c r="T12" s="30">
        <v>8287</v>
      </c>
      <c r="U12" s="30">
        <v>7184</v>
      </c>
      <c r="V12" s="30">
        <v>23758</v>
      </c>
      <c r="W12" s="30">
        <v>59188</v>
      </c>
      <c r="X12" s="30">
        <v>72600</v>
      </c>
      <c r="Y12" s="30">
        <v>-13412</v>
      </c>
      <c r="Z12" s="31">
        <v>-18.47</v>
      </c>
      <c r="AA12" s="27">
        <v>82600</v>
      </c>
    </row>
    <row r="13" ht="13.5" customHeight="1">
      <c r="A13" t="s" s="25">
        <v>41</v>
      </c>
      <c r="B13" s="26"/>
      <c r="C13" s="27">
        <v>7827305</v>
      </c>
      <c r="D13" s="28">
        <v>0</v>
      </c>
      <c r="E13" s="29">
        <v>11397643</v>
      </c>
      <c r="F13" s="30">
        <v>11547643</v>
      </c>
      <c r="G13" s="30">
        <v>590319</v>
      </c>
      <c r="H13" s="30">
        <v>766807</v>
      </c>
      <c r="I13" s="30">
        <v>804521</v>
      </c>
      <c r="J13" s="30">
        <v>2161647</v>
      </c>
      <c r="K13" s="30">
        <v>695551</v>
      </c>
      <c r="L13" s="30">
        <v>620458</v>
      </c>
      <c r="M13" s="30">
        <v>516194</v>
      </c>
      <c r="N13" s="30">
        <v>1832203</v>
      </c>
      <c r="O13" s="30">
        <v>577016</v>
      </c>
      <c r="P13" s="30">
        <v>613542</v>
      </c>
      <c r="Q13" s="30">
        <v>268342</v>
      </c>
      <c r="R13" s="30">
        <v>1458900</v>
      </c>
      <c r="S13" s="30">
        <v>1598707</v>
      </c>
      <c r="T13" s="30">
        <v>1598707</v>
      </c>
      <c r="U13" s="30">
        <v>2132673</v>
      </c>
      <c r="V13" s="30">
        <v>5330087</v>
      </c>
      <c r="W13" s="30">
        <v>10782837</v>
      </c>
      <c r="X13" s="30">
        <v>11397643</v>
      </c>
      <c r="Y13" s="30">
        <v>-614806</v>
      </c>
      <c r="Z13" s="31">
        <v>-5.39</v>
      </c>
      <c r="AA13" s="27">
        <v>11547643</v>
      </c>
    </row>
    <row r="14" ht="13.5" customHeight="1">
      <c r="A14" t="s" s="25">
        <v>42</v>
      </c>
      <c r="B14" s="26"/>
      <c r="C14" s="27">
        <v>12455292</v>
      </c>
      <c r="D14" s="28">
        <v>0</v>
      </c>
      <c r="E14" s="29">
        <v>10361493</v>
      </c>
      <c r="F14" s="30">
        <v>16361493</v>
      </c>
      <c r="G14" s="30">
        <v>1267223</v>
      </c>
      <c r="H14" s="30">
        <v>1295904</v>
      </c>
      <c r="I14" s="30">
        <v>1283041</v>
      </c>
      <c r="J14" s="30">
        <v>3846168</v>
      </c>
      <c r="K14" s="30">
        <v>1389371</v>
      </c>
      <c r="L14" s="30">
        <v>1374962</v>
      </c>
      <c r="M14" s="30">
        <v>1449794</v>
      </c>
      <c r="N14" s="30">
        <v>4214127</v>
      </c>
      <c r="O14" s="30">
        <v>1480606</v>
      </c>
      <c r="P14" s="30">
        <v>1366293</v>
      </c>
      <c r="Q14" s="30">
        <v>1544119</v>
      </c>
      <c r="R14" s="30">
        <v>4391018</v>
      </c>
      <c r="S14" s="30">
        <v>242390</v>
      </c>
      <c r="T14" s="30">
        <v>242390</v>
      </c>
      <c r="U14" s="30">
        <v>1544869</v>
      </c>
      <c r="V14" s="30">
        <v>2029649</v>
      </c>
      <c r="W14" s="30">
        <v>14480962</v>
      </c>
      <c r="X14" s="30">
        <v>10361493</v>
      </c>
      <c r="Y14" s="30">
        <v>4119469</v>
      </c>
      <c r="Z14" s="31">
        <v>39.76</v>
      </c>
      <c r="AA14" s="27">
        <v>16361493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156030</v>
      </c>
      <c r="D16" s="28">
        <v>0</v>
      </c>
      <c r="E16" s="29">
        <v>2500000</v>
      </c>
      <c r="F16" s="30">
        <v>500000</v>
      </c>
      <c r="G16" s="30">
        <v>3800</v>
      </c>
      <c r="H16" s="30">
        <v>6650</v>
      </c>
      <c r="I16" s="30">
        <v>18025</v>
      </c>
      <c r="J16" s="30">
        <v>28475</v>
      </c>
      <c r="K16" s="30">
        <v>9575</v>
      </c>
      <c r="L16" s="30">
        <v>13175</v>
      </c>
      <c r="M16" s="30">
        <v>16675</v>
      </c>
      <c r="N16" s="30">
        <v>39425</v>
      </c>
      <c r="O16" s="30">
        <v>7000</v>
      </c>
      <c r="P16" s="30">
        <v>11400</v>
      </c>
      <c r="Q16" s="30">
        <v>3000</v>
      </c>
      <c r="R16" s="30">
        <v>21400</v>
      </c>
      <c r="S16" s="30">
        <v>1850</v>
      </c>
      <c r="T16" s="30">
        <v>1850</v>
      </c>
      <c r="U16" s="30">
        <v>5525</v>
      </c>
      <c r="V16" s="30">
        <v>9225</v>
      </c>
      <c r="W16" s="30">
        <v>98525</v>
      </c>
      <c r="X16" s="30">
        <v>2500000</v>
      </c>
      <c r="Y16" s="30">
        <v>-2401475</v>
      </c>
      <c r="Z16" s="31">
        <v>-96.06</v>
      </c>
      <c r="AA16" s="27">
        <v>500000</v>
      </c>
    </row>
    <row r="17" ht="13.5" customHeight="1">
      <c r="A17" t="s" s="25">
        <v>45</v>
      </c>
      <c r="B17" s="26"/>
      <c r="C17" s="27">
        <v>4038872</v>
      </c>
      <c r="D17" s="28">
        <v>0</v>
      </c>
      <c r="E17" s="29">
        <v>5565352</v>
      </c>
      <c r="F17" s="30">
        <v>4565352</v>
      </c>
      <c r="G17" s="30">
        <v>417101</v>
      </c>
      <c r="H17" s="30">
        <v>350861</v>
      </c>
      <c r="I17" s="30">
        <v>342022</v>
      </c>
      <c r="J17" s="30">
        <v>1109984</v>
      </c>
      <c r="K17" s="30">
        <v>367863</v>
      </c>
      <c r="L17" s="30">
        <v>298346</v>
      </c>
      <c r="M17" s="30">
        <v>314284</v>
      </c>
      <c r="N17" s="30">
        <v>980493</v>
      </c>
      <c r="O17" s="30">
        <v>398674</v>
      </c>
      <c r="P17" s="30">
        <v>346391</v>
      </c>
      <c r="Q17" s="30">
        <v>395619</v>
      </c>
      <c r="R17" s="30">
        <v>1140684</v>
      </c>
      <c r="S17" s="30">
        <v>376319</v>
      </c>
      <c r="T17" s="30">
        <v>376319</v>
      </c>
      <c r="U17" s="30">
        <v>370938</v>
      </c>
      <c r="V17" s="30">
        <v>1123576</v>
      </c>
      <c r="W17" s="30">
        <v>4354737</v>
      </c>
      <c r="X17" s="30">
        <v>5565352</v>
      </c>
      <c r="Y17" s="30">
        <v>-1210615</v>
      </c>
      <c r="Z17" s="31">
        <v>-21.75</v>
      </c>
      <c r="AA17" s="27">
        <v>4565352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187342</v>
      </c>
      <c r="L18" s="30">
        <v>0</v>
      </c>
      <c r="M18" s="30">
        <v>0</v>
      </c>
      <c r="N18" s="30">
        <v>187342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187342</v>
      </c>
      <c r="X18" s="30"/>
      <c r="Y18" s="30">
        <v>187342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162144001</v>
      </c>
      <c r="D19" s="28">
        <v>0</v>
      </c>
      <c r="E19" s="29">
        <v>185336000</v>
      </c>
      <c r="F19" s="30">
        <v>185336000</v>
      </c>
      <c r="G19" s="30">
        <v>72363784</v>
      </c>
      <c r="H19" s="30">
        <v>1347000</v>
      </c>
      <c r="I19" s="30">
        <v>0</v>
      </c>
      <c r="J19" s="30">
        <v>73710784</v>
      </c>
      <c r="K19" s="30">
        <v>0</v>
      </c>
      <c r="L19" s="30">
        <v>158730</v>
      </c>
      <c r="M19" s="30">
        <v>49969049</v>
      </c>
      <c r="N19" s="30">
        <v>50127779</v>
      </c>
      <c r="O19" s="30">
        <v>204937</v>
      </c>
      <c r="P19" s="30">
        <v>870344</v>
      </c>
      <c r="Q19" s="30">
        <v>49459604</v>
      </c>
      <c r="R19" s="30">
        <v>50534885</v>
      </c>
      <c r="S19" s="30">
        <v>87644</v>
      </c>
      <c r="T19" s="30">
        <v>87644</v>
      </c>
      <c r="U19" s="30">
        <v>87644</v>
      </c>
      <c r="V19" s="30">
        <v>262932</v>
      </c>
      <c r="W19" s="30">
        <v>174636380</v>
      </c>
      <c r="X19" s="30">
        <v>185336000</v>
      </c>
      <c r="Y19" s="30">
        <v>-10699620</v>
      </c>
      <c r="Z19" s="31">
        <v>-5.77</v>
      </c>
      <c r="AA19" s="27">
        <v>185336000</v>
      </c>
    </row>
    <row r="20" ht="13.5" customHeight="1">
      <c r="A20" t="s" s="25">
        <v>48</v>
      </c>
      <c r="B20" s="26"/>
      <c r="C20" s="27">
        <v>2226641</v>
      </c>
      <c r="D20" s="28">
        <v>0</v>
      </c>
      <c r="E20" s="29">
        <v>1430000</v>
      </c>
      <c r="F20" s="30">
        <v>1230000</v>
      </c>
      <c r="G20" s="30">
        <v>147564</v>
      </c>
      <c r="H20" s="30">
        <v>5772370</v>
      </c>
      <c r="I20" s="30">
        <v>39000</v>
      </c>
      <c r="J20" s="30">
        <v>5958934</v>
      </c>
      <c r="K20" s="30">
        <v>10088</v>
      </c>
      <c r="L20" s="30">
        <v>154591</v>
      </c>
      <c r="M20" s="30">
        <v>4386</v>
      </c>
      <c r="N20" s="30">
        <v>169065</v>
      </c>
      <c r="O20" s="30">
        <v>30990</v>
      </c>
      <c r="P20" s="30">
        <v>119475</v>
      </c>
      <c r="Q20" s="30">
        <v>88092</v>
      </c>
      <c r="R20" s="30">
        <v>238557</v>
      </c>
      <c r="S20" s="30">
        <v>38771</v>
      </c>
      <c r="T20" s="30">
        <v>38771</v>
      </c>
      <c r="U20" s="30">
        <v>38914</v>
      </c>
      <c r="V20" s="30">
        <v>116456</v>
      </c>
      <c r="W20" s="30">
        <v>6483012</v>
      </c>
      <c r="X20" s="30">
        <v>1430000</v>
      </c>
      <c r="Y20" s="30">
        <v>5053012</v>
      </c>
      <c r="Z20" s="31">
        <v>353.36</v>
      </c>
      <c r="AA20" s="27">
        <v>1230000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232910241</v>
      </c>
      <c r="D22" s="42">
        <f>SUM(D5:D21)</f>
        <v>0</v>
      </c>
      <c r="E22" s="43">
        <f>SUM(E5:E21)</f>
        <v>252279393</v>
      </c>
      <c r="F22" s="44">
        <f>SUM(F5:F21)</f>
        <v>249466877</v>
      </c>
      <c r="G22" s="44">
        <f>SUM(G5:G21)</f>
        <v>77265690</v>
      </c>
      <c r="H22" s="44">
        <f>SUM(H5:H21)</f>
        <v>12032066</v>
      </c>
      <c r="I22" s="44">
        <f>SUM(I5:I21)</f>
        <v>4959508</v>
      </c>
      <c r="J22" s="44">
        <f>SUM(J5:J21)</f>
        <v>94257264</v>
      </c>
      <c r="K22" s="44">
        <f>SUM(K5:K21)</f>
        <v>5132689</v>
      </c>
      <c r="L22" s="44">
        <f>SUM(L5:L21)</f>
        <v>5093161</v>
      </c>
      <c r="M22" s="44">
        <f>SUM(M5:M21)</f>
        <v>54743281</v>
      </c>
      <c r="N22" s="44">
        <f>SUM(N5:N21)</f>
        <v>64969131</v>
      </c>
      <c r="O22" s="44">
        <f>SUM(O5:O21)</f>
        <v>5175650</v>
      </c>
      <c r="P22" s="44">
        <f>SUM(P5:P21)</f>
        <v>5806148</v>
      </c>
      <c r="Q22" s="44">
        <f>SUM(Q5:Q21)</f>
        <v>54276865</v>
      </c>
      <c r="R22" s="44">
        <f>SUM(R5:R21)</f>
        <v>65258663</v>
      </c>
      <c r="S22" s="44">
        <f>SUM(S5:S21)</f>
        <v>4868534</v>
      </c>
      <c r="T22" s="44">
        <f>SUM(T5:T21)</f>
        <v>4868534</v>
      </c>
      <c r="U22" s="44">
        <f>SUM(U5:U21)</f>
        <v>6702313</v>
      </c>
      <c r="V22" s="44">
        <f>SUM(V5:V21)</f>
        <v>16439381</v>
      </c>
      <c r="W22" s="44">
        <f>SUM(W5:W21)</f>
        <v>240924439</v>
      </c>
      <c r="X22" s="44">
        <f>SUM(X5:X21)</f>
        <v>252279394</v>
      </c>
      <c r="Y22" s="44">
        <f>SUM(Y5:Y21)</f>
        <v>-11354955</v>
      </c>
      <c r="Z22" s="45">
        <f>IF(X22&lt;&gt;0,(Y22/X22)*100,0)</f>
        <v>-4.500944298288587</v>
      </c>
      <c r="AA22" s="41">
        <f>SUM(AA5:AA21)</f>
        <v>249466877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43738747</v>
      </c>
      <c r="D25" s="28">
        <v>0</v>
      </c>
      <c r="E25" s="29">
        <v>63225262</v>
      </c>
      <c r="F25" s="30">
        <v>54320811</v>
      </c>
      <c r="G25" s="30">
        <v>3842302</v>
      </c>
      <c r="H25" s="30">
        <v>3858778</v>
      </c>
      <c r="I25" s="30">
        <v>3780278</v>
      </c>
      <c r="J25" s="30">
        <v>11481358</v>
      </c>
      <c r="K25" s="30">
        <v>3978597</v>
      </c>
      <c r="L25" s="30">
        <v>3690449</v>
      </c>
      <c r="M25" s="30">
        <v>3790080</v>
      </c>
      <c r="N25" s="30">
        <v>11459126</v>
      </c>
      <c r="O25" s="30">
        <v>3979537</v>
      </c>
      <c r="P25" s="30">
        <v>3961138</v>
      </c>
      <c r="Q25" s="30">
        <v>3958694</v>
      </c>
      <c r="R25" s="30">
        <v>11899369</v>
      </c>
      <c r="S25" s="30">
        <v>3634321</v>
      </c>
      <c r="T25" s="30">
        <v>3634321</v>
      </c>
      <c r="U25" s="30">
        <v>3658545</v>
      </c>
      <c r="V25" s="30">
        <v>10927187</v>
      </c>
      <c r="W25" s="30">
        <v>45767040</v>
      </c>
      <c r="X25" s="30">
        <v>63225264</v>
      </c>
      <c r="Y25" s="30">
        <v>-17458224</v>
      </c>
      <c r="Z25" s="31">
        <v>-27.61</v>
      </c>
      <c r="AA25" s="27">
        <v>54320811</v>
      </c>
    </row>
    <row r="26" ht="13.5" customHeight="1">
      <c r="A26" t="s" s="25">
        <v>53</v>
      </c>
      <c r="B26" s="26"/>
      <c r="C26" s="27">
        <v>16688275</v>
      </c>
      <c r="D26" s="28">
        <v>0</v>
      </c>
      <c r="E26" s="29">
        <v>18373380</v>
      </c>
      <c r="F26" s="30">
        <v>18462919</v>
      </c>
      <c r="G26" s="30">
        <v>1377706</v>
      </c>
      <c r="H26" s="30">
        <v>1381138</v>
      </c>
      <c r="I26" s="30">
        <v>1378517</v>
      </c>
      <c r="J26" s="30">
        <v>4137361</v>
      </c>
      <c r="K26" s="30">
        <v>1363914</v>
      </c>
      <c r="L26" s="30">
        <v>1388702</v>
      </c>
      <c r="M26" s="30">
        <v>1397252</v>
      </c>
      <c r="N26" s="30">
        <v>4149868</v>
      </c>
      <c r="O26" s="30">
        <v>1384142</v>
      </c>
      <c r="P26" s="30">
        <v>1381855</v>
      </c>
      <c r="Q26" s="30">
        <v>1390084</v>
      </c>
      <c r="R26" s="30">
        <v>4156081</v>
      </c>
      <c r="S26" s="30">
        <v>2148609</v>
      </c>
      <c r="T26" s="30">
        <v>2148609</v>
      </c>
      <c r="U26" s="30">
        <v>1471932</v>
      </c>
      <c r="V26" s="30">
        <v>5769150</v>
      </c>
      <c r="W26" s="30">
        <v>18212460</v>
      </c>
      <c r="X26" s="30">
        <v>18373380</v>
      </c>
      <c r="Y26" s="30">
        <v>-160920</v>
      </c>
      <c r="Z26" s="31">
        <v>-0.88</v>
      </c>
      <c r="AA26" s="27">
        <v>18462919</v>
      </c>
    </row>
    <row r="27" ht="13.5" customHeight="1">
      <c r="A27" t="s" s="25">
        <v>54</v>
      </c>
      <c r="B27" s="26"/>
      <c r="C27" s="27">
        <v>36155334</v>
      </c>
      <c r="D27" s="28">
        <v>0</v>
      </c>
      <c r="E27" s="29">
        <v>1637591</v>
      </c>
      <c r="F27" s="30">
        <v>18935152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1637591</v>
      </c>
      <c r="Y27" s="30">
        <v>-1637591</v>
      </c>
      <c r="Z27" s="31">
        <v>-100</v>
      </c>
      <c r="AA27" s="27">
        <v>18935152</v>
      </c>
    </row>
    <row r="28" ht="13.5" customHeight="1">
      <c r="A28" t="s" s="25">
        <v>55</v>
      </c>
      <c r="B28" s="26"/>
      <c r="C28" s="27">
        <v>10955840</v>
      </c>
      <c r="D28" s="28">
        <v>0</v>
      </c>
      <c r="E28" s="29">
        <v>15105200</v>
      </c>
      <c r="F28" s="30">
        <v>12407721</v>
      </c>
      <c r="G28" s="30">
        <v>1146959</v>
      </c>
      <c r="H28" s="30">
        <v>1266939</v>
      </c>
      <c r="I28" s="30">
        <v>1282266</v>
      </c>
      <c r="J28" s="30">
        <v>3696164</v>
      </c>
      <c r="K28" s="30">
        <v>1166000</v>
      </c>
      <c r="L28" s="30">
        <v>1166000</v>
      </c>
      <c r="M28" s="30">
        <v>0</v>
      </c>
      <c r="N28" s="30">
        <v>2332000</v>
      </c>
      <c r="O28" s="30">
        <v>992880</v>
      </c>
      <c r="P28" s="30">
        <v>728410</v>
      </c>
      <c r="Q28" s="30">
        <v>989845</v>
      </c>
      <c r="R28" s="30">
        <v>2711135</v>
      </c>
      <c r="S28" s="30">
        <v>1017427</v>
      </c>
      <c r="T28" s="30">
        <v>1017427</v>
      </c>
      <c r="U28" s="30">
        <v>989657</v>
      </c>
      <c r="V28" s="30">
        <v>3024511</v>
      </c>
      <c r="W28" s="30">
        <v>11763810</v>
      </c>
      <c r="X28" s="30">
        <v>15105204</v>
      </c>
      <c r="Y28" s="30">
        <v>-3341394</v>
      </c>
      <c r="Z28" s="31">
        <v>-22.12</v>
      </c>
      <c r="AA28" s="27">
        <v>12407721</v>
      </c>
    </row>
    <row r="29" ht="13.5" customHeight="1">
      <c r="A29" t="s" s="25">
        <v>56</v>
      </c>
      <c r="B29" s="26"/>
      <c r="C29" s="27">
        <v>283366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707452</v>
      </c>
      <c r="L31" s="30">
        <v>0</v>
      </c>
      <c r="M31" s="30">
        <v>0</v>
      </c>
      <c r="N31" s="30">
        <v>707452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707452</v>
      </c>
      <c r="X31" s="30"/>
      <c r="Y31" s="30">
        <v>707452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28483939</v>
      </c>
      <c r="D32" s="28">
        <v>0</v>
      </c>
      <c r="E32" s="29">
        <v>35711560</v>
      </c>
      <c r="F32" s="30">
        <v>45904860</v>
      </c>
      <c r="G32" s="30">
        <v>1756964</v>
      </c>
      <c r="H32" s="30">
        <v>1145551</v>
      </c>
      <c r="I32" s="30">
        <v>1264786</v>
      </c>
      <c r="J32" s="30">
        <v>4167301</v>
      </c>
      <c r="K32" s="30">
        <v>21802</v>
      </c>
      <c r="L32" s="30">
        <v>1097771</v>
      </c>
      <c r="M32" s="30">
        <v>302170</v>
      </c>
      <c r="N32" s="30">
        <v>1421743</v>
      </c>
      <c r="O32" s="30">
        <v>2824694</v>
      </c>
      <c r="P32" s="30">
        <v>8770451</v>
      </c>
      <c r="Q32" s="30">
        <v>2564470</v>
      </c>
      <c r="R32" s="30">
        <v>14159615</v>
      </c>
      <c r="S32" s="30">
        <v>3348081</v>
      </c>
      <c r="T32" s="30">
        <v>3348081</v>
      </c>
      <c r="U32" s="30">
        <v>8788967</v>
      </c>
      <c r="V32" s="30">
        <v>15485129</v>
      </c>
      <c r="W32" s="30">
        <v>35233788</v>
      </c>
      <c r="X32" s="30">
        <v>35711556</v>
      </c>
      <c r="Y32" s="30">
        <v>-477768</v>
      </c>
      <c r="Z32" s="31">
        <v>-1.34</v>
      </c>
      <c r="AA32" s="27">
        <v>45904860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91926</v>
      </c>
      <c r="P33" s="30">
        <v>0</v>
      </c>
      <c r="Q33" s="30">
        <v>217893</v>
      </c>
      <c r="R33" s="30">
        <v>309819</v>
      </c>
      <c r="S33" s="30">
        <v>0</v>
      </c>
      <c r="T33" s="30">
        <v>0</v>
      </c>
      <c r="U33" s="30">
        <v>0</v>
      </c>
      <c r="V33" s="30">
        <v>0</v>
      </c>
      <c r="W33" s="30">
        <v>309819</v>
      </c>
      <c r="X33" s="30"/>
      <c r="Y33" s="30">
        <v>309819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41566670</v>
      </c>
      <c r="D34" s="28">
        <v>0</v>
      </c>
      <c r="E34" s="29">
        <v>56806182</v>
      </c>
      <c r="F34" s="30">
        <v>57725668</v>
      </c>
      <c r="G34" s="30">
        <v>4330988</v>
      </c>
      <c r="H34" s="30">
        <v>2805653</v>
      </c>
      <c r="I34" s="30">
        <v>4958507</v>
      </c>
      <c r="J34" s="30">
        <v>12095148</v>
      </c>
      <c r="K34" s="30">
        <v>3101897</v>
      </c>
      <c r="L34" s="30">
        <v>3049565</v>
      </c>
      <c r="M34" s="30">
        <v>3334420</v>
      </c>
      <c r="N34" s="30">
        <v>9485882</v>
      </c>
      <c r="O34" s="30">
        <v>2593905</v>
      </c>
      <c r="P34" s="30">
        <v>2460888</v>
      </c>
      <c r="Q34" s="30">
        <v>4075339</v>
      </c>
      <c r="R34" s="30">
        <v>9130132</v>
      </c>
      <c r="S34" s="30">
        <v>2371681</v>
      </c>
      <c r="T34" s="30">
        <v>2371681</v>
      </c>
      <c r="U34" s="30">
        <v>2926657</v>
      </c>
      <c r="V34" s="30">
        <v>7670019</v>
      </c>
      <c r="W34" s="30">
        <v>38381181</v>
      </c>
      <c r="X34" s="30">
        <v>56806179</v>
      </c>
      <c r="Y34" s="30">
        <v>-18424998</v>
      </c>
      <c r="Z34" s="31">
        <v>-32.43</v>
      </c>
      <c r="AA34" s="27">
        <v>57725668</v>
      </c>
    </row>
    <row r="35" ht="13.5" customHeight="1">
      <c r="A35" t="s" s="32">
        <v>62</v>
      </c>
      <c r="B35" s="33"/>
      <c r="C35" s="34">
        <v>17909314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195781485</v>
      </c>
      <c r="D36" s="42">
        <f>SUM(D25:D35)</f>
        <v>0</v>
      </c>
      <c r="E36" s="43">
        <f>SUM(E25:E35)</f>
        <v>190859175</v>
      </c>
      <c r="F36" s="44">
        <f>SUM(F25:F35)</f>
        <v>207757131</v>
      </c>
      <c r="G36" s="44">
        <f>SUM(G25:G35)</f>
        <v>12454919</v>
      </c>
      <c r="H36" s="44">
        <f>SUM(H25:H35)</f>
        <v>10458059</v>
      </c>
      <c r="I36" s="44">
        <f>SUM(I25:I35)</f>
        <v>12664354</v>
      </c>
      <c r="J36" s="44">
        <f>SUM(J25:J35)</f>
        <v>35577332</v>
      </c>
      <c r="K36" s="44">
        <f>SUM(K25:K35)</f>
        <v>10339662</v>
      </c>
      <c r="L36" s="44">
        <f>SUM(L25:L35)</f>
        <v>10392487</v>
      </c>
      <c r="M36" s="44">
        <f>SUM(M25:M35)</f>
        <v>8823922</v>
      </c>
      <c r="N36" s="44">
        <f>SUM(N25:N35)</f>
        <v>29556071</v>
      </c>
      <c r="O36" s="44">
        <f>SUM(O25:O35)</f>
        <v>11867084</v>
      </c>
      <c r="P36" s="44">
        <f>SUM(P25:P35)</f>
        <v>17302742</v>
      </c>
      <c r="Q36" s="44">
        <f>SUM(Q25:Q35)</f>
        <v>13196325</v>
      </c>
      <c r="R36" s="44">
        <f>SUM(R25:R35)</f>
        <v>42366151</v>
      </c>
      <c r="S36" s="44">
        <f>SUM(S25:S35)</f>
        <v>12520119</v>
      </c>
      <c r="T36" s="44">
        <f>SUM(T25:T35)</f>
        <v>12520119</v>
      </c>
      <c r="U36" s="44">
        <f>SUM(U25:U35)</f>
        <v>17835758</v>
      </c>
      <c r="V36" s="44">
        <f>SUM(V25:V35)</f>
        <v>42875996</v>
      </c>
      <c r="W36" s="44">
        <f>SUM(W25:W35)</f>
        <v>150375550</v>
      </c>
      <c r="X36" s="44">
        <f>SUM(X25:X35)</f>
        <v>190859174</v>
      </c>
      <c r="Y36" s="44">
        <f>SUM(Y25:Y35)</f>
        <v>-40483624</v>
      </c>
      <c r="Z36" s="45">
        <f>IF(X36&lt;&gt;0,(Y36/X36)*100,0)</f>
        <v>-21.21125390598201</v>
      </c>
      <c r="AA36" s="41">
        <f>SUM(AA25:AA35)</f>
        <v>207757131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37128756</v>
      </c>
      <c r="D38" s="63">
        <f>D22-D36</f>
        <v>0</v>
      </c>
      <c r="E38" s="64">
        <f>E22-E36</f>
        <v>61420218</v>
      </c>
      <c r="F38" s="65">
        <f>F22-F36</f>
        <v>41709746</v>
      </c>
      <c r="G38" s="65">
        <f>G22-G36</f>
        <v>64810771</v>
      </c>
      <c r="H38" s="65">
        <f>H22-H36</f>
        <v>1574007</v>
      </c>
      <c r="I38" s="65">
        <f>I22-I36</f>
        <v>-7704846</v>
      </c>
      <c r="J38" s="65">
        <f>J22-J36</f>
        <v>58679932</v>
      </c>
      <c r="K38" s="65">
        <f>K22-K36</f>
        <v>-5206973</v>
      </c>
      <c r="L38" s="65">
        <f>L22-L36</f>
        <v>-5299326</v>
      </c>
      <c r="M38" s="65">
        <f>M22-M36</f>
        <v>45919359</v>
      </c>
      <c r="N38" s="65">
        <f>N22-N36</f>
        <v>35413060</v>
      </c>
      <c r="O38" s="65">
        <f>O22-O36</f>
        <v>-6691434</v>
      </c>
      <c r="P38" s="65">
        <f>P22-P36</f>
        <v>-11496594</v>
      </c>
      <c r="Q38" s="65">
        <f>Q22-Q36</f>
        <v>41080540</v>
      </c>
      <c r="R38" s="65">
        <f>R22-R36</f>
        <v>22892512</v>
      </c>
      <c r="S38" s="65">
        <f>S22-S36</f>
        <v>-7651585</v>
      </c>
      <c r="T38" s="65">
        <f>T22-T36</f>
        <v>-7651585</v>
      </c>
      <c r="U38" s="65">
        <f>U22-U36</f>
        <v>-11133445</v>
      </c>
      <c r="V38" s="65">
        <f>V22-V36</f>
        <v>-26436615</v>
      </c>
      <c r="W38" s="65">
        <f>W22-W36</f>
        <v>90548889</v>
      </c>
      <c r="X38" s="65">
        <f>IF(F22=F36,0,X22-X36)</f>
        <v>61420220</v>
      </c>
      <c r="Y38" s="65">
        <f>Y22-Y36</f>
        <v>29128669</v>
      </c>
      <c r="Z38" s="66">
        <f>IF(X38&lt;&gt;0,(Y38/X38)*100,0)</f>
        <v>47.42521111125945</v>
      </c>
      <c r="AA38" s="62">
        <f>AA22-AA36</f>
        <v>41709746</v>
      </c>
    </row>
    <row r="39" ht="13.5" customHeight="1">
      <c r="A39" t="s" s="25">
        <v>65</v>
      </c>
      <c r="B39" s="26"/>
      <c r="C39" s="27">
        <v>41539106</v>
      </c>
      <c r="D39" s="28">
        <v>0</v>
      </c>
      <c r="E39" s="29">
        <v>57452000</v>
      </c>
      <c r="F39" s="30">
        <v>57452000</v>
      </c>
      <c r="G39" s="30">
        <v>21277000</v>
      </c>
      <c r="H39" s="30">
        <v>0</v>
      </c>
      <c r="I39" s="30">
        <v>0</v>
      </c>
      <c r="J39" s="30">
        <v>21277000</v>
      </c>
      <c r="K39" s="30">
        <v>0</v>
      </c>
      <c r="L39" s="30">
        <v>0</v>
      </c>
      <c r="M39" s="30">
        <v>0</v>
      </c>
      <c r="N39" s="30">
        <v>0</v>
      </c>
      <c r="O39" s="30">
        <v>3946748</v>
      </c>
      <c r="P39" s="30">
        <v>6295524</v>
      </c>
      <c r="Q39" s="30">
        <v>0</v>
      </c>
      <c r="R39" s="30">
        <v>10242272</v>
      </c>
      <c r="S39" s="30">
        <v>6902784</v>
      </c>
      <c r="T39" s="30">
        <v>6902784</v>
      </c>
      <c r="U39" s="30">
        <v>8436269</v>
      </c>
      <c r="V39" s="30">
        <v>22241837</v>
      </c>
      <c r="W39" s="30">
        <v>53761109</v>
      </c>
      <c r="X39" s="30">
        <v>57452000</v>
      </c>
      <c r="Y39" s="30">
        <v>-3690891</v>
      </c>
      <c r="Z39" s="31">
        <v>-6.42</v>
      </c>
      <c r="AA39" s="27">
        <v>57452000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78667862</v>
      </c>
      <c r="D42" s="72">
        <f>SUM(D38:D41)</f>
        <v>0</v>
      </c>
      <c r="E42" s="73">
        <f>SUM(E38:E41)</f>
        <v>118872218</v>
      </c>
      <c r="F42" s="74">
        <f>SUM(F38:F41)</f>
        <v>99161746</v>
      </c>
      <c r="G42" s="74">
        <f>SUM(G38:G41)</f>
        <v>86087771</v>
      </c>
      <c r="H42" s="74">
        <f>SUM(H38:H41)</f>
        <v>1574007</v>
      </c>
      <c r="I42" s="74">
        <f>SUM(I38:I41)</f>
        <v>-7704846</v>
      </c>
      <c r="J42" s="74">
        <f>SUM(J38:J41)</f>
        <v>79956932</v>
      </c>
      <c r="K42" s="74">
        <f>SUM(K38:K41)</f>
        <v>-5206973</v>
      </c>
      <c r="L42" s="74">
        <f>SUM(L38:L41)</f>
        <v>-5299326</v>
      </c>
      <c r="M42" s="74">
        <f>SUM(M38:M41)</f>
        <v>45919359</v>
      </c>
      <c r="N42" s="74">
        <f>SUM(N38:N41)</f>
        <v>35413060</v>
      </c>
      <c r="O42" s="74">
        <f>SUM(O38:O41)</f>
        <v>-2744686</v>
      </c>
      <c r="P42" s="74">
        <f>SUM(P38:P41)</f>
        <v>-5201070</v>
      </c>
      <c r="Q42" s="74">
        <f>SUM(Q38:Q41)</f>
        <v>41080540</v>
      </c>
      <c r="R42" s="74">
        <f>SUM(R38:R41)</f>
        <v>33134784</v>
      </c>
      <c r="S42" s="74">
        <f>SUM(S38:S41)</f>
        <v>-748801</v>
      </c>
      <c r="T42" s="74">
        <f>SUM(T38:T41)</f>
        <v>-748801</v>
      </c>
      <c r="U42" s="74">
        <f>SUM(U38:U41)</f>
        <v>-2697176</v>
      </c>
      <c r="V42" s="74">
        <f>SUM(V38:V41)</f>
        <v>-4194778</v>
      </c>
      <c r="W42" s="74">
        <f>SUM(W38:W41)</f>
        <v>144309998</v>
      </c>
      <c r="X42" s="74">
        <f>SUM(X38:X41)</f>
        <v>118872220</v>
      </c>
      <c r="Y42" s="74">
        <f>SUM(Y38:Y41)</f>
        <v>25437778</v>
      </c>
      <c r="Z42" s="75">
        <f>IF(X42&lt;&gt;0,(Y42/X42)*100,0)</f>
        <v>21.39926216571037</v>
      </c>
      <c r="AA42" s="71">
        <f>SUM(AA38:AA41)</f>
        <v>99161746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78667862</v>
      </c>
      <c r="D44" s="57">
        <f>D42-D43</f>
        <v>0</v>
      </c>
      <c r="E44" s="58">
        <f>E42-E43</f>
        <v>118872218</v>
      </c>
      <c r="F44" s="59">
        <f>F42-F43</f>
        <v>99161746</v>
      </c>
      <c r="G44" s="59">
        <f>G42-G43</f>
        <v>86087771</v>
      </c>
      <c r="H44" s="59">
        <f>H42-H43</f>
        <v>1574007</v>
      </c>
      <c r="I44" s="59">
        <f>I42-I43</f>
        <v>-7704846</v>
      </c>
      <c r="J44" s="59">
        <f>J42-J43</f>
        <v>79956932</v>
      </c>
      <c r="K44" s="59">
        <f>K42-K43</f>
        <v>-5206973</v>
      </c>
      <c r="L44" s="59">
        <f>L42-L43</f>
        <v>-5299326</v>
      </c>
      <c r="M44" s="59">
        <f>M42-M43</f>
        <v>45919359</v>
      </c>
      <c r="N44" s="59">
        <f>N42-N43</f>
        <v>35413060</v>
      </c>
      <c r="O44" s="59">
        <f>O42-O43</f>
        <v>-2744686</v>
      </c>
      <c r="P44" s="59">
        <f>P42-P43</f>
        <v>-5201070</v>
      </c>
      <c r="Q44" s="59">
        <f>Q42-Q43</f>
        <v>41080540</v>
      </c>
      <c r="R44" s="59">
        <f>R42-R43</f>
        <v>33134784</v>
      </c>
      <c r="S44" s="59">
        <f>S42-S43</f>
        <v>-748801</v>
      </c>
      <c r="T44" s="59">
        <f>T42-T43</f>
        <v>-748801</v>
      </c>
      <c r="U44" s="59">
        <f>U42-U43</f>
        <v>-2697176</v>
      </c>
      <c r="V44" s="59">
        <f>V42-V43</f>
        <v>-4194778</v>
      </c>
      <c r="W44" s="59">
        <f>W42-W43</f>
        <v>144309998</v>
      </c>
      <c r="X44" s="59">
        <f>X42-X43</f>
        <v>118872220</v>
      </c>
      <c r="Y44" s="59">
        <f>Y42-Y43</f>
        <v>25437778</v>
      </c>
      <c r="Z44" s="60">
        <f>IF(X44&lt;&gt;0,(Y44/X44)*100,0)</f>
        <v>21.39926216571037</v>
      </c>
      <c r="AA44" s="56">
        <f>AA42-AA43</f>
        <v>99161746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78667862</v>
      </c>
      <c r="D46" s="72">
        <f>SUM(D44:D45)</f>
        <v>0</v>
      </c>
      <c r="E46" s="73">
        <f>SUM(E44:E45)</f>
        <v>118872218</v>
      </c>
      <c r="F46" s="74">
        <f>SUM(F44:F45)</f>
        <v>99161746</v>
      </c>
      <c r="G46" s="74">
        <f>SUM(G44:G45)</f>
        <v>86087771</v>
      </c>
      <c r="H46" s="74">
        <f>SUM(H44:H45)</f>
        <v>1574007</v>
      </c>
      <c r="I46" s="74">
        <f>SUM(I44:I45)</f>
        <v>-7704846</v>
      </c>
      <c r="J46" s="74">
        <f>SUM(J44:J45)</f>
        <v>79956932</v>
      </c>
      <c r="K46" s="74">
        <f>SUM(K44:K45)</f>
        <v>-5206973</v>
      </c>
      <c r="L46" s="74">
        <f>SUM(L44:L45)</f>
        <v>-5299326</v>
      </c>
      <c r="M46" s="74">
        <f>SUM(M44:M45)</f>
        <v>45919359</v>
      </c>
      <c r="N46" s="74">
        <f>SUM(N44:N45)</f>
        <v>35413060</v>
      </c>
      <c r="O46" s="74">
        <f>SUM(O44:O45)</f>
        <v>-2744686</v>
      </c>
      <c r="P46" s="74">
        <f>SUM(P44:P45)</f>
        <v>-5201070</v>
      </c>
      <c r="Q46" s="74">
        <f>SUM(Q44:Q45)</f>
        <v>41080540</v>
      </c>
      <c r="R46" s="74">
        <f>SUM(R44:R45)</f>
        <v>33134784</v>
      </c>
      <c r="S46" s="74">
        <f>SUM(S44:S45)</f>
        <v>-748801</v>
      </c>
      <c r="T46" s="74">
        <f>SUM(T44:T45)</f>
        <v>-748801</v>
      </c>
      <c r="U46" s="74">
        <f>SUM(U44:U45)</f>
        <v>-2697176</v>
      </c>
      <c r="V46" s="74">
        <f>SUM(V44:V45)</f>
        <v>-4194778</v>
      </c>
      <c r="W46" s="74">
        <f>SUM(W44:W45)</f>
        <v>144309998</v>
      </c>
      <c r="X46" s="74">
        <f>SUM(X44:X45)</f>
        <v>118872220</v>
      </c>
      <c r="Y46" s="74">
        <f>SUM(Y44:Y45)</f>
        <v>25437778</v>
      </c>
      <c r="Z46" s="75">
        <f>IF(X46&lt;&gt;0,(Y46/X46)*100,0)</f>
        <v>21.39926216571037</v>
      </c>
      <c r="AA46" s="71">
        <f>SUM(AA44:AA45)</f>
        <v>99161746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78667862</v>
      </c>
      <c r="D48" s="81">
        <f>SUM(D46:D47)</f>
        <v>0</v>
      </c>
      <c r="E48" s="82">
        <f>SUM(E46:E47)</f>
        <v>118872218</v>
      </c>
      <c r="F48" s="83">
        <f>SUM(F46:F47)</f>
        <v>99161746</v>
      </c>
      <c r="G48" s="83">
        <f>SUM(G46:G47)</f>
        <v>86087771</v>
      </c>
      <c r="H48" s="83">
        <f>SUM(H46:H47)</f>
        <v>1574007</v>
      </c>
      <c r="I48" s="83">
        <f>SUM(I46:I47)</f>
        <v>-7704846</v>
      </c>
      <c r="J48" s="83">
        <f>SUM(J46:J47)</f>
        <v>79956932</v>
      </c>
      <c r="K48" s="83">
        <f>SUM(K46:K47)</f>
        <v>-5206973</v>
      </c>
      <c r="L48" s="83">
        <f>SUM(L46:L47)</f>
        <v>-5299326</v>
      </c>
      <c r="M48" s="83">
        <f>SUM(M46:M47)</f>
        <v>45919359</v>
      </c>
      <c r="N48" s="83">
        <f>SUM(N46:N47)</f>
        <v>35413060</v>
      </c>
      <c r="O48" s="83">
        <f>SUM(O46:O47)</f>
        <v>-2744686</v>
      </c>
      <c r="P48" s="83">
        <f>SUM(P46:P47)</f>
        <v>-5201070</v>
      </c>
      <c r="Q48" s="83">
        <f>SUM(Q46:Q47)</f>
        <v>41080540</v>
      </c>
      <c r="R48" s="83">
        <f>SUM(R46:R47)</f>
        <v>33134784</v>
      </c>
      <c r="S48" s="83">
        <f>SUM(S46:S47)</f>
        <v>-748801</v>
      </c>
      <c r="T48" s="83">
        <f>SUM(T46:T47)</f>
        <v>-748801</v>
      </c>
      <c r="U48" s="83">
        <f>SUM(U46:U47)</f>
        <v>-2697176</v>
      </c>
      <c r="V48" s="83">
        <f>SUM(V46:V47)</f>
        <v>-4194778</v>
      </c>
      <c r="W48" s="83">
        <f>SUM(W46:W47)</f>
        <v>144309998</v>
      </c>
      <c r="X48" s="83">
        <f>SUM(X46:X47)</f>
        <v>118872220</v>
      </c>
      <c r="Y48" s="83">
        <f>SUM(Y46:Y47)</f>
        <v>25437778</v>
      </c>
      <c r="Z48" s="84">
        <f>IF(X48&lt;&gt;0,(Y48/X48)*100,0)</f>
        <v>21.39926216571037</v>
      </c>
      <c r="AA48" s="80">
        <f>SUM(AA46:AA47)</f>
        <v>99161746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10" customWidth="1"/>
    <col min="2" max="2" width="2.625" style="110" customWidth="1"/>
    <col min="3" max="3" width="7.25" style="110" customWidth="1"/>
    <col min="4" max="4" width="7.25" style="110" customWidth="1"/>
    <col min="5" max="5" width="7.25" style="110" customWidth="1"/>
    <col min="6" max="6" width="7.25" style="110" customWidth="1"/>
    <col min="7" max="7" width="7.25" style="110" customWidth="1"/>
    <col min="8" max="8" width="7.25" style="110" customWidth="1"/>
    <col min="9" max="9" width="7.25" style="110" customWidth="1"/>
    <col min="10" max="10" width="7.25" style="110" customWidth="1"/>
    <col min="11" max="11" width="7.25" style="110" customWidth="1"/>
    <col min="12" max="12" width="7.25" style="110" customWidth="1"/>
    <col min="13" max="13" width="7.25" style="110" customWidth="1"/>
    <col min="14" max="14" width="7.25" style="110" customWidth="1"/>
    <col min="15" max="15" width="7.25" style="110" customWidth="1"/>
    <col min="16" max="16" width="7.25" style="110" customWidth="1"/>
    <col min="17" max="17" width="7.25" style="110" customWidth="1"/>
    <col min="18" max="18" width="7.25" style="110" customWidth="1"/>
    <col min="19" max="19" width="7.25" style="110" customWidth="1"/>
    <col min="20" max="20" width="7.25" style="110" customWidth="1"/>
    <col min="21" max="21" width="7.25" style="110" customWidth="1"/>
    <col min="22" max="22" width="7.25" style="110" customWidth="1"/>
    <col min="23" max="23" width="7.25" style="110" customWidth="1"/>
    <col min="24" max="24" width="7.25" style="110" customWidth="1"/>
    <col min="25" max="25" width="7.25" style="110" customWidth="1"/>
    <col min="26" max="26" width="7.25" style="110" customWidth="1"/>
    <col min="27" max="27" width="7.25" style="110" customWidth="1"/>
    <col min="28" max="256" width="6.625" style="110" customWidth="1"/>
  </cols>
  <sheetData>
    <row r="1" ht="18" customHeight="1">
      <c r="A1" t="s" s="2">
        <v>89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5430954</v>
      </c>
      <c r="D5" s="28">
        <v>0</v>
      </c>
      <c r="E5" s="29">
        <v>5649959</v>
      </c>
      <c r="F5" s="30">
        <v>5649959</v>
      </c>
      <c r="G5" s="30">
        <v>61613</v>
      </c>
      <c r="H5" s="30">
        <v>36412</v>
      </c>
      <c r="I5" s="30">
        <v>11188</v>
      </c>
      <c r="J5" s="30">
        <v>109213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3032482</v>
      </c>
      <c r="R5" s="30">
        <v>3032482</v>
      </c>
      <c r="S5" s="30">
        <v>0</v>
      </c>
      <c r="T5" s="30">
        <v>0</v>
      </c>
      <c r="U5" s="30">
        <v>0</v>
      </c>
      <c r="V5" s="30">
        <v>0</v>
      </c>
      <c r="W5" s="30">
        <v>3141695</v>
      </c>
      <c r="X5" s="30">
        <v>5649960</v>
      </c>
      <c r="Y5" s="30">
        <v>-2508265</v>
      </c>
      <c r="Z5" s="31">
        <v>-44.39</v>
      </c>
      <c r="AA5" s="27">
        <v>5649959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3933765</v>
      </c>
      <c r="D7" s="28">
        <v>0</v>
      </c>
      <c r="E7" s="29">
        <v>5650000</v>
      </c>
      <c r="F7" s="30">
        <v>5650000</v>
      </c>
      <c r="G7" s="30">
        <v>244684</v>
      </c>
      <c r="H7" s="30">
        <v>193019</v>
      </c>
      <c r="I7" s="30">
        <v>135266</v>
      </c>
      <c r="J7" s="30">
        <v>572969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572969</v>
      </c>
      <c r="X7" s="30">
        <v>5649996</v>
      </c>
      <c r="Y7" s="30">
        <v>-5077027</v>
      </c>
      <c r="Z7" s="31">
        <v>-89.86</v>
      </c>
      <c r="AA7" s="27">
        <v>5650000</v>
      </c>
    </row>
    <row r="8" ht="13.5" customHeight="1">
      <c r="A8" t="s" s="25">
        <v>36</v>
      </c>
      <c r="B8" s="26"/>
      <c r="C8" s="27">
        <v>87387</v>
      </c>
      <c r="D8" s="28">
        <v>0</v>
      </c>
      <c r="E8" s="29">
        <v>1205964</v>
      </c>
      <c r="F8" s="30">
        <v>1205964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1205964</v>
      </c>
      <c r="Y8" s="30">
        <v>-1205964</v>
      </c>
      <c r="Z8" s="31">
        <v>-100</v>
      </c>
      <c r="AA8" s="27">
        <v>1205964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4755586</v>
      </c>
      <c r="F9" s="30">
        <v>4755586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4755588</v>
      </c>
      <c r="Y9" s="30">
        <v>-4755588</v>
      </c>
      <c r="Z9" s="31">
        <v>-100</v>
      </c>
      <c r="AA9" s="27">
        <v>4755586</v>
      </c>
    </row>
    <row r="10" ht="13.5" customHeight="1">
      <c r="A10" t="s" s="25">
        <v>38</v>
      </c>
      <c r="B10" s="26"/>
      <c r="C10" s="27">
        <v>28822436</v>
      </c>
      <c r="D10" s="28">
        <v>0</v>
      </c>
      <c r="E10" s="29">
        <v>3003844</v>
      </c>
      <c r="F10" s="30">
        <v>3003844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3003840</v>
      </c>
      <c r="Y10" s="30">
        <v>-3003840</v>
      </c>
      <c r="Z10" s="31">
        <v>-100</v>
      </c>
      <c r="AA10" s="27">
        <v>3003844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16780</v>
      </c>
      <c r="H11" s="30">
        <v>4773</v>
      </c>
      <c r="I11" s="30">
        <v>4773</v>
      </c>
      <c r="J11" s="30">
        <v>26326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26326</v>
      </c>
      <c r="X11" s="30"/>
      <c r="Y11" s="30">
        <v>26326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171903</v>
      </c>
      <c r="D12" s="28">
        <v>0</v>
      </c>
      <c r="E12" s="29">
        <v>211750</v>
      </c>
      <c r="F12" s="30">
        <v>211750</v>
      </c>
      <c r="G12" s="30">
        <v>20666</v>
      </c>
      <c r="H12" s="30">
        <v>13972</v>
      </c>
      <c r="I12" s="30">
        <v>5972</v>
      </c>
      <c r="J12" s="30">
        <v>40610</v>
      </c>
      <c r="K12" s="30">
        <v>0</v>
      </c>
      <c r="L12" s="30">
        <v>0</v>
      </c>
      <c r="M12" s="30">
        <v>3288</v>
      </c>
      <c r="N12" s="30">
        <v>3288</v>
      </c>
      <c r="O12" s="30">
        <v>0</v>
      </c>
      <c r="P12" s="30">
        <v>0</v>
      </c>
      <c r="Q12" s="30">
        <v>34109</v>
      </c>
      <c r="R12" s="30">
        <v>34109</v>
      </c>
      <c r="S12" s="30">
        <v>0</v>
      </c>
      <c r="T12" s="30">
        <v>0</v>
      </c>
      <c r="U12" s="30">
        <v>0</v>
      </c>
      <c r="V12" s="30">
        <v>0</v>
      </c>
      <c r="W12" s="30">
        <v>78007</v>
      </c>
      <c r="X12" s="30">
        <v>211752</v>
      </c>
      <c r="Y12" s="30">
        <v>-133745</v>
      </c>
      <c r="Z12" s="31">
        <v>-63.16</v>
      </c>
      <c r="AA12" s="27">
        <v>211750</v>
      </c>
    </row>
    <row r="13" ht="13.5" customHeight="1">
      <c r="A13" t="s" s="25">
        <v>41</v>
      </c>
      <c r="B13" s="26"/>
      <c r="C13" s="27">
        <v>178</v>
      </c>
      <c r="D13" s="28">
        <v>0</v>
      </c>
      <c r="E13" s="29">
        <v>31800</v>
      </c>
      <c r="F13" s="30">
        <v>31800</v>
      </c>
      <c r="G13" s="30">
        <v>20</v>
      </c>
      <c r="H13" s="30">
        <v>23</v>
      </c>
      <c r="I13" s="30">
        <v>21</v>
      </c>
      <c r="J13" s="30">
        <v>64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64</v>
      </c>
      <c r="X13" s="30">
        <v>31800</v>
      </c>
      <c r="Y13" s="30">
        <v>-31736</v>
      </c>
      <c r="Z13" s="31">
        <v>-99.8</v>
      </c>
      <c r="AA13" s="27">
        <v>31800</v>
      </c>
    </row>
    <row r="14" ht="13.5" customHeight="1">
      <c r="A14" t="s" s="25">
        <v>42</v>
      </c>
      <c r="B14" s="26"/>
      <c r="C14" s="27">
        <v>2027682</v>
      </c>
      <c r="D14" s="28">
        <v>0</v>
      </c>
      <c r="E14" s="29">
        <v>2009800</v>
      </c>
      <c r="F14" s="30">
        <v>2009800</v>
      </c>
      <c r="G14" s="30">
        <v>230</v>
      </c>
      <c r="H14" s="30">
        <v>144275</v>
      </c>
      <c r="I14" s="30">
        <v>164671</v>
      </c>
      <c r="J14" s="30">
        <v>309176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309176</v>
      </c>
      <c r="X14" s="30">
        <v>2009796</v>
      </c>
      <c r="Y14" s="30">
        <v>-1700620</v>
      </c>
      <c r="Z14" s="31">
        <v>-84.62</v>
      </c>
      <c r="AA14" s="27">
        <v>2009800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62219</v>
      </c>
      <c r="F16" s="30">
        <v>62219</v>
      </c>
      <c r="G16" s="30">
        <v>1100</v>
      </c>
      <c r="H16" s="30">
        <v>2895</v>
      </c>
      <c r="I16" s="30">
        <v>0</v>
      </c>
      <c r="J16" s="30">
        <v>3995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21217</v>
      </c>
      <c r="R16" s="30">
        <v>21217</v>
      </c>
      <c r="S16" s="30">
        <v>0</v>
      </c>
      <c r="T16" s="30">
        <v>0</v>
      </c>
      <c r="U16" s="30">
        <v>0</v>
      </c>
      <c r="V16" s="30">
        <v>0</v>
      </c>
      <c r="W16" s="30">
        <v>25212</v>
      </c>
      <c r="X16" s="30">
        <v>62220</v>
      </c>
      <c r="Y16" s="30">
        <v>-37008</v>
      </c>
      <c r="Z16" s="31">
        <v>-59.48</v>
      </c>
      <c r="AA16" s="27">
        <v>62219</v>
      </c>
    </row>
    <row r="17" ht="13.5" customHeight="1">
      <c r="A17" t="s" s="25">
        <v>45</v>
      </c>
      <c r="B17" s="26"/>
      <c r="C17" s="27">
        <v>323048</v>
      </c>
      <c r="D17" s="28">
        <v>0</v>
      </c>
      <c r="E17" s="29">
        <v>318000</v>
      </c>
      <c r="F17" s="30">
        <v>318000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135477</v>
      </c>
      <c r="R17" s="30">
        <v>135477</v>
      </c>
      <c r="S17" s="30">
        <v>0</v>
      </c>
      <c r="T17" s="30">
        <v>0</v>
      </c>
      <c r="U17" s="30">
        <v>0</v>
      </c>
      <c r="V17" s="30">
        <v>0</v>
      </c>
      <c r="W17" s="30">
        <v>135477</v>
      </c>
      <c r="X17" s="30">
        <v>318000</v>
      </c>
      <c r="Y17" s="30">
        <v>-182523</v>
      </c>
      <c r="Z17" s="31">
        <v>-57.4</v>
      </c>
      <c r="AA17" s="27">
        <v>318000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7051000</v>
      </c>
      <c r="F18" s="30">
        <v>7051000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7050996</v>
      </c>
      <c r="Y18" s="30">
        <v>-7050996</v>
      </c>
      <c r="Z18" s="31">
        <v>-100</v>
      </c>
      <c r="AA18" s="27">
        <v>7051000</v>
      </c>
    </row>
    <row r="19" ht="13.5" customHeight="1">
      <c r="A19" t="s" s="25">
        <v>47</v>
      </c>
      <c r="B19" s="26"/>
      <c r="C19" s="27">
        <v>23429000</v>
      </c>
      <c r="D19" s="28">
        <v>0</v>
      </c>
      <c r="E19" s="29">
        <v>26237650</v>
      </c>
      <c r="F19" s="30">
        <v>26237650</v>
      </c>
      <c r="G19" s="30">
        <v>2100744</v>
      </c>
      <c r="H19" s="30">
        <v>2100744</v>
      </c>
      <c r="I19" s="30">
        <v>2100744</v>
      </c>
      <c r="J19" s="30">
        <v>6302232</v>
      </c>
      <c r="K19" s="30">
        <v>2100744</v>
      </c>
      <c r="L19" s="30">
        <v>2099854</v>
      </c>
      <c r="M19" s="30">
        <v>2100744</v>
      </c>
      <c r="N19" s="30">
        <v>6301342</v>
      </c>
      <c r="O19" s="30">
        <v>0</v>
      </c>
      <c r="P19" s="30">
        <v>0</v>
      </c>
      <c r="Q19" s="30">
        <v>10463421</v>
      </c>
      <c r="R19" s="30">
        <v>10463421</v>
      </c>
      <c r="S19" s="30">
        <v>0</v>
      </c>
      <c r="T19" s="30">
        <v>0</v>
      </c>
      <c r="U19" s="30">
        <v>0</v>
      </c>
      <c r="V19" s="30">
        <v>0</v>
      </c>
      <c r="W19" s="30">
        <v>23066995</v>
      </c>
      <c r="X19" s="30">
        <v>26237650</v>
      </c>
      <c r="Y19" s="30">
        <v>-3170655</v>
      </c>
      <c r="Z19" s="31">
        <v>-12.08</v>
      </c>
      <c r="AA19" s="27">
        <v>26237650</v>
      </c>
    </row>
    <row r="20" ht="13.5" customHeight="1">
      <c r="A20" t="s" s="25">
        <v>48</v>
      </c>
      <c r="B20" s="26"/>
      <c r="C20" s="27">
        <v>1754589</v>
      </c>
      <c r="D20" s="28">
        <v>0</v>
      </c>
      <c r="E20" s="29">
        <v>5034686</v>
      </c>
      <c r="F20" s="30">
        <v>5034686</v>
      </c>
      <c r="G20" s="30">
        <v>204821</v>
      </c>
      <c r="H20" s="30">
        <v>236627</v>
      </c>
      <c r="I20" s="30">
        <v>119504</v>
      </c>
      <c r="J20" s="30">
        <v>560952</v>
      </c>
      <c r="K20" s="30">
        <v>0</v>
      </c>
      <c r="L20" s="30">
        <v>0</v>
      </c>
      <c r="M20" s="30">
        <v>106758</v>
      </c>
      <c r="N20" s="30">
        <v>106758</v>
      </c>
      <c r="O20" s="30">
        <v>0</v>
      </c>
      <c r="P20" s="30">
        <v>0</v>
      </c>
      <c r="Q20" s="30">
        <v>77003</v>
      </c>
      <c r="R20" s="30">
        <v>77003</v>
      </c>
      <c r="S20" s="30">
        <v>0</v>
      </c>
      <c r="T20" s="30">
        <v>0</v>
      </c>
      <c r="U20" s="30">
        <v>0</v>
      </c>
      <c r="V20" s="30">
        <v>0</v>
      </c>
      <c r="W20" s="30">
        <v>744713</v>
      </c>
      <c r="X20" s="30">
        <v>1677684</v>
      </c>
      <c r="Y20" s="30">
        <v>-932971</v>
      </c>
      <c r="Z20" s="31">
        <v>-55.61</v>
      </c>
      <c r="AA20" s="27">
        <v>5034686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65980942</v>
      </c>
      <c r="D22" s="42">
        <f>SUM(D5:D21)</f>
        <v>0</v>
      </c>
      <c r="E22" s="43">
        <f>SUM(E5:E21)</f>
        <v>61222258</v>
      </c>
      <c r="F22" s="44">
        <f>SUM(F5:F21)</f>
        <v>61222258</v>
      </c>
      <c r="G22" s="44">
        <f>SUM(G5:G21)</f>
        <v>2650658</v>
      </c>
      <c r="H22" s="44">
        <f>SUM(H5:H21)</f>
        <v>2732740</v>
      </c>
      <c r="I22" s="44">
        <f>SUM(I5:I21)</f>
        <v>2542139</v>
      </c>
      <c r="J22" s="44">
        <f>SUM(J5:J21)</f>
        <v>7925537</v>
      </c>
      <c r="K22" s="44">
        <f>SUM(K5:K21)</f>
        <v>2100744</v>
      </c>
      <c r="L22" s="44">
        <f>SUM(L5:L21)</f>
        <v>2099854</v>
      </c>
      <c r="M22" s="44">
        <f>SUM(M5:M21)</f>
        <v>2210790</v>
      </c>
      <c r="N22" s="44">
        <f>SUM(N5:N21)</f>
        <v>6411388</v>
      </c>
      <c r="O22" s="44">
        <f>SUM(O5:O21)</f>
        <v>0</v>
      </c>
      <c r="P22" s="44">
        <f>SUM(P5:P21)</f>
        <v>0</v>
      </c>
      <c r="Q22" s="44">
        <f>SUM(Q5:Q21)</f>
        <v>13763709</v>
      </c>
      <c r="R22" s="44">
        <f>SUM(R5:R21)</f>
        <v>13763709</v>
      </c>
      <c r="S22" s="44">
        <f>SUM(S5:S21)</f>
        <v>0</v>
      </c>
      <c r="T22" s="44">
        <f>SUM(T5:T21)</f>
        <v>0</v>
      </c>
      <c r="U22" s="44">
        <f>SUM(U5:U21)</f>
        <v>0</v>
      </c>
      <c r="V22" s="44">
        <f>SUM(V5:V21)</f>
        <v>0</v>
      </c>
      <c r="W22" s="44">
        <f>SUM(W5:W21)</f>
        <v>28100634</v>
      </c>
      <c r="X22" s="44">
        <f>SUM(X5:X21)</f>
        <v>57865246</v>
      </c>
      <c r="Y22" s="44">
        <f>SUM(Y5:Y21)</f>
        <v>-29764612</v>
      </c>
      <c r="Z22" s="45">
        <f>IF(X22&lt;&gt;0,(Y22/X22)*100,0)</f>
        <v>-51.43780430830623</v>
      </c>
      <c r="AA22" s="41">
        <f>SUM(AA5:AA21)</f>
        <v>61222258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18268778</v>
      </c>
      <c r="D25" s="28">
        <v>0</v>
      </c>
      <c r="E25" s="29">
        <v>26288442</v>
      </c>
      <c r="F25" s="30">
        <v>26288442</v>
      </c>
      <c r="G25" s="30">
        <v>1474893</v>
      </c>
      <c r="H25" s="30">
        <v>1450610</v>
      </c>
      <c r="I25" s="30">
        <v>1431245</v>
      </c>
      <c r="J25" s="30">
        <v>4356748</v>
      </c>
      <c r="K25" s="30">
        <v>0</v>
      </c>
      <c r="L25" s="30">
        <v>0</v>
      </c>
      <c r="M25" s="30">
        <v>1613428</v>
      </c>
      <c r="N25" s="30">
        <v>1613428</v>
      </c>
      <c r="O25" s="30">
        <v>0</v>
      </c>
      <c r="P25" s="30">
        <v>0</v>
      </c>
      <c r="Q25" s="30">
        <v>10656239</v>
      </c>
      <c r="R25" s="30">
        <v>10656239</v>
      </c>
      <c r="S25" s="30">
        <v>0</v>
      </c>
      <c r="T25" s="30">
        <v>0</v>
      </c>
      <c r="U25" s="30">
        <v>0</v>
      </c>
      <c r="V25" s="30">
        <v>0</v>
      </c>
      <c r="W25" s="30">
        <v>16626415</v>
      </c>
      <c r="X25" s="30">
        <v>26288444</v>
      </c>
      <c r="Y25" s="30">
        <v>-9662029</v>
      </c>
      <c r="Z25" s="31">
        <v>-36.75</v>
      </c>
      <c r="AA25" s="27">
        <v>26288442</v>
      </c>
    </row>
    <row r="26" ht="13.5" customHeight="1">
      <c r="A26" t="s" s="25">
        <v>53</v>
      </c>
      <c r="B26" s="26"/>
      <c r="C26" s="27">
        <v>2007533</v>
      </c>
      <c r="D26" s="28">
        <v>0</v>
      </c>
      <c r="E26" s="29">
        <v>2106318</v>
      </c>
      <c r="F26" s="30">
        <v>2106318</v>
      </c>
      <c r="G26" s="30">
        <v>166882</v>
      </c>
      <c r="H26" s="30">
        <v>166883</v>
      </c>
      <c r="I26" s="30">
        <v>31827</v>
      </c>
      <c r="J26" s="30">
        <v>365592</v>
      </c>
      <c r="K26" s="30">
        <v>0</v>
      </c>
      <c r="L26" s="30">
        <v>0</v>
      </c>
      <c r="M26" s="30">
        <v>126982</v>
      </c>
      <c r="N26" s="30">
        <v>126982</v>
      </c>
      <c r="O26" s="30">
        <v>0</v>
      </c>
      <c r="P26" s="30">
        <v>0</v>
      </c>
      <c r="Q26" s="30">
        <v>927087</v>
      </c>
      <c r="R26" s="30">
        <v>927087</v>
      </c>
      <c r="S26" s="30">
        <v>0</v>
      </c>
      <c r="T26" s="30">
        <v>0</v>
      </c>
      <c r="U26" s="30">
        <v>0</v>
      </c>
      <c r="V26" s="30">
        <v>0</v>
      </c>
      <c r="W26" s="30">
        <v>1419661</v>
      </c>
      <c r="X26" s="30">
        <v>2106324</v>
      </c>
      <c r="Y26" s="30">
        <v>-686663</v>
      </c>
      <c r="Z26" s="31">
        <v>-32.6</v>
      </c>
      <c r="AA26" s="27">
        <v>2106318</v>
      </c>
    </row>
    <row r="27" ht="13.5" customHeight="1">
      <c r="A27" t="s" s="25">
        <v>54</v>
      </c>
      <c r="B27" s="26"/>
      <c r="C27" s="27">
        <v>6077859</v>
      </c>
      <c r="D27" s="28">
        <v>0</v>
      </c>
      <c r="E27" s="29">
        <v>9701195</v>
      </c>
      <c r="F27" s="30">
        <v>9701195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9701196</v>
      </c>
      <c r="Y27" s="30">
        <v>-9701196</v>
      </c>
      <c r="Z27" s="31">
        <v>-100</v>
      </c>
      <c r="AA27" s="27">
        <v>9701195</v>
      </c>
    </row>
    <row r="28" ht="13.5" customHeight="1">
      <c r="A28" t="s" s="25">
        <v>55</v>
      </c>
      <c r="B28" s="26"/>
      <c r="C28" s="27">
        <v>9973212</v>
      </c>
      <c r="D28" s="28">
        <v>0</v>
      </c>
      <c r="E28" s="29">
        <v>11082500</v>
      </c>
      <c r="F28" s="30">
        <v>11082500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11082504</v>
      </c>
      <c r="Y28" s="30">
        <v>-11082504</v>
      </c>
      <c r="Z28" s="31">
        <v>-100</v>
      </c>
      <c r="AA28" s="27">
        <v>11082500</v>
      </c>
    </row>
    <row r="29" ht="13.5" customHeight="1">
      <c r="A29" t="s" s="25">
        <v>56</v>
      </c>
      <c r="B29" s="26"/>
      <c r="C29" s="27">
        <v>216542</v>
      </c>
      <c r="D29" s="28">
        <v>0</v>
      </c>
      <c r="E29" s="29">
        <v>130000</v>
      </c>
      <c r="F29" s="30">
        <v>130000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129996</v>
      </c>
      <c r="Y29" s="30">
        <v>-129996</v>
      </c>
      <c r="Z29" s="31">
        <v>-100</v>
      </c>
      <c r="AA29" s="27">
        <v>130000</v>
      </c>
    </row>
    <row r="30" ht="13.5" customHeight="1">
      <c r="A30" t="s" s="25">
        <v>57</v>
      </c>
      <c r="B30" s="26"/>
      <c r="C30" s="27">
        <v>5745766</v>
      </c>
      <c r="D30" s="28">
        <v>0</v>
      </c>
      <c r="E30" s="29">
        <v>6285000</v>
      </c>
      <c r="F30" s="30">
        <v>6285000</v>
      </c>
      <c r="G30" s="30">
        <v>719182</v>
      </c>
      <c r="H30" s="30">
        <v>867099</v>
      </c>
      <c r="I30" s="30">
        <v>745415</v>
      </c>
      <c r="J30" s="30">
        <v>2331696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2331696</v>
      </c>
      <c r="X30" s="30">
        <v>6285000</v>
      </c>
      <c r="Y30" s="30">
        <v>-3953304</v>
      </c>
      <c r="Z30" s="31">
        <v>-62.9</v>
      </c>
      <c r="AA30" s="27">
        <v>6285000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5078</v>
      </c>
      <c r="H31" s="30">
        <v>0</v>
      </c>
      <c r="I31" s="30">
        <v>3798</v>
      </c>
      <c r="J31" s="30">
        <v>8876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21446</v>
      </c>
      <c r="R31" s="30">
        <v>21446</v>
      </c>
      <c r="S31" s="30">
        <v>0</v>
      </c>
      <c r="T31" s="30">
        <v>0</v>
      </c>
      <c r="U31" s="30">
        <v>0</v>
      </c>
      <c r="V31" s="30">
        <v>0</v>
      </c>
      <c r="W31" s="30">
        <v>30322</v>
      </c>
      <c r="X31" s="30"/>
      <c r="Y31" s="30">
        <v>30322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71027</v>
      </c>
      <c r="D32" s="28">
        <v>0</v>
      </c>
      <c r="E32" s="29">
        <v>167481</v>
      </c>
      <c r="F32" s="30">
        <v>167481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16030</v>
      </c>
      <c r="R32" s="30">
        <v>16030</v>
      </c>
      <c r="S32" s="30">
        <v>0</v>
      </c>
      <c r="T32" s="30">
        <v>0</v>
      </c>
      <c r="U32" s="30">
        <v>0</v>
      </c>
      <c r="V32" s="30">
        <v>0</v>
      </c>
      <c r="W32" s="30">
        <v>16030</v>
      </c>
      <c r="X32" s="30">
        <v>167484</v>
      </c>
      <c r="Y32" s="30">
        <v>-151454</v>
      </c>
      <c r="Z32" s="31">
        <v>-90.43000000000001</v>
      </c>
      <c r="AA32" s="27">
        <v>167481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184940</v>
      </c>
      <c r="H33" s="30">
        <v>184940</v>
      </c>
      <c r="I33" s="30">
        <v>-773875</v>
      </c>
      <c r="J33" s="30">
        <v>-403995</v>
      </c>
      <c r="K33" s="30">
        <v>0</v>
      </c>
      <c r="L33" s="30">
        <v>0</v>
      </c>
      <c r="M33" s="30">
        <v>1420</v>
      </c>
      <c r="N33" s="30">
        <v>1420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-402575</v>
      </c>
      <c r="X33" s="30"/>
      <c r="Y33" s="30">
        <v>-402575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19787288</v>
      </c>
      <c r="D34" s="28">
        <v>0</v>
      </c>
      <c r="E34" s="29">
        <v>11948123</v>
      </c>
      <c r="F34" s="30">
        <v>11948123</v>
      </c>
      <c r="G34" s="30">
        <v>140572</v>
      </c>
      <c r="H34" s="30">
        <v>532389</v>
      </c>
      <c r="I34" s="30">
        <v>2089310</v>
      </c>
      <c r="J34" s="30">
        <v>2762271</v>
      </c>
      <c r="K34" s="30">
        <v>0</v>
      </c>
      <c r="L34" s="30">
        <v>0</v>
      </c>
      <c r="M34" s="30">
        <v>563201</v>
      </c>
      <c r="N34" s="30">
        <v>563201</v>
      </c>
      <c r="O34" s="30">
        <v>0</v>
      </c>
      <c r="P34" s="30">
        <v>0</v>
      </c>
      <c r="Q34" s="30">
        <v>4946996</v>
      </c>
      <c r="R34" s="30">
        <v>4946996</v>
      </c>
      <c r="S34" s="30">
        <v>0</v>
      </c>
      <c r="T34" s="30">
        <v>0</v>
      </c>
      <c r="U34" s="30">
        <v>0</v>
      </c>
      <c r="V34" s="30">
        <v>0</v>
      </c>
      <c r="W34" s="30">
        <v>8272468</v>
      </c>
      <c r="X34" s="30">
        <v>12931512</v>
      </c>
      <c r="Y34" s="30">
        <v>-4659044</v>
      </c>
      <c r="Z34" s="31">
        <v>-36.03</v>
      </c>
      <c r="AA34" s="27">
        <v>11948123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62148005</v>
      </c>
      <c r="D36" s="42">
        <f>SUM(D25:D35)</f>
        <v>0</v>
      </c>
      <c r="E36" s="43">
        <f>SUM(E25:E35)</f>
        <v>67709059</v>
      </c>
      <c r="F36" s="44">
        <f>SUM(F25:F35)</f>
        <v>67709059</v>
      </c>
      <c r="G36" s="44">
        <f>SUM(G25:G35)</f>
        <v>2691547</v>
      </c>
      <c r="H36" s="44">
        <f>SUM(H25:H35)</f>
        <v>3201921</v>
      </c>
      <c r="I36" s="44">
        <f>SUM(I25:I35)</f>
        <v>3527720</v>
      </c>
      <c r="J36" s="44">
        <f>SUM(J25:J35)</f>
        <v>9421188</v>
      </c>
      <c r="K36" s="44">
        <f>SUM(K25:K35)</f>
        <v>0</v>
      </c>
      <c r="L36" s="44">
        <f>SUM(L25:L35)</f>
        <v>0</v>
      </c>
      <c r="M36" s="44">
        <f>SUM(M25:M35)</f>
        <v>2305031</v>
      </c>
      <c r="N36" s="44">
        <f>SUM(N25:N35)</f>
        <v>2305031</v>
      </c>
      <c r="O36" s="44">
        <f>SUM(O25:O35)</f>
        <v>0</v>
      </c>
      <c r="P36" s="44">
        <f>SUM(P25:P35)</f>
        <v>0</v>
      </c>
      <c r="Q36" s="44">
        <f>SUM(Q25:Q35)</f>
        <v>16567798</v>
      </c>
      <c r="R36" s="44">
        <f>SUM(R25:R35)</f>
        <v>16567798</v>
      </c>
      <c r="S36" s="44">
        <f>SUM(S25:S35)</f>
        <v>0</v>
      </c>
      <c r="T36" s="44">
        <f>SUM(T25:T35)</f>
        <v>0</v>
      </c>
      <c r="U36" s="44">
        <f>SUM(U25:U35)</f>
        <v>0</v>
      </c>
      <c r="V36" s="44">
        <f>SUM(V25:V35)</f>
        <v>0</v>
      </c>
      <c r="W36" s="44">
        <f>SUM(W25:W35)</f>
        <v>28294017</v>
      </c>
      <c r="X36" s="44">
        <f>SUM(X25:X35)</f>
        <v>68692460</v>
      </c>
      <c r="Y36" s="44">
        <f>SUM(Y25:Y35)</f>
        <v>-40398443</v>
      </c>
      <c r="Z36" s="45">
        <f>IF(X36&lt;&gt;0,(Y36/X36)*100,0)</f>
        <v>-58.81059289476603</v>
      </c>
      <c r="AA36" s="41">
        <f>SUM(AA25:AA35)</f>
        <v>67709059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3832937</v>
      </c>
      <c r="D38" s="63">
        <f>D22-D36</f>
        <v>0</v>
      </c>
      <c r="E38" s="64">
        <f>E22-E36</f>
        <v>-6486801</v>
      </c>
      <c r="F38" s="65">
        <f>F22-F36</f>
        <v>-6486801</v>
      </c>
      <c r="G38" s="65">
        <f>G22-G36</f>
        <v>-40889</v>
      </c>
      <c r="H38" s="65">
        <f>H22-H36</f>
        <v>-469181</v>
      </c>
      <c r="I38" s="65">
        <f>I22-I36</f>
        <v>-985581</v>
      </c>
      <c r="J38" s="65">
        <f>J22-J36</f>
        <v>-1495651</v>
      </c>
      <c r="K38" s="65">
        <f>K22-K36</f>
        <v>2100744</v>
      </c>
      <c r="L38" s="65">
        <f>L22-L36</f>
        <v>2099854</v>
      </c>
      <c r="M38" s="65">
        <f>M22-M36</f>
        <v>-94241</v>
      </c>
      <c r="N38" s="65">
        <f>N22-N36</f>
        <v>4106357</v>
      </c>
      <c r="O38" s="65">
        <f>O22-O36</f>
        <v>0</v>
      </c>
      <c r="P38" s="65">
        <f>P22-P36</f>
        <v>0</v>
      </c>
      <c r="Q38" s="65">
        <f>Q22-Q36</f>
        <v>-2804089</v>
      </c>
      <c r="R38" s="65">
        <f>R22-R36</f>
        <v>-2804089</v>
      </c>
      <c r="S38" s="65">
        <f>S22-S36</f>
        <v>0</v>
      </c>
      <c r="T38" s="65">
        <f>T22-T36</f>
        <v>0</v>
      </c>
      <c r="U38" s="65">
        <f>U22-U36</f>
        <v>0</v>
      </c>
      <c r="V38" s="65">
        <f>V22-V36</f>
        <v>0</v>
      </c>
      <c r="W38" s="65">
        <f>W22-W36</f>
        <v>-193383</v>
      </c>
      <c r="X38" s="65">
        <f>IF(F22=F36,0,X22-X36)</f>
        <v>-10827214</v>
      </c>
      <c r="Y38" s="65">
        <f>Y22-Y36</f>
        <v>10633831</v>
      </c>
      <c r="Z38" s="66">
        <f>IF(X38&lt;&gt;0,(Y38/X38)*100,0)</f>
        <v>-98.2139172644043</v>
      </c>
      <c r="AA38" s="62">
        <f>AA22-AA36</f>
        <v>-6486801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8695000</v>
      </c>
      <c r="F39" s="30">
        <v>8695000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1749065</v>
      </c>
      <c r="R39" s="30">
        <v>1749065</v>
      </c>
      <c r="S39" s="30">
        <v>0</v>
      </c>
      <c r="T39" s="30">
        <v>0</v>
      </c>
      <c r="U39" s="30">
        <v>0</v>
      </c>
      <c r="V39" s="30">
        <v>0</v>
      </c>
      <c r="W39" s="30">
        <v>1749065</v>
      </c>
      <c r="X39" s="30">
        <v>8695356</v>
      </c>
      <c r="Y39" s="30">
        <v>-6946291</v>
      </c>
      <c r="Z39" s="31">
        <v>-79.89</v>
      </c>
      <c r="AA39" s="27">
        <v>8695000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3832937</v>
      </c>
      <c r="D42" s="72">
        <f>SUM(D38:D41)</f>
        <v>0</v>
      </c>
      <c r="E42" s="73">
        <f>SUM(E38:E41)</f>
        <v>2208199</v>
      </c>
      <c r="F42" s="74">
        <f>SUM(F38:F41)</f>
        <v>2208199</v>
      </c>
      <c r="G42" s="74">
        <f>SUM(G38:G41)</f>
        <v>-40889</v>
      </c>
      <c r="H42" s="74">
        <f>SUM(H38:H41)</f>
        <v>-469181</v>
      </c>
      <c r="I42" s="74">
        <f>SUM(I38:I41)</f>
        <v>-985581</v>
      </c>
      <c r="J42" s="74">
        <f>SUM(J38:J41)</f>
        <v>-1495651</v>
      </c>
      <c r="K42" s="74">
        <f>SUM(K38:K41)</f>
        <v>2100744</v>
      </c>
      <c r="L42" s="74">
        <f>SUM(L38:L41)</f>
        <v>2099854</v>
      </c>
      <c r="M42" s="74">
        <f>SUM(M38:M41)</f>
        <v>-94241</v>
      </c>
      <c r="N42" s="74">
        <f>SUM(N38:N41)</f>
        <v>4106357</v>
      </c>
      <c r="O42" s="74">
        <f>SUM(O38:O41)</f>
        <v>0</v>
      </c>
      <c r="P42" s="74">
        <f>SUM(P38:P41)</f>
        <v>0</v>
      </c>
      <c r="Q42" s="74">
        <f>SUM(Q38:Q41)</f>
        <v>-1055024</v>
      </c>
      <c r="R42" s="74">
        <f>SUM(R38:R41)</f>
        <v>-1055024</v>
      </c>
      <c r="S42" s="74">
        <f>SUM(S38:S41)</f>
        <v>0</v>
      </c>
      <c r="T42" s="74">
        <f>SUM(T38:T41)</f>
        <v>0</v>
      </c>
      <c r="U42" s="74">
        <f>SUM(U38:U41)</f>
        <v>0</v>
      </c>
      <c r="V42" s="74">
        <f>SUM(V38:V41)</f>
        <v>0</v>
      </c>
      <c r="W42" s="74">
        <f>SUM(W38:W41)</f>
        <v>1555682</v>
      </c>
      <c r="X42" s="74">
        <f>SUM(X38:X41)</f>
        <v>-2131858</v>
      </c>
      <c r="Y42" s="74">
        <f>SUM(Y38:Y41)</f>
        <v>3687540</v>
      </c>
      <c r="Z42" s="75">
        <f>IF(X42&lt;&gt;0,(Y42/X42)*100,0)</f>
        <v>-172.973059181240</v>
      </c>
      <c r="AA42" s="71">
        <f>SUM(AA38:AA41)</f>
        <v>2208199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3832937</v>
      </c>
      <c r="D44" s="57">
        <f>D42-D43</f>
        <v>0</v>
      </c>
      <c r="E44" s="58">
        <f>E42-E43</f>
        <v>2208199</v>
      </c>
      <c r="F44" s="59">
        <f>F42-F43</f>
        <v>2208199</v>
      </c>
      <c r="G44" s="59">
        <f>G42-G43</f>
        <v>-40889</v>
      </c>
      <c r="H44" s="59">
        <f>H42-H43</f>
        <v>-469181</v>
      </c>
      <c r="I44" s="59">
        <f>I42-I43</f>
        <v>-985581</v>
      </c>
      <c r="J44" s="59">
        <f>J42-J43</f>
        <v>-1495651</v>
      </c>
      <c r="K44" s="59">
        <f>K42-K43</f>
        <v>2100744</v>
      </c>
      <c r="L44" s="59">
        <f>L42-L43</f>
        <v>2099854</v>
      </c>
      <c r="M44" s="59">
        <f>M42-M43</f>
        <v>-94241</v>
      </c>
      <c r="N44" s="59">
        <f>N42-N43</f>
        <v>4106357</v>
      </c>
      <c r="O44" s="59">
        <f>O42-O43</f>
        <v>0</v>
      </c>
      <c r="P44" s="59">
        <f>P42-P43</f>
        <v>0</v>
      </c>
      <c r="Q44" s="59">
        <f>Q42-Q43</f>
        <v>-1055024</v>
      </c>
      <c r="R44" s="59">
        <f>R42-R43</f>
        <v>-1055024</v>
      </c>
      <c r="S44" s="59">
        <f>S42-S43</f>
        <v>0</v>
      </c>
      <c r="T44" s="59">
        <f>T42-T43</f>
        <v>0</v>
      </c>
      <c r="U44" s="59">
        <f>U42-U43</f>
        <v>0</v>
      </c>
      <c r="V44" s="59">
        <f>V42-V43</f>
        <v>0</v>
      </c>
      <c r="W44" s="59">
        <f>W42-W43</f>
        <v>1555682</v>
      </c>
      <c r="X44" s="59">
        <f>X42-X43</f>
        <v>-2131858</v>
      </c>
      <c r="Y44" s="59">
        <f>Y42-Y43</f>
        <v>3687540</v>
      </c>
      <c r="Z44" s="60">
        <f>IF(X44&lt;&gt;0,(Y44/X44)*100,0)</f>
        <v>-172.973059181240</v>
      </c>
      <c r="AA44" s="56">
        <f>AA42-AA43</f>
        <v>2208199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3832937</v>
      </c>
      <c r="D46" s="72">
        <f>SUM(D44:D45)</f>
        <v>0</v>
      </c>
      <c r="E46" s="73">
        <f>SUM(E44:E45)</f>
        <v>2208199</v>
      </c>
      <c r="F46" s="74">
        <f>SUM(F44:F45)</f>
        <v>2208199</v>
      </c>
      <c r="G46" s="74">
        <f>SUM(G44:G45)</f>
        <v>-40889</v>
      </c>
      <c r="H46" s="74">
        <f>SUM(H44:H45)</f>
        <v>-469181</v>
      </c>
      <c r="I46" s="74">
        <f>SUM(I44:I45)</f>
        <v>-985581</v>
      </c>
      <c r="J46" s="74">
        <f>SUM(J44:J45)</f>
        <v>-1495651</v>
      </c>
      <c r="K46" s="74">
        <f>SUM(K44:K45)</f>
        <v>2100744</v>
      </c>
      <c r="L46" s="74">
        <f>SUM(L44:L45)</f>
        <v>2099854</v>
      </c>
      <c r="M46" s="74">
        <f>SUM(M44:M45)</f>
        <v>-94241</v>
      </c>
      <c r="N46" s="74">
        <f>SUM(N44:N45)</f>
        <v>4106357</v>
      </c>
      <c r="O46" s="74">
        <f>SUM(O44:O45)</f>
        <v>0</v>
      </c>
      <c r="P46" s="74">
        <f>SUM(P44:P45)</f>
        <v>0</v>
      </c>
      <c r="Q46" s="74">
        <f>SUM(Q44:Q45)</f>
        <v>-1055024</v>
      </c>
      <c r="R46" s="74">
        <f>SUM(R44:R45)</f>
        <v>-1055024</v>
      </c>
      <c r="S46" s="74">
        <f>SUM(S44:S45)</f>
        <v>0</v>
      </c>
      <c r="T46" s="74">
        <f>SUM(T44:T45)</f>
        <v>0</v>
      </c>
      <c r="U46" s="74">
        <f>SUM(U44:U45)</f>
        <v>0</v>
      </c>
      <c r="V46" s="74">
        <f>SUM(V44:V45)</f>
        <v>0</v>
      </c>
      <c r="W46" s="74">
        <f>SUM(W44:W45)</f>
        <v>1555682</v>
      </c>
      <c r="X46" s="74">
        <f>SUM(X44:X45)</f>
        <v>-2131858</v>
      </c>
      <c r="Y46" s="74">
        <f>SUM(Y44:Y45)</f>
        <v>3687540</v>
      </c>
      <c r="Z46" s="75">
        <f>IF(X46&lt;&gt;0,(Y46/X46)*100,0)</f>
        <v>-172.973059181240</v>
      </c>
      <c r="AA46" s="71">
        <f>SUM(AA44:AA45)</f>
        <v>2208199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3832937</v>
      </c>
      <c r="D48" s="81">
        <f>SUM(D46:D47)</f>
        <v>0</v>
      </c>
      <c r="E48" s="82">
        <f>SUM(E46:E47)</f>
        <v>2208199</v>
      </c>
      <c r="F48" s="83">
        <f>SUM(F46:F47)</f>
        <v>2208199</v>
      </c>
      <c r="G48" s="83">
        <f>SUM(G46:G47)</f>
        <v>-40889</v>
      </c>
      <c r="H48" s="83">
        <f>SUM(H46:H47)</f>
        <v>-469181</v>
      </c>
      <c r="I48" s="83">
        <f>SUM(I46:I47)</f>
        <v>-985581</v>
      </c>
      <c r="J48" s="83">
        <f>SUM(J46:J47)</f>
        <v>-1495651</v>
      </c>
      <c r="K48" s="83">
        <f>SUM(K46:K47)</f>
        <v>2100744</v>
      </c>
      <c r="L48" s="83">
        <f>SUM(L46:L47)</f>
        <v>2099854</v>
      </c>
      <c r="M48" s="83">
        <f>SUM(M46:M47)</f>
        <v>-94241</v>
      </c>
      <c r="N48" s="83">
        <f>SUM(N46:N47)</f>
        <v>4106357</v>
      </c>
      <c r="O48" s="83">
        <f>SUM(O46:O47)</f>
        <v>0</v>
      </c>
      <c r="P48" s="83">
        <f>SUM(P46:P47)</f>
        <v>0</v>
      </c>
      <c r="Q48" s="83">
        <f>SUM(Q46:Q47)</f>
        <v>-1055024</v>
      </c>
      <c r="R48" s="83">
        <f>SUM(R46:R47)</f>
        <v>-1055024</v>
      </c>
      <c r="S48" s="83">
        <f>SUM(S46:S47)</f>
        <v>0</v>
      </c>
      <c r="T48" s="83">
        <f>SUM(T46:T47)</f>
        <v>0</v>
      </c>
      <c r="U48" s="83">
        <f>SUM(U46:U47)</f>
        <v>0</v>
      </c>
      <c r="V48" s="83">
        <f>SUM(V46:V47)</f>
        <v>0</v>
      </c>
      <c r="W48" s="83">
        <f>SUM(W46:W47)</f>
        <v>1555682</v>
      </c>
      <c r="X48" s="83">
        <f>SUM(X46:X47)</f>
        <v>-2131858</v>
      </c>
      <c r="Y48" s="83">
        <f>SUM(Y46:Y47)</f>
        <v>3687540</v>
      </c>
      <c r="Z48" s="84">
        <f>IF(X48&lt;&gt;0,(Y48/X48)*100,0)</f>
        <v>-172.973059181240</v>
      </c>
      <c r="AA48" s="80">
        <f>SUM(AA46:AA47)</f>
        <v>2208199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6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54" customWidth="1"/>
    <col min="2" max="2" width="2.625" style="254" customWidth="1"/>
    <col min="3" max="3" width="7.25" style="254" customWidth="1"/>
    <col min="4" max="4" width="7.25" style="254" customWidth="1"/>
    <col min="5" max="5" width="7.25" style="254" customWidth="1"/>
    <col min="6" max="6" width="7.25" style="254" customWidth="1"/>
    <col min="7" max="7" width="7.25" style="254" customWidth="1"/>
    <col min="8" max="8" width="7.25" style="254" customWidth="1"/>
    <col min="9" max="9" width="7.25" style="254" customWidth="1"/>
    <col min="10" max="10" width="7.25" style="254" customWidth="1"/>
    <col min="11" max="11" width="7.25" style="254" customWidth="1"/>
    <col min="12" max="12" width="7.25" style="254" customWidth="1"/>
    <col min="13" max="13" width="7.25" style="254" customWidth="1"/>
    <col min="14" max="14" width="7.25" style="254" customWidth="1"/>
    <col min="15" max="15" width="7.25" style="254" customWidth="1"/>
    <col min="16" max="16" width="7.25" style="254" customWidth="1"/>
    <col min="17" max="17" width="7.25" style="254" customWidth="1"/>
    <col min="18" max="18" width="7.25" style="254" customWidth="1"/>
    <col min="19" max="19" width="7.25" style="254" customWidth="1"/>
    <col min="20" max="20" width="7.25" style="254" customWidth="1"/>
    <col min="21" max="21" width="7.25" style="254" customWidth="1"/>
    <col min="22" max="22" width="7.25" style="254" customWidth="1"/>
    <col min="23" max="23" width="7.25" style="254" customWidth="1"/>
    <col min="24" max="24" width="7.25" style="254" customWidth="1"/>
    <col min="25" max="25" width="7.25" style="254" customWidth="1"/>
    <col min="26" max="26" width="7.25" style="254" customWidth="1"/>
    <col min="27" max="27" width="7.25" style="254" customWidth="1"/>
    <col min="28" max="256" width="6.625" style="254" customWidth="1"/>
  </cols>
  <sheetData>
    <row r="1" ht="18" customHeight="1">
      <c r="A1" t="s" s="2">
        <v>233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12594085</v>
      </c>
      <c r="D5" s="28">
        <v>0</v>
      </c>
      <c r="E5" s="29">
        <v>13393944</v>
      </c>
      <c r="F5" s="30">
        <v>13393944</v>
      </c>
      <c r="G5" s="30">
        <v>1076083</v>
      </c>
      <c r="H5" s="30">
        <v>2304756</v>
      </c>
      <c r="I5" s="30">
        <v>2299262</v>
      </c>
      <c r="J5" s="30">
        <v>5680101</v>
      </c>
      <c r="K5" s="30">
        <v>2285133</v>
      </c>
      <c r="L5" s="30">
        <v>2280239</v>
      </c>
      <c r="M5" s="30">
        <v>2297220</v>
      </c>
      <c r="N5" s="30">
        <v>6862592</v>
      </c>
      <c r="O5" s="30">
        <v>2289098</v>
      </c>
      <c r="P5" s="30">
        <v>2356967</v>
      </c>
      <c r="Q5" s="30">
        <v>2363395</v>
      </c>
      <c r="R5" s="30">
        <v>7009460</v>
      </c>
      <c r="S5" s="30">
        <v>2365518</v>
      </c>
      <c r="T5" s="30">
        <v>2365518</v>
      </c>
      <c r="U5" s="30">
        <v>0</v>
      </c>
      <c r="V5" s="30">
        <v>4731036</v>
      </c>
      <c r="W5" s="30">
        <v>24283189</v>
      </c>
      <c r="X5" s="30">
        <v>13393944</v>
      </c>
      <c r="Y5" s="30">
        <v>10889245</v>
      </c>
      <c r="Z5" s="31">
        <v>81.3</v>
      </c>
      <c r="AA5" s="27">
        <v>13393944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2564209</v>
      </c>
      <c r="D10" s="28">
        <v>0</v>
      </c>
      <c r="E10" s="29">
        <v>2655000</v>
      </c>
      <c r="F10" s="30">
        <v>2655000</v>
      </c>
      <c r="G10" s="30">
        <v>0</v>
      </c>
      <c r="H10" s="30">
        <v>347768</v>
      </c>
      <c r="I10" s="30">
        <v>243752</v>
      </c>
      <c r="J10" s="30">
        <v>591520</v>
      </c>
      <c r="K10" s="30">
        <v>313370</v>
      </c>
      <c r="L10" s="30">
        <v>96736</v>
      </c>
      <c r="M10" s="30">
        <v>219220</v>
      </c>
      <c r="N10" s="30">
        <v>629326</v>
      </c>
      <c r="O10" s="30">
        <v>139591</v>
      </c>
      <c r="P10" s="30">
        <v>299505</v>
      </c>
      <c r="Q10" s="30">
        <v>278771</v>
      </c>
      <c r="R10" s="30">
        <v>717867</v>
      </c>
      <c r="S10" s="30">
        <v>253843</v>
      </c>
      <c r="T10" s="30">
        <v>260796</v>
      </c>
      <c r="U10" s="30">
        <v>0</v>
      </c>
      <c r="V10" s="30">
        <v>514639</v>
      </c>
      <c r="W10" s="30">
        <v>2453352</v>
      </c>
      <c r="X10" s="30">
        <v>2655000</v>
      </c>
      <c r="Y10" s="30">
        <v>-201648</v>
      </c>
      <c r="Z10" s="31">
        <v>-7.6</v>
      </c>
      <c r="AA10" s="27">
        <v>2655000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269430</v>
      </c>
      <c r="D12" s="28">
        <v>0</v>
      </c>
      <c r="E12" s="29">
        <v>364657</v>
      </c>
      <c r="F12" s="30">
        <v>364657</v>
      </c>
      <c r="G12" s="30">
        <v>22525</v>
      </c>
      <c r="H12" s="30">
        <v>19802</v>
      </c>
      <c r="I12" s="30">
        <v>19802</v>
      </c>
      <c r="J12" s="30">
        <v>62129</v>
      </c>
      <c r="K12" s="30">
        <v>19802</v>
      </c>
      <c r="L12" s="30">
        <v>19802</v>
      </c>
      <c r="M12" s="30">
        <v>19802</v>
      </c>
      <c r="N12" s="30">
        <v>59406</v>
      </c>
      <c r="O12" s="30">
        <v>19802</v>
      </c>
      <c r="P12" s="30">
        <v>17815</v>
      </c>
      <c r="Q12" s="30">
        <v>17815</v>
      </c>
      <c r="R12" s="30">
        <v>55432</v>
      </c>
      <c r="S12" s="30">
        <v>17815</v>
      </c>
      <c r="T12" s="30">
        <v>17815</v>
      </c>
      <c r="U12" s="30">
        <v>0</v>
      </c>
      <c r="V12" s="30">
        <v>35630</v>
      </c>
      <c r="W12" s="30">
        <v>212597</v>
      </c>
      <c r="X12" s="30">
        <v>364657</v>
      </c>
      <c r="Y12" s="30">
        <v>-152060</v>
      </c>
      <c r="Z12" s="31">
        <v>-41.7</v>
      </c>
      <c r="AA12" s="27">
        <v>364657</v>
      </c>
    </row>
    <row r="13" ht="13.5" customHeight="1">
      <c r="A13" t="s" s="25">
        <v>41</v>
      </c>
      <c r="B13" s="26"/>
      <c r="C13" s="27">
        <v>1609882</v>
      </c>
      <c r="D13" s="28">
        <v>0</v>
      </c>
      <c r="E13" s="29">
        <v>1500000</v>
      </c>
      <c r="F13" s="30">
        <v>1500000</v>
      </c>
      <c r="G13" s="30">
        <v>0</v>
      </c>
      <c r="H13" s="30">
        <v>0</v>
      </c>
      <c r="I13" s="30">
        <v>619918</v>
      </c>
      <c r="J13" s="30">
        <v>619918</v>
      </c>
      <c r="K13" s="30">
        <v>0</v>
      </c>
      <c r="L13" s="30">
        <v>0</v>
      </c>
      <c r="M13" s="30">
        <v>697077</v>
      </c>
      <c r="N13" s="30">
        <v>697077</v>
      </c>
      <c r="O13" s="30">
        <v>235737</v>
      </c>
      <c r="P13" s="30">
        <v>0</v>
      </c>
      <c r="Q13" s="30">
        <v>0</v>
      </c>
      <c r="R13" s="30">
        <v>235737</v>
      </c>
      <c r="S13" s="30">
        <v>787021</v>
      </c>
      <c r="T13" s="30">
        <v>787021</v>
      </c>
      <c r="U13" s="30">
        <v>0</v>
      </c>
      <c r="V13" s="30">
        <v>1574042</v>
      </c>
      <c r="W13" s="30">
        <v>3126774</v>
      </c>
      <c r="X13" s="30">
        <v>1500003</v>
      </c>
      <c r="Y13" s="30">
        <v>1626771</v>
      </c>
      <c r="Z13" s="31">
        <v>108.45</v>
      </c>
      <c r="AA13" s="27">
        <v>1500000</v>
      </c>
    </row>
    <row r="14" ht="13.5" customHeight="1">
      <c r="A14" t="s" s="25">
        <v>42</v>
      </c>
      <c r="B14" s="26"/>
      <c r="C14" s="27">
        <v>206333</v>
      </c>
      <c r="D14" s="28">
        <v>0</v>
      </c>
      <c r="E14" s="29">
        <v>125000</v>
      </c>
      <c r="F14" s="30">
        <v>125000</v>
      </c>
      <c r="G14" s="30">
        <v>33837</v>
      </c>
      <c r="H14" s="30">
        <v>0</v>
      </c>
      <c r="I14" s="30">
        <v>18482</v>
      </c>
      <c r="J14" s="30">
        <v>52319</v>
      </c>
      <c r="K14" s="30">
        <v>13344</v>
      </c>
      <c r="L14" s="30">
        <v>44244</v>
      </c>
      <c r="M14" s="30">
        <v>54836</v>
      </c>
      <c r="N14" s="30">
        <v>112424</v>
      </c>
      <c r="O14" s="30">
        <v>66134</v>
      </c>
      <c r="P14" s="30">
        <v>75276</v>
      </c>
      <c r="Q14" s="30">
        <v>80098</v>
      </c>
      <c r="R14" s="30">
        <v>221508</v>
      </c>
      <c r="S14" s="30">
        <v>166458</v>
      </c>
      <c r="T14" s="30">
        <v>264794</v>
      </c>
      <c r="U14" s="30">
        <v>0</v>
      </c>
      <c r="V14" s="30">
        <v>431252</v>
      </c>
      <c r="W14" s="30">
        <v>817503</v>
      </c>
      <c r="X14" s="30">
        <v>125000</v>
      </c>
      <c r="Y14" s="30">
        <v>692503</v>
      </c>
      <c r="Z14" s="31">
        <v>554</v>
      </c>
      <c r="AA14" s="27">
        <v>125000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220000</v>
      </c>
      <c r="F16" s="30">
        <v>220000</v>
      </c>
      <c r="G16" s="30">
        <v>20725</v>
      </c>
      <c r="H16" s="30">
        <v>18650</v>
      </c>
      <c r="I16" s="30">
        <v>15350</v>
      </c>
      <c r="J16" s="30">
        <v>54725</v>
      </c>
      <c r="K16" s="30">
        <v>49169</v>
      </c>
      <c r="L16" s="30">
        <v>32080</v>
      </c>
      <c r="M16" s="30">
        <v>14200</v>
      </c>
      <c r="N16" s="30">
        <v>95449</v>
      </c>
      <c r="O16" s="30">
        <v>24300</v>
      </c>
      <c r="P16" s="30">
        <v>23650</v>
      </c>
      <c r="Q16" s="30">
        <v>31918</v>
      </c>
      <c r="R16" s="30">
        <v>79868</v>
      </c>
      <c r="S16" s="30">
        <v>14400</v>
      </c>
      <c r="T16" s="30">
        <v>18769</v>
      </c>
      <c r="U16" s="30">
        <v>0</v>
      </c>
      <c r="V16" s="30">
        <v>33169</v>
      </c>
      <c r="W16" s="30">
        <v>263211</v>
      </c>
      <c r="X16" s="30">
        <v>220000</v>
      </c>
      <c r="Y16" s="30">
        <v>43211</v>
      </c>
      <c r="Z16" s="31">
        <v>19.64</v>
      </c>
      <c r="AA16" s="27">
        <v>220000</v>
      </c>
    </row>
    <row r="17" ht="13.5" customHeight="1">
      <c r="A17" t="s" s="25">
        <v>45</v>
      </c>
      <c r="B17" s="26"/>
      <c r="C17" s="27">
        <v>2328118</v>
      </c>
      <c r="D17" s="28">
        <v>0</v>
      </c>
      <c r="E17" s="29">
        <v>2867400</v>
      </c>
      <c r="F17" s="30">
        <v>2867400</v>
      </c>
      <c r="G17" s="30">
        <v>0</v>
      </c>
      <c r="H17" s="30">
        <v>207790</v>
      </c>
      <c r="I17" s="30">
        <v>194029</v>
      </c>
      <c r="J17" s="30">
        <v>401819</v>
      </c>
      <c r="K17" s="30">
        <v>186822</v>
      </c>
      <c r="L17" s="30">
        <v>294556</v>
      </c>
      <c r="M17" s="30">
        <v>244951</v>
      </c>
      <c r="N17" s="30">
        <v>726329</v>
      </c>
      <c r="O17" s="30">
        <v>214738</v>
      </c>
      <c r="P17" s="30">
        <v>0</v>
      </c>
      <c r="Q17" s="30">
        <v>246314</v>
      </c>
      <c r="R17" s="30">
        <v>461052</v>
      </c>
      <c r="S17" s="30">
        <v>184028</v>
      </c>
      <c r="T17" s="30">
        <v>246213</v>
      </c>
      <c r="U17" s="30">
        <v>0</v>
      </c>
      <c r="V17" s="30">
        <v>430241</v>
      </c>
      <c r="W17" s="30">
        <v>2019441</v>
      </c>
      <c r="X17" s="30">
        <v>2867400</v>
      </c>
      <c r="Y17" s="30">
        <v>-847959</v>
      </c>
      <c r="Z17" s="31">
        <v>-29.57</v>
      </c>
      <c r="AA17" s="27">
        <v>2867400</v>
      </c>
    </row>
    <row r="18" ht="13.5" customHeight="1">
      <c r="A18" t="s" s="25">
        <v>46</v>
      </c>
      <c r="B18" s="26"/>
      <c r="C18" s="27">
        <v>1952081</v>
      </c>
      <c r="D18" s="28">
        <v>0</v>
      </c>
      <c r="E18" s="29">
        <v>851567</v>
      </c>
      <c r="F18" s="30">
        <v>851567</v>
      </c>
      <c r="G18" s="30">
        <v>392904</v>
      </c>
      <c r="H18" s="30">
        <v>88971</v>
      </c>
      <c r="I18" s="30">
        <v>-10181</v>
      </c>
      <c r="J18" s="30">
        <v>471694</v>
      </c>
      <c r="K18" s="30">
        <v>191136</v>
      </c>
      <c r="L18" s="30">
        <v>191136</v>
      </c>
      <c r="M18" s="30">
        <v>-384256</v>
      </c>
      <c r="N18" s="30">
        <v>-1984</v>
      </c>
      <c r="O18" s="30">
        <v>401523</v>
      </c>
      <c r="P18" s="30">
        <v>19510</v>
      </c>
      <c r="Q18" s="30">
        <v>396911</v>
      </c>
      <c r="R18" s="30">
        <v>817944</v>
      </c>
      <c r="S18" s="30">
        <v>206994</v>
      </c>
      <c r="T18" s="30">
        <v>11729</v>
      </c>
      <c r="U18" s="30">
        <v>0</v>
      </c>
      <c r="V18" s="30">
        <v>218723</v>
      </c>
      <c r="W18" s="30">
        <v>1506377</v>
      </c>
      <c r="X18" s="30">
        <v>851567</v>
      </c>
      <c r="Y18" s="30">
        <v>654810</v>
      </c>
      <c r="Z18" s="31">
        <v>76.89</v>
      </c>
      <c r="AA18" s="27">
        <v>851567</v>
      </c>
    </row>
    <row r="19" ht="13.5" customHeight="1">
      <c r="A19" t="s" s="25">
        <v>47</v>
      </c>
      <c r="B19" s="26"/>
      <c r="C19" s="27">
        <v>68062483</v>
      </c>
      <c r="D19" s="28">
        <v>0</v>
      </c>
      <c r="E19" s="29">
        <v>77054000</v>
      </c>
      <c r="F19" s="30">
        <v>77054000</v>
      </c>
      <c r="G19" s="30">
        <v>28525132</v>
      </c>
      <c r="H19" s="30">
        <v>488804</v>
      </c>
      <c r="I19" s="30">
        <v>405869</v>
      </c>
      <c r="J19" s="30">
        <v>29419805</v>
      </c>
      <c r="K19" s="30">
        <v>804767</v>
      </c>
      <c r="L19" s="30">
        <v>24179606</v>
      </c>
      <c r="M19" s="30">
        <v>219731</v>
      </c>
      <c r="N19" s="30">
        <v>25204104</v>
      </c>
      <c r="O19" s="30">
        <v>598814</v>
      </c>
      <c r="P19" s="30">
        <v>402232</v>
      </c>
      <c r="Q19" s="30">
        <v>726118</v>
      </c>
      <c r="R19" s="30">
        <v>1727164</v>
      </c>
      <c r="S19" s="30">
        <v>133770</v>
      </c>
      <c r="T19" s="30">
        <v>478058</v>
      </c>
      <c r="U19" s="30">
        <v>0</v>
      </c>
      <c r="V19" s="30">
        <v>611828</v>
      </c>
      <c r="W19" s="30">
        <v>56962901</v>
      </c>
      <c r="X19" s="30">
        <v>77054000</v>
      </c>
      <c r="Y19" s="30">
        <v>-20091099</v>
      </c>
      <c r="Z19" s="31">
        <v>-26.07</v>
      </c>
      <c r="AA19" s="27">
        <v>77054000</v>
      </c>
    </row>
    <row r="20" ht="13.5" customHeight="1">
      <c r="A20" t="s" s="25">
        <v>48</v>
      </c>
      <c r="B20" s="26"/>
      <c r="C20" s="27">
        <v>1557005</v>
      </c>
      <c r="D20" s="28">
        <v>0</v>
      </c>
      <c r="E20" s="29">
        <v>1060247</v>
      </c>
      <c r="F20" s="30">
        <v>1060247</v>
      </c>
      <c r="G20" s="30">
        <v>275872</v>
      </c>
      <c r="H20" s="30">
        <v>70611</v>
      </c>
      <c r="I20" s="30">
        <v>155202</v>
      </c>
      <c r="J20" s="30">
        <v>501685</v>
      </c>
      <c r="K20" s="30">
        <v>115359</v>
      </c>
      <c r="L20" s="30">
        <v>68917</v>
      </c>
      <c r="M20" s="30">
        <v>12000656</v>
      </c>
      <c r="N20" s="30">
        <v>12184932</v>
      </c>
      <c r="O20" s="30">
        <v>89034</v>
      </c>
      <c r="P20" s="30">
        <v>50816</v>
      </c>
      <c r="Q20" s="30">
        <v>27089175</v>
      </c>
      <c r="R20" s="30">
        <v>27229025</v>
      </c>
      <c r="S20" s="30">
        <v>84781</v>
      </c>
      <c r="T20" s="30">
        <v>100128</v>
      </c>
      <c r="U20" s="30">
        <v>0</v>
      </c>
      <c r="V20" s="30">
        <v>184909</v>
      </c>
      <c r="W20" s="30">
        <v>40100551</v>
      </c>
      <c r="X20" s="30">
        <v>1060246</v>
      </c>
      <c r="Y20" s="30">
        <v>39040305</v>
      </c>
      <c r="Z20" s="31">
        <v>3682.19</v>
      </c>
      <c r="AA20" s="27">
        <v>1060247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2075000</v>
      </c>
      <c r="F21" s="37">
        <v>2075000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2075000</v>
      </c>
      <c r="Y21" s="37">
        <v>-2075000</v>
      </c>
      <c r="Z21" s="38">
        <v>-100</v>
      </c>
      <c r="AA21" s="34">
        <v>2075000</v>
      </c>
    </row>
    <row r="22" ht="24.95" customHeight="1">
      <c r="A22" t="s" s="39">
        <v>50</v>
      </c>
      <c r="B22" s="40"/>
      <c r="C22" s="41">
        <f>SUM(C5:C21)</f>
        <v>91143626</v>
      </c>
      <c r="D22" s="42">
        <f>SUM(D5:D21)</f>
        <v>0</v>
      </c>
      <c r="E22" s="43">
        <f>SUM(E5:E21)</f>
        <v>102166815</v>
      </c>
      <c r="F22" s="44">
        <f>SUM(F5:F21)</f>
        <v>102166815</v>
      </c>
      <c r="G22" s="44">
        <f>SUM(G5:G21)</f>
        <v>30347078</v>
      </c>
      <c r="H22" s="44">
        <f>SUM(H5:H21)</f>
        <v>3547152</v>
      </c>
      <c r="I22" s="44">
        <f>SUM(I5:I21)</f>
        <v>3961485</v>
      </c>
      <c r="J22" s="44">
        <f>SUM(J5:J21)</f>
        <v>37855715</v>
      </c>
      <c r="K22" s="44">
        <f>SUM(K5:K21)</f>
        <v>3978902</v>
      </c>
      <c r="L22" s="44">
        <f>SUM(L5:L21)</f>
        <v>27207316</v>
      </c>
      <c r="M22" s="44">
        <f>SUM(M5:M21)</f>
        <v>15383437</v>
      </c>
      <c r="N22" s="44">
        <f>SUM(N5:N21)</f>
        <v>46569655</v>
      </c>
      <c r="O22" s="44">
        <f>SUM(O5:O21)</f>
        <v>4078771</v>
      </c>
      <c r="P22" s="44">
        <f>SUM(P5:P21)</f>
        <v>3245771</v>
      </c>
      <c r="Q22" s="44">
        <f>SUM(Q5:Q21)</f>
        <v>31230515</v>
      </c>
      <c r="R22" s="44">
        <f>SUM(R5:R21)</f>
        <v>38555057</v>
      </c>
      <c r="S22" s="44">
        <f>SUM(S5:S21)</f>
        <v>4214628</v>
      </c>
      <c r="T22" s="44">
        <f>SUM(T5:T21)</f>
        <v>4550841</v>
      </c>
      <c r="U22" s="44">
        <f>SUM(U5:U21)</f>
        <v>0</v>
      </c>
      <c r="V22" s="44">
        <f>SUM(V5:V21)</f>
        <v>8765469</v>
      </c>
      <c r="W22" s="44">
        <f>SUM(W5:W21)</f>
        <v>131745896</v>
      </c>
      <c r="X22" s="44">
        <f>SUM(X5:X21)</f>
        <v>102166817</v>
      </c>
      <c r="Y22" s="44">
        <f>SUM(Y5:Y21)</f>
        <v>29579079</v>
      </c>
      <c r="Z22" s="45">
        <f>IF(X22&lt;&gt;0,(Y22/X22)*100,0)</f>
        <v>28.95174761096844</v>
      </c>
      <c r="AA22" s="41">
        <f>SUM(AA5:AA21)</f>
        <v>102166815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30704716</v>
      </c>
      <c r="D25" s="28">
        <v>0</v>
      </c>
      <c r="E25" s="29">
        <v>43045251</v>
      </c>
      <c r="F25" s="30">
        <v>43045251</v>
      </c>
      <c r="G25" s="30">
        <v>3260588</v>
      </c>
      <c r="H25" s="30">
        <v>2811469</v>
      </c>
      <c r="I25" s="30">
        <v>2706677</v>
      </c>
      <c r="J25" s="30">
        <v>8778734</v>
      </c>
      <c r="K25" s="30">
        <v>3010538</v>
      </c>
      <c r="L25" s="30">
        <v>3028074</v>
      </c>
      <c r="M25" s="30">
        <v>3034701</v>
      </c>
      <c r="N25" s="30">
        <v>9073313</v>
      </c>
      <c r="O25" s="30">
        <v>2995992</v>
      </c>
      <c r="P25" s="30">
        <v>3010133</v>
      </c>
      <c r="Q25" s="30">
        <v>3026669</v>
      </c>
      <c r="R25" s="30">
        <v>9032794</v>
      </c>
      <c r="S25" s="30">
        <v>2933884</v>
      </c>
      <c r="T25" s="30">
        <v>2941010</v>
      </c>
      <c r="U25" s="30">
        <v>0</v>
      </c>
      <c r="V25" s="30">
        <v>5874894</v>
      </c>
      <c r="W25" s="30">
        <v>32759735</v>
      </c>
      <c r="X25" s="30">
        <v>43045251</v>
      </c>
      <c r="Y25" s="30">
        <v>-10285516</v>
      </c>
      <c r="Z25" s="31">
        <v>-23.89</v>
      </c>
      <c r="AA25" s="27">
        <v>43045251</v>
      </c>
    </row>
    <row r="26" ht="13.5" customHeight="1">
      <c r="A26" t="s" s="25">
        <v>53</v>
      </c>
      <c r="B26" s="26"/>
      <c r="C26" s="27">
        <v>7664592</v>
      </c>
      <c r="D26" s="28">
        <v>0</v>
      </c>
      <c r="E26" s="29">
        <v>8522116</v>
      </c>
      <c r="F26" s="30">
        <v>8522116</v>
      </c>
      <c r="G26" s="30">
        <v>627476</v>
      </c>
      <c r="H26" s="30">
        <v>627491</v>
      </c>
      <c r="I26" s="30">
        <v>627490</v>
      </c>
      <c r="J26" s="30">
        <v>1882457</v>
      </c>
      <c r="K26" s="30">
        <v>627490</v>
      </c>
      <c r="L26" s="30">
        <v>626993</v>
      </c>
      <c r="M26" s="30">
        <v>627013</v>
      </c>
      <c r="N26" s="30">
        <v>1881496</v>
      </c>
      <c r="O26" s="30">
        <v>626993</v>
      </c>
      <c r="P26" s="30">
        <v>609843</v>
      </c>
      <c r="Q26" s="30">
        <v>603441</v>
      </c>
      <c r="R26" s="30">
        <v>1840277</v>
      </c>
      <c r="S26" s="30">
        <v>954163</v>
      </c>
      <c r="T26" s="30">
        <v>655712</v>
      </c>
      <c r="U26" s="30">
        <v>0</v>
      </c>
      <c r="V26" s="30">
        <v>1609875</v>
      </c>
      <c r="W26" s="30">
        <v>7214105</v>
      </c>
      <c r="X26" s="30">
        <v>8522117</v>
      </c>
      <c r="Y26" s="30">
        <v>-1308012</v>
      </c>
      <c r="Z26" s="31">
        <v>-15.35</v>
      </c>
      <c r="AA26" s="27">
        <v>8522116</v>
      </c>
    </row>
    <row r="27" ht="13.5" customHeight="1">
      <c r="A27" t="s" s="25">
        <v>54</v>
      </c>
      <c r="B27" s="26"/>
      <c r="C27" s="27">
        <v>2771424</v>
      </c>
      <c r="D27" s="28">
        <v>0</v>
      </c>
      <c r="E27" s="29">
        <v>3700000</v>
      </c>
      <c r="F27" s="30">
        <v>3700000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3700000</v>
      </c>
      <c r="Y27" s="30">
        <v>-3700000</v>
      </c>
      <c r="Z27" s="31">
        <v>-100</v>
      </c>
      <c r="AA27" s="27">
        <v>3700000</v>
      </c>
    </row>
    <row r="28" ht="13.5" customHeight="1">
      <c r="A28" t="s" s="25">
        <v>55</v>
      </c>
      <c r="B28" s="26"/>
      <c r="C28" s="27">
        <v>24729183</v>
      </c>
      <c r="D28" s="28">
        <v>0</v>
      </c>
      <c r="E28" s="29">
        <v>33000000</v>
      </c>
      <c r="F28" s="30">
        <v>33000000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33000000</v>
      </c>
      <c r="Y28" s="30">
        <v>-33000000</v>
      </c>
      <c r="Z28" s="31">
        <v>-100</v>
      </c>
      <c r="AA28" s="27">
        <v>33000000</v>
      </c>
    </row>
    <row r="29" ht="13.5" customHeight="1">
      <c r="A29" t="s" s="25">
        <v>56</v>
      </c>
      <c r="B29" s="26"/>
      <c r="C29" s="27">
        <v>86022</v>
      </c>
      <c r="D29" s="28">
        <v>0</v>
      </c>
      <c r="E29" s="29">
        <v>78000</v>
      </c>
      <c r="F29" s="30">
        <v>78000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78000</v>
      </c>
      <c r="Y29" s="30">
        <v>-78000</v>
      </c>
      <c r="Z29" s="31">
        <v>-100</v>
      </c>
      <c r="AA29" s="27">
        <v>78000</v>
      </c>
    </row>
    <row r="30" ht="13.5" customHeight="1">
      <c r="A30" t="s" s="25">
        <v>57</v>
      </c>
      <c r="B30" s="26"/>
      <c r="C30" s="27">
        <v>812848</v>
      </c>
      <c r="D30" s="28">
        <v>0</v>
      </c>
      <c r="E30" s="29">
        <v>900000</v>
      </c>
      <c r="F30" s="30">
        <v>900000</v>
      </c>
      <c r="G30" s="30">
        <v>68680</v>
      </c>
      <c r="H30" s="30">
        <v>71768</v>
      </c>
      <c r="I30" s="30">
        <v>0</v>
      </c>
      <c r="J30" s="30">
        <v>140448</v>
      </c>
      <c r="K30" s="30">
        <v>0</v>
      </c>
      <c r="L30" s="30">
        <v>143369</v>
      </c>
      <c r="M30" s="30">
        <v>71990</v>
      </c>
      <c r="N30" s="30">
        <v>215359</v>
      </c>
      <c r="O30" s="30">
        <v>70110</v>
      </c>
      <c r="P30" s="30">
        <v>0</v>
      </c>
      <c r="Q30" s="30">
        <v>137613</v>
      </c>
      <c r="R30" s="30">
        <v>207723</v>
      </c>
      <c r="S30" s="30">
        <v>137613</v>
      </c>
      <c r="T30" s="30">
        <v>0</v>
      </c>
      <c r="U30" s="30">
        <v>0</v>
      </c>
      <c r="V30" s="30">
        <v>137613</v>
      </c>
      <c r="W30" s="30">
        <v>701143</v>
      </c>
      <c r="X30" s="30">
        <v>900000</v>
      </c>
      <c r="Y30" s="30">
        <v>-198857</v>
      </c>
      <c r="Z30" s="31">
        <v>-22.1</v>
      </c>
      <c r="AA30" s="27">
        <v>900000</v>
      </c>
    </row>
    <row r="31" ht="13.5" customHeight="1">
      <c r="A31" t="s" s="25">
        <v>58</v>
      </c>
      <c r="B31" s="26"/>
      <c r="C31" s="27">
        <v>1296906</v>
      </c>
      <c r="D31" s="28">
        <v>0</v>
      </c>
      <c r="E31" s="29">
        <v>2808318</v>
      </c>
      <c r="F31" s="30">
        <v>2808318</v>
      </c>
      <c r="G31" s="30">
        <v>107893</v>
      </c>
      <c r="H31" s="30">
        <v>28675</v>
      </c>
      <c r="I31" s="30">
        <v>66417</v>
      </c>
      <c r="J31" s="30">
        <v>202985</v>
      </c>
      <c r="K31" s="30">
        <v>72400</v>
      </c>
      <c r="L31" s="30">
        <v>22293</v>
      </c>
      <c r="M31" s="30">
        <v>21805</v>
      </c>
      <c r="N31" s="30">
        <v>116498</v>
      </c>
      <c r="O31" s="30">
        <v>157506</v>
      </c>
      <c r="P31" s="30">
        <v>158487</v>
      </c>
      <c r="Q31" s="30">
        <v>46825</v>
      </c>
      <c r="R31" s="30">
        <v>362818</v>
      </c>
      <c r="S31" s="30">
        <v>514959</v>
      </c>
      <c r="T31" s="30">
        <v>260068</v>
      </c>
      <c r="U31" s="30">
        <v>0</v>
      </c>
      <c r="V31" s="30">
        <v>775027</v>
      </c>
      <c r="W31" s="30">
        <v>1457328</v>
      </c>
      <c r="X31" s="30">
        <v>2808318</v>
      </c>
      <c r="Y31" s="30">
        <v>-1350990</v>
      </c>
      <c r="Z31" s="31">
        <v>-48.11</v>
      </c>
      <c r="AA31" s="27">
        <v>2808318</v>
      </c>
    </row>
    <row r="32" ht="13.5" customHeight="1">
      <c r="A32" t="s" s="25">
        <v>59</v>
      </c>
      <c r="B32" s="26"/>
      <c r="C32" s="27">
        <v>5613865</v>
      </c>
      <c r="D32" s="28">
        <v>0</v>
      </c>
      <c r="E32" s="29">
        <v>7426247</v>
      </c>
      <c r="F32" s="30">
        <v>7426247</v>
      </c>
      <c r="G32" s="30">
        <v>527665</v>
      </c>
      <c r="H32" s="30">
        <v>527665</v>
      </c>
      <c r="I32" s="30">
        <v>527665</v>
      </c>
      <c r="J32" s="30">
        <v>1582995</v>
      </c>
      <c r="K32" s="30">
        <v>527665</v>
      </c>
      <c r="L32" s="30">
        <v>169210</v>
      </c>
      <c r="M32" s="30">
        <v>886120</v>
      </c>
      <c r="N32" s="30">
        <v>1582995</v>
      </c>
      <c r="O32" s="30">
        <v>521773</v>
      </c>
      <c r="P32" s="30">
        <v>22105</v>
      </c>
      <c r="Q32" s="30">
        <v>1091701</v>
      </c>
      <c r="R32" s="30">
        <v>1635579</v>
      </c>
      <c r="S32" s="30">
        <v>822318</v>
      </c>
      <c r="T32" s="30">
        <v>594652</v>
      </c>
      <c r="U32" s="30">
        <v>0</v>
      </c>
      <c r="V32" s="30">
        <v>1416970</v>
      </c>
      <c r="W32" s="30">
        <v>6218539</v>
      </c>
      <c r="X32" s="30">
        <v>7426247</v>
      </c>
      <c r="Y32" s="30">
        <v>-1207708</v>
      </c>
      <c r="Z32" s="31">
        <v>-16.26</v>
      </c>
      <c r="AA32" s="27">
        <v>7426247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20808888</v>
      </c>
      <c r="D34" s="28">
        <v>0</v>
      </c>
      <c r="E34" s="29">
        <v>33226683</v>
      </c>
      <c r="F34" s="30">
        <v>33226683</v>
      </c>
      <c r="G34" s="30">
        <v>28073</v>
      </c>
      <c r="H34" s="30">
        <v>1465925</v>
      </c>
      <c r="I34" s="30">
        <v>2079942</v>
      </c>
      <c r="J34" s="30">
        <v>3573940</v>
      </c>
      <c r="K34" s="30">
        <v>3194869</v>
      </c>
      <c r="L34" s="30">
        <v>1262346</v>
      </c>
      <c r="M34" s="30">
        <v>1542948</v>
      </c>
      <c r="N34" s="30">
        <v>6000163</v>
      </c>
      <c r="O34" s="30">
        <v>1614149</v>
      </c>
      <c r="P34" s="30">
        <v>1435640</v>
      </c>
      <c r="Q34" s="30">
        <v>2867825</v>
      </c>
      <c r="R34" s="30">
        <v>5917614</v>
      </c>
      <c r="S34" s="30">
        <v>3088717</v>
      </c>
      <c r="T34" s="30">
        <v>2390681</v>
      </c>
      <c r="U34" s="30">
        <v>0</v>
      </c>
      <c r="V34" s="30">
        <v>5479398</v>
      </c>
      <c r="W34" s="30">
        <v>20971115</v>
      </c>
      <c r="X34" s="30">
        <v>33226731</v>
      </c>
      <c r="Y34" s="30">
        <v>-12255616</v>
      </c>
      <c r="Z34" s="31">
        <v>-36.88</v>
      </c>
      <c r="AA34" s="27">
        <v>33226683</v>
      </c>
    </row>
    <row r="35" ht="13.5" customHeight="1">
      <c r="A35" t="s" s="32">
        <v>62</v>
      </c>
      <c r="B35" s="33"/>
      <c r="C35" s="34">
        <v>11035271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105523715</v>
      </c>
      <c r="D36" s="42">
        <f>SUM(D25:D35)</f>
        <v>0</v>
      </c>
      <c r="E36" s="43">
        <f>SUM(E25:E35)</f>
        <v>132706615</v>
      </c>
      <c r="F36" s="44">
        <f>SUM(F25:F35)</f>
        <v>132706615</v>
      </c>
      <c r="G36" s="44">
        <f>SUM(G25:G35)</f>
        <v>4620375</v>
      </c>
      <c r="H36" s="44">
        <f>SUM(H25:H35)</f>
        <v>5532993</v>
      </c>
      <c r="I36" s="44">
        <f>SUM(I25:I35)</f>
        <v>6008191</v>
      </c>
      <c r="J36" s="44">
        <f>SUM(J25:J35)</f>
        <v>16161559</v>
      </c>
      <c r="K36" s="44">
        <f>SUM(K25:K35)</f>
        <v>7432962</v>
      </c>
      <c r="L36" s="44">
        <f>SUM(L25:L35)</f>
        <v>5252285</v>
      </c>
      <c r="M36" s="44">
        <f>SUM(M25:M35)</f>
        <v>6184577</v>
      </c>
      <c r="N36" s="44">
        <f>SUM(N25:N35)</f>
        <v>18869824</v>
      </c>
      <c r="O36" s="44">
        <f>SUM(O25:O35)</f>
        <v>5986523</v>
      </c>
      <c r="P36" s="44">
        <f>SUM(P25:P35)</f>
        <v>5236208</v>
      </c>
      <c r="Q36" s="44">
        <f>SUM(Q25:Q35)</f>
        <v>7774074</v>
      </c>
      <c r="R36" s="44">
        <f>SUM(R25:R35)</f>
        <v>18996805</v>
      </c>
      <c r="S36" s="44">
        <f>SUM(S25:S35)</f>
        <v>8451654</v>
      </c>
      <c r="T36" s="44">
        <f>SUM(T25:T35)</f>
        <v>6842123</v>
      </c>
      <c r="U36" s="44">
        <f>SUM(U25:U35)</f>
        <v>0</v>
      </c>
      <c r="V36" s="44">
        <f>SUM(V25:V35)</f>
        <v>15293777</v>
      </c>
      <c r="W36" s="44">
        <f>SUM(W25:W35)</f>
        <v>69321965</v>
      </c>
      <c r="X36" s="44">
        <f>SUM(X25:X35)</f>
        <v>132706664</v>
      </c>
      <c r="Y36" s="44">
        <f>SUM(Y25:Y35)</f>
        <v>-63384699</v>
      </c>
      <c r="Z36" s="45">
        <f>IF(X36&lt;&gt;0,(Y36/X36)*100,0)</f>
        <v>-47.76301135864586</v>
      </c>
      <c r="AA36" s="41">
        <f>SUM(AA25:AA35)</f>
        <v>132706615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-14380089</v>
      </c>
      <c r="D38" s="63">
        <f>D22-D36</f>
        <v>0</v>
      </c>
      <c r="E38" s="64">
        <f>E22-E36</f>
        <v>-30539800</v>
      </c>
      <c r="F38" s="65">
        <f>F22-F36</f>
        <v>-30539800</v>
      </c>
      <c r="G38" s="65">
        <f>G22-G36</f>
        <v>25726703</v>
      </c>
      <c r="H38" s="65">
        <f>H22-H36</f>
        <v>-1985841</v>
      </c>
      <c r="I38" s="65">
        <f>I22-I36</f>
        <v>-2046706</v>
      </c>
      <c r="J38" s="65">
        <f>J22-J36</f>
        <v>21694156</v>
      </c>
      <c r="K38" s="65">
        <f>K22-K36</f>
        <v>-3454060</v>
      </c>
      <c r="L38" s="65">
        <f>L22-L36</f>
        <v>21955031</v>
      </c>
      <c r="M38" s="65">
        <f>M22-M36</f>
        <v>9198860</v>
      </c>
      <c r="N38" s="65">
        <f>N22-N36</f>
        <v>27699831</v>
      </c>
      <c r="O38" s="65">
        <f>O22-O36</f>
        <v>-1907752</v>
      </c>
      <c r="P38" s="65">
        <f>P22-P36</f>
        <v>-1990437</v>
      </c>
      <c r="Q38" s="65">
        <f>Q22-Q36</f>
        <v>23456441</v>
      </c>
      <c r="R38" s="65">
        <f>R22-R36</f>
        <v>19558252</v>
      </c>
      <c r="S38" s="65">
        <f>S22-S36</f>
        <v>-4237026</v>
      </c>
      <c r="T38" s="65">
        <f>T22-T36</f>
        <v>-2291282</v>
      </c>
      <c r="U38" s="65">
        <f>U22-U36</f>
        <v>0</v>
      </c>
      <c r="V38" s="65">
        <f>V22-V36</f>
        <v>-6528308</v>
      </c>
      <c r="W38" s="65">
        <f>W22-W36</f>
        <v>62423931</v>
      </c>
      <c r="X38" s="65">
        <f>IF(F22=F36,0,X22-X36)</f>
        <v>-30539847</v>
      </c>
      <c r="Y38" s="65">
        <f>Y22-Y36</f>
        <v>92963778</v>
      </c>
      <c r="Z38" s="66">
        <f>IF(X38&lt;&gt;0,(Y38/X38)*100,0)</f>
        <v>-304.4015839372083</v>
      </c>
      <c r="AA38" s="62">
        <f>AA22-AA36</f>
        <v>-30539800</v>
      </c>
    </row>
    <row r="39" ht="13.5" customHeight="1">
      <c r="A39" t="s" s="25">
        <v>65</v>
      </c>
      <c r="B39" s="26"/>
      <c r="C39" s="27">
        <v>27869161</v>
      </c>
      <c r="D39" s="28">
        <v>0</v>
      </c>
      <c r="E39" s="29">
        <v>25309000</v>
      </c>
      <c r="F39" s="30">
        <v>25309000</v>
      </c>
      <c r="G39" s="30">
        <v>1721727</v>
      </c>
      <c r="H39" s="30">
        <v>1337807</v>
      </c>
      <c r="I39" s="30">
        <v>1223216</v>
      </c>
      <c r="J39" s="30">
        <v>4282750</v>
      </c>
      <c r="K39" s="30">
        <v>3319686</v>
      </c>
      <c r="L39" s="30">
        <v>329562</v>
      </c>
      <c r="M39" s="30">
        <v>640729</v>
      </c>
      <c r="N39" s="30">
        <v>4289977</v>
      </c>
      <c r="O39" s="30">
        <v>4300540</v>
      </c>
      <c r="P39" s="30">
        <v>3164436</v>
      </c>
      <c r="Q39" s="30">
        <v>7480823</v>
      </c>
      <c r="R39" s="30">
        <v>14945799</v>
      </c>
      <c r="S39" s="30">
        <v>4568044</v>
      </c>
      <c r="T39" s="30">
        <v>2598994</v>
      </c>
      <c r="U39" s="30">
        <v>0</v>
      </c>
      <c r="V39" s="30">
        <v>7167038</v>
      </c>
      <c r="W39" s="30">
        <v>30685564</v>
      </c>
      <c r="X39" s="30">
        <v>25309000</v>
      </c>
      <c r="Y39" s="30">
        <v>5376564</v>
      </c>
      <c r="Z39" s="31">
        <v>21.24</v>
      </c>
      <c r="AA39" s="27">
        <v>25309000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13489072</v>
      </c>
      <c r="D42" s="72">
        <f>SUM(D38:D41)</f>
        <v>0</v>
      </c>
      <c r="E42" s="73">
        <f>SUM(E38:E41)</f>
        <v>-5230800</v>
      </c>
      <c r="F42" s="74">
        <f>SUM(F38:F41)</f>
        <v>-5230800</v>
      </c>
      <c r="G42" s="74">
        <f>SUM(G38:G41)</f>
        <v>27448430</v>
      </c>
      <c r="H42" s="74">
        <f>SUM(H38:H41)</f>
        <v>-648034</v>
      </c>
      <c r="I42" s="74">
        <f>SUM(I38:I41)</f>
        <v>-823490</v>
      </c>
      <c r="J42" s="74">
        <f>SUM(J38:J41)</f>
        <v>25976906</v>
      </c>
      <c r="K42" s="74">
        <f>SUM(K38:K41)</f>
        <v>-134374</v>
      </c>
      <c r="L42" s="74">
        <f>SUM(L38:L41)</f>
        <v>22284593</v>
      </c>
      <c r="M42" s="74">
        <f>SUM(M38:M41)</f>
        <v>9839589</v>
      </c>
      <c r="N42" s="74">
        <f>SUM(N38:N41)</f>
        <v>31989808</v>
      </c>
      <c r="O42" s="74">
        <f>SUM(O38:O41)</f>
        <v>2392788</v>
      </c>
      <c r="P42" s="74">
        <f>SUM(P38:P41)</f>
        <v>1173999</v>
      </c>
      <c r="Q42" s="74">
        <f>SUM(Q38:Q41)</f>
        <v>30937264</v>
      </c>
      <c r="R42" s="74">
        <f>SUM(R38:R41)</f>
        <v>34504051</v>
      </c>
      <c r="S42" s="74">
        <f>SUM(S38:S41)</f>
        <v>331018</v>
      </c>
      <c r="T42" s="74">
        <f>SUM(T38:T41)</f>
        <v>307712</v>
      </c>
      <c r="U42" s="74">
        <f>SUM(U38:U41)</f>
        <v>0</v>
      </c>
      <c r="V42" s="74">
        <f>SUM(V38:V41)</f>
        <v>638730</v>
      </c>
      <c r="W42" s="74">
        <f>SUM(W38:W41)</f>
        <v>93109495</v>
      </c>
      <c r="X42" s="74">
        <f>SUM(X38:X41)</f>
        <v>-5230847</v>
      </c>
      <c r="Y42" s="74">
        <f>SUM(Y38:Y41)</f>
        <v>98340342</v>
      </c>
      <c r="Z42" s="75">
        <f>IF(X42&lt;&gt;0,(Y42/X42)*100,0)</f>
        <v>-1880.007998704607</v>
      </c>
      <c r="AA42" s="71">
        <f>SUM(AA38:AA41)</f>
        <v>-5230800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13489072</v>
      </c>
      <c r="D44" s="57">
        <f>D42-D43</f>
        <v>0</v>
      </c>
      <c r="E44" s="58">
        <f>E42-E43</f>
        <v>-5230800</v>
      </c>
      <c r="F44" s="59">
        <f>F42-F43</f>
        <v>-5230800</v>
      </c>
      <c r="G44" s="59">
        <f>G42-G43</f>
        <v>27448430</v>
      </c>
      <c r="H44" s="59">
        <f>H42-H43</f>
        <v>-648034</v>
      </c>
      <c r="I44" s="59">
        <f>I42-I43</f>
        <v>-823490</v>
      </c>
      <c r="J44" s="59">
        <f>J42-J43</f>
        <v>25976906</v>
      </c>
      <c r="K44" s="59">
        <f>K42-K43</f>
        <v>-134374</v>
      </c>
      <c r="L44" s="59">
        <f>L42-L43</f>
        <v>22284593</v>
      </c>
      <c r="M44" s="59">
        <f>M42-M43</f>
        <v>9839589</v>
      </c>
      <c r="N44" s="59">
        <f>N42-N43</f>
        <v>31989808</v>
      </c>
      <c r="O44" s="59">
        <f>O42-O43</f>
        <v>2392788</v>
      </c>
      <c r="P44" s="59">
        <f>P42-P43</f>
        <v>1173999</v>
      </c>
      <c r="Q44" s="59">
        <f>Q42-Q43</f>
        <v>30937264</v>
      </c>
      <c r="R44" s="59">
        <f>R42-R43</f>
        <v>34504051</v>
      </c>
      <c r="S44" s="59">
        <f>S42-S43</f>
        <v>331018</v>
      </c>
      <c r="T44" s="59">
        <f>T42-T43</f>
        <v>307712</v>
      </c>
      <c r="U44" s="59">
        <f>U42-U43</f>
        <v>0</v>
      </c>
      <c r="V44" s="59">
        <f>V42-V43</f>
        <v>638730</v>
      </c>
      <c r="W44" s="59">
        <f>W42-W43</f>
        <v>93109495</v>
      </c>
      <c r="X44" s="59">
        <f>X42-X43</f>
        <v>-5230847</v>
      </c>
      <c r="Y44" s="59">
        <f>Y42-Y43</f>
        <v>98340342</v>
      </c>
      <c r="Z44" s="60">
        <f>IF(X44&lt;&gt;0,(Y44/X44)*100,0)</f>
        <v>-1880.007998704607</v>
      </c>
      <c r="AA44" s="56">
        <f>AA42-AA43</f>
        <v>-5230800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13489072</v>
      </c>
      <c r="D46" s="72">
        <f>SUM(D44:D45)</f>
        <v>0</v>
      </c>
      <c r="E46" s="73">
        <f>SUM(E44:E45)</f>
        <v>-5230800</v>
      </c>
      <c r="F46" s="74">
        <f>SUM(F44:F45)</f>
        <v>-5230800</v>
      </c>
      <c r="G46" s="74">
        <f>SUM(G44:G45)</f>
        <v>27448430</v>
      </c>
      <c r="H46" s="74">
        <f>SUM(H44:H45)</f>
        <v>-648034</v>
      </c>
      <c r="I46" s="74">
        <f>SUM(I44:I45)</f>
        <v>-823490</v>
      </c>
      <c r="J46" s="74">
        <f>SUM(J44:J45)</f>
        <v>25976906</v>
      </c>
      <c r="K46" s="74">
        <f>SUM(K44:K45)</f>
        <v>-134374</v>
      </c>
      <c r="L46" s="74">
        <f>SUM(L44:L45)</f>
        <v>22284593</v>
      </c>
      <c r="M46" s="74">
        <f>SUM(M44:M45)</f>
        <v>9839589</v>
      </c>
      <c r="N46" s="74">
        <f>SUM(N44:N45)</f>
        <v>31989808</v>
      </c>
      <c r="O46" s="74">
        <f>SUM(O44:O45)</f>
        <v>2392788</v>
      </c>
      <c r="P46" s="74">
        <f>SUM(P44:P45)</f>
        <v>1173999</v>
      </c>
      <c r="Q46" s="74">
        <f>SUM(Q44:Q45)</f>
        <v>30937264</v>
      </c>
      <c r="R46" s="74">
        <f>SUM(R44:R45)</f>
        <v>34504051</v>
      </c>
      <c r="S46" s="74">
        <f>SUM(S44:S45)</f>
        <v>331018</v>
      </c>
      <c r="T46" s="74">
        <f>SUM(T44:T45)</f>
        <v>307712</v>
      </c>
      <c r="U46" s="74">
        <f>SUM(U44:U45)</f>
        <v>0</v>
      </c>
      <c r="V46" s="74">
        <f>SUM(V44:V45)</f>
        <v>638730</v>
      </c>
      <c r="W46" s="74">
        <f>SUM(W44:W45)</f>
        <v>93109495</v>
      </c>
      <c r="X46" s="74">
        <f>SUM(X44:X45)</f>
        <v>-5230847</v>
      </c>
      <c r="Y46" s="74">
        <f>SUM(Y44:Y45)</f>
        <v>98340342</v>
      </c>
      <c r="Z46" s="75">
        <f>IF(X46&lt;&gt;0,(Y46/X46)*100,0)</f>
        <v>-1880.007998704607</v>
      </c>
      <c r="AA46" s="71">
        <f>SUM(AA44:AA45)</f>
        <v>-5230800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13489072</v>
      </c>
      <c r="D48" s="81">
        <f>SUM(D46:D47)</f>
        <v>0</v>
      </c>
      <c r="E48" s="82">
        <f>SUM(E46:E47)</f>
        <v>-5230800</v>
      </c>
      <c r="F48" s="83">
        <f>SUM(F46:F47)</f>
        <v>-5230800</v>
      </c>
      <c r="G48" s="83">
        <f>SUM(G46:G47)</f>
        <v>27448430</v>
      </c>
      <c r="H48" s="83">
        <f>SUM(H46:H47)</f>
        <v>-648034</v>
      </c>
      <c r="I48" s="83">
        <f>SUM(I46:I47)</f>
        <v>-823490</v>
      </c>
      <c r="J48" s="83">
        <f>SUM(J46:J47)</f>
        <v>25976906</v>
      </c>
      <c r="K48" s="83">
        <f>SUM(K46:K47)</f>
        <v>-134374</v>
      </c>
      <c r="L48" s="83">
        <f>SUM(L46:L47)</f>
        <v>22284593</v>
      </c>
      <c r="M48" s="83">
        <f>SUM(M46:M47)</f>
        <v>9839589</v>
      </c>
      <c r="N48" s="83">
        <f>SUM(N46:N47)</f>
        <v>31989808</v>
      </c>
      <c r="O48" s="83">
        <f>SUM(O46:O47)</f>
        <v>2392788</v>
      </c>
      <c r="P48" s="83">
        <f>SUM(P46:P47)</f>
        <v>1173999</v>
      </c>
      <c r="Q48" s="83">
        <f>SUM(Q46:Q47)</f>
        <v>30937264</v>
      </c>
      <c r="R48" s="83">
        <f>SUM(R46:R47)</f>
        <v>34504051</v>
      </c>
      <c r="S48" s="83">
        <f>SUM(S46:S47)</f>
        <v>331018</v>
      </c>
      <c r="T48" s="83">
        <f>SUM(T46:T47)</f>
        <v>307712</v>
      </c>
      <c r="U48" s="83">
        <f>SUM(U46:U47)</f>
        <v>0</v>
      </c>
      <c r="V48" s="83">
        <f>SUM(V46:V47)</f>
        <v>638730</v>
      </c>
      <c r="W48" s="83">
        <f>SUM(W46:W47)</f>
        <v>93109495</v>
      </c>
      <c r="X48" s="83">
        <f>SUM(X46:X47)</f>
        <v>-5230847</v>
      </c>
      <c r="Y48" s="83">
        <f>SUM(Y46:Y47)</f>
        <v>98340342</v>
      </c>
      <c r="Z48" s="84">
        <f>IF(X48&lt;&gt;0,(Y48/X48)*100,0)</f>
        <v>-1880.007998704607</v>
      </c>
      <c r="AA48" s="80">
        <f>SUM(AA46:AA47)</f>
        <v>-5230800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6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55" customWidth="1"/>
    <col min="2" max="2" width="2.625" style="255" customWidth="1"/>
    <col min="3" max="3" width="7.25" style="255" customWidth="1"/>
    <col min="4" max="4" width="7.25" style="255" customWidth="1"/>
    <col min="5" max="5" width="7.25" style="255" customWidth="1"/>
    <col min="6" max="6" width="7.25" style="255" customWidth="1"/>
    <col min="7" max="7" width="7.25" style="255" customWidth="1"/>
    <col min="8" max="8" width="7.25" style="255" customWidth="1"/>
    <col min="9" max="9" width="7.25" style="255" customWidth="1"/>
    <col min="10" max="10" width="7.25" style="255" customWidth="1"/>
    <col min="11" max="11" width="7.25" style="255" customWidth="1"/>
    <col min="12" max="12" width="7.25" style="255" customWidth="1"/>
    <col min="13" max="13" width="7.25" style="255" customWidth="1"/>
    <col min="14" max="14" width="7.25" style="255" customWidth="1"/>
    <col min="15" max="15" width="7.25" style="255" customWidth="1"/>
    <col min="16" max="16" width="7.25" style="255" customWidth="1"/>
    <col min="17" max="17" width="7.25" style="255" customWidth="1"/>
    <col min="18" max="18" width="7.25" style="255" customWidth="1"/>
    <col min="19" max="19" width="7.25" style="255" customWidth="1"/>
    <col min="20" max="20" width="7.25" style="255" customWidth="1"/>
    <col min="21" max="21" width="7.25" style="255" customWidth="1"/>
    <col min="22" max="22" width="7.25" style="255" customWidth="1"/>
    <col min="23" max="23" width="7.25" style="255" customWidth="1"/>
    <col min="24" max="24" width="7.25" style="255" customWidth="1"/>
    <col min="25" max="25" width="7.25" style="255" customWidth="1"/>
    <col min="26" max="26" width="7.25" style="255" customWidth="1"/>
    <col min="27" max="27" width="7.25" style="255" customWidth="1"/>
    <col min="28" max="256" width="6.625" style="255" customWidth="1"/>
  </cols>
  <sheetData>
    <row r="1" ht="18" customHeight="1">
      <c r="A1" t="s" s="2">
        <v>234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27774000</v>
      </c>
      <c r="D5" s="28">
        <v>0</v>
      </c>
      <c r="E5" s="29">
        <v>29100000</v>
      </c>
      <c r="F5" s="30">
        <v>30000000</v>
      </c>
      <c r="G5" s="30">
        <v>2574515</v>
      </c>
      <c r="H5" s="30">
        <v>2587878</v>
      </c>
      <c r="I5" s="30">
        <v>2350201</v>
      </c>
      <c r="J5" s="30">
        <v>7512594</v>
      </c>
      <c r="K5" s="30">
        <v>2580449</v>
      </c>
      <c r="L5" s="30">
        <v>2474240</v>
      </c>
      <c r="M5" s="30">
        <v>2476083</v>
      </c>
      <c r="N5" s="30">
        <v>7530772</v>
      </c>
      <c r="O5" s="30">
        <v>2532038</v>
      </c>
      <c r="P5" s="30">
        <v>2654218</v>
      </c>
      <c r="Q5" s="30">
        <v>2204069</v>
      </c>
      <c r="R5" s="30">
        <v>7390325</v>
      </c>
      <c r="S5" s="30">
        <v>2627400</v>
      </c>
      <c r="T5" s="30">
        <v>2647226</v>
      </c>
      <c r="U5" s="30">
        <v>2663746</v>
      </c>
      <c r="V5" s="30">
        <v>7938372</v>
      </c>
      <c r="W5" s="30">
        <v>30372063</v>
      </c>
      <c r="X5" s="30">
        <v>29100000</v>
      </c>
      <c r="Y5" s="30">
        <v>1272063</v>
      </c>
      <c r="Z5" s="31">
        <v>4.37</v>
      </c>
      <c r="AA5" s="27">
        <v>30000000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78216863</v>
      </c>
      <c r="D7" s="28">
        <v>0</v>
      </c>
      <c r="E7" s="29">
        <v>82600000</v>
      </c>
      <c r="F7" s="30">
        <v>85800000</v>
      </c>
      <c r="G7" s="30">
        <v>6084364</v>
      </c>
      <c r="H7" s="30">
        <v>5575154</v>
      </c>
      <c r="I7" s="30">
        <v>7002820</v>
      </c>
      <c r="J7" s="30">
        <v>18662338</v>
      </c>
      <c r="K7" s="30">
        <v>7587309</v>
      </c>
      <c r="L7" s="30">
        <v>5926700</v>
      </c>
      <c r="M7" s="30">
        <v>7614905</v>
      </c>
      <c r="N7" s="30">
        <v>21128914</v>
      </c>
      <c r="O7" s="30">
        <v>6327084</v>
      </c>
      <c r="P7" s="30">
        <v>6258828</v>
      </c>
      <c r="Q7" s="30">
        <v>6402620</v>
      </c>
      <c r="R7" s="30">
        <v>18988532</v>
      </c>
      <c r="S7" s="30">
        <v>6885774</v>
      </c>
      <c r="T7" s="30">
        <v>6723954</v>
      </c>
      <c r="U7" s="30">
        <v>7544266</v>
      </c>
      <c r="V7" s="30">
        <v>21153994</v>
      </c>
      <c r="W7" s="30">
        <v>79933778</v>
      </c>
      <c r="X7" s="30">
        <v>82600000</v>
      </c>
      <c r="Y7" s="30">
        <v>-2666222</v>
      </c>
      <c r="Z7" s="31">
        <v>-3.23</v>
      </c>
      <c r="AA7" s="27">
        <v>85800000</v>
      </c>
    </row>
    <row r="8" ht="13.5" customHeight="1">
      <c r="A8" t="s" s="25">
        <v>36</v>
      </c>
      <c r="B8" s="26"/>
      <c r="C8" s="27">
        <v>27616138</v>
      </c>
      <c r="D8" s="28">
        <v>0</v>
      </c>
      <c r="E8" s="29">
        <v>37500000</v>
      </c>
      <c r="F8" s="30">
        <v>37500000</v>
      </c>
      <c r="G8" s="30">
        <v>3402479</v>
      </c>
      <c r="H8" s="30">
        <v>2615603</v>
      </c>
      <c r="I8" s="30">
        <v>3403758</v>
      </c>
      <c r="J8" s="30">
        <v>9421840</v>
      </c>
      <c r="K8" s="30">
        <v>3734160</v>
      </c>
      <c r="L8" s="30">
        <v>2973785</v>
      </c>
      <c r="M8" s="30">
        <v>2757171</v>
      </c>
      <c r="N8" s="30">
        <v>9465116</v>
      </c>
      <c r="O8" s="30">
        <v>3004203</v>
      </c>
      <c r="P8" s="30">
        <v>2948267</v>
      </c>
      <c r="Q8" s="30">
        <v>3202472</v>
      </c>
      <c r="R8" s="30">
        <v>9154942</v>
      </c>
      <c r="S8" s="30">
        <v>2794265</v>
      </c>
      <c r="T8" s="30">
        <v>2594745</v>
      </c>
      <c r="U8" s="30">
        <v>2549602</v>
      </c>
      <c r="V8" s="30">
        <v>7938612</v>
      </c>
      <c r="W8" s="30">
        <v>35980510</v>
      </c>
      <c r="X8" s="30">
        <v>37500000</v>
      </c>
      <c r="Y8" s="30">
        <v>-1519490</v>
      </c>
      <c r="Z8" s="31">
        <v>-4.05</v>
      </c>
      <c r="AA8" s="27">
        <v>37500000</v>
      </c>
    </row>
    <row r="9" ht="13.5" customHeight="1">
      <c r="A9" t="s" s="25">
        <v>37</v>
      </c>
      <c r="B9" s="26"/>
      <c r="C9" s="27">
        <v>10680050</v>
      </c>
      <c r="D9" s="28">
        <v>0</v>
      </c>
      <c r="E9" s="29">
        <v>11000000</v>
      </c>
      <c r="F9" s="30">
        <v>11000000</v>
      </c>
      <c r="G9" s="30">
        <v>924318</v>
      </c>
      <c r="H9" s="30">
        <v>924513</v>
      </c>
      <c r="I9" s="30">
        <v>926366</v>
      </c>
      <c r="J9" s="30">
        <v>2775197</v>
      </c>
      <c r="K9" s="30">
        <v>742522</v>
      </c>
      <c r="L9" s="30">
        <v>917889</v>
      </c>
      <c r="M9" s="30">
        <v>924652</v>
      </c>
      <c r="N9" s="30">
        <v>2585063</v>
      </c>
      <c r="O9" s="30">
        <v>926306</v>
      </c>
      <c r="P9" s="30">
        <v>923835</v>
      </c>
      <c r="Q9" s="30">
        <v>926785</v>
      </c>
      <c r="R9" s="30">
        <v>2776926</v>
      </c>
      <c r="S9" s="30">
        <v>925029</v>
      </c>
      <c r="T9" s="30">
        <v>927771</v>
      </c>
      <c r="U9" s="30">
        <v>927588</v>
      </c>
      <c r="V9" s="30">
        <v>2780388</v>
      </c>
      <c r="W9" s="30">
        <v>10917574</v>
      </c>
      <c r="X9" s="30">
        <v>11000000</v>
      </c>
      <c r="Y9" s="30">
        <v>-82426</v>
      </c>
      <c r="Z9" s="31">
        <v>-0.75</v>
      </c>
      <c r="AA9" s="27">
        <v>11000000</v>
      </c>
    </row>
    <row r="10" ht="13.5" customHeight="1">
      <c r="A10" t="s" s="25">
        <v>38</v>
      </c>
      <c r="B10" s="26"/>
      <c r="C10" s="27">
        <v>6256184</v>
      </c>
      <c r="D10" s="28">
        <v>0</v>
      </c>
      <c r="E10" s="29">
        <v>6900000</v>
      </c>
      <c r="F10" s="30">
        <v>6900000</v>
      </c>
      <c r="G10" s="30">
        <v>572928</v>
      </c>
      <c r="H10" s="30">
        <v>569949</v>
      </c>
      <c r="I10" s="30">
        <v>567753</v>
      </c>
      <c r="J10" s="30">
        <v>1710630</v>
      </c>
      <c r="K10" s="30">
        <v>566203</v>
      </c>
      <c r="L10" s="30">
        <v>567534</v>
      </c>
      <c r="M10" s="30">
        <v>570608</v>
      </c>
      <c r="N10" s="30">
        <v>1704345</v>
      </c>
      <c r="O10" s="30">
        <v>565238</v>
      </c>
      <c r="P10" s="30">
        <v>568234</v>
      </c>
      <c r="Q10" s="30">
        <v>567332</v>
      </c>
      <c r="R10" s="30">
        <v>1700804</v>
      </c>
      <c r="S10" s="30">
        <v>563608</v>
      </c>
      <c r="T10" s="30">
        <v>586371</v>
      </c>
      <c r="U10" s="30">
        <v>587273</v>
      </c>
      <c r="V10" s="30">
        <v>1737252</v>
      </c>
      <c r="W10" s="30">
        <v>6853031</v>
      </c>
      <c r="X10" s="30">
        <v>6900000</v>
      </c>
      <c r="Y10" s="30">
        <v>-46969</v>
      </c>
      <c r="Z10" s="31">
        <v>-0.68</v>
      </c>
      <c r="AA10" s="27">
        <v>6900000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558024</v>
      </c>
      <c r="D12" s="28">
        <v>0</v>
      </c>
      <c r="E12" s="29">
        <v>65580</v>
      </c>
      <c r="F12" s="30">
        <v>222620</v>
      </c>
      <c r="G12" s="30">
        <v>67224</v>
      </c>
      <c r="H12" s="30">
        <v>20055</v>
      </c>
      <c r="I12" s="30">
        <v>20342</v>
      </c>
      <c r="J12" s="30">
        <v>107621</v>
      </c>
      <c r="K12" s="30">
        <v>8808</v>
      </c>
      <c r="L12" s="30">
        <v>7607</v>
      </c>
      <c r="M12" s="30">
        <v>9411</v>
      </c>
      <c r="N12" s="30">
        <v>25826</v>
      </c>
      <c r="O12" s="30">
        <v>8087</v>
      </c>
      <c r="P12" s="30">
        <v>12909</v>
      </c>
      <c r="Q12" s="30">
        <v>9449</v>
      </c>
      <c r="R12" s="30">
        <v>30445</v>
      </c>
      <c r="S12" s="30">
        <v>10211</v>
      </c>
      <c r="T12" s="30">
        <v>7835</v>
      </c>
      <c r="U12" s="30">
        <v>8383</v>
      </c>
      <c r="V12" s="30">
        <v>26429</v>
      </c>
      <c r="W12" s="30">
        <v>190321</v>
      </c>
      <c r="X12" s="30">
        <v>65576</v>
      </c>
      <c r="Y12" s="30">
        <v>124745</v>
      </c>
      <c r="Z12" s="31">
        <v>190.23</v>
      </c>
      <c r="AA12" s="27">
        <v>222620</v>
      </c>
    </row>
    <row r="13" ht="13.5" customHeight="1">
      <c r="A13" t="s" s="25">
        <v>41</v>
      </c>
      <c r="B13" s="26"/>
      <c r="C13" s="27">
        <v>2712028</v>
      </c>
      <c r="D13" s="28">
        <v>0</v>
      </c>
      <c r="E13" s="29">
        <v>2400000</v>
      </c>
      <c r="F13" s="30">
        <v>2400000</v>
      </c>
      <c r="G13" s="30">
        <v>96467</v>
      </c>
      <c r="H13" s="30">
        <v>260849</v>
      </c>
      <c r="I13" s="30">
        <v>129210</v>
      </c>
      <c r="J13" s="30">
        <v>486526</v>
      </c>
      <c r="K13" s="30">
        <v>130987</v>
      </c>
      <c r="L13" s="30">
        <v>0</v>
      </c>
      <c r="M13" s="30">
        <v>189903</v>
      </c>
      <c r="N13" s="30">
        <v>320890</v>
      </c>
      <c r="O13" s="30">
        <v>90792</v>
      </c>
      <c r="P13" s="30">
        <v>83205</v>
      </c>
      <c r="Q13" s="30">
        <v>90693</v>
      </c>
      <c r="R13" s="30">
        <v>264690</v>
      </c>
      <c r="S13" s="30">
        <v>89272</v>
      </c>
      <c r="T13" s="30">
        <v>447279</v>
      </c>
      <c r="U13" s="30">
        <v>96663</v>
      </c>
      <c r="V13" s="30">
        <v>633214</v>
      </c>
      <c r="W13" s="30">
        <v>1705320</v>
      </c>
      <c r="X13" s="30">
        <v>2400000</v>
      </c>
      <c r="Y13" s="30">
        <v>-694680</v>
      </c>
      <c r="Z13" s="31">
        <v>-28.95</v>
      </c>
      <c r="AA13" s="27">
        <v>2400000</v>
      </c>
    </row>
    <row r="14" ht="13.5" customHeight="1">
      <c r="A14" t="s" s="25">
        <v>42</v>
      </c>
      <c r="B14" s="26"/>
      <c r="C14" s="27">
        <v>9691873</v>
      </c>
      <c r="D14" s="28">
        <v>0</v>
      </c>
      <c r="E14" s="29">
        <v>8800000</v>
      </c>
      <c r="F14" s="30">
        <v>8800000</v>
      </c>
      <c r="G14" s="30">
        <v>636284</v>
      </c>
      <c r="H14" s="30">
        <v>250451</v>
      </c>
      <c r="I14" s="30">
        <v>881743</v>
      </c>
      <c r="J14" s="30">
        <v>1768478</v>
      </c>
      <c r="K14" s="30">
        <v>763821</v>
      </c>
      <c r="L14" s="30">
        <v>882956</v>
      </c>
      <c r="M14" s="30">
        <v>602526</v>
      </c>
      <c r="N14" s="30">
        <v>2249303</v>
      </c>
      <c r="O14" s="30">
        <v>734922</v>
      </c>
      <c r="P14" s="30">
        <v>924431</v>
      </c>
      <c r="Q14" s="30">
        <v>787196</v>
      </c>
      <c r="R14" s="30">
        <v>2446549</v>
      </c>
      <c r="S14" s="30">
        <v>872255</v>
      </c>
      <c r="T14" s="30">
        <v>918476</v>
      </c>
      <c r="U14" s="30">
        <v>946393</v>
      </c>
      <c r="V14" s="30">
        <v>2737124</v>
      </c>
      <c r="W14" s="30">
        <v>9201454</v>
      </c>
      <c r="X14" s="30">
        <v>8800000</v>
      </c>
      <c r="Y14" s="30">
        <v>401454</v>
      </c>
      <c r="Z14" s="31">
        <v>4.56</v>
      </c>
      <c r="AA14" s="27">
        <v>8800000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102800</v>
      </c>
      <c r="D16" s="28">
        <v>0</v>
      </c>
      <c r="E16" s="29">
        <v>141500</v>
      </c>
      <c r="F16" s="30">
        <v>141500</v>
      </c>
      <c r="G16" s="30">
        <v>0</v>
      </c>
      <c r="H16" s="30">
        <v>45</v>
      </c>
      <c r="I16" s="30">
        <v>9300</v>
      </c>
      <c r="J16" s="30">
        <v>9345</v>
      </c>
      <c r="K16" s="30">
        <v>0</v>
      </c>
      <c r="L16" s="30">
        <v>0</v>
      </c>
      <c r="M16" s="30">
        <v>9700</v>
      </c>
      <c r="N16" s="30">
        <v>9700</v>
      </c>
      <c r="O16" s="30">
        <v>0</v>
      </c>
      <c r="P16" s="30">
        <v>5150</v>
      </c>
      <c r="Q16" s="30">
        <v>0</v>
      </c>
      <c r="R16" s="30">
        <v>5150</v>
      </c>
      <c r="S16" s="30">
        <v>0</v>
      </c>
      <c r="T16" s="30">
        <v>0</v>
      </c>
      <c r="U16" s="30">
        <v>0</v>
      </c>
      <c r="V16" s="30">
        <v>0</v>
      </c>
      <c r="W16" s="30">
        <v>24195</v>
      </c>
      <c r="X16" s="30">
        <v>141500</v>
      </c>
      <c r="Y16" s="30">
        <v>-117305</v>
      </c>
      <c r="Z16" s="31">
        <v>-82.90000000000001</v>
      </c>
      <c r="AA16" s="27">
        <v>141500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2421498</v>
      </c>
      <c r="D18" s="28">
        <v>0</v>
      </c>
      <c r="E18" s="29">
        <v>3600000</v>
      </c>
      <c r="F18" s="30">
        <v>3624985</v>
      </c>
      <c r="G18" s="30">
        <v>960886</v>
      </c>
      <c r="H18" s="30">
        <v>-74304</v>
      </c>
      <c r="I18" s="30">
        <v>65585</v>
      </c>
      <c r="J18" s="30">
        <v>952167</v>
      </c>
      <c r="K18" s="30">
        <v>304925</v>
      </c>
      <c r="L18" s="30">
        <v>-31943</v>
      </c>
      <c r="M18" s="30">
        <v>937750</v>
      </c>
      <c r="N18" s="30">
        <v>1210732</v>
      </c>
      <c r="O18" s="30">
        <v>-415336</v>
      </c>
      <c r="P18" s="30">
        <v>289636</v>
      </c>
      <c r="Q18" s="30">
        <v>-254688</v>
      </c>
      <c r="R18" s="30">
        <v>-380388</v>
      </c>
      <c r="S18" s="30">
        <v>312636</v>
      </c>
      <c r="T18" s="30">
        <v>132824</v>
      </c>
      <c r="U18" s="30">
        <v>1746742</v>
      </c>
      <c r="V18" s="30">
        <v>2192202</v>
      </c>
      <c r="W18" s="30">
        <v>3974713</v>
      </c>
      <c r="X18" s="30">
        <v>3600000</v>
      </c>
      <c r="Y18" s="30">
        <v>374713</v>
      </c>
      <c r="Z18" s="31">
        <v>10.41</v>
      </c>
      <c r="AA18" s="27">
        <v>3624985</v>
      </c>
    </row>
    <row r="19" ht="13.5" customHeight="1">
      <c r="A19" t="s" s="25">
        <v>47</v>
      </c>
      <c r="B19" s="26"/>
      <c r="C19" s="27">
        <v>62232148</v>
      </c>
      <c r="D19" s="28">
        <v>0</v>
      </c>
      <c r="E19" s="29">
        <v>64267201</v>
      </c>
      <c r="F19" s="30">
        <v>64132201</v>
      </c>
      <c r="G19" s="30">
        <v>23213001</v>
      </c>
      <c r="H19" s="30">
        <v>751481</v>
      </c>
      <c r="I19" s="30">
        <v>391230</v>
      </c>
      <c r="J19" s="30">
        <v>24355712</v>
      </c>
      <c r="K19" s="30">
        <v>0</v>
      </c>
      <c r="L19" s="30">
        <v>628985</v>
      </c>
      <c r="M19" s="30">
        <v>19649459</v>
      </c>
      <c r="N19" s="30">
        <v>20278444</v>
      </c>
      <c r="O19" s="30">
        <v>167449</v>
      </c>
      <c r="P19" s="30">
        <v>608296</v>
      </c>
      <c r="Q19" s="30">
        <v>16242028</v>
      </c>
      <c r="R19" s="30">
        <v>17017773</v>
      </c>
      <c r="S19" s="30">
        <v>162985</v>
      </c>
      <c r="T19" s="30">
        <v>501174</v>
      </c>
      <c r="U19" s="30">
        <v>623023</v>
      </c>
      <c r="V19" s="30">
        <v>1287182</v>
      </c>
      <c r="W19" s="30">
        <v>62939111</v>
      </c>
      <c r="X19" s="30">
        <v>64267200</v>
      </c>
      <c r="Y19" s="30">
        <v>-1328089</v>
      </c>
      <c r="Z19" s="31">
        <v>-2.07</v>
      </c>
      <c r="AA19" s="27">
        <v>64132201</v>
      </c>
    </row>
    <row r="20" ht="13.5" customHeight="1">
      <c r="A20" t="s" s="25">
        <v>48</v>
      </c>
      <c r="B20" s="26"/>
      <c r="C20" s="27">
        <v>7635602</v>
      </c>
      <c r="D20" s="28">
        <v>0</v>
      </c>
      <c r="E20" s="29">
        <v>6860690</v>
      </c>
      <c r="F20" s="30">
        <v>6081690</v>
      </c>
      <c r="G20" s="30">
        <v>96775</v>
      </c>
      <c r="H20" s="30">
        <v>307853</v>
      </c>
      <c r="I20" s="30">
        <v>947776</v>
      </c>
      <c r="J20" s="30">
        <v>1352404</v>
      </c>
      <c r="K20" s="30">
        <v>721323</v>
      </c>
      <c r="L20" s="30">
        <v>441586</v>
      </c>
      <c r="M20" s="30">
        <v>55837</v>
      </c>
      <c r="N20" s="30">
        <v>1218746</v>
      </c>
      <c r="O20" s="30">
        <v>666469</v>
      </c>
      <c r="P20" s="30">
        <v>647836</v>
      </c>
      <c r="Q20" s="30">
        <v>887642</v>
      </c>
      <c r="R20" s="30">
        <v>2201947</v>
      </c>
      <c r="S20" s="30">
        <v>777629</v>
      </c>
      <c r="T20" s="30">
        <v>145202</v>
      </c>
      <c r="U20" s="30">
        <v>3175977</v>
      </c>
      <c r="V20" s="30">
        <v>4098808</v>
      </c>
      <c r="W20" s="30">
        <v>8871905</v>
      </c>
      <c r="X20" s="30">
        <v>6860688</v>
      </c>
      <c r="Y20" s="30">
        <v>2011217</v>
      </c>
      <c r="Z20" s="31">
        <v>29.32</v>
      </c>
      <c r="AA20" s="27">
        <v>6081690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6000</v>
      </c>
      <c r="U21" s="37">
        <v>0</v>
      </c>
      <c r="V21" s="37">
        <v>6000</v>
      </c>
      <c r="W21" s="37">
        <v>6000</v>
      </c>
      <c r="X21" s="37"/>
      <c r="Y21" s="37">
        <v>6000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235897208</v>
      </c>
      <c r="D22" s="42">
        <f>SUM(D5:D21)</f>
        <v>0</v>
      </c>
      <c r="E22" s="43">
        <f>SUM(E5:E21)</f>
        <v>253234971</v>
      </c>
      <c r="F22" s="44">
        <f>SUM(F5:F21)</f>
        <v>256602996</v>
      </c>
      <c r="G22" s="44">
        <f>SUM(G5:G21)</f>
        <v>38629241</v>
      </c>
      <c r="H22" s="44">
        <f>SUM(H5:H21)</f>
        <v>13789527</v>
      </c>
      <c r="I22" s="44">
        <f>SUM(I5:I21)</f>
        <v>16696084</v>
      </c>
      <c r="J22" s="44">
        <f>SUM(J5:J21)</f>
        <v>69114852</v>
      </c>
      <c r="K22" s="44">
        <f>SUM(K5:K21)</f>
        <v>17140507</v>
      </c>
      <c r="L22" s="44">
        <f>SUM(L5:L21)</f>
        <v>14789339</v>
      </c>
      <c r="M22" s="44">
        <f>SUM(M5:M21)</f>
        <v>35798005</v>
      </c>
      <c r="N22" s="44">
        <f>SUM(N5:N21)</f>
        <v>67727851</v>
      </c>
      <c r="O22" s="44">
        <f>SUM(O5:O21)</f>
        <v>14607252</v>
      </c>
      <c r="P22" s="44">
        <f>SUM(P5:P21)</f>
        <v>15924845</v>
      </c>
      <c r="Q22" s="44">
        <f>SUM(Q5:Q21)</f>
        <v>31065598</v>
      </c>
      <c r="R22" s="44">
        <f>SUM(R5:R21)</f>
        <v>61597695</v>
      </c>
      <c r="S22" s="44">
        <f>SUM(S5:S21)</f>
        <v>16021064</v>
      </c>
      <c r="T22" s="44">
        <f>SUM(T5:T21)</f>
        <v>15638857</v>
      </c>
      <c r="U22" s="44">
        <f>SUM(U5:U21)</f>
        <v>20869656</v>
      </c>
      <c r="V22" s="44">
        <f>SUM(V5:V21)</f>
        <v>52529577</v>
      </c>
      <c r="W22" s="44">
        <f>SUM(W5:W21)</f>
        <v>250969975</v>
      </c>
      <c r="X22" s="44">
        <f>SUM(X5:X21)</f>
        <v>253234964</v>
      </c>
      <c r="Y22" s="44">
        <f>SUM(Y5:Y21)</f>
        <v>-2264989</v>
      </c>
      <c r="Z22" s="45">
        <f>IF(X22&lt;&gt;0,(Y22/X22)*100,0)</f>
        <v>-0.8944219092905353</v>
      </c>
      <c r="AA22" s="41">
        <f>SUM(AA5:AA21)</f>
        <v>256602996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96655527</v>
      </c>
      <c r="D25" s="28">
        <v>0</v>
      </c>
      <c r="E25" s="29">
        <v>101842257</v>
      </c>
      <c r="F25" s="30">
        <v>108093617</v>
      </c>
      <c r="G25" s="30">
        <v>7732483</v>
      </c>
      <c r="H25" s="30">
        <v>12043254</v>
      </c>
      <c r="I25" s="30">
        <v>8443936</v>
      </c>
      <c r="J25" s="30">
        <v>28219673</v>
      </c>
      <c r="K25" s="30">
        <v>8111889</v>
      </c>
      <c r="L25" s="30">
        <v>8291777</v>
      </c>
      <c r="M25" s="30">
        <v>8092085</v>
      </c>
      <c r="N25" s="30">
        <v>24495751</v>
      </c>
      <c r="O25" s="30">
        <v>8373187</v>
      </c>
      <c r="P25" s="30">
        <v>8359818</v>
      </c>
      <c r="Q25" s="30">
        <v>8427883</v>
      </c>
      <c r="R25" s="30">
        <v>25160888</v>
      </c>
      <c r="S25" s="30">
        <v>7880647</v>
      </c>
      <c r="T25" s="30">
        <v>7869027</v>
      </c>
      <c r="U25" s="30">
        <v>8976322</v>
      </c>
      <c r="V25" s="30">
        <v>24725996</v>
      </c>
      <c r="W25" s="30">
        <v>102602308</v>
      </c>
      <c r="X25" s="30">
        <v>101842257</v>
      </c>
      <c r="Y25" s="30">
        <v>760051</v>
      </c>
      <c r="Z25" s="31">
        <v>0.75</v>
      </c>
      <c r="AA25" s="27">
        <v>108093617</v>
      </c>
    </row>
    <row r="26" ht="13.5" customHeight="1">
      <c r="A26" t="s" s="25">
        <v>53</v>
      </c>
      <c r="B26" s="26"/>
      <c r="C26" s="27">
        <v>5980488</v>
      </c>
      <c r="D26" s="28">
        <v>0</v>
      </c>
      <c r="E26" s="29">
        <v>6855200</v>
      </c>
      <c r="F26" s="30">
        <v>6855200</v>
      </c>
      <c r="G26" s="30">
        <v>501478</v>
      </c>
      <c r="H26" s="30">
        <v>501477</v>
      </c>
      <c r="I26" s="30">
        <v>501476</v>
      </c>
      <c r="J26" s="30">
        <v>1504431</v>
      </c>
      <c r="K26" s="30">
        <v>501476</v>
      </c>
      <c r="L26" s="30">
        <v>507126</v>
      </c>
      <c r="M26" s="30">
        <v>503574</v>
      </c>
      <c r="N26" s="30">
        <v>1512176</v>
      </c>
      <c r="O26" s="30">
        <v>504429</v>
      </c>
      <c r="P26" s="30">
        <v>500501</v>
      </c>
      <c r="Q26" s="30">
        <v>504641</v>
      </c>
      <c r="R26" s="30">
        <v>1509571</v>
      </c>
      <c r="S26" s="30">
        <v>757759</v>
      </c>
      <c r="T26" s="30">
        <v>527046</v>
      </c>
      <c r="U26" s="30">
        <v>527036</v>
      </c>
      <c r="V26" s="30">
        <v>1811841</v>
      </c>
      <c r="W26" s="30">
        <v>6338019</v>
      </c>
      <c r="X26" s="30">
        <v>6855200</v>
      </c>
      <c r="Y26" s="30">
        <v>-517181</v>
      </c>
      <c r="Z26" s="31">
        <v>-7.54</v>
      </c>
      <c r="AA26" s="27">
        <v>6855200</v>
      </c>
    </row>
    <row r="27" ht="13.5" customHeight="1">
      <c r="A27" t="s" s="25">
        <v>54</v>
      </c>
      <c r="B27" s="26"/>
      <c r="C27" s="27">
        <v>13886529</v>
      </c>
      <c r="D27" s="28">
        <v>0</v>
      </c>
      <c r="E27" s="29">
        <v>10000000</v>
      </c>
      <c r="F27" s="30">
        <v>15000000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10000000</v>
      </c>
      <c r="Y27" s="30">
        <v>-10000000</v>
      </c>
      <c r="Z27" s="31">
        <v>-100</v>
      </c>
      <c r="AA27" s="27">
        <v>15000000</v>
      </c>
    </row>
    <row r="28" ht="13.5" customHeight="1">
      <c r="A28" t="s" s="25">
        <v>55</v>
      </c>
      <c r="B28" s="26"/>
      <c r="C28" s="27">
        <v>42083744</v>
      </c>
      <c r="D28" s="28">
        <v>0</v>
      </c>
      <c r="E28" s="29">
        <v>30603578</v>
      </c>
      <c r="F28" s="30">
        <v>30603578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30603578</v>
      </c>
      <c r="Y28" s="30">
        <v>-30603578</v>
      </c>
      <c r="Z28" s="31">
        <v>-100</v>
      </c>
      <c r="AA28" s="27">
        <v>30603578</v>
      </c>
    </row>
    <row r="29" ht="13.5" customHeight="1">
      <c r="A29" t="s" s="25">
        <v>56</v>
      </c>
      <c r="B29" s="26"/>
      <c r="C29" s="27">
        <v>2750633</v>
      </c>
      <c r="D29" s="28">
        <v>0</v>
      </c>
      <c r="E29" s="29">
        <v>3035000</v>
      </c>
      <c r="F29" s="30">
        <v>3417000</v>
      </c>
      <c r="G29" s="30">
        <v>0</v>
      </c>
      <c r="H29" s="30">
        <v>0</v>
      </c>
      <c r="I29" s="30">
        <v>71360</v>
      </c>
      <c r="J29" s="30">
        <v>71360</v>
      </c>
      <c r="K29" s="30">
        <v>0</v>
      </c>
      <c r="L29" s="30">
        <v>0</v>
      </c>
      <c r="M29" s="30">
        <v>17474</v>
      </c>
      <c r="N29" s="30">
        <v>17474</v>
      </c>
      <c r="O29" s="30">
        <v>0</v>
      </c>
      <c r="P29" s="30">
        <v>0</v>
      </c>
      <c r="Q29" s="30">
        <v>63397</v>
      </c>
      <c r="R29" s="30">
        <v>63397</v>
      </c>
      <c r="S29" s="30">
        <v>0</v>
      </c>
      <c r="T29" s="30">
        <v>0</v>
      </c>
      <c r="U29" s="30">
        <v>15681</v>
      </c>
      <c r="V29" s="30">
        <v>15681</v>
      </c>
      <c r="W29" s="30">
        <v>167912</v>
      </c>
      <c r="X29" s="30">
        <v>3035000</v>
      </c>
      <c r="Y29" s="30">
        <v>-2867088</v>
      </c>
      <c r="Z29" s="31">
        <v>-94.47</v>
      </c>
      <c r="AA29" s="27">
        <v>3417000</v>
      </c>
    </row>
    <row r="30" ht="13.5" customHeight="1">
      <c r="A30" t="s" s="25">
        <v>57</v>
      </c>
      <c r="B30" s="26"/>
      <c r="C30" s="27">
        <v>77381792</v>
      </c>
      <c r="D30" s="28">
        <v>0</v>
      </c>
      <c r="E30" s="29">
        <v>88000000</v>
      </c>
      <c r="F30" s="30">
        <v>87500000</v>
      </c>
      <c r="G30" s="30">
        <v>8171577</v>
      </c>
      <c r="H30" s="30">
        <v>489377</v>
      </c>
      <c r="I30" s="30">
        <v>15959813</v>
      </c>
      <c r="J30" s="30">
        <v>24620767</v>
      </c>
      <c r="K30" s="30">
        <v>6969019</v>
      </c>
      <c r="L30" s="30">
        <v>6605949</v>
      </c>
      <c r="M30" s="30">
        <v>597655</v>
      </c>
      <c r="N30" s="30">
        <v>14172623</v>
      </c>
      <c r="O30" s="30">
        <v>11887981</v>
      </c>
      <c r="P30" s="30">
        <v>87842</v>
      </c>
      <c r="Q30" s="30">
        <v>11902868</v>
      </c>
      <c r="R30" s="30">
        <v>23878691</v>
      </c>
      <c r="S30" s="30">
        <v>529950</v>
      </c>
      <c r="T30" s="30">
        <v>11917546</v>
      </c>
      <c r="U30" s="30">
        <v>823551</v>
      </c>
      <c r="V30" s="30">
        <v>13271047</v>
      </c>
      <c r="W30" s="30">
        <v>75943128</v>
      </c>
      <c r="X30" s="30">
        <v>88000000</v>
      </c>
      <c r="Y30" s="30">
        <v>-12056872</v>
      </c>
      <c r="Z30" s="31">
        <v>-13.7</v>
      </c>
      <c r="AA30" s="27">
        <v>87500000</v>
      </c>
    </row>
    <row r="31" ht="13.5" customHeight="1">
      <c r="A31" t="s" s="25">
        <v>58</v>
      </c>
      <c r="B31" s="26"/>
      <c r="C31" s="27">
        <v>8386907</v>
      </c>
      <c r="D31" s="28">
        <v>0</v>
      </c>
      <c r="E31" s="29">
        <v>9720374</v>
      </c>
      <c r="F31" s="30">
        <v>9852604</v>
      </c>
      <c r="G31" s="30">
        <v>337947</v>
      </c>
      <c r="H31" s="30">
        <v>1224848</v>
      </c>
      <c r="I31" s="30">
        <v>700250</v>
      </c>
      <c r="J31" s="30">
        <v>2263045</v>
      </c>
      <c r="K31" s="30">
        <v>1040017</v>
      </c>
      <c r="L31" s="30">
        <v>1479963</v>
      </c>
      <c r="M31" s="30">
        <v>470742</v>
      </c>
      <c r="N31" s="30">
        <v>2990722</v>
      </c>
      <c r="O31" s="30">
        <v>550174</v>
      </c>
      <c r="P31" s="30">
        <v>256134</v>
      </c>
      <c r="Q31" s="30">
        <v>1231446</v>
      </c>
      <c r="R31" s="30">
        <v>2037754</v>
      </c>
      <c r="S31" s="30">
        <v>503053</v>
      </c>
      <c r="T31" s="30">
        <v>382041</v>
      </c>
      <c r="U31" s="30">
        <v>917929</v>
      </c>
      <c r="V31" s="30">
        <v>1803023</v>
      </c>
      <c r="W31" s="30">
        <v>9094544</v>
      </c>
      <c r="X31" s="30">
        <v>9720372</v>
      </c>
      <c r="Y31" s="30">
        <v>-625828</v>
      </c>
      <c r="Z31" s="31">
        <v>-6.44</v>
      </c>
      <c r="AA31" s="27">
        <v>9852604</v>
      </c>
    </row>
    <row r="32" ht="13.5" customHeight="1">
      <c r="A32" t="s" s="25">
        <v>59</v>
      </c>
      <c r="B32" s="26"/>
      <c r="C32" s="27">
        <v>9822388</v>
      </c>
      <c r="D32" s="28">
        <v>0</v>
      </c>
      <c r="E32" s="29">
        <v>8355000</v>
      </c>
      <c r="F32" s="30">
        <v>8355000</v>
      </c>
      <c r="G32" s="30">
        <v>538445</v>
      </c>
      <c r="H32" s="30">
        <v>692302</v>
      </c>
      <c r="I32" s="30">
        <v>1343791</v>
      </c>
      <c r="J32" s="30">
        <v>2574538</v>
      </c>
      <c r="K32" s="30">
        <v>596166</v>
      </c>
      <c r="L32" s="30">
        <v>773085</v>
      </c>
      <c r="M32" s="30">
        <v>1194038</v>
      </c>
      <c r="N32" s="30">
        <v>2563289</v>
      </c>
      <c r="O32" s="30">
        <v>697544</v>
      </c>
      <c r="P32" s="30">
        <v>890317</v>
      </c>
      <c r="Q32" s="30">
        <v>1029574</v>
      </c>
      <c r="R32" s="30">
        <v>2617435</v>
      </c>
      <c r="S32" s="30">
        <v>629181</v>
      </c>
      <c r="T32" s="30">
        <v>658879</v>
      </c>
      <c r="U32" s="30">
        <v>390704</v>
      </c>
      <c r="V32" s="30">
        <v>1678764</v>
      </c>
      <c r="W32" s="30">
        <v>9434026</v>
      </c>
      <c r="X32" s="30">
        <v>8355000</v>
      </c>
      <c r="Y32" s="30">
        <v>1079026</v>
      </c>
      <c r="Z32" s="31">
        <v>12.91</v>
      </c>
      <c r="AA32" s="27">
        <v>8355000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34083274</v>
      </c>
      <c r="D34" s="28">
        <v>0</v>
      </c>
      <c r="E34" s="29">
        <v>37832252</v>
      </c>
      <c r="F34" s="30">
        <v>37580684</v>
      </c>
      <c r="G34" s="30">
        <v>3007434</v>
      </c>
      <c r="H34" s="30">
        <v>1325392</v>
      </c>
      <c r="I34" s="30">
        <v>2892223</v>
      </c>
      <c r="J34" s="30">
        <v>7225049</v>
      </c>
      <c r="K34" s="30">
        <v>5110179</v>
      </c>
      <c r="L34" s="30">
        <v>2074640</v>
      </c>
      <c r="M34" s="30">
        <v>2265419</v>
      </c>
      <c r="N34" s="30">
        <v>9450238</v>
      </c>
      <c r="O34" s="30">
        <v>2802233</v>
      </c>
      <c r="P34" s="30">
        <v>6888845</v>
      </c>
      <c r="Q34" s="30">
        <v>1822161</v>
      </c>
      <c r="R34" s="30">
        <v>11513239</v>
      </c>
      <c r="S34" s="30">
        <v>2114995</v>
      </c>
      <c r="T34" s="30">
        <v>1444718</v>
      </c>
      <c r="U34" s="30">
        <v>4867056</v>
      </c>
      <c r="V34" s="30">
        <v>8426769</v>
      </c>
      <c r="W34" s="30">
        <v>36615295</v>
      </c>
      <c r="X34" s="30">
        <v>37832253</v>
      </c>
      <c r="Y34" s="30">
        <v>-1216958</v>
      </c>
      <c r="Z34" s="31">
        <v>-3.22</v>
      </c>
      <c r="AA34" s="27">
        <v>37580684</v>
      </c>
    </row>
    <row r="35" ht="13.5" customHeight="1">
      <c r="A35" t="s" s="32">
        <v>62</v>
      </c>
      <c r="B35" s="33"/>
      <c r="C35" s="34">
        <v>3439805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294471087</v>
      </c>
      <c r="D36" s="42">
        <f>SUM(D25:D35)</f>
        <v>0</v>
      </c>
      <c r="E36" s="43">
        <f>SUM(E25:E35)</f>
        <v>296243661</v>
      </c>
      <c r="F36" s="44">
        <f>SUM(F25:F35)</f>
        <v>307257683</v>
      </c>
      <c r="G36" s="44">
        <f>SUM(G25:G35)</f>
        <v>20289364</v>
      </c>
      <c r="H36" s="44">
        <f>SUM(H25:H35)</f>
        <v>16276650</v>
      </c>
      <c r="I36" s="44">
        <f>SUM(I25:I35)</f>
        <v>29912849</v>
      </c>
      <c r="J36" s="44">
        <f>SUM(J25:J35)</f>
        <v>66478863</v>
      </c>
      <c r="K36" s="44">
        <f>SUM(K25:K35)</f>
        <v>22328746</v>
      </c>
      <c r="L36" s="44">
        <f>SUM(L25:L35)</f>
        <v>19732540</v>
      </c>
      <c r="M36" s="44">
        <f>SUM(M25:M35)</f>
        <v>13140987</v>
      </c>
      <c r="N36" s="44">
        <f>SUM(N25:N35)</f>
        <v>55202273</v>
      </c>
      <c r="O36" s="44">
        <f>SUM(O25:O35)</f>
        <v>24815548</v>
      </c>
      <c r="P36" s="44">
        <f>SUM(P25:P35)</f>
        <v>16983457</v>
      </c>
      <c r="Q36" s="44">
        <f>SUM(Q25:Q35)</f>
        <v>24981970</v>
      </c>
      <c r="R36" s="44">
        <f>SUM(R25:R35)</f>
        <v>66780975</v>
      </c>
      <c r="S36" s="44">
        <f>SUM(S25:S35)</f>
        <v>12415585</v>
      </c>
      <c r="T36" s="44">
        <f>SUM(T25:T35)</f>
        <v>22799257</v>
      </c>
      <c r="U36" s="44">
        <f>SUM(U25:U35)</f>
        <v>16518279</v>
      </c>
      <c r="V36" s="44">
        <f>SUM(V25:V35)</f>
        <v>51733121</v>
      </c>
      <c r="W36" s="44">
        <f>SUM(W25:W35)</f>
        <v>240195232</v>
      </c>
      <c r="X36" s="44">
        <f>SUM(X25:X35)</f>
        <v>296243660</v>
      </c>
      <c r="Y36" s="44">
        <f>SUM(Y25:Y35)</f>
        <v>-56048428</v>
      </c>
      <c r="Z36" s="45">
        <f>IF(X36&lt;&gt;0,(Y36/X36)*100,0)</f>
        <v>-18.91970548838075</v>
      </c>
      <c r="AA36" s="41">
        <f>SUM(AA25:AA35)</f>
        <v>307257683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-58573879</v>
      </c>
      <c r="D38" s="63">
        <f>D22-D36</f>
        <v>0</v>
      </c>
      <c r="E38" s="64">
        <f>E22-E36</f>
        <v>-43008690</v>
      </c>
      <c r="F38" s="65">
        <f>F22-F36</f>
        <v>-50654687</v>
      </c>
      <c r="G38" s="65">
        <f>G22-G36</f>
        <v>18339877</v>
      </c>
      <c r="H38" s="65">
        <f>H22-H36</f>
        <v>-2487123</v>
      </c>
      <c r="I38" s="65">
        <f>I22-I36</f>
        <v>-13216765</v>
      </c>
      <c r="J38" s="65">
        <f>J22-J36</f>
        <v>2635989</v>
      </c>
      <c r="K38" s="65">
        <f>K22-K36</f>
        <v>-5188239</v>
      </c>
      <c r="L38" s="65">
        <f>L22-L36</f>
        <v>-4943201</v>
      </c>
      <c r="M38" s="65">
        <f>M22-M36</f>
        <v>22657018</v>
      </c>
      <c r="N38" s="65">
        <f>N22-N36</f>
        <v>12525578</v>
      </c>
      <c r="O38" s="65">
        <f>O22-O36</f>
        <v>-10208296</v>
      </c>
      <c r="P38" s="65">
        <f>P22-P36</f>
        <v>-1058612</v>
      </c>
      <c r="Q38" s="65">
        <f>Q22-Q36</f>
        <v>6083628</v>
      </c>
      <c r="R38" s="65">
        <f>R22-R36</f>
        <v>-5183280</v>
      </c>
      <c r="S38" s="65">
        <f>S22-S36</f>
        <v>3605479</v>
      </c>
      <c r="T38" s="65">
        <f>T22-T36</f>
        <v>-7160400</v>
      </c>
      <c r="U38" s="65">
        <f>U22-U36</f>
        <v>4351377</v>
      </c>
      <c r="V38" s="65">
        <f>V22-V36</f>
        <v>796456</v>
      </c>
      <c r="W38" s="65">
        <f>W22-W36</f>
        <v>10774743</v>
      </c>
      <c r="X38" s="65">
        <f>IF(F22=F36,0,X22-X36)</f>
        <v>-43008696</v>
      </c>
      <c r="Y38" s="65">
        <f>Y22-Y36</f>
        <v>53783439</v>
      </c>
      <c r="Z38" s="66">
        <f>IF(X38&lt;&gt;0,(Y38/X38)*100,0)</f>
        <v>-125.0524754342703</v>
      </c>
      <c r="AA38" s="62">
        <f>AA22-AA36</f>
        <v>-50654687</v>
      </c>
    </row>
    <row r="39" ht="13.5" customHeight="1">
      <c r="A39" t="s" s="25">
        <v>65</v>
      </c>
      <c r="B39" s="26"/>
      <c r="C39" s="27">
        <v>43575388</v>
      </c>
      <c r="D39" s="28">
        <v>0</v>
      </c>
      <c r="E39" s="29">
        <v>35775800</v>
      </c>
      <c r="F39" s="30">
        <v>46195503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35775800</v>
      </c>
      <c r="Y39" s="30">
        <v>-35775800</v>
      </c>
      <c r="Z39" s="31">
        <v>-100</v>
      </c>
      <c r="AA39" s="27">
        <v>46195503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-14998491</v>
      </c>
      <c r="D42" s="72">
        <f>SUM(D38:D41)</f>
        <v>0</v>
      </c>
      <c r="E42" s="73">
        <f>SUM(E38:E41)</f>
        <v>-7232890</v>
      </c>
      <c r="F42" s="74">
        <f>SUM(F38:F41)</f>
        <v>-4459184</v>
      </c>
      <c r="G42" s="74">
        <f>SUM(G38:G41)</f>
        <v>18339877</v>
      </c>
      <c r="H42" s="74">
        <f>SUM(H38:H41)</f>
        <v>-2487123</v>
      </c>
      <c r="I42" s="74">
        <f>SUM(I38:I41)</f>
        <v>-13216765</v>
      </c>
      <c r="J42" s="74">
        <f>SUM(J38:J41)</f>
        <v>2635989</v>
      </c>
      <c r="K42" s="74">
        <f>SUM(K38:K41)</f>
        <v>-5188239</v>
      </c>
      <c r="L42" s="74">
        <f>SUM(L38:L41)</f>
        <v>-4943201</v>
      </c>
      <c r="M42" s="74">
        <f>SUM(M38:M41)</f>
        <v>22657018</v>
      </c>
      <c r="N42" s="74">
        <f>SUM(N38:N41)</f>
        <v>12525578</v>
      </c>
      <c r="O42" s="74">
        <f>SUM(O38:O41)</f>
        <v>-10208296</v>
      </c>
      <c r="P42" s="74">
        <f>SUM(P38:P41)</f>
        <v>-1058612</v>
      </c>
      <c r="Q42" s="74">
        <f>SUM(Q38:Q41)</f>
        <v>6083628</v>
      </c>
      <c r="R42" s="74">
        <f>SUM(R38:R41)</f>
        <v>-5183280</v>
      </c>
      <c r="S42" s="74">
        <f>SUM(S38:S41)</f>
        <v>3605479</v>
      </c>
      <c r="T42" s="74">
        <f>SUM(T38:T41)</f>
        <v>-7160400</v>
      </c>
      <c r="U42" s="74">
        <f>SUM(U38:U41)</f>
        <v>4351377</v>
      </c>
      <c r="V42" s="74">
        <f>SUM(V38:V41)</f>
        <v>796456</v>
      </c>
      <c r="W42" s="74">
        <f>SUM(W38:W41)</f>
        <v>10774743</v>
      </c>
      <c r="X42" s="74">
        <f>SUM(X38:X41)</f>
        <v>-7232896</v>
      </c>
      <c r="Y42" s="74">
        <f>SUM(Y38:Y41)</f>
        <v>18007639</v>
      </c>
      <c r="Z42" s="75">
        <f>IF(X42&lt;&gt;0,(Y42/X42)*100,0)</f>
        <v>-248.9685874095245</v>
      </c>
      <c r="AA42" s="71">
        <f>SUM(AA38:AA41)</f>
        <v>-4459184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-14998491</v>
      </c>
      <c r="D44" s="57">
        <f>D42-D43</f>
        <v>0</v>
      </c>
      <c r="E44" s="58">
        <f>E42-E43</f>
        <v>-7232890</v>
      </c>
      <c r="F44" s="59">
        <f>F42-F43</f>
        <v>-4459184</v>
      </c>
      <c r="G44" s="59">
        <f>G42-G43</f>
        <v>18339877</v>
      </c>
      <c r="H44" s="59">
        <f>H42-H43</f>
        <v>-2487123</v>
      </c>
      <c r="I44" s="59">
        <f>I42-I43</f>
        <v>-13216765</v>
      </c>
      <c r="J44" s="59">
        <f>J42-J43</f>
        <v>2635989</v>
      </c>
      <c r="K44" s="59">
        <f>K42-K43</f>
        <v>-5188239</v>
      </c>
      <c r="L44" s="59">
        <f>L42-L43</f>
        <v>-4943201</v>
      </c>
      <c r="M44" s="59">
        <f>M42-M43</f>
        <v>22657018</v>
      </c>
      <c r="N44" s="59">
        <f>N42-N43</f>
        <v>12525578</v>
      </c>
      <c r="O44" s="59">
        <f>O42-O43</f>
        <v>-10208296</v>
      </c>
      <c r="P44" s="59">
        <f>P42-P43</f>
        <v>-1058612</v>
      </c>
      <c r="Q44" s="59">
        <f>Q42-Q43</f>
        <v>6083628</v>
      </c>
      <c r="R44" s="59">
        <f>R42-R43</f>
        <v>-5183280</v>
      </c>
      <c r="S44" s="59">
        <f>S42-S43</f>
        <v>3605479</v>
      </c>
      <c r="T44" s="59">
        <f>T42-T43</f>
        <v>-7160400</v>
      </c>
      <c r="U44" s="59">
        <f>U42-U43</f>
        <v>4351377</v>
      </c>
      <c r="V44" s="59">
        <f>V42-V43</f>
        <v>796456</v>
      </c>
      <c r="W44" s="59">
        <f>W42-W43</f>
        <v>10774743</v>
      </c>
      <c r="X44" s="59">
        <f>X42-X43</f>
        <v>-7232896</v>
      </c>
      <c r="Y44" s="59">
        <f>Y42-Y43</f>
        <v>18007639</v>
      </c>
      <c r="Z44" s="60">
        <f>IF(X44&lt;&gt;0,(Y44/X44)*100,0)</f>
        <v>-248.9685874095245</v>
      </c>
      <c r="AA44" s="56">
        <f>AA42-AA43</f>
        <v>-4459184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-14998491</v>
      </c>
      <c r="D46" s="72">
        <f>SUM(D44:D45)</f>
        <v>0</v>
      </c>
      <c r="E46" s="73">
        <f>SUM(E44:E45)</f>
        <v>-7232890</v>
      </c>
      <c r="F46" s="74">
        <f>SUM(F44:F45)</f>
        <v>-4459184</v>
      </c>
      <c r="G46" s="74">
        <f>SUM(G44:G45)</f>
        <v>18339877</v>
      </c>
      <c r="H46" s="74">
        <f>SUM(H44:H45)</f>
        <v>-2487123</v>
      </c>
      <c r="I46" s="74">
        <f>SUM(I44:I45)</f>
        <v>-13216765</v>
      </c>
      <c r="J46" s="74">
        <f>SUM(J44:J45)</f>
        <v>2635989</v>
      </c>
      <c r="K46" s="74">
        <f>SUM(K44:K45)</f>
        <v>-5188239</v>
      </c>
      <c r="L46" s="74">
        <f>SUM(L44:L45)</f>
        <v>-4943201</v>
      </c>
      <c r="M46" s="74">
        <f>SUM(M44:M45)</f>
        <v>22657018</v>
      </c>
      <c r="N46" s="74">
        <f>SUM(N44:N45)</f>
        <v>12525578</v>
      </c>
      <c r="O46" s="74">
        <f>SUM(O44:O45)</f>
        <v>-10208296</v>
      </c>
      <c r="P46" s="74">
        <f>SUM(P44:P45)</f>
        <v>-1058612</v>
      </c>
      <c r="Q46" s="74">
        <f>SUM(Q44:Q45)</f>
        <v>6083628</v>
      </c>
      <c r="R46" s="74">
        <f>SUM(R44:R45)</f>
        <v>-5183280</v>
      </c>
      <c r="S46" s="74">
        <f>SUM(S44:S45)</f>
        <v>3605479</v>
      </c>
      <c r="T46" s="74">
        <f>SUM(T44:T45)</f>
        <v>-7160400</v>
      </c>
      <c r="U46" s="74">
        <f>SUM(U44:U45)</f>
        <v>4351377</v>
      </c>
      <c r="V46" s="74">
        <f>SUM(V44:V45)</f>
        <v>796456</v>
      </c>
      <c r="W46" s="74">
        <f>SUM(W44:W45)</f>
        <v>10774743</v>
      </c>
      <c r="X46" s="74">
        <f>SUM(X44:X45)</f>
        <v>-7232896</v>
      </c>
      <c r="Y46" s="74">
        <f>SUM(Y44:Y45)</f>
        <v>18007639</v>
      </c>
      <c r="Z46" s="75">
        <f>IF(X46&lt;&gt;0,(Y46/X46)*100,0)</f>
        <v>-248.9685874095245</v>
      </c>
      <c r="AA46" s="71">
        <f>SUM(AA44:AA45)</f>
        <v>-4459184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-14998491</v>
      </c>
      <c r="D48" s="81">
        <f>SUM(D46:D47)</f>
        <v>0</v>
      </c>
      <c r="E48" s="82">
        <f>SUM(E46:E47)</f>
        <v>-7232890</v>
      </c>
      <c r="F48" s="83">
        <f>SUM(F46:F47)</f>
        <v>-4459184</v>
      </c>
      <c r="G48" s="83">
        <f>SUM(G46:G47)</f>
        <v>18339877</v>
      </c>
      <c r="H48" s="83">
        <f>SUM(H46:H47)</f>
        <v>-2487123</v>
      </c>
      <c r="I48" s="83">
        <f>SUM(I46:I47)</f>
        <v>-13216765</v>
      </c>
      <c r="J48" s="83">
        <f>SUM(J46:J47)</f>
        <v>2635989</v>
      </c>
      <c r="K48" s="83">
        <f>SUM(K46:K47)</f>
        <v>-5188239</v>
      </c>
      <c r="L48" s="83">
        <f>SUM(L46:L47)</f>
        <v>-4943201</v>
      </c>
      <c r="M48" s="83">
        <f>SUM(M46:M47)</f>
        <v>22657018</v>
      </c>
      <c r="N48" s="83">
        <f>SUM(N46:N47)</f>
        <v>12525578</v>
      </c>
      <c r="O48" s="83">
        <f>SUM(O46:O47)</f>
        <v>-10208296</v>
      </c>
      <c r="P48" s="83">
        <f>SUM(P46:P47)</f>
        <v>-1058612</v>
      </c>
      <c r="Q48" s="83">
        <f>SUM(Q46:Q47)</f>
        <v>6083628</v>
      </c>
      <c r="R48" s="83">
        <f>SUM(R46:R47)</f>
        <v>-5183280</v>
      </c>
      <c r="S48" s="83">
        <f>SUM(S46:S47)</f>
        <v>3605479</v>
      </c>
      <c r="T48" s="83">
        <f>SUM(T46:T47)</f>
        <v>-7160400</v>
      </c>
      <c r="U48" s="83">
        <f>SUM(U46:U47)</f>
        <v>4351377</v>
      </c>
      <c r="V48" s="83">
        <f>SUM(V46:V47)</f>
        <v>796456</v>
      </c>
      <c r="W48" s="83">
        <f>SUM(W46:W47)</f>
        <v>10774743</v>
      </c>
      <c r="X48" s="83">
        <f>SUM(X46:X47)</f>
        <v>-7232896</v>
      </c>
      <c r="Y48" s="83">
        <f>SUM(Y46:Y47)</f>
        <v>18007639</v>
      </c>
      <c r="Z48" s="84">
        <f>IF(X48&lt;&gt;0,(Y48/X48)*100,0)</f>
        <v>-248.9685874095245</v>
      </c>
      <c r="AA48" s="80">
        <f>SUM(AA46:AA47)</f>
        <v>-4459184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6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56" customWidth="1"/>
    <col min="2" max="2" width="2.625" style="256" customWidth="1"/>
    <col min="3" max="3" width="7.25" style="256" customWidth="1"/>
    <col min="4" max="4" width="7.25" style="256" customWidth="1"/>
    <col min="5" max="5" width="7.25" style="256" customWidth="1"/>
    <col min="6" max="6" width="7.25" style="256" customWidth="1"/>
    <col min="7" max="7" width="7.25" style="256" customWidth="1"/>
    <col min="8" max="8" width="7.25" style="256" customWidth="1"/>
    <col min="9" max="9" width="7.25" style="256" customWidth="1"/>
    <col min="10" max="10" width="7.25" style="256" customWidth="1"/>
    <col min="11" max="11" width="7.25" style="256" customWidth="1"/>
    <col min="12" max="12" width="7.25" style="256" customWidth="1"/>
    <col min="13" max="13" width="7.25" style="256" customWidth="1"/>
    <col min="14" max="14" width="7.25" style="256" customWidth="1"/>
    <col min="15" max="15" width="7.25" style="256" customWidth="1"/>
    <col min="16" max="16" width="7.25" style="256" customWidth="1"/>
    <col min="17" max="17" width="7.25" style="256" customWidth="1"/>
    <col min="18" max="18" width="7.25" style="256" customWidth="1"/>
    <col min="19" max="19" width="7.25" style="256" customWidth="1"/>
    <col min="20" max="20" width="7.25" style="256" customWidth="1"/>
    <col min="21" max="21" width="7.25" style="256" customWidth="1"/>
    <col min="22" max="22" width="7.25" style="256" customWidth="1"/>
    <col min="23" max="23" width="7.25" style="256" customWidth="1"/>
    <col min="24" max="24" width="7.25" style="256" customWidth="1"/>
    <col min="25" max="25" width="7.25" style="256" customWidth="1"/>
    <col min="26" max="26" width="7.25" style="256" customWidth="1"/>
    <col min="27" max="27" width="7.25" style="256" customWidth="1"/>
    <col min="28" max="256" width="6.625" style="256" customWidth="1"/>
  </cols>
  <sheetData>
    <row r="1" ht="18" customHeight="1">
      <c r="A1" t="s" s="2">
        <v>235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51214679</v>
      </c>
      <c r="F5" s="30">
        <v>51214679</v>
      </c>
      <c r="G5" s="30">
        <v>4302158</v>
      </c>
      <c r="H5" s="30">
        <v>4271601</v>
      </c>
      <c r="I5" s="30">
        <v>4216373</v>
      </c>
      <c r="J5" s="30">
        <v>12790132</v>
      </c>
      <c r="K5" s="30">
        <v>3817046</v>
      </c>
      <c r="L5" s="30">
        <v>9549</v>
      </c>
      <c r="M5" s="30">
        <v>4242822</v>
      </c>
      <c r="N5" s="30">
        <v>8069417</v>
      </c>
      <c r="O5" s="30">
        <v>8483318</v>
      </c>
      <c r="P5" s="30">
        <v>-4261758</v>
      </c>
      <c r="Q5" s="30">
        <v>4234771</v>
      </c>
      <c r="R5" s="30">
        <v>8456331</v>
      </c>
      <c r="S5" s="30">
        <v>4445462</v>
      </c>
      <c r="T5" s="30">
        <v>4306388</v>
      </c>
      <c r="U5" s="30">
        <v>4287293</v>
      </c>
      <c r="V5" s="30">
        <v>13039143</v>
      </c>
      <c r="W5" s="30">
        <v>42355023</v>
      </c>
      <c r="X5" s="30">
        <v>51214679</v>
      </c>
      <c r="Y5" s="30">
        <v>-8859656</v>
      </c>
      <c r="Z5" s="31">
        <v>-17.3</v>
      </c>
      <c r="AA5" s="27">
        <v>51214679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193085868</v>
      </c>
      <c r="F7" s="30">
        <v>193085868</v>
      </c>
      <c r="G7" s="30">
        <v>16246586</v>
      </c>
      <c r="H7" s="30">
        <v>16516745</v>
      </c>
      <c r="I7" s="30">
        <v>14869765</v>
      </c>
      <c r="J7" s="30">
        <v>47633096</v>
      </c>
      <c r="K7" s="30">
        <v>16502345</v>
      </c>
      <c r="L7" s="30">
        <v>1932142</v>
      </c>
      <c r="M7" s="30">
        <v>62674881</v>
      </c>
      <c r="N7" s="30">
        <v>81109368</v>
      </c>
      <c r="O7" s="30">
        <v>29606020</v>
      </c>
      <c r="P7" s="30">
        <v>31036878</v>
      </c>
      <c r="Q7" s="30">
        <v>14735663</v>
      </c>
      <c r="R7" s="30">
        <v>75378561</v>
      </c>
      <c r="S7" s="30">
        <v>16368661</v>
      </c>
      <c r="T7" s="30">
        <v>14216590</v>
      </c>
      <c r="U7" s="30">
        <v>15346517</v>
      </c>
      <c r="V7" s="30">
        <v>45931768</v>
      </c>
      <c r="W7" s="30">
        <v>250052793</v>
      </c>
      <c r="X7" s="30">
        <v>193085868</v>
      </c>
      <c r="Y7" s="30">
        <v>56966925</v>
      </c>
      <c r="Z7" s="31">
        <v>29.5</v>
      </c>
      <c r="AA7" s="27">
        <v>193085868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52381644</v>
      </c>
      <c r="F8" s="30">
        <v>52381644</v>
      </c>
      <c r="G8" s="30">
        <v>3412361</v>
      </c>
      <c r="H8" s="30">
        <v>4364031</v>
      </c>
      <c r="I8" s="30">
        <v>4127640</v>
      </c>
      <c r="J8" s="30">
        <v>11904032</v>
      </c>
      <c r="K8" s="30">
        <v>3783573</v>
      </c>
      <c r="L8" s="30">
        <v>2539066</v>
      </c>
      <c r="M8" s="30">
        <v>32689065</v>
      </c>
      <c r="N8" s="30">
        <v>39011704</v>
      </c>
      <c r="O8" s="30">
        <v>4815703</v>
      </c>
      <c r="P8" s="30">
        <v>11316022</v>
      </c>
      <c r="Q8" s="30">
        <v>1843907</v>
      </c>
      <c r="R8" s="30">
        <v>17975632</v>
      </c>
      <c r="S8" s="30">
        <v>5457730</v>
      </c>
      <c r="T8" s="30">
        <v>4272645</v>
      </c>
      <c r="U8" s="30">
        <v>2724067</v>
      </c>
      <c r="V8" s="30">
        <v>12454442</v>
      </c>
      <c r="W8" s="30">
        <v>81345810</v>
      </c>
      <c r="X8" s="30">
        <v>52381644</v>
      </c>
      <c r="Y8" s="30">
        <v>28964166</v>
      </c>
      <c r="Z8" s="31">
        <v>55.29</v>
      </c>
      <c r="AA8" s="27">
        <v>52381644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13711583</v>
      </c>
      <c r="F9" s="30">
        <v>13711583</v>
      </c>
      <c r="G9" s="30">
        <v>1233761</v>
      </c>
      <c r="H9" s="30">
        <v>1200549</v>
      </c>
      <c r="I9" s="30">
        <v>1097041</v>
      </c>
      <c r="J9" s="30">
        <v>3531351</v>
      </c>
      <c r="K9" s="30">
        <v>1252731</v>
      </c>
      <c r="L9" s="30">
        <v>19691</v>
      </c>
      <c r="M9" s="30">
        <v>1091274</v>
      </c>
      <c r="N9" s="30">
        <v>2363696</v>
      </c>
      <c r="O9" s="30">
        <v>2206451</v>
      </c>
      <c r="P9" s="30">
        <v>-1573736</v>
      </c>
      <c r="Q9" s="30">
        <v>1204593</v>
      </c>
      <c r="R9" s="30">
        <v>1837308</v>
      </c>
      <c r="S9" s="30">
        <v>1284510</v>
      </c>
      <c r="T9" s="30">
        <v>1327249</v>
      </c>
      <c r="U9" s="30">
        <v>1386518</v>
      </c>
      <c r="V9" s="30">
        <v>3998277</v>
      </c>
      <c r="W9" s="30">
        <v>11730632</v>
      </c>
      <c r="X9" s="30">
        <v>13711583</v>
      </c>
      <c r="Y9" s="30">
        <v>-1980951</v>
      </c>
      <c r="Z9" s="31">
        <v>-14.45</v>
      </c>
      <c r="AA9" s="27">
        <v>13711583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12417387</v>
      </c>
      <c r="F10" s="30">
        <v>12417387</v>
      </c>
      <c r="G10" s="30">
        <v>1318582</v>
      </c>
      <c r="H10" s="30">
        <v>1060285</v>
      </c>
      <c r="I10" s="30">
        <v>1052769</v>
      </c>
      <c r="J10" s="30">
        <v>3431636</v>
      </c>
      <c r="K10" s="30">
        <v>1053104</v>
      </c>
      <c r="L10" s="30">
        <v>3534</v>
      </c>
      <c r="M10" s="30">
        <v>1047232</v>
      </c>
      <c r="N10" s="30">
        <v>2103870</v>
      </c>
      <c r="O10" s="30">
        <v>2129650</v>
      </c>
      <c r="P10" s="30">
        <v>-1057642</v>
      </c>
      <c r="Q10" s="30">
        <v>1052569</v>
      </c>
      <c r="R10" s="30">
        <v>2124577</v>
      </c>
      <c r="S10" s="30">
        <v>1064927</v>
      </c>
      <c r="T10" s="30">
        <v>1053683</v>
      </c>
      <c r="U10" s="30">
        <v>1058952</v>
      </c>
      <c r="V10" s="30">
        <v>3177562</v>
      </c>
      <c r="W10" s="30">
        <v>10837645</v>
      </c>
      <c r="X10" s="30">
        <v>12417387</v>
      </c>
      <c r="Y10" s="30">
        <v>-1579742</v>
      </c>
      <c r="Z10" s="31">
        <v>-12.72</v>
      </c>
      <c r="AA10" s="27">
        <v>12417387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1017460</v>
      </c>
      <c r="F12" s="30">
        <v>1017460</v>
      </c>
      <c r="G12" s="30">
        <v>39997</v>
      </c>
      <c r="H12" s="30">
        <v>36586</v>
      </c>
      <c r="I12" s="30">
        <v>41429</v>
      </c>
      <c r="J12" s="30">
        <v>118012</v>
      </c>
      <c r="K12" s="30">
        <v>651767</v>
      </c>
      <c r="L12" s="30">
        <v>4630</v>
      </c>
      <c r="M12" s="30">
        <v>23353</v>
      </c>
      <c r="N12" s="30">
        <v>679750</v>
      </c>
      <c r="O12" s="30">
        <v>51247</v>
      </c>
      <c r="P12" s="30">
        <v>-39982</v>
      </c>
      <c r="Q12" s="30">
        <v>38580</v>
      </c>
      <c r="R12" s="30">
        <v>49845</v>
      </c>
      <c r="S12" s="30">
        <v>30398</v>
      </c>
      <c r="T12" s="30">
        <v>32845</v>
      </c>
      <c r="U12" s="30">
        <v>-78221</v>
      </c>
      <c r="V12" s="30">
        <v>-14978</v>
      </c>
      <c r="W12" s="30">
        <v>832629</v>
      </c>
      <c r="X12" s="30">
        <v>1017460</v>
      </c>
      <c r="Y12" s="30">
        <v>-184831</v>
      </c>
      <c r="Z12" s="31">
        <v>-18.17</v>
      </c>
      <c r="AA12" s="27">
        <v>1017460</v>
      </c>
    </row>
    <row r="13" ht="13.5" customHeight="1">
      <c r="A13" t="s" s="25">
        <v>41</v>
      </c>
      <c r="B13" s="26"/>
      <c r="C13" s="27">
        <v>0</v>
      </c>
      <c r="D13" s="28">
        <v>0</v>
      </c>
      <c r="E13" s="29">
        <v>23350000</v>
      </c>
      <c r="F13" s="30">
        <v>23350000</v>
      </c>
      <c r="G13" s="30">
        <v>0</v>
      </c>
      <c r="H13" s="30">
        <v>1955386</v>
      </c>
      <c r="I13" s="30">
        <v>3184658</v>
      </c>
      <c r="J13" s="30">
        <v>5140044</v>
      </c>
      <c r="K13" s="30">
        <v>3102384</v>
      </c>
      <c r="L13" s="30">
        <v>2559461</v>
      </c>
      <c r="M13" s="30">
        <v>0</v>
      </c>
      <c r="N13" s="30">
        <v>5661845</v>
      </c>
      <c r="O13" s="30">
        <v>0</v>
      </c>
      <c r="P13" s="30">
        <v>-8417745</v>
      </c>
      <c r="Q13" s="30">
        <v>4341611</v>
      </c>
      <c r="R13" s="30">
        <v>-4076134</v>
      </c>
      <c r="S13" s="30">
        <v>1031561</v>
      </c>
      <c r="T13" s="30">
        <v>4472972</v>
      </c>
      <c r="U13" s="30">
        <v>1352311</v>
      </c>
      <c r="V13" s="30">
        <v>6856844</v>
      </c>
      <c r="W13" s="30">
        <v>13582599</v>
      </c>
      <c r="X13" s="30">
        <v>23350000</v>
      </c>
      <c r="Y13" s="30">
        <v>-9767401</v>
      </c>
      <c r="Z13" s="31">
        <v>-41.83</v>
      </c>
      <c r="AA13" s="27">
        <v>23350000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2535312</v>
      </c>
      <c r="F14" s="30">
        <v>2535312</v>
      </c>
      <c r="G14" s="30">
        <v>2025778</v>
      </c>
      <c r="H14" s="30">
        <v>706724</v>
      </c>
      <c r="I14" s="30">
        <v>1423347</v>
      </c>
      <c r="J14" s="30">
        <v>4155849</v>
      </c>
      <c r="K14" s="30">
        <v>864809</v>
      </c>
      <c r="L14" s="30">
        <v>-17338</v>
      </c>
      <c r="M14" s="30">
        <v>1489700</v>
      </c>
      <c r="N14" s="30">
        <v>2337171</v>
      </c>
      <c r="O14" s="30">
        <v>3695677</v>
      </c>
      <c r="P14" s="30">
        <v>-1210057</v>
      </c>
      <c r="Q14" s="30">
        <v>1606569</v>
      </c>
      <c r="R14" s="30">
        <v>4092189</v>
      </c>
      <c r="S14" s="30">
        <v>1679238</v>
      </c>
      <c r="T14" s="30">
        <v>1679938</v>
      </c>
      <c r="U14" s="30">
        <v>1604734</v>
      </c>
      <c r="V14" s="30">
        <v>4963910</v>
      </c>
      <c r="W14" s="30">
        <v>15549119</v>
      </c>
      <c r="X14" s="30">
        <v>2535312</v>
      </c>
      <c r="Y14" s="30">
        <v>13013807</v>
      </c>
      <c r="Z14" s="31">
        <v>513.3</v>
      </c>
      <c r="AA14" s="27">
        <v>2535312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1717625</v>
      </c>
      <c r="F16" s="30">
        <v>1717625</v>
      </c>
      <c r="G16" s="30">
        <v>38001</v>
      </c>
      <c r="H16" s="30">
        <v>49318</v>
      </c>
      <c r="I16" s="30">
        <v>39928</v>
      </c>
      <c r="J16" s="30">
        <v>127247</v>
      </c>
      <c r="K16" s="30">
        <v>155654</v>
      </c>
      <c r="L16" s="30">
        <v>42200</v>
      </c>
      <c r="M16" s="30">
        <v>0</v>
      </c>
      <c r="N16" s="30">
        <v>197854</v>
      </c>
      <c r="O16" s="30">
        <v>0</v>
      </c>
      <c r="P16" s="30">
        <v>-36300</v>
      </c>
      <c r="Q16" s="30">
        <v>618</v>
      </c>
      <c r="R16" s="30">
        <v>-35682</v>
      </c>
      <c r="S16" s="30">
        <v>0</v>
      </c>
      <c r="T16" s="30">
        <v>93109</v>
      </c>
      <c r="U16" s="30">
        <v>196586</v>
      </c>
      <c r="V16" s="30">
        <v>289695</v>
      </c>
      <c r="W16" s="30">
        <v>579114</v>
      </c>
      <c r="X16" s="30">
        <v>1717625</v>
      </c>
      <c r="Y16" s="30">
        <v>-1138511</v>
      </c>
      <c r="Z16" s="31">
        <v>-66.28</v>
      </c>
      <c r="AA16" s="27">
        <v>1717625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70409</v>
      </c>
      <c r="F17" s="30">
        <v>70409</v>
      </c>
      <c r="G17" s="30">
        <v>2540</v>
      </c>
      <c r="H17" s="30">
        <v>6384</v>
      </c>
      <c r="I17" s="30">
        <v>3908</v>
      </c>
      <c r="J17" s="30">
        <v>12832</v>
      </c>
      <c r="K17" s="30">
        <v>5681</v>
      </c>
      <c r="L17" s="30">
        <v>6388</v>
      </c>
      <c r="M17" s="30">
        <v>0</v>
      </c>
      <c r="N17" s="30">
        <v>12069</v>
      </c>
      <c r="O17" s="30">
        <v>0</v>
      </c>
      <c r="P17" s="30">
        <v>-2496</v>
      </c>
      <c r="Q17" s="30">
        <v>0</v>
      </c>
      <c r="R17" s="30">
        <v>-2496</v>
      </c>
      <c r="S17" s="30">
        <v>0</v>
      </c>
      <c r="T17" s="30">
        <v>34724</v>
      </c>
      <c r="U17" s="30">
        <v>8708</v>
      </c>
      <c r="V17" s="30">
        <v>43432</v>
      </c>
      <c r="W17" s="30">
        <v>65837</v>
      </c>
      <c r="X17" s="30">
        <v>70409</v>
      </c>
      <c r="Y17" s="30">
        <v>-4572</v>
      </c>
      <c r="Z17" s="31">
        <v>-6.49</v>
      </c>
      <c r="AA17" s="27">
        <v>70409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7854236</v>
      </c>
      <c r="F18" s="30">
        <v>7854236</v>
      </c>
      <c r="G18" s="30">
        <v>2503</v>
      </c>
      <c r="H18" s="30">
        <v>781757</v>
      </c>
      <c r="I18" s="30">
        <v>2281</v>
      </c>
      <c r="J18" s="30">
        <v>786541</v>
      </c>
      <c r="K18" s="30">
        <v>1181138</v>
      </c>
      <c r="L18" s="30">
        <v>37647</v>
      </c>
      <c r="M18" s="30">
        <v>0</v>
      </c>
      <c r="N18" s="30">
        <v>1218785</v>
      </c>
      <c r="O18" s="30">
        <v>47284</v>
      </c>
      <c r="P18" s="30">
        <v>-13426</v>
      </c>
      <c r="Q18" s="30">
        <v>0</v>
      </c>
      <c r="R18" s="30">
        <v>33858</v>
      </c>
      <c r="S18" s="30">
        <v>0</v>
      </c>
      <c r="T18" s="30">
        <v>4091123</v>
      </c>
      <c r="U18" s="30">
        <v>111976</v>
      </c>
      <c r="V18" s="30">
        <v>4203099</v>
      </c>
      <c r="W18" s="30">
        <v>6242283</v>
      </c>
      <c r="X18" s="30">
        <v>7854236</v>
      </c>
      <c r="Y18" s="30">
        <v>-1611953</v>
      </c>
      <c r="Z18" s="31">
        <v>-20.52</v>
      </c>
      <c r="AA18" s="27">
        <v>7854236</v>
      </c>
    </row>
    <row r="19" ht="13.5" customHeight="1">
      <c r="A19" t="s" s="25">
        <v>47</v>
      </c>
      <c r="B19" s="26"/>
      <c r="C19" s="27">
        <v>0</v>
      </c>
      <c r="D19" s="28">
        <v>0</v>
      </c>
      <c r="E19" s="29">
        <v>307965320</v>
      </c>
      <c r="F19" s="30">
        <v>307965320</v>
      </c>
      <c r="G19" s="30">
        <v>116286299</v>
      </c>
      <c r="H19" s="30">
        <v>1130723</v>
      </c>
      <c r="I19" s="30">
        <v>203299</v>
      </c>
      <c r="J19" s="30">
        <v>117620321</v>
      </c>
      <c r="K19" s="30">
        <v>740761</v>
      </c>
      <c r="L19" s="30">
        <v>1372249</v>
      </c>
      <c r="M19" s="30">
        <v>203299</v>
      </c>
      <c r="N19" s="30">
        <v>2316309</v>
      </c>
      <c r="O19" s="30">
        <v>70326163</v>
      </c>
      <c r="P19" s="30">
        <v>-819415</v>
      </c>
      <c r="Q19" s="30">
        <v>79811005</v>
      </c>
      <c r="R19" s="30">
        <v>149317753</v>
      </c>
      <c r="S19" s="30">
        <v>2144592</v>
      </c>
      <c r="T19" s="30">
        <v>490408</v>
      </c>
      <c r="U19" s="30">
        <v>2459079</v>
      </c>
      <c r="V19" s="30">
        <v>5094079</v>
      </c>
      <c r="W19" s="30">
        <v>274348462</v>
      </c>
      <c r="X19" s="30">
        <v>307965320</v>
      </c>
      <c r="Y19" s="30">
        <v>-33616858</v>
      </c>
      <c r="Z19" s="31">
        <v>-10.92</v>
      </c>
      <c r="AA19" s="27">
        <v>307965320</v>
      </c>
    </row>
    <row r="20" ht="13.5" customHeight="1">
      <c r="A20" t="s" s="25">
        <v>48</v>
      </c>
      <c r="B20" s="26"/>
      <c r="C20" s="27">
        <v>0</v>
      </c>
      <c r="D20" s="28">
        <v>0</v>
      </c>
      <c r="E20" s="29">
        <v>7524212</v>
      </c>
      <c r="F20" s="30">
        <v>7524212</v>
      </c>
      <c r="G20" s="30">
        <v>215481</v>
      </c>
      <c r="H20" s="30">
        <v>327321</v>
      </c>
      <c r="I20" s="30">
        <v>585488</v>
      </c>
      <c r="J20" s="30">
        <v>1128290</v>
      </c>
      <c r="K20" s="30">
        <v>487845</v>
      </c>
      <c r="L20" s="30">
        <v>177177</v>
      </c>
      <c r="M20" s="30">
        <v>38651</v>
      </c>
      <c r="N20" s="30">
        <v>703673</v>
      </c>
      <c r="O20" s="30">
        <v>180754</v>
      </c>
      <c r="P20" s="30">
        <v>-107981</v>
      </c>
      <c r="Q20" s="30">
        <v>-357777</v>
      </c>
      <c r="R20" s="30">
        <v>-285004</v>
      </c>
      <c r="S20" s="30">
        <v>241650</v>
      </c>
      <c r="T20" s="30">
        <v>257559</v>
      </c>
      <c r="U20" s="30">
        <v>300143</v>
      </c>
      <c r="V20" s="30">
        <v>799352</v>
      </c>
      <c r="W20" s="30">
        <v>2346311</v>
      </c>
      <c r="X20" s="30">
        <v>7524212</v>
      </c>
      <c r="Y20" s="30">
        <v>-5177901</v>
      </c>
      <c r="Z20" s="31">
        <v>-68.81999999999999</v>
      </c>
      <c r="AA20" s="27">
        <v>7524212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8357000</v>
      </c>
      <c r="F21" s="37">
        <v>8357000</v>
      </c>
      <c r="G21" s="37">
        <v>727239</v>
      </c>
      <c r="H21" s="37">
        <v>1809321</v>
      </c>
      <c r="I21" s="37">
        <v>1768163</v>
      </c>
      <c r="J21" s="37">
        <v>4304723</v>
      </c>
      <c r="K21" s="37">
        <v>435206</v>
      </c>
      <c r="L21" s="37">
        <v>2851771</v>
      </c>
      <c r="M21" s="37">
        <v>0</v>
      </c>
      <c r="N21" s="37">
        <v>3286977</v>
      </c>
      <c r="O21" s="37">
        <v>1130287</v>
      </c>
      <c r="P21" s="37">
        <v>0</v>
      </c>
      <c r="Q21" s="37">
        <v>794755</v>
      </c>
      <c r="R21" s="37">
        <v>1925042</v>
      </c>
      <c r="S21" s="37">
        <v>3219383</v>
      </c>
      <c r="T21" s="37">
        <v>2847073</v>
      </c>
      <c r="U21" s="37">
        <v>2538322</v>
      </c>
      <c r="V21" s="37">
        <v>8604778</v>
      </c>
      <c r="W21" s="37">
        <v>18121520</v>
      </c>
      <c r="X21" s="37">
        <v>8357000</v>
      </c>
      <c r="Y21" s="37">
        <v>9764520</v>
      </c>
      <c r="Z21" s="38">
        <v>116.84</v>
      </c>
      <c r="AA21" s="34">
        <v>8357000</v>
      </c>
    </row>
    <row r="22" ht="24.95" customHeight="1">
      <c r="A22" t="s" s="39">
        <v>50</v>
      </c>
      <c r="B22" s="40"/>
      <c r="C22" s="41">
        <f>SUM(C5:C21)</f>
        <v>0</v>
      </c>
      <c r="D22" s="42">
        <f>SUM(D5:D21)</f>
        <v>0</v>
      </c>
      <c r="E22" s="43">
        <f>SUM(E5:E21)</f>
        <v>683202735</v>
      </c>
      <c r="F22" s="44">
        <f>SUM(F5:F21)</f>
        <v>683202735</v>
      </c>
      <c r="G22" s="44">
        <f>SUM(G5:G21)</f>
        <v>145851286</v>
      </c>
      <c r="H22" s="44">
        <f>SUM(H5:H21)</f>
        <v>34216731</v>
      </c>
      <c r="I22" s="44">
        <f>SUM(I5:I21)</f>
        <v>32616089</v>
      </c>
      <c r="J22" s="44">
        <f>SUM(J5:J21)</f>
        <v>212684106</v>
      </c>
      <c r="K22" s="44">
        <f>SUM(K5:K21)</f>
        <v>34034044</v>
      </c>
      <c r="L22" s="44">
        <f>SUM(L5:L21)</f>
        <v>11538167</v>
      </c>
      <c r="M22" s="44">
        <f>SUM(M5:M21)</f>
        <v>103500277</v>
      </c>
      <c r="N22" s="44">
        <f>SUM(N5:N21)</f>
        <v>149072488</v>
      </c>
      <c r="O22" s="44">
        <f>SUM(O5:O21)</f>
        <v>122672554</v>
      </c>
      <c r="P22" s="44">
        <f>SUM(P5:P21)</f>
        <v>24812362</v>
      </c>
      <c r="Q22" s="44">
        <f>SUM(Q5:Q21)</f>
        <v>109306864</v>
      </c>
      <c r="R22" s="44">
        <f>SUM(R5:R21)</f>
        <v>256791780</v>
      </c>
      <c r="S22" s="44">
        <f>SUM(S5:S21)</f>
        <v>36968112</v>
      </c>
      <c r="T22" s="44">
        <f>SUM(T5:T21)</f>
        <v>39176306</v>
      </c>
      <c r="U22" s="44">
        <f>SUM(U5:U21)</f>
        <v>33296985</v>
      </c>
      <c r="V22" s="44">
        <f>SUM(V5:V21)</f>
        <v>109441403</v>
      </c>
      <c r="W22" s="44">
        <f>SUM(W5:W21)</f>
        <v>727989777</v>
      </c>
      <c r="X22" s="44">
        <f>SUM(X5:X21)</f>
        <v>683202735</v>
      </c>
      <c r="Y22" s="44">
        <f>SUM(Y5:Y21)</f>
        <v>44787042</v>
      </c>
      <c r="Z22" s="45">
        <f>IF(X22&lt;&gt;0,(Y22/X22)*100,0)</f>
        <v>6.555454143490805</v>
      </c>
      <c r="AA22" s="41">
        <f>SUM(AA5:AA21)</f>
        <v>683202735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0</v>
      </c>
      <c r="D25" s="28">
        <v>0</v>
      </c>
      <c r="E25" s="29">
        <v>220085233</v>
      </c>
      <c r="F25" s="30">
        <v>220085233</v>
      </c>
      <c r="G25" s="30">
        <v>14181861</v>
      </c>
      <c r="H25" s="30">
        <v>16843974</v>
      </c>
      <c r="I25" s="30">
        <v>15519520</v>
      </c>
      <c r="J25" s="30">
        <v>46545355</v>
      </c>
      <c r="K25" s="30">
        <v>15319796</v>
      </c>
      <c r="L25" s="30">
        <v>15935726</v>
      </c>
      <c r="M25" s="30">
        <v>14558297</v>
      </c>
      <c r="N25" s="30">
        <v>45813819</v>
      </c>
      <c r="O25" s="30">
        <v>13661080</v>
      </c>
      <c r="P25" s="30">
        <v>14638602</v>
      </c>
      <c r="Q25" s="30">
        <v>16201432</v>
      </c>
      <c r="R25" s="30">
        <v>44501114</v>
      </c>
      <c r="S25" s="30">
        <v>17306250</v>
      </c>
      <c r="T25" s="30">
        <v>16049910</v>
      </c>
      <c r="U25" s="30">
        <v>16689711</v>
      </c>
      <c r="V25" s="30">
        <v>50045871</v>
      </c>
      <c r="W25" s="30">
        <v>186906159</v>
      </c>
      <c r="X25" s="30">
        <v>220085233</v>
      </c>
      <c r="Y25" s="30">
        <v>-33179074</v>
      </c>
      <c r="Z25" s="31">
        <v>-15.08</v>
      </c>
      <c r="AA25" s="27">
        <v>220085233</v>
      </c>
    </row>
    <row r="26" ht="13.5" customHeight="1">
      <c r="A26" t="s" s="25">
        <v>53</v>
      </c>
      <c r="B26" s="26"/>
      <c r="C26" s="27">
        <v>0</v>
      </c>
      <c r="D26" s="28">
        <v>0</v>
      </c>
      <c r="E26" s="29">
        <v>18080542</v>
      </c>
      <c r="F26" s="30">
        <v>18080542</v>
      </c>
      <c r="G26" s="30">
        <v>1384686</v>
      </c>
      <c r="H26" s="30">
        <v>1392173</v>
      </c>
      <c r="I26" s="30">
        <v>1392173</v>
      </c>
      <c r="J26" s="30">
        <v>4169032</v>
      </c>
      <c r="K26" s="30">
        <v>1447569</v>
      </c>
      <c r="L26" s="30">
        <v>1428763</v>
      </c>
      <c r="M26" s="30">
        <v>1440461</v>
      </c>
      <c r="N26" s="30">
        <v>4316793</v>
      </c>
      <c r="O26" s="30">
        <v>1440175</v>
      </c>
      <c r="P26" s="30">
        <v>1438735</v>
      </c>
      <c r="Q26" s="30">
        <v>1438517</v>
      </c>
      <c r="R26" s="30">
        <v>4317427</v>
      </c>
      <c r="S26" s="30">
        <v>1440102</v>
      </c>
      <c r="T26" s="30">
        <v>2106216</v>
      </c>
      <c r="U26" s="30">
        <v>1482741</v>
      </c>
      <c r="V26" s="30">
        <v>5029059</v>
      </c>
      <c r="W26" s="30">
        <v>17832311</v>
      </c>
      <c r="X26" s="30">
        <v>18080542</v>
      </c>
      <c r="Y26" s="30">
        <v>-248231</v>
      </c>
      <c r="Z26" s="31">
        <v>-1.37</v>
      </c>
      <c r="AA26" s="27">
        <v>18080542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48889501</v>
      </c>
      <c r="F27" s="30">
        <v>48889501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48889501</v>
      </c>
      <c r="Y27" s="30">
        <v>-48889501</v>
      </c>
      <c r="Z27" s="31">
        <v>-100</v>
      </c>
      <c r="AA27" s="27">
        <v>48889501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77291652</v>
      </c>
      <c r="F28" s="30">
        <v>77291652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77291652</v>
      </c>
      <c r="Y28" s="30">
        <v>-77291652</v>
      </c>
      <c r="Z28" s="31">
        <v>-100</v>
      </c>
      <c r="AA28" s="27">
        <v>77291652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174338200</v>
      </c>
      <c r="F30" s="30">
        <v>174338200</v>
      </c>
      <c r="G30" s="30">
        <v>15628538</v>
      </c>
      <c r="H30" s="30">
        <v>19124045</v>
      </c>
      <c r="I30" s="30">
        <v>15302026</v>
      </c>
      <c r="J30" s="30">
        <v>50054609</v>
      </c>
      <c r="K30" s="30">
        <v>12430154</v>
      </c>
      <c r="L30" s="30">
        <v>2024071</v>
      </c>
      <c r="M30" s="30">
        <v>22699113</v>
      </c>
      <c r="N30" s="30">
        <v>37153338</v>
      </c>
      <c r="O30" s="30">
        <v>11709176</v>
      </c>
      <c r="P30" s="30">
        <v>12778262</v>
      </c>
      <c r="Q30" s="30">
        <v>14232874</v>
      </c>
      <c r="R30" s="30">
        <v>38720312</v>
      </c>
      <c r="S30" s="30">
        <v>12753443</v>
      </c>
      <c r="T30" s="30">
        <v>12599470</v>
      </c>
      <c r="U30" s="30">
        <v>15094386</v>
      </c>
      <c r="V30" s="30">
        <v>40447299</v>
      </c>
      <c r="W30" s="30">
        <v>166375558</v>
      </c>
      <c r="X30" s="30">
        <v>174338200</v>
      </c>
      <c r="Y30" s="30">
        <v>-7962642</v>
      </c>
      <c r="Z30" s="31">
        <v>-4.57</v>
      </c>
      <c r="AA30" s="27">
        <v>174338200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24256834</v>
      </c>
      <c r="F32" s="30">
        <v>24256834</v>
      </c>
      <c r="G32" s="30">
        <v>2843760</v>
      </c>
      <c r="H32" s="30">
        <v>4336773</v>
      </c>
      <c r="I32" s="30">
        <v>5136820</v>
      </c>
      <c r="J32" s="30">
        <v>12317353</v>
      </c>
      <c r="K32" s="30">
        <v>31224</v>
      </c>
      <c r="L32" s="30">
        <v>4578878</v>
      </c>
      <c r="M32" s="30">
        <v>1179106</v>
      </c>
      <c r="N32" s="30">
        <v>5789208</v>
      </c>
      <c r="O32" s="30">
        <v>1224422</v>
      </c>
      <c r="P32" s="30">
        <v>4771612</v>
      </c>
      <c r="Q32" s="30">
        <v>2953224</v>
      </c>
      <c r="R32" s="30">
        <v>8949258</v>
      </c>
      <c r="S32" s="30">
        <v>8466002</v>
      </c>
      <c r="T32" s="30">
        <v>3088190</v>
      </c>
      <c r="U32" s="30">
        <v>10528503</v>
      </c>
      <c r="V32" s="30">
        <v>22082695</v>
      </c>
      <c r="W32" s="30">
        <v>49138514</v>
      </c>
      <c r="X32" s="30">
        <v>24256834</v>
      </c>
      <c r="Y32" s="30">
        <v>24881680</v>
      </c>
      <c r="Z32" s="31">
        <v>102.58</v>
      </c>
      <c r="AA32" s="27">
        <v>24256834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28641494</v>
      </c>
      <c r="F33" s="30">
        <v>28641494</v>
      </c>
      <c r="G33" s="30">
        <v>1073299</v>
      </c>
      <c r="H33" s="30">
        <v>1015212</v>
      </c>
      <c r="I33" s="30">
        <v>906073</v>
      </c>
      <c r="J33" s="30">
        <v>2994584</v>
      </c>
      <c r="K33" s="30">
        <v>1851324</v>
      </c>
      <c r="L33" s="30">
        <v>3310431</v>
      </c>
      <c r="M33" s="30">
        <v>1177104</v>
      </c>
      <c r="N33" s="30">
        <v>6338859</v>
      </c>
      <c r="O33" s="30">
        <v>3392190</v>
      </c>
      <c r="P33" s="30">
        <v>1842049</v>
      </c>
      <c r="Q33" s="30">
        <v>1311255</v>
      </c>
      <c r="R33" s="30">
        <v>6545494</v>
      </c>
      <c r="S33" s="30">
        <v>3366106</v>
      </c>
      <c r="T33" s="30">
        <v>1431821</v>
      </c>
      <c r="U33" s="30">
        <v>1408658</v>
      </c>
      <c r="V33" s="30">
        <v>6206585</v>
      </c>
      <c r="W33" s="30">
        <v>22085522</v>
      </c>
      <c r="X33" s="30">
        <v>28641494</v>
      </c>
      <c r="Y33" s="30">
        <v>-6555972</v>
      </c>
      <c r="Z33" s="31">
        <v>-22.89</v>
      </c>
      <c r="AA33" s="27">
        <v>28641494</v>
      </c>
    </row>
    <row r="34" ht="13.5" customHeight="1">
      <c r="A34" t="s" s="25">
        <v>61</v>
      </c>
      <c r="B34" s="26"/>
      <c r="C34" s="27">
        <v>0</v>
      </c>
      <c r="D34" s="28">
        <v>0</v>
      </c>
      <c r="E34" s="29">
        <v>119985029</v>
      </c>
      <c r="F34" s="30">
        <v>119985029</v>
      </c>
      <c r="G34" s="30">
        <v>7891015</v>
      </c>
      <c r="H34" s="30">
        <v>6138100</v>
      </c>
      <c r="I34" s="30">
        <v>5251246</v>
      </c>
      <c r="J34" s="30">
        <v>19280361</v>
      </c>
      <c r="K34" s="30">
        <v>9154228</v>
      </c>
      <c r="L34" s="30">
        <v>8099323</v>
      </c>
      <c r="M34" s="30">
        <v>1357651</v>
      </c>
      <c r="N34" s="30">
        <v>18611202</v>
      </c>
      <c r="O34" s="30">
        <v>12812833</v>
      </c>
      <c r="P34" s="30">
        <v>11132950</v>
      </c>
      <c r="Q34" s="30">
        <v>21365317</v>
      </c>
      <c r="R34" s="30">
        <v>45311100</v>
      </c>
      <c r="S34" s="30">
        <v>15198222</v>
      </c>
      <c r="T34" s="30">
        <v>10847832</v>
      </c>
      <c r="U34" s="30">
        <v>25653608</v>
      </c>
      <c r="V34" s="30">
        <v>51699662</v>
      </c>
      <c r="W34" s="30">
        <v>134902325</v>
      </c>
      <c r="X34" s="30">
        <v>119985029</v>
      </c>
      <c r="Y34" s="30">
        <v>14917296</v>
      </c>
      <c r="Z34" s="31">
        <v>12.43</v>
      </c>
      <c r="AA34" s="27">
        <v>119985029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0</v>
      </c>
      <c r="D36" s="42">
        <f>SUM(D25:D35)</f>
        <v>0</v>
      </c>
      <c r="E36" s="43">
        <f>SUM(E25:E35)</f>
        <v>711568485</v>
      </c>
      <c r="F36" s="44">
        <f>SUM(F25:F35)</f>
        <v>711568485</v>
      </c>
      <c r="G36" s="44">
        <f>SUM(G25:G35)</f>
        <v>43003159</v>
      </c>
      <c r="H36" s="44">
        <f>SUM(H25:H35)</f>
        <v>48850277</v>
      </c>
      <c r="I36" s="44">
        <f>SUM(I25:I35)</f>
        <v>43507858</v>
      </c>
      <c r="J36" s="44">
        <f>SUM(J25:J35)</f>
        <v>135361294</v>
      </c>
      <c r="K36" s="44">
        <f>SUM(K25:K35)</f>
        <v>40234295</v>
      </c>
      <c r="L36" s="44">
        <f>SUM(L25:L35)</f>
        <v>35377192</v>
      </c>
      <c r="M36" s="44">
        <f>SUM(M25:M35)</f>
        <v>42411732</v>
      </c>
      <c r="N36" s="44">
        <f>SUM(N25:N35)</f>
        <v>118023219</v>
      </c>
      <c r="O36" s="44">
        <f>SUM(O25:O35)</f>
        <v>44239876</v>
      </c>
      <c r="P36" s="44">
        <f>SUM(P25:P35)</f>
        <v>46602210</v>
      </c>
      <c r="Q36" s="44">
        <f>SUM(Q25:Q35)</f>
        <v>57502619</v>
      </c>
      <c r="R36" s="44">
        <f>SUM(R25:R35)</f>
        <v>148344705</v>
      </c>
      <c r="S36" s="44">
        <f>SUM(S25:S35)</f>
        <v>58530125</v>
      </c>
      <c r="T36" s="44">
        <f>SUM(T25:T35)</f>
        <v>46123439</v>
      </c>
      <c r="U36" s="44">
        <f>SUM(U25:U35)</f>
        <v>70857607</v>
      </c>
      <c r="V36" s="44">
        <f>SUM(V25:V35)</f>
        <v>175511171</v>
      </c>
      <c r="W36" s="44">
        <f>SUM(W25:W35)</f>
        <v>577240389</v>
      </c>
      <c r="X36" s="44">
        <f>SUM(X25:X35)</f>
        <v>711568485</v>
      </c>
      <c r="Y36" s="44">
        <f>SUM(Y25:Y35)</f>
        <v>-134328096</v>
      </c>
      <c r="Z36" s="45">
        <f>IF(X36&lt;&gt;0,(Y36/X36)*100,0)</f>
        <v>-18.87774667254973</v>
      </c>
      <c r="AA36" s="41">
        <f>SUM(AA25:AA35)</f>
        <v>711568485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0</v>
      </c>
      <c r="D38" s="63">
        <f>D22-D36</f>
        <v>0</v>
      </c>
      <c r="E38" s="64">
        <f>E22-E36</f>
        <v>-28365750</v>
      </c>
      <c r="F38" s="65">
        <f>F22-F36</f>
        <v>-28365750</v>
      </c>
      <c r="G38" s="65">
        <f>G22-G36</f>
        <v>102848127</v>
      </c>
      <c r="H38" s="65">
        <f>H22-H36</f>
        <v>-14633546</v>
      </c>
      <c r="I38" s="65">
        <f>I22-I36</f>
        <v>-10891769</v>
      </c>
      <c r="J38" s="65">
        <f>J22-J36</f>
        <v>77322812</v>
      </c>
      <c r="K38" s="65">
        <f>K22-K36</f>
        <v>-6200251</v>
      </c>
      <c r="L38" s="65">
        <f>L22-L36</f>
        <v>-23839025</v>
      </c>
      <c r="M38" s="65">
        <f>M22-M36</f>
        <v>61088545</v>
      </c>
      <c r="N38" s="65">
        <f>N22-N36</f>
        <v>31049269</v>
      </c>
      <c r="O38" s="65">
        <f>O22-O36</f>
        <v>78432678</v>
      </c>
      <c r="P38" s="65">
        <f>P22-P36</f>
        <v>-21789848</v>
      </c>
      <c r="Q38" s="65">
        <f>Q22-Q36</f>
        <v>51804245</v>
      </c>
      <c r="R38" s="65">
        <f>R22-R36</f>
        <v>108447075</v>
      </c>
      <c r="S38" s="65">
        <f>S22-S36</f>
        <v>-21562013</v>
      </c>
      <c r="T38" s="65">
        <f>T22-T36</f>
        <v>-6947133</v>
      </c>
      <c r="U38" s="65">
        <f>U22-U36</f>
        <v>-37560622</v>
      </c>
      <c r="V38" s="65">
        <f>V22-V36</f>
        <v>-66069768</v>
      </c>
      <c r="W38" s="65">
        <f>W22-W36</f>
        <v>150749388</v>
      </c>
      <c r="X38" s="65">
        <f>IF(F22=F36,0,X22-X36)</f>
        <v>-28365750</v>
      </c>
      <c r="Y38" s="65">
        <f>Y22-Y36</f>
        <v>179115138</v>
      </c>
      <c r="Z38" s="66">
        <f>IF(X38&lt;&gt;0,(Y38/X38)*100,0)</f>
        <v>-631.4486237804394</v>
      </c>
      <c r="AA38" s="62">
        <f>AA22-AA36</f>
        <v>-28365750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229710433</v>
      </c>
      <c r="F39" s="30">
        <v>229710433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229710433</v>
      </c>
      <c r="Y39" s="30">
        <v>-229710433</v>
      </c>
      <c r="Z39" s="31">
        <v>-100</v>
      </c>
      <c r="AA39" s="27">
        <v>229710433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0</v>
      </c>
      <c r="D42" s="72">
        <f>SUM(D38:D41)</f>
        <v>0</v>
      </c>
      <c r="E42" s="73">
        <f>SUM(E38:E41)</f>
        <v>201344683</v>
      </c>
      <c r="F42" s="74">
        <f>SUM(F38:F41)</f>
        <v>201344683</v>
      </c>
      <c r="G42" s="74">
        <f>SUM(G38:G41)</f>
        <v>102848127</v>
      </c>
      <c r="H42" s="74">
        <f>SUM(H38:H41)</f>
        <v>-14633546</v>
      </c>
      <c r="I42" s="74">
        <f>SUM(I38:I41)</f>
        <v>-10891769</v>
      </c>
      <c r="J42" s="74">
        <f>SUM(J38:J41)</f>
        <v>77322812</v>
      </c>
      <c r="K42" s="74">
        <f>SUM(K38:K41)</f>
        <v>-6200251</v>
      </c>
      <c r="L42" s="74">
        <f>SUM(L38:L41)</f>
        <v>-23839025</v>
      </c>
      <c r="M42" s="74">
        <f>SUM(M38:M41)</f>
        <v>61088545</v>
      </c>
      <c r="N42" s="74">
        <f>SUM(N38:N41)</f>
        <v>31049269</v>
      </c>
      <c r="O42" s="74">
        <f>SUM(O38:O41)</f>
        <v>78432678</v>
      </c>
      <c r="P42" s="74">
        <f>SUM(P38:P41)</f>
        <v>-21789848</v>
      </c>
      <c r="Q42" s="74">
        <f>SUM(Q38:Q41)</f>
        <v>51804245</v>
      </c>
      <c r="R42" s="74">
        <f>SUM(R38:R41)</f>
        <v>108447075</v>
      </c>
      <c r="S42" s="74">
        <f>SUM(S38:S41)</f>
        <v>-21562013</v>
      </c>
      <c r="T42" s="74">
        <f>SUM(T38:T41)</f>
        <v>-6947133</v>
      </c>
      <c r="U42" s="74">
        <f>SUM(U38:U41)</f>
        <v>-37560622</v>
      </c>
      <c r="V42" s="74">
        <f>SUM(V38:V41)</f>
        <v>-66069768</v>
      </c>
      <c r="W42" s="74">
        <f>SUM(W38:W41)</f>
        <v>150749388</v>
      </c>
      <c r="X42" s="74">
        <f>SUM(X38:X41)</f>
        <v>201344683</v>
      </c>
      <c r="Y42" s="74">
        <f>SUM(Y38:Y41)</f>
        <v>-50595295</v>
      </c>
      <c r="Z42" s="75">
        <f>IF(X42&lt;&gt;0,(Y42/X42)*100,0)</f>
        <v>-25.12869684271723</v>
      </c>
      <c r="AA42" s="71">
        <f>SUM(AA38:AA41)</f>
        <v>201344683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0</v>
      </c>
      <c r="D44" s="57">
        <f>D42-D43</f>
        <v>0</v>
      </c>
      <c r="E44" s="58">
        <f>E42-E43</f>
        <v>201344683</v>
      </c>
      <c r="F44" s="59">
        <f>F42-F43</f>
        <v>201344683</v>
      </c>
      <c r="G44" s="59">
        <f>G42-G43</f>
        <v>102848127</v>
      </c>
      <c r="H44" s="59">
        <f>H42-H43</f>
        <v>-14633546</v>
      </c>
      <c r="I44" s="59">
        <f>I42-I43</f>
        <v>-10891769</v>
      </c>
      <c r="J44" s="59">
        <f>J42-J43</f>
        <v>77322812</v>
      </c>
      <c r="K44" s="59">
        <f>K42-K43</f>
        <v>-6200251</v>
      </c>
      <c r="L44" s="59">
        <f>L42-L43</f>
        <v>-23839025</v>
      </c>
      <c r="M44" s="59">
        <f>M42-M43</f>
        <v>61088545</v>
      </c>
      <c r="N44" s="59">
        <f>N42-N43</f>
        <v>31049269</v>
      </c>
      <c r="O44" s="59">
        <f>O42-O43</f>
        <v>78432678</v>
      </c>
      <c r="P44" s="59">
        <f>P42-P43</f>
        <v>-21789848</v>
      </c>
      <c r="Q44" s="59">
        <f>Q42-Q43</f>
        <v>51804245</v>
      </c>
      <c r="R44" s="59">
        <f>R42-R43</f>
        <v>108447075</v>
      </c>
      <c r="S44" s="59">
        <f>S42-S43</f>
        <v>-21562013</v>
      </c>
      <c r="T44" s="59">
        <f>T42-T43</f>
        <v>-6947133</v>
      </c>
      <c r="U44" s="59">
        <f>U42-U43</f>
        <v>-37560622</v>
      </c>
      <c r="V44" s="59">
        <f>V42-V43</f>
        <v>-66069768</v>
      </c>
      <c r="W44" s="59">
        <f>W42-W43</f>
        <v>150749388</v>
      </c>
      <c r="X44" s="59">
        <f>X42-X43</f>
        <v>201344683</v>
      </c>
      <c r="Y44" s="59">
        <f>Y42-Y43</f>
        <v>-50595295</v>
      </c>
      <c r="Z44" s="60">
        <f>IF(X44&lt;&gt;0,(Y44/X44)*100,0)</f>
        <v>-25.12869684271723</v>
      </c>
      <c r="AA44" s="56">
        <f>AA42-AA43</f>
        <v>201344683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0</v>
      </c>
      <c r="D46" s="72">
        <f>SUM(D44:D45)</f>
        <v>0</v>
      </c>
      <c r="E46" s="73">
        <f>SUM(E44:E45)</f>
        <v>201344683</v>
      </c>
      <c r="F46" s="74">
        <f>SUM(F44:F45)</f>
        <v>201344683</v>
      </c>
      <c r="G46" s="74">
        <f>SUM(G44:G45)</f>
        <v>102848127</v>
      </c>
      <c r="H46" s="74">
        <f>SUM(H44:H45)</f>
        <v>-14633546</v>
      </c>
      <c r="I46" s="74">
        <f>SUM(I44:I45)</f>
        <v>-10891769</v>
      </c>
      <c r="J46" s="74">
        <f>SUM(J44:J45)</f>
        <v>77322812</v>
      </c>
      <c r="K46" s="74">
        <f>SUM(K44:K45)</f>
        <v>-6200251</v>
      </c>
      <c r="L46" s="74">
        <f>SUM(L44:L45)</f>
        <v>-23839025</v>
      </c>
      <c r="M46" s="74">
        <f>SUM(M44:M45)</f>
        <v>61088545</v>
      </c>
      <c r="N46" s="74">
        <f>SUM(N44:N45)</f>
        <v>31049269</v>
      </c>
      <c r="O46" s="74">
        <f>SUM(O44:O45)</f>
        <v>78432678</v>
      </c>
      <c r="P46" s="74">
        <f>SUM(P44:P45)</f>
        <v>-21789848</v>
      </c>
      <c r="Q46" s="74">
        <f>SUM(Q44:Q45)</f>
        <v>51804245</v>
      </c>
      <c r="R46" s="74">
        <f>SUM(R44:R45)</f>
        <v>108447075</v>
      </c>
      <c r="S46" s="74">
        <f>SUM(S44:S45)</f>
        <v>-21562013</v>
      </c>
      <c r="T46" s="74">
        <f>SUM(T44:T45)</f>
        <v>-6947133</v>
      </c>
      <c r="U46" s="74">
        <f>SUM(U44:U45)</f>
        <v>-37560622</v>
      </c>
      <c r="V46" s="74">
        <f>SUM(V44:V45)</f>
        <v>-66069768</v>
      </c>
      <c r="W46" s="74">
        <f>SUM(W44:W45)</f>
        <v>150749388</v>
      </c>
      <c r="X46" s="74">
        <f>SUM(X44:X45)</f>
        <v>201344683</v>
      </c>
      <c r="Y46" s="74">
        <f>SUM(Y44:Y45)</f>
        <v>-50595295</v>
      </c>
      <c r="Z46" s="75">
        <f>IF(X46&lt;&gt;0,(Y46/X46)*100,0)</f>
        <v>-25.12869684271723</v>
      </c>
      <c r="AA46" s="71">
        <f>SUM(AA44:AA45)</f>
        <v>201344683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0</v>
      </c>
      <c r="D48" s="81">
        <f>SUM(D46:D47)</f>
        <v>0</v>
      </c>
      <c r="E48" s="82">
        <f>SUM(E46:E47)</f>
        <v>201344683</v>
      </c>
      <c r="F48" s="83">
        <f>SUM(F46:F47)</f>
        <v>201344683</v>
      </c>
      <c r="G48" s="83">
        <f>SUM(G46:G47)</f>
        <v>102848127</v>
      </c>
      <c r="H48" s="83">
        <f>SUM(H46:H47)</f>
        <v>-14633546</v>
      </c>
      <c r="I48" s="83">
        <f>SUM(I46:I47)</f>
        <v>-10891769</v>
      </c>
      <c r="J48" s="83">
        <f>SUM(J46:J47)</f>
        <v>77322812</v>
      </c>
      <c r="K48" s="83">
        <f>SUM(K46:K47)</f>
        <v>-6200251</v>
      </c>
      <c r="L48" s="83">
        <f>SUM(L46:L47)</f>
        <v>-23839025</v>
      </c>
      <c r="M48" s="83">
        <f>SUM(M46:M47)</f>
        <v>61088545</v>
      </c>
      <c r="N48" s="83">
        <f>SUM(N46:N47)</f>
        <v>31049269</v>
      </c>
      <c r="O48" s="83">
        <f>SUM(O46:O47)</f>
        <v>78432678</v>
      </c>
      <c r="P48" s="83">
        <f>SUM(P46:P47)</f>
        <v>-21789848</v>
      </c>
      <c r="Q48" s="83">
        <f>SUM(Q46:Q47)</f>
        <v>51804245</v>
      </c>
      <c r="R48" s="83">
        <f>SUM(R46:R47)</f>
        <v>108447075</v>
      </c>
      <c r="S48" s="83">
        <f>SUM(S46:S47)</f>
        <v>-21562013</v>
      </c>
      <c r="T48" s="83">
        <f>SUM(T46:T47)</f>
        <v>-6947133</v>
      </c>
      <c r="U48" s="83">
        <f>SUM(U46:U47)</f>
        <v>-37560622</v>
      </c>
      <c r="V48" s="83">
        <f>SUM(V46:V47)</f>
        <v>-66069768</v>
      </c>
      <c r="W48" s="83">
        <f>SUM(W46:W47)</f>
        <v>150749388</v>
      </c>
      <c r="X48" s="83">
        <f>SUM(X46:X47)</f>
        <v>201344683</v>
      </c>
      <c r="Y48" s="83">
        <f>SUM(Y46:Y47)</f>
        <v>-50595295</v>
      </c>
      <c r="Z48" s="84">
        <f>IF(X48&lt;&gt;0,(Y48/X48)*100,0)</f>
        <v>-25.12869684271723</v>
      </c>
      <c r="AA48" s="80">
        <f>SUM(AA46:AA47)</f>
        <v>201344683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6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57" customWidth="1"/>
    <col min="2" max="2" width="2.625" style="257" customWidth="1"/>
    <col min="3" max="3" width="7.25" style="257" customWidth="1"/>
    <col min="4" max="4" width="7.25" style="257" customWidth="1"/>
    <col min="5" max="5" width="7.25" style="257" customWidth="1"/>
    <col min="6" max="6" width="7.25" style="257" customWidth="1"/>
    <col min="7" max="7" width="7.25" style="257" customWidth="1"/>
    <col min="8" max="8" width="7.25" style="257" customWidth="1"/>
    <col min="9" max="9" width="7.25" style="257" customWidth="1"/>
    <col min="10" max="10" width="7.25" style="257" customWidth="1"/>
    <col min="11" max="11" width="7.25" style="257" customWidth="1"/>
    <col min="12" max="12" width="7.25" style="257" customWidth="1"/>
    <col min="13" max="13" width="7.25" style="257" customWidth="1"/>
    <col min="14" max="14" width="7.25" style="257" customWidth="1"/>
    <col min="15" max="15" width="7.25" style="257" customWidth="1"/>
    <col min="16" max="16" width="7.25" style="257" customWidth="1"/>
    <col min="17" max="17" width="7.25" style="257" customWidth="1"/>
    <col min="18" max="18" width="7.25" style="257" customWidth="1"/>
    <col min="19" max="19" width="7.25" style="257" customWidth="1"/>
    <col min="20" max="20" width="7.25" style="257" customWidth="1"/>
    <col min="21" max="21" width="7.25" style="257" customWidth="1"/>
    <col min="22" max="22" width="7.25" style="257" customWidth="1"/>
    <col min="23" max="23" width="7.25" style="257" customWidth="1"/>
    <col min="24" max="24" width="7.25" style="257" customWidth="1"/>
    <col min="25" max="25" width="7.25" style="257" customWidth="1"/>
    <col min="26" max="26" width="7.25" style="257" customWidth="1"/>
    <col min="27" max="27" width="7.25" style="257" customWidth="1"/>
    <col min="28" max="256" width="6.625" style="257" customWidth="1"/>
  </cols>
  <sheetData>
    <row r="1" ht="18" customHeight="1">
      <c r="A1" t="s" s="2">
        <v>236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9399061</v>
      </c>
      <c r="D5" s="28">
        <v>0</v>
      </c>
      <c r="E5" s="29">
        <v>8345692</v>
      </c>
      <c r="F5" s="30">
        <v>10368367</v>
      </c>
      <c r="G5" s="30">
        <v>864444</v>
      </c>
      <c r="H5" s="30">
        <v>864444</v>
      </c>
      <c r="I5" s="30">
        <v>864444</v>
      </c>
      <c r="J5" s="30">
        <v>2593332</v>
      </c>
      <c r="K5" s="30">
        <v>886916</v>
      </c>
      <c r="L5" s="30">
        <v>851967</v>
      </c>
      <c r="M5" s="30">
        <v>851967</v>
      </c>
      <c r="N5" s="30">
        <v>2590850</v>
      </c>
      <c r="O5" s="30">
        <v>851967</v>
      </c>
      <c r="P5" s="30">
        <v>843523</v>
      </c>
      <c r="Q5" s="30">
        <v>859910</v>
      </c>
      <c r="R5" s="30">
        <v>2555400</v>
      </c>
      <c r="S5" s="30">
        <v>859855</v>
      </c>
      <c r="T5" s="30">
        <v>859941</v>
      </c>
      <c r="U5" s="30">
        <v>859927</v>
      </c>
      <c r="V5" s="30">
        <v>2579723</v>
      </c>
      <c r="W5" s="30">
        <v>10319305</v>
      </c>
      <c r="X5" s="30">
        <v>8345692</v>
      </c>
      <c r="Y5" s="30">
        <v>1973613</v>
      </c>
      <c r="Z5" s="31">
        <v>23.65</v>
      </c>
      <c r="AA5" s="27">
        <v>10368367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5550086</v>
      </c>
      <c r="D7" s="28">
        <v>0</v>
      </c>
      <c r="E7" s="29">
        <v>10141214</v>
      </c>
      <c r="F7" s="30">
        <v>10141214</v>
      </c>
      <c r="G7" s="30">
        <v>551422</v>
      </c>
      <c r="H7" s="30">
        <v>607873</v>
      </c>
      <c r="I7" s="30">
        <v>664140</v>
      </c>
      <c r="J7" s="30">
        <v>1823435</v>
      </c>
      <c r="K7" s="30">
        <v>382900</v>
      </c>
      <c r="L7" s="30">
        <v>507734</v>
      </c>
      <c r="M7" s="30">
        <v>571490</v>
      </c>
      <c r="N7" s="30">
        <v>1462124</v>
      </c>
      <c r="O7" s="30">
        <v>0</v>
      </c>
      <c r="P7" s="30">
        <v>474785</v>
      </c>
      <c r="Q7" s="30">
        <v>429327</v>
      </c>
      <c r="R7" s="30">
        <v>904112</v>
      </c>
      <c r="S7" s="30">
        <v>485627</v>
      </c>
      <c r="T7" s="30">
        <v>0</v>
      </c>
      <c r="U7" s="30">
        <v>544123</v>
      </c>
      <c r="V7" s="30">
        <v>1029750</v>
      </c>
      <c r="W7" s="30">
        <v>5219421</v>
      </c>
      <c r="X7" s="30">
        <v>10141214</v>
      </c>
      <c r="Y7" s="30">
        <v>-4921793</v>
      </c>
      <c r="Z7" s="31">
        <v>-48.53</v>
      </c>
      <c r="AA7" s="27">
        <v>10141214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1707146</v>
      </c>
      <c r="Y10" s="30">
        <v>-1707146</v>
      </c>
      <c r="Z10" s="31">
        <v>-100</v>
      </c>
      <c r="AA10" s="27">
        <v>0</v>
      </c>
    </row>
    <row r="11" ht="13.5" customHeight="1">
      <c r="A11" t="s" s="25">
        <v>39</v>
      </c>
      <c r="B11" s="26"/>
      <c r="C11" s="27">
        <v>1377877</v>
      </c>
      <c r="D11" s="28">
        <v>0</v>
      </c>
      <c r="E11" s="29">
        <v>1707144</v>
      </c>
      <c r="F11" s="30">
        <v>1463952</v>
      </c>
      <c r="G11" s="30">
        <v>122005</v>
      </c>
      <c r="H11" s="30">
        <v>122005</v>
      </c>
      <c r="I11" s="30">
        <v>122005</v>
      </c>
      <c r="J11" s="30">
        <v>366015</v>
      </c>
      <c r="K11" s="30">
        <v>122058</v>
      </c>
      <c r="L11" s="30">
        <v>121952</v>
      </c>
      <c r="M11" s="30">
        <v>121952</v>
      </c>
      <c r="N11" s="30">
        <v>365962</v>
      </c>
      <c r="O11" s="30">
        <v>121952</v>
      </c>
      <c r="P11" s="30">
        <v>122147</v>
      </c>
      <c r="Q11" s="30">
        <v>122147</v>
      </c>
      <c r="R11" s="30">
        <v>366246</v>
      </c>
      <c r="S11" s="30">
        <v>122790</v>
      </c>
      <c r="T11" s="30">
        <v>122235</v>
      </c>
      <c r="U11" s="30">
        <v>146495</v>
      </c>
      <c r="V11" s="30">
        <v>391520</v>
      </c>
      <c r="W11" s="30">
        <v>1489743</v>
      </c>
      <c r="X11" s="30"/>
      <c r="Y11" s="30">
        <v>1489743</v>
      </c>
      <c r="Z11" s="31">
        <v>0</v>
      </c>
      <c r="AA11" s="27">
        <v>1463952</v>
      </c>
    </row>
    <row r="12" ht="13.5" customHeight="1">
      <c r="A12" t="s" s="25">
        <v>40</v>
      </c>
      <c r="B12" s="26"/>
      <c r="C12" s="27">
        <v>393388</v>
      </c>
      <c r="D12" s="28">
        <v>0</v>
      </c>
      <c r="E12" s="29">
        <v>284241</v>
      </c>
      <c r="F12" s="30">
        <v>292484</v>
      </c>
      <c r="G12" s="30">
        <v>16414</v>
      </c>
      <c r="H12" s="30">
        <v>19065</v>
      </c>
      <c r="I12" s="30">
        <v>2417</v>
      </c>
      <c r="J12" s="30">
        <v>37896</v>
      </c>
      <c r="K12" s="30">
        <v>7718</v>
      </c>
      <c r="L12" s="30">
        <v>48186</v>
      </c>
      <c r="M12" s="30">
        <v>54259</v>
      </c>
      <c r="N12" s="30">
        <v>110163</v>
      </c>
      <c r="O12" s="30">
        <v>10827</v>
      </c>
      <c r="P12" s="30">
        <v>20305</v>
      </c>
      <c r="Q12" s="30">
        <v>41339</v>
      </c>
      <c r="R12" s="30">
        <v>72471</v>
      </c>
      <c r="S12" s="30">
        <v>9958</v>
      </c>
      <c r="T12" s="30">
        <v>7938</v>
      </c>
      <c r="U12" s="30">
        <v>71804</v>
      </c>
      <c r="V12" s="30">
        <v>89700</v>
      </c>
      <c r="W12" s="30">
        <v>310230</v>
      </c>
      <c r="X12" s="30">
        <v>284241</v>
      </c>
      <c r="Y12" s="30">
        <v>25989</v>
      </c>
      <c r="Z12" s="31">
        <v>9.140000000000001</v>
      </c>
      <c r="AA12" s="27">
        <v>292484</v>
      </c>
    </row>
    <row r="13" ht="13.5" customHeight="1">
      <c r="A13" t="s" s="25">
        <v>41</v>
      </c>
      <c r="B13" s="26"/>
      <c r="C13" s="27">
        <v>0</v>
      </c>
      <c r="D13" s="28">
        <v>0</v>
      </c>
      <c r="E13" s="29">
        <v>683959</v>
      </c>
      <c r="F13" s="30">
        <v>723959</v>
      </c>
      <c r="G13" s="30">
        <v>39216</v>
      </c>
      <c r="H13" s="30">
        <v>37120</v>
      </c>
      <c r="I13" s="30">
        <v>37273</v>
      </c>
      <c r="J13" s="30">
        <v>113609</v>
      </c>
      <c r="K13" s="30">
        <v>35555</v>
      </c>
      <c r="L13" s="30">
        <v>449770</v>
      </c>
      <c r="M13" s="30">
        <v>16562</v>
      </c>
      <c r="N13" s="30">
        <v>501887</v>
      </c>
      <c r="O13" s="30">
        <v>0</v>
      </c>
      <c r="P13" s="30">
        <v>116989</v>
      </c>
      <c r="Q13" s="30">
        <v>53160</v>
      </c>
      <c r="R13" s="30">
        <v>170149</v>
      </c>
      <c r="S13" s="30">
        <v>274886</v>
      </c>
      <c r="T13" s="30">
        <v>0</v>
      </c>
      <c r="U13" s="30">
        <v>194480</v>
      </c>
      <c r="V13" s="30">
        <v>469366</v>
      </c>
      <c r="W13" s="30">
        <v>1255011</v>
      </c>
      <c r="X13" s="30">
        <v>683959</v>
      </c>
      <c r="Y13" s="30">
        <v>571052</v>
      </c>
      <c r="Z13" s="31">
        <v>83.48999999999999</v>
      </c>
      <c r="AA13" s="27">
        <v>723959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2360426</v>
      </c>
      <c r="F14" s="30">
        <v>4360426</v>
      </c>
      <c r="G14" s="30">
        <v>318887</v>
      </c>
      <c r="H14" s="30">
        <v>331589</v>
      </c>
      <c r="I14" s="30">
        <v>338517</v>
      </c>
      <c r="J14" s="30">
        <v>988993</v>
      </c>
      <c r="K14" s="30">
        <v>335379</v>
      </c>
      <c r="L14" s="30">
        <v>339497</v>
      </c>
      <c r="M14" s="30">
        <v>345707</v>
      </c>
      <c r="N14" s="30">
        <v>1020583</v>
      </c>
      <c r="O14" s="30">
        <v>350098</v>
      </c>
      <c r="P14" s="30">
        <v>357102</v>
      </c>
      <c r="Q14" s="30">
        <v>363646</v>
      </c>
      <c r="R14" s="30">
        <v>1070846</v>
      </c>
      <c r="S14" s="30">
        <v>289829</v>
      </c>
      <c r="T14" s="30">
        <v>375945</v>
      </c>
      <c r="U14" s="30">
        <v>364575</v>
      </c>
      <c r="V14" s="30">
        <v>1030349</v>
      </c>
      <c r="W14" s="30">
        <v>4110771</v>
      </c>
      <c r="X14" s="30">
        <v>2360428</v>
      </c>
      <c r="Y14" s="30">
        <v>1750343</v>
      </c>
      <c r="Z14" s="31">
        <v>74.15000000000001</v>
      </c>
      <c r="AA14" s="27">
        <v>4360426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1169180</v>
      </c>
      <c r="D16" s="28">
        <v>0</v>
      </c>
      <c r="E16" s="29">
        <v>910452</v>
      </c>
      <c r="F16" s="30">
        <v>910452</v>
      </c>
      <c r="G16" s="30">
        <v>500</v>
      </c>
      <c r="H16" s="30">
        <v>10450</v>
      </c>
      <c r="I16" s="30">
        <v>0</v>
      </c>
      <c r="J16" s="30">
        <v>10950</v>
      </c>
      <c r="K16" s="30">
        <v>68150</v>
      </c>
      <c r="L16" s="30">
        <v>34300</v>
      </c>
      <c r="M16" s="30">
        <v>16250</v>
      </c>
      <c r="N16" s="30">
        <v>118700</v>
      </c>
      <c r="O16" s="30">
        <v>169284</v>
      </c>
      <c r="P16" s="30">
        <v>6350</v>
      </c>
      <c r="Q16" s="30">
        <v>9749</v>
      </c>
      <c r="R16" s="30">
        <v>185383</v>
      </c>
      <c r="S16" s="30">
        <v>3350</v>
      </c>
      <c r="T16" s="30">
        <v>14850</v>
      </c>
      <c r="U16" s="30">
        <v>24300</v>
      </c>
      <c r="V16" s="30">
        <v>42500</v>
      </c>
      <c r="W16" s="30">
        <v>357533</v>
      </c>
      <c r="X16" s="30">
        <v>910452</v>
      </c>
      <c r="Y16" s="30">
        <v>-552919</v>
      </c>
      <c r="Z16" s="31">
        <v>-60.73</v>
      </c>
      <c r="AA16" s="27">
        <v>910452</v>
      </c>
    </row>
    <row r="17" ht="13.5" customHeight="1">
      <c r="A17" t="s" s="25">
        <v>45</v>
      </c>
      <c r="B17" s="26"/>
      <c r="C17" s="27">
        <v>4061930</v>
      </c>
      <c r="D17" s="28">
        <v>0</v>
      </c>
      <c r="E17" s="29">
        <v>4253926</v>
      </c>
      <c r="F17" s="30">
        <v>7253926</v>
      </c>
      <c r="G17" s="30">
        <v>338238</v>
      </c>
      <c r="H17" s="30">
        <v>1358726</v>
      </c>
      <c r="I17" s="30">
        <v>0</v>
      </c>
      <c r="J17" s="30">
        <v>1696964</v>
      </c>
      <c r="K17" s="30">
        <v>666521</v>
      </c>
      <c r="L17" s="30">
        <v>471905</v>
      </c>
      <c r="M17" s="30">
        <v>873102</v>
      </c>
      <c r="N17" s="30">
        <v>2011528</v>
      </c>
      <c r="O17" s="30">
        <v>57118</v>
      </c>
      <c r="P17" s="30">
        <v>216848</v>
      </c>
      <c r="Q17" s="30">
        <v>480942</v>
      </c>
      <c r="R17" s="30">
        <v>754908</v>
      </c>
      <c r="S17" s="30">
        <v>0</v>
      </c>
      <c r="T17" s="30">
        <v>1243465</v>
      </c>
      <c r="U17" s="30">
        <v>494513</v>
      </c>
      <c r="V17" s="30">
        <v>1737978</v>
      </c>
      <c r="W17" s="30">
        <v>6201378</v>
      </c>
      <c r="X17" s="30">
        <v>4253926</v>
      </c>
      <c r="Y17" s="30">
        <v>1947452</v>
      </c>
      <c r="Z17" s="31">
        <v>45.78</v>
      </c>
      <c r="AA17" s="27">
        <v>7253926</v>
      </c>
    </row>
    <row r="18" ht="13.5" customHeight="1">
      <c r="A18" t="s" s="25">
        <v>46</v>
      </c>
      <c r="B18" s="26"/>
      <c r="C18" s="27">
        <v>1176576</v>
      </c>
      <c r="D18" s="28">
        <v>0</v>
      </c>
      <c r="E18" s="29">
        <v>726687</v>
      </c>
      <c r="F18" s="30">
        <v>0</v>
      </c>
      <c r="G18" s="30">
        <v>111536</v>
      </c>
      <c r="H18" s="30">
        <v>106132</v>
      </c>
      <c r="I18" s="30">
        <v>107820</v>
      </c>
      <c r="J18" s="30">
        <v>325488</v>
      </c>
      <c r="K18" s="30">
        <v>112344</v>
      </c>
      <c r="L18" s="30">
        <v>81118</v>
      </c>
      <c r="M18" s="30">
        <v>131490</v>
      </c>
      <c r="N18" s="30">
        <v>324952</v>
      </c>
      <c r="O18" s="30">
        <v>555456</v>
      </c>
      <c r="P18" s="30">
        <v>106215</v>
      </c>
      <c r="Q18" s="30">
        <v>109809</v>
      </c>
      <c r="R18" s="30">
        <v>771480</v>
      </c>
      <c r="S18" s="30">
        <v>106576</v>
      </c>
      <c r="T18" s="30">
        <v>99336</v>
      </c>
      <c r="U18" s="30">
        <v>91632</v>
      </c>
      <c r="V18" s="30">
        <v>297544</v>
      </c>
      <c r="W18" s="30">
        <v>1719464</v>
      </c>
      <c r="X18" s="30">
        <v>726684</v>
      </c>
      <c r="Y18" s="30">
        <v>992780</v>
      </c>
      <c r="Z18" s="31">
        <v>136.62</v>
      </c>
      <c r="AA18" s="27">
        <v>0</v>
      </c>
    </row>
    <row r="19" ht="13.5" customHeight="1">
      <c r="A19" t="s" s="25">
        <v>47</v>
      </c>
      <c r="B19" s="26"/>
      <c r="C19" s="27">
        <v>81781384</v>
      </c>
      <c r="D19" s="28">
        <v>0</v>
      </c>
      <c r="E19" s="29">
        <v>95048000</v>
      </c>
      <c r="F19" s="30">
        <v>95157565</v>
      </c>
      <c r="G19" s="30">
        <v>35235000</v>
      </c>
      <c r="H19" s="30">
        <v>0</v>
      </c>
      <c r="I19" s="30">
        <v>0</v>
      </c>
      <c r="J19" s="30">
        <v>35235000</v>
      </c>
      <c r="K19" s="30">
        <v>34200</v>
      </c>
      <c r="L19" s="30">
        <v>0</v>
      </c>
      <c r="M19" s="30">
        <v>29999348</v>
      </c>
      <c r="N19" s="30">
        <v>30033548</v>
      </c>
      <c r="O19" s="30">
        <v>0</v>
      </c>
      <c r="P19" s="30">
        <v>0</v>
      </c>
      <c r="Q19" s="30">
        <v>24108000</v>
      </c>
      <c r="R19" s="30">
        <v>24108000</v>
      </c>
      <c r="S19" s="30">
        <v>313805</v>
      </c>
      <c r="T19" s="30">
        <v>0</v>
      </c>
      <c r="U19" s="30">
        <v>1560218</v>
      </c>
      <c r="V19" s="30">
        <v>1874023</v>
      </c>
      <c r="W19" s="30">
        <v>91250571</v>
      </c>
      <c r="X19" s="30">
        <v>95048000</v>
      </c>
      <c r="Y19" s="30">
        <v>-3797429</v>
      </c>
      <c r="Z19" s="31">
        <v>-4</v>
      </c>
      <c r="AA19" s="27">
        <v>95157565</v>
      </c>
    </row>
    <row r="20" ht="13.5" customHeight="1">
      <c r="A20" t="s" s="25">
        <v>48</v>
      </c>
      <c r="B20" s="26"/>
      <c r="C20" s="27">
        <v>4644947</v>
      </c>
      <c r="D20" s="28">
        <v>0</v>
      </c>
      <c r="E20" s="29">
        <v>973953</v>
      </c>
      <c r="F20" s="30">
        <v>5780618</v>
      </c>
      <c r="G20" s="30">
        <v>19782</v>
      </c>
      <c r="H20" s="30">
        <v>37988</v>
      </c>
      <c r="I20" s="30">
        <v>-504340</v>
      </c>
      <c r="J20" s="30">
        <v>-446570</v>
      </c>
      <c r="K20" s="30">
        <v>24863</v>
      </c>
      <c r="L20" s="30">
        <v>39805</v>
      </c>
      <c r="M20" s="30">
        <v>53903</v>
      </c>
      <c r="N20" s="30">
        <v>118571</v>
      </c>
      <c r="O20" s="30">
        <v>136025</v>
      </c>
      <c r="P20" s="30">
        <v>16427</v>
      </c>
      <c r="Q20" s="30">
        <v>451469</v>
      </c>
      <c r="R20" s="30">
        <v>603921</v>
      </c>
      <c r="S20" s="30">
        <v>36164</v>
      </c>
      <c r="T20" s="30">
        <v>536229</v>
      </c>
      <c r="U20" s="30">
        <v>21685</v>
      </c>
      <c r="V20" s="30">
        <v>594078</v>
      </c>
      <c r="W20" s="30">
        <v>870000</v>
      </c>
      <c r="X20" s="30">
        <v>973954</v>
      </c>
      <c r="Y20" s="30">
        <v>-103954</v>
      </c>
      <c r="Z20" s="31">
        <v>-10.67</v>
      </c>
      <c r="AA20" s="27">
        <v>5780618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2814</v>
      </c>
      <c r="H21" s="37">
        <v>0</v>
      </c>
      <c r="I21" s="37">
        <v>0</v>
      </c>
      <c r="J21" s="37">
        <v>2814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2814</v>
      </c>
      <c r="X21" s="37"/>
      <c r="Y21" s="37">
        <v>2814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109554429</v>
      </c>
      <c r="D22" s="42">
        <f>SUM(D5:D21)</f>
        <v>0</v>
      </c>
      <c r="E22" s="43">
        <f>SUM(E5:E21)</f>
        <v>125435694</v>
      </c>
      <c r="F22" s="44">
        <f>SUM(F5:F21)</f>
        <v>136452963</v>
      </c>
      <c r="G22" s="44">
        <f>SUM(G5:G21)</f>
        <v>37620258</v>
      </c>
      <c r="H22" s="44">
        <f>SUM(H5:H21)</f>
        <v>3495392</v>
      </c>
      <c r="I22" s="44">
        <f>SUM(I5:I21)</f>
        <v>1632276</v>
      </c>
      <c r="J22" s="44">
        <f>SUM(J5:J21)</f>
        <v>42747926</v>
      </c>
      <c r="K22" s="44">
        <f>SUM(K5:K21)</f>
        <v>2676604</v>
      </c>
      <c r="L22" s="44">
        <f>SUM(L5:L21)</f>
        <v>2946234</v>
      </c>
      <c r="M22" s="44">
        <f>SUM(M5:M21)</f>
        <v>33036030</v>
      </c>
      <c r="N22" s="44">
        <f>SUM(N5:N21)</f>
        <v>38658868</v>
      </c>
      <c r="O22" s="44">
        <f>SUM(O5:O21)</f>
        <v>2252727</v>
      </c>
      <c r="P22" s="44">
        <f>SUM(P5:P21)</f>
        <v>2280691</v>
      </c>
      <c r="Q22" s="44">
        <f>SUM(Q5:Q21)</f>
        <v>27029498</v>
      </c>
      <c r="R22" s="44">
        <f>SUM(R5:R21)</f>
        <v>31562916</v>
      </c>
      <c r="S22" s="44">
        <f>SUM(S5:S21)</f>
        <v>2502840</v>
      </c>
      <c r="T22" s="44">
        <f>SUM(T5:T21)</f>
        <v>3259939</v>
      </c>
      <c r="U22" s="44">
        <f>SUM(U5:U21)</f>
        <v>4373752</v>
      </c>
      <c r="V22" s="44">
        <f>SUM(V5:V21)</f>
        <v>10136531</v>
      </c>
      <c r="W22" s="44">
        <f>SUM(W5:W21)</f>
        <v>123106241</v>
      </c>
      <c r="X22" s="44">
        <f>SUM(X5:X21)</f>
        <v>125435696</v>
      </c>
      <c r="Y22" s="44">
        <f>SUM(Y5:Y21)</f>
        <v>-2329455</v>
      </c>
      <c r="Z22" s="45">
        <f>IF(X22&lt;&gt;0,(Y22/X22)*100,0)</f>
        <v>-1.857090983096231</v>
      </c>
      <c r="AA22" s="41">
        <f>SUM(AA5:AA21)</f>
        <v>136452963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45719444</v>
      </c>
      <c r="D25" s="28">
        <v>0</v>
      </c>
      <c r="E25" s="29">
        <v>63173518</v>
      </c>
      <c r="F25" s="30">
        <v>61271253</v>
      </c>
      <c r="G25" s="30">
        <v>5511868</v>
      </c>
      <c r="H25" s="30">
        <v>4114759</v>
      </c>
      <c r="I25" s="30">
        <v>4514966</v>
      </c>
      <c r="J25" s="30">
        <v>14141593</v>
      </c>
      <c r="K25" s="30">
        <v>4655424</v>
      </c>
      <c r="L25" s="30">
        <v>4434701</v>
      </c>
      <c r="M25" s="30">
        <v>4636035</v>
      </c>
      <c r="N25" s="30">
        <v>13726160</v>
      </c>
      <c r="O25" s="30">
        <v>4666338</v>
      </c>
      <c r="P25" s="30">
        <v>4500513</v>
      </c>
      <c r="Q25" s="30">
        <v>4594903</v>
      </c>
      <c r="R25" s="30">
        <v>13761754</v>
      </c>
      <c r="S25" s="30">
        <v>4447610</v>
      </c>
      <c r="T25" s="30">
        <v>4823356</v>
      </c>
      <c r="U25" s="30">
        <v>5087481</v>
      </c>
      <c r="V25" s="30">
        <v>14358447</v>
      </c>
      <c r="W25" s="30">
        <v>55987954</v>
      </c>
      <c r="X25" s="30">
        <v>63173520</v>
      </c>
      <c r="Y25" s="30">
        <v>-7185566</v>
      </c>
      <c r="Z25" s="31">
        <v>-11.37</v>
      </c>
      <c r="AA25" s="27">
        <v>61271253</v>
      </c>
    </row>
    <row r="26" ht="13.5" customHeight="1">
      <c r="A26" t="s" s="25">
        <v>53</v>
      </c>
      <c r="B26" s="26"/>
      <c r="C26" s="27">
        <v>7584941</v>
      </c>
      <c r="D26" s="28">
        <v>0</v>
      </c>
      <c r="E26" s="29">
        <v>9040482</v>
      </c>
      <c r="F26" s="30">
        <v>10040482</v>
      </c>
      <c r="G26" s="30">
        <v>1267816</v>
      </c>
      <c r="H26" s="30">
        <v>307806</v>
      </c>
      <c r="I26" s="30">
        <v>637560</v>
      </c>
      <c r="J26" s="30">
        <v>2213182</v>
      </c>
      <c r="K26" s="30">
        <v>637560</v>
      </c>
      <c r="L26" s="30">
        <v>637560</v>
      </c>
      <c r="M26" s="30">
        <v>637560</v>
      </c>
      <c r="N26" s="30">
        <v>1912680</v>
      </c>
      <c r="O26" s="30">
        <v>637560</v>
      </c>
      <c r="P26" s="30">
        <v>637560</v>
      </c>
      <c r="Q26" s="30">
        <v>637560</v>
      </c>
      <c r="R26" s="30">
        <v>1912680</v>
      </c>
      <c r="S26" s="30">
        <v>637560</v>
      </c>
      <c r="T26" s="30">
        <v>637560</v>
      </c>
      <c r="U26" s="30">
        <v>637560</v>
      </c>
      <c r="V26" s="30">
        <v>1912680</v>
      </c>
      <c r="W26" s="30">
        <v>7951222</v>
      </c>
      <c r="X26" s="30">
        <v>9040482</v>
      </c>
      <c r="Y26" s="30">
        <v>-1089260</v>
      </c>
      <c r="Z26" s="31">
        <v>-12.05</v>
      </c>
      <c r="AA26" s="27">
        <v>10040482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2670280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2670280</v>
      </c>
      <c r="Y27" s="30">
        <v>-2670280</v>
      </c>
      <c r="Z27" s="31">
        <v>-100</v>
      </c>
      <c r="AA27" s="27">
        <v>0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4000000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3999998</v>
      </c>
      <c r="Y28" s="30">
        <v>-3999998</v>
      </c>
      <c r="Z28" s="31">
        <v>-100</v>
      </c>
      <c r="AA28" s="27">
        <v>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25000</v>
      </c>
      <c r="Y29" s="30">
        <v>-25000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8113005</v>
      </c>
      <c r="D30" s="28">
        <v>0</v>
      </c>
      <c r="E30" s="29">
        <v>7000000</v>
      </c>
      <c r="F30" s="30">
        <v>7700000</v>
      </c>
      <c r="G30" s="30">
        <v>1368023</v>
      </c>
      <c r="H30" s="30">
        <v>981183</v>
      </c>
      <c r="I30" s="30">
        <v>881842</v>
      </c>
      <c r="J30" s="30">
        <v>3231048</v>
      </c>
      <c r="K30" s="30">
        <v>720815</v>
      </c>
      <c r="L30" s="30">
        <v>724327</v>
      </c>
      <c r="M30" s="30">
        <v>0</v>
      </c>
      <c r="N30" s="30">
        <v>1445142</v>
      </c>
      <c r="O30" s="30">
        <v>0</v>
      </c>
      <c r="P30" s="30">
        <v>385251</v>
      </c>
      <c r="Q30" s="30">
        <v>620954</v>
      </c>
      <c r="R30" s="30">
        <v>1006205</v>
      </c>
      <c r="S30" s="30">
        <v>523077</v>
      </c>
      <c r="T30" s="30">
        <v>357574</v>
      </c>
      <c r="U30" s="30">
        <v>729352</v>
      </c>
      <c r="V30" s="30">
        <v>1610003</v>
      </c>
      <c r="W30" s="30">
        <v>7292398</v>
      </c>
      <c r="X30" s="30">
        <v>7000000</v>
      </c>
      <c r="Y30" s="30">
        <v>292398</v>
      </c>
      <c r="Z30" s="31">
        <v>4.18</v>
      </c>
      <c r="AA30" s="27">
        <v>7700000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3513482</v>
      </c>
      <c r="D32" s="28">
        <v>0</v>
      </c>
      <c r="E32" s="29">
        <v>3350000</v>
      </c>
      <c r="F32" s="30">
        <v>3350000</v>
      </c>
      <c r="G32" s="30">
        <v>276601</v>
      </c>
      <c r="H32" s="30">
        <v>276601</v>
      </c>
      <c r="I32" s="30">
        <v>276601</v>
      </c>
      <c r="J32" s="30">
        <v>829803</v>
      </c>
      <c r="K32" s="30">
        <v>276601</v>
      </c>
      <c r="L32" s="30">
        <v>276601</v>
      </c>
      <c r="M32" s="30">
        <v>276601</v>
      </c>
      <c r="N32" s="30">
        <v>829803</v>
      </c>
      <c r="O32" s="30">
        <v>355583</v>
      </c>
      <c r="P32" s="30">
        <v>233981</v>
      </c>
      <c r="Q32" s="30">
        <v>233981</v>
      </c>
      <c r="R32" s="30">
        <v>823545</v>
      </c>
      <c r="S32" s="30">
        <v>233981</v>
      </c>
      <c r="T32" s="30">
        <v>233981</v>
      </c>
      <c r="U32" s="30">
        <v>233981</v>
      </c>
      <c r="V32" s="30">
        <v>701943</v>
      </c>
      <c r="W32" s="30">
        <v>3185094</v>
      </c>
      <c r="X32" s="30">
        <v>3350000</v>
      </c>
      <c r="Y32" s="30">
        <v>-164906</v>
      </c>
      <c r="Z32" s="31">
        <v>-4.92</v>
      </c>
      <c r="AA32" s="27">
        <v>3350000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46922843</v>
      </c>
      <c r="D34" s="28">
        <v>0</v>
      </c>
      <c r="E34" s="29">
        <v>28087124</v>
      </c>
      <c r="F34" s="30">
        <v>41784571</v>
      </c>
      <c r="G34" s="30">
        <v>1365314</v>
      </c>
      <c r="H34" s="30">
        <v>1440590</v>
      </c>
      <c r="I34" s="30">
        <v>2398407</v>
      </c>
      <c r="J34" s="30">
        <v>5204311</v>
      </c>
      <c r="K34" s="30">
        <v>1373753</v>
      </c>
      <c r="L34" s="30">
        <v>1347428</v>
      </c>
      <c r="M34" s="30">
        <v>3930133</v>
      </c>
      <c r="N34" s="30">
        <v>6651314</v>
      </c>
      <c r="O34" s="30">
        <v>2051650</v>
      </c>
      <c r="P34" s="30">
        <v>1379655</v>
      </c>
      <c r="Q34" s="30">
        <v>2731008</v>
      </c>
      <c r="R34" s="30">
        <v>6162313</v>
      </c>
      <c r="S34" s="30">
        <v>3573581</v>
      </c>
      <c r="T34" s="30">
        <v>204028</v>
      </c>
      <c r="U34" s="30">
        <v>11806671</v>
      </c>
      <c r="V34" s="30">
        <v>15584280</v>
      </c>
      <c r="W34" s="30">
        <v>33602218</v>
      </c>
      <c r="X34" s="30">
        <v>28062124</v>
      </c>
      <c r="Y34" s="30">
        <v>5540094</v>
      </c>
      <c r="Z34" s="31">
        <v>19.74</v>
      </c>
      <c r="AA34" s="27">
        <v>41784571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111853715</v>
      </c>
      <c r="D36" s="42">
        <f>SUM(D25:D35)</f>
        <v>0</v>
      </c>
      <c r="E36" s="43">
        <f>SUM(E25:E35)</f>
        <v>117321404</v>
      </c>
      <c r="F36" s="44">
        <f>SUM(F25:F35)</f>
        <v>124146306</v>
      </c>
      <c r="G36" s="44">
        <f>SUM(G25:G35)</f>
        <v>9789622</v>
      </c>
      <c r="H36" s="44">
        <f>SUM(H25:H35)</f>
        <v>7120939</v>
      </c>
      <c r="I36" s="44">
        <f>SUM(I25:I35)</f>
        <v>8709376</v>
      </c>
      <c r="J36" s="44">
        <f>SUM(J25:J35)</f>
        <v>25619937</v>
      </c>
      <c r="K36" s="44">
        <f>SUM(K25:K35)</f>
        <v>7664153</v>
      </c>
      <c r="L36" s="44">
        <f>SUM(L25:L35)</f>
        <v>7420617</v>
      </c>
      <c r="M36" s="44">
        <f>SUM(M25:M35)</f>
        <v>9480329</v>
      </c>
      <c r="N36" s="44">
        <f>SUM(N25:N35)</f>
        <v>24565099</v>
      </c>
      <c r="O36" s="44">
        <f>SUM(O25:O35)</f>
        <v>7711131</v>
      </c>
      <c r="P36" s="44">
        <f>SUM(P25:P35)</f>
        <v>7136960</v>
      </c>
      <c r="Q36" s="44">
        <f>SUM(Q25:Q35)</f>
        <v>8818406</v>
      </c>
      <c r="R36" s="44">
        <f>SUM(R25:R35)</f>
        <v>23666497</v>
      </c>
      <c r="S36" s="44">
        <f>SUM(S25:S35)</f>
        <v>9415809</v>
      </c>
      <c r="T36" s="44">
        <f>SUM(T25:T35)</f>
        <v>6256499</v>
      </c>
      <c r="U36" s="44">
        <f>SUM(U25:U35)</f>
        <v>18495045</v>
      </c>
      <c r="V36" s="44">
        <f>SUM(V25:V35)</f>
        <v>34167353</v>
      </c>
      <c r="W36" s="44">
        <f>SUM(W25:W35)</f>
        <v>108018886</v>
      </c>
      <c r="X36" s="44">
        <f>SUM(X25:X35)</f>
        <v>117321404</v>
      </c>
      <c r="Y36" s="44">
        <f>SUM(Y25:Y35)</f>
        <v>-9302518</v>
      </c>
      <c r="Z36" s="45">
        <f>IF(X36&lt;&gt;0,(Y36/X36)*100,0)</f>
        <v>-7.92908854039967</v>
      </c>
      <c r="AA36" s="41">
        <f>SUM(AA25:AA35)</f>
        <v>124146306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-2299286</v>
      </c>
      <c r="D38" s="63">
        <f>D22-D36</f>
        <v>0</v>
      </c>
      <c r="E38" s="64">
        <f>E22-E36</f>
        <v>8114290</v>
      </c>
      <c r="F38" s="65">
        <f>F22-F36</f>
        <v>12306657</v>
      </c>
      <c r="G38" s="65">
        <f>G22-G36</f>
        <v>27830636</v>
      </c>
      <c r="H38" s="65">
        <f>H22-H36</f>
        <v>-3625547</v>
      </c>
      <c r="I38" s="65">
        <f>I22-I36</f>
        <v>-7077100</v>
      </c>
      <c r="J38" s="65">
        <f>J22-J36</f>
        <v>17127989</v>
      </c>
      <c r="K38" s="65">
        <f>K22-K36</f>
        <v>-4987549</v>
      </c>
      <c r="L38" s="65">
        <f>L22-L36</f>
        <v>-4474383</v>
      </c>
      <c r="M38" s="65">
        <f>M22-M36</f>
        <v>23555701</v>
      </c>
      <c r="N38" s="65">
        <f>N22-N36</f>
        <v>14093769</v>
      </c>
      <c r="O38" s="65">
        <f>O22-O36</f>
        <v>-5458404</v>
      </c>
      <c r="P38" s="65">
        <f>P22-P36</f>
        <v>-4856269</v>
      </c>
      <c r="Q38" s="65">
        <f>Q22-Q36</f>
        <v>18211092</v>
      </c>
      <c r="R38" s="65">
        <f>R22-R36</f>
        <v>7896419</v>
      </c>
      <c r="S38" s="65">
        <f>S22-S36</f>
        <v>-6912969</v>
      </c>
      <c r="T38" s="65">
        <f>T22-T36</f>
        <v>-2996560</v>
      </c>
      <c r="U38" s="65">
        <f>U22-U36</f>
        <v>-14121293</v>
      </c>
      <c r="V38" s="65">
        <f>V22-V36</f>
        <v>-24030822</v>
      </c>
      <c r="W38" s="65">
        <f>W22-W36</f>
        <v>15087355</v>
      </c>
      <c r="X38" s="65">
        <f>IF(F22=F36,0,X22-X36)</f>
        <v>8114292</v>
      </c>
      <c r="Y38" s="65">
        <f>Y22-Y36</f>
        <v>6973063</v>
      </c>
      <c r="Z38" s="66">
        <f>IF(X38&lt;&gt;0,(Y38/X38)*100,0)</f>
        <v>85.93556899357331</v>
      </c>
      <c r="AA38" s="62">
        <f>AA22-AA36</f>
        <v>12306657</v>
      </c>
    </row>
    <row r="39" ht="13.5" customHeight="1">
      <c r="A39" t="s" s="25">
        <v>65</v>
      </c>
      <c r="B39" s="26"/>
      <c r="C39" s="27">
        <v>20522355</v>
      </c>
      <c r="D39" s="28">
        <v>0</v>
      </c>
      <c r="E39" s="29">
        <v>30397000</v>
      </c>
      <c r="F39" s="30">
        <v>31065241</v>
      </c>
      <c r="G39" s="30">
        <v>0</v>
      </c>
      <c r="H39" s="30">
        <v>582000</v>
      </c>
      <c r="I39" s="30">
        <v>0</v>
      </c>
      <c r="J39" s="30">
        <v>582000</v>
      </c>
      <c r="K39" s="30">
        <v>1650584</v>
      </c>
      <c r="L39" s="30">
        <v>436000</v>
      </c>
      <c r="M39" s="30">
        <v>5298483</v>
      </c>
      <c r="N39" s="30">
        <v>7385067</v>
      </c>
      <c r="O39" s="30">
        <v>0</v>
      </c>
      <c r="P39" s="30">
        <v>791440</v>
      </c>
      <c r="Q39" s="30">
        <v>0</v>
      </c>
      <c r="R39" s="30">
        <v>791440</v>
      </c>
      <c r="S39" s="30">
        <v>8567426</v>
      </c>
      <c r="T39" s="30">
        <v>0</v>
      </c>
      <c r="U39" s="30">
        <v>914380</v>
      </c>
      <c r="V39" s="30">
        <v>9481806</v>
      </c>
      <c r="W39" s="30">
        <v>18240313</v>
      </c>
      <c r="X39" s="30">
        <v>30397000</v>
      </c>
      <c r="Y39" s="30">
        <v>-12156687</v>
      </c>
      <c r="Z39" s="31">
        <v>-39.99</v>
      </c>
      <c r="AA39" s="27">
        <v>31065241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18223069</v>
      </c>
      <c r="D42" s="72">
        <f>SUM(D38:D41)</f>
        <v>0</v>
      </c>
      <c r="E42" s="73">
        <f>SUM(E38:E41)</f>
        <v>38511290</v>
      </c>
      <c r="F42" s="74">
        <f>SUM(F38:F41)</f>
        <v>43371898</v>
      </c>
      <c r="G42" s="74">
        <f>SUM(G38:G41)</f>
        <v>27830636</v>
      </c>
      <c r="H42" s="74">
        <f>SUM(H38:H41)</f>
        <v>-3043547</v>
      </c>
      <c r="I42" s="74">
        <f>SUM(I38:I41)</f>
        <v>-7077100</v>
      </c>
      <c r="J42" s="74">
        <f>SUM(J38:J41)</f>
        <v>17709989</v>
      </c>
      <c r="K42" s="74">
        <f>SUM(K38:K41)</f>
        <v>-3336965</v>
      </c>
      <c r="L42" s="74">
        <f>SUM(L38:L41)</f>
        <v>-4038383</v>
      </c>
      <c r="M42" s="74">
        <f>SUM(M38:M41)</f>
        <v>28854184</v>
      </c>
      <c r="N42" s="74">
        <f>SUM(N38:N41)</f>
        <v>21478836</v>
      </c>
      <c r="O42" s="74">
        <f>SUM(O38:O41)</f>
        <v>-5458404</v>
      </c>
      <c r="P42" s="74">
        <f>SUM(P38:P41)</f>
        <v>-4064829</v>
      </c>
      <c r="Q42" s="74">
        <f>SUM(Q38:Q41)</f>
        <v>18211092</v>
      </c>
      <c r="R42" s="74">
        <f>SUM(R38:R41)</f>
        <v>8687859</v>
      </c>
      <c r="S42" s="74">
        <f>SUM(S38:S41)</f>
        <v>1654457</v>
      </c>
      <c r="T42" s="74">
        <f>SUM(T38:T41)</f>
        <v>-2996560</v>
      </c>
      <c r="U42" s="74">
        <f>SUM(U38:U41)</f>
        <v>-13206913</v>
      </c>
      <c r="V42" s="74">
        <f>SUM(V38:V41)</f>
        <v>-14549016</v>
      </c>
      <c r="W42" s="74">
        <f>SUM(W38:W41)</f>
        <v>33327668</v>
      </c>
      <c r="X42" s="74">
        <f>SUM(X38:X41)</f>
        <v>38511292</v>
      </c>
      <c r="Y42" s="74">
        <f>SUM(Y38:Y41)</f>
        <v>-5183624</v>
      </c>
      <c r="Z42" s="75">
        <f>IF(X42&lt;&gt;0,(Y42/X42)*100,0)</f>
        <v>-13.46001063791887</v>
      </c>
      <c r="AA42" s="71">
        <f>SUM(AA38:AA41)</f>
        <v>43371898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18223069</v>
      </c>
      <c r="D44" s="57">
        <f>D42-D43</f>
        <v>0</v>
      </c>
      <c r="E44" s="58">
        <f>E42-E43</f>
        <v>38511290</v>
      </c>
      <c r="F44" s="59">
        <f>F42-F43</f>
        <v>43371898</v>
      </c>
      <c r="G44" s="59">
        <f>G42-G43</f>
        <v>27830636</v>
      </c>
      <c r="H44" s="59">
        <f>H42-H43</f>
        <v>-3043547</v>
      </c>
      <c r="I44" s="59">
        <f>I42-I43</f>
        <v>-7077100</v>
      </c>
      <c r="J44" s="59">
        <f>J42-J43</f>
        <v>17709989</v>
      </c>
      <c r="K44" s="59">
        <f>K42-K43</f>
        <v>-3336965</v>
      </c>
      <c r="L44" s="59">
        <f>L42-L43</f>
        <v>-4038383</v>
      </c>
      <c r="M44" s="59">
        <f>M42-M43</f>
        <v>28854184</v>
      </c>
      <c r="N44" s="59">
        <f>N42-N43</f>
        <v>21478836</v>
      </c>
      <c r="O44" s="59">
        <f>O42-O43</f>
        <v>-5458404</v>
      </c>
      <c r="P44" s="59">
        <f>P42-P43</f>
        <v>-4064829</v>
      </c>
      <c r="Q44" s="59">
        <f>Q42-Q43</f>
        <v>18211092</v>
      </c>
      <c r="R44" s="59">
        <f>R42-R43</f>
        <v>8687859</v>
      </c>
      <c r="S44" s="59">
        <f>S42-S43</f>
        <v>1654457</v>
      </c>
      <c r="T44" s="59">
        <f>T42-T43</f>
        <v>-2996560</v>
      </c>
      <c r="U44" s="59">
        <f>U42-U43</f>
        <v>-13206913</v>
      </c>
      <c r="V44" s="59">
        <f>V42-V43</f>
        <v>-14549016</v>
      </c>
      <c r="W44" s="59">
        <f>W42-W43</f>
        <v>33327668</v>
      </c>
      <c r="X44" s="59">
        <f>X42-X43</f>
        <v>38511292</v>
      </c>
      <c r="Y44" s="59">
        <f>Y42-Y43</f>
        <v>-5183624</v>
      </c>
      <c r="Z44" s="60">
        <f>IF(X44&lt;&gt;0,(Y44/X44)*100,0)</f>
        <v>-13.46001063791887</v>
      </c>
      <c r="AA44" s="56">
        <f>AA42-AA43</f>
        <v>43371898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18223069</v>
      </c>
      <c r="D46" s="72">
        <f>SUM(D44:D45)</f>
        <v>0</v>
      </c>
      <c r="E46" s="73">
        <f>SUM(E44:E45)</f>
        <v>38511290</v>
      </c>
      <c r="F46" s="74">
        <f>SUM(F44:F45)</f>
        <v>43371898</v>
      </c>
      <c r="G46" s="74">
        <f>SUM(G44:G45)</f>
        <v>27830636</v>
      </c>
      <c r="H46" s="74">
        <f>SUM(H44:H45)</f>
        <v>-3043547</v>
      </c>
      <c r="I46" s="74">
        <f>SUM(I44:I45)</f>
        <v>-7077100</v>
      </c>
      <c r="J46" s="74">
        <f>SUM(J44:J45)</f>
        <v>17709989</v>
      </c>
      <c r="K46" s="74">
        <f>SUM(K44:K45)</f>
        <v>-3336965</v>
      </c>
      <c r="L46" s="74">
        <f>SUM(L44:L45)</f>
        <v>-4038383</v>
      </c>
      <c r="M46" s="74">
        <f>SUM(M44:M45)</f>
        <v>28854184</v>
      </c>
      <c r="N46" s="74">
        <f>SUM(N44:N45)</f>
        <v>21478836</v>
      </c>
      <c r="O46" s="74">
        <f>SUM(O44:O45)</f>
        <v>-5458404</v>
      </c>
      <c r="P46" s="74">
        <f>SUM(P44:P45)</f>
        <v>-4064829</v>
      </c>
      <c r="Q46" s="74">
        <f>SUM(Q44:Q45)</f>
        <v>18211092</v>
      </c>
      <c r="R46" s="74">
        <f>SUM(R44:R45)</f>
        <v>8687859</v>
      </c>
      <c r="S46" s="74">
        <f>SUM(S44:S45)</f>
        <v>1654457</v>
      </c>
      <c r="T46" s="74">
        <f>SUM(T44:T45)</f>
        <v>-2996560</v>
      </c>
      <c r="U46" s="74">
        <f>SUM(U44:U45)</f>
        <v>-13206913</v>
      </c>
      <c r="V46" s="74">
        <f>SUM(V44:V45)</f>
        <v>-14549016</v>
      </c>
      <c r="W46" s="74">
        <f>SUM(W44:W45)</f>
        <v>33327668</v>
      </c>
      <c r="X46" s="74">
        <f>SUM(X44:X45)</f>
        <v>38511292</v>
      </c>
      <c r="Y46" s="74">
        <f>SUM(Y44:Y45)</f>
        <v>-5183624</v>
      </c>
      <c r="Z46" s="75">
        <f>IF(X46&lt;&gt;0,(Y46/X46)*100,0)</f>
        <v>-13.46001063791887</v>
      </c>
      <c r="AA46" s="71">
        <f>SUM(AA44:AA45)</f>
        <v>43371898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18223069</v>
      </c>
      <c r="D48" s="81">
        <f>SUM(D46:D47)</f>
        <v>0</v>
      </c>
      <c r="E48" s="82">
        <f>SUM(E46:E47)</f>
        <v>38511290</v>
      </c>
      <c r="F48" s="83">
        <f>SUM(F46:F47)</f>
        <v>43371898</v>
      </c>
      <c r="G48" s="83">
        <f>SUM(G46:G47)</f>
        <v>27830636</v>
      </c>
      <c r="H48" s="83">
        <f>SUM(H46:H47)</f>
        <v>-3043547</v>
      </c>
      <c r="I48" s="83">
        <f>SUM(I46:I47)</f>
        <v>-7077100</v>
      </c>
      <c r="J48" s="83">
        <f>SUM(J46:J47)</f>
        <v>17709989</v>
      </c>
      <c r="K48" s="83">
        <f>SUM(K46:K47)</f>
        <v>-3336965</v>
      </c>
      <c r="L48" s="83">
        <f>SUM(L46:L47)</f>
        <v>-4038383</v>
      </c>
      <c r="M48" s="83">
        <f>SUM(M46:M47)</f>
        <v>28854184</v>
      </c>
      <c r="N48" s="83">
        <f>SUM(N46:N47)</f>
        <v>21478836</v>
      </c>
      <c r="O48" s="83">
        <f>SUM(O46:O47)</f>
        <v>-5458404</v>
      </c>
      <c r="P48" s="83">
        <f>SUM(P46:P47)</f>
        <v>-4064829</v>
      </c>
      <c r="Q48" s="83">
        <f>SUM(Q46:Q47)</f>
        <v>18211092</v>
      </c>
      <c r="R48" s="83">
        <f>SUM(R46:R47)</f>
        <v>8687859</v>
      </c>
      <c r="S48" s="83">
        <f>SUM(S46:S47)</f>
        <v>1654457</v>
      </c>
      <c r="T48" s="83">
        <f>SUM(T46:T47)</f>
        <v>-2996560</v>
      </c>
      <c r="U48" s="83">
        <f>SUM(U46:U47)</f>
        <v>-13206913</v>
      </c>
      <c r="V48" s="83">
        <f>SUM(V46:V47)</f>
        <v>-14549016</v>
      </c>
      <c r="W48" s="83">
        <f>SUM(W46:W47)</f>
        <v>33327668</v>
      </c>
      <c r="X48" s="83">
        <f>SUM(X46:X47)</f>
        <v>38511292</v>
      </c>
      <c r="Y48" s="83">
        <f>SUM(Y46:Y47)</f>
        <v>-5183624</v>
      </c>
      <c r="Z48" s="84">
        <f>IF(X48&lt;&gt;0,(Y48/X48)*100,0)</f>
        <v>-13.46001063791887</v>
      </c>
      <c r="AA48" s="80">
        <f>SUM(AA46:AA47)</f>
        <v>43371898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6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58" customWidth="1"/>
    <col min="2" max="2" width="2.625" style="258" customWidth="1"/>
    <col min="3" max="3" width="7.25" style="258" customWidth="1"/>
    <col min="4" max="4" width="7.25" style="258" customWidth="1"/>
    <col min="5" max="5" width="7.25" style="258" customWidth="1"/>
    <col min="6" max="6" width="7.25" style="258" customWidth="1"/>
    <col min="7" max="7" width="7.25" style="258" customWidth="1"/>
    <col min="8" max="8" width="7.25" style="258" customWidth="1"/>
    <col min="9" max="9" width="7.25" style="258" customWidth="1"/>
    <col min="10" max="10" width="7.25" style="258" customWidth="1"/>
    <col min="11" max="11" width="7.25" style="258" customWidth="1"/>
    <col min="12" max="12" width="7.25" style="258" customWidth="1"/>
    <col min="13" max="13" width="7.25" style="258" customWidth="1"/>
    <col min="14" max="14" width="7.25" style="258" customWidth="1"/>
    <col min="15" max="15" width="7.25" style="258" customWidth="1"/>
    <col min="16" max="16" width="7.25" style="258" customWidth="1"/>
    <col min="17" max="17" width="7.25" style="258" customWidth="1"/>
    <col min="18" max="18" width="7.25" style="258" customWidth="1"/>
    <col min="19" max="19" width="7.25" style="258" customWidth="1"/>
    <col min="20" max="20" width="7.25" style="258" customWidth="1"/>
    <col min="21" max="21" width="7.25" style="258" customWidth="1"/>
    <col min="22" max="22" width="7.25" style="258" customWidth="1"/>
    <col min="23" max="23" width="7.25" style="258" customWidth="1"/>
    <col min="24" max="24" width="7.25" style="258" customWidth="1"/>
    <col min="25" max="25" width="7.25" style="258" customWidth="1"/>
    <col min="26" max="26" width="7.25" style="258" customWidth="1"/>
    <col min="27" max="27" width="7.25" style="258" customWidth="1"/>
    <col min="28" max="256" width="6.625" style="258" customWidth="1"/>
  </cols>
  <sheetData>
    <row r="1" ht="18" customHeight="1">
      <c r="A1" t="s" s="2">
        <v>237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21748627</v>
      </c>
      <c r="D5" s="28">
        <v>0</v>
      </c>
      <c r="E5" s="29">
        <v>21066000</v>
      </c>
      <c r="F5" s="30">
        <v>22616000</v>
      </c>
      <c r="G5" s="30">
        <v>0</v>
      </c>
      <c r="H5" s="30">
        <v>2263074</v>
      </c>
      <c r="I5" s="30">
        <v>2370585</v>
      </c>
      <c r="J5" s="30">
        <v>4633659</v>
      </c>
      <c r="K5" s="30">
        <v>2370585</v>
      </c>
      <c r="L5" s="30">
        <v>2148676</v>
      </c>
      <c r="M5" s="30">
        <v>0</v>
      </c>
      <c r="N5" s="30">
        <v>4519261</v>
      </c>
      <c r="O5" s="30">
        <v>0</v>
      </c>
      <c r="P5" s="30">
        <v>800358</v>
      </c>
      <c r="Q5" s="30">
        <v>909557</v>
      </c>
      <c r="R5" s="30">
        <v>1709915</v>
      </c>
      <c r="S5" s="30">
        <v>0</v>
      </c>
      <c r="T5" s="30">
        <v>0</v>
      </c>
      <c r="U5" s="30">
        <v>1182045</v>
      </c>
      <c r="V5" s="30">
        <v>1182045</v>
      </c>
      <c r="W5" s="30">
        <v>12044880</v>
      </c>
      <c r="X5" s="30">
        <v>21066000</v>
      </c>
      <c r="Y5" s="30">
        <v>-9021120</v>
      </c>
      <c r="Z5" s="31">
        <v>-42.82</v>
      </c>
      <c r="AA5" s="27">
        <v>22616000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6600000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576986</v>
      </c>
      <c r="N6" s="30">
        <v>576986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576986</v>
      </c>
      <c r="X6" s="30"/>
      <c r="Y6" s="30">
        <v>576986</v>
      </c>
      <c r="Z6" s="31">
        <v>0</v>
      </c>
      <c r="AA6" s="27">
        <v>6600000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37670000</v>
      </c>
      <c r="F7" s="30">
        <v>37170000</v>
      </c>
      <c r="G7" s="30">
        <v>0</v>
      </c>
      <c r="H7" s="30">
        <v>3129087</v>
      </c>
      <c r="I7" s="30">
        <v>3004307</v>
      </c>
      <c r="J7" s="30">
        <v>6133394</v>
      </c>
      <c r="K7" s="30">
        <v>3237863</v>
      </c>
      <c r="L7" s="30">
        <v>2671634</v>
      </c>
      <c r="M7" s="30">
        <v>2877018</v>
      </c>
      <c r="N7" s="30">
        <v>8786515</v>
      </c>
      <c r="O7" s="30">
        <v>3411138</v>
      </c>
      <c r="P7" s="30">
        <v>3799985</v>
      </c>
      <c r="Q7" s="30">
        <v>4198409</v>
      </c>
      <c r="R7" s="30">
        <v>11409532</v>
      </c>
      <c r="S7" s="30">
        <v>0</v>
      </c>
      <c r="T7" s="30">
        <v>0</v>
      </c>
      <c r="U7" s="30">
        <v>5201074</v>
      </c>
      <c r="V7" s="30">
        <v>5201074</v>
      </c>
      <c r="W7" s="30">
        <v>31530515</v>
      </c>
      <c r="X7" s="30">
        <v>37670004</v>
      </c>
      <c r="Y7" s="30">
        <v>-6139489</v>
      </c>
      <c r="Z7" s="31">
        <v>-16.3</v>
      </c>
      <c r="AA7" s="27">
        <v>37170000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5015000</v>
      </c>
      <c r="F8" s="30">
        <v>4715000</v>
      </c>
      <c r="G8" s="30">
        <v>0</v>
      </c>
      <c r="H8" s="30">
        <v>443558</v>
      </c>
      <c r="I8" s="30">
        <v>438587</v>
      </c>
      <c r="J8" s="30">
        <v>882145</v>
      </c>
      <c r="K8" s="30">
        <v>402736</v>
      </c>
      <c r="L8" s="30">
        <v>399961</v>
      </c>
      <c r="M8" s="30">
        <v>363056</v>
      </c>
      <c r="N8" s="30">
        <v>1165753</v>
      </c>
      <c r="O8" s="30">
        <v>433124</v>
      </c>
      <c r="P8" s="30">
        <v>476345</v>
      </c>
      <c r="Q8" s="30">
        <v>556113</v>
      </c>
      <c r="R8" s="30">
        <v>1465582</v>
      </c>
      <c r="S8" s="30">
        <v>0</v>
      </c>
      <c r="T8" s="30">
        <v>0</v>
      </c>
      <c r="U8" s="30">
        <v>712236</v>
      </c>
      <c r="V8" s="30">
        <v>712236</v>
      </c>
      <c r="W8" s="30">
        <v>4225716</v>
      </c>
      <c r="X8" s="30">
        <v>5015004</v>
      </c>
      <c r="Y8" s="30">
        <v>-789288</v>
      </c>
      <c r="Z8" s="31">
        <v>-15.74</v>
      </c>
      <c r="AA8" s="27">
        <v>4715000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4680000</v>
      </c>
      <c r="F9" s="30">
        <v>4680000</v>
      </c>
      <c r="G9" s="30">
        <v>0</v>
      </c>
      <c r="H9" s="30">
        <v>436067</v>
      </c>
      <c r="I9" s="30">
        <v>363399</v>
      </c>
      <c r="J9" s="30">
        <v>799466</v>
      </c>
      <c r="K9" s="30">
        <v>410816</v>
      </c>
      <c r="L9" s="30">
        <v>392311</v>
      </c>
      <c r="M9" s="30">
        <v>409053</v>
      </c>
      <c r="N9" s="30">
        <v>1212180</v>
      </c>
      <c r="O9" s="30">
        <v>487867</v>
      </c>
      <c r="P9" s="30">
        <v>560326</v>
      </c>
      <c r="Q9" s="30">
        <v>597967</v>
      </c>
      <c r="R9" s="30">
        <v>1646160</v>
      </c>
      <c r="S9" s="30">
        <v>0</v>
      </c>
      <c r="T9" s="30">
        <v>0</v>
      </c>
      <c r="U9" s="30">
        <v>781492</v>
      </c>
      <c r="V9" s="30">
        <v>781492</v>
      </c>
      <c r="W9" s="30">
        <v>4439298</v>
      </c>
      <c r="X9" s="30">
        <v>4680000</v>
      </c>
      <c r="Y9" s="30">
        <v>-240702</v>
      </c>
      <c r="Z9" s="31">
        <v>-5.14</v>
      </c>
      <c r="AA9" s="27">
        <v>4680000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5105000</v>
      </c>
      <c r="F10" s="30">
        <v>5105000</v>
      </c>
      <c r="G10" s="30">
        <v>0</v>
      </c>
      <c r="H10" s="30">
        <v>480025</v>
      </c>
      <c r="I10" s="30">
        <v>471864</v>
      </c>
      <c r="J10" s="30">
        <v>951889</v>
      </c>
      <c r="K10" s="30">
        <v>416159</v>
      </c>
      <c r="L10" s="30">
        <v>410655</v>
      </c>
      <c r="M10" s="30">
        <v>441180</v>
      </c>
      <c r="N10" s="30">
        <v>1267994</v>
      </c>
      <c r="O10" s="30">
        <v>508647</v>
      </c>
      <c r="P10" s="30">
        <v>570149</v>
      </c>
      <c r="Q10" s="30">
        <v>635838</v>
      </c>
      <c r="R10" s="30">
        <v>1714634</v>
      </c>
      <c r="S10" s="30">
        <v>0</v>
      </c>
      <c r="T10" s="30">
        <v>0</v>
      </c>
      <c r="U10" s="30">
        <v>830042</v>
      </c>
      <c r="V10" s="30">
        <v>830042</v>
      </c>
      <c r="W10" s="30">
        <v>4764559</v>
      </c>
      <c r="X10" s="30">
        <v>5105004</v>
      </c>
      <c r="Y10" s="30">
        <v>-340445</v>
      </c>
      <c r="Z10" s="31">
        <v>-6.67</v>
      </c>
      <c r="AA10" s="27">
        <v>5105000</v>
      </c>
    </row>
    <row r="11" ht="13.5" customHeight="1">
      <c r="A11" t="s" s="25">
        <v>39</v>
      </c>
      <c r="B11" s="26"/>
      <c r="C11" s="27">
        <v>46675764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260538</v>
      </c>
      <c r="D12" s="28">
        <v>0</v>
      </c>
      <c r="E12" s="29">
        <v>163000</v>
      </c>
      <c r="F12" s="30">
        <v>252000</v>
      </c>
      <c r="G12" s="30">
        <v>0</v>
      </c>
      <c r="H12" s="30">
        <v>17565</v>
      </c>
      <c r="I12" s="30">
        <v>18999</v>
      </c>
      <c r="J12" s="30">
        <v>36564</v>
      </c>
      <c r="K12" s="30">
        <v>20340</v>
      </c>
      <c r="L12" s="30">
        <v>28653</v>
      </c>
      <c r="M12" s="30">
        <v>14276</v>
      </c>
      <c r="N12" s="30">
        <v>63269</v>
      </c>
      <c r="O12" s="30">
        <v>16823</v>
      </c>
      <c r="P12" s="30">
        <v>19191</v>
      </c>
      <c r="Q12" s="30">
        <v>21667</v>
      </c>
      <c r="R12" s="30">
        <v>57681</v>
      </c>
      <c r="S12" s="30">
        <v>0</v>
      </c>
      <c r="T12" s="30">
        <v>0</v>
      </c>
      <c r="U12" s="30">
        <v>35642</v>
      </c>
      <c r="V12" s="30">
        <v>35642</v>
      </c>
      <c r="W12" s="30">
        <v>193156</v>
      </c>
      <c r="X12" s="30">
        <v>162996</v>
      </c>
      <c r="Y12" s="30">
        <v>30160</v>
      </c>
      <c r="Z12" s="31">
        <v>18.5</v>
      </c>
      <c r="AA12" s="27">
        <v>252000</v>
      </c>
    </row>
    <row r="13" ht="13.5" customHeight="1">
      <c r="A13" t="s" s="25">
        <v>41</v>
      </c>
      <c r="B13" s="26"/>
      <c r="C13" s="27">
        <v>97217</v>
      </c>
      <c r="D13" s="28">
        <v>0</v>
      </c>
      <c r="E13" s="29">
        <v>40000</v>
      </c>
      <c r="F13" s="30">
        <v>45000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2731</v>
      </c>
      <c r="N13" s="30">
        <v>2731</v>
      </c>
      <c r="O13" s="30">
        <v>2731</v>
      </c>
      <c r="P13" s="30">
        <v>2731</v>
      </c>
      <c r="Q13" s="30">
        <v>7023</v>
      </c>
      <c r="R13" s="30">
        <v>12485</v>
      </c>
      <c r="S13" s="30">
        <v>0</v>
      </c>
      <c r="T13" s="30">
        <v>0</v>
      </c>
      <c r="U13" s="30">
        <v>21556</v>
      </c>
      <c r="V13" s="30">
        <v>21556</v>
      </c>
      <c r="W13" s="30">
        <v>36772</v>
      </c>
      <c r="X13" s="30">
        <v>39996</v>
      </c>
      <c r="Y13" s="30">
        <v>-3224</v>
      </c>
      <c r="Z13" s="31">
        <v>-8.06</v>
      </c>
      <c r="AA13" s="27">
        <v>45000</v>
      </c>
    </row>
    <row r="14" ht="13.5" customHeight="1">
      <c r="A14" t="s" s="25">
        <v>42</v>
      </c>
      <c r="B14" s="26"/>
      <c r="C14" s="27">
        <v>5849367</v>
      </c>
      <c r="D14" s="28">
        <v>0</v>
      </c>
      <c r="E14" s="29">
        <v>4100000</v>
      </c>
      <c r="F14" s="30">
        <v>0</v>
      </c>
      <c r="G14" s="30">
        <v>0</v>
      </c>
      <c r="H14" s="30">
        <v>598364</v>
      </c>
      <c r="I14" s="30">
        <v>342994</v>
      </c>
      <c r="J14" s="30">
        <v>941358</v>
      </c>
      <c r="K14" s="30">
        <v>622911</v>
      </c>
      <c r="L14" s="30">
        <v>647050</v>
      </c>
      <c r="M14" s="30">
        <v>0</v>
      </c>
      <c r="N14" s="30">
        <v>1269961</v>
      </c>
      <c r="O14" s="30">
        <v>688630</v>
      </c>
      <c r="P14" s="30">
        <v>0</v>
      </c>
      <c r="Q14" s="30">
        <v>0</v>
      </c>
      <c r="R14" s="30">
        <v>688630</v>
      </c>
      <c r="S14" s="30">
        <v>0</v>
      </c>
      <c r="T14" s="30">
        <v>0</v>
      </c>
      <c r="U14" s="30">
        <v>0</v>
      </c>
      <c r="V14" s="30">
        <v>0</v>
      </c>
      <c r="W14" s="30">
        <v>2899949</v>
      </c>
      <c r="X14" s="30">
        <v>4100004</v>
      </c>
      <c r="Y14" s="30">
        <v>-1200055</v>
      </c>
      <c r="Z14" s="31">
        <v>-29.27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283828</v>
      </c>
      <c r="D16" s="28">
        <v>0</v>
      </c>
      <c r="E16" s="29">
        <v>73500</v>
      </c>
      <c r="F16" s="30">
        <v>53500</v>
      </c>
      <c r="G16" s="30">
        <v>0</v>
      </c>
      <c r="H16" s="30">
        <v>0</v>
      </c>
      <c r="I16" s="30">
        <v>1800</v>
      </c>
      <c r="J16" s="30">
        <v>1800</v>
      </c>
      <c r="K16" s="30">
        <v>0</v>
      </c>
      <c r="L16" s="30">
        <v>4297</v>
      </c>
      <c r="M16" s="30">
        <v>0</v>
      </c>
      <c r="N16" s="30">
        <v>4297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6097</v>
      </c>
      <c r="X16" s="30">
        <v>73500</v>
      </c>
      <c r="Y16" s="30">
        <v>-67403</v>
      </c>
      <c r="Z16" s="31">
        <v>-91.7</v>
      </c>
      <c r="AA16" s="27">
        <v>53500</v>
      </c>
    </row>
    <row r="17" ht="13.5" customHeight="1">
      <c r="A17" t="s" s="25">
        <v>45</v>
      </c>
      <c r="B17" s="26"/>
      <c r="C17" s="27">
        <v>2917792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151312</v>
      </c>
      <c r="L17" s="30">
        <v>169082</v>
      </c>
      <c r="M17" s="30">
        <v>0</v>
      </c>
      <c r="N17" s="30">
        <v>320394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320394</v>
      </c>
      <c r="X17" s="30"/>
      <c r="Y17" s="30">
        <v>320394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1299866</v>
      </c>
      <c r="D18" s="28">
        <v>0</v>
      </c>
      <c r="E18" s="29">
        <v>5123600</v>
      </c>
      <c r="F18" s="30">
        <v>5225500</v>
      </c>
      <c r="G18" s="30">
        <v>0</v>
      </c>
      <c r="H18" s="30">
        <v>266723</v>
      </c>
      <c r="I18" s="30">
        <v>358137</v>
      </c>
      <c r="J18" s="30">
        <v>624860</v>
      </c>
      <c r="K18" s="30">
        <v>59214</v>
      </c>
      <c r="L18" s="30">
        <v>98753</v>
      </c>
      <c r="M18" s="30">
        <v>600781</v>
      </c>
      <c r="N18" s="30">
        <v>758748</v>
      </c>
      <c r="O18" s="30">
        <v>672762</v>
      </c>
      <c r="P18" s="30">
        <v>974866</v>
      </c>
      <c r="Q18" s="30">
        <v>1020837</v>
      </c>
      <c r="R18" s="30">
        <v>2668465</v>
      </c>
      <c r="S18" s="30">
        <v>0</v>
      </c>
      <c r="T18" s="30">
        <v>0</v>
      </c>
      <c r="U18" s="30">
        <v>1205375</v>
      </c>
      <c r="V18" s="30">
        <v>1205375</v>
      </c>
      <c r="W18" s="30">
        <v>5257448</v>
      </c>
      <c r="X18" s="30">
        <v>5123604</v>
      </c>
      <c r="Y18" s="30">
        <v>133844</v>
      </c>
      <c r="Z18" s="31">
        <v>2.61</v>
      </c>
      <c r="AA18" s="27">
        <v>5225500</v>
      </c>
    </row>
    <row r="19" ht="13.5" customHeight="1">
      <c r="A19" t="s" s="25">
        <v>47</v>
      </c>
      <c r="B19" s="26"/>
      <c r="C19" s="27">
        <v>32554000</v>
      </c>
      <c r="D19" s="28">
        <v>0</v>
      </c>
      <c r="E19" s="29">
        <v>38478000</v>
      </c>
      <c r="F19" s="30">
        <v>36657000</v>
      </c>
      <c r="G19" s="30">
        <v>0</v>
      </c>
      <c r="H19" s="30">
        <v>372870</v>
      </c>
      <c r="I19" s="30">
        <v>180488</v>
      </c>
      <c r="J19" s="30">
        <v>553358</v>
      </c>
      <c r="K19" s="30">
        <v>326484</v>
      </c>
      <c r="L19" s="30">
        <v>7624640</v>
      </c>
      <c r="M19" s="30">
        <v>223501</v>
      </c>
      <c r="N19" s="30">
        <v>8174625</v>
      </c>
      <c r="O19" s="30">
        <v>42321</v>
      </c>
      <c r="P19" s="30">
        <v>507442</v>
      </c>
      <c r="Q19" s="30">
        <v>30501381</v>
      </c>
      <c r="R19" s="30">
        <v>31051144</v>
      </c>
      <c r="S19" s="30">
        <v>0</v>
      </c>
      <c r="T19" s="30">
        <v>0</v>
      </c>
      <c r="U19" s="30">
        <v>395381</v>
      </c>
      <c r="V19" s="30">
        <v>395381</v>
      </c>
      <c r="W19" s="30">
        <v>40174508</v>
      </c>
      <c r="X19" s="30">
        <v>38478000</v>
      </c>
      <c r="Y19" s="30">
        <v>1696508</v>
      </c>
      <c r="Z19" s="31">
        <v>4.41</v>
      </c>
      <c r="AA19" s="27">
        <v>36657000</v>
      </c>
    </row>
    <row r="20" ht="13.5" customHeight="1">
      <c r="A20" t="s" s="25">
        <v>48</v>
      </c>
      <c r="B20" s="26"/>
      <c r="C20" s="27">
        <v>1315796</v>
      </c>
      <c r="D20" s="28">
        <v>0</v>
      </c>
      <c r="E20" s="29">
        <v>3169300</v>
      </c>
      <c r="F20" s="30">
        <v>3810300</v>
      </c>
      <c r="G20" s="30">
        <v>0</v>
      </c>
      <c r="H20" s="30">
        <v>160115</v>
      </c>
      <c r="I20" s="30">
        <v>-65050</v>
      </c>
      <c r="J20" s="30">
        <v>95065</v>
      </c>
      <c r="K20" s="30">
        <v>45438</v>
      </c>
      <c r="L20" s="30">
        <v>23090</v>
      </c>
      <c r="M20" s="30">
        <v>0</v>
      </c>
      <c r="N20" s="30">
        <v>68528</v>
      </c>
      <c r="O20" s="30">
        <v>184960</v>
      </c>
      <c r="P20" s="30">
        <v>0</v>
      </c>
      <c r="Q20" s="30">
        <v>0</v>
      </c>
      <c r="R20" s="30">
        <v>184960</v>
      </c>
      <c r="S20" s="30">
        <v>0</v>
      </c>
      <c r="T20" s="30">
        <v>0</v>
      </c>
      <c r="U20" s="30">
        <v>0</v>
      </c>
      <c r="V20" s="30">
        <v>0</v>
      </c>
      <c r="W20" s="30">
        <v>348553</v>
      </c>
      <c r="X20" s="30">
        <v>3169300</v>
      </c>
      <c r="Y20" s="30">
        <v>-2820747</v>
      </c>
      <c r="Z20" s="31">
        <v>-89</v>
      </c>
      <c r="AA20" s="27">
        <v>3810300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113002795</v>
      </c>
      <c r="D22" s="42">
        <f>SUM(D5:D21)</f>
        <v>0</v>
      </c>
      <c r="E22" s="43">
        <f>SUM(E5:E21)</f>
        <v>124683400</v>
      </c>
      <c r="F22" s="44">
        <f>SUM(F5:F21)</f>
        <v>126929300</v>
      </c>
      <c r="G22" s="44">
        <f>SUM(G5:G21)</f>
        <v>0</v>
      </c>
      <c r="H22" s="44">
        <f>SUM(H5:H21)</f>
        <v>8167448</v>
      </c>
      <c r="I22" s="44">
        <f>SUM(I5:I21)</f>
        <v>7486110</v>
      </c>
      <c r="J22" s="44">
        <f>SUM(J5:J21)</f>
        <v>15653558</v>
      </c>
      <c r="K22" s="44">
        <f>SUM(K5:K21)</f>
        <v>8063858</v>
      </c>
      <c r="L22" s="44">
        <f>SUM(L5:L21)</f>
        <v>14618802</v>
      </c>
      <c r="M22" s="44">
        <f>SUM(M5:M21)</f>
        <v>5508582</v>
      </c>
      <c r="N22" s="44">
        <f>SUM(N5:N21)</f>
        <v>28191242</v>
      </c>
      <c r="O22" s="44">
        <f>SUM(O5:O21)</f>
        <v>6449003</v>
      </c>
      <c r="P22" s="44">
        <f>SUM(P5:P21)</f>
        <v>7711393</v>
      </c>
      <c r="Q22" s="44">
        <f>SUM(Q5:Q21)</f>
        <v>38448792</v>
      </c>
      <c r="R22" s="44">
        <f>SUM(R5:R21)</f>
        <v>52609188</v>
      </c>
      <c r="S22" s="44">
        <f>SUM(S5:S21)</f>
        <v>0</v>
      </c>
      <c r="T22" s="44">
        <f>SUM(T5:T21)</f>
        <v>0</v>
      </c>
      <c r="U22" s="44">
        <f>SUM(U5:U21)</f>
        <v>10364843</v>
      </c>
      <c r="V22" s="44">
        <f>SUM(V5:V21)</f>
        <v>10364843</v>
      </c>
      <c r="W22" s="44">
        <f>SUM(W5:W21)</f>
        <v>106818831</v>
      </c>
      <c r="X22" s="44">
        <f>SUM(X5:X21)</f>
        <v>124683412</v>
      </c>
      <c r="Y22" s="44">
        <f>SUM(Y5:Y21)</f>
        <v>-17864581</v>
      </c>
      <c r="Z22" s="45">
        <f>IF(X22&lt;&gt;0,(Y22/X22)*100,0)</f>
        <v>-14.32795326454493</v>
      </c>
      <c r="AA22" s="41">
        <f>SUM(AA5:AA21)</f>
        <v>126929300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47897880</v>
      </c>
      <c r="D25" s="28">
        <v>0</v>
      </c>
      <c r="E25" s="29">
        <v>46409778</v>
      </c>
      <c r="F25" s="30">
        <v>43184510</v>
      </c>
      <c r="G25" s="30">
        <v>0</v>
      </c>
      <c r="H25" s="30">
        <v>3881388</v>
      </c>
      <c r="I25" s="30">
        <v>4278471</v>
      </c>
      <c r="J25" s="30">
        <v>8159859</v>
      </c>
      <c r="K25" s="30">
        <v>3909317</v>
      </c>
      <c r="L25" s="30">
        <v>8328512</v>
      </c>
      <c r="M25" s="30">
        <v>4028559</v>
      </c>
      <c r="N25" s="30">
        <v>16266388</v>
      </c>
      <c r="O25" s="30">
        <v>5045743</v>
      </c>
      <c r="P25" s="30">
        <v>5721000</v>
      </c>
      <c r="Q25" s="30">
        <v>6390642</v>
      </c>
      <c r="R25" s="30">
        <v>17157385</v>
      </c>
      <c r="S25" s="30">
        <v>0</v>
      </c>
      <c r="T25" s="30">
        <v>0</v>
      </c>
      <c r="U25" s="30">
        <v>8664166</v>
      </c>
      <c r="V25" s="30">
        <v>8664166</v>
      </c>
      <c r="W25" s="30">
        <v>50247798</v>
      </c>
      <c r="X25" s="30">
        <v>46409784</v>
      </c>
      <c r="Y25" s="30">
        <v>3838014</v>
      </c>
      <c r="Z25" s="31">
        <v>8.27</v>
      </c>
      <c r="AA25" s="27">
        <v>43184510</v>
      </c>
    </row>
    <row r="26" ht="13.5" customHeight="1">
      <c r="A26" t="s" s="25">
        <v>53</v>
      </c>
      <c r="B26" s="26"/>
      <c r="C26" s="27">
        <v>3148355</v>
      </c>
      <c r="D26" s="28">
        <v>0</v>
      </c>
      <c r="E26" s="29">
        <v>3345805</v>
      </c>
      <c r="F26" s="30">
        <v>3345805</v>
      </c>
      <c r="G26" s="30">
        <v>0</v>
      </c>
      <c r="H26" s="30">
        <v>125635</v>
      </c>
      <c r="I26" s="30">
        <v>265552</v>
      </c>
      <c r="J26" s="30">
        <v>391187</v>
      </c>
      <c r="K26" s="30">
        <v>262524</v>
      </c>
      <c r="L26" s="30">
        <v>251007</v>
      </c>
      <c r="M26" s="30">
        <v>267651</v>
      </c>
      <c r="N26" s="30">
        <v>781182</v>
      </c>
      <c r="O26" s="30">
        <v>313120</v>
      </c>
      <c r="P26" s="30">
        <v>357739</v>
      </c>
      <c r="Q26" s="30">
        <v>404447</v>
      </c>
      <c r="R26" s="30">
        <v>1075306</v>
      </c>
      <c r="S26" s="30">
        <v>0</v>
      </c>
      <c r="T26" s="30">
        <v>0</v>
      </c>
      <c r="U26" s="30">
        <v>551074</v>
      </c>
      <c r="V26" s="30">
        <v>551074</v>
      </c>
      <c r="W26" s="30">
        <v>2798749</v>
      </c>
      <c r="X26" s="30">
        <v>3345804</v>
      </c>
      <c r="Y26" s="30">
        <v>-547055</v>
      </c>
      <c r="Z26" s="31">
        <v>-16.35</v>
      </c>
      <c r="AA26" s="27">
        <v>3345805</v>
      </c>
    </row>
    <row r="27" ht="13.5" customHeight="1">
      <c r="A27" t="s" s="25">
        <v>54</v>
      </c>
      <c r="B27" s="26"/>
      <c r="C27" s="27">
        <v>67732</v>
      </c>
      <c r="D27" s="28">
        <v>0</v>
      </c>
      <c r="E27" s="29">
        <v>1300000</v>
      </c>
      <c r="F27" s="30">
        <v>3300000</v>
      </c>
      <c r="G27" s="30">
        <v>0</v>
      </c>
      <c r="H27" s="30">
        <v>108333</v>
      </c>
      <c r="I27" s="30">
        <v>108333</v>
      </c>
      <c r="J27" s="30">
        <v>216666</v>
      </c>
      <c r="K27" s="30">
        <v>108333</v>
      </c>
      <c r="L27" s="30">
        <v>108333</v>
      </c>
      <c r="M27" s="30">
        <v>108333</v>
      </c>
      <c r="N27" s="30">
        <v>324999</v>
      </c>
      <c r="O27" s="30">
        <v>108333</v>
      </c>
      <c r="P27" s="30">
        <v>108333</v>
      </c>
      <c r="Q27" s="30">
        <v>383333</v>
      </c>
      <c r="R27" s="30">
        <v>599999</v>
      </c>
      <c r="S27" s="30">
        <v>0</v>
      </c>
      <c r="T27" s="30">
        <v>0</v>
      </c>
      <c r="U27" s="30">
        <v>383333</v>
      </c>
      <c r="V27" s="30">
        <v>383333</v>
      </c>
      <c r="W27" s="30">
        <v>1524997</v>
      </c>
      <c r="X27" s="30">
        <v>1300000</v>
      </c>
      <c r="Y27" s="30">
        <v>224997</v>
      </c>
      <c r="Z27" s="31">
        <v>17.31</v>
      </c>
      <c r="AA27" s="27">
        <v>3300000</v>
      </c>
    </row>
    <row r="28" ht="13.5" customHeight="1">
      <c r="A28" t="s" s="25">
        <v>55</v>
      </c>
      <c r="B28" s="26"/>
      <c r="C28" s="27">
        <v>25959074</v>
      </c>
      <c r="D28" s="28">
        <v>0</v>
      </c>
      <c r="E28" s="29">
        <v>16544000</v>
      </c>
      <c r="F28" s="30">
        <v>16544000</v>
      </c>
      <c r="G28" s="30">
        <v>0</v>
      </c>
      <c r="H28" s="30">
        <v>1378250</v>
      </c>
      <c r="I28" s="30">
        <v>1378667</v>
      </c>
      <c r="J28" s="30">
        <v>2756917</v>
      </c>
      <c r="K28" s="30">
        <v>1378667</v>
      </c>
      <c r="L28" s="30">
        <v>1378667</v>
      </c>
      <c r="M28" s="30">
        <v>1375334</v>
      </c>
      <c r="N28" s="30">
        <v>4132668</v>
      </c>
      <c r="O28" s="30">
        <v>1396167</v>
      </c>
      <c r="P28" s="30">
        <v>1417001</v>
      </c>
      <c r="Q28" s="30">
        <v>2688166</v>
      </c>
      <c r="R28" s="30">
        <v>5501334</v>
      </c>
      <c r="S28" s="30">
        <v>0</v>
      </c>
      <c r="T28" s="30">
        <v>0</v>
      </c>
      <c r="U28" s="30">
        <v>2750666</v>
      </c>
      <c r="V28" s="30">
        <v>2750666</v>
      </c>
      <c r="W28" s="30">
        <v>15141585</v>
      </c>
      <c r="X28" s="30">
        <v>16544004</v>
      </c>
      <c r="Y28" s="30">
        <v>-1402419</v>
      </c>
      <c r="Z28" s="31">
        <v>-8.48</v>
      </c>
      <c r="AA28" s="27">
        <v>16544000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35095115</v>
      </c>
      <c r="D30" s="28">
        <v>0</v>
      </c>
      <c r="E30" s="29">
        <v>37996000</v>
      </c>
      <c r="F30" s="30">
        <v>37956000</v>
      </c>
      <c r="G30" s="30">
        <v>0</v>
      </c>
      <c r="H30" s="30">
        <v>77222</v>
      </c>
      <c r="I30" s="30">
        <v>7701153</v>
      </c>
      <c r="J30" s="30">
        <v>7778375</v>
      </c>
      <c r="K30" s="30">
        <v>1699195</v>
      </c>
      <c r="L30" s="30">
        <v>0</v>
      </c>
      <c r="M30" s="30">
        <v>3242769</v>
      </c>
      <c r="N30" s="30">
        <v>4941964</v>
      </c>
      <c r="O30" s="30">
        <v>3651345</v>
      </c>
      <c r="P30" s="30">
        <v>4094919</v>
      </c>
      <c r="Q30" s="30">
        <v>4507190</v>
      </c>
      <c r="R30" s="30">
        <v>12253454</v>
      </c>
      <c r="S30" s="30">
        <v>0</v>
      </c>
      <c r="T30" s="30">
        <v>0</v>
      </c>
      <c r="U30" s="30">
        <v>6013554</v>
      </c>
      <c r="V30" s="30">
        <v>6013554</v>
      </c>
      <c r="W30" s="30">
        <v>30987347</v>
      </c>
      <c r="X30" s="30">
        <v>37996000</v>
      </c>
      <c r="Y30" s="30">
        <v>-7008653</v>
      </c>
      <c r="Z30" s="31">
        <v>-18.45</v>
      </c>
      <c r="AA30" s="27">
        <v>37956000</v>
      </c>
    </row>
    <row r="31" ht="13.5" customHeight="1">
      <c r="A31" t="s" s="25">
        <v>58</v>
      </c>
      <c r="B31" s="26"/>
      <c r="C31" s="27">
        <v>5296986</v>
      </c>
      <c r="D31" s="28">
        <v>0</v>
      </c>
      <c r="E31" s="29">
        <v>7347000</v>
      </c>
      <c r="F31" s="30">
        <v>1185600</v>
      </c>
      <c r="G31" s="30">
        <v>0</v>
      </c>
      <c r="H31" s="30">
        <v>325525</v>
      </c>
      <c r="I31" s="30">
        <v>471459</v>
      </c>
      <c r="J31" s="30">
        <v>796984</v>
      </c>
      <c r="K31" s="30">
        <v>377934</v>
      </c>
      <c r="L31" s="30">
        <v>1117834</v>
      </c>
      <c r="M31" s="30">
        <v>227</v>
      </c>
      <c r="N31" s="30">
        <v>1495995</v>
      </c>
      <c r="O31" s="30">
        <v>610780</v>
      </c>
      <c r="P31" s="30">
        <v>729231</v>
      </c>
      <c r="Q31" s="30">
        <v>178225</v>
      </c>
      <c r="R31" s="30">
        <v>1518236</v>
      </c>
      <c r="S31" s="30">
        <v>0</v>
      </c>
      <c r="T31" s="30">
        <v>0</v>
      </c>
      <c r="U31" s="30">
        <v>293</v>
      </c>
      <c r="V31" s="30">
        <v>293</v>
      </c>
      <c r="W31" s="30">
        <v>3811508</v>
      </c>
      <c r="X31" s="30">
        <v>7347000</v>
      </c>
      <c r="Y31" s="30">
        <v>-3535492</v>
      </c>
      <c r="Z31" s="31">
        <v>-48.12</v>
      </c>
      <c r="AA31" s="27">
        <v>1185600</v>
      </c>
    </row>
    <row r="32" ht="13.5" customHeight="1">
      <c r="A32" t="s" s="25">
        <v>59</v>
      </c>
      <c r="B32" s="26"/>
      <c r="C32" s="27">
        <v>6942278</v>
      </c>
      <c r="D32" s="28">
        <v>0</v>
      </c>
      <c r="E32" s="29">
        <v>5867892</v>
      </c>
      <c r="F32" s="30">
        <v>7453892</v>
      </c>
      <c r="G32" s="30">
        <v>0</v>
      </c>
      <c r="H32" s="30">
        <v>588063</v>
      </c>
      <c r="I32" s="30">
        <v>889543</v>
      </c>
      <c r="J32" s="30">
        <v>1477606</v>
      </c>
      <c r="K32" s="30">
        <v>271829</v>
      </c>
      <c r="L32" s="30">
        <v>646571</v>
      </c>
      <c r="M32" s="30">
        <v>442119</v>
      </c>
      <c r="N32" s="30">
        <v>1360519</v>
      </c>
      <c r="O32" s="30">
        <v>498604</v>
      </c>
      <c r="P32" s="30">
        <v>599891</v>
      </c>
      <c r="Q32" s="30">
        <v>744201</v>
      </c>
      <c r="R32" s="30">
        <v>1842696</v>
      </c>
      <c r="S32" s="30">
        <v>0</v>
      </c>
      <c r="T32" s="30">
        <v>0</v>
      </c>
      <c r="U32" s="30">
        <v>1196109</v>
      </c>
      <c r="V32" s="30">
        <v>1196109</v>
      </c>
      <c r="W32" s="30">
        <v>5876930</v>
      </c>
      <c r="X32" s="30">
        <v>5867892</v>
      </c>
      <c r="Y32" s="30">
        <v>9038</v>
      </c>
      <c r="Z32" s="31">
        <v>0.15</v>
      </c>
      <c r="AA32" s="27">
        <v>7453892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-132770</v>
      </c>
      <c r="M33" s="30">
        <v>0</v>
      </c>
      <c r="N33" s="30">
        <v>-132770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-132770</v>
      </c>
      <c r="X33" s="30"/>
      <c r="Y33" s="30">
        <v>-132770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20820617</v>
      </c>
      <c r="D34" s="28">
        <v>0</v>
      </c>
      <c r="E34" s="29">
        <v>17118000</v>
      </c>
      <c r="F34" s="30">
        <v>33475948</v>
      </c>
      <c r="G34" s="30">
        <v>0</v>
      </c>
      <c r="H34" s="30">
        <v>1206623</v>
      </c>
      <c r="I34" s="30">
        <v>1558218</v>
      </c>
      <c r="J34" s="30">
        <v>2764841</v>
      </c>
      <c r="K34" s="30">
        <v>1057970</v>
      </c>
      <c r="L34" s="30">
        <v>1435287</v>
      </c>
      <c r="M34" s="30">
        <v>1683127</v>
      </c>
      <c r="N34" s="30">
        <v>4176384</v>
      </c>
      <c r="O34" s="30">
        <v>1691300</v>
      </c>
      <c r="P34" s="30">
        <v>2020567</v>
      </c>
      <c r="Q34" s="30">
        <v>3002051</v>
      </c>
      <c r="R34" s="30">
        <v>6713918</v>
      </c>
      <c r="S34" s="30">
        <v>0</v>
      </c>
      <c r="T34" s="30">
        <v>0</v>
      </c>
      <c r="U34" s="30">
        <v>3981271</v>
      </c>
      <c r="V34" s="30">
        <v>3981271</v>
      </c>
      <c r="W34" s="30">
        <v>17636414</v>
      </c>
      <c r="X34" s="30">
        <v>17118000</v>
      </c>
      <c r="Y34" s="30">
        <v>518414</v>
      </c>
      <c r="Z34" s="31">
        <v>3.03</v>
      </c>
      <c r="AA34" s="27">
        <v>33475948</v>
      </c>
    </row>
    <row r="35" ht="13.5" customHeight="1">
      <c r="A35" t="s" s="32">
        <v>62</v>
      </c>
      <c r="B35" s="33"/>
      <c r="C35" s="34">
        <v>1253628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146481665</v>
      </c>
      <c r="D36" s="42">
        <f>SUM(D25:D35)</f>
        <v>0</v>
      </c>
      <c r="E36" s="43">
        <f>SUM(E25:E35)</f>
        <v>135928475</v>
      </c>
      <c r="F36" s="44">
        <f>SUM(F25:F35)</f>
        <v>146445755</v>
      </c>
      <c r="G36" s="44">
        <f>SUM(G25:G35)</f>
        <v>0</v>
      </c>
      <c r="H36" s="44">
        <f>SUM(H25:H35)</f>
        <v>7691039</v>
      </c>
      <c r="I36" s="44">
        <f>SUM(I25:I35)</f>
        <v>16651396</v>
      </c>
      <c r="J36" s="44">
        <f>SUM(J25:J35)</f>
        <v>24342435</v>
      </c>
      <c r="K36" s="44">
        <f>SUM(K25:K35)</f>
        <v>9065769</v>
      </c>
      <c r="L36" s="44">
        <f>SUM(L25:L35)</f>
        <v>13133441</v>
      </c>
      <c r="M36" s="44">
        <f>SUM(M25:M35)</f>
        <v>11148119</v>
      </c>
      <c r="N36" s="44">
        <f>SUM(N25:N35)</f>
        <v>33347329</v>
      </c>
      <c r="O36" s="44">
        <f>SUM(O25:O35)</f>
        <v>13315392</v>
      </c>
      <c r="P36" s="44">
        <f>SUM(P25:P35)</f>
        <v>15048681</v>
      </c>
      <c r="Q36" s="44">
        <f>SUM(Q25:Q35)</f>
        <v>18298255</v>
      </c>
      <c r="R36" s="44">
        <f>SUM(R25:R35)</f>
        <v>46662328</v>
      </c>
      <c r="S36" s="44">
        <f>SUM(S25:S35)</f>
        <v>0</v>
      </c>
      <c r="T36" s="44">
        <f>SUM(T25:T35)</f>
        <v>0</v>
      </c>
      <c r="U36" s="44">
        <f>SUM(U25:U35)</f>
        <v>23540466</v>
      </c>
      <c r="V36" s="44">
        <f>SUM(V25:V35)</f>
        <v>23540466</v>
      </c>
      <c r="W36" s="44">
        <f>SUM(W25:W35)</f>
        <v>127892558</v>
      </c>
      <c r="X36" s="44">
        <f>SUM(X25:X35)</f>
        <v>135928484</v>
      </c>
      <c r="Y36" s="44">
        <f>SUM(Y25:Y35)</f>
        <v>-8035926</v>
      </c>
      <c r="Z36" s="45">
        <f>IF(X36&lt;&gt;0,(Y36/X36)*100,0)</f>
        <v>-5.911877896026561</v>
      </c>
      <c r="AA36" s="41">
        <f>SUM(AA25:AA35)</f>
        <v>146445755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-33478870</v>
      </c>
      <c r="D38" s="63">
        <f>D22-D36</f>
        <v>0</v>
      </c>
      <c r="E38" s="64">
        <f>E22-E36</f>
        <v>-11245075</v>
      </c>
      <c r="F38" s="65">
        <f>F22-F36</f>
        <v>-19516455</v>
      </c>
      <c r="G38" s="65">
        <f>G22-G36</f>
        <v>0</v>
      </c>
      <c r="H38" s="65">
        <f>H22-H36</f>
        <v>476409</v>
      </c>
      <c r="I38" s="65">
        <f>I22-I36</f>
        <v>-9165286</v>
      </c>
      <c r="J38" s="65">
        <f>J22-J36</f>
        <v>-8688877</v>
      </c>
      <c r="K38" s="65">
        <f>K22-K36</f>
        <v>-1001911</v>
      </c>
      <c r="L38" s="65">
        <f>L22-L36</f>
        <v>1485361</v>
      </c>
      <c r="M38" s="65">
        <f>M22-M36</f>
        <v>-5639537</v>
      </c>
      <c r="N38" s="65">
        <f>N22-N36</f>
        <v>-5156087</v>
      </c>
      <c r="O38" s="65">
        <f>O22-O36</f>
        <v>-6866389</v>
      </c>
      <c r="P38" s="65">
        <f>P22-P36</f>
        <v>-7337288</v>
      </c>
      <c r="Q38" s="65">
        <f>Q22-Q36</f>
        <v>20150537</v>
      </c>
      <c r="R38" s="65">
        <f>R22-R36</f>
        <v>5946860</v>
      </c>
      <c r="S38" s="65">
        <f>S22-S36</f>
        <v>0</v>
      </c>
      <c r="T38" s="65">
        <f>T22-T36</f>
        <v>0</v>
      </c>
      <c r="U38" s="65">
        <f>U22-U36</f>
        <v>-13175623</v>
      </c>
      <c r="V38" s="65">
        <f>V22-V36</f>
        <v>-13175623</v>
      </c>
      <c r="W38" s="65">
        <f>W22-W36</f>
        <v>-21073727</v>
      </c>
      <c r="X38" s="65">
        <f>IF(F22=F36,0,X22-X36)</f>
        <v>-11245072</v>
      </c>
      <c r="Y38" s="65">
        <f>Y22-Y36</f>
        <v>-9828655</v>
      </c>
      <c r="Z38" s="66">
        <f>IF(X38&lt;&gt;0,(Y38/X38)*100,0)</f>
        <v>87.404109106638</v>
      </c>
      <c r="AA38" s="62">
        <f>AA22-AA36</f>
        <v>-19516455</v>
      </c>
    </row>
    <row r="39" ht="13.5" customHeight="1">
      <c r="A39" t="s" s="25">
        <v>65</v>
      </c>
      <c r="B39" s="26"/>
      <c r="C39" s="27">
        <v>11061362</v>
      </c>
      <c r="D39" s="28">
        <v>0</v>
      </c>
      <c r="E39" s="29">
        <v>14985000</v>
      </c>
      <c r="F39" s="30">
        <v>0</v>
      </c>
      <c r="G39" s="30">
        <v>0</v>
      </c>
      <c r="H39" s="30">
        <v>903557</v>
      </c>
      <c r="I39" s="30">
        <v>313949</v>
      </c>
      <c r="J39" s="30">
        <v>1217506</v>
      </c>
      <c r="K39" s="30">
        <v>324294</v>
      </c>
      <c r="L39" s="30">
        <v>1016619</v>
      </c>
      <c r="M39" s="30">
        <v>2239331</v>
      </c>
      <c r="N39" s="30">
        <v>3580244</v>
      </c>
      <c r="O39" s="30">
        <v>857803</v>
      </c>
      <c r="P39" s="30">
        <v>1639736</v>
      </c>
      <c r="Q39" s="30">
        <v>0</v>
      </c>
      <c r="R39" s="30">
        <v>2497539</v>
      </c>
      <c r="S39" s="30">
        <v>0</v>
      </c>
      <c r="T39" s="30">
        <v>0</v>
      </c>
      <c r="U39" s="30">
        <v>0</v>
      </c>
      <c r="V39" s="30">
        <v>0</v>
      </c>
      <c r="W39" s="30">
        <v>7295289</v>
      </c>
      <c r="X39" s="30">
        <v>14985300</v>
      </c>
      <c r="Y39" s="30">
        <v>-7690011</v>
      </c>
      <c r="Z39" s="31">
        <v>-51.32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-22417508</v>
      </c>
      <c r="D42" s="72">
        <f>SUM(D38:D41)</f>
        <v>0</v>
      </c>
      <c r="E42" s="73">
        <f>SUM(E38:E41)</f>
        <v>3739925</v>
      </c>
      <c r="F42" s="74">
        <f>SUM(F38:F41)</f>
        <v>-19516455</v>
      </c>
      <c r="G42" s="74">
        <f>SUM(G38:G41)</f>
        <v>0</v>
      </c>
      <c r="H42" s="74">
        <f>SUM(H38:H41)</f>
        <v>1379966</v>
      </c>
      <c r="I42" s="74">
        <f>SUM(I38:I41)</f>
        <v>-8851337</v>
      </c>
      <c r="J42" s="74">
        <f>SUM(J38:J41)</f>
        <v>-7471371</v>
      </c>
      <c r="K42" s="74">
        <f>SUM(K38:K41)</f>
        <v>-677617</v>
      </c>
      <c r="L42" s="74">
        <f>SUM(L38:L41)</f>
        <v>2501980</v>
      </c>
      <c r="M42" s="74">
        <f>SUM(M38:M41)</f>
        <v>-3400206</v>
      </c>
      <c r="N42" s="74">
        <f>SUM(N38:N41)</f>
        <v>-1575843</v>
      </c>
      <c r="O42" s="74">
        <f>SUM(O38:O41)</f>
        <v>-6008586</v>
      </c>
      <c r="P42" s="74">
        <f>SUM(P38:P41)</f>
        <v>-5697552</v>
      </c>
      <c r="Q42" s="74">
        <f>SUM(Q38:Q41)</f>
        <v>20150537</v>
      </c>
      <c r="R42" s="74">
        <f>SUM(R38:R41)</f>
        <v>8444399</v>
      </c>
      <c r="S42" s="74">
        <f>SUM(S38:S41)</f>
        <v>0</v>
      </c>
      <c r="T42" s="74">
        <f>SUM(T38:T41)</f>
        <v>0</v>
      </c>
      <c r="U42" s="74">
        <f>SUM(U38:U41)</f>
        <v>-13175623</v>
      </c>
      <c r="V42" s="74">
        <f>SUM(V38:V41)</f>
        <v>-13175623</v>
      </c>
      <c r="W42" s="74">
        <f>SUM(W38:W41)</f>
        <v>-13778438</v>
      </c>
      <c r="X42" s="74">
        <f>SUM(X38:X41)</f>
        <v>3740228</v>
      </c>
      <c r="Y42" s="74">
        <f>SUM(Y38:Y41)</f>
        <v>-17518666</v>
      </c>
      <c r="Z42" s="75">
        <f>IF(X42&lt;&gt;0,(Y42/X42)*100,0)</f>
        <v>-468.384975461389</v>
      </c>
      <c r="AA42" s="71">
        <f>SUM(AA38:AA41)</f>
        <v>-19516455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-22417508</v>
      </c>
      <c r="D44" s="57">
        <f>D42-D43</f>
        <v>0</v>
      </c>
      <c r="E44" s="58">
        <f>E42-E43</f>
        <v>3739925</v>
      </c>
      <c r="F44" s="59">
        <f>F42-F43</f>
        <v>-19516455</v>
      </c>
      <c r="G44" s="59">
        <f>G42-G43</f>
        <v>0</v>
      </c>
      <c r="H44" s="59">
        <f>H42-H43</f>
        <v>1379966</v>
      </c>
      <c r="I44" s="59">
        <f>I42-I43</f>
        <v>-8851337</v>
      </c>
      <c r="J44" s="59">
        <f>J42-J43</f>
        <v>-7471371</v>
      </c>
      <c r="K44" s="59">
        <f>K42-K43</f>
        <v>-677617</v>
      </c>
      <c r="L44" s="59">
        <f>L42-L43</f>
        <v>2501980</v>
      </c>
      <c r="M44" s="59">
        <f>M42-M43</f>
        <v>-3400206</v>
      </c>
      <c r="N44" s="59">
        <f>N42-N43</f>
        <v>-1575843</v>
      </c>
      <c r="O44" s="59">
        <f>O42-O43</f>
        <v>-6008586</v>
      </c>
      <c r="P44" s="59">
        <f>P42-P43</f>
        <v>-5697552</v>
      </c>
      <c r="Q44" s="59">
        <f>Q42-Q43</f>
        <v>20150537</v>
      </c>
      <c r="R44" s="59">
        <f>R42-R43</f>
        <v>8444399</v>
      </c>
      <c r="S44" s="59">
        <f>S42-S43</f>
        <v>0</v>
      </c>
      <c r="T44" s="59">
        <f>T42-T43</f>
        <v>0</v>
      </c>
      <c r="U44" s="59">
        <f>U42-U43</f>
        <v>-13175623</v>
      </c>
      <c r="V44" s="59">
        <f>V42-V43</f>
        <v>-13175623</v>
      </c>
      <c r="W44" s="59">
        <f>W42-W43</f>
        <v>-13778438</v>
      </c>
      <c r="X44" s="59">
        <f>X42-X43</f>
        <v>3740228</v>
      </c>
      <c r="Y44" s="59">
        <f>Y42-Y43</f>
        <v>-17518666</v>
      </c>
      <c r="Z44" s="60">
        <f>IF(X44&lt;&gt;0,(Y44/X44)*100,0)</f>
        <v>-468.384975461389</v>
      </c>
      <c r="AA44" s="56">
        <f>AA42-AA43</f>
        <v>-19516455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-22417508</v>
      </c>
      <c r="D46" s="72">
        <f>SUM(D44:D45)</f>
        <v>0</v>
      </c>
      <c r="E46" s="73">
        <f>SUM(E44:E45)</f>
        <v>3739925</v>
      </c>
      <c r="F46" s="74">
        <f>SUM(F44:F45)</f>
        <v>-19516455</v>
      </c>
      <c r="G46" s="74">
        <f>SUM(G44:G45)</f>
        <v>0</v>
      </c>
      <c r="H46" s="74">
        <f>SUM(H44:H45)</f>
        <v>1379966</v>
      </c>
      <c r="I46" s="74">
        <f>SUM(I44:I45)</f>
        <v>-8851337</v>
      </c>
      <c r="J46" s="74">
        <f>SUM(J44:J45)</f>
        <v>-7471371</v>
      </c>
      <c r="K46" s="74">
        <f>SUM(K44:K45)</f>
        <v>-677617</v>
      </c>
      <c r="L46" s="74">
        <f>SUM(L44:L45)</f>
        <v>2501980</v>
      </c>
      <c r="M46" s="74">
        <f>SUM(M44:M45)</f>
        <v>-3400206</v>
      </c>
      <c r="N46" s="74">
        <f>SUM(N44:N45)</f>
        <v>-1575843</v>
      </c>
      <c r="O46" s="74">
        <f>SUM(O44:O45)</f>
        <v>-6008586</v>
      </c>
      <c r="P46" s="74">
        <f>SUM(P44:P45)</f>
        <v>-5697552</v>
      </c>
      <c r="Q46" s="74">
        <f>SUM(Q44:Q45)</f>
        <v>20150537</v>
      </c>
      <c r="R46" s="74">
        <f>SUM(R44:R45)</f>
        <v>8444399</v>
      </c>
      <c r="S46" s="74">
        <f>SUM(S44:S45)</f>
        <v>0</v>
      </c>
      <c r="T46" s="74">
        <f>SUM(T44:T45)</f>
        <v>0</v>
      </c>
      <c r="U46" s="74">
        <f>SUM(U44:U45)</f>
        <v>-13175623</v>
      </c>
      <c r="V46" s="74">
        <f>SUM(V44:V45)</f>
        <v>-13175623</v>
      </c>
      <c r="W46" s="74">
        <f>SUM(W44:W45)</f>
        <v>-13778438</v>
      </c>
      <c r="X46" s="74">
        <f>SUM(X44:X45)</f>
        <v>3740228</v>
      </c>
      <c r="Y46" s="74">
        <f>SUM(Y44:Y45)</f>
        <v>-17518666</v>
      </c>
      <c r="Z46" s="75">
        <f>IF(X46&lt;&gt;0,(Y46/X46)*100,0)</f>
        <v>-468.384975461389</v>
      </c>
      <c r="AA46" s="71">
        <f>SUM(AA44:AA45)</f>
        <v>-19516455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-22417508</v>
      </c>
      <c r="D48" s="81">
        <f>SUM(D46:D47)</f>
        <v>0</v>
      </c>
      <c r="E48" s="82">
        <f>SUM(E46:E47)</f>
        <v>3739925</v>
      </c>
      <c r="F48" s="83">
        <f>SUM(F46:F47)</f>
        <v>-19516455</v>
      </c>
      <c r="G48" s="83">
        <f>SUM(G46:G47)</f>
        <v>0</v>
      </c>
      <c r="H48" s="83">
        <f>SUM(H46:H47)</f>
        <v>1379966</v>
      </c>
      <c r="I48" s="83">
        <f>SUM(I46:I47)</f>
        <v>-8851337</v>
      </c>
      <c r="J48" s="83">
        <f>SUM(J46:J47)</f>
        <v>-7471371</v>
      </c>
      <c r="K48" s="83">
        <f>SUM(K46:K47)</f>
        <v>-677617</v>
      </c>
      <c r="L48" s="83">
        <f>SUM(L46:L47)</f>
        <v>2501980</v>
      </c>
      <c r="M48" s="83">
        <f>SUM(M46:M47)</f>
        <v>-3400206</v>
      </c>
      <c r="N48" s="83">
        <f>SUM(N46:N47)</f>
        <v>-1575843</v>
      </c>
      <c r="O48" s="83">
        <f>SUM(O46:O47)</f>
        <v>-6008586</v>
      </c>
      <c r="P48" s="83">
        <f>SUM(P46:P47)</f>
        <v>-5697552</v>
      </c>
      <c r="Q48" s="83">
        <f>SUM(Q46:Q47)</f>
        <v>20150537</v>
      </c>
      <c r="R48" s="83">
        <f>SUM(R46:R47)</f>
        <v>8444399</v>
      </c>
      <c r="S48" s="83">
        <f>SUM(S46:S47)</f>
        <v>0</v>
      </c>
      <c r="T48" s="83">
        <f>SUM(T46:T47)</f>
        <v>0</v>
      </c>
      <c r="U48" s="83">
        <f>SUM(U46:U47)</f>
        <v>-13175623</v>
      </c>
      <c r="V48" s="83">
        <f>SUM(V46:V47)</f>
        <v>-13175623</v>
      </c>
      <c r="W48" s="83">
        <f>SUM(W46:W47)</f>
        <v>-13778438</v>
      </c>
      <c r="X48" s="83">
        <f>SUM(X46:X47)</f>
        <v>3740228</v>
      </c>
      <c r="Y48" s="83">
        <f>SUM(Y46:Y47)</f>
        <v>-17518666</v>
      </c>
      <c r="Z48" s="84">
        <f>IF(X48&lt;&gt;0,(Y48/X48)*100,0)</f>
        <v>-468.384975461389</v>
      </c>
      <c r="AA48" s="80">
        <f>SUM(AA46:AA47)</f>
        <v>-19516455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6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59" customWidth="1"/>
    <col min="2" max="2" width="2.625" style="259" customWidth="1"/>
    <col min="3" max="3" width="7.25" style="259" customWidth="1"/>
    <col min="4" max="4" width="7.25" style="259" customWidth="1"/>
    <col min="5" max="5" width="7.25" style="259" customWidth="1"/>
    <col min="6" max="6" width="7.25" style="259" customWidth="1"/>
    <col min="7" max="7" width="7.25" style="259" customWidth="1"/>
    <col min="8" max="8" width="7.25" style="259" customWidth="1"/>
    <col min="9" max="9" width="7.25" style="259" customWidth="1"/>
    <col min="10" max="10" width="7.25" style="259" customWidth="1"/>
    <col min="11" max="11" width="7.25" style="259" customWidth="1"/>
    <col min="12" max="12" width="7.25" style="259" customWidth="1"/>
    <col min="13" max="13" width="7.25" style="259" customWidth="1"/>
    <col min="14" max="14" width="7.25" style="259" customWidth="1"/>
    <col min="15" max="15" width="7.25" style="259" customWidth="1"/>
    <col min="16" max="16" width="7.25" style="259" customWidth="1"/>
    <col min="17" max="17" width="7.25" style="259" customWidth="1"/>
    <col min="18" max="18" width="7.25" style="259" customWidth="1"/>
    <col min="19" max="19" width="7.25" style="259" customWidth="1"/>
    <col min="20" max="20" width="7.25" style="259" customWidth="1"/>
    <col min="21" max="21" width="7.25" style="259" customWidth="1"/>
    <col min="22" max="22" width="7.25" style="259" customWidth="1"/>
    <col min="23" max="23" width="7.25" style="259" customWidth="1"/>
    <col min="24" max="24" width="7.25" style="259" customWidth="1"/>
    <col min="25" max="25" width="7.25" style="259" customWidth="1"/>
    <col min="26" max="26" width="7.25" style="259" customWidth="1"/>
    <col min="27" max="27" width="7.25" style="259" customWidth="1"/>
    <col min="28" max="256" width="6.625" style="259" customWidth="1"/>
  </cols>
  <sheetData>
    <row r="1" ht="18" customHeight="1">
      <c r="A1" t="s" s="2">
        <v>238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114441058</v>
      </c>
      <c r="D8" s="28">
        <v>0</v>
      </c>
      <c r="E8" s="29">
        <v>283530868</v>
      </c>
      <c r="F8" s="30">
        <v>169506546</v>
      </c>
      <c r="G8" s="30">
        <v>15245562</v>
      </c>
      <c r="H8" s="30">
        <v>0</v>
      </c>
      <c r="I8" s="30">
        <v>4850766</v>
      </c>
      <c r="J8" s="30">
        <v>20096328</v>
      </c>
      <c r="K8" s="30">
        <v>10166589</v>
      </c>
      <c r="L8" s="30">
        <v>0</v>
      </c>
      <c r="M8" s="30">
        <v>14589883</v>
      </c>
      <c r="N8" s="30">
        <v>24756472</v>
      </c>
      <c r="O8" s="30">
        <v>7256895</v>
      </c>
      <c r="P8" s="30">
        <v>13156057</v>
      </c>
      <c r="Q8" s="30">
        <v>4330123</v>
      </c>
      <c r="R8" s="30">
        <v>24743075</v>
      </c>
      <c r="S8" s="30">
        <v>2557681</v>
      </c>
      <c r="T8" s="30">
        <v>13329327</v>
      </c>
      <c r="U8" s="30">
        <v>0</v>
      </c>
      <c r="V8" s="30">
        <v>15887008</v>
      </c>
      <c r="W8" s="30">
        <v>85482883</v>
      </c>
      <c r="X8" s="30">
        <v>283530868</v>
      </c>
      <c r="Y8" s="30">
        <v>-198047985</v>
      </c>
      <c r="Z8" s="31">
        <v>-69.84999999999999</v>
      </c>
      <c r="AA8" s="27">
        <v>169506546</v>
      </c>
    </row>
    <row r="9" ht="13.5" customHeight="1">
      <c r="A9" t="s" s="25">
        <v>37</v>
      </c>
      <c r="B9" s="26"/>
      <c r="C9" s="27">
        <v>22642599</v>
      </c>
      <c r="D9" s="28">
        <v>0</v>
      </c>
      <c r="E9" s="29">
        <v>26963475</v>
      </c>
      <c r="F9" s="30">
        <v>28963505</v>
      </c>
      <c r="G9" s="30">
        <v>1165415</v>
      </c>
      <c r="H9" s="30">
        <v>0</v>
      </c>
      <c r="I9" s="30">
        <v>1477871</v>
      </c>
      <c r="J9" s="30">
        <v>2643286</v>
      </c>
      <c r="K9" s="30">
        <v>1598359</v>
      </c>
      <c r="L9" s="30">
        <v>0</v>
      </c>
      <c r="M9" s="30">
        <v>9499217</v>
      </c>
      <c r="N9" s="30">
        <v>11097576</v>
      </c>
      <c r="O9" s="30">
        <v>1352612</v>
      </c>
      <c r="P9" s="30">
        <v>3045376</v>
      </c>
      <c r="Q9" s="30">
        <v>2215903</v>
      </c>
      <c r="R9" s="30">
        <v>6613891</v>
      </c>
      <c r="S9" s="30">
        <v>915567</v>
      </c>
      <c r="T9" s="30">
        <v>3028542</v>
      </c>
      <c r="U9" s="30">
        <v>0</v>
      </c>
      <c r="V9" s="30">
        <v>3944109</v>
      </c>
      <c r="W9" s="30">
        <v>24298862</v>
      </c>
      <c r="X9" s="30">
        <v>26963475</v>
      </c>
      <c r="Y9" s="30">
        <v>-2664613</v>
      </c>
      <c r="Z9" s="31">
        <v>-9.880000000000001</v>
      </c>
      <c r="AA9" s="27">
        <v>28963505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559071</v>
      </c>
      <c r="D11" s="28">
        <v>0</v>
      </c>
      <c r="E11" s="29">
        <v>200000</v>
      </c>
      <c r="F11" s="30">
        <v>392000</v>
      </c>
      <c r="G11" s="30">
        <v>6469</v>
      </c>
      <c r="H11" s="30">
        <v>13701</v>
      </c>
      <c r="I11" s="30">
        <v>0</v>
      </c>
      <c r="J11" s="30">
        <v>20170</v>
      </c>
      <c r="K11" s="30">
        <v>0</v>
      </c>
      <c r="L11" s="30">
        <v>0</v>
      </c>
      <c r="M11" s="30">
        <v>6865</v>
      </c>
      <c r="N11" s="30">
        <v>6865</v>
      </c>
      <c r="O11" s="30">
        <v>7457</v>
      </c>
      <c r="P11" s="30">
        <v>10225</v>
      </c>
      <c r="Q11" s="30">
        <v>15226</v>
      </c>
      <c r="R11" s="30">
        <v>32908</v>
      </c>
      <c r="S11" s="30">
        <v>3836</v>
      </c>
      <c r="T11" s="30">
        <v>9830</v>
      </c>
      <c r="U11" s="30">
        <v>0</v>
      </c>
      <c r="V11" s="30">
        <v>13666</v>
      </c>
      <c r="W11" s="30">
        <v>73609</v>
      </c>
      <c r="X11" s="30">
        <v>200000</v>
      </c>
      <c r="Y11" s="30">
        <v>-126391</v>
      </c>
      <c r="Z11" s="31">
        <v>-63.2</v>
      </c>
      <c r="AA11" s="27">
        <v>392000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/>
      <c r="Y12" s="30">
        <v>0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2858966</v>
      </c>
      <c r="D13" s="28">
        <v>0</v>
      </c>
      <c r="E13" s="29">
        <v>1050000</v>
      </c>
      <c r="F13" s="30">
        <v>3350000</v>
      </c>
      <c r="G13" s="30">
        <v>18507</v>
      </c>
      <c r="H13" s="30">
        <v>795685</v>
      </c>
      <c r="I13" s="30">
        <v>19325</v>
      </c>
      <c r="J13" s="30">
        <v>833517</v>
      </c>
      <c r="K13" s="30">
        <v>305591</v>
      </c>
      <c r="L13" s="30">
        <v>376343</v>
      </c>
      <c r="M13" s="30">
        <v>71215</v>
      </c>
      <c r="N13" s="30">
        <v>753149</v>
      </c>
      <c r="O13" s="30">
        <v>8873</v>
      </c>
      <c r="P13" s="30">
        <v>8954</v>
      </c>
      <c r="Q13" s="30">
        <v>33581</v>
      </c>
      <c r="R13" s="30">
        <v>51408</v>
      </c>
      <c r="S13" s="30">
        <v>391829</v>
      </c>
      <c r="T13" s="30">
        <v>216488</v>
      </c>
      <c r="U13" s="30">
        <v>0</v>
      </c>
      <c r="V13" s="30">
        <v>608317</v>
      </c>
      <c r="W13" s="30">
        <v>2246391</v>
      </c>
      <c r="X13" s="30">
        <v>1050000</v>
      </c>
      <c r="Y13" s="30">
        <v>1196391</v>
      </c>
      <c r="Z13" s="31">
        <v>113.94</v>
      </c>
      <c r="AA13" s="27">
        <v>3350000</v>
      </c>
    </row>
    <row r="14" ht="13.5" customHeight="1">
      <c r="A14" t="s" s="25">
        <v>42</v>
      </c>
      <c r="B14" s="26"/>
      <c r="C14" s="27">
        <v>2681864</v>
      </c>
      <c r="D14" s="28">
        <v>0</v>
      </c>
      <c r="E14" s="29">
        <v>19944000</v>
      </c>
      <c r="F14" s="30">
        <v>19944000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19944361</v>
      </c>
      <c r="Y14" s="30">
        <v>-19944361</v>
      </c>
      <c r="Z14" s="31">
        <v>-100</v>
      </c>
      <c r="AA14" s="27">
        <v>19944000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519610183</v>
      </c>
      <c r="D19" s="28">
        <v>0</v>
      </c>
      <c r="E19" s="29">
        <v>602416000</v>
      </c>
      <c r="F19" s="30">
        <v>426487000</v>
      </c>
      <c r="G19" s="30">
        <v>50975667</v>
      </c>
      <c r="H19" s="30">
        <v>144696</v>
      </c>
      <c r="I19" s="30">
        <v>61245604</v>
      </c>
      <c r="J19" s="30">
        <v>112365967</v>
      </c>
      <c r="K19" s="30">
        <v>0</v>
      </c>
      <c r="L19" s="30">
        <v>113539</v>
      </c>
      <c r="M19" s="30">
        <v>49600000</v>
      </c>
      <c r="N19" s="30">
        <v>49713539</v>
      </c>
      <c r="O19" s="30">
        <v>46962519</v>
      </c>
      <c r="P19" s="30">
        <v>92171000</v>
      </c>
      <c r="Q19" s="30">
        <v>143887267</v>
      </c>
      <c r="R19" s="30">
        <v>283020786</v>
      </c>
      <c r="S19" s="30">
        <v>121950796</v>
      </c>
      <c r="T19" s="30">
        <v>1811505</v>
      </c>
      <c r="U19" s="30">
        <v>0</v>
      </c>
      <c r="V19" s="30">
        <v>123762301</v>
      </c>
      <c r="W19" s="30">
        <v>568862593</v>
      </c>
      <c r="X19" s="30">
        <v>602416000</v>
      </c>
      <c r="Y19" s="30">
        <v>-33553407</v>
      </c>
      <c r="Z19" s="31">
        <v>-5.57</v>
      </c>
      <c r="AA19" s="27">
        <v>426487000</v>
      </c>
    </row>
    <row r="20" ht="13.5" customHeight="1">
      <c r="A20" t="s" s="25">
        <v>48</v>
      </c>
      <c r="B20" s="26"/>
      <c r="C20" s="27">
        <v>3042127</v>
      </c>
      <c r="D20" s="28">
        <v>0</v>
      </c>
      <c r="E20" s="29">
        <v>4670030</v>
      </c>
      <c r="F20" s="30">
        <v>21007200</v>
      </c>
      <c r="G20" s="30">
        <v>1400</v>
      </c>
      <c r="H20" s="30">
        <v>121823</v>
      </c>
      <c r="I20" s="30">
        <v>17736</v>
      </c>
      <c r="J20" s="30">
        <v>140959</v>
      </c>
      <c r="K20" s="30">
        <v>20879</v>
      </c>
      <c r="L20" s="30">
        <v>96851</v>
      </c>
      <c r="M20" s="30">
        <v>18460</v>
      </c>
      <c r="N20" s="30">
        <v>136190</v>
      </c>
      <c r="O20" s="30">
        <v>21600</v>
      </c>
      <c r="P20" s="30">
        <v>31039</v>
      </c>
      <c r="Q20" s="30">
        <v>427115</v>
      </c>
      <c r="R20" s="30">
        <v>479754</v>
      </c>
      <c r="S20" s="30">
        <v>54775</v>
      </c>
      <c r="T20" s="30">
        <v>9334</v>
      </c>
      <c r="U20" s="30">
        <v>0</v>
      </c>
      <c r="V20" s="30">
        <v>64109</v>
      </c>
      <c r="W20" s="30">
        <v>821012</v>
      </c>
      <c r="X20" s="30">
        <v>4670030</v>
      </c>
      <c r="Y20" s="30">
        <v>-3849018</v>
      </c>
      <c r="Z20" s="31">
        <v>-82.42</v>
      </c>
      <c r="AA20" s="27">
        <v>21007200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665835868</v>
      </c>
      <c r="D22" s="42">
        <f>SUM(D5:D21)</f>
        <v>0</v>
      </c>
      <c r="E22" s="43">
        <f>SUM(E5:E21)</f>
        <v>938774373</v>
      </c>
      <c r="F22" s="44">
        <f>SUM(F5:F21)</f>
        <v>669650251</v>
      </c>
      <c r="G22" s="44">
        <f>SUM(G5:G21)</f>
        <v>67413020</v>
      </c>
      <c r="H22" s="44">
        <f>SUM(H5:H21)</f>
        <v>1075905</v>
      </c>
      <c r="I22" s="44">
        <f>SUM(I5:I21)</f>
        <v>67611302</v>
      </c>
      <c r="J22" s="44">
        <f>SUM(J5:J21)</f>
        <v>136100227</v>
      </c>
      <c r="K22" s="44">
        <f>SUM(K5:K21)</f>
        <v>12091418</v>
      </c>
      <c r="L22" s="44">
        <f>SUM(L5:L21)</f>
        <v>586733</v>
      </c>
      <c r="M22" s="44">
        <f>SUM(M5:M21)</f>
        <v>73785640</v>
      </c>
      <c r="N22" s="44">
        <f>SUM(N5:N21)</f>
        <v>86463791</v>
      </c>
      <c r="O22" s="44">
        <f>SUM(O5:O21)</f>
        <v>55609956</v>
      </c>
      <c r="P22" s="44">
        <f>SUM(P5:P21)</f>
        <v>108422651</v>
      </c>
      <c r="Q22" s="44">
        <f>SUM(Q5:Q21)</f>
        <v>150909215</v>
      </c>
      <c r="R22" s="44">
        <f>SUM(R5:R21)</f>
        <v>314941822</v>
      </c>
      <c r="S22" s="44">
        <f>SUM(S5:S21)</f>
        <v>125874484</v>
      </c>
      <c r="T22" s="44">
        <f>SUM(T5:T21)</f>
        <v>18405026</v>
      </c>
      <c r="U22" s="44">
        <f>SUM(U5:U21)</f>
        <v>0</v>
      </c>
      <c r="V22" s="44">
        <f>SUM(V5:V21)</f>
        <v>144279510</v>
      </c>
      <c r="W22" s="44">
        <f>SUM(W5:W21)</f>
        <v>681785350</v>
      </c>
      <c r="X22" s="44">
        <f>SUM(X5:X21)</f>
        <v>938774734</v>
      </c>
      <c r="Y22" s="44">
        <f>SUM(Y5:Y21)</f>
        <v>-256989384</v>
      </c>
      <c r="Z22" s="45">
        <f>IF(X22&lt;&gt;0,(Y22/X22)*100,0)</f>
        <v>-27.37497875608569</v>
      </c>
      <c r="AA22" s="41">
        <f>SUM(AA5:AA21)</f>
        <v>669650251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207052796</v>
      </c>
      <c r="D25" s="28">
        <v>0</v>
      </c>
      <c r="E25" s="29">
        <v>348597565</v>
      </c>
      <c r="F25" s="30">
        <v>263567320</v>
      </c>
      <c r="G25" s="30">
        <v>17486767</v>
      </c>
      <c r="H25" s="30">
        <v>15126562</v>
      </c>
      <c r="I25" s="30">
        <v>20605564</v>
      </c>
      <c r="J25" s="30">
        <v>53218893</v>
      </c>
      <c r="K25" s="30">
        <v>16240992</v>
      </c>
      <c r="L25" s="30">
        <v>23848289</v>
      </c>
      <c r="M25" s="30">
        <v>27331392</v>
      </c>
      <c r="N25" s="30">
        <v>67420673</v>
      </c>
      <c r="O25" s="30">
        <v>19585933</v>
      </c>
      <c r="P25" s="30">
        <v>21456234</v>
      </c>
      <c r="Q25" s="30">
        <v>18588050</v>
      </c>
      <c r="R25" s="30">
        <v>59630217</v>
      </c>
      <c r="S25" s="30">
        <v>19335285</v>
      </c>
      <c r="T25" s="30">
        <v>22640252</v>
      </c>
      <c r="U25" s="30">
        <v>0</v>
      </c>
      <c r="V25" s="30">
        <v>41975537</v>
      </c>
      <c r="W25" s="30">
        <v>222245320</v>
      </c>
      <c r="X25" s="30">
        <v>348597565</v>
      </c>
      <c r="Y25" s="30">
        <v>-126352245</v>
      </c>
      <c r="Z25" s="31">
        <v>-36.25</v>
      </c>
      <c r="AA25" s="27">
        <v>263567320</v>
      </c>
    </row>
    <row r="26" ht="13.5" customHeight="1">
      <c r="A26" t="s" s="25">
        <v>53</v>
      </c>
      <c r="B26" s="26"/>
      <c r="C26" s="27">
        <v>8380164</v>
      </c>
      <c r="D26" s="28">
        <v>0</v>
      </c>
      <c r="E26" s="29">
        <v>10398186</v>
      </c>
      <c r="F26" s="30">
        <v>15133659</v>
      </c>
      <c r="G26" s="30">
        <v>645174</v>
      </c>
      <c r="H26" s="30">
        <v>548285</v>
      </c>
      <c r="I26" s="30">
        <v>751008</v>
      </c>
      <c r="J26" s="30">
        <v>1944467</v>
      </c>
      <c r="K26" s="30">
        <v>781689</v>
      </c>
      <c r="L26" s="30">
        <v>755470</v>
      </c>
      <c r="M26" s="30">
        <v>778239</v>
      </c>
      <c r="N26" s="30">
        <v>2315398</v>
      </c>
      <c r="O26" s="30">
        <v>764504</v>
      </c>
      <c r="P26" s="30">
        <v>752180</v>
      </c>
      <c r="Q26" s="30">
        <v>752180</v>
      </c>
      <c r="R26" s="30">
        <v>2268864</v>
      </c>
      <c r="S26" s="30">
        <v>5687357</v>
      </c>
      <c r="T26" s="30">
        <v>981973</v>
      </c>
      <c r="U26" s="30">
        <v>0</v>
      </c>
      <c r="V26" s="30">
        <v>6669330</v>
      </c>
      <c r="W26" s="30">
        <v>13198059</v>
      </c>
      <c r="X26" s="30">
        <v>10398186</v>
      </c>
      <c r="Y26" s="30">
        <v>2799873</v>
      </c>
      <c r="Z26" s="31">
        <v>26.93</v>
      </c>
      <c r="AA26" s="27">
        <v>15133659</v>
      </c>
    </row>
    <row r="27" ht="13.5" customHeight="1">
      <c r="A27" t="s" s="25">
        <v>54</v>
      </c>
      <c r="B27" s="26"/>
      <c r="C27" s="27">
        <v>21798680</v>
      </c>
      <c r="D27" s="28">
        <v>0</v>
      </c>
      <c r="E27" s="29">
        <v>19856107</v>
      </c>
      <c r="F27" s="30">
        <v>15756107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19856107</v>
      </c>
      <c r="Y27" s="30">
        <v>-19856107</v>
      </c>
      <c r="Z27" s="31">
        <v>-100</v>
      </c>
      <c r="AA27" s="27">
        <v>15756107</v>
      </c>
    </row>
    <row r="28" ht="13.5" customHeight="1">
      <c r="A28" t="s" s="25">
        <v>55</v>
      </c>
      <c r="B28" s="26"/>
      <c r="C28" s="27">
        <v>163686795</v>
      </c>
      <c r="D28" s="28">
        <v>0</v>
      </c>
      <c r="E28" s="29">
        <v>137368895</v>
      </c>
      <c r="F28" s="30">
        <v>168751896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66134</v>
      </c>
      <c r="U28" s="30">
        <v>0</v>
      </c>
      <c r="V28" s="30">
        <v>66134</v>
      </c>
      <c r="W28" s="30">
        <v>66134</v>
      </c>
      <c r="X28" s="30">
        <v>137368895</v>
      </c>
      <c r="Y28" s="30">
        <v>-137302761</v>
      </c>
      <c r="Z28" s="31">
        <v>-99.95</v>
      </c>
      <c r="AA28" s="27">
        <v>168751896</v>
      </c>
    </row>
    <row r="29" ht="13.5" customHeight="1">
      <c r="A29" t="s" s="25">
        <v>56</v>
      </c>
      <c r="B29" s="26"/>
      <c r="C29" s="27">
        <v>607869</v>
      </c>
      <c r="D29" s="28">
        <v>0</v>
      </c>
      <c r="E29" s="29">
        <v>650000</v>
      </c>
      <c r="F29" s="30">
        <v>650000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650000</v>
      </c>
      <c r="Y29" s="30">
        <v>-650000</v>
      </c>
      <c r="Z29" s="31">
        <v>-100</v>
      </c>
      <c r="AA29" s="27">
        <v>650000</v>
      </c>
    </row>
    <row r="30" ht="13.5" customHeight="1">
      <c r="A30" t="s" s="25">
        <v>57</v>
      </c>
      <c r="B30" s="26"/>
      <c r="C30" s="27">
        <v>252494974</v>
      </c>
      <c r="D30" s="28">
        <v>0</v>
      </c>
      <c r="E30" s="29">
        <v>143580645</v>
      </c>
      <c r="F30" s="30">
        <v>85066653</v>
      </c>
      <c r="G30" s="30">
        <v>893536</v>
      </c>
      <c r="H30" s="30">
        <v>0</v>
      </c>
      <c r="I30" s="30">
        <v>1015595</v>
      </c>
      <c r="J30" s="30">
        <v>1909131</v>
      </c>
      <c r="K30" s="30">
        <v>2066217</v>
      </c>
      <c r="L30" s="30">
        <v>0</v>
      </c>
      <c r="M30" s="30">
        <v>10193480</v>
      </c>
      <c r="N30" s="30">
        <v>12259697</v>
      </c>
      <c r="O30" s="30">
        <v>13826596</v>
      </c>
      <c r="P30" s="30">
        <v>220398</v>
      </c>
      <c r="Q30" s="30">
        <v>11125909</v>
      </c>
      <c r="R30" s="30">
        <v>25172903</v>
      </c>
      <c r="S30" s="30">
        <v>2697973</v>
      </c>
      <c r="T30" s="30">
        <v>7538130</v>
      </c>
      <c r="U30" s="30">
        <v>0</v>
      </c>
      <c r="V30" s="30">
        <v>10236103</v>
      </c>
      <c r="W30" s="30">
        <v>49577834</v>
      </c>
      <c r="X30" s="30">
        <v>143580644</v>
      </c>
      <c r="Y30" s="30">
        <v>-94002810</v>
      </c>
      <c r="Z30" s="31">
        <v>-65.47</v>
      </c>
      <c r="AA30" s="27">
        <v>85066653</v>
      </c>
    </row>
    <row r="31" ht="13.5" customHeight="1">
      <c r="A31" t="s" s="25">
        <v>58</v>
      </c>
      <c r="B31" s="26"/>
      <c r="C31" s="27">
        <v>120164109</v>
      </c>
      <c r="D31" s="28">
        <v>0</v>
      </c>
      <c r="E31" s="29">
        <v>103068051</v>
      </c>
      <c r="F31" s="30">
        <v>131923000</v>
      </c>
      <c r="G31" s="30">
        <v>202092</v>
      </c>
      <c r="H31" s="30">
        <v>3977397</v>
      </c>
      <c r="I31" s="30">
        <v>4230321</v>
      </c>
      <c r="J31" s="30">
        <v>8409810</v>
      </c>
      <c r="K31" s="30">
        <v>4594970</v>
      </c>
      <c r="L31" s="30">
        <v>5148430</v>
      </c>
      <c r="M31" s="30">
        <v>12907128</v>
      </c>
      <c r="N31" s="30">
        <v>22650528</v>
      </c>
      <c r="O31" s="30">
        <v>8479733</v>
      </c>
      <c r="P31" s="30">
        <v>6586094</v>
      </c>
      <c r="Q31" s="30">
        <v>6653345</v>
      </c>
      <c r="R31" s="30">
        <v>21719172</v>
      </c>
      <c r="S31" s="30">
        <v>16804800</v>
      </c>
      <c r="T31" s="30">
        <v>5427320</v>
      </c>
      <c r="U31" s="30">
        <v>0</v>
      </c>
      <c r="V31" s="30">
        <v>22232120</v>
      </c>
      <c r="W31" s="30">
        <v>75011630</v>
      </c>
      <c r="X31" s="30">
        <v>103068051</v>
      </c>
      <c r="Y31" s="30">
        <v>-28056421</v>
      </c>
      <c r="Z31" s="31">
        <v>-27.22</v>
      </c>
      <c r="AA31" s="27">
        <v>131923000</v>
      </c>
    </row>
    <row r="32" ht="13.5" customHeight="1">
      <c r="A32" t="s" s="25">
        <v>59</v>
      </c>
      <c r="B32" s="26"/>
      <c r="C32" s="27">
        <v>29657727</v>
      </c>
      <c r="D32" s="28">
        <v>0</v>
      </c>
      <c r="E32" s="29">
        <v>11765551</v>
      </c>
      <c r="F32" s="30">
        <v>11765551</v>
      </c>
      <c r="G32" s="30">
        <v>0</v>
      </c>
      <c r="H32" s="30">
        <v>0</v>
      </c>
      <c r="I32" s="30">
        <v>1110779</v>
      </c>
      <c r="J32" s="30">
        <v>1110779</v>
      </c>
      <c r="K32" s="30">
        <v>1363787</v>
      </c>
      <c r="L32" s="30">
        <v>0</v>
      </c>
      <c r="M32" s="30">
        <v>2589078</v>
      </c>
      <c r="N32" s="30">
        <v>3952865</v>
      </c>
      <c r="O32" s="30">
        <v>90841</v>
      </c>
      <c r="P32" s="30">
        <v>1081744</v>
      </c>
      <c r="Q32" s="30">
        <v>2378079</v>
      </c>
      <c r="R32" s="30">
        <v>3550664</v>
      </c>
      <c r="S32" s="30">
        <v>1011372</v>
      </c>
      <c r="T32" s="30">
        <v>2300240</v>
      </c>
      <c r="U32" s="30">
        <v>0</v>
      </c>
      <c r="V32" s="30">
        <v>3311612</v>
      </c>
      <c r="W32" s="30">
        <v>11925920</v>
      </c>
      <c r="X32" s="30">
        <v>11765551</v>
      </c>
      <c r="Y32" s="30">
        <v>160369</v>
      </c>
      <c r="Z32" s="31">
        <v>1.36</v>
      </c>
      <c r="AA32" s="27">
        <v>11765551</v>
      </c>
    </row>
    <row r="33" ht="13.5" customHeight="1">
      <c r="A33" t="s" s="25">
        <v>60</v>
      </c>
      <c r="B33" s="26"/>
      <c r="C33" s="27">
        <v>3745476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99359012</v>
      </c>
      <c r="D34" s="28">
        <v>0</v>
      </c>
      <c r="E34" s="29">
        <v>118990745</v>
      </c>
      <c r="F34" s="30">
        <v>109533163</v>
      </c>
      <c r="G34" s="30">
        <v>2225680</v>
      </c>
      <c r="H34" s="30">
        <v>1521777</v>
      </c>
      <c r="I34" s="30">
        <v>5904325</v>
      </c>
      <c r="J34" s="30">
        <v>9651782</v>
      </c>
      <c r="K34" s="30">
        <v>3738287</v>
      </c>
      <c r="L34" s="30">
        <v>1215254</v>
      </c>
      <c r="M34" s="30">
        <v>5114212</v>
      </c>
      <c r="N34" s="30">
        <v>10067753</v>
      </c>
      <c r="O34" s="30">
        <v>10932965</v>
      </c>
      <c r="P34" s="30">
        <v>3265477</v>
      </c>
      <c r="Q34" s="30">
        <v>10235238</v>
      </c>
      <c r="R34" s="30">
        <v>24433680</v>
      </c>
      <c r="S34" s="30">
        <v>9490021</v>
      </c>
      <c r="T34" s="30">
        <v>6181431</v>
      </c>
      <c r="U34" s="30">
        <v>0</v>
      </c>
      <c r="V34" s="30">
        <v>15671452</v>
      </c>
      <c r="W34" s="30">
        <v>59824667</v>
      </c>
      <c r="X34" s="30">
        <v>118991045</v>
      </c>
      <c r="Y34" s="30">
        <v>-59166378</v>
      </c>
      <c r="Z34" s="31">
        <v>-49.72</v>
      </c>
      <c r="AA34" s="27">
        <v>109533163</v>
      </c>
    </row>
    <row r="35" ht="13.5" customHeight="1">
      <c r="A35" t="s" s="32">
        <v>62</v>
      </c>
      <c r="B35" s="33"/>
      <c r="C35" s="34">
        <v>290126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907237728</v>
      </c>
      <c r="D36" s="42">
        <f>SUM(D25:D35)</f>
        <v>0</v>
      </c>
      <c r="E36" s="43">
        <f>SUM(E25:E35)</f>
        <v>894275745</v>
      </c>
      <c r="F36" s="44">
        <f>SUM(F25:F35)</f>
        <v>802147349</v>
      </c>
      <c r="G36" s="44">
        <f>SUM(G25:G35)</f>
        <v>21453249</v>
      </c>
      <c r="H36" s="44">
        <f>SUM(H25:H35)</f>
        <v>21174021</v>
      </c>
      <c r="I36" s="44">
        <f>SUM(I25:I35)</f>
        <v>33617592</v>
      </c>
      <c r="J36" s="44">
        <f>SUM(J25:J35)</f>
        <v>76244862</v>
      </c>
      <c r="K36" s="44">
        <f>SUM(K25:K35)</f>
        <v>28785942</v>
      </c>
      <c r="L36" s="44">
        <f>SUM(L25:L35)</f>
        <v>30967443</v>
      </c>
      <c r="M36" s="44">
        <f>SUM(M25:M35)</f>
        <v>58913529</v>
      </c>
      <c r="N36" s="44">
        <f>SUM(N25:N35)</f>
        <v>118666914</v>
      </c>
      <c r="O36" s="44">
        <f>SUM(O25:O35)</f>
        <v>53680572</v>
      </c>
      <c r="P36" s="44">
        <f>SUM(P25:P35)</f>
        <v>33362127</v>
      </c>
      <c r="Q36" s="44">
        <f>SUM(Q25:Q35)</f>
        <v>49732801</v>
      </c>
      <c r="R36" s="44">
        <f>SUM(R25:R35)</f>
        <v>136775500</v>
      </c>
      <c r="S36" s="44">
        <f>SUM(S25:S35)</f>
        <v>55026808</v>
      </c>
      <c r="T36" s="44">
        <f>SUM(T25:T35)</f>
        <v>45135480</v>
      </c>
      <c r="U36" s="44">
        <f>SUM(U25:U35)</f>
        <v>0</v>
      </c>
      <c r="V36" s="44">
        <f>SUM(V25:V35)</f>
        <v>100162288</v>
      </c>
      <c r="W36" s="44">
        <f>SUM(W25:W35)</f>
        <v>431849564</v>
      </c>
      <c r="X36" s="44">
        <f>SUM(X25:X35)</f>
        <v>894276044</v>
      </c>
      <c r="Y36" s="44">
        <f>SUM(Y25:Y35)</f>
        <v>-462426480</v>
      </c>
      <c r="Z36" s="45">
        <f>IF(X36&lt;&gt;0,(Y36/X36)*100,0)</f>
        <v>-51.70959046734791</v>
      </c>
      <c r="AA36" s="41">
        <f>SUM(AA25:AA35)</f>
        <v>802147349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-241401860</v>
      </c>
      <c r="D38" s="63">
        <f>D22-D36</f>
        <v>0</v>
      </c>
      <c r="E38" s="64">
        <f>E22-E36</f>
        <v>44498628</v>
      </c>
      <c r="F38" s="65">
        <f>F22-F36</f>
        <v>-132497098</v>
      </c>
      <c r="G38" s="65">
        <f>G22-G36</f>
        <v>45959771</v>
      </c>
      <c r="H38" s="65">
        <f>H22-H36</f>
        <v>-20098116</v>
      </c>
      <c r="I38" s="65">
        <f>I22-I36</f>
        <v>33993710</v>
      </c>
      <c r="J38" s="65">
        <f>J22-J36</f>
        <v>59855365</v>
      </c>
      <c r="K38" s="65">
        <f>K22-K36</f>
        <v>-16694524</v>
      </c>
      <c r="L38" s="65">
        <f>L22-L36</f>
        <v>-30380710</v>
      </c>
      <c r="M38" s="65">
        <f>M22-M36</f>
        <v>14872111</v>
      </c>
      <c r="N38" s="65">
        <f>N22-N36</f>
        <v>-32203123</v>
      </c>
      <c r="O38" s="65">
        <f>O22-O36</f>
        <v>1929384</v>
      </c>
      <c r="P38" s="65">
        <f>P22-P36</f>
        <v>75060524</v>
      </c>
      <c r="Q38" s="65">
        <f>Q22-Q36</f>
        <v>101176414</v>
      </c>
      <c r="R38" s="65">
        <f>R22-R36</f>
        <v>178166322</v>
      </c>
      <c r="S38" s="65">
        <f>S22-S36</f>
        <v>70847676</v>
      </c>
      <c r="T38" s="65">
        <f>T22-T36</f>
        <v>-26730454</v>
      </c>
      <c r="U38" s="65">
        <f>U22-U36</f>
        <v>0</v>
      </c>
      <c r="V38" s="65">
        <f>V22-V36</f>
        <v>44117222</v>
      </c>
      <c r="W38" s="65">
        <f>W22-W36</f>
        <v>249935786</v>
      </c>
      <c r="X38" s="65">
        <f>IF(F22=F36,0,X22-X36)</f>
        <v>44498690</v>
      </c>
      <c r="Y38" s="65">
        <f>Y22-Y36</f>
        <v>205437096</v>
      </c>
      <c r="Z38" s="66">
        <f>IF(X38&lt;&gt;0,(Y38/X38)*100,0)</f>
        <v>461.6699862400444</v>
      </c>
      <c r="AA38" s="62">
        <f>AA22-AA36</f>
        <v>-132497098</v>
      </c>
    </row>
    <row r="39" ht="13.5" customHeight="1">
      <c r="A39" t="s" s="25">
        <v>65</v>
      </c>
      <c r="B39" s="26"/>
      <c r="C39" s="27">
        <v>478196356</v>
      </c>
      <c r="D39" s="28">
        <v>0</v>
      </c>
      <c r="E39" s="29">
        <v>609721000</v>
      </c>
      <c r="F39" s="30">
        <v>184480000</v>
      </c>
      <c r="G39" s="30">
        <v>3632999</v>
      </c>
      <c r="H39" s="30">
        <v>575444</v>
      </c>
      <c r="I39" s="30">
        <v>6139691</v>
      </c>
      <c r="J39" s="30">
        <v>10348134</v>
      </c>
      <c r="K39" s="30">
        <v>0</v>
      </c>
      <c r="L39" s="30">
        <v>17927621</v>
      </c>
      <c r="M39" s="30">
        <v>5916120</v>
      </c>
      <c r="N39" s="30">
        <v>23843741</v>
      </c>
      <c r="O39" s="30">
        <v>302928</v>
      </c>
      <c r="P39" s="30">
        <v>4501108</v>
      </c>
      <c r="Q39" s="30">
        <v>20545853</v>
      </c>
      <c r="R39" s="30">
        <v>25349889</v>
      </c>
      <c r="S39" s="30">
        <v>3341508</v>
      </c>
      <c r="T39" s="30">
        <v>484500</v>
      </c>
      <c r="U39" s="30">
        <v>0</v>
      </c>
      <c r="V39" s="30">
        <v>3826008</v>
      </c>
      <c r="W39" s="30">
        <v>63367772</v>
      </c>
      <c r="X39" s="30">
        <v>609721000</v>
      </c>
      <c r="Y39" s="30">
        <v>-546353228</v>
      </c>
      <c r="Z39" s="31">
        <v>-89.61</v>
      </c>
      <c r="AA39" s="27">
        <v>184480000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269050730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505845226</v>
      </c>
      <c r="D42" s="72">
        <f>SUM(D38:D41)</f>
        <v>0</v>
      </c>
      <c r="E42" s="73">
        <f>SUM(E38:E41)</f>
        <v>654219628</v>
      </c>
      <c r="F42" s="74">
        <f>SUM(F38:F41)</f>
        <v>51982902</v>
      </c>
      <c r="G42" s="74">
        <f>SUM(G38:G41)</f>
        <v>49592770</v>
      </c>
      <c r="H42" s="74">
        <f>SUM(H38:H41)</f>
        <v>-19522672</v>
      </c>
      <c r="I42" s="74">
        <f>SUM(I38:I41)</f>
        <v>40133401</v>
      </c>
      <c r="J42" s="74">
        <f>SUM(J38:J41)</f>
        <v>70203499</v>
      </c>
      <c r="K42" s="74">
        <f>SUM(K38:K41)</f>
        <v>-16694524</v>
      </c>
      <c r="L42" s="74">
        <f>SUM(L38:L41)</f>
        <v>-12453089</v>
      </c>
      <c r="M42" s="74">
        <f>SUM(M38:M41)</f>
        <v>20788231</v>
      </c>
      <c r="N42" s="74">
        <f>SUM(N38:N41)</f>
        <v>-8359382</v>
      </c>
      <c r="O42" s="74">
        <f>SUM(O38:O41)</f>
        <v>2232312</v>
      </c>
      <c r="P42" s="74">
        <f>SUM(P38:P41)</f>
        <v>79561632</v>
      </c>
      <c r="Q42" s="74">
        <f>SUM(Q38:Q41)</f>
        <v>121722267</v>
      </c>
      <c r="R42" s="74">
        <f>SUM(R38:R41)</f>
        <v>203516211</v>
      </c>
      <c r="S42" s="74">
        <f>SUM(S38:S41)</f>
        <v>74189184</v>
      </c>
      <c r="T42" s="74">
        <f>SUM(T38:T41)</f>
        <v>-26245954</v>
      </c>
      <c r="U42" s="74">
        <f>SUM(U38:U41)</f>
        <v>0</v>
      </c>
      <c r="V42" s="74">
        <f>SUM(V38:V41)</f>
        <v>47943230</v>
      </c>
      <c r="W42" s="74">
        <f>SUM(W38:W41)</f>
        <v>313303558</v>
      </c>
      <c r="X42" s="74">
        <f>SUM(X38:X41)</f>
        <v>654219690</v>
      </c>
      <c r="Y42" s="74">
        <f>SUM(Y38:Y41)</f>
        <v>-340916132</v>
      </c>
      <c r="Z42" s="75">
        <f>IF(X42&lt;&gt;0,(Y42/X42)*100,0)</f>
        <v>-52.11034415671592</v>
      </c>
      <c r="AA42" s="71">
        <f>SUM(AA38:AA41)</f>
        <v>51982902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505845226</v>
      </c>
      <c r="D44" s="57">
        <f>D42-D43</f>
        <v>0</v>
      </c>
      <c r="E44" s="58">
        <f>E42-E43</f>
        <v>654219628</v>
      </c>
      <c r="F44" s="59">
        <f>F42-F43</f>
        <v>51982902</v>
      </c>
      <c r="G44" s="59">
        <f>G42-G43</f>
        <v>49592770</v>
      </c>
      <c r="H44" s="59">
        <f>H42-H43</f>
        <v>-19522672</v>
      </c>
      <c r="I44" s="59">
        <f>I42-I43</f>
        <v>40133401</v>
      </c>
      <c r="J44" s="59">
        <f>J42-J43</f>
        <v>70203499</v>
      </c>
      <c r="K44" s="59">
        <f>K42-K43</f>
        <v>-16694524</v>
      </c>
      <c r="L44" s="59">
        <f>L42-L43</f>
        <v>-12453089</v>
      </c>
      <c r="M44" s="59">
        <f>M42-M43</f>
        <v>20788231</v>
      </c>
      <c r="N44" s="59">
        <f>N42-N43</f>
        <v>-8359382</v>
      </c>
      <c r="O44" s="59">
        <f>O42-O43</f>
        <v>2232312</v>
      </c>
      <c r="P44" s="59">
        <f>P42-P43</f>
        <v>79561632</v>
      </c>
      <c r="Q44" s="59">
        <f>Q42-Q43</f>
        <v>121722267</v>
      </c>
      <c r="R44" s="59">
        <f>R42-R43</f>
        <v>203516211</v>
      </c>
      <c r="S44" s="59">
        <f>S42-S43</f>
        <v>74189184</v>
      </c>
      <c r="T44" s="59">
        <f>T42-T43</f>
        <v>-26245954</v>
      </c>
      <c r="U44" s="59">
        <f>U42-U43</f>
        <v>0</v>
      </c>
      <c r="V44" s="59">
        <f>V42-V43</f>
        <v>47943230</v>
      </c>
      <c r="W44" s="59">
        <f>W42-W43</f>
        <v>313303558</v>
      </c>
      <c r="X44" s="59">
        <f>X42-X43</f>
        <v>654219690</v>
      </c>
      <c r="Y44" s="59">
        <f>Y42-Y43</f>
        <v>-340916132</v>
      </c>
      <c r="Z44" s="60">
        <f>IF(X44&lt;&gt;0,(Y44/X44)*100,0)</f>
        <v>-52.11034415671592</v>
      </c>
      <c r="AA44" s="56">
        <f>AA42-AA43</f>
        <v>51982902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505845226</v>
      </c>
      <c r="D46" s="72">
        <f>SUM(D44:D45)</f>
        <v>0</v>
      </c>
      <c r="E46" s="73">
        <f>SUM(E44:E45)</f>
        <v>654219628</v>
      </c>
      <c r="F46" s="74">
        <f>SUM(F44:F45)</f>
        <v>51982902</v>
      </c>
      <c r="G46" s="74">
        <f>SUM(G44:G45)</f>
        <v>49592770</v>
      </c>
      <c r="H46" s="74">
        <f>SUM(H44:H45)</f>
        <v>-19522672</v>
      </c>
      <c r="I46" s="74">
        <f>SUM(I44:I45)</f>
        <v>40133401</v>
      </c>
      <c r="J46" s="74">
        <f>SUM(J44:J45)</f>
        <v>70203499</v>
      </c>
      <c r="K46" s="74">
        <f>SUM(K44:K45)</f>
        <v>-16694524</v>
      </c>
      <c r="L46" s="74">
        <f>SUM(L44:L45)</f>
        <v>-12453089</v>
      </c>
      <c r="M46" s="74">
        <f>SUM(M44:M45)</f>
        <v>20788231</v>
      </c>
      <c r="N46" s="74">
        <f>SUM(N44:N45)</f>
        <v>-8359382</v>
      </c>
      <c r="O46" s="74">
        <f>SUM(O44:O45)</f>
        <v>2232312</v>
      </c>
      <c r="P46" s="74">
        <f>SUM(P44:P45)</f>
        <v>79561632</v>
      </c>
      <c r="Q46" s="74">
        <f>SUM(Q44:Q45)</f>
        <v>121722267</v>
      </c>
      <c r="R46" s="74">
        <f>SUM(R44:R45)</f>
        <v>203516211</v>
      </c>
      <c r="S46" s="74">
        <f>SUM(S44:S45)</f>
        <v>74189184</v>
      </c>
      <c r="T46" s="74">
        <f>SUM(T44:T45)</f>
        <v>-26245954</v>
      </c>
      <c r="U46" s="74">
        <f>SUM(U44:U45)</f>
        <v>0</v>
      </c>
      <c r="V46" s="74">
        <f>SUM(V44:V45)</f>
        <v>47943230</v>
      </c>
      <c r="W46" s="74">
        <f>SUM(W44:W45)</f>
        <v>313303558</v>
      </c>
      <c r="X46" s="74">
        <f>SUM(X44:X45)</f>
        <v>654219690</v>
      </c>
      <c r="Y46" s="74">
        <f>SUM(Y44:Y45)</f>
        <v>-340916132</v>
      </c>
      <c r="Z46" s="75">
        <f>IF(X46&lt;&gt;0,(Y46/X46)*100,0)</f>
        <v>-52.11034415671592</v>
      </c>
      <c r="AA46" s="71">
        <f>SUM(AA44:AA45)</f>
        <v>51982902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505845226</v>
      </c>
      <c r="D48" s="81">
        <f>SUM(D46:D47)</f>
        <v>0</v>
      </c>
      <c r="E48" s="82">
        <f>SUM(E46:E47)</f>
        <v>654219628</v>
      </c>
      <c r="F48" s="83">
        <f>SUM(F46:F47)</f>
        <v>51982902</v>
      </c>
      <c r="G48" s="83">
        <f>SUM(G46:G47)</f>
        <v>49592770</v>
      </c>
      <c r="H48" s="83">
        <f>SUM(H46:H47)</f>
        <v>-19522672</v>
      </c>
      <c r="I48" s="83">
        <f>SUM(I46:I47)</f>
        <v>40133401</v>
      </c>
      <c r="J48" s="83">
        <f>SUM(J46:J47)</f>
        <v>70203499</v>
      </c>
      <c r="K48" s="83">
        <f>SUM(K46:K47)</f>
        <v>-16694524</v>
      </c>
      <c r="L48" s="83">
        <f>SUM(L46:L47)</f>
        <v>-12453089</v>
      </c>
      <c r="M48" s="83">
        <f>SUM(M46:M47)</f>
        <v>20788231</v>
      </c>
      <c r="N48" s="83">
        <f>SUM(N46:N47)</f>
        <v>-8359382</v>
      </c>
      <c r="O48" s="83">
        <f>SUM(O46:O47)</f>
        <v>2232312</v>
      </c>
      <c r="P48" s="83">
        <f>SUM(P46:P47)</f>
        <v>79561632</v>
      </c>
      <c r="Q48" s="83">
        <f>SUM(Q46:Q47)</f>
        <v>121722267</v>
      </c>
      <c r="R48" s="83">
        <f>SUM(R46:R47)</f>
        <v>203516211</v>
      </c>
      <c r="S48" s="83">
        <f>SUM(S46:S47)</f>
        <v>74189184</v>
      </c>
      <c r="T48" s="83">
        <f>SUM(T46:T47)</f>
        <v>-26245954</v>
      </c>
      <c r="U48" s="83">
        <f>SUM(U46:U47)</f>
        <v>0</v>
      </c>
      <c r="V48" s="83">
        <f>SUM(V46:V47)</f>
        <v>47943230</v>
      </c>
      <c r="W48" s="83">
        <f>SUM(W46:W47)</f>
        <v>313303558</v>
      </c>
      <c r="X48" s="83">
        <f>SUM(X46:X47)</f>
        <v>654219690</v>
      </c>
      <c r="Y48" s="83">
        <f>SUM(Y46:Y47)</f>
        <v>-340916132</v>
      </c>
      <c r="Z48" s="84">
        <f>IF(X48&lt;&gt;0,(Y48/X48)*100,0)</f>
        <v>-52.11034415671592</v>
      </c>
      <c r="AA48" s="80">
        <f>SUM(AA46:AA47)</f>
        <v>51982902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6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60" customWidth="1"/>
    <col min="2" max="2" width="2.625" style="260" customWidth="1"/>
    <col min="3" max="3" width="7.25" style="260" customWidth="1"/>
    <col min="4" max="4" width="7.25" style="260" customWidth="1"/>
    <col min="5" max="5" width="7.25" style="260" customWidth="1"/>
    <col min="6" max="6" width="7.25" style="260" customWidth="1"/>
    <col min="7" max="7" width="7.25" style="260" customWidth="1"/>
    <col min="8" max="8" width="7.25" style="260" customWidth="1"/>
    <col min="9" max="9" width="7.25" style="260" customWidth="1"/>
    <col min="10" max="10" width="7.25" style="260" customWidth="1"/>
    <col min="11" max="11" width="7.25" style="260" customWidth="1"/>
    <col min="12" max="12" width="7.25" style="260" customWidth="1"/>
    <col min="13" max="13" width="7.25" style="260" customWidth="1"/>
    <col min="14" max="14" width="7.25" style="260" customWidth="1"/>
    <col min="15" max="15" width="7.25" style="260" customWidth="1"/>
    <col min="16" max="16" width="7.25" style="260" customWidth="1"/>
    <col min="17" max="17" width="7.25" style="260" customWidth="1"/>
    <col min="18" max="18" width="7.25" style="260" customWidth="1"/>
    <col min="19" max="19" width="7.25" style="260" customWidth="1"/>
    <col min="20" max="20" width="7.25" style="260" customWidth="1"/>
    <col min="21" max="21" width="7.25" style="260" customWidth="1"/>
    <col min="22" max="22" width="7.25" style="260" customWidth="1"/>
    <col min="23" max="23" width="7.25" style="260" customWidth="1"/>
    <col min="24" max="24" width="7.25" style="260" customWidth="1"/>
    <col min="25" max="25" width="7.25" style="260" customWidth="1"/>
    <col min="26" max="26" width="7.25" style="260" customWidth="1"/>
    <col min="27" max="27" width="7.25" style="260" customWidth="1"/>
    <col min="28" max="256" width="6.625" style="260" customWidth="1"/>
  </cols>
  <sheetData>
    <row r="1" ht="18" customHeight="1">
      <c r="A1" t="s" s="2">
        <v>239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11342602</v>
      </c>
      <c r="D5" s="28">
        <v>0</v>
      </c>
      <c r="E5" s="29">
        <v>11985000</v>
      </c>
      <c r="F5" s="30">
        <v>14039000</v>
      </c>
      <c r="G5" s="30">
        <v>887060</v>
      </c>
      <c r="H5" s="30">
        <v>897111</v>
      </c>
      <c r="I5" s="30">
        <v>817960</v>
      </c>
      <c r="J5" s="30">
        <v>2602131</v>
      </c>
      <c r="K5" s="30">
        <v>3359726</v>
      </c>
      <c r="L5" s="30">
        <v>904905</v>
      </c>
      <c r="M5" s="30">
        <v>905169</v>
      </c>
      <c r="N5" s="30">
        <v>5169800</v>
      </c>
      <c r="O5" s="30">
        <v>902206</v>
      </c>
      <c r="P5" s="30">
        <v>885819</v>
      </c>
      <c r="Q5" s="30">
        <v>901544</v>
      </c>
      <c r="R5" s="30">
        <v>2689569</v>
      </c>
      <c r="S5" s="30">
        <v>871451</v>
      </c>
      <c r="T5" s="30">
        <v>744379</v>
      </c>
      <c r="U5" s="30">
        <v>10457131</v>
      </c>
      <c r="V5" s="30">
        <v>12072961</v>
      </c>
      <c r="W5" s="30">
        <v>22534461</v>
      </c>
      <c r="X5" s="30">
        <v>11985347</v>
      </c>
      <c r="Y5" s="30">
        <v>10549114</v>
      </c>
      <c r="Z5" s="31">
        <v>88.02</v>
      </c>
      <c r="AA5" s="27">
        <v>14039000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73388146</v>
      </c>
      <c r="D7" s="28">
        <v>0</v>
      </c>
      <c r="E7" s="29">
        <v>85891000</v>
      </c>
      <c r="F7" s="30">
        <v>85046000</v>
      </c>
      <c r="G7" s="30">
        <v>4602450</v>
      </c>
      <c r="H7" s="30">
        <v>6339086</v>
      </c>
      <c r="I7" s="30">
        <v>6615963</v>
      </c>
      <c r="J7" s="30">
        <v>17557499</v>
      </c>
      <c r="K7" s="30">
        <v>11190657</v>
      </c>
      <c r="L7" s="30">
        <v>6794426</v>
      </c>
      <c r="M7" s="30">
        <v>6757977</v>
      </c>
      <c r="N7" s="30">
        <v>24743060</v>
      </c>
      <c r="O7" s="30">
        <v>7309532</v>
      </c>
      <c r="P7" s="30">
        <v>5680147</v>
      </c>
      <c r="Q7" s="30">
        <v>7813549</v>
      </c>
      <c r="R7" s="30">
        <v>20803228</v>
      </c>
      <c r="S7" s="30">
        <v>6838689</v>
      </c>
      <c r="T7" s="30">
        <v>5911886</v>
      </c>
      <c r="U7" s="30">
        <v>3491903</v>
      </c>
      <c r="V7" s="30">
        <v>16242478</v>
      </c>
      <c r="W7" s="30">
        <v>79346265</v>
      </c>
      <c r="X7" s="30">
        <v>85890558</v>
      </c>
      <c r="Y7" s="30">
        <v>-6544293</v>
      </c>
      <c r="Z7" s="31">
        <v>-7.62</v>
      </c>
      <c r="AA7" s="27">
        <v>85046000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10888769</v>
      </c>
      <c r="D10" s="28">
        <v>0</v>
      </c>
      <c r="E10" s="29">
        <v>8655000</v>
      </c>
      <c r="F10" s="30">
        <v>13631000</v>
      </c>
      <c r="G10" s="30">
        <v>991099</v>
      </c>
      <c r="H10" s="30">
        <v>993624</v>
      </c>
      <c r="I10" s="30">
        <v>1011523</v>
      </c>
      <c r="J10" s="30">
        <v>2996246</v>
      </c>
      <c r="K10" s="30">
        <v>1987576</v>
      </c>
      <c r="L10" s="30">
        <v>990516</v>
      </c>
      <c r="M10" s="30">
        <v>987682</v>
      </c>
      <c r="N10" s="30">
        <v>3965774</v>
      </c>
      <c r="O10" s="30">
        <v>989329</v>
      </c>
      <c r="P10" s="30">
        <v>997438</v>
      </c>
      <c r="Q10" s="30">
        <v>996657</v>
      </c>
      <c r="R10" s="30">
        <v>2983424</v>
      </c>
      <c r="S10" s="30">
        <v>1002730</v>
      </c>
      <c r="T10" s="30">
        <v>986393</v>
      </c>
      <c r="U10" s="30">
        <v>0</v>
      </c>
      <c r="V10" s="30">
        <v>1989123</v>
      </c>
      <c r="W10" s="30">
        <v>11934567</v>
      </c>
      <c r="X10" s="30">
        <v>8654995</v>
      </c>
      <c r="Y10" s="30">
        <v>3279572</v>
      </c>
      <c r="Z10" s="31">
        <v>37.89</v>
      </c>
      <c r="AA10" s="27">
        <v>13631000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373314</v>
      </c>
      <c r="D12" s="28">
        <v>0</v>
      </c>
      <c r="E12" s="29">
        <v>215000</v>
      </c>
      <c r="F12" s="30">
        <v>7905000</v>
      </c>
      <c r="G12" s="30">
        <v>25428</v>
      </c>
      <c r="H12" s="30">
        <v>277881</v>
      </c>
      <c r="I12" s="30">
        <v>4211853</v>
      </c>
      <c r="J12" s="30">
        <v>4515162</v>
      </c>
      <c r="K12" s="30">
        <v>196316</v>
      </c>
      <c r="L12" s="30">
        <v>16139</v>
      </c>
      <c r="M12" s="30">
        <v>18535</v>
      </c>
      <c r="N12" s="30">
        <v>230990</v>
      </c>
      <c r="O12" s="30">
        <v>54347</v>
      </c>
      <c r="P12" s="30">
        <v>13145</v>
      </c>
      <c r="Q12" s="30">
        <v>26001</v>
      </c>
      <c r="R12" s="30">
        <v>93493</v>
      </c>
      <c r="S12" s="30">
        <v>62536</v>
      </c>
      <c r="T12" s="30">
        <v>42743</v>
      </c>
      <c r="U12" s="30">
        <v>100656</v>
      </c>
      <c r="V12" s="30">
        <v>205935</v>
      </c>
      <c r="W12" s="30">
        <v>5045580</v>
      </c>
      <c r="X12" s="30">
        <v>215000</v>
      </c>
      <c r="Y12" s="30">
        <v>4830580</v>
      </c>
      <c r="Z12" s="31">
        <v>2246.78</v>
      </c>
      <c r="AA12" s="27">
        <v>7905000</v>
      </c>
    </row>
    <row r="13" ht="13.5" customHeight="1">
      <c r="A13" t="s" s="25">
        <v>41</v>
      </c>
      <c r="B13" s="26"/>
      <c r="C13" s="27">
        <v>953545</v>
      </c>
      <c r="D13" s="28">
        <v>0</v>
      </c>
      <c r="E13" s="29">
        <v>150000</v>
      </c>
      <c r="F13" s="30">
        <v>198000</v>
      </c>
      <c r="G13" s="30">
        <v>9280</v>
      </c>
      <c r="H13" s="30">
        <v>10279</v>
      </c>
      <c r="I13" s="30">
        <v>9289</v>
      </c>
      <c r="J13" s="30">
        <v>28848</v>
      </c>
      <c r="K13" s="30">
        <v>729703</v>
      </c>
      <c r="L13" s="30">
        <v>173926</v>
      </c>
      <c r="M13" s="30">
        <v>184747</v>
      </c>
      <c r="N13" s="30">
        <v>1088376</v>
      </c>
      <c r="O13" s="30">
        <v>184004</v>
      </c>
      <c r="P13" s="30">
        <v>233431</v>
      </c>
      <c r="Q13" s="30">
        <v>151041</v>
      </c>
      <c r="R13" s="30">
        <v>568476</v>
      </c>
      <c r="S13" s="30">
        <v>258582</v>
      </c>
      <c r="T13" s="30">
        <v>10114</v>
      </c>
      <c r="U13" s="30">
        <v>144229</v>
      </c>
      <c r="V13" s="30">
        <v>412925</v>
      </c>
      <c r="W13" s="30">
        <v>2098625</v>
      </c>
      <c r="X13" s="30">
        <v>150000</v>
      </c>
      <c r="Y13" s="30">
        <v>1948625</v>
      </c>
      <c r="Z13" s="31">
        <v>1299.08</v>
      </c>
      <c r="AA13" s="27">
        <v>198000</v>
      </c>
    </row>
    <row r="14" ht="13.5" customHeight="1">
      <c r="A14" t="s" s="25">
        <v>42</v>
      </c>
      <c r="B14" s="26"/>
      <c r="C14" s="27">
        <v>1731329</v>
      </c>
      <c r="D14" s="28">
        <v>0</v>
      </c>
      <c r="E14" s="29">
        <v>750000</v>
      </c>
      <c r="F14" s="30">
        <v>2044000</v>
      </c>
      <c r="G14" s="30">
        <v>251127</v>
      </c>
      <c r="H14" s="30">
        <v>226660</v>
      </c>
      <c r="I14" s="30">
        <v>214560</v>
      </c>
      <c r="J14" s="30">
        <v>692347</v>
      </c>
      <c r="K14" s="30">
        <v>-477788</v>
      </c>
      <c r="L14" s="30">
        <v>0</v>
      </c>
      <c r="M14" s="30">
        <v>0</v>
      </c>
      <c r="N14" s="30">
        <v>-477788</v>
      </c>
      <c r="O14" s="30">
        <v>0</v>
      </c>
      <c r="P14" s="30">
        <v>0</v>
      </c>
      <c r="Q14" s="30">
        <v>-33043</v>
      </c>
      <c r="R14" s="30">
        <v>-33043</v>
      </c>
      <c r="S14" s="30">
        <v>122209</v>
      </c>
      <c r="T14" s="30">
        <v>179157</v>
      </c>
      <c r="U14" s="30">
        <v>5278</v>
      </c>
      <c r="V14" s="30">
        <v>306644</v>
      </c>
      <c r="W14" s="30">
        <v>488160</v>
      </c>
      <c r="X14" s="30">
        <v>750000</v>
      </c>
      <c r="Y14" s="30">
        <v>-261840</v>
      </c>
      <c r="Z14" s="31">
        <v>-34.91</v>
      </c>
      <c r="AA14" s="27">
        <v>2044000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883030</v>
      </c>
      <c r="H15" s="30">
        <v>1319330</v>
      </c>
      <c r="I15" s="30">
        <v>468041</v>
      </c>
      <c r="J15" s="30">
        <v>2670401</v>
      </c>
      <c r="K15" s="30">
        <v>968745</v>
      </c>
      <c r="L15" s="30">
        <v>1299227</v>
      </c>
      <c r="M15" s="30">
        <v>223290</v>
      </c>
      <c r="N15" s="30">
        <v>2491262</v>
      </c>
      <c r="O15" s="30">
        <v>87037</v>
      </c>
      <c r="P15" s="30">
        <v>1320732</v>
      </c>
      <c r="Q15" s="30">
        <v>982749</v>
      </c>
      <c r="R15" s="30">
        <v>2390518</v>
      </c>
      <c r="S15" s="30">
        <v>1065488</v>
      </c>
      <c r="T15" s="30">
        <v>650954</v>
      </c>
      <c r="U15" s="30">
        <v>776175</v>
      </c>
      <c r="V15" s="30">
        <v>2492617</v>
      </c>
      <c r="W15" s="30">
        <v>10044798</v>
      </c>
      <c r="X15" s="30"/>
      <c r="Y15" s="30">
        <v>10044798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3364000</v>
      </c>
      <c r="D16" s="28">
        <v>0</v>
      </c>
      <c r="E16" s="29">
        <v>1800000</v>
      </c>
      <c r="F16" s="30">
        <v>980000</v>
      </c>
      <c r="G16" s="30">
        <v>25450</v>
      </c>
      <c r="H16" s="30">
        <v>78750</v>
      </c>
      <c r="I16" s="30">
        <v>114350</v>
      </c>
      <c r="J16" s="30">
        <v>218550</v>
      </c>
      <c r="K16" s="30">
        <v>63400</v>
      </c>
      <c r="L16" s="30">
        <v>99200</v>
      </c>
      <c r="M16" s="30">
        <v>93300</v>
      </c>
      <c r="N16" s="30">
        <v>255900</v>
      </c>
      <c r="O16" s="30">
        <v>97050</v>
      </c>
      <c r="P16" s="30">
        <v>74808</v>
      </c>
      <c r="Q16" s="30">
        <v>170409</v>
      </c>
      <c r="R16" s="30">
        <v>342267</v>
      </c>
      <c r="S16" s="30">
        <v>121150</v>
      </c>
      <c r="T16" s="30">
        <v>98050</v>
      </c>
      <c r="U16" s="30">
        <v>212736</v>
      </c>
      <c r="V16" s="30">
        <v>431936</v>
      </c>
      <c r="W16" s="30">
        <v>1248653</v>
      </c>
      <c r="X16" s="30">
        <v>1800000</v>
      </c>
      <c r="Y16" s="30">
        <v>-551347</v>
      </c>
      <c r="Z16" s="31">
        <v>-30.63</v>
      </c>
      <c r="AA16" s="27">
        <v>980000</v>
      </c>
    </row>
    <row r="17" ht="13.5" customHeight="1">
      <c r="A17" t="s" s="25">
        <v>45</v>
      </c>
      <c r="B17" s="26"/>
      <c r="C17" s="27">
        <v>2735492</v>
      </c>
      <c r="D17" s="28">
        <v>0</v>
      </c>
      <c r="E17" s="29">
        <v>1491000</v>
      </c>
      <c r="F17" s="30">
        <v>8999000</v>
      </c>
      <c r="G17" s="30">
        <v>2936</v>
      </c>
      <c r="H17" s="30">
        <v>5049</v>
      </c>
      <c r="I17" s="30">
        <v>2719</v>
      </c>
      <c r="J17" s="30">
        <v>10704</v>
      </c>
      <c r="K17" s="30">
        <v>4611</v>
      </c>
      <c r="L17" s="30">
        <v>7621</v>
      </c>
      <c r="M17" s="30">
        <v>2365</v>
      </c>
      <c r="N17" s="30">
        <v>14597</v>
      </c>
      <c r="O17" s="30">
        <v>5696</v>
      </c>
      <c r="P17" s="30">
        <v>2866</v>
      </c>
      <c r="Q17" s="30">
        <v>5739</v>
      </c>
      <c r="R17" s="30">
        <v>14301</v>
      </c>
      <c r="S17" s="30">
        <v>4090</v>
      </c>
      <c r="T17" s="30">
        <v>2890</v>
      </c>
      <c r="U17" s="30">
        <v>0</v>
      </c>
      <c r="V17" s="30">
        <v>6980</v>
      </c>
      <c r="W17" s="30">
        <v>46582</v>
      </c>
      <c r="X17" s="30">
        <v>1491200</v>
      </c>
      <c r="Y17" s="30">
        <v>-1444618</v>
      </c>
      <c r="Z17" s="31">
        <v>-96.88</v>
      </c>
      <c r="AA17" s="27">
        <v>8999000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38624098</v>
      </c>
      <c r="D19" s="28">
        <v>0</v>
      </c>
      <c r="E19" s="29">
        <v>42767000</v>
      </c>
      <c r="F19" s="30">
        <v>42767199</v>
      </c>
      <c r="G19" s="30">
        <v>17223000</v>
      </c>
      <c r="H19" s="30">
        <v>1360000</v>
      </c>
      <c r="I19" s="30">
        <v>0</v>
      </c>
      <c r="J19" s="30">
        <v>18583000</v>
      </c>
      <c r="K19" s="30">
        <v>0</v>
      </c>
      <c r="L19" s="30">
        <v>321000</v>
      </c>
      <c r="M19" s="30">
        <v>19332071</v>
      </c>
      <c r="N19" s="30">
        <v>19653071</v>
      </c>
      <c r="O19" s="30">
        <v>0</v>
      </c>
      <c r="P19" s="30">
        <v>0</v>
      </c>
      <c r="Q19" s="30">
        <v>10554000</v>
      </c>
      <c r="R19" s="30">
        <v>10554000</v>
      </c>
      <c r="S19" s="30">
        <v>0</v>
      </c>
      <c r="T19" s="30">
        <v>0</v>
      </c>
      <c r="U19" s="30">
        <v>0</v>
      </c>
      <c r="V19" s="30">
        <v>0</v>
      </c>
      <c r="W19" s="30">
        <v>48790071</v>
      </c>
      <c r="X19" s="30">
        <v>42767000</v>
      </c>
      <c r="Y19" s="30">
        <v>6023071</v>
      </c>
      <c r="Z19" s="31">
        <v>14.08</v>
      </c>
      <c r="AA19" s="27">
        <v>42767199</v>
      </c>
    </row>
    <row r="20" ht="13.5" customHeight="1">
      <c r="A20" t="s" s="25">
        <v>48</v>
      </c>
      <c r="B20" s="26"/>
      <c r="C20" s="27">
        <v>6162983</v>
      </c>
      <c r="D20" s="28">
        <v>0</v>
      </c>
      <c r="E20" s="29">
        <v>17554000</v>
      </c>
      <c r="F20" s="30">
        <v>17656298</v>
      </c>
      <c r="G20" s="30">
        <v>5016402</v>
      </c>
      <c r="H20" s="30">
        <v>13100696</v>
      </c>
      <c r="I20" s="30">
        <v>11998781</v>
      </c>
      <c r="J20" s="30">
        <v>30115879</v>
      </c>
      <c r="K20" s="30">
        <v>3252854</v>
      </c>
      <c r="L20" s="30">
        <v>20479297</v>
      </c>
      <c r="M20" s="30">
        <v>6625588</v>
      </c>
      <c r="N20" s="30">
        <v>30357739</v>
      </c>
      <c r="O20" s="30">
        <v>46331</v>
      </c>
      <c r="P20" s="30">
        <v>283113</v>
      </c>
      <c r="Q20" s="30">
        <v>80146</v>
      </c>
      <c r="R20" s="30">
        <v>409590</v>
      </c>
      <c r="S20" s="30">
        <v>6792</v>
      </c>
      <c r="T20" s="30">
        <v>6995074</v>
      </c>
      <c r="U20" s="30">
        <v>11810</v>
      </c>
      <c r="V20" s="30">
        <v>7013676</v>
      </c>
      <c r="W20" s="30">
        <v>67896884</v>
      </c>
      <c r="X20" s="30">
        <v>17553995</v>
      </c>
      <c r="Y20" s="30">
        <v>50342889</v>
      </c>
      <c r="Z20" s="31">
        <v>286.79</v>
      </c>
      <c r="AA20" s="27">
        <v>17656298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15970000</v>
      </c>
      <c r="F21" s="37">
        <v>15970000</v>
      </c>
      <c r="G21" s="37">
        <v>0</v>
      </c>
      <c r="H21" s="37">
        <v>864399</v>
      </c>
      <c r="I21" s="37">
        <v>0</v>
      </c>
      <c r="J21" s="37">
        <v>864399</v>
      </c>
      <c r="K21" s="37">
        <v>4317377</v>
      </c>
      <c r="L21" s="37">
        <v>2405225</v>
      </c>
      <c r="M21" s="37">
        <v>258400</v>
      </c>
      <c r="N21" s="37">
        <v>6981002</v>
      </c>
      <c r="O21" s="37">
        <v>2476093</v>
      </c>
      <c r="P21" s="37">
        <v>2492000</v>
      </c>
      <c r="Q21" s="37">
        <v>6673192</v>
      </c>
      <c r="R21" s="37">
        <v>11641285</v>
      </c>
      <c r="S21" s="37">
        <v>825543</v>
      </c>
      <c r="T21" s="37">
        <v>1023824</v>
      </c>
      <c r="U21" s="37">
        <v>415139</v>
      </c>
      <c r="V21" s="37">
        <v>2264506</v>
      </c>
      <c r="W21" s="37">
        <v>21751192</v>
      </c>
      <c r="X21" s="37">
        <v>15970000</v>
      </c>
      <c r="Y21" s="37">
        <v>5781192</v>
      </c>
      <c r="Z21" s="38">
        <v>36.2</v>
      </c>
      <c r="AA21" s="34">
        <v>15970000</v>
      </c>
    </row>
    <row r="22" ht="24.95" customHeight="1">
      <c r="A22" t="s" s="39">
        <v>50</v>
      </c>
      <c r="B22" s="40"/>
      <c r="C22" s="41">
        <f>SUM(C5:C21)</f>
        <v>149564278</v>
      </c>
      <c r="D22" s="42">
        <f>SUM(D5:D21)</f>
        <v>0</v>
      </c>
      <c r="E22" s="43">
        <f>SUM(E5:E21)</f>
        <v>187228000</v>
      </c>
      <c r="F22" s="44">
        <f>SUM(F5:F21)</f>
        <v>209235497</v>
      </c>
      <c r="G22" s="44">
        <f>SUM(G5:G21)</f>
        <v>29917262</v>
      </c>
      <c r="H22" s="44">
        <f>SUM(H5:H21)</f>
        <v>25472865</v>
      </c>
      <c r="I22" s="44">
        <f>SUM(I5:I21)</f>
        <v>25465039</v>
      </c>
      <c r="J22" s="44">
        <f>SUM(J5:J21)</f>
        <v>80855166</v>
      </c>
      <c r="K22" s="44">
        <f>SUM(K5:K21)</f>
        <v>25593177</v>
      </c>
      <c r="L22" s="44">
        <f>SUM(L5:L21)</f>
        <v>33491482</v>
      </c>
      <c r="M22" s="44">
        <f>SUM(M5:M21)</f>
        <v>35389124</v>
      </c>
      <c r="N22" s="44">
        <f>SUM(N5:N21)</f>
        <v>94473783</v>
      </c>
      <c r="O22" s="44">
        <f>SUM(O5:O21)</f>
        <v>12151625</v>
      </c>
      <c r="P22" s="44">
        <f>SUM(P5:P21)</f>
        <v>11983499</v>
      </c>
      <c r="Q22" s="44">
        <f>SUM(Q5:Q21)</f>
        <v>28321984</v>
      </c>
      <c r="R22" s="44">
        <f>SUM(R5:R21)</f>
        <v>52457108</v>
      </c>
      <c r="S22" s="44">
        <f>SUM(S5:S21)</f>
        <v>11179260</v>
      </c>
      <c r="T22" s="44">
        <f>SUM(T5:T21)</f>
        <v>16645464</v>
      </c>
      <c r="U22" s="44">
        <f>SUM(U5:U21)</f>
        <v>15615057</v>
      </c>
      <c r="V22" s="44">
        <f>SUM(V5:V21)</f>
        <v>43439781</v>
      </c>
      <c r="W22" s="44">
        <f>SUM(W5:W21)</f>
        <v>271225838</v>
      </c>
      <c r="X22" s="44">
        <f>SUM(X5:X21)</f>
        <v>187228095</v>
      </c>
      <c r="Y22" s="44">
        <f>SUM(Y5:Y21)</f>
        <v>83997743</v>
      </c>
      <c r="Z22" s="45">
        <f>IF(X22&lt;&gt;0,(Y22/X22)*100,0)</f>
        <v>44.86385603613603</v>
      </c>
      <c r="AA22" s="41">
        <f>SUM(AA5:AA21)</f>
        <v>209235497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77846039</v>
      </c>
      <c r="D25" s="28">
        <v>0</v>
      </c>
      <c r="E25" s="29">
        <v>81279000</v>
      </c>
      <c r="F25" s="30">
        <v>86452000</v>
      </c>
      <c r="G25" s="30">
        <v>6869765</v>
      </c>
      <c r="H25" s="30">
        <v>7268270</v>
      </c>
      <c r="I25" s="30">
        <v>7273002</v>
      </c>
      <c r="J25" s="30">
        <v>21411037</v>
      </c>
      <c r="K25" s="30">
        <v>7268052</v>
      </c>
      <c r="L25" s="30">
        <v>6724598</v>
      </c>
      <c r="M25" s="30">
        <v>7722053</v>
      </c>
      <c r="N25" s="30">
        <v>21714703</v>
      </c>
      <c r="O25" s="30">
        <v>7518715</v>
      </c>
      <c r="P25" s="30">
        <v>7508965</v>
      </c>
      <c r="Q25" s="30">
        <v>11092990</v>
      </c>
      <c r="R25" s="30">
        <v>26120670</v>
      </c>
      <c r="S25" s="30">
        <v>7959603</v>
      </c>
      <c r="T25" s="30">
        <v>7605299</v>
      </c>
      <c r="U25" s="30">
        <v>7841275</v>
      </c>
      <c r="V25" s="30">
        <v>23406177</v>
      </c>
      <c r="W25" s="30">
        <v>92652587</v>
      </c>
      <c r="X25" s="30">
        <v>81278656</v>
      </c>
      <c r="Y25" s="30">
        <v>11373931</v>
      </c>
      <c r="Z25" s="31">
        <v>13.99</v>
      </c>
      <c r="AA25" s="27">
        <v>86452000</v>
      </c>
    </row>
    <row r="26" ht="13.5" customHeight="1">
      <c r="A26" t="s" s="25">
        <v>53</v>
      </c>
      <c r="B26" s="26"/>
      <c r="C26" s="27">
        <v>3727669</v>
      </c>
      <c r="D26" s="28">
        <v>0</v>
      </c>
      <c r="E26" s="29">
        <v>5408000</v>
      </c>
      <c r="F26" s="30">
        <v>3528000</v>
      </c>
      <c r="G26" s="30">
        <v>293976</v>
      </c>
      <c r="H26" s="30">
        <v>293976</v>
      </c>
      <c r="I26" s="30">
        <v>303005</v>
      </c>
      <c r="J26" s="30">
        <v>890957</v>
      </c>
      <c r="K26" s="30">
        <v>293976</v>
      </c>
      <c r="L26" s="30">
        <v>293976</v>
      </c>
      <c r="M26" s="30">
        <v>293976</v>
      </c>
      <c r="N26" s="30">
        <v>881928</v>
      </c>
      <c r="O26" s="30">
        <v>293976</v>
      </c>
      <c r="P26" s="30">
        <v>293976</v>
      </c>
      <c r="Q26" s="30">
        <v>293976</v>
      </c>
      <c r="R26" s="30">
        <v>881928</v>
      </c>
      <c r="S26" s="30">
        <v>457832</v>
      </c>
      <c r="T26" s="30">
        <v>310361</v>
      </c>
      <c r="U26" s="30">
        <v>310361</v>
      </c>
      <c r="V26" s="30">
        <v>1078554</v>
      </c>
      <c r="W26" s="30">
        <v>3733367</v>
      </c>
      <c r="X26" s="30">
        <v>5408344</v>
      </c>
      <c r="Y26" s="30">
        <v>-1674977</v>
      </c>
      <c r="Z26" s="31">
        <v>-30.97</v>
      </c>
      <c r="AA26" s="27">
        <v>3528000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500000</v>
      </c>
      <c r="F27" s="30">
        <v>500000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500000</v>
      </c>
      <c r="Y27" s="30">
        <v>-500000</v>
      </c>
      <c r="Z27" s="31">
        <v>-100</v>
      </c>
      <c r="AA27" s="27">
        <v>500000</v>
      </c>
    </row>
    <row r="28" ht="13.5" customHeight="1">
      <c r="A28" t="s" s="25">
        <v>55</v>
      </c>
      <c r="B28" s="26"/>
      <c r="C28" s="27">
        <v>22442736</v>
      </c>
      <c r="D28" s="28">
        <v>0</v>
      </c>
      <c r="E28" s="29">
        <v>19947000</v>
      </c>
      <c r="F28" s="30">
        <v>24947000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19947300</v>
      </c>
      <c r="Y28" s="30">
        <v>-19947300</v>
      </c>
      <c r="Z28" s="31">
        <v>-100</v>
      </c>
      <c r="AA28" s="27">
        <v>24947000</v>
      </c>
    </row>
    <row r="29" ht="13.5" customHeight="1">
      <c r="A29" t="s" s="25">
        <v>56</v>
      </c>
      <c r="B29" s="26"/>
      <c r="C29" s="27">
        <v>3003493</v>
      </c>
      <c r="D29" s="28">
        <v>0</v>
      </c>
      <c r="E29" s="29">
        <v>850000</v>
      </c>
      <c r="F29" s="30">
        <v>1736000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815576</v>
      </c>
      <c r="N29" s="30">
        <v>815576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815576</v>
      </c>
      <c r="X29" s="30">
        <v>850000</v>
      </c>
      <c r="Y29" s="30">
        <v>-34424</v>
      </c>
      <c r="Z29" s="31">
        <v>-4.05</v>
      </c>
      <c r="AA29" s="27">
        <v>1736000</v>
      </c>
    </row>
    <row r="30" ht="13.5" customHeight="1">
      <c r="A30" t="s" s="25">
        <v>57</v>
      </c>
      <c r="B30" s="26"/>
      <c r="C30" s="27">
        <v>44211670</v>
      </c>
      <c r="D30" s="28">
        <v>0</v>
      </c>
      <c r="E30" s="29">
        <v>36479568</v>
      </c>
      <c r="F30" s="30">
        <v>48841000</v>
      </c>
      <c r="G30" s="30">
        <v>0</v>
      </c>
      <c r="H30" s="30">
        <v>3049583</v>
      </c>
      <c r="I30" s="30">
        <v>5705018</v>
      </c>
      <c r="J30" s="30">
        <v>8754601</v>
      </c>
      <c r="K30" s="30">
        <v>5130554</v>
      </c>
      <c r="L30" s="30">
        <v>5431524</v>
      </c>
      <c r="M30" s="30">
        <v>8157430</v>
      </c>
      <c r="N30" s="30">
        <v>18719508</v>
      </c>
      <c r="O30" s="30">
        <v>1055020</v>
      </c>
      <c r="P30" s="30">
        <v>1221947</v>
      </c>
      <c r="Q30" s="30">
        <v>8002393</v>
      </c>
      <c r="R30" s="30">
        <v>10279360</v>
      </c>
      <c r="S30" s="30">
        <v>2500547</v>
      </c>
      <c r="T30" s="30">
        <v>2141528</v>
      </c>
      <c r="U30" s="30">
        <v>1365679</v>
      </c>
      <c r="V30" s="30">
        <v>6007754</v>
      </c>
      <c r="W30" s="30">
        <v>43761223</v>
      </c>
      <c r="X30" s="30">
        <v>36479568</v>
      </c>
      <c r="Y30" s="30">
        <v>7281655</v>
      </c>
      <c r="Z30" s="31">
        <v>19.96</v>
      </c>
      <c r="AA30" s="27">
        <v>48841000</v>
      </c>
    </row>
    <row r="31" ht="13.5" customHeight="1">
      <c r="A31" t="s" s="25">
        <v>58</v>
      </c>
      <c r="B31" s="26"/>
      <c r="C31" s="27">
        <v>12389018</v>
      </c>
      <c r="D31" s="28">
        <v>0</v>
      </c>
      <c r="E31" s="29">
        <v>4340000</v>
      </c>
      <c r="F31" s="30">
        <v>4340000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4339640</v>
      </c>
      <c r="Y31" s="30">
        <v>-4339640</v>
      </c>
      <c r="Z31" s="31">
        <v>-100</v>
      </c>
      <c r="AA31" s="27">
        <v>4340000</v>
      </c>
    </row>
    <row r="32" ht="13.5" customHeight="1">
      <c r="A32" t="s" s="25">
        <v>59</v>
      </c>
      <c r="B32" s="26"/>
      <c r="C32" s="27">
        <v>5431606</v>
      </c>
      <c r="D32" s="28">
        <v>0</v>
      </c>
      <c r="E32" s="29">
        <v>8069000</v>
      </c>
      <c r="F32" s="30">
        <v>5502000</v>
      </c>
      <c r="G32" s="30">
        <v>548822</v>
      </c>
      <c r="H32" s="30">
        <v>18593</v>
      </c>
      <c r="I32" s="30">
        <v>548823</v>
      </c>
      <c r="J32" s="30">
        <v>1116238</v>
      </c>
      <c r="K32" s="30">
        <v>817792</v>
      </c>
      <c r="L32" s="30">
        <v>202579</v>
      </c>
      <c r="M32" s="30">
        <v>490576</v>
      </c>
      <c r="N32" s="30">
        <v>1510947</v>
      </c>
      <c r="O32" s="30">
        <v>485982</v>
      </c>
      <c r="P32" s="30">
        <v>421988</v>
      </c>
      <c r="Q32" s="30">
        <v>773740</v>
      </c>
      <c r="R32" s="30">
        <v>1681710</v>
      </c>
      <c r="S32" s="30">
        <v>547011</v>
      </c>
      <c r="T32" s="30">
        <v>245508</v>
      </c>
      <c r="U32" s="30">
        <v>233625</v>
      </c>
      <c r="V32" s="30">
        <v>1026144</v>
      </c>
      <c r="W32" s="30">
        <v>5335039</v>
      </c>
      <c r="X32" s="30">
        <v>8069000</v>
      </c>
      <c r="Y32" s="30">
        <v>-2733961</v>
      </c>
      <c r="Z32" s="31">
        <v>-33.88</v>
      </c>
      <c r="AA32" s="27">
        <v>5502000</v>
      </c>
    </row>
    <row r="33" ht="13.5" customHeight="1">
      <c r="A33" t="s" s="25">
        <v>60</v>
      </c>
      <c r="B33" s="26"/>
      <c r="C33" s="27">
        <v>6504975</v>
      </c>
      <c r="D33" s="28">
        <v>0</v>
      </c>
      <c r="E33" s="29">
        <v>0</v>
      </c>
      <c r="F33" s="30">
        <v>315000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315000</v>
      </c>
    </row>
    <row r="34" ht="13.5" customHeight="1">
      <c r="A34" t="s" s="25">
        <v>61</v>
      </c>
      <c r="B34" s="26"/>
      <c r="C34" s="27">
        <v>30429638</v>
      </c>
      <c r="D34" s="28">
        <v>0</v>
      </c>
      <c r="E34" s="29">
        <v>38791100</v>
      </c>
      <c r="F34" s="30">
        <v>48014872</v>
      </c>
      <c r="G34" s="30">
        <v>17259657</v>
      </c>
      <c r="H34" s="30">
        <v>7872183</v>
      </c>
      <c r="I34" s="30">
        <v>6708403</v>
      </c>
      <c r="J34" s="30">
        <v>31840243</v>
      </c>
      <c r="K34" s="30">
        <v>9839599</v>
      </c>
      <c r="L34" s="30">
        <v>5890568</v>
      </c>
      <c r="M34" s="30">
        <v>17183416</v>
      </c>
      <c r="N34" s="30">
        <v>32913583</v>
      </c>
      <c r="O34" s="30">
        <v>1983487</v>
      </c>
      <c r="P34" s="30">
        <v>2243445</v>
      </c>
      <c r="Q34" s="30">
        <v>5613761</v>
      </c>
      <c r="R34" s="30">
        <v>9840693</v>
      </c>
      <c r="S34" s="30">
        <v>3678700</v>
      </c>
      <c r="T34" s="30">
        <v>5523755</v>
      </c>
      <c r="U34" s="30">
        <v>5906130</v>
      </c>
      <c r="V34" s="30">
        <v>15108585</v>
      </c>
      <c r="W34" s="30">
        <v>89703104</v>
      </c>
      <c r="X34" s="30">
        <v>19848933</v>
      </c>
      <c r="Y34" s="30">
        <v>69854171</v>
      </c>
      <c r="Z34" s="31">
        <v>351.93</v>
      </c>
      <c r="AA34" s="27">
        <v>48014872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6880598</v>
      </c>
      <c r="H35" s="37">
        <v>2147538</v>
      </c>
      <c r="I35" s="37">
        <v>2987100</v>
      </c>
      <c r="J35" s="37">
        <v>12015236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12015236</v>
      </c>
      <c r="X35" s="37"/>
      <c r="Y35" s="37">
        <v>12015236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205986844</v>
      </c>
      <c r="D36" s="42">
        <f>SUM(D25:D35)</f>
        <v>0</v>
      </c>
      <c r="E36" s="43">
        <f>SUM(E25:E35)</f>
        <v>195663668</v>
      </c>
      <c r="F36" s="44">
        <f>SUM(F25:F35)</f>
        <v>224175872</v>
      </c>
      <c r="G36" s="44">
        <f>SUM(G25:G35)</f>
        <v>31852818</v>
      </c>
      <c r="H36" s="44">
        <f>SUM(H25:H35)</f>
        <v>20650143</v>
      </c>
      <c r="I36" s="44">
        <f>SUM(I25:I35)</f>
        <v>23525351</v>
      </c>
      <c r="J36" s="44">
        <f>SUM(J25:J35)</f>
        <v>76028312</v>
      </c>
      <c r="K36" s="44">
        <f>SUM(K25:K35)</f>
        <v>23349973</v>
      </c>
      <c r="L36" s="44">
        <f>SUM(L25:L35)</f>
        <v>18543245</v>
      </c>
      <c r="M36" s="44">
        <f>SUM(M25:M35)</f>
        <v>34663027</v>
      </c>
      <c r="N36" s="44">
        <f>SUM(N25:N35)</f>
        <v>76556245</v>
      </c>
      <c r="O36" s="44">
        <f>SUM(O25:O35)</f>
        <v>11337180</v>
      </c>
      <c r="P36" s="44">
        <f>SUM(P25:P35)</f>
        <v>11690321</v>
      </c>
      <c r="Q36" s="44">
        <f>SUM(Q25:Q35)</f>
        <v>25776860</v>
      </c>
      <c r="R36" s="44">
        <f>SUM(R25:R35)</f>
        <v>48804361</v>
      </c>
      <c r="S36" s="44">
        <f>SUM(S25:S35)</f>
        <v>15143693</v>
      </c>
      <c r="T36" s="44">
        <f>SUM(T25:T35)</f>
        <v>15826451</v>
      </c>
      <c r="U36" s="44">
        <f>SUM(U25:U35)</f>
        <v>15657070</v>
      </c>
      <c r="V36" s="44">
        <f>SUM(V25:V35)</f>
        <v>46627214</v>
      </c>
      <c r="W36" s="44">
        <f>SUM(W25:W35)</f>
        <v>248016132</v>
      </c>
      <c r="X36" s="44">
        <f>SUM(X25:X35)</f>
        <v>176721441</v>
      </c>
      <c r="Y36" s="44">
        <f>SUM(Y25:Y35)</f>
        <v>71294691</v>
      </c>
      <c r="Z36" s="45">
        <f>IF(X36&lt;&gt;0,(Y36/X36)*100,0)</f>
        <v>40.34297739797177</v>
      </c>
      <c r="AA36" s="41">
        <f>SUM(AA25:AA35)</f>
        <v>224175872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-56422566</v>
      </c>
      <c r="D38" s="63">
        <f>D22-D36</f>
        <v>0</v>
      </c>
      <c r="E38" s="64">
        <f>E22-E36</f>
        <v>-8435668</v>
      </c>
      <c r="F38" s="65">
        <f>F22-F36</f>
        <v>-14940375</v>
      </c>
      <c r="G38" s="65">
        <f>G22-G36</f>
        <v>-1935556</v>
      </c>
      <c r="H38" s="65">
        <f>H22-H36</f>
        <v>4822722</v>
      </c>
      <c r="I38" s="65">
        <f>I22-I36</f>
        <v>1939688</v>
      </c>
      <c r="J38" s="65">
        <f>J22-J36</f>
        <v>4826854</v>
      </c>
      <c r="K38" s="65">
        <f>K22-K36</f>
        <v>2243204</v>
      </c>
      <c r="L38" s="65">
        <f>L22-L36</f>
        <v>14948237</v>
      </c>
      <c r="M38" s="65">
        <f>M22-M36</f>
        <v>726097</v>
      </c>
      <c r="N38" s="65">
        <f>N22-N36</f>
        <v>17917538</v>
      </c>
      <c r="O38" s="65">
        <f>O22-O36</f>
        <v>814445</v>
      </c>
      <c r="P38" s="65">
        <f>P22-P36</f>
        <v>293178</v>
      </c>
      <c r="Q38" s="65">
        <f>Q22-Q36</f>
        <v>2545124</v>
      </c>
      <c r="R38" s="65">
        <f>R22-R36</f>
        <v>3652747</v>
      </c>
      <c r="S38" s="65">
        <f>S22-S36</f>
        <v>-3964433</v>
      </c>
      <c r="T38" s="65">
        <f>T22-T36</f>
        <v>819013</v>
      </c>
      <c r="U38" s="65">
        <f>U22-U36</f>
        <v>-42013</v>
      </c>
      <c r="V38" s="65">
        <f>V22-V36</f>
        <v>-3187433</v>
      </c>
      <c r="W38" s="65">
        <f>W22-W36</f>
        <v>23209706</v>
      </c>
      <c r="X38" s="65">
        <f>IF(F22=F36,0,X22-X36)</f>
        <v>10506654</v>
      </c>
      <c r="Y38" s="65">
        <f>Y22-Y36</f>
        <v>12703052</v>
      </c>
      <c r="Z38" s="66">
        <f>IF(X38&lt;&gt;0,(Y38/X38)*100,0)</f>
        <v>120.9048285020141</v>
      </c>
      <c r="AA38" s="62">
        <f>AA22-AA36</f>
        <v>-14940375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18943000</v>
      </c>
      <c r="F39" s="30">
        <v>18943000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476</v>
      </c>
      <c r="Q39" s="30">
        <v>12629000</v>
      </c>
      <c r="R39" s="30">
        <v>12629476</v>
      </c>
      <c r="S39" s="30">
        <v>0</v>
      </c>
      <c r="T39" s="30">
        <v>0</v>
      </c>
      <c r="U39" s="30">
        <v>0</v>
      </c>
      <c r="V39" s="30">
        <v>0</v>
      </c>
      <c r="W39" s="30">
        <v>12629476</v>
      </c>
      <c r="X39" s="30">
        <v>18943000</v>
      </c>
      <c r="Y39" s="30">
        <v>-6313524</v>
      </c>
      <c r="Z39" s="31">
        <v>-33.33</v>
      </c>
      <c r="AA39" s="27">
        <v>18943000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-56422566</v>
      </c>
      <c r="D42" s="72">
        <f>SUM(D38:D41)</f>
        <v>0</v>
      </c>
      <c r="E42" s="73">
        <f>SUM(E38:E41)</f>
        <v>10507332</v>
      </c>
      <c r="F42" s="74">
        <f>SUM(F38:F41)</f>
        <v>4002625</v>
      </c>
      <c r="G42" s="74">
        <f>SUM(G38:G41)</f>
        <v>-1935556</v>
      </c>
      <c r="H42" s="74">
        <f>SUM(H38:H41)</f>
        <v>4822722</v>
      </c>
      <c r="I42" s="74">
        <f>SUM(I38:I41)</f>
        <v>1939688</v>
      </c>
      <c r="J42" s="74">
        <f>SUM(J38:J41)</f>
        <v>4826854</v>
      </c>
      <c r="K42" s="74">
        <f>SUM(K38:K41)</f>
        <v>2243204</v>
      </c>
      <c r="L42" s="74">
        <f>SUM(L38:L41)</f>
        <v>14948237</v>
      </c>
      <c r="M42" s="74">
        <f>SUM(M38:M41)</f>
        <v>726097</v>
      </c>
      <c r="N42" s="74">
        <f>SUM(N38:N41)</f>
        <v>17917538</v>
      </c>
      <c r="O42" s="74">
        <f>SUM(O38:O41)</f>
        <v>814445</v>
      </c>
      <c r="P42" s="74">
        <f>SUM(P38:P41)</f>
        <v>293654</v>
      </c>
      <c r="Q42" s="74">
        <f>SUM(Q38:Q41)</f>
        <v>15174124</v>
      </c>
      <c r="R42" s="74">
        <f>SUM(R38:R41)</f>
        <v>16282223</v>
      </c>
      <c r="S42" s="74">
        <f>SUM(S38:S41)</f>
        <v>-3964433</v>
      </c>
      <c r="T42" s="74">
        <f>SUM(T38:T41)</f>
        <v>819013</v>
      </c>
      <c r="U42" s="74">
        <f>SUM(U38:U41)</f>
        <v>-42013</v>
      </c>
      <c r="V42" s="74">
        <f>SUM(V38:V41)</f>
        <v>-3187433</v>
      </c>
      <c r="W42" s="74">
        <f>SUM(W38:W41)</f>
        <v>35839182</v>
      </c>
      <c r="X42" s="74">
        <f>SUM(X38:X41)</f>
        <v>29449654</v>
      </c>
      <c r="Y42" s="74">
        <f>SUM(Y38:Y41)</f>
        <v>6389528</v>
      </c>
      <c r="Z42" s="75">
        <f>IF(X42&lt;&gt;0,(Y42/X42)*100,0)</f>
        <v>21.69644505840374</v>
      </c>
      <c r="AA42" s="71">
        <f>SUM(AA38:AA41)</f>
        <v>4002625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-56422566</v>
      </c>
      <c r="D44" s="57">
        <f>D42-D43</f>
        <v>0</v>
      </c>
      <c r="E44" s="58">
        <f>E42-E43</f>
        <v>10507332</v>
      </c>
      <c r="F44" s="59">
        <f>F42-F43</f>
        <v>4002625</v>
      </c>
      <c r="G44" s="59">
        <f>G42-G43</f>
        <v>-1935556</v>
      </c>
      <c r="H44" s="59">
        <f>H42-H43</f>
        <v>4822722</v>
      </c>
      <c r="I44" s="59">
        <f>I42-I43</f>
        <v>1939688</v>
      </c>
      <c r="J44" s="59">
        <f>J42-J43</f>
        <v>4826854</v>
      </c>
      <c r="K44" s="59">
        <f>K42-K43</f>
        <v>2243204</v>
      </c>
      <c r="L44" s="59">
        <f>L42-L43</f>
        <v>14948237</v>
      </c>
      <c r="M44" s="59">
        <f>M42-M43</f>
        <v>726097</v>
      </c>
      <c r="N44" s="59">
        <f>N42-N43</f>
        <v>17917538</v>
      </c>
      <c r="O44" s="59">
        <f>O42-O43</f>
        <v>814445</v>
      </c>
      <c r="P44" s="59">
        <f>P42-P43</f>
        <v>293654</v>
      </c>
      <c r="Q44" s="59">
        <f>Q42-Q43</f>
        <v>15174124</v>
      </c>
      <c r="R44" s="59">
        <f>R42-R43</f>
        <v>16282223</v>
      </c>
      <c r="S44" s="59">
        <f>S42-S43</f>
        <v>-3964433</v>
      </c>
      <c r="T44" s="59">
        <f>T42-T43</f>
        <v>819013</v>
      </c>
      <c r="U44" s="59">
        <f>U42-U43</f>
        <v>-42013</v>
      </c>
      <c r="V44" s="59">
        <f>V42-V43</f>
        <v>-3187433</v>
      </c>
      <c r="W44" s="59">
        <f>W42-W43</f>
        <v>35839182</v>
      </c>
      <c r="X44" s="59">
        <f>X42-X43</f>
        <v>29449654</v>
      </c>
      <c r="Y44" s="59">
        <f>Y42-Y43</f>
        <v>6389528</v>
      </c>
      <c r="Z44" s="60">
        <f>IF(X44&lt;&gt;0,(Y44/X44)*100,0)</f>
        <v>21.69644505840374</v>
      </c>
      <c r="AA44" s="56">
        <f>AA42-AA43</f>
        <v>4002625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-56422566</v>
      </c>
      <c r="D46" s="72">
        <f>SUM(D44:D45)</f>
        <v>0</v>
      </c>
      <c r="E46" s="73">
        <f>SUM(E44:E45)</f>
        <v>10507332</v>
      </c>
      <c r="F46" s="74">
        <f>SUM(F44:F45)</f>
        <v>4002625</v>
      </c>
      <c r="G46" s="74">
        <f>SUM(G44:G45)</f>
        <v>-1935556</v>
      </c>
      <c r="H46" s="74">
        <f>SUM(H44:H45)</f>
        <v>4822722</v>
      </c>
      <c r="I46" s="74">
        <f>SUM(I44:I45)</f>
        <v>1939688</v>
      </c>
      <c r="J46" s="74">
        <f>SUM(J44:J45)</f>
        <v>4826854</v>
      </c>
      <c r="K46" s="74">
        <f>SUM(K44:K45)</f>
        <v>2243204</v>
      </c>
      <c r="L46" s="74">
        <f>SUM(L44:L45)</f>
        <v>14948237</v>
      </c>
      <c r="M46" s="74">
        <f>SUM(M44:M45)</f>
        <v>726097</v>
      </c>
      <c r="N46" s="74">
        <f>SUM(N44:N45)</f>
        <v>17917538</v>
      </c>
      <c r="O46" s="74">
        <f>SUM(O44:O45)</f>
        <v>814445</v>
      </c>
      <c r="P46" s="74">
        <f>SUM(P44:P45)</f>
        <v>293654</v>
      </c>
      <c r="Q46" s="74">
        <f>SUM(Q44:Q45)</f>
        <v>15174124</v>
      </c>
      <c r="R46" s="74">
        <f>SUM(R44:R45)</f>
        <v>16282223</v>
      </c>
      <c r="S46" s="74">
        <f>SUM(S44:S45)</f>
        <v>-3964433</v>
      </c>
      <c r="T46" s="74">
        <f>SUM(T44:T45)</f>
        <v>819013</v>
      </c>
      <c r="U46" s="74">
        <f>SUM(U44:U45)</f>
        <v>-42013</v>
      </c>
      <c r="V46" s="74">
        <f>SUM(V44:V45)</f>
        <v>-3187433</v>
      </c>
      <c r="W46" s="74">
        <f>SUM(W44:W45)</f>
        <v>35839182</v>
      </c>
      <c r="X46" s="74">
        <f>SUM(X44:X45)</f>
        <v>29449654</v>
      </c>
      <c r="Y46" s="74">
        <f>SUM(Y44:Y45)</f>
        <v>6389528</v>
      </c>
      <c r="Z46" s="75">
        <f>IF(X46&lt;&gt;0,(Y46/X46)*100,0)</f>
        <v>21.69644505840374</v>
      </c>
      <c r="AA46" s="71">
        <f>SUM(AA44:AA45)</f>
        <v>4002625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-56422566</v>
      </c>
      <c r="D48" s="81">
        <f>SUM(D46:D47)</f>
        <v>0</v>
      </c>
      <c r="E48" s="82">
        <f>SUM(E46:E47)</f>
        <v>10507332</v>
      </c>
      <c r="F48" s="83">
        <f>SUM(F46:F47)</f>
        <v>4002625</v>
      </c>
      <c r="G48" s="83">
        <f>SUM(G46:G47)</f>
        <v>-1935556</v>
      </c>
      <c r="H48" s="83">
        <f>SUM(H46:H47)</f>
        <v>4822722</v>
      </c>
      <c r="I48" s="83">
        <f>SUM(I46:I47)</f>
        <v>1939688</v>
      </c>
      <c r="J48" s="83">
        <f>SUM(J46:J47)</f>
        <v>4826854</v>
      </c>
      <c r="K48" s="83">
        <f>SUM(K46:K47)</f>
        <v>2243204</v>
      </c>
      <c r="L48" s="83">
        <f>SUM(L46:L47)</f>
        <v>14948237</v>
      </c>
      <c r="M48" s="83">
        <f>SUM(M46:M47)</f>
        <v>726097</v>
      </c>
      <c r="N48" s="83">
        <f>SUM(N46:N47)</f>
        <v>17917538</v>
      </c>
      <c r="O48" s="83">
        <f>SUM(O46:O47)</f>
        <v>814445</v>
      </c>
      <c r="P48" s="83">
        <f>SUM(P46:P47)</f>
        <v>293654</v>
      </c>
      <c r="Q48" s="83">
        <f>SUM(Q46:Q47)</f>
        <v>15174124</v>
      </c>
      <c r="R48" s="83">
        <f>SUM(R46:R47)</f>
        <v>16282223</v>
      </c>
      <c r="S48" s="83">
        <f>SUM(S46:S47)</f>
        <v>-3964433</v>
      </c>
      <c r="T48" s="83">
        <f>SUM(T46:T47)</f>
        <v>819013</v>
      </c>
      <c r="U48" s="83">
        <f>SUM(U46:U47)</f>
        <v>-42013</v>
      </c>
      <c r="V48" s="83">
        <f>SUM(V46:V47)</f>
        <v>-3187433</v>
      </c>
      <c r="W48" s="83">
        <f>SUM(W46:W47)</f>
        <v>35839182</v>
      </c>
      <c r="X48" s="83">
        <f>SUM(X46:X47)</f>
        <v>29449654</v>
      </c>
      <c r="Y48" s="83">
        <f>SUM(Y46:Y47)</f>
        <v>6389528</v>
      </c>
      <c r="Z48" s="84">
        <f>IF(X48&lt;&gt;0,(Y48/X48)*100,0)</f>
        <v>21.69644505840374</v>
      </c>
      <c r="AA48" s="80">
        <f>SUM(AA46:AA47)</f>
        <v>4002625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6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61" customWidth="1"/>
    <col min="2" max="2" width="2.625" style="261" customWidth="1"/>
    <col min="3" max="3" width="7.25" style="261" customWidth="1"/>
    <col min="4" max="4" width="7.25" style="261" customWidth="1"/>
    <col min="5" max="5" width="7.25" style="261" customWidth="1"/>
    <col min="6" max="6" width="7.25" style="261" customWidth="1"/>
    <col min="7" max="7" width="7.25" style="261" customWidth="1"/>
    <col min="8" max="8" width="7.25" style="261" customWidth="1"/>
    <col min="9" max="9" width="7.25" style="261" customWidth="1"/>
    <col min="10" max="10" width="7.25" style="261" customWidth="1"/>
    <col min="11" max="11" width="7.25" style="261" customWidth="1"/>
    <col min="12" max="12" width="7.25" style="261" customWidth="1"/>
    <col min="13" max="13" width="7.25" style="261" customWidth="1"/>
    <col min="14" max="14" width="7.25" style="261" customWidth="1"/>
    <col min="15" max="15" width="7.25" style="261" customWidth="1"/>
    <col min="16" max="16" width="7.25" style="261" customWidth="1"/>
    <col min="17" max="17" width="7.25" style="261" customWidth="1"/>
    <col min="18" max="18" width="7.25" style="261" customWidth="1"/>
    <col min="19" max="19" width="7.25" style="261" customWidth="1"/>
    <col min="20" max="20" width="7.25" style="261" customWidth="1"/>
    <col min="21" max="21" width="7.25" style="261" customWidth="1"/>
    <col min="22" max="22" width="7.25" style="261" customWidth="1"/>
    <col min="23" max="23" width="7.25" style="261" customWidth="1"/>
    <col min="24" max="24" width="7.25" style="261" customWidth="1"/>
    <col min="25" max="25" width="7.25" style="261" customWidth="1"/>
    <col min="26" max="26" width="7.25" style="261" customWidth="1"/>
    <col min="27" max="27" width="7.25" style="261" customWidth="1"/>
    <col min="28" max="256" width="6.625" style="261" customWidth="1"/>
  </cols>
  <sheetData>
    <row r="1" ht="18" customHeight="1">
      <c r="A1" t="s" s="2">
        <v>240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2298561</v>
      </c>
      <c r="D5" s="28">
        <v>0</v>
      </c>
      <c r="E5" s="29">
        <v>2150000</v>
      </c>
      <c r="F5" s="30">
        <v>1910388</v>
      </c>
      <c r="G5" s="30">
        <v>195709</v>
      </c>
      <c r="H5" s="30">
        <v>468944</v>
      </c>
      <c r="I5" s="30">
        <v>459019</v>
      </c>
      <c r="J5" s="30">
        <v>1123672</v>
      </c>
      <c r="K5" s="30">
        <v>500193</v>
      </c>
      <c r="L5" s="30">
        <v>499984</v>
      </c>
      <c r="M5" s="30">
        <v>496275</v>
      </c>
      <c r="N5" s="30">
        <v>1496452</v>
      </c>
      <c r="O5" s="30">
        <v>-1838512</v>
      </c>
      <c r="P5" s="30">
        <v>165774</v>
      </c>
      <c r="Q5" s="30">
        <v>165815</v>
      </c>
      <c r="R5" s="30">
        <v>-1506923</v>
      </c>
      <c r="S5" s="30">
        <v>165921</v>
      </c>
      <c r="T5" s="30">
        <v>165917</v>
      </c>
      <c r="U5" s="30">
        <v>165908</v>
      </c>
      <c r="V5" s="30">
        <v>497746</v>
      </c>
      <c r="W5" s="30">
        <v>1610947</v>
      </c>
      <c r="X5" s="30">
        <v>2150004</v>
      </c>
      <c r="Y5" s="30">
        <v>-539057</v>
      </c>
      <c r="Z5" s="31">
        <v>-25.07</v>
      </c>
      <c r="AA5" s="27">
        <v>1910388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542195</v>
      </c>
      <c r="D10" s="28">
        <v>0</v>
      </c>
      <c r="E10" s="29">
        <v>943246</v>
      </c>
      <c r="F10" s="30">
        <v>1224260</v>
      </c>
      <c r="G10" s="30">
        <v>77910</v>
      </c>
      <c r="H10" s="30">
        <v>79092</v>
      </c>
      <c r="I10" s="30">
        <v>114217</v>
      </c>
      <c r="J10" s="30">
        <v>271219</v>
      </c>
      <c r="K10" s="30">
        <v>94152</v>
      </c>
      <c r="L10" s="30">
        <v>139577</v>
      </c>
      <c r="M10" s="30">
        <v>101042</v>
      </c>
      <c r="N10" s="30">
        <v>334771</v>
      </c>
      <c r="O10" s="30">
        <v>102687</v>
      </c>
      <c r="P10" s="30">
        <v>105437</v>
      </c>
      <c r="Q10" s="30">
        <v>103437</v>
      </c>
      <c r="R10" s="30">
        <v>311561</v>
      </c>
      <c r="S10" s="30">
        <v>108900</v>
      </c>
      <c r="T10" s="30">
        <v>104050</v>
      </c>
      <c r="U10" s="30">
        <v>104025</v>
      </c>
      <c r="V10" s="30">
        <v>316975</v>
      </c>
      <c r="W10" s="30">
        <v>1234526</v>
      </c>
      <c r="X10" s="30">
        <v>943242</v>
      </c>
      <c r="Y10" s="30">
        <v>291284</v>
      </c>
      <c r="Z10" s="31">
        <v>30.88</v>
      </c>
      <c r="AA10" s="27">
        <v>1224260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72525</v>
      </c>
      <c r="D12" s="28">
        <v>0</v>
      </c>
      <c r="E12" s="29">
        <v>74835</v>
      </c>
      <c r="F12" s="30">
        <v>82844</v>
      </c>
      <c r="G12" s="30">
        <v>8912</v>
      </c>
      <c r="H12" s="30">
        <v>6166</v>
      </c>
      <c r="I12" s="30">
        <v>6800</v>
      </c>
      <c r="J12" s="30">
        <v>21878</v>
      </c>
      <c r="K12" s="30">
        <v>7951</v>
      </c>
      <c r="L12" s="30">
        <v>6166</v>
      </c>
      <c r="M12" s="30">
        <v>5427</v>
      </c>
      <c r="N12" s="30">
        <v>19544</v>
      </c>
      <c r="O12" s="30">
        <v>5638</v>
      </c>
      <c r="P12" s="30">
        <v>5511</v>
      </c>
      <c r="Q12" s="30">
        <v>8299</v>
      </c>
      <c r="R12" s="30">
        <v>19448</v>
      </c>
      <c r="S12" s="30">
        <v>7148</v>
      </c>
      <c r="T12" s="30">
        <v>8204</v>
      </c>
      <c r="U12" s="30">
        <v>43370</v>
      </c>
      <c r="V12" s="30">
        <v>58722</v>
      </c>
      <c r="W12" s="30">
        <v>119592</v>
      </c>
      <c r="X12" s="30">
        <v>74835</v>
      </c>
      <c r="Y12" s="30">
        <v>44757</v>
      </c>
      <c r="Z12" s="31">
        <v>59.81</v>
      </c>
      <c r="AA12" s="27">
        <v>82844</v>
      </c>
    </row>
    <row r="13" ht="13.5" customHeight="1">
      <c r="A13" t="s" s="25">
        <v>41</v>
      </c>
      <c r="B13" s="26"/>
      <c r="C13" s="27">
        <v>980576</v>
      </c>
      <c r="D13" s="28">
        <v>0</v>
      </c>
      <c r="E13" s="29">
        <v>320000</v>
      </c>
      <c r="F13" s="30">
        <v>600000</v>
      </c>
      <c r="G13" s="30">
        <v>20200</v>
      </c>
      <c r="H13" s="30">
        <v>23255</v>
      </c>
      <c r="I13" s="30">
        <v>242346</v>
      </c>
      <c r="J13" s="30">
        <v>285801</v>
      </c>
      <c r="K13" s="30">
        <v>43228</v>
      </c>
      <c r="L13" s="30">
        <v>31567</v>
      </c>
      <c r="M13" s="30">
        <v>30927</v>
      </c>
      <c r="N13" s="30">
        <v>105722</v>
      </c>
      <c r="O13" s="30">
        <v>14940</v>
      </c>
      <c r="P13" s="30">
        <v>13292</v>
      </c>
      <c r="Q13" s="30">
        <v>322210</v>
      </c>
      <c r="R13" s="30">
        <v>350442</v>
      </c>
      <c r="S13" s="30">
        <v>21012</v>
      </c>
      <c r="T13" s="30">
        <v>13220</v>
      </c>
      <c r="U13" s="30">
        <v>400331</v>
      </c>
      <c r="V13" s="30">
        <v>434563</v>
      </c>
      <c r="W13" s="30">
        <v>1176528</v>
      </c>
      <c r="X13" s="30">
        <v>320001</v>
      </c>
      <c r="Y13" s="30">
        <v>856527</v>
      </c>
      <c r="Z13" s="31">
        <v>267.66</v>
      </c>
      <c r="AA13" s="27">
        <v>600000</v>
      </c>
    </row>
    <row r="14" ht="13.5" customHeight="1">
      <c r="A14" t="s" s="25">
        <v>42</v>
      </c>
      <c r="B14" s="26"/>
      <c r="C14" s="27">
        <v>529190</v>
      </c>
      <c r="D14" s="28">
        <v>0</v>
      </c>
      <c r="E14" s="29">
        <v>1000000</v>
      </c>
      <c r="F14" s="30">
        <v>223574</v>
      </c>
      <c r="G14" s="30">
        <v>0</v>
      </c>
      <c r="H14" s="30">
        <v>0</v>
      </c>
      <c r="I14" s="30">
        <v>27838</v>
      </c>
      <c r="J14" s="30">
        <v>27838</v>
      </c>
      <c r="K14" s="30">
        <v>31028</v>
      </c>
      <c r="L14" s="30">
        <v>30233</v>
      </c>
      <c r="M14" s="30">
        <v>-15</v>
      </c>
      <c r="N14" s="30">
        <v>61246</v>
      </c>
      <c r="O14" s="30">
        <v>30071</v>
      </c>
      <c r="P14" s="30">
        <v>25987</v>
      </c>
      <c r="Q14" s="30">
        <v>-5</v>
      </c>
      <c r="R14" s="30">
        <v>56053</v>
      </c>
      <c r="S14" s="30">
        <v>67294</v>
      </c>
      <c r="T14" s="30">
        <v>58280</v>
      </c>
      <c r="U14" s="30">
        <v>-12</v>
      </c>
      <c r="V14" s="30">
        <v>125562</v>
      </c>
      <c r="W14" s="30">
        <v>270699</v>
      </c>
      <c r="X14" s="30">
        <v>999996</v>
      </c>
      <c r="Y14" s="30">
        <v>-729297</v>
      </c>
      <c r="Z14" s="31">
        <v>-72.93000000000001</v>
      </c>
      <c r="AA14" s="27">
        <v>223574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422660</v>
      </c>
      <c r="D16" s="28">
        <v>0</v>
      </c>
      <c r="E16" s="29">
        <v>200772</v>
      </c>
      <c r="F16" s="30">
        <v>288000</v>
      </c>
      <c r="G16" s="30">
        <v>156</v>
      </c>
      <c r="H16" s="30">
        <v>0</v>
      </c>
      <c r="I16" s="30">
        <v>0</v>
      </c>
      <c r="J16" s="30">
        <v>156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6180</v>
      </c>
      <c r="T16" s="30">
        <v>0</v>
      </c>
      <c r="U16" s="30">
        <v>0</v>
      </c>
      <c r="V16" s="30">
        <v>6180</v>
      </c>
      <c r="W16" s="30">
        <v>6336</v>
      </c>
      <c r="X16" s="30">
        <v>200772</v>
      </c>
      <c r="Y16" s="30">
        <v>-194436</v>
      </c>
      <c r="Z16" s="31">
        <v>-96.84</v>
      </c>
      <c r="AA16" s="27">
        <v>288000</v>
      </c>
    </row>
    <row r="17" ht="13.5" customHeight="1">
      <c r="A17" t="s" s="25">
        <v>45</v>
      </c>
      <c r="B17" s="26"/>
      <c r="C17" s="27">
        <v>2200226</v>
      </c>
      <c r="D17" s="28">
        <v>0</v>
      </c>
      <c r="E17" s="29">
        <v>3282094</v>
      </c>
      <c r="F17" s="30">
        <v>3024715</v>
      </c>
      <c r="G17" s="30">
        <v>315764</v>
      </c>
      <c r="H17" s="30">
        <v>262316</v>
      </c>
      <c r="I17" s="30">
        <v>205697</v>
      </c>
      <c r="J17" s="30">
        <v>783777</v>
      </c>
      <c r="K17" s="30">
        <v>195131</v>
      </c>
      <c r="L17" s="30">
        <v>193115</v>
      </c>
      <c r="M17" s="30">
        <v>320715</v>
      </c>
      <c r="N17" s="30">
        <v>708961</v>
      </c>
      <c r="O17" s="30">
        <v>262912</v>
      </c>
      <c r="P17" s="30">
        <v>234995</v>
      </c>
      <c r="Q17" s="30">
        <v>241659</v>
      </c>
      <c r="R17" s="30">
        <v>739566</v>
      </c>
      <c r="S17" s="30">
        <v>205603</v>
      </c>
      <c r="T17" s="30">
        <v>209336</v>
      </c>
      <c r="U17" s="30">
        <v>48114</v>
      </c>
      <c r="V17" s="30">
        <v>463053</v>
      </c>
      <c r="W17" s="30">
        <v>2695357</v>
      </c>
      <c r="X17" s="30">
        <v>3282096</v>
      </c>
      <c r="Y17" s="30">
        <v>-586739</v>
      </c>
      <c r="Z17" s="31">
        <v>-17.88</v>
      </c>
      <c r="AA17" s="27">
        <v>3024715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48460000</v>
      </c>
      <c r="D19" s="28">
        <v>0</v>
      </c>
      <c r="E19" s="29">
        <v>70264903</v>
      </c>
      <c r="F19" s="30">
        <v>96425882</v>
      </c>
      <c r="G19" s="30">
        <v>157</v>
      </c>
      <c r="H19" s="30">
        <v>215996</v>
      </c>
      <c r="I19" s="30">
        <v>0</v>
      </c>
      <c r="J19" s="30">
        <v>216153</v>
      </c>
      <c r="K19" s="30">
        <v>278332</v>
      </c>
      <c r="L19" s="30">
        <v>21957655</v>
      </c>
      <c r="M19" s="30">
        <v>391881</v>
      </c>
      <c r="N19" s="30">
        <v>22627868</v>
      </c>
      <c r="O19" s="30">
        <v>0</v>
      </c>
      <c r="P19" s="30">
        <v>0</v>
      </c>
      <c r="Q19" s="30">
        <v>17597000</v>
      </c>
      <c r="R19" s="30">
        <v>17597000</v>
      </c>
      <c r="S19" s="30">
        <v>0</v>
      </c>
      <c r="T19" s="30">
        <v>0</v>
      </c>
      <c r="U19" s="30">
        <v>1090640</v>
      </c>
      <c r="V19" s="30">
        <v>1090640</v>
      </c>
      <c r="W19" s="30">
        <v>41531661</v>
      </c>
      <c r="X19" s="30">
        <v>70264900</v>
      </c>
      <c r="Y19" s="30">
        <v>-28733239</v>
      </c>
      <c r="Z19" s="31">
        <v>-40.89</v>
      </c>
      <c r="AA19" s="27">
        <v>96425882</v>
      </c>
    </row>
    <row r="20" ht="13.5" customHeight="1">
      <c r="A20" t="s" s="25">
        <v>48</v>
      </c>
      <c r="B20" s="26"/>
      <c r="C20" s="27">
        <v>3642029</v>
      </c>
      <c r="D20" s="28">
        <v>0</v>
      </c>
      <c r="E20" s="29">
        <v>3859748</v>
      </c>
      <c r="F20" s="30">
        <v>3999885</v>
      </c>
      <c r="G20" s="30">
        <v>26702186</v>
      </c>
      <c r="H20" s="30">
        <v>214982</v>
      </c>
      <c r="I20" s="30">
        <v>114472</v>
      </c>
      <c r="J20" s="30">
        <v>27031640</v>
      </c>
      <c r="K20" s="30">
        <v>187808</v>
      </c>
      <c r="L20" s="30">
        <v>204607</v>
      </c>
      <c r="M20" s="30">
        <v>305423</v>
      </c>
      <c r="N20" s="30">
        <v>697838</v>
      </c>
      <c r="O20" s="30">
        <v>236916</v>
      </c>
      <c r="P20" s="30">
        <v>242706</v>
      </c>
      <c r="Q20" s="30">
        <v>532693</v>
      </c>
      <c r="R20" s="30">
        <v>1012315</v>
      </c>
      <c r="S20" s="30">
        <v>241522</v>
      </c>
      <c r="T20" s="30">
        <v>100101</v>
      </c>
      <c r="U20" s="30">
        <v>297486</v>
      </c>
      <c r="V20" s="30">
        <v>639109</v>
      </c>
      <c r="W20" s="30">
        <v>29380902</v>
      </c>
      <c r="X20" s="30">
        <v>3859749</v>
      </c>
      <c r="Y20" s="30">
        <v>25521153</v>
      </c>
      <c r="Z20" s="31">
        <v>661.21</v>
      </c>
      <c r="AA20" s="27">
        <v>3999885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59147962</v>
      </c>
      <c r="D22" s="42">
        <f>SUM(D5:D21)</f>
        <v>0</v>
      </c>
      <c r="E22" s="43">
        <f>SUM(E5:E21)</f>
        <v>82095598</v>
      </c>
      <c r="F22" s="44">
        <f>SUM(F5:F21)</f>
        <v>107779548</v>
      </c>
      <c r="G22" s="44">
        <f>SUM(G5:G21)</f>
        <v>27320994</v>
      </c>
      <c r="H22" s="44">
        <f>SUM(H5:H21)</f>
        <v>1270751</v>
      </c>
      <c r="I22" s="44">
        <f>SUM(I5:I21)</f>
        <v>1170389</v>
      </c>
      <c r="J22" s="44">
        <f>SUM(J5:J21)</f>
        <v>29762134</v>
      </c>
      <c r="K22" s="44">
        <f>SUM(K5:K21)</f>
        <v>1337823</v>
      </c>
      <c r="L22" s="44">
        <f>SUM(L5:L21)</f>
        <v>23062904</v>
      </c>
      <c r="M22" s="44">
        <f>SUM(M5:M21)</f>
        <v>1651675</v>
      </c>
      <c r="N22" s="44">
        <f>SUM(N5:N21)</f>
        <v>26052402</v>
      </c>
      <c r="O22" s="44">
        <f>SUM(O5:O21)</f>
        <v>-1185348</v>
      </c>
      <c r="P22" s="44">
        <f>SUM(P5:P21)</f>
        <v>793702</v>
      </c>
      <c r="Q22" s="44">
        <f>SUM(Q5:Q21)</f>
        <v>18971108</v>
      </c>
      <c r="R22" s="44">
        <f>SUM(R5:R21)</f>
        <v>18579462</v>
      </c>
      <c r="S22" s="44">
        <f>SUM(S5:S21)</f>
        <v>823580</v>
      </c>
      <c r="T22" s="44">
        <f>SUM(T5:T21)</f>
        <v>659108</v>
      </c>
      <c r="U22" s="44">
        <f>SUM(U5:U21)</f>
        <v>2149862</v>
      </c>
      <c r="V22" s="44">
        <f>SUM(V5:V21)</f>
        <v>3632550</v>
      </c>
      <c r="W22" s="44">
        <f>SUM(W5:W21)</f>
        <v>78026548</v>
      </c>
      <c r="X22" s="44">
        <f>SUM(X5:X21)</f>
        <v>82095595</v>
      </c>
      <c r="Y22" s="44">
        <f>SUM(Y5:Y21)</f>
        <v>-4069047</v>
      </c>
      <c r="Z22" s="45">
        <f>IF(X22&lt;&gt;0,(Y22/X22)*100,0)</f>
        <v>-4.95647421764834</v>
      </c>
      <c r="AA22" s="41">
        <f>SUM(AA5:AA21)</f>
        <v>107779548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28046887</v>
      </c>
      <c r="D25" s="28">
        <v>0</v>
      </c>
      <c r="E25" s="29">
        <v>35972248</v>
      </c>
      <c r="F25" s="30">
        <v>34157060</v>
      </c>
      <c r="G25" s="30">
        <v>1781466</v>
      </c>
      <c r="H25" s="30">
        <v>1548482</v>
      </c>
      <c r="I25" s="30">
        <v>1461763</v>
      </c>
      <c r="J25" s="30">
        <v>4791711</v>
      </c>
      <c r="K25" s="30">
        <v>1547327</v>
      </c>
      <c r="L25" s="30">
        <v>2337557</v>
      </c>
      <c r="M25" s="30">
        <v>2178793</v>
      </c>
      <c r="N25" s="30">
        <v>6063677</v>
      </c>
      <c r="O25" s="30">
        <v>2162494</v>
      </c>
      <c r="P25" s="30">
        <v>2143690</v>
      </c>
      <c r="Q25" s="30">
        <v>2061712</v>
      </c>
      <c r="R25" s="30">
        <v>6367896</v>
      </c>
      <c r="S25" s="30">
        <v>2068701</v>
      </c>
      <c r="T25" s="30">
        <v>1809774</v>
      </c>
      <c r="U25" s="30">
        <v>1794300</v>
      </c>
      <c r="V25" s="30">
        <v>5672775</v>
      </c>
      <c r="W25" s="30">
        <v>22896059</v>
      </c>
      <c r="X25" s="30">
        <v>35972253</v>
      </c>
      <c r="Y25" s="30">
        <v>-13076194</v>
      </c>
      <c r="Z25" s="31">
        <v>-36.35</v>
      </c>
      <c r="AA25" s="27">
        <v>34157060</v>
      </c>
    </row>
    <row r="26" ht="13.5" customHeight="1">
      <c r="A26" t="s" s="25">
        <v>53</v>
      </c>
      <c r="B26" s="26"/>
      <c r="C26" s="27">
        <v>7121670</v>
      </c>
      <c r="D26" s="28">
        <v>0</v>
      </c>
      <c r="E26" s="29">
        <v>7460896</v>
      </c>
      <c r="F26" s="30">
        <v>7493978</v>
      </c>
      <c r="G26" s="30">
        <v>0</v>
      </c>
      <c r="H26" s="30">
        <v>447684</v>
      </c>
      <c r="I26" s="30">
        <v>437634</v>
      </c>
      <c r="J26" s="30">
        <v>885318</v>
      </c>
      <c r="K26" s="30">
        <v>625759</v>
      </c>
      <c r="L26" s="30">
        <v>595798</v>
      </c>
      <c r="M26" s="30">
        <v>646814</v>
      </c>
      <c r="N26" s="30">
        <v>1868371</v>
      </c>
      <c r="O26" s="30">
        <v>647468</v>
      </c>
      <c r="P26" s="30">
        <v>648420</v>
      </c>
      <c r="Q26" s="30">
        <v>532273</v>
      </c>
      <c r="R26" s="30">
        <v>1828161</v>
      </c>
      <c r="S26" s="30">
        <v>550805</v>
      </c>
      <c r="T26" s="30">
        <v>550805</v>
      </c>
      <c r="U26" s="30">
        <v>550805</v>
      </c>
      <c r="V26" s="30">
        <v>1652415</v>
      </c>
      <c r="W26" s="30">
        <v>6234265</v>
      </c>
      <c r="X26" s="30">
        <v>7460892</v>
      </c>
      <c r="Y26" s="30">
        <v>-1226627</v>
      </c>
      <c r="Z26" s="31">
        <v>-16.44</v>
      </c>
      <c r="AA26" s="27">
        <v>7493978</v>
      </c>
    </row>
    <row r="27" ht="13.5" customHeight="1">
      <c r="A27" t="s" s="25">
        <v>54</v>
      </c>
      <c r="B27" s="26"/>
      <c r="C27" s="27">
        <v>14401876</v>
      </c>
      <c r="D27" s="28">
        <v>0</v>
      </c>
      <c r="E27" s="29">
        <v>2112000</v>
      </c>
      <c r="F27" s="30">
        <v>2112000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2112000</v>
      </c>
      <c r="Y27" s="30">
        <v>-2112000</v>
      </c>
      <c r="Z27" s="31">
        <v>-100</v>
      </c>
      <c r="AA27" s="27">
        <v>2112000</v>
      </c>
    </row>
    <row r="28" ht="13.5" customHeight="1">
      <c r="A28" t="s" s="25">
        <v>55</v>
      </c>
      <c r="B28" s="26"/>
      <c r="C28" s="27">
        <v>2769096</v>
      </c>
      <c r="D28" s="28">
        <v>0</v>
      </c>
      <c r="E28" s="29">
        <v>3000000</v>
      </c>
      <c r="F28" s="30">
        <v>3000000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3000000</v>
      </c>
      <c r="Y28" s="30">
        <v>-3000000</v>
      </c>
      <c r="Z28" s="31">
        <v>-100</v>
      </c>
      <c r="AA28" s="27">
        <v>3000000</v>
      </c>
    </row>
    <row r="29" ht="13.5" customHeight="1">
      <c r="A29" t="s" s="25">
        <v>56</v>
      </c>
      <c r="B29" s="26"/>
      <c r="C29" s="27">
        <v>139310</v>
      </c>
      <c r="D29" s="28">
        <v>0</v>
      </c>
      <c r="E29" s="29">
        <v>119174</v>
      </c>
      <c r="F29" s="30">
        <v>152859</v>
      </c>
      <c r="G29" s="30">
        <v>0</v>
      </c>
      <c r="H29" s="30">
        <v>0</v>
      </c>
      <c r="I29" s="30">
        <v>8180</v>
      </c>
      <c r="J29" s="30">
        <v>8180</v>
      </c>
      <c r="K29" s="30">
        <v>7518</v>
      </c>
      <c r="L29" s="30">
        <v>7474</v>
      </c>
      <c r="M29" s="30">
        <v>8969</v>
      </c>
      <c r="N29" s="30">
        <v>23961</v>
      </c>
      <c r="O29" s="30">
        <v>7077</v>
      </c>
      <c r="P29" s="30">
        <v>7892</v>
      </c>
      <c r="Q29" s="30">
        <v>7026</v>
      </c>
      <c r="R29" s="30">
        <v>21995</v>
      </c>
      <c r="S29" s="30">
        <v>7529</v>
      </c>
      <c r="T29" s="30">
        <v>6652</v>
      </c>
      <c r="U29" s="30">
        <v>6709</v>
      </c>
      <c r="V29" s="30">
        <v>20890</v>
      </c>
      <c r="W29" s="30">
        <v>75026</v>
      </c>
      <c r="X29" s="30">
        <v>119172</v>
      </c>
      <c r="Y29" s="30">
        <v>-44146</v>
      </c>
      <c r="Z29" s="31">
        <v>-37.04</v>
      </c>
      <c r="AA29" s="27">
        <v>152859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2274000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2274000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1729085</v>
      </c>
      <c r="D32" s="28">
        <v>0</v>
      </c>
      <c r="E32" s="29">
        <v>2337085</v>
      </c>
      <c r="F32" s="30">
        <v>2174000</v>
      </c>
      <c r="G32" s="30">
        <v>4985</v>
      </c>
      <c r="H32" s="30">
        <v>4240</v>
      </c>
      <c r="I32" s="30">
        <v>4441</v>
      </c>
      <c r="J32" s="30">
        <v>13666</v>
      </c>
      <c r="K32" s="30">
        <v>4408</v>
      </c>
      <c r="L32" s="30">
        <v>10006</v>
      </c>
      <c r="M32" s="30">
        <v>11811</v>
      </c>
      <c r="N32" s="30">
        <v>26225</v>
      </c>
      <c r="O32" s="30">
        <v>4598</v>
      </c>
      <c r="P32" s="30">
        <v>5347</v>
      </c>
      <c r="Q32" s="30">
        <v>5065</v>
      </c>
      <c r="R32" s="30">
        <v>15010</v>
      </c>
      <c r="S32" s="30">
        <v>84065</v>
      </c>
      <c r="T32" s="30">
        <v>158644</v>
      </c>
      <c r="U32" s="30">
        <v>60512</v>
      </c>
      <c r="V32" s="30">
        <v>303221</v>
      </c>
      <c r="W32" s="30">
        <v>358122</v>
      </c>
      <c r="X32" s="30">
        <v>2337089</v>
      </c>
      <c r="Y32" s="30">
        <v>-1978967</v>
      </c>
      <c r="Z32" s="31">
        <v>-84.68000000000001</v>
      </c>
      <c r="AA32" s="27">
        <v>2174000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1791583</v>
      </c>
      <c r="I33" s="30">
        <v>2304342</v>
      </c>
      <c r="J33" s="30">
        <v>4095925</v>
      </c>
      <c r="K33" s="30">
        <v>447635</v>
      </c>
      <c r="L33" s="30">
        <v>852592</v>
      </c>
      <c r="M33" s="30">
        <v>513572</v>
      </c>
      <c r="N33" s="30">
        <v>1813799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5909724</v>
      </c>
      <c r="X33" s="30"/>
      <c r="Y33" s="30">
        <v>5909724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11664268</v>
      </c>
      <c r="D34" s="28">
        <v>0</v>
      </c>
      <c r="E34" s="29">
        <v>20382194</v>
      </c>
      <c r="F34" s="30">
        <v>19255719</v>
      </c>
      <c r="G34" s="30">
        <v>1684435</v>
      </c>
      <c r="H34" s="30">
        <v>10860079</v>
      </c>
      <c r="I34" s="30">
        <v>3719463</v>
      </c>
      <c r="J34" s="30">
        <v>16263977</v>
      </c>
      <c r="K34" s="30">
        <v>5571593</v>
      </c>
      <c r="L34" s="30">
        <v>2050197</v>
      </c>
      <c r="M34" s="30">
        <v>3580015</v>
      </c>
      <c r="N34" s="30">
        <v>11201805</v>
      </c>
      <c r="O34" s="30">
        <v>1233052</v>
      </c>
      <c r="P34" s="30">
        <v>4601891</v>
      </c>
      <c r="Q34" s="30">
        <v>3904466</v>
      </c>
      <c r="R34" s="30">
        <v>9739409</v>
      </c>
      <c r="S34" s="30">
        <v>1193519</v>
      </c>
      <c r="T34" s="30">
        <v>611784</v>
      </c>
      <c r="U34" s="30">
        <v>345065</v>
      </c>
      <c r="V34" s="30">
        <v>2150368</v>
      </c>
      <c r="W34" s="30">
        <v>39355559</v>
      </c>
      <c r="X34" s="30">
        <v>20382192</v>
      </c>
      <c r="Y34" s="30">
        <v>18973367</v>
      </c>
      <c r="Z34" s="31">
        <v>93.09</v>
      </c>
      <c r="AA34" s="27">
        <v>19255719</v>
      </c>
    </row>
    <row r="35" ht="13.5" customHeight="1">
      <c r="A35" t="s" s="32">
        <v>62</v>
      </c>
      <c r="B35" s="33"/>
      <c r="C35" s="34">
        <v>408625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66280817</v>
      </c>
      <c r="D36" s="42">
        <f>SUM(D25:D35)</f>
        <v>0</v>
      </c>
      <c r="E36" s="43">
        <f>SUM(E25:E35)</f>
        <v>71383597</v>
      </c>
      <c r="F36" s="44">
        <f>SUM(F25:F35)</f>
        <v>70619616</v>
      </c>
      <c r="G36" s="44">
        <f>SUM(G25:G35)</f>
        <v>3470886</v>
      </c>
      <c r="H36" s="44">
        <f>SUM(H25:H35)</f>
        <v>14652068</v>
      </c>
      <c r="I36" s="44">
        <f>SUM(I25:I35)</f>
        <v>7935823</v>
      </c>
      <c r="J36" s="44">
        <f>SUM(J25:J35)</f>
        <v>26058777</v>
      </c>
      <c r="K36" s="44">
        <f>SUM(K25:K35)</f>
        <v>8204240</v>
      </c>
      <c r="L36" s="44">
        <f>SUM(L25:L35)</f>
        <v>5853624</v>
      </c>
      <c r="M36" s="44">
        <f>SUM(M25:M35)</f>
        <v>6939974</v>
      </c>
      <c r="N36" s="44">
        <f>SUM(N25:N35)</f>
        <v>20997838</v>
      </c>
      <c r="O36" s="44">
        <f>SUM(O25:O35)</f>
        <v>4054689</v>
      </c>
      <c r="P36" s="44">
        <f>SUM(P25:P35)</f>
        <v>7407240</v>
      </c>
      <c r="Q36" s="44">
        <f>SUM(Q25:Q35)</f>
        <v>6510542</v>
      </c>
      <c r="R36" s="44">
        <f>SUM(R25:R35)</f>
        <v>17972471</v>
      </c>
      <c r="S36" s="44">
        <f>SUM(S25:S35)</f>
        <v>3904619</v>
      </c>
      <c r="T36" s="44">
        <f>SUM(T25:T35)</f>
        <v>3137659</v>
      </c>
      <c r="U36" s="44">
        <f>SUM(U25:U35)</f>
        <v>2757391</v>
      </c>
      <c r="V36" s="44">
        <f>SUM(V25:V35)</f>
        <v>9799669</v>
      </c>
      <c r="W36" s="44">
        <f>SUM(W25:W35)</f>
        <v>74828755</v>
      </c>
      <c r="X36" s="44">
        <f>SUM(X25:X35)</f>
        <v>71383598</v>
      </c>
      <c r="Y36" s="44">
        <f>SUM(Y25:Y35)</f>
        <v>3445157</v>
      </c>
      <c r="Z36" s="45">
        <f>IF(X36&lt;&gt;0,(Y36/X36)*100,0)</f>
        <v>4.826258547516757</v>
      </c>
      <c r="AA36" s="41">
        <f>SUM(AA25:AA35)</f>
        <v>70619616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-7132855</v>
      </c>
      <c r="D38" s="63">
        <f>D22-D36</f>
        <v>0</v>
      </c>
      <c r="E38" s="64">
        <f>E22-E36</f>
        <v>10712001</v>
      </c>
      <c r="F38" s="65">
        <f>F22-F36</f>
        <v>37159932</v>
      </c>
      <c r="G38" s="65">
        <f>G22-G36</f>
        <v>23850108</v>
      </c>
      <c r="H38" s="65">
        <f>H22-H36</f>
        <v>-13381317</v>
      </c>
      <c r="I38" s="65">
        <f>I22-I36</f>
        <v>-6765434</v>
      </c>
      <c r="J38" s="65">
        <f>J22-J36</f>
        <v>3703357</v>
      </c>
      <c r="K38" s="65">
        <f>K22-K36</f>
        <v>-6866417</v>
      </c>
      <c r="L38" s="65">
        <f>L22-L36</f>
        <v>17209280</v>
      </c>
      <c r="M38" s="65">
        <f>M22-M36</f>
        <v>-5288299</v>
      </c>
      <c r="N38" s="65">
        <f>N22-N36</f>
        <v>5054564</v>
      </c>
      <c r="O38" s="65">
        <f>O22-O36</f>
        <v>-5240037</v>
      </c>
      <c r="P38" s="65">
        <f>P22-P36</f>
        <v>-6613538</v>
      </c>
      <c r="Q38" s="65">
        <f>Q22-Q36</f>
        <v>12460566</v>
      </c>
      <c r="R38" s="65">
        <f>R22-R36</f>
        <v>606991</v>
      </c>
      <c r="S38" s="65">
        <f>S22-S36</f>
        <v>-3081039</v>
      </c>
      <c r="T38" s="65">
        <f>T22-T36</f>
        <v>-2478551</v>
      </c>
      <c r="U38" s="65">
        <f>U22-U36</f>
        <v>-607529</v>
      </c>
      <c r="V38" s="65">
        <f>V22-V36</f>
        <v>-6167119</v>
      </c>
      <c r="W38" s="65">
        <f>W22-W36</f>
        <v>3197793</v>
      </c>
      <c r="X38" s="65">
        <f>IF(F22=F36,0,X22-X36)</f>
        <v>10711997</v>
      </c>
      <c r="Y38" s="65">
        <f>Y22-Y36</f>
        <v>-7514204</v>
      </c>
      <c r="Z38" s="66">
        <f>IF(X38&lt;&gt;0,(Y38/X38)*100,0)</f>
        <v>-70.14755511974099</v>
      </c>
      <c r="AA38" s="62">
        <f>AA22-AA36</f>
        <v>37159932</v>
      </c>
    </row>
    <row r="39" ht="13.5" customHeight="1">
      <c r="A39" t="s" s="25">
        <v>65</v>
      </c>
      <c r="B39" s="26"/>
      <c r="C39" s="27">
        <v>40237916</v>
      </c>
      <c r="D39" s="28">
        <v>0</v>
      </c>
      <c r="E39" s="29">
        <v>22855100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3269921</v>
      </c>
      <c r="L39" s="30">
        <v>1451473</v>
      </c>
      <c r="M39" s="30">
        <v>0</v>
      </c>
      <c r="N39" s="30">
        <v>4721394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3705656</v>
      </c>
      <c r="V39" s="30">
        <v>3705656</v>
      </c>
      <c r="W39" s="30">
        <v>8427050</v>
      </c>
      <c r="X39" s="30">
        <v>22855100</v>
      </c>
      <c r="Y39" s="30">
        <v>-14428050</v>
      </c>
      <c r="Z39" s="31">
        <v>-63.13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33105061</v>
      </c>
      <c r="D42" s="72">
        <f>SUM(D38:D41)</f>
        <v>0</v>
      </c>
      <c r="E42" s="73">
        <f>SUM(E38:E41)</f>
        <v>33567101</v>
      </c>
      <c r="F42" s="74">
        <f>SUM(F38:F41)</f>
        <v>37159932</v>
      </c>
      <c r="G42" s="74">
        <f>SUM(G38:G41)</f>
        <v>23850108</v>
      </c>
      <c r="H42" s="74">
        <f>SUM(H38:H41)</f>
        <v>-13381317</v>
      </c>
      <c r="I42" s="74">
        <f>SUM(I38:I41)</f>
        <v>-6765434</v>
      </c>
      <c r="J42" s="74">
        <f>SUM(J38:J41)</f>
        <v>3703357</v>
      </c>
      <c r="K42" s="74">
        <f>SUM(K38:K41)</f>
        <v>-3596496</v>
      </c>
      <c r="L42" s="74">
        <f>SUM(L38:L41)</f>
        <v>18660753</v>
      </c>
      <c r="M42" s="74">
        <f>SUM(M38:M41)</f>
        <v>-5288299</v>
      </c>
      <c r="N42" s="74">
        <f>SUM(N38:N41)</f>
        <v>9775958</v>
      </c>
      <c r="O42" s="74">
        <f>SUM(O38:O41)</f>
        <v>-5240037</v>
      </c>
      <c r="P42" s="74">
        <f>SUM(P38:P41)</f>
        <v>-6613538</v>
      </c>
      <c r="Q42" s="74">
        <f>SUM(Q38:Q41)</f>
        <v>12460566</v>
      </c>
      <c r="R42" s="74">
        <f>SUM(R38:R41)</f>
        <v>606991</v>
      </c>
      <c r="S42" s="74">
        <f>SUM(S38:S41)</f>
        <v>-3081039</v>
      </c>
      <c r="T42" s="74">
        <f>SUM(T38:T41)</f>
        <v>-2478551</v>
      </c>
      <c r="U42" s="74">
        <f>SUM(U38:U41)</f>
        <v>3098127</v>
      </c>
      <c r="V42" s="74">
        <f>SUM(V38:V41)</f>
        <v>-2461463</v>
      </c>
      <c r="W42" s="74">
        <f>SUM(W38:W41)</f>
        <v>11624843</v>
      </c>
      <c r="X42" s="74">
        <f>SUM(X38:X41)</f>
        <v>33567097</v>
      </c>
      <c r="Y42" s="74">
        <f>SUM(Y38:Y41)</f>
        <v>-21942254</v>
      </c>
      <c r="Z42" s="75">
        <f>IF(X42&lt;&gt;0,(Y42/X42)*100,0)</f>
        <v>-65.36833971671724</v>
      </c>
      <c r="AA42" s="71">
        <f>SUM(AA38:AA41)</f>
        <v>37159932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33105061</v>
      </c>
      <c r="D44" s="57">
        <f>D42-D43</f>
        <v>0</v>
      </c>
      <c r="E44" s="58">
        <f>E42-E43</f>
        <v>33567101</v>
      </c>
      <c r="F44" s="59">
        <f>F42-F43</f>
        <v>37159932</v>
      </c>
      <c r="G44" s="59">
        <f>G42-G43</f>
        <v>23850108</v>
      </c>
      <c r="H44" s="59">
        <f>H42-H43</f>
        <v>-13381317</v>
      </c>
      <c r="I44" s="59">
        <f>I42-I43</f>
        <v>-6765434</v>
      </c>
      <c r="J44" s="59">
        <f>J42-J43</f>
        <v>3703357</v>
      </c>
      <c r="K44" s="59">
        <f>K42-K43</f>
        <v>-3596496</v>
      </c>
      <c r="L44" s="59">
        <f>L42-L43</f>
        <v>18660753</v>
      </c>
      <c r="M44" s="59">
        <f>M42-M43</f>
        <v>-5288299</v>
      </c>
      <c r="N44" s="59">
        <f>N42-N43</f>
        <v>9775958</v>
      </c>
      <c r="O44" s="59">
        <f>O42-O43</f>
        <v>-5240037</v>
      </c>
      <c r="P44" s="59">
        <f>P42-P43</f>
        <v>-6613538</v>
      </c>
      <c r="Q44" s="59">
        <f>Q42-Q43</f>
        <v>12460566</v>
      </c>
      <c r="R44" s="59">
        <f>R42-R43</f>
        <v>606991</v>
      </c>
      <c r="S44" s="59">
        <f>S42-S43</f>
        <v>-3081039</v>
      </c>
      <c r="T44" s="59">
        <f>T42-T43</f>
        <v>-2478551</v>
      </c>
      <c r="U44" s="59">
        <f>U42-U43</f>
        <v>3098127</v>
      </c>
      <c r="V44" s="59">
        <f>V42-V43</f>
        <v>-2461463</v>
      </c>
      <c r="W44" s="59">
        <f>W42-W43</f>
        <v>11624843</v>
      </c>
      <c r="X44" s="59">
        <f>X42-X43</f>
        <v>33567097</v>
      </c>
      <c r="Y44" s="59">
        <f>Y42-Y43</f>
        <v>-21942254</v>
      </c>
      <c r="Z44" s="60">
        <f>IF(X44&lt;&gt;0,(Y44/X44)*100,0)</f>
        <v>-65.36833971671724</v>
      </c>
      <c r="AA44" s="56">
        <f>AA42-AA43</f>
        <v>37159932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33105061</v>
      </c>
      <c r="D46" s="72">
        <f>SUM(D44:D45)</f>
        <v>0</v>
      </c>
      <c r="E46" s="73">
        <f>SUM(E44:E45)</f>
        <v>33567101</v>
      </c>
      <c r="F46" s="74">
        <f>SUM(F44:F45)</f>
        <v>37159932</v>
      </c>
      <c r="G46" s="74">
        <f>SUM(G44:G45)</f>
        <v>23850108</v>
      </c>
      <c r="H46" s="74">
        <f>SUM(H44:H45)</f>
        <v>-13381317</v>
      </c>
      <c r="I46" s="74">
        <f>SUM(I44:I45)</f>
        <v>-6765434</v>
      </c>
      <c r="J46" s="74">
        <f>SUM(J44:J45)</f>
        <v>3703357</v>
      </c>
      <c r="K46" s="74">
        <f>SUM(K44:K45)</f>
        <v>-3596496</v>
      </c>
      <c r="L46" s="74">
        <f>SUM(L44:L45)</f>
        <v>18660753</v>
      </c>
      <c r="M46" s="74">
        <f>SUM(M44:M45)</f>
        <v>-5288299</v>
      </c>
      <c r="N46" s="74">
        <f>SUM(N44:N45)</f>
        <v>9775958</v>
      </c>
      <c r="O46" s="74">
        <f>SUM(O44:O45)</f>
        <v>-5240037</v>
      </c>
      <c r="P46" s="74">
        <f>SUM(P44:P45)</f>
        <v>-6613538</v>
      </c>
      <c r="Q46" s="74">
        <f>SUM(Q44:Q45)</f>
        <v>12460566</v>
      </c>
      <c r="R46" s="74">
        <f>SUM(R44:R45)</f>
        <v>606991</v>
      </c>
      <c r="S46" s="74">
        <f>SUM(S44:S45)</f>
        <v>-3081039</v>
      </c>
      <c r="T46" s="74">
        <f>SUM(T44:T45)</f>
        <v>-2478551</v>
      </c>
      <c r="U46" s="74">
        <f>SUM(U44:U45)</f>
        <v>3098127</v>
      </c>
      <c r="V46" s="74">
        <f>SUM(V44:V45)</f>
        <v>-2461463</v>
      </c>
      <c r="W46" s="74">
        <f>SUM(W44:W45)</f>
        <v>11624843</v>
      </c>
      <c r="X46" s="74">
        <f>SUM(X44:X45)</f>
        <v>33567097</v>
      </c>
      <c r="Y46" s="74">
        <f>SUM(Y44:Y45)</f>
        <v>-21942254</v>
      </c>
      <c r="Z46" s="75">
        <f>IF(X46&lt;&gt;0,(Y46/X46)*100,0)</f>
        <v>-65.36833971671724</v>
      </c>
      <c r="AA46" s="71">
        <f>SUM(AA44:AA45)</f>
        <v>37159932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33105061</v>
      </c>
      <c r="D48" s="81">
        <f>SUM(D46:D47)</f>
        <v>0</v>
      </c>
      <c r="E48" s="82">
        <f>SUM(E46:E47)</f>
        <v>33567101</v>
      </c>
      <c r="F48" s="83">
        <f>SUM(F46:F47)</f>
        <v>37159932</v>
      </c>
      <c r="G48" s="83">
        <f>SUM(G46:G47)</f>
        <v>23850108</v>
      </c>
      <c r="H48" s="83">
        <f>SUM(H46:H47)</f>
        <v>-13381317</v>
      </c>
      <c r="I48" s="83">
        <f>SUM(I46:I47)</f>
        <v>-6765434</v>
      </c>
      <c r="J48" s="83">
        <f>SUM(J46:J47)</f>
        <v>3703357</v>
      </c>
      <c r="K48" s="83">
        <f>SUM(K46:K47)</f>
        <v>-3596496</v>
      </c>
      <c r="L48" s="83">
        <f>SUM(L46:L47)</f>
        <v>18660753</v>
      </c>
      <c r="M48" s="83">
        <f>SUM(M46:M47)</f>
        <v>-5288299</v>
      </c>
      <c r="N48" s="83">
        <f>SUM(N46:N47)</f>
        <v>9775958</v>
      </c>
      <c r="O48" s="83">
        <f>SUM(O46:O47)</f>
        <v>-5240037</v>
      </c>
      <c r="P48" s="83">
        <f>SUM(P46:P47)</f>
        <v>-6613538</v>
      </c>
      <c r="Q48" s="83">
        <f>SUM(Q46:Q47)</f>
        <v>12460566</v>
      </c>
      <c r="R48" s="83">
        <f>SUM(R46:R47)</f>
        <v>606991</v>
      </c>
      <c r="S48" s="83">
        <f>SUM(S46:S47)</f>
        <v>-3081039</v>
      </c>
      <c r="T48" s="83">
        <f>SUM(T46:T47)</f>
        <v>-2478551</v>
      </c>
      <c r="U48" s="83">
        <f>SUM(U46:U47)</f>
        <v>3098127</v>
      </c>
      <c r="V48" s="83">
        <f>SUM(V46:V47)</f>
        <v>-2461463</v>
      </c>
      <c r="W48" s="83">
        <f>SUM(W46:W47)</f>
        <v>11624843</v>
      </c>
      <c r="X48" s="83">
        <f>SUM(X46:X47)</f>
        <v>33567097</v>
      </c>
      <c r="Y48" s="83">
        <f>SUM(Y46:Y47)</f>
        <v>-21942254</v>
      </c>
      <c r="Z48" s="84">
        <f>IF(X48&lt;&gt;0,(Y48/X48)*100,0)</f>
        <v>-65.36833971671724</v>
      </c>
      <c r="AA48" s="80">
        <f>SUM(AA46:AA47)</f>
        <v>37159932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6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62" customWidth="1"/>
    <col min="2" max="2" width="2.625" style="262" customWidth="1"/>
    <col min="3" max="3" width="7.25" style="262" customWidth="1"/>
    <col min="4" max="4" width="7.25" style="262" customWidth="1"/>
    <col min="5" max="5" width="7.25" style="262" customWidth="1"/>
    <col min="6" max="6" width="7.25" style="262" customWidth="1"/>
    <col min="7" max="7" width="7.25" style="262" customWidth="1"/>
    <col min="8" max="8" width="7.25" style="262" customWidth="1"/>
    <col min="9" max="9" width="7.25" style="262" customWidth="1"/>
    <col min="10" max="10" width="7.25" style="262" customWidth="1"/>
    <col min="11" max="11" width="7.25" style="262" customWidth="1"/>
    <col min="12" max="12" width="7.25" style="262" customWidth="1"/>
    <col min="13" max="13" width="7.25" style="262" customWidth="1"/>
    <col min="14" max="14" width="7.25" style="262" customWidth="1"/>
    <col min="15" max="15" width="7.25" style="262" customWidth="1"/>
    <col min="16" max="16" width="7.25" style="262" customWidth="1"/>
    <col min="17" max="17" width="7.25" style="262" customWidth="1"/>
    <col min="18" max="18" width="7.25" style="262" customWidth="1"/>
    <col min="19" max="19" width="7.25" style="262" customWidth="1"/>
    <col min="20" max="20" width="7.25" style="262" customWidth="1"/>
    <col min="21" max="21" width="7.25" style="262" customWidth="1"/>
    <col min="22" max="22" width="7.25" style="262" customWidth="1"/>
    <col min="23" max="23" width="7.25" style="262" customWidth="1"/>
    <col min="24" max="24" width="7.25" style="262" customWidth="1"/>
    <col min="25" max="25" width="7.25" style="262" customWidth="1"/>
    <col min="26" max="26" width="7.25" style="262" customWidth="1"/>
    <col min="27" max="27" width="7.25" style="262" customWidth="1"/>
    <col min="28" max="256" width="6.625" style="262" customWidth="1"/>
  </cols>
  <sheetData>
    <row r="1" ht="18" customHeight="1">
      <c r="A1" t="s" s="2">
        <v>241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285392425</v>
      </c>
      <c r="D5" s="28">
        <v>0</v>
      </c>
      <c r="E5" s="29">
        <v>302252040</v>
      </c>
      <c r="F5" s="30">
        <v>302252040</v>
      </c>
      <c r="G5" s="30">
        <v>25235973</v>
      </c>
      <c r="H5" s="30">
        <v>24818396</v>
      </c>
      <c r="I5" s="30">
        <v>24872848</v>
      </c>
      <c r="J5" s="30">
        <v>74927217</v>
      </c>
      <c r="K5" s="30">
        <v>25703304</v>
      </c>
      <c r="L5" s="30">
        <v>26185440</v>
      </c>
      <c r="M5" s="30">
        <v>25466245</v>
      </c>
      <c r="N5" s="30">
        <v>77354989</v>
      </c>
      <c r="O5" s="30">
        <v>23508121</v>
      </c>
      <c r="P5" s="30">
        <v>21733109</v>
      </c>
      <c r="Q5" s="30">
        <v>23212419</v>
      </c>
      <c r="R5" s="30">
        <v>68453649</v>
      </c>
      <c r="S5" s="30">
        <v>24899212</v>
      </c>
      <c r="T5" s="30">
        <v>25326803</v>
      </c>
      <c r="U5" s="30">
        <v>25592112</v>
      </c>
      <c r="V5" s="30">
        <v>75818127</v>
      </c>
      <c r="W5" s="30">
        <v>296553982</v>
      </c>
      <c r="X5" s="30">
        <v>302252040</v>
      </c>
      <c r="Y5" s="30">
        <v>-5698058</v>
      </c>
      <c r="Z5" s="31">
        <v>-1.89</v>
      </c>
      <c r="AA5" s="27">
        <v>302252040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775070851</v>
      </c>
      <c r="F7" s="30">
        <v>703000000</v>
      </c>
      <c r="G7" s="30">
        <v>66053434</v>
      </c>
      <c r="H7" s="30">
        <v>57737986</v>
      </c>
      <c r="I7" s="30">
        <v>59303116</v>
      </c>
      <c r="J7" s="30">
        <v>183094536</v>
      </c>
      <c r="K7" s="30">
        <v>57408328</v>
      </c>
      <c r="L7" s="30">
        <v>58784521</v>
      </c>
      <c r="M7" s="30">
        <v>56306294</v>
      </c>
      <c r="N7" s="30">
        <v>172499143</v>
      </c>
      <c r="O7" s="30">
        <v>54143205</v>
      </c>
      <c r="P7" s="30">
        <v>41385910</v>
      </c>
      <c r="Q7" s="30">
        <v>47021388</v>
      </c>
      <c r="R7" s="30">
        <v>142550503</v>
      </c>
      <c r="S7" s="30">
        <v>54241867</v>
      </c>
      <c r="T7" s="30">
        <v>53418804</v>
      </c>
      <c r="U7" s="30">
        <v>51502256</v>
      </c>
      <c r="V7" s="30">
        <v>159162927</v>
      </c>
      <c r="W7" s="30">
        <v>657307109</v>
      </c>
      <c r="X7" s="30">
        <v>775070851</v>
      </c>
      <c r="Y7" s="30">
        <v>-117763742</v>
      </c>
      <c r="Z7" s="31">
        <v>-15.19</v>
      </c>
      <c r="AA7" s="27">
        <v>703000000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279545529</v>
      </c>
      <c r="F8" s="30">
        <v>234000000</v>
      </c>
      <c r="G8" s="30">
        <v>19493032</v>
      </c>
      <c r="H8" s="30">
        <v>19307931</v>
      </c>
      <c r="I8" s="30">
        <v>17173329</v>
      </c>
      <c r="J8" s="30">
        <v>55974292</v>
      </c>
      <c r="K8" s="30">
        <v>22439513</v>
      </c>
      <c r="L8" s="30">
        <v>21314014</v>
      </c>
      <c r="M8" s="30">
        <v>18344627</v>
      </c>
      <c r="N8" s="30">
        <v>62098154</v>
      </c>
      <c r="O8" s="30">
        <v>18348565</v>
      </c>
      <c r="P8" s="30">
        <v>19500631</v>
      </c>
      <c r="Q8" s="30">
        <v>13401711</v>
      </c>
      <c r="R8" s="30">
        <v>51250907</v>
      </c>
      <c r="S8" s="30">
        <v>22749764</v>
      </c>
      <c r="T8" s="30">
        <v>16488449</v>
      </c>
      <c r="U8" s="30">
        <v>16696921</v>
      </c>
      <c r="V8" s="30">
        <v>55935134</v>
      </c>
      <c r="W8" s="30">
        <v>225258487</v>
      </c>
      <c r="X8" s="30">
        <v>279545529</v>
      </c>
      <c r="Y8" s="30">
        <v>-54287042</v>
      </c>
      <c r="Z8" s="31">
        <v>-19.42</v>
      </c>
      <c r="AA8" s="27">
        <v>234000000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66163477</v>
      </c>
      <c r="F9" s="30">
        <v>50000000</v>
      </c>
      <c r="G9" s="30">
        <v>4075767</v>
      </c>
      <c r="H9" s="30">
        <v>3574882</v>
      </c>
      <c r="I9" s="30">
        <v>3945654</v>
      </c>
      <c r="J9" s="30">
        <v>11596303</v>
      </c>
      <c r="K9" s="30">
        <v>4228145</v>
      </c>
      <c r="L9" s="30">
        <v>3556768</v>
      </c>
      <c r="M9" s="30">
        <v>4737061</v>
      </c>
      <c r="N9" s="30">
        <v>12521974</v>
      </c>
      <c r="O9" s="30">
        <v>4775808</v>
      </c>
      <c r="P9" s="30">
        <v>4246039</v>
      </c>
      <c r="Q9" s="30">
        <v>3356986</v>
      </c>
      <c r="R9" s="30">
        <v>12378833</v>
      </c>
      <c r="S9" s="30">
        <v>4705919</v>
      </c>
      <c r="T9" s="30">
        <v>3567945</v>
      </c>
      <c r="U9" s="30">
        <v>4271380</v>
      </c>
      <c r="V9" s="30">
        <v>12545244</v>
      </c>
      <c r="W9" s="30">
        <v>49042354</v>
      </c>
      <c r="X9" s="30">
        <v>66163477</v>
      </c>
      <c r="Y9" s="30">
        <v>-17121123</v>
      </c>
      <c r="Z9" s="31">
        <v>-25.88</v>
      </c>
      <c r="AA9" s="27">
        <v>50000000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60959351</v>
      </c>
      <c r="F10" s="30">
        <v>58000000</v>
      </c>
      <c r="G10" s="30">
        <v>4838214</v>
      </c>
      <c r="H10" s="30">
        <v>4829265</v>
      </c>
      <c r="I10" s="30">
        <v>4830084</v>
      </c>
      <c r="J10" s="30">
        <v>14497563</v>
      </c>
      <c r="K10" s="30">
        <v>4839562</v>
      </c>
      <c r="L10" s="30">
        <v>4839680</v>
      </c>
      <c r="M10" s="30">
        <v>4842894</v>
      </c>
      <c r="N10" s="30">
        <v>14522136</v>
      </c>
      <c r="O10" s="30">
        <v>4813957</v>
      </c>
      <c r="P10" s="30">
        <v>4776729</v>
      </c>
      <c r="Q10" s="30">
        <v>4566476</v>
      </c>
      <c r="R10" s="30">
        <v>14157162</v>
      </c>
      <c r="S10" s="30">
        <v>4798865</v>
      </c>
      <c r="T10" s="30">
        <v>4832984</v>
      </c>
      <c r="U10" s="30">
        <v>4827933</v>
      </c>
      <c r="V10" s="30">
        <v>14459782</v>
      </c>
      <c r="W10" s="30">
        <v>57636643</v>
      </c>
      <c r="X10" s="30">
        <v>60959351</v>
      </c>
      <c r="Y10" s="30">
        <v>-3322708</v>
      </c>
      <c r="Z10" s="31">
        <v>-5.45</v>
      </c>
      <c r="AA10" s="27">
        <v>58000000</v>
      </c>
    </row>
    <row r="11" ht="13.5" customHeight="1">
      <c r="A11" t="s" s="25">
        <v>39</v>
      </c>
      <c r="B11" s="26"/>
      <c r="C11" s="27">
        <v>884984196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17132411</v>
      </c>
      <c r="D12" s="28">
        <v>0</v>
      </c>
      <c r="E12" s="29">
        <v>20019517</v>
      </c>
      <c r="F12" s="30">
        <v>20019504</v>
      </c>
      <c r="G12" s="30">
        <v>579260</v>
      </c>
      <c r="H12" s="30">
        <v>495969</v>
      </c>
      <c r="I12" s="30">
        <v>1101227</v>
      </c>
      <c r="J12" s="30">
        <v>2176456</v>
      </c>
      <c r="K12" s="30">
        <v>828658</v>
      </c>
      <c r="L12" s="30">
        <v>2020466</v>
      </c>
      <c r="M12" s="30">
        <v>711179</v>
      </c>
      <c r="N12" s="30">
        <v>3560303</v>
      </c>
      <c r="O12" s="30">
        <v>575027</v>
      </c>
      <c r="P12" s="30">
        <v>1475206</v>
      </c>
      <c r="Q12" s="30">
        <v>460053</v>
      </c>
      <c r="R12" s="30">
        <v>2510286</v>
      </c>
      <c r="S12" s="30">
        <v>1256122</v>
      </c>
      <c r="T12" s="30">
        <v>739993</v>
      </c>
      <c r="U12" s="30">
        <v>2020413</v>
      </c>
      <c r="V12" s="30">
        <v>4016528</v>
      </c>
      <c r="W12" s="30">
        <v>12263573</v>
      </c>
      <c r="X12" s="30">
        <v>20019517</v>
      </c>
      <c r="Y12" s="30">
        <v>-7755944</v>
      </c>
      <c r="Z12" s="31">
        <v>-38.74</v>
      </c>
      <c r="AA12" s="27">
        <v>20019504</v>
      </c>
    </row>
    <row r="13" ht="13.5" customHeight="1">
      <c r="A13" t="s" s="25">
        <v>41</v>
      </c>
      <c r="B13" s="26"/>
      <c r="C13" s="27">
        <v>30546748</v>
      </c>
      <c r="D13" s="28">
        <v>0</v>
      </c>
      <c r="E13" s="29">
        <v>23000000</v>
      </c>
      <c r="F13" s="30">
        <v>23000000</v>
      </c>
      <c r="G13" s="30">
        <v>-994504</v>
      </c>
      <c r="H13" s="30">
        <v>-493542</v>
      </c>
      <c r="I13" s="30">
        <v>1940753</v>
      </c>
      <c r="J13" s="30">
        <v>452707</v>
      </c>
      <c r="K13" s="30">
        <v>4119914</v>
      </c>
      <c r="L13" s="30">
        <v>0</v>
      </c>
      <c r="M13" s="30">
        <v>3014279</v>
      </c>
      <c r="N13" s="30">
        <v>7134193</v>
      </c>
      <c r="O13" s="30">
        <v>925520</v>
      </c>
      <c r="P13" s="30">
        <v>0</v>
      </c>
      <c r="Q13" s="30">
        <v>2906883</v>
      </c>
      <c r="R13" s="30">
        <v>3832403</v>
      </c>
      <c r="S13" s="30">
        <v>3602883</v>
      </c>
      <c r="T13" s="30">
        <v>1221951</v>
      </c>
      <c r="U13" s="30">
        <v>18847137</v>
      </c>
      <c r="V13" s="30">
        <v>23671971</v>
      </c>
      <c r="W13" s="30">
        <v>35091274</v>
      </c>
      <c r="X13" s="30">
        <v>23000000</v>
      </c>
      <c r="Y13" s="30">
        <v>12091274</v>
      </c>
      <c r="Z13" s="31">
        <v>52.57</v>
      </c>
      <c r="AA13" s="27">
        <v>23000000</v>
      </c>
    </row>
    <row r="14" ht="13.5" customHeight="1">
      <c r="A14" t="s" s="25">
        <v>42</v>
      </c>
      <c r="B14" s="26"/>
      <c r="C14" s="27">
        <v>51302423</v>
      </c>
      <c r="D14" s="28">
        <v>0</v>
      </c>
      <c r="E14" s="29">
        <v>30000000</v>
      </c>
      <c r="F14" s="30">
        <v>30000000</v>
      </c>
      <c r="G14" s="30">
        <v>4033905</v>
      </c>
      <c r="H14" s="30">
        <v>4147517</v>
      </c>
      <c r="I14" s="30">
        <v>-209457</v>
      </c>
      <c r="J14" s="30">
        <v>7971965</v>
      </c>
      <c r="K14" s="30">
        <v>4173999</v>
      </c>
      <c r="L14" s="30">
        <v>4586840</v>
      </c>
      <c r="M14" s="30">
        <v>4278881</v>
      </c>
      <c r="N14" s="30">
        <v>13039720</v>
      </c>
      <c r="O14" s="30">
        <v>4054251</v>
      </c>
      <c r="P14" s="30">
        <v>4343574</v>
      </c>
      <c r="Q14" s="30">
        <v>3742305</v>
      </c>
      <c r="R14" s="30">
        <v>12140130</v>
      </c>
      <c r="S14" s="30">
        <v>3614178</v>
      </c>
      <c r="T14" s="30">
        <v>4447293</v>
      </c>
      <c r="U14" s="30">
        <v>4584391</v>
      </c>
      <c r="V14" s="30">
        <v>12645862</v>
      </c>
      <c r="W14" s="30">
        <v>45797677</v>
      </c>
      <c r="X14" s="30">
        <v>30000000</v>
      </c>
      <c r="Y14" s="30">
        <v>15797677</v>
      </c>
      <c r="Z14" s="31">
        <v>52.66</v>
      </c>
      <c r="AA14" s="27">
        <v>30000000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12346564</v>
      </c>
      <c r="D16" s="28">
        <v>0</v>
      </c>
      <c r="E16" s="29">
        <v>10752559</v>
      </c>
      <c r="F16" s="30">
        <v>10752559</v>
      </c>
      <c r="G16" s="30">
        <v>180787</v>
      </c>
      <c r="H16" s="30">
        <v>109664</v>
      </c>
      <c r="I16" s="30">
        <v>91437</v>
      </c>
      <c r="J16" s="30">
        <v>381888</v>
      </c>
      <c r="K16" s="30">
        <v>137675</v>
      </c>
      <c r="L16" s="30">
        <v>185709</v>
      </c>
      <c r="M16" s="30">
        <v>328742</v>
      </c>
      <c r="N16" s="30">
        <v>652126</v>
      </c>
      <c r="O16" s="30">
        <v>201685</v>
      </c>
      <c r="P16" s="30">
        <v>169757</v>
      </c>
      <c r="Q16" s="30">
        <v>161803</v>
      </c>
      <c r="R16" s="30">
        <v>533245</v>
      </c>
      <c r="S16" s="30">
        <v>252727</v>
      </c>
      <c r="T16" s="30">
        <v>321773</v>
      </c>
      <c r="U16" s="30">
        <v>283380</v>
      </c>
      <c r="V16" s="30">
        <v>857880</v>
      </c>
      <c r="W16" s="30">
        <v>2425139</v>
      </c>
      <c r="X16" s="30">
        <v>10752559</v>
      </c>
      <c r="Y16" s="30">
        <v>-8327420</v>
      </c>
      <c r="Z16" s="31">
        <v>-77.45</v>
      </c>
      <c r="AA16" s="27">
        <v>10752559</v>
      </c>
    </row>
    <row r="17" ht="13.5" customHeight="1">
      <c r="A17" t="s" s="25">
        <v>45</v>
      </c>
      <c r="B17" s="26"/>
      <c r="C17" s="27">
        <v>8909042</v>
      </c>
      <c r="D17" s="28">
        <v>0</v>
      </c>
      <c r="E17" s="29">
        <v>9027441</v>
      </c>
      <c r="F17" s="30">
        <v>9027438</v>
      </c>
      <c r="G17" s="30">
        <v>891830</v>
      </c>
      <c r="H17" s="30">
        <v>855347</v>
      </c>
      <c r="I17" s="30">
        <v>669368</v>
      </c>
      <c r="J17" s="30">
        <v>2416545</v>
      </c>
      <c r="K17" s="30">
        <v>785388</v>
      </c>
      <c r="L17" s="30">
        <v>702147</v>
      </c>
      <c r="M17" s="30">
        <v>642737</v>
      </c>
      <c r="N17" s="30">
        <v>2130272</v>
      </c>
      <c r="O17" s="30">
        <v>767725</v>
      </c>
      <c r="P17" s="30">
        <v>763193</v>
      </c>
      <c r="Q17" s="30">
        <v>975660</v>
      </c>
      <c r="R17" s="30">
        <v>2506578</v>
      </c>
      <c r="S17" s="30">
        <v>651582</v>
      </c>
      <c r="T17" s="30">
        <v>781794</v>
      </c>
      <c r="U17" s="30">
        <v>708738</v>
      </c>
      <c r="V17" s="30">
        <v>2142114</v>
      </c>
      <c r="W17" s="30">
        <v>9195509</v>
      </c>
      <c r="X17" s="30">
        <v>9027441</v>
      </c>
      <c r="Y17" s="30">
        <v>168068</v>
      </c>
      <c r="Z17" s="31">
        <v>1.86</v>
      </c>
      <c r="AA17" s="27">
        <v>9027438</v>
      </c>
    </row>
    <row r="18" ht="13.5" customHeight="1">
      <c r="A18" t="s" s="25">
        <v>46</v>
      </c>
      <c r="B18" s="26"/>
      <c r="C18" s="27">
        <v>16039967</v>
      </c>
      <c r="D18" s="28">
        <v>0</v>
      </c>
      <c r="E18" s="29">
        <v>15656200</v>
      </c>
      <c r="F18" s="30">
        <v>15656200</v>
      </c>
      <c r="G18" s="30">
        <v>186278</v>
      </c>
      <c r="H18" s="30">
        <v>153213</v>
      </c>
      <c r="I18" s="30">
        <v>121593</v>
      </c>
      <c r="J18" s="30">
        <v>461084</v>
      </c>
      <c r="K18" s="30">
        <v>168831</v>
      </c>
      <c r="L18" s="30">
        <v>140403</v>
      </c>
      <c r="M18" s="30">
        <v>7460587</v>
      </c>
      <c r="N18" s="30">
        <v>7769821</v>
      </c>
      <c r="O18" s="30">
        <v>143520</v>
      </c>
      <c r="P18" s="30">
        <v>146649</v>
      </c>
      <c r="Q18" s="30">
        <v>164831</v>
      </c>
      <c r="R18" s="30">
        <v>455000</v>
      </c>
      <c r="S18" s="30">
        <v>158166</v>
      </c>
      <c r="T18" s="30">
        <v>136923</v>
      </c>
      <c r="U18" s="30">
        <v>6627133</v>
      </c>
      <c r="V18" s="30">
        <v>6922222</v>
      </c>
      <c r="W18" s="30">
        <v>15608127</v>
      </c>
      <c r="X18" s="30">
        <v>15656200</v>
      </c>
      <c r="Y18" s="30">
        <v>-48073</v>
      </c>
      <c r="Z18" s="31">
        <v>-0.31</v>
      </c>
      <c r="AA18" s="27">
        <v>15656200</v>
      </c>
    </row>
    <row r="19" ht="13.5" customHeight="1">
      <c r="A19" t="s" s="25">
        <v>47</v>
      </c>
      <c r="B19" s="26"/>
      <c r="C19" s="27">
        <v>516199287</v>
      </c>
      <c r="D19" s="28">
        <v>0</v>
      </c>
      <c r="E19" s="29">
        <v>556489000</v>
      </c>
      <c r="F19" s="30">
        <v>558631000</v>
      </c>
      <c r="G19" s="30">
        <v>184220000</v>
      </c>
      <c r="H19" s="30">
        <v>2514000</v>
      </c>
      <c r="I19" s="30">
        <v>0</v>
      </c>
      <c r="J19" s="30">
        <v>186734000</v>
      </c>
      <c r="K19" s="30">
        <v>0</v>
      </c>
      <c r="L19" s="30">
        <v>0</v>
      </c>
      <c r="M19" s="30">
        <v>151562000</v>
      </c>
      <c r="N19" s="30">
        <v>151562000</v>
      </c>
      <c r="O19" s="30">
        <v>1462200</v>
      </c>
      <c r="P19" s="30">
        <v>2376000</v>
      </c>
      <c r="Q19" s="30">
        <v>123446000</v>
      </c>
      <c r="R19" s="30">
        <v>127284200</v>
      </c>
      <c r="S19" s="30">
        <v>0</v>
      </c>
      <c r="T19" s="30">
        <v>0</v>
      </c>
      <c r="U19" s="30">
        <v>58980490</v>
      </c>
      <c r="V19" s="30">
        <v>58980490</v>
      </c>
      <c r="W19" s="30">
        <v>524560690</v>
      </c>
      <c r="X19" s="30">
        <v>556489000</v>
      </c>
      <c r="Y19" s="30">
        <v>-31928310</v>
      </c>
      <c r="Z19" s="31">
        <v>-5.74</v>
      </c>
      <c r="AA19" s="27">
        <v>558631000</v>
      </c>
    </row>
    <row r="20" ht="13.5" customHeight="1">
      <c r="A20" t="s" s="25">
        <v>48</v>
      </c>
      <c r="B20" s="26"/>
      <c r="C20" s="27">
        <v>110096226</v>
      </c>
      <c r="D20" s="28">
        <v>0</v>
      </c>
      <c r="E20" s="29">
        <v>26963039</v>
      </c>
      <c r="F20" s="30">
        <v>163788259</v>
      </c>
      <c r="G20" s="30">
        <v>1603407</v>
      </c>
      <c r="H20" s="30">
        <v>2036652</v>
      </c>
      <c r="I20" s="30">
        <v>1379573</v>
      </c>
      <c r="J20" s="30">
        <v>5019632</v>
      </c>
      <c r="K20" s="30">
        <v>800390</v>
      </c>
      <c r="L20" s="30">
        <v>1837660</v>
      </c>
      <c r="M20" s="30">
        <v>907183</v>
      </c>
      <c r="N20" s="30">
        <v>3545233</v>
      </c>
      <c r="O20" s="30">
        <v>40540</v>
      </c>
      <c r="P20" s="30">
        <v>748581</v>
      </c>
      <c r="Q20" s="30">
        <v>6258581</v>
      </c>
      <c r="R20" s="30">
        <v>7047702</v>
      </c>
      <c r="S20" s="30">
        <v>1784565</v>
      </c>
      <c r="T20" s="30">
        <v>2013902</v>
      </c>
      <c r="U20" s="30">
        <v>2923876</v>
      </c>
      <c r="V20" s="30">
        <v>6722343</v>
      </c>
      <c r="W20" s="30">
        <v>22334910</v>
      </c>
      <c r="X20" s="30">
        <v>26963088</v>
      </c>
      <c r="Y20" s="30">
        <v>-4628178</v>
      </c>
      <c r="Z20" s="31">
        <v>-17.16</v>
      </c>
      <c r="AA20" s="27">
        <v>163788259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52200000</v>
      </c>
      <c r="F21" s="37">
        <v>22200000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76580</v>
      </c>
      <c r="T21" s="37">
        <v>78555</v>
      </c>
      <c r="U21" s="37">
        <v>0</v>
      </c>
      <c r="V21" s="37">
        <v>155135</v>
      </c>
      <c r="W21" s="37">
        <v>155135</v>
      </c>
      <c r="X21" s="37">
        <v>52200000</v>
      </c>
      <c r="Y21" s="37">
        <v>-52044865</v>
      </c>
      <c r="Z21" s="38">
        <v>-99.7</v>
      </c>
      <c r="AA21" s="34">
        <v>22200000</v>
      </c>
    </row>
    <row r="22" ht="24.95" customHeight="1">
      <c r="A22" t="s" s="39">
        <v>50</v>
      </c>
      <c r="B22" s="40"/>
      <c r="C22" s="41">
        <f>SUM(C5:C21)</f>
        <v>1932949289</v>
      </c>
      <c r="D22" s="42">
        <f>SUM(D5:D21)</f>
        <v>0</v>
      </c>
      <c r="E22" s="43">
        <f>SUM(E5:E21)</f>
        <v>2228099004</v>
      </c>
      <c r="F22" s="44">
        <f>SUM(F5:F21)</f>
        <v>2200327000</v>
      </c>
      <c r="G22" s="44">
        <f>SUM(G5:G21)</f>
        <v>310397383</v>
      </c>
      <c r="H22" s="44">
        <f>SUM(H5:H21)</f>
        <v>120087280</v>
      </c>
      <c r="I22" s="44">
        <f>SUM(I5:I21)</f>
        <v>115219525</v>
      </c>
      <c r="J22" s="44">
        <f>SUM(J5:J21)</f>
        <v>545704188</v>
      </c>
      <c r="K22" s="44">
        <f>SUM(K5:K21)</f>
        <v>125633707</v>
      </c>
      <c r="L22" s="44">
        <f>SUM(L5:L21)</f>
        <v>124153648</v>
      </c>
      <c r="M22" s="44">
        <f>SUM(M5:M21)</f>
        <v>278602709</v>
      </c>
      <c r="N22" s="44">
        <f>SUM(N5:N21)</f>
        <v>528390064</v>
      </c>
      <c r="O22" s="44">
        <f>SUM(O5:O21)</f>
        <v>113760124</v>
      </c>
      <c r="P22" s="44">
        <f>SUM(P5:P21)</f>
        <v>101665378</v>
      </c>
      <c r="Q22" s="44">
        <f>SUM(Q5:Q21)</f>
        <v>229675096</v>
      </c>
      <c r="R22" s="44">
        <f>SUM(R5:R21)</f>
        <v>445100598</v>
      </c>
      <c r="S22" s="44">
        <f>SUM(S5:S21)</f>
        <v>122792430</v>
      </c>
      <c r="T22" s="44">
        <f>SUM(T5:T21)</f>
        <v>113377169</v>
      </c>
      <c r="U22" s="44">
        <f>SUM(U5:U21)</f>
        <v>197866160</v>
      </c>
      <c r="V22" s="44">
        <f>SUM(V5:V21)</f>
        <v>434035759</v>
      </c>
      <c r="W22" s="44">
        <f>SUM(W5:W21)</f>
        <v>1953230609</v>
      </c>
      <c r="X22" s="44">
        <f>SUM(X5:X21)</f>
        <v>2228099053</v>
      </c>
      <c r="Y22" s="44">
        <f>SUM(Y5:Y21)</f>
        <v>-274868444</v>
      </c>
      <c r="Z22" s="45">
        <f>IF(X22&lt;&gt;0,(Y22/X22)*100,0)</f>
        <v>-12.33645531287787</v>
      </c>
      <c r="AA22" s="41">
        <f>SUM(AA5:AA21)</f>
        <v>2200327000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456579238</v>
      </c>
      <c r="D25" s="28">
        <v>0</v>
      </c>
      <c r="E25" s="29">
        <v>504000000</v>
      </c>
      <c r="F25" s="30">
        <v>504000000</v>
      </c>
      <c r="G25" s="30">
        <v>39645427</v>
      </c>
      <c r="H25" s="30">
        <v>39471510</v>
      </c>
      <c r="I25" s="30">
        <v>39891322</v>
      </c>
      <c r="J25" s="30">
        <v>119008259</v>
      </c>
      <c r="K25" s="30">
        <v>40821419</v>
      </c>
      <c r="L25" s="30">
        <v>40143187</v>
      </c>
      <c r="M25" s="30">
        <v>42509747</v>
      </c>
      <c r="N25" s="30">
        <v>123474353</v>
      </c>
      <c r="O25" s="30">
        <v>41635754</v>
      </c>
      <c r="P25" s="30">
        <v>39498029</v>
      </c>
      <c r="Q25" s="30">
        <v>40920564</v>
      </c>
      <c r="R25" s="30">
        <v>122054347</v>
      </c>
      <c r="S25" s="30">
        <v>41608662</v>
      </c>
      <c r="T25" s="30">
        <v>42091819</v>
      </c>
      <c r="U25" s="30">
        <v>44683698</v>
      </c>
      <c r="V25" s="30">
        <v>128384179</v>
      </c>
      <c r="W25" s="30">
        <v>492921138</v>
      </c>
      <c r="X25" s="30">
        <v>504000000</v>
      </c>
      <c r="Y25" s="30">
        <v>-11078862</v>
      </c>
      <c r="Z25" s="31">
        <v>-2.2</v>
      </c>
      <c r="AA25" s="27">
        <v>504000000</v>
      </c>
    </row>
    <row r="26" ht="13.5" customHeight="1">
      <c r="A26" t="s" s="25">
        <v>53</v>
      </c>
      <c r="B26" s="26"/>
      <c r="C26" s="27">
        <v>24042773</v>
      </c>
      <c r="D26" s="28">
        <v>0</v>
      </c>
      <c r="E26" s="29">
        <v>25410000</v>
      </c>
      <c r="F26" s="30">
        <v>25410000</v>
      </c>
      <c r="G26" s="30">
        <v>1721382</v>
      </c>
      <c r="H26" s="30">
        <v>1727915</v>
      </c>
      <c r="I26" s="30">
        <v>2005828</v>
      </c>
      <c r="J26" s="30">
        <v>5455125</v>
      </c>
      <c r="K26" s="30">
        <v>2003976</v>
      </c>
      <c r="L26" s="30">
        <v>2313485</v>
      </c>
      <c r="M26" s="30">
        <v>2002331</v>
      </c>
      <c r="N26" s="30">
        <v>6319792</v>
      </c>
      <c r="O26" s="30">
        <v>2001506</v>
      </c>
      <c r="P26" s="30">
        <v>1666736</v>
      </c>
      <c r="Q26" s="30">
        <v>2354529</v>
      </c>
      <c r="R26" s="30">
        <v>6022771</v>
      </c>
      <c r="S26" s="30">
        <v>2627626</v>
      </c>
      <c r="T26" s="30">
        <v>1968897</v>
      </c>
      <c r="U26" s="30">
        <v>2098884</v>
      </c>
      <c r="V26" s="30">
        <v>6695407</v>
      </c>
      <c r="W26" s="30">
        <v>24493095</v>
      </c>
      <c r="X26" s="30">
        <v>25410000</v>
      </c>
      <c r="Y26" s="30">
        <v>-916905</v>
      </c>
      <c r="Z26" s="31">
        <v>-3.61</v>
      </c>
      <c r="AA26" s="27">
        <v>25410000</v>
      </c>
    </row>
    <row r="27" ht="13.5" customHeight="1">
      <c r="A27" t="s" s="25">
        <v>54</v>
      </c>
      <c r="B27" s="26"/>
      <c r="C27" s="27">
        <v>193867475</v>
      </c>
      <c r="D27" s="28">
        <v>0</v>
      </c>
      <c r="E27" s="29">
        <v>50000000</v>
      </c>
      <c r="F27" s="30">
        <v>50000000</v>
      </c>
      <c r="G27" s="30">
        <v>4166667</v>
      </c>
      <c r="H27" s="30">
        <v>4359237</v>
      </c>
      <c r="I27" s="30">
        <v>4166667</v>
      </c>
      <c r="J27" s="30">
        <v>12692571</v>
      </c>
      <c r="K27" s="30">
        <v>0</v>
      </c>
      <c r="L27" s="30">
        <v>4166667</v>
      </c>
      <c r="M27" s="30">
        <v>4166667</v>
      </c>
      <c r="N27" s="30">
        <v>8333334</v>
      </c>
      <c r="O27" s="30">
        <v>5491364</v>
      </c>
      <c r="P27" s="30">
        <v>5491365</v>
      </c>
      <c r="Q27" s="30">
        <v>5491366</v>
      </c>
      <c r="R27" s="30">
        <v>16474095</v>
      </c>
      <c r="S27" s="30">
        <v>4166667</v>
      </c>
      <c r="T27" s="30">
        <v>4166666</v>
      </c>
      <c r="U27" s="30">
        <v>4166667</v>
      </c>
      <c r="V27" s="30">
        <v>12500000</v>
      </c>
      <c r="W27" s="30">
        <v>50000000</v>
      </c>
      <c r="X27" s="30">
        <v>50000000</v>
      </c>
      <c r="Y27" s="30">
        <v>0</v>
      </c>
      <c r="Z27" s="31">
        <v>0</v>
      </c>
      <c r="AA27" s="27">
        <v>50000000</v>
      </c>
    </row>
    <row r="28" ht="13.5" customHeight="1">
      <c r="A28" t="s" s="25">
        <v>55</v>
      </c>
      <c r="B28" s="26"/>
      <c r="C28" s="27">
        <v>449693160</v>
      </c>
      <c r="D28" s="28">
        <v>0</v>
      </c>
      <c r="E28" s="29">
        <v>266000001</v>
      </c>
      <c r="F28" s="30">
        <v>205000000</v>
      </c>
      <c r="G28" s="30">
        <v>22166664</v>
      </c>
      <c r="H28" s="30">
        <v>22166664</v>
      </c>
      <c r="I28" s="30">
        <v>22166664</v>
      </c>
      <c r="J28" s="30">
        <v>66499992</v>
      </c>
      <c r="K28" s="30">
        <v>26333331</v>
      </c>
      <c r="L28" s="30">
        <v>22166663</v>
      </c>
      <c r="M28" s="30">
        <v>22166664</v>
      </c>
      <c r="N28" s="30">
        <v>70666658</v>
      </c>
      <c r="O28" s="30">
        <v>22166663</v>
      </c>
      <c r="P28" s="30">
        <v>9966671</v>
      </c>
      <c r="Q28" s="30">
        <v>17999998</v>
      </c>
      <c r="R28" s="30">
        <v>50133332</v>
      </c>
      <c r="S28" s="30">
        <v>8850000</v>
      </c>
      <c r="T28" s="30">
        <v>8541667</v>
      </c>
      <c r="U28" s="30">
        <v>308351</v>
      </c>
      <c r="V28" s="30">
        <v>17700018</v>
      </c>
      <c r="W28" s="30">
        <v>205000000</v>
      </c>
      <c r="X28" s="30">
        <v>266000000</v>
      </c>
      <c r="Y28" s="30">
        <v>-61000000</v>
      </c>
      <c r="Z28" s="31">
        <v>-22.93</v>
      </c>
      <c r="AA28" s="27">
        <v>205000000</v>
      </c>
    </row>
    <row r="29" ht="13.5" customHeight="1">
      <c r="A29" t="s" s="25">
        <v>56</v>
      </c>
      <c r="B29" s="26"/>
      <c r="C29" s="27">
        <v>26317073</v>
      </c>
      <c r="D29" s="28">
        <v>0</v>
      </c>
      <c r="E29" s="29">
        <v>23747000</v>
      </c>
      <c r="F29" s="30">
        <v>23747000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12957041</v>
      </c>
      <c r="N29" s="30">
        <v>12957041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12307495</v>
      </c>
      <c r="V29" s="30">
        <v>12307495</v>
      </c>
      <c r="W29" s="30">
        <v>25264536</v>
      </c>
      <c r="X29" s="30">
        <v>23747000</v>
      </c>
      <c r="Y29" s="30">
        <v>1517536</v>
      </c>
      <c r="Z29" s="31">
        <v>6.39</v>
      </c>
      <c r="AA29" s="27">
        <v>23747000</v>
      </c>
    </row>
    <row r="30" ht="13.5" customHeight="1">
      <c r="A30" t="s" s="25">
        <v>57</v>
      </c>
      <c r="B30" s="26"/>
      <c r="C30" s="27">
        <v>619152841</v>
      </c>
      <c r="D30" s="28">
        <v>0</v>
      </c>
      <c r="E30" s="29">
        <v>698000000</v>
      </c>
      <c r="F30" s="30">
        <v>698000000</v>
      </c>
      <c r="G30" s="30">
        <v>78844261</v>
      </c>
      <c r="H30" s="30">
        <v>74527141</v>
      </c>
      <c r="I30" s="30">
        <v>44116344</v>
      </c>
      <c r="J30" s="30">
        <v>197487746</v>
      </c>
      <c r="K30" s="30">
        <v>48490448</v>
      </c>
      <c r="L30" s="30">
        <v>50160615</v>
      </c>
      <c r="M30" s="30">
        <v>51759188</v>
      </c>
      <c r="N30" s="30">
        <v>150410251</v>
      </c>
      <c r="O30" s="30">
        <v>62660597</v>
      </c>
      <c r="P30" s="30">
        <v>49375477</v>
      </c>
      <c r="Q30" s="30">
        <v>49239810</v>
      </c>
      <c r="R30" s="30">
        <v>161275884</v>
      </c>
      <c r="S30" s="30">
        <v>47333173</v>
      </c>
      <c r="T30" s="30">
        <v>45043066</v>
      </c>
      <c r="U30" s="30">
        <v>73301441</v>
      </c>
      <c r="V30" s="30">
        <v>165677680</v>
      </c>
      <c r="W30" s="30">
        <v>674851561</v>
      </c>
      <c r="X30" s="30">
        <v>698000000</v>
      </c>
      <c r="Y30" s="30">
        <v>-23148439</v>
      </c>
      <c r="Z30" s="31">
        <v>-3.32</v>
      </c>
      <c r="AA30" s="27">
        <v>698000000</v>
      </c>
    </row>
    <row r="31" ht="13.5" customHeight="1">
      <c r="A31" t="s" s="25">
        <v>58</v>
      </c>
      <c r="B31" s="26"/>
      <c r="C31" s="27">
        <v>115940765</v>
      </c>
      <c r="D31" s="28">
        <v>0</v>
      </c>
      <c r="E31" s="29">
        <v>170000000</v>
      </c>
      <c r="F31" s="30">
        <v>170600000</v>
      </c>
      <c r="G31" s="30">
        <v>2759768</v>
      </c>
      <c r="H31" s="30">
        <v>8028472</v>
      </c>
      <c r="I31" s="30">
        <v>9813969</v>
      </c>
      <c r="J31" s="30">
        <v>20602209</v>
      </c>
      <c r="K31" s="30">
        <v>15085115</v>
      </c>
      <c r="L31" s="30">
        <v>13025067</v>
      </c>
      <c r="M31" s="30">
        <v>19101752</v>
      </c>
      <c r="N31" s="30">
        <v>47211934</v>
      </c>
      <c r="O31" s="30">
        <v>7988361</v>
      </c>
      <c r="P31" s="30">
        <v>11977284</v>
      </c>
      <c r="Q31" s="30">
        <v>13723641</v>
      </c>
      <c r="R31" s="30">
        <v>33689286</v>
      </c>
      <c r="S31" s="30">
        <v>11865408</v>
      </c>
      <c r="T31" s="30">
        <v>14919566</v>
      </c>
      <c r="U31" s="30">
        <v>26493208</v>
      </c>
      <c r="V31" s="30">
        <v>53278182</v>
      </c>
      <c r="W31" s="30">
        <v>154781611</v>
      </c>
      <c r="X31" s="30">
        <v>170000000</v>
      </c>
      <c r="Y31" s="30">
        <v>-15218389</v>
      </c>
      <c r="Z31" s="31">
        <v>-8.949999999999999</v>
      </c>
      <c r="AA31" s="27">
        <v>170600000</v>
      </c>
    </row>
    <row r="32" ht="13.5" customHeight="1">
      <c r="A32" t="s" s="25">
        <v>59</v>
      </c>
      <c r="B32" s="26"/>
      <c r="C32" s="27">
        <v>66780428</v>
      </c>
      <c r="D32" s="28">
        <v>0</v>
      </c>
      <c r="E32" s="29">
        <v>75854000</v>
      </c>
      <c r="F32" s="30">
        <v>75754000</v>
      </c>
      <c r="G32" s="30">
        <v>-64795</v>
      </c>
      <c r="H32" s="30">
        <v>8069227</v>
      </c>
      <c r="I32" s="30">
        <v>4115190</v>
      </c>
      <c r="J32" s="30">
        <v>12119622</v>
      </c>
      <c r="K32" s="30">
        <v>9781033</v>
      </c>
      <c r="L32" s="30">
        <v>6316922</v>
      </c>
      <c r="M32" s="30">
        <v>6453015</v>
      </c>
      <c r="N32" s="30">
        <v>22550970</v>
      </c>
      <c r="O32" s="30">
        <v>6362828</v>
      </c>
      <c r="P32" s="30">
        <v>2557735</v>
      </c>
      <c r="Q32" s="30">
        <v>4344651</v>
      </c>
      <c r="R32" s="30">
        <v>13265214</v>
      </c>
      <c r="S32" s="30">
        <v>3415504</v>
      </c>
      <c r="T32" s="30">
        <v>4077404</v>
      </c>
      <c r="U32" s="30">
        <v>11755543</v>
      </c>
      <c r="V32" s="30">
        <v>19248451</v>
      </c>
      <c r="W32" s="30">
        <v>67184257</v>
      </c>
      <c r="X32" s="30">
        <v>75854000</v>
      </c>
      <c r="Y32" s="30">
        <v>-8669743</v>
      </c>
      <c r="Z32" s="31">
        <v>-11.43</v>
      </c>
      <c r="AA32" s="27">
        <v>75754000</v>
      </c>
    </row>
    <row r="33" ht="13.5" customHeight="1">
      <c r="A33" t="s" s="25">
        <v>60</v>
      </c>
      <c r="B33" s="26"/>
      <c r="C33" s="27">
        <v>6940000</v>
      </c>
      <c r="D33" s="28">
        <v>0</v>
      </c>
      <c r="E33" s="29">
        <v>5240000</v>
      </c>
      <c r="F33" s="30">
        <v>6740000</v>
      </c>
      <c r="G33" s="30">
        <v>2520000</v>
      </c>
      <c r="H33" s="30">
        <v>0</v>
      </c>
      <c r="I33" s="30">
        <v>40000</v>
      </c>
      <c r="J33" s="30">
        <v>2560000</v>
      </c>
      <c r="K33" s="30">
        <v>20000</v>
      </c>
      <c r="L33" s="30">
        <v>2520000</v>
      </c>
      <c r="M33" s="30">
        <v>20000</v>
      </c>
      <c r="N33" s="30">
        <v>2560000</v>
      </c>
      <c r="O33" s="30">
        <v>20000</v>
      </c>
      <c r="P33" s="30">
        <v>20000</v>
      </c>
      <c r="Q33" s="30">
        <v>1520000</v>
      </c>
      <c r="R33" s="30">
        <v>1560000</v>
      </c>
      <c r="S33" s="30">
        <v>20000</v>
      </c>
      <c r="T33" s="30">
        <v>20000</v>
      </c>
      <c r="U33" s="30">
        <v>20000</v>
      </c>
      <c r="V33" s="30">
        <v>60000</v>
      </c>
      <c r="W33" s="30">
        <v>6740000</v>
      </c>
      <c r="X33" s="30">
        <v>5240000</v>
      </c>
      <c r="Y33" s="30">
        <v>1500000</v>
      </c>
      <c r="Z33" s="31">
        <v>28.63</v>
      </c>
      <c r="AA33" s="27">
        <v>6740000</v>
      </c>
    </row>
    <row r="34" ht="13.5" customHeight="1">
      <c r="A34" t="s" s="25">
        <v>61</v>
      </c>
      <c r="B34" s="26"/>
      <c r="C34" s="27">
        <v>304374098</v>
      </c>
      <c r="D34" s="28">
        <v>0</v>
      </c>
      <c r="E34" s="29">
        <v>327460000</v>
      </c>
      <c r="F34" s="30">
        <v>353676000</v>
      </c>
      <c r="G34" s="30">
        <v>10269473</v>
      </c>
      <c r="H34" s="30">
        <v>22929421</v>
      </c>
      <c r="I34" s="30">
        <v>46811321</v>
      </c>
      <c r="J34" s="30">
        <v>80010215</v>
      </c>
      <c r="K34" s="30">
        <v>25800221</v>
      </c>
      <c r="L34" s="30">
        <v>23048691</v>
      </c>
      <c r="M34" s="30">
        <v>38470060</v>
      </c>
      <c r="N34" s="30">
        <v>87318972</v>
      </c>
      <c r="O34" s="30">
        <v>29663309</v>
      </c>
      <c r="P34" s="30">
        <v>27022916</v>
      </c>
      <c r="Q34" s="30">
        <v>31716041</v>
      </c>
      <c r="R34" s="30">
        <v>88402266</v>
      </c>
      <c r="S34" s="30">
        <v>20388902</v>
      </c>
      <c r="T34" s="30">
        <v>36000415</v>
      </c>
      <c r="U34" s="30">
        <v>77665151</v>
      </c>
      <c r="V34" s="30">
        <v>134054468</v>
      </c>
      <c r="W34" s="30">
        <v>389785921</v>
      </c>
      <c r="X34" s="30">
        <v>327460000</v>
      </c>
      <c r="Y34" s="30">
        <v>62325921</v>
      </c>
      <c r="Z34" s="31">
        <v>19.03</v>
      </c>
      <c r="AA34" s="27">
        <v>353676000</v>
      </c>
    </row>
    <row r="35" ht="13.5" customHeight="1">
      <c r="A35" t="s" s="32">
        <v>62</v>
      </c>
      <c r="B35" s="33"/>
      <c r="C35" s="34">
        <v>55898532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2319586383</v>
      </c>
      <c r="D36" s="42">
        <f>SUM(D25:D35)</f>
        <v>0</v>
      </c>
      <c r="E36" s="43">
        <f>SUM(E25:E35)</f>
        <v>2145711001</v>
      </c>
      <c r="F36" s="44">
        <f>SUM(F25:F35)</f>
        <v>2112927000</v>
      </c>
      <c r="G36" s="44">
        <f>SUM(G25:G35)</f>
        <v>162028847</v>
      </c>
      <c r="H36" s="44">
        <f>SUM(H25:H35)</f>
        <v>181279587</v>
      </c>
      <c r="I36" s="44">
        <f>SUM(I25:I35)</f>
        <v>173127305</v>
      </c>
      <c r="J36" s="44">
        <f>SUM(J25:J35)</f>
        <v>516435739</v>
      </c>
      <c r="K36" s="44">
        <f>SUM(K25:K35)</f>
        <v>168335543</v>
      </c>
      <c r="L36" s="44">
        <f>SUM(L25:L35)</f>
        <v>163861297</v>
      </c>
      <c r="M36" s="44">
        <f>SUM(M25:M35)</f>
        <v>199606465</v>
      </c>
      <c r="N36" s="44">
        <f>SUM(N25:N35)</f>
        <v>531803305</v>
      </c>
      <c r="O36" s="44">
        <f>SUM(O25:O35)</f>
        <v>177990382</v>
      </c>
      <c r="P36" s="44">
        <f>SUM(P25:P35)</f>
        <v>147576213</v>
      </c>
      <c r="Q36" s="44">
        <f>SUM(Q25:Q35)</f>
        <v>167310600</v>
      </c>
      <c r="R36" s="44">
        <f>SUM(R25:R35)</f>
        <v>492877195</v>
      </c>
      <c r="S36" s="44">
        <f>SUM(S25:S35)</f>
        <v>140275942</v>
      </c>
      <c r="T36" s="44">
        <f>SUM(T25:T35)</f>
        <v>156829500</v>
      </c>
      <c r="U36" s="44">
        <f>SUM(U25:U35)</f>
        <v>252800438</v>
      </c>
      <c r="V36" s="44">
        <f>SUM(V25:V35)</f>
        <v>549905880</v>
      </c>
      <c r="W36" s="44">
        <f>SUM(W25:W35)</f>
        <v>2091022119</v>
      </c>
      <c r="X36" s="44">
        <f>SUM(X25:X35)</f>
        <v>2145711000</v>
      </c>
      <c r="Y36" s="44">
        <f>SUM(Y25:Y35)</f>
        <v>-54688881</v>
      </c>
      <c r="Z36" s="45">
        <f>IF(X36&lt;&gt;0,(Y36/X36)*100,0)</f>
        <v>-2.548753350288086</v>
      </c>
      <c r="AA36" s="41">
        <f>SUM(AA25:AA35)</f>
        <v>2112927000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-386637094</v>
      </c>
      <c r="D38" s="63">
        <f>D22-D36</f>
        <v>0</v>
      </c>
      <c r="E38" s="64">
        <f>E22-E36</f>
        <v>82388003</v>
      </c>
      <c r="F38" s="65">
        <f>F22-F36</f>
        <v>87400000</v>
      </c>
      <c r="G38" s="65">
        <f>G22-G36</f>
        <v>148368536</v>
      </c>
      <c r="H38" s="65">
        <f>H22-H36</f>
        <v>-61192307</v>
      </c>
      <c r="I38" s="65">
        <f>I22-I36</f>
        <v>-57907780</v>
      </c>
      <c r="J38" s="65">
        <f>J22-J36</f>
        <v>29268449</v>
      </c>
      <c r="K38" s="65">
        <f>K22-K36</f>
        <v>-42701836</v>
      </c>
      <c r="L38" s="65">
        <f>L22-L36</f>
        <v>-39707649</v>
      </c>
      <c r="M38" s="65">
        <f>M22-M36</f>
        <v>78996244</v>
      </c>
      <c r="N38" s="65">
        <f>N22-N36</f>
        <v>-3413241</v>
      </c>
      <c r="O38" s="65">
        <f>O22-O36</f>
        <v>-64230258</v>
      </c>
      <c r="P38" s="65">
        <f>P22-P36</f>
        <v>-45910835</v>
      </c>
      <c r="Q38" s="65">
        <f>Q22-Q36</f>
        <v>62364496</v>
      </c>
      <c r="R38" s="65">
        <f>R22-R36</f>
        <v>-47776597</v>
      </c>
      <c r="S38" s="65">
        <f>S22-S36</f>
        <v>-17483512</v>
      </c>
      <c r="T38" s="65">
        <f>T22-T36</f>
        <v>-43452331</v>
      </c>
      <c r="U38" s="65">
        <f>U22-U36</f>
        <v>-54934278</v>
      </c>
      <c r="V38" s="65">
        <f>V22-V36</f>
        <v>-115870121</v>
      </c>
      <c r="W38" s="65">
        <f>W22-W36</f>
        <v>-137791510</v>
      </c>
      <c r="X38" s="65">
        <f>IF(F22=F36,0,X22-X36)</f>
        <v>82388053</v>
      </c>
      <c r="Y38" s="65">
        <f>Y22-Y36</f>
        <v>-220179563</v>
      </c>
      <c r="Z38" s="66">
        <f>IF(X38&lt;&gt;0,(Y38/X38)*100,0)</f>
        <v>-267.2469550894715</v>
      </c>
      <c r="AA38" s="62">
        <f>AA22-AA36</f>
        <v>87400000</v>
      </c>
    </row>
    <row r="39" ht="13.5" customHeight="1">
      <c r="A39" t="s" s="25">
        <v>65</v>
      </c>
      <c r="B39" s="26"/>
      <c r="C39" s="27">
        <v>350188424</v>
      </c>
      <c r="D39" s="28">
        <v>0</v>
      </c>
      <c r="E39" s="29">
        <v>436799000</v>
      </c>
      <c r="F39" s="30">
        <v>700469900</v>
      </c>
      <c r="G39" s="30">
        <v>170414398</v>
      </c>
      <c r="H39" s="30">
        <v>0</v>
      </c>
      <c r="I39" s="30">
        <v>0</v>
      </c>
      <c r="J39" s="30">
        <v>170414398</v>
      </c>
      <c r="K39" s="30">
        <v>0</v>
      </c>
      <c r="L39" s="30">
        <v>0</v>
      </c>
      <c r="M39" s="30">
        <v>149659000</v>
      </c>
      <c r="N39" s="30">
        <v>149659000</v>
      </c>
      <c r="O39" s="30">
        <v>6674444</v>
      </c>
      <c r="P39" s="30">
        <v>11002000</v>
      </c>
      <c r="Q39" s="30">
        <v>232514000</v>
      </c>
      <c r="R39" s="30">
        <v>250190444</v>
      </c>
      <c r="S39" s="30">
        <v>0</v>
      </c>
      <c r="T39" s="30">
        <v>0</v>
      </c>
      <c r="U39" s="30">
        <v>9080119</v>
      </c>
      <c r="V39" s="30">
        <v>9080119</v>
      </c>
      <c r="W39" s="30">
        <v>579343961</v>
      </c>
      <c r="X39" s="30">
        <v>436799000</v>
      </c>
      <c r="Y39" s="30">
        <v>142544961</v>
      </c>
      <c r="Z39" s="31">
        <v>32.63</v>
      </c>
      <c r="AA39" s="27">
        <v>700469900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-36448670</v>
      </c>
      <c r="D42" s="72">
        <f>SUM(D38:D41)</f>
        <v>0</v>
      </c>
      <c r="E42" s="73">
        <f>SUM(E38:E41)</f>
        <v>519187003</v>
      </c>
      <c r="F42" s="74">
        <f>SUM(F38:F41)</f>
        <v>787869900</v>
      </c>
      <c r="G42" s="74">
        <f>SUM(G38:G41)</f>
        <v>318782934</v>
      </c>
      <c r="H42" s="74">
        <f>SUM(H38:H41)</f>
        <v>-61192307</v>
      </c>
      <c r="I42" s="74">
        <f>SUM(I38:I41)</f>
        <v>-57907780</v>
      </c>
      <c r="J42" s="74">
        <f>SUM(J38:J41)</f>
        <v>199682847</v>
      </c>
      <c r="K42" s="74">
        <f>SUM(K38:K41)</f>
        <v>-42701836</v>
      </c>
      <c r="L42" s="74">
        <f>SUM(L38:L41)</f>
        <v>-39707649</v>
      </c>
      <c r="M42" s="74">
        <f>SUM(M38:M41)</f>
        <v>228655244</v>
      </c>
      <c r="N42" s="74">
        <f>SUM(N38:N41)</f>
        <v>146245759</v>
      </c>
      <c r="O42" s="74">
        <f>SUM(O38:O41)</f>
        <v>-57555814</v>
      </c>
      <c r="P42" s="74">
        <f>SUM(P38:P41)</f>
        <v>-34908835</v>
      </c>
      <c r="Q42" s="74">
        <f>SUM(Q38:Q41)</f>
        <v>294878496</v>
      </c>
      <c r="R42" s="74">
        <f>SUM(R38:R41)</f>
        <v>202413847</v>
      </c>
      <c r="S42" s="74">
        <f>SUM(S38:S41)</f>
        <v>-17483512</v>
      </c>
      <c r="T42" s="74">
        <f>SUM(T38:T41)</f>
        <v>-43452331</v>
      </c>
      <c r="U42" s="74">
        <f>SUM(U38:U41)</f>
        <v>-45854159</v>
      </c>
      <c r="V42" s="74">
        <f>SUM(V38:V41)</f>
        <v>-106790002</v>
      </c>
      <c r="W42" s="74">
        <f>SUM(W38:W41)</f>
        <v>441552451</v>
      </c>
      <c r="X42" s="74">
        <f>SUM(X38:X41)</f>
        <v>519187053</v>
      </c>
      <c r="Y42" s="74">
        <f>SUM(Y38:Y41)</f>
        <v>-77634602</v>
      </c>
      <c r="Z42" s="75">
        <f>IF(X42&lt;&gt;0,(Y42/X42)*100,0)</f>
        <v>-14.95310823939209</v>
      </c>
      <c r="AA42" s="71">
        <f>SUM(AA38:AA41)</f>
        <v>787869900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-36448670</v>
      </c>
      <c r="D44" s="57">
        <f>D42-D43</f>
        <v>0</v>
      </c>
      <c r="E44" s="58">
        <f>E42-E43</f>
        <v>519187003</v>
      </c>
      <c r="F44" s="59">
        <f>F42-F43</f>
        <v>787869900</v>
      </c>
      <c r="G44" s="59">
        <f>G42-G43</f>
        <v>318782934</v>
      </c>
      <c r="H44" s="59">
        <f>H42-H43</f>
        <v>-61192307</v>
      </c>
      <c r="I44" s="59">
        <f>I42-I43</f>
        <v>-57907780</v>
      </c>
      <c r="J44" s="59">
        <f>J42-J43</f>
        <v>199682847</v>
      </c>
      <c r="K44" s="59">
        <f>K42-K43</f>
        <v>-42701836</v>
      </c>
      <c r="L44" s="59">
        <f>L42-L43</f>
        <v>-39707649</v>
      </c>
      <c r="M44" s="59">
        <f>M42-M43</f>
        <v>228655244</v>
      </c>
      <c r="N44" s="59">
        <f>N42-N43</f>
        <v>146245759</v>
      </c>
      <c r="O44" s="59">
        <f>O42-O43</f>
        <v>-57555814</v>
      </c>
      <c r="P44" s="59">
        <f>P42-P43</f>
        <v>-34908835</v>
      </c>
      <c r="Q44" s="59">
        <f>Q42-Q43</f>
        <v>294878496</v>
      </c>
      <c r="R44" s="59">
        <f>R42-R43</f>
        <v>202413847</v>
      </c>
      <c r="S44" s="59">
        <f>S42-S43</f>
        <v>-17483512</v>
      </c>
      <c r="T44" s="59">
        <f>T42-T43</f>
        <v>-43452331</v>
      </c>
      <c r="U44" s="59">
        <f>U42-U43</f>
        <v>-45854159</v>
      </c>
      <c r="V44" s="59">
        <f>V42-V43</f>
        <v>-106790002</v>
      </c>
      <c r="W44" s="59">
        <f>W42-W43</f>
        <v>441552451</v>
      </c>
      <c r="X44" s="59">
        <f>X42-X43</f>
        <v>519187053</v>
      </c>
      <c r="Y44" s="59">
        <f>Y42-Y43</f>
        <v>-77634602</v>
      </c>
      <c r="Z44" s="60">
        <f>IF(X44&lt;&gt;0,(Y44/X44)*100,0)</f>
        <v>-14.95310823939209</v>
      </c>
      <c r="AA44" s="56">
        <f>AA42-AA43</f>
        <v>787869900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-36448670</v>
      </c>
      <c r="D46" s="72">
        <f>SUM(D44:D45)</f>
        <v>0</v>
      </c>
      <c r="E46" s="73">
        <f>SUM(E44:E45)</f>
        <v>519187003</v>
      </c>
      <c r="F46" s="74">
        <f>SUM(F44:F45)</f>
        <v>787869900</v>
      </c>
      <c r="G46" s="74">
        <f>SUM(G44:G45)</f>
        <v>318782934</v>
      </c>
      <c r="H46" s="74">
        <f>SUM(H44:H45)</f>
        <v>-61192307</v>
      </c>
      <c r="I46" s="74">
        <f>SUM(I44:I45)</f>
        <v>-57907780</v>
      </c>
      <c r="J46" s="74">
        <f>SUM(J44:J45)</f>
        <v>199682847</v>
      </c>
      <c r="K46" s="74">
        <f>SUM(K44:K45)</f>
        <v>-42701836</v>
      </c>
      <c r="L46" s="74">
        <f>SUM(L44:L45)</f>
        <v>-39707649</v>
      </c>
      <c r="M46" s="74">
        <f>SUM(M44:M45)</f>
        <v>228655244</v>
      </c>
      <c r="N46" s="74">
        <f>SUM(N44:N45)</f>
        <v>146245759</v>
      </c>
      <c r="O46" s="74">
        <f>SUM(O44:O45)</f>
        <v>-57555814</v>
      </c>
      <c r="P46" s="74">
        <f>SUM(P44:P45)</f>
        <v>-34908835</v>
      </c>
      <c r="Q46" s="74">
        <f>SUM(Q44:Q45)</f>
        <v>294878496</v>
      </c>
      <c r="R46" s="74">
        <f>SUM(R44:R45)</f>
        <v>202413847</v>
      </c>
      <c r="S46" s="74">
        <f>SUM(S44:S45)</f>
        <v>-17483512</v>
      </c>
      <c r="T46" s="74">
        <f>SUM(T44:T45)</f>
        <v>-43452331</v>
      </c>
      <c r="U46" s="74">
        <f>SUM(U44:U45)</f>
        <v>-45854159</v>
      </c>
      <c r="V46" s="74">
        <f>SUM(V44:V45)</f>
        <v>-106790002</v>
      </c>
      <c r="W46" s="74">
        <f>SUM(W44:W45)</f>
        <v>441552451</v>
      </c>
      <c r="X46" s="74">
        <f>SUM(X44:X45)</f>
        <v>519187053</v>
      </c>
      <c r="Y46" s="74">
        <f>SUM(Y44:Y45)</f>
        <v>-77634602</v>
      </c>
      <c r="Z46" s="75">
        <f>IF(X46&lt;&gt;0,(Y46/X46)*100,0)</f>
        <v>-14.95310823939209</v>
      </c>
      <c r="AA46" s="71">
        <f>SUM(AA44:AA45)</f>
        <v>787869900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-36448670</v>
      </c>
      <c r="D48" s="81">
        <f>SUM(D46:D47)</f>
        <v>0</v>
      </c>
      <c r="E48" s="82">
        <f>SUM(E46:E47)</f>
        <v>519187003</v>
      </c>
      <c r="F48" s="83">
        <f>SUM(F46:F47)</f>
        <v>787869900</v>
      </c>
      <c r="G48" s="83">
        <f>SUM(G46:G47)</f>
        <v>318782934</v>
      </c>
      <c r="H48" s="83">
        <f>SUM(H46:H47)</f>
        <v>-61192307</v>
      </c>
      <c r="I48" s="83">
        <f>SUM(I46:I47)</f>
        <v>-57907780</v>
      </c>
      <c r="J48" s="83">
        <f>SUM(J46:J47)</f>
        <v>199682847</v>
      </c>
      <c r="K48" s="83">
        <f>SUM(K46:K47)</f>
        <v>-42701836</v>
      </c>
      <c r="L48" s="83">
        <f>SUM(L46:L47)</f>
        <v>-39707649</v>
      </c>
      <c r="M48" s="83">
        <f>SUM(M46:M47)</f>
        <v>228655244</v>
      </c>
      <c r="N48" s="83">
        <f>SUM(N46:N47)</f>
        <v>146245759</v>
      </c>
      <c r="O48" s="83">
        <f>SUM(O46:O47)</f>
        <v>-57555814</v>
      </c>
      <c r="P48" s="83">
        <f>SUM(P46:P47)</f>
        <v>-34908835</v>
      </c>
      <c r="Q48" s="83">
        <f>SUM(Q46:Q47)</f>
        <v>294878496</v>
      </c>
      <c r="R48" s="83">
        <f>SUM(R46:R47)</f>
        <v>202413847</v>
      </c>
      <c r="S48" s="83">
        <f>SUM(S46:S47)</f>
        <v>-17483512</v>
      </c>
      <c r="T48" s="83">
        <f>SUM(T46:T47)</f>
        <v>-43452331</v>
      </c>
      <c r="U48" s="83">
        <f>SUM(U46:U47)</f>
        <v>-45854159</v>
      </c>
      <c r="V48" s="83">
        <f>SUM(V46:V47)</f>
        <v>-106790002</v>
      </c>
      <c r="W48" s="83">
        <f>SUM(W46:W47)</f>
        <v>441552451</v>
      </c>
      <c r="X48" s="83">
        <f>SUM(X46:X47)</f>
        <v>519187053</v>
      </c>
      <c r="Y48" s="83">
        <f>SUM(Y46:Y47)</f>
        <v>-77634602</v>
      </c>
      <c r="Z48" s="84">
        <f>IF(X48&lt;&gt;0,(Y48/X48)*100,0)</f>
        <v>-14.95310823939209</v>
      </c>
      <c r="AA48" s="80">
        <f>SUM(AA46:AA47)</f>
        <v>787869900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6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63" customWidth="1"/>
    <col min="2" max="2" width="2.625" style="263" customWidth="1"/>
    <col min="3" max="3" width="7.25" style="263" customWidth="1"/>
    <col min="4" max="4" width="7.25" style="263" customWidth="1"/>
    <col min="5" max="5" width="7.25" style="263" customWidth="1"/>
    <col min="6" max="6" width="7.25" style="263" customWidth="1"/>
    <col min="7" max="7" width="7.25" style="263" customWidth="1"/>
    <col min="8" max="8" width="7.25" style="263" customWidth="1"/>
    <col min="9" max="9" width="7.25" style="263" customWidth="1"/>
    <col min="10" max="10" width="7.25" style="263" customWidth="1"/>
    <col min="11" max="11" width="7.25" style="263" customWidth="1"/>
    <col min="12" max="12" width="7.25" style="263" customWidth="1"/>
    <col min="13" max="13" width="7.25" style="263" customWidth="1"/>
    <col min="14" max="14" width="7.25" style="263" customWidth="1"/>
    <col min="15" max="15" width="7.25" style="263" customWidth="1"/>
    <col min="16" max="16" width="7.25" style="263" customWidth="1"/>
    <col min="17" max="17" width="7.25" style="263" customWidth="1"/>
    <col min="18" max="18" width="7.25" style="263" customWidth="1"/>
    <col min="19" max="19" width="7.25" style="263" customWidth="1"/>
    <col min="20" max="20" width="7.25" style="263" customWidth="1"/>
    <col min="21" max="21" width="7.25" style="263" customWidth="1"/>
    <col min="22" max="22" width="7.25" style="263" customWidth="1"/>
    <col min="23" max="23" width="7.25" style="263" customWidth="1"/>
    <col min="24" max="24" width="7.25" style="263" customWidth="1"/>
    <col min="25" max="25" width="7.25" style="263" customWidth="1"/>
    <col min="26" max="26" width="7.25" style="263" customWidth="1"/>
    <col min="27" max="27" width="7.25" style="263" customWidth="1"/>
    <col min="28" max="256" width="6.625" style="263" customWidth="1"/>
  </cols>
  <sheetData>
    <row r="1" ht="18" customHeight="1">
      <c r="A1" t="s" s="2">
        <v>242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29800577</v>
      </c>
      <c r="D8" s="28">
        <v>0</v>
      </c>
      <c r="E8" s="29">
        <v>41130000</v>
      </c>
      <c r="F8" s="30">
        <v>32863958</v>
      </c>
      <c r="G8" s="30">
        <v>1863567</v>
      </c>
      <c r="H8" s="30">
        <v>4086470</v>
      </c>
      <c r="I8" s="30">
        <v>2621615</v>
      </c>
      <c r="J8" s="30">
        <v>8571652</v>
      </c>
      <c r="K8" s="30">
        <v>-1459000</v>
      </c>
      <c r="L8" s="30">
        <v>0</v>
      </c>
      <c r="M8" s="30">
        <v>2612728</v>
      </c>
      <c r="N8" s="30">
        <v>1153728</v>
      </c>
      <c r="O8" s="30">
        <v>2691433</v>
      </c>
      <c r="P8" s="30">
        <v>0</v>
      </c>
      <c r="Q8" s="30">
        <v>9470114</v>
      </c>
      <c r="R8" s="30">
        <v>12161547</v>
      </c>
      <c r="S8" s="30">
        <v>1979000</v>
      </c>
      <c r="T8" s="30">
        <v>2451395</v>
      </c>
      <c r="U8" s="30">
        <v>2882091</v>
      </c>
      <c r="V8" s="30">
        <v>7312486</v>
      </c>
      <c r="W8" s="30">
        <v>29199413</v>
      </c>
      <c r="X8" s="30">
        <v>41130352</v>
      </c>
      <c r="Y8" s="30">
        <v>-11930939</v>
      </c>
      <c r="Z8" s="31">
        <v>-29.01</v>
      </c>
      <c r="AA8" s="27">
        <v>32863958</v>
      </c>
    </row>
    <row r="9" ht="13.5" customHeight="1">
      <c r="A9" t="s" s="25">
        <v>37</v>
      </c>
      <c r="B9" s="26"/>
      <c r="C9" s="27">
        <v>7738175</v>
      </c>
      <c r="D9" s="28">
        <v>0</v>
      </c>
      <c r="E9" s="29">
        <v>0</v>
      </c>
      <c r="F9" s="30">
        <v>8266394</v>
      </c>
      <c r="G9" s="30">
        <v>676648</v>
      </c>
      <c r="H9" s="30">
        <v>806881</v>
      </c>
      <c r="I9" s="30">
        <v>764274</v>
      </c>
      <c r="J9" s="30">
        <v>2247803</v>
      </c>
      <c r="K9" s="30">
        <v>770000</v>
      </c>
      <c r="L9" s="30">
        <v>0</v>
      </c>
      <c r="M9" s="30">
        <v>737646</v>
      </c>
      <c r="N9" s="30">
        <v>1507646</v>
      </c>
      <c r="O9" s="30">
        <v>746211</v>
      </c>
      <c r="P9" s="30">
        <v>0</v>
      </c>
      <c r="Q9" s="30">
        <v>1361764</v>
      </c>
      <c r="R9" s="30">
        <v>2107975</v>
      </c>
      <c r="S9" s="30">
        <v>1595095</v>
      </c>
      <c r="T9" s="30">
        <v>765970</v>
      </c>
      <c r="U9" s="30">
        <v>788139</v>
      </c>
      <c r="V9" s="30">
        <v>3149204</v>
      </c>
      <c r="W9" s="30">
        <v>9012628</v>
      </c>
      <c r="X9" s="30"/>
      <c r="Y9" s="30">
        <v>9012628</v>
      </c>
      <c r="Z9" s="31">
        <v>0</v>
      </c>
      <c r="AA9" s="27">
        <v>8266394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/>
      <c r="Y12" s="30">
        <v>0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10787018</v>
      </c>
      <c r="D13" s="28">
        <v>0</v>
      </c>
      <c r="E13" s="29">
        <v>7000000</v>
      </c>
      <c r="F13" s="30">
        <v>7000000</v>
      </c>
      <c r="G13" s="30">
        <v>0</v>
      </c>
      <c r="H13" s="30">
        <v>0</v>
      </c>
      <c r="I13" s="30">
        <v>0</v>
      </c>
      <c r="J13" s="30">
        <v>0</v>
      </c>
      <c r="K13" s="30">
        <v>1865000</v>
      </c>
      <c r="L13" s="30">
        <v>0</v>
      </c>
      <c r="M13" s="30">
        <v>1770410</v>
      </c>
      <c r="N13" s="30">
        <v>3635410</v>
      </c>
      <c r="O13" s="30">
        <v>0</v>
      </c>
      <c r="P13" s="30">
        <v>0</v>
      </c>
      <c r="Q13" s="30">
        <v>1040633</v>
      </c>
      <c r="R13" s="30">
        <v>1040633</v>
      </c>
      <c r="S13" s="30">
        <v>1939499</v>
      </c>
      <c r="T13" s="30">
        <v>1363011</v>
      </c>
      <c r="U13" s="30">
        <v>1363011</v>
      </c>
      <c r="V13" s="30">
        <v>4665521</v>
      </c>
      <c r="W13" s="30">
        <v>9341564</v>
      </c>
      <c r="X13" s="30">
        <v>6999996</v>
      </c>
      <c r="Y13" s="30">
        <v>2341568</v>
      </c>
      <c r="Z13" s="31">
        <v>33.45</v>
      </c>
      <c r="AA13" s="27">
        <v>7000000</v>
      </c>
    </row>
    <row r="14" ht="13.5" customHeight="1">
      <c r="A14" t="s" s="25">
        <v>42</v>
      </c>
      <c r="B14" s="26"/>
      <c r="C14" s="27">
        <v>7513733</v>
      </c>
      <c r="D14" s="28">
        <v>0</v>
      </c>
      <c r="E14" s="29">
        <v>6000000</v>
      </c>
      <c r="F14" s="30">
        <v>3500300</v>
      </c>
      <c r="G14" s="30">
        <v>225763</v>
      </c>
      <c r="H14" s="30">
        <v>206022</v>
      </c>
      <c r="I14" s="30">
        <v>211701</v>
      </c>
      <c r="J14" s="30">
        <v>643486</v>
      </c>
      <c r="K14" s="30">
        <v>-127000</v>
      </c>
      <c r="L14" s="30">
        <v>0</v>
      </c>
      <c r="M14" s="30">
        <v>447319</v>
      </c>
      <c r="N14" s="30">
        <v>320319</v>
      </c>
      <c r="O14" s="30">
        <v>465961</v>
      </c>
      <c r="P14" s="30">
        <v>0</v>
      </c>
      <c r="Q14" s="30">
        <v>1223960</v>
      </c>
      <c r="R14" s="30">
        <v>1689921</v>
      </c>
      <c r="S14" s="30">
        <v>977194</v>
      </c>
      <c r="T14" s="30">
        <v>519753</v>
      </c>
      <c r="U14" s="30">
        <v>526138</v>
      </c>
      <c r="V14" s="30">
        <v>2023085</v>
      </c>
      <c r="W14" s="30">
        <v>4676811</v>
      </c>
      <c r="X14" s="30">
        <v>6000000</v>
      </c>
      <c r="Y14" s="30">
        <v>-1323189</v>
      </c>
      <c r="Z14" s="31">
        <v>-22.05</v>
      </c>
      <c r="AA14" s="27">
        <v>3500300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410684795</v>
      </c>
      <c r="D19" s="28">
        <v>0</v>
      </c>
      <c r="E19" s="29">
        <v>573875000</v>
      </c>
      <c r="F19" s="30">
        <v>547435000</v>
      </c>
      <c r="G19" s="30">
        <v>185017879</v>
      </c>
      <c r="H19" s="30">
        <v>0</v>
      </c>
      <c r="I19" s="30">
        <v>0</v>
      </c>
      <c r="J19" s="30">
        <v>185017879</v>
      </c>
      <c r="K19" s="30">
        <v>2021000</v>
      </c>
      <c r="L19" s="30">
        <v>0</v>
      </c>
      <c r="M19" s="30">
        <v>284663</v>
      </c>
      <c r="N19" s="30">
        <v>2305663</v>
      </c>
      <c r="O19" s="30">
        <v>305649</v>
      </c>
      <c r="P19" s="30">
        <v>710747</v>
      </c>
      <c r="Q19" s="30">
        <v>201261411</v>
      </c>
      <c r="R19" s="30">
        <v>202277807</v>
      </c>
      <c r="S19" s="30">
        <v>476729</v>
      </c>
      <c r="T19" s="30">
        <v>78236313</v>
      </c>
      <c r="U19" s="30">
        <v>80980724</v>
      </c>
      <c r="V19" s="30">
        <v>159693766</v>
      </c>
      <c r="W19" s="30">
        <v>549295115</v>
      </c>
      <c r="X19" s="30">
        <v>573873000</v>
      </c>
      <c r="Y19" s="30">
        <v>-24577885</v>
      </c>
      <c r="Z19" s="31">
        <v>-4.28</v>
      </c>
      <c r="AA19" s="27">
        <v>547435000</v>
      </c>
    </row>
    <row r="20" ht="13.5" customHeight="1">
      <c r="A20" t="s" s="25">
        <v>48</v>
      </c>
      <c r="B20" s="26"/>
      <c r="C20" s="27">
        <v>2482707</v>
      </c>
      <c r="D20" s="28">
        <v>0</v>
      </c>
      <c r="E20" s="29">
        <v>48578000</v>
      </c>
      <c r="F20" s="30">
        <v>178829300</v>
      </c>
      <c r="G20" s="30">
        <v>225073</v>
      </c>
      <c r="H20" s="30">
        <v>731800</v>
      </c>
      <c r="I20" s="30">
        <v>28334</v>
      </c>
      <c r="J20" s="30">
        <v>985207</v>
      </c>
      <c r="K20" s="30">
        <v>207000</v>
      </c>
      <c r="L20" s="30">
        <v>0</v>
      </c>
      <c r="M20" s="30">
        <v>156900</v>
      </c>
      <c r="N20" s="30">
        <v>363900</v>
      </c>
      <c r="O20" s="30">
        <v>463417</v>
      </c>
      <c r="P20" s="30">
        <v>356653</v>
      </c>
      <c r="Q20" s="30">
        <v>67294308</v>
      </c>
      <c r="R20" s="30">
        <v>68114378</v>
      </c>
      <c r="S20" s="30">
        <v>475658</v>
      </c>
      <c r="T20" s="30">
        <v>164233</v>
      </c>
      <c r="U20" s="30">
        <v>657477</v>
      </c>
      <c r="V20" s="30">
        <v>1297368</v>
      </c>
      <c r="W20" s="30">
        <v>70760853</v>
      </c>
      <c r="X20" s="30">
        <v>48578290</v>
      </c>
      <c r="Y20" s="30">
        <v>22182563</v>
      </c>
      <c r="Z20" s="31">
        <v>45.66</v>
      </c>
      <c r="AA20" s="27">
        <v>178829300</v>
      </c>
    </row>
    <row r="21" ht="13.5" customHeight="1">
      <c r="A21" t="s" s="32">
        <v>49</v>
      </c>
      <c r="B21" s="33"/>
      <c r="C21" s="34">
        <v>353355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469360360</v>
      </c>
      <c r="D22" s="42">
        <f>SUM(D5:D21)</f>
        <v>0</v>
      </c>
      <c r="E22" s="43">
        <f>SUM(E5:E21)</f>
        <v>676583000</v>
      </c>
      <c r="F22" s="44">
        <f>SUM(F5:F21)</f>
        <v>777894952</v>
      </c>
      <c r="G22" s="44">
        <f>SUM(G5:G21)</f>
        <v>188008930</v>
      </c>
      <c r="H22" s="44">
        <f>SUM(H5:H21)</f>
        <v>5831173</v>
      </c>
      <c r="I22" s="44">
        <f>SUM(I5:I21)</f>
        <v>3625924</v>
      </c>
      <c r="J22" s="44">
        <f>SUM(J5:J21)</f>
        <v>197466027</v>
      </c>
      <c r="K22" s="44">
        <f>SUM(K5:K21)</f>
        <v>3277000</v>
      </c>
      <c r="L22" s="44">
        <f>SUM(L5:L21)</f>
        <v>0</v>
      </c>
      <c r="M22" s="44">
        <f>SUM(M5:M21)</f>
        <v>6009666</v>
      </c>
      <c r="N22" s="44">
        <f>SUM(N5:N21)</f>
        <v>9286666</v>
      </c>
      <c r="O22" s="44">
        <f>SUM(O5:O21)</f>
        <v>4672671</v>
      </c>
      <c r="P22" s="44">
        <f>SUM(P5:P21)</f>
        <v>1067400</v>
      </c>
      <c r="Q22" s="44">
        <f>SUM(Q5:Q21)</f>
        <v>281652190</v>
      </c>
      <c r="R22" s="44">
        <f>SUM(R5:R21)</f>
        <v>287392261</v>
      </c>
      <c r="S22" s="44">
        <f>SUM(S5:S21)</f>
        <v>7443175</v>
      </c>
      <c r="T22" s="44">
        <f>SUM(T5:T21)</f>
        <v>83500675</v>
      </c>
      <c r="U22" s="44">
        <f>SUM(U5:U21)</f>
        <v>87197580</v>
      </c>
      <c r="V22" s="44">
        <f>SUM(V5:V21)</f>
        <v>178141430</v>
      </c>
      <c r="W22" s="44">
        <f>SUM(W5:W21)</f>
        <v>672286384</v>
      </c>
      <c r="X22" s="44">
        <f>SUM(X5:X21)</f>
        <v>676581638</v>
      </c>
      <c r="Y22" s="44">
        <f>SUM(Y5:Y21)</f>
        <v>-4295254</v>
      </c>
      <c r="Z22" s="45">
        <f>IF(X22&lt;&gt;0,(Y22/X22)*100,0)</f>
        <v>-0.6348463745922706</v>
      </c>
      <c r="AA22" s="41">
        <f>SUM(AA5:AA21)</f>
        <v>777894952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236110642</v>
      </c>
      <c r="D25" s="28">
        <v>0</v>
      </c>
      <c r="E25" s="29">
        <v>241759900</v>
      </c>
      <c r="F25" s="30">
        <v>252448000</v>
      </c>
      <c r="G25" s="30">
        <v>21447602</v>
      </c>
      <c r="H25" s="30">
        <v>20832486</v>
      </c>
      <c r="I25" s="30">
        <v>21070148</v>
      </c>
      <c r="J25" s="30">
        <v>63350236</v>
      </c>
      <c r="K25" s="30">
        <v>23217824</v>
      </c>
      <c r="L25" s="30">
        <v>0</v>
      </c>
      <c r="M25" s="30">
        <v>21329566</v>
      </c>
      <c r="N25" s="30">
        <v>44547390</v>
      </c>
      <c r="O25" s="30">
        <v>22135330</v>
      </c>
      <c r="P25" s="30">
        <v>22126085</v>
      </c>
      <c r="Q25" s="30">
        <v>45021253</v>
      </c>
      <c r="R25" s="30">
        <v>89282668</v>
      </c>
      <c r="S25" s="30">
        <v>24310005</v>
      </c>
      <c r="T25" s="30">
        <v>21807296</v>
      </c>
      <c r="U25" s="30">
        <v>23058000</v>
      </c>
      <c r="V25" s="30">
        <v>69175301</v>
      </c>
      <c r="W25" s="30">
        <v>266355595</v>
      </c>
      <c r="X25" s="30">
        <v>241760327</v>
      </c>
      <c r="Y25" s="30">
        <v>24595268</v>
      </c>
      <c r="Z25" s="31">
        <v>10.17</v>
      </c>
      <c r="AA25" s="27">
        <v>252448000</v>
      </c>
    </row>
    <row r="26" ht="13.5" customHeight="1">
      <c r="A26" t="s" s="25">
        <v>53</v>
      </c>
      <c r="B26" s="26"/>
      <c r="C26" s="27">
        <v>10604876</v>
      </c>
      <c r="D26" s="28">
        <v>0</v>
      </c>
      <c r="E26" s="29">
        <v>13285188</v>
      </c>
      <c r="F26" s="30">
        <v>10432188</v>
      </c>
      <c r="G26" s="30">
        <v>29138</v>
      </c>
      <c r="H26" s="30">
        <v>852880</v>
      </c>
      <c r="I26" s="30">
        <v>951107</v>
      </c>
      <c r="J26" s="30">
        <v>1833125</v>
      </c>
      <c r="K26" s="30">
        <v>933886</v>
      </c>
      <c r="L26" s="30">
        <v>0</v>
      </c>
      <c r="M26" s="30">
        <v>925853</v>
      </c>
      <c r="N26" s="30">
        <v>1859739</v>
      </c>
      <c r="O26" s="30">
        <v>804788</v>
      </c>
      <c r="P26" s="30">
        <v>794908</v>
      </c>
      <c r="Q26" s="30">
        <v>1977854</v>
      </c>
      <c r="R26" s="30">
        <v>3577550</v>
      </c>
      <c r="S26" s="30">
        <v>1346605</v>
      </c>
      <c r="T26" s="30">
        <v>980316</v>
      </c>
      <c r="U26" s="30">
        <v>1003000</v>
      </c>
      <c r="V26" s="30">
        <v>3329921</v>
      </c>
      <c r="W26" s="30">
        <v>10600335</v>
      </c>
      <c r="X26" s="30">
        <v>13285188</v>
      </c>
      <c r="Y26" s="30">
        <v>-2684853</v>
      </c>
      <c r="Z26" s="31">
        <v>-20.21</v>
      </c>
      <c r="AA26" s="27">
        <v>10432188</v>
      </c>
    </row>
    <row r="27" ht="13.5" customHeight="1">
      <c r="A27" t="s" s="25">
        <v>54</v>
      </c>
      <c r="B27" s="26"/>
      <c r="C27" s="27">
        <v>4142004</v>
      </c>
      <c r="D27" s="28">
        <v>0</v>
      </c>
      <c r="E27" s="29">
        <v>9420300</v>
      </c>
      <c r="F27" s="30">
        <v>4420000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9420000</v>
      </c>
      <c r="Y27" s="30">
        <v>-9420000</v>
      </c>
      <c r="Z27" s="31">
        <v>-100</v>
      </c>
      <c r="AA27" s="27">
        <v>4420000</v>
      </c>
    </row>
    <row r="28" ht="13.5" customHeight="1">
      <c r="A28" t="s" s="25">
        <v>55</v>
      </c>
      <c r="B28" s="26"/>
      <c r="C28" s="27">
        <v>54890104</v>
      </c>
      <c r="D28" s="28">
        <v>0</v>
      </c>
      <c r="E28" s="29">
        <v>60000100</v>
      </c>
      <c r="F28" s="30">
        <v>58500000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26530732</v>
      </c>
      <c r="N28" s="30">
        <v>26530732</v>
      </c>
      <c r="O28" s="30">
        <v>4642690</v>
      </c>
      <c r="P28" s="30">
        <v>4616461</v>
      </c>
      <c r="Q28" s="30">
        <v>5940069</v>
      </c>
      <c r="R28" s="30">
        <v>15199220</v>
      </c>
      <c r="S28" s="30">
        <v>4618522</v>
      </c>
      <c r="T28" s="30">
        <v>4632906</v>
      </c>
      <c r="U28" s="30">
        <v>4377000</v>
      </c>
      <c r="V28" s="30">
        <v>13628428</v>
      </c>
      <c r="W28" s="30">
        <v>55358380</v>
      </c>
      <c r="X28" s="30">
        <v>59999996</v>
      </c>
      <c r="Y28" s="30">
        <v>-4641616</v>
      </c>
      <c r="Z28" s="31">
        <v>-7.74</v>
      </c>
      <c r="AA28" s="27">
        <v>58500000</v>
      </c>
    </row>
    <row r="29" ht="13.5" customHeight="1">
      <c r="A29" t="s" s="25">
        <v>56</v>
      </c>
      <c r="B29" s="26"/>
      <c r="C29" s="27">
        <v>4234437</v>
      </c>
      <c r="D29" s="28">
        <v>0</v>
      </c>
      <c r="E29" s="29">
        <v>750000</v>
      </c>
      <c r="F29" s="30">
        <v>750000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750000</v>
      </c>
      <c r="Y29" s="30">
        <v>-750000</v>
      </c>
      <c r="Z29" s="31">
        <v>-100</v>
      </c>
      <c r="AA29" s="27">
        <v>750000</v>
      </c>
    </row>
    <row r="30" ht="13.5" customHeight="1">
      <c r="A30" t="s" s="25">
        <v>57</v>
      </c>
      <c r="B30" s="26"/>
      <c r="C30" s="27">
        <v>83748883</v>
      </c>
      <c r="D30" s="28">
        <v>0</v>
      </c>
      <c r="E30" s="29">
        <v>108000300</v>
      </c>
      <c r="F30" s="30">
        <v>110000000</v>
      </c>
      <c r="G30" s="30">
        <v>9604467</v>
      </c>
      <c r="H30" s="30">
        <v>1468560</v>
      </c>
      <c r="I30" s="30">
        <v>2161177</v>
      </c>
      <c r="J30" s="30">
        <v>13234204</v>
      </c>
      <c r="K30" s="30">
        <v>6574346</v>
      </c>
      <c r="L30" s="30">
        <v>0</v>
      </c>
      <c r="M30" s="30">
        <v>21364580</v>
      </c>
      <c r="N30" s="30">
        <v>27938926</v>
      </c>
      <c r="O30" s="30">
        <v>4225668</v>
      </c>
      <c r="P30" s="30">
        <v>11501751</v>
      </c>
      <c r="Q30" s="30">
        <v>18440767</v>
      </c>
      <c r="R30" s="30">
        <v>34168186</v>
      </c>
      <c r="S30" s="30">
        <v>12773965</v>
      </c>
      <c r="T30" s="30">
        <v>9872782</v>
      </c>
      <c r="U30" s="30">
        <v>-639000</v>
      </c>
      <c r="V30" s="30">
        <v>22007747</v>
      </c>
      <c r="W30" s="30">
        <v>97349063</v>
      </c>
      <c r="X30" s="30">
        <v>108000000</v>
      </c>
      <c r="Y30" s="30">
        <v>-10650937</v>
      </c>
      <c r="Z30" s="31">
        <v>-9.859999999999999</v>
      </c>
      <c r="AA30" s="27">
        <v>110000000</v>
      </c>
    </row>
    <row r="31" ht="13.5" customHeight="1">
      <c r="A31" t="s" s="25">
        <v>58</v>
      </c>
      <c r="B31" s="26"/>
      <c r="C31" s="27">
        <v>43582197</v>
      </c>
      <c r="D31" s="28">
        <v>0</v>
      </c>
      <c r="E31" s="29">
        <v>35000400</v>
      </c>
      <c r="F31" s="30">
        <v>38000000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2836224</v>
      </c>
      <c r="P31" s="30">
        <v>2769413</v>
      </c>
      <c r="Q31" s="30">
        <v>23675604</v>
      </c>
      <c r="R31" s="30">
        <v>29281241</v>
      </c>
      <c r="S31" s="30">
        <v>608400</v>
      </c>
      <c r="T31" s="30">
        <v>7137395</v>
      </c>
      <c r="U31" s="30">
        <v>1657000</v>
      </c>
      <c r="V31" s="30">
        <v>9402795</v>
      </c>
      <c r="W31" s="30">
        <v>38684036</v>
      </c>
      <c r="X31" s="30">
        <v>35000004</v>
      </c>
      <c r="Y31" s="30">
        <v>3684032</v>
      </c>
      <c r="Z31" s="31">
        <v>10.53</v>
      </c>
      <c r="AA31" s="27">
        <v>38000000</v>
      </c>
    </row>
    <row r="32" ht="13.5" customHeight="1">
      <c r="A32" t="s" s="25">
        <v>59</v>
      </c>
      <c r="B32" s="26"/>
      <c r="C32" s="27">
        <v>40915684</v>
      </c>
      <c r="D32" s="28">
        <v>0</v>
      </c>
      <c r="E32" s="29">
        <v>48100000</v>
      </c>
      <c r="F32" s="30">
        <v>44470200</v>
      </c>
      <c r="G32" s="30">
        <v>3479398</v>
      </c>
      <c r="H32" s="30">
        <v>2217293</v>
      </c>
      <c r="I32" s="30">
        <v>3948152</v>
      </c>
      <c r="J32" s="30">
        <v>9644843</v>
      </c>
      <c r="K32" s="30">
        <v>2274224</v>
      </c>
      <c r="L32" s="30">
        <v>0</v>
      </c>
      <c r="M32" s="30">
        <v>2336022</v>
      </c>
      <c r="N32" s="30">
        <v>4610246</v>
      </c>
      <c r="O32" s="30">
        <v>3166216</v>
      </c>
      <c r="P32" s="30">
        <v>3896780</v>
      </c>
      <c r="Q32" s="30">
        <v>5333952</v>
      </c>
      <c r="R32" s="30">
        <v>12396948</v>
      </c>
      <c r="S32" s="30">
        <v>3477767</v>
      </c>
      <c r="T32" s="30">
        <v>3957927</v>
      </c>
      <c r="U32" s="30">
        <v>7755000</v>
      </c>
      <c r="V32" s="30">
        <v>15190694</v>
      </c>
      <c r="W32" s="30">
        <v>41842731</v>
      </c>
      <c r="X32" s="30">
        <v>48100000</v>
      </c>
      <c r="Y32" s="30">
        <v>-6257269</v>
      </c>
      <c r="Z32" s="31">
        <v>-13.01</v>
      </c>
      <c r="AA32" s="27">
        <v>44470200</v>
      </c>
    </row>
    <row r="33" ht="13.5" customHeight="1">
      <c r="A33" t="s" s="25">
        <v>60</v>
      </c>
      <c r="B33" s="26"/>
      <c r="C33" s="27">
        <v>2108642</v>
      </c>
      <c r="D33" s="28">
        <v>0</v>
      </c>
      <c r="E33" s="29">
        <v>3000400</v>
      </c>
      <c r="F33" s="30">
        <v>3000000</v>
      </c>
      <c r="G33" s="30">
        <v>20623</v>
      </c>
      <c r="H33" s="30">
        <v>265192</v>
      </c>
      <c r="I33" s="30">
        <v>144327</v>
      </c>
      <c r="J33" s="30">
        <v>430142</v>
      </c>
      <c r="K33" s="30">
        <v>121933</v>
      </c>
      <c r="L33" s="30">
        <v>0</v>
      </c>
      <c r="M33" s="30">
        <v>158237</v>
      </c>
      <c r="N33" s="30">
        <v>280170</v>
      </c>
      <c r="O33" s="30">
        <v>163638</v>
      </c>
      <c r="P33" s="30">
        <v>419516</v>
      </c>
      <c r="Q33" s="30">
        <v>481257</v>
      </c>
      <c r="R33" s="30">
        <v>1064411</v>
      </c>
      <c r="S33" s="30">
        <v>273026</v>
      </c>
      <c r="T33" s="30">
        <v>384859</v>
      </c>
      <c r="U33" s="30">
        <v>4207</v>
      </c>
      <c r="V33" s="30">
        <v>662092</v>
      </c>
      <c r="W33" s="30">
        <v>2436815</v>
      </c>
      <c r="X33" s="30">
        <v>3000000</v>
      </c>
      <c r="Y33" s="30">
        <v>-563185</v>
      </c>
      <c r="Z33" s="31">
        <v>-18.77</v>
      </c>
      <c r="AA33" s="27">
        <v>3000000</v>
      </c>
    </row>
    <row r="34" ht="13.5" customHeight="1">
      <c r="A34" t="s" s="25">
        <v>61</v>
      </c>
      <c r="B34" s="26"/>
      <c r="C34" s="27">
        <v>313890764</v>
      </c>
      <c r="D34" s="28">
        <v>0</v>
      </c>
      <c r="E34" s="29">
        <v>219831500</v>
      </c>
      <c r="F34" s="30">
        <v>302330418</v>
      </c>
      <c r="G34" s="30">
        <v>3111616</v>
      </c>
      <c r="H34" s="30">
        <v>5315662</v>
      </c>
      <c r="I34" s="30">
        <v>18795722</v>
      </c>
      <c r="J34" s="30">
        <v>27223000</v>
      </c>
      <c r="K34" s="30">
        <v>10103076</v>
      </c>
      <c r="L34" s="30">
        <v>0</v>
      </c>
      <c r="M34" s="30">
        <v>16294700</v>
      </c>
      <c r="N34" s="30">
        <v>26397776</v>
      </c>
      <c r="O34" s="30">
        <v>12701169</v>
      </c>
      <c r="P34" s="30">
        <v>8572091</v>
      </c>
      <c r="Q34" s="30">
        <v>22561485</v>
      </c>
      <c r="R34" s="30">
        <v>43834745</v>
      </c>
      <c r="S34" s="30">
        <v>12137647</v>
      </c>
      <c r="T34" s="30">
        <v>10045308</v>
      </c>
      <c r="U34" s="30">
        <v>31233793</v>
      </c>
      <c r="V34" s="30">
        <v>53416748</v>
      </c>
      <c r="W34" s="30">
        <v>150872269</v>
      </c>
      <c r="X34" s="30">
        <v>219832004</v>
      </c>
      <c r="Y34" s="30">
        <v>-68959735</v>
      </c>
      <c r="Z34" s="31">
        <v>-31.37</v>
      </c>
      <c r="AA34" s="27">
        <v>302330418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794228233</v>
      </c>
      <c r="D36" s="42">
        <f>SUM(D25:D35)</f>
        <v>0</v>
      </c>
      <c r="E36" s="43">
        <f>SUM(E25:E35)</f>
        <v>739148088</v>
      </c>
      <c r="F36" s="44">
        <f>SUM(F25:F35)</f>
        <v>824350806</v>
      </c>
      <c r="G36" s="44">
        <f>SUM(G25:G35)</f>
        <v>37692844</v>
      </c>
      <c r="H36" s="44">
        <f>SUM(H25:H35)</f>
        <v>30952073</v>
      </c>
      <c r="I36" s="44">
        <f>SUM(I25:I35)</f>
        <v>47070633</v>
      </c>
      <c r="J36" s="44">
        <f>SUM(J25:J35)</f>
        <v>115715550</v>
      </c>
      <c r="K36" s="44">
        <f>SUM(K25:K35)</f>
        <v>43225289</v>
      </c>
      <c r="L36" s="44">
        <f>SUM(L25:L35)</f>
        <v>0</v>
      </c>
      <c r="M36" s="44">
        <f>SUM(M25:M35)</f>
        <v>88939690</v>
      </c>
      <c r="N36" s="44">
        <f>SUM(N25:N35)</f>
        <v>132164979</v>
      </c>
      <c r="O36" s="44">
        <f>SUM(O25:O35)</f>
        <v>50675723</v>
      </c>
      <c r="P36" s="44">
        <f>SUM(P25:P35)</f>
        <v>54697005</v>
      </c>
      <c r="Q36" s="44">
        <f>SUM(Q25:Q35)</f>
        <v>123432241</v>
      </c>
      <c r="R36" s="44">
        <f>SUM(R25:R35)</f>
        <v>228804969</v>
      </c>
      <c r="S36" s="44">
        <f>SUM(S25:S35)</f>
        <v>59545937</v>
      </c>
      <c r="T36" s="44">
        <f>SUM(T25:T35)</f>
        <v>58818789</v>
      </c>
      <c r="U36" s="44">
        <f>SUM(U25:U35)</f>
        <v>68449000</v>
      </c>
      <c r="V36" s="44">
        <f>SUM(V25:V35)</f>
        <v>186813726</v>
      </c>
      <c r="W36" s="44">
        <f>SUM(W25:W35)</f>
        <v>663499224</v>
      </c>
      <c r="X36" s="44">
        <f>SUM(X25:X35)</f>
        <v>739147519</v>
      </c>
      <c r="Y36" s="44">
        <f>SUM(Y25:Y35)</f>
        <v>-75648295</v>
      </c>
      <c r="Z36" s="45">
        <f>IF(X36&lt;&gt;0,(Y36/X36)*100,0)</f>
        <v>-10.23453276314116</v>
      </c>
      <c r="AA36" s="41">
        <f>SUM(AA25:AA35)</f>
        <v>824350806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-324867873</v>
      </c>
      <c r="D38" s="63">
        <f>D22-D36</f>
        <v>0</v>
      </c>
      <c r="E38" s="64">
        <f>E22-E36</f>
        <v>-62565088</v>
      </c>
      <c r="F38" s="65">
        <f>F22-F36</f>
        <v>-46455854</v>
      </c>
      <c r="G38" s="65">
        <f>G22-G36</f>
        <v>150316086</v>
      </c>
      <c r="H38" s="65">
        <f>H22-H36</f>
        <v>-25120900</v>
      </c>
      <c r="I38" s="65">
        <f>I22-I36</f>
        <v>-43444709</v>
      </c>
      <c r="J38" s="65">
        <f>J22-J36</f>
        <v>81750477</v>
      </c>
      <c r="K38" s="65">
        <f>K22-K36</f>
        <v>-39948289</v>
      </c>
      <c r="L38" s="65">
        <f>L22-L36</f>
        <v>0</v>
      </c>
      <c r="M38" s="65">
        <f>M22-M36</f>
        <v>-82930024</v>
      </c>
      <c r="N38" s="65">
        <f>N22-N36</f>
        <v>-122878313</v>
      </c>
      <c r="O38" s="65">
        <f>O22-O36</f>
        <v>-46003052</v>
      </c>
      <c r="P38" s="65">
        <f>P22-P36</f>
        <v>-53629605</v>
      </c>
      <c r="Q38" s="65">
        <f>Q22-Q36</f>
        <v>158219949</v>
      </c>
      <c r="R38" s="65">
        <f>R22-R36</f>
        <v>58587292</v>
      </c>
      <c r="S38" s="65">
        <f>S22-S36</f>
        <v>-52102762</v>
      </c>
      <c r="T38" s="65">
        <f>T22-T36</f>
        <v>24681886</v>
      </c>
      <c r="U38" s="65">
        <f>U22-U36</f>
        <v>18748580</v>
      </c>
      <c r="V38" s="65">
        <f>V22-V36</f>
        <v>-8672296</v>
      </c>
      <c r="W38" s="65">
        <f>W22-W36</f>
        <v>8787160</v>
      </c>
      <c r="X38" s="65">
        <f>IF(F22=F36,0,X22-X36)</f>
        <v>-62565881</v>
      </c>
      <c r="Y38" s="65">
        <f>Y22-Y36</f>
        <v>71353041</v>
      </c>
      <c r="Z38" s="66">
        <f>IF(X38&lt;&gt;0,(Y38/X38)*100,0)</f>
        <v>-114.0446515889387</v>
      </c>
      <c r="AA38" s="62">
        <f>AA22-AA36</f>
        <v>-46455854</v>
      </c>
    </row>
    <row r="39" ht="13.5" customHeight="1">
      <c r="A39" t="s" s="25">
        <v>65</v>
      </c>
      <c r="B39" s="26"/>
      <c r="C39" s="27">
        <v>614735704</v>
      </c>
      <c r="D39" s="28">
        <v>0</v>
      </c>
      <c r="E39" s="29">
        <v>719343500</v>
      </c>
      <c r="F39" s="30">
        <v>606966000</v>
      </c>
      <c r="G39" s="30">
        <v>0</v>
      </c>
      <c r="H39" s="30">
        <v>9655464</v>
      </c>
      <c r="I39" s="30">
        <v>0</v>
      </c>
      <c r="J39" s="30">
        <v>9655464</v>
      </c>
      <c r="K39" s="30">
        <v>17839000</v>
      </c>
      <c r="L39" s="30">
        <v>0</v>
      </c>
      <c r="M39" s="30">
        <v>0</v>
      </c>
      <c r="N39" s="30">
        <v>17839000</v>
      </c>
      <c r="O39" s="30">
        <v>7550337</v>
      </c>
      <c r="P39" s="30">
        <v>15631483</v>
      </c>
      <c r="Q39" s="30">
        <v>138858345</v>
      </c>
      <c r="R39" s="30">
        <v>162040165</v>
      </c>
      <c r="S39" s="30">
        <v>4918866</v>
      </c>
      <c r="T39" s="30">
        <v>9756696</v>
      </c>
      <c r="U39" s="30">
        <v>47889000</v>
      </c>
      <c r="V39" s="30">
        <v>62564562</v>
      </c>
      <c r="W39" s="30">
        <v>252099191</v>
      </c>
      <c r="X39" s="30">
        <v>719344840</v>
      </c>
      <c r="Y39" s="30">
        <v>-467245649</v>
      </c>
      <c r="Z39" s="31">
        <v>-64.95</v>
      </c>
      <c r="AA39" s="27">
        <v>606966000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238408000</v>
      </c>
      <c r="F41" s="37">
        <v>238407500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>
        <v>238407162</v>
      </c>
      <c r="Y41" s="67">
        <v>-238407162</v>
      </c>
      <c r="Z41" s="68">
        <v>-100</v>
      </c>
      <c r="AA41" s="69">
        <v>238407500</v>
      </c>
    </row>
    <row r="42" ht="24.95" customHeight="1">
      <c r="A42" t="s" s="70">
        <v>68</v>
      </c>
      <c r="B42" s="26"/>
      <c r="C42" s="71">
        <f>SUM(C38:C41)</f>
        <v>289867831</v>
      </c>
      <c r="D42" s="72">
        <f>SUM(D38:D41)</f>
        <v>0</v>
      </c>
      <c r="E42" s="73">
        <f>SUM(E38:E41)</f>
        <v>895186412</v>
      </c>
      <c r="F42" s="74">
        <f>SUM(F38:F41)</f>
        <v>798917646</v>
      </c>
      <c r="G42" s="74">
        <f>SUM(G38:G41)</f>
        <v>150316086</v>
      </c>
      <c r="H42" s="74">
        <f>SUM(H38:H41)</f>
        <v>-15465436</v>
      </c>
      <c r="I42" s="74">
        <f>SUM(I38:I41)</f>
        <v>-43444709</v>
      </c>
      <c r="J42" s="74">
        <f>SUM(J38:J41)</f>
        <v>91405941</v>
      </c>
      <c r="K42" s="74">
        <f>SUM(K38:K41)</f>
        <v>-22109289</v>
      </c>
      <c r="L42" s="74">
        <f>SUM(L38:L41)</f>
        <v>0</v>
      </c>
      <c r="M42" s="74">
        <f>SUM(M38:M41)</f>
        <v>-82930024</v>
      </c>
      <c r="N42" s="74">
        <f>SUM(N38:N41)</f>
        <v>-105039313</v>
      </c>
      <c r="O42" s="74">
        <f>SUM(O38:O41)</f>
        <v>-38452715</v>
      </c>
      <c r="P42" s="74">
        <f>SUM(P38:P41)</f>
        <v>-37998122</v>
      </c>
      <c r="Q42" s="74">
        <f>SUM(Q38:Q41)</f>
        <v>297078294</v>
      </c>
      <c r="R42" s="74">
        <f>SUM(R38:R41)</f>
        <v>220627457</v>
      </c>
      <c r="S42" s="74">
        <f>SUM(S38:S41)</f>
        <v>-47183896</v>
      </c>
      <c r="T42" s="74">
        <f>SUM(T38:T41)</f>
        <v>34438582</v>
      </c>
      <c r="U42" s="74">
        <f>SUM(U38:U41)</f>
        <v>66637580</v>
      </c>
      <c r="V42" s="74">
        <f>SUM(V38:V41)</f>
        <v>53892266</v>
      </c>
      <c r="W42" s="74">
        <f>SUM(W38:W41)</f>
        <v>260886351</v>
      </c>
      <c r="X42" s="74">
        <f>SUM(X38:X41)</f>
        <v>895186121</v>
      </c>
      <c r="Y42" s="74">
        <f>SUM(Y38:Y41)</f>
        <v>-634299770</v>
      </c>
      <c r="Z42" s="75">
        <f>IF(X42&lt;&gt;0,(Y42/X42)*100,0)</f>
        <v>-70.85674756568304</v>
      </c>
      <c r="AA42" s="71">
        <f>SUM(AA38:AA41)</f>
        <v>798917646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289867831</v>
      </c>
      <c r="D44" s="57">
        <f>D42-D43</f>
        <v>0</v>
      </c>
      <c r="E44" s="58">
        <f>E42-E43</f>
        <v>895186412</v>
      </c>
      <c r="F44" s="59">
        <f>F42-F43</f>
        <v>798917646</v>
      </c>
      <c r="G44" s="59">
        <f>G42-G43</f>
        <v>150316086</v>
      </c>
      <c r="H44" s="59">
        <f>H42-H43</f>
        <v>-15465436</v>
      </c>
      <c r="I44" s="59">
        <f>I42-I43</f>
        <v>-43444709</v>
      </c>
      <c r="J44" s="59">
        <f>J42-J43</f>
        <v>91405941</v>
      </c>
      <c r="K44" s="59">
        <f>K42-K43</f>
        <v>-22109289</v>
      </c>
      <c r="L44" s="59">
        <f>L42-L43</f>
        <v>0</v>
      </c>
      <c r="M44" s="59">
        <f>M42-M43</f>
        <v>-82930024</v>
      </c>
      <c r="N44" s="59">
        <f>N42-N43</f>
        <v>-105039313</v>
      </c>
      <c r="O44" s="59">
        <f>O42-O43</f>
        <v>-38452715</v>
      </c>
      <c r="P44" s="59">
        <f>P42-P43</f>
        <v>-37998122</v>
      </c>
      <c r="Q44" s="59">
        <f>Q42-Q43</f>
        <v>297078294</v>
      </c>
      <c r="R44" s="59">
        <f>R42-R43</f>
        <v>220627457</v>
      </c>
      <c r="S44" s="59">
        <f>S42-S43</f>
        <v>-47183896</v>
      </c>
      <c r="T44" s="59">
        <f>T42-T43</f>
        <v>34438582</v>
      </c>
      <c r="U44" s="59">
        <f>U42-U43</f>
        <v>66637580</v>
      </c>
      <c r="V44" s="59">
        <f>V42-V43</f>
        <v>53892266</v>
      </c>
      <c r="W44" s="59">
        <f>W42-W43</f>
        <v>260886351</v>
      </c>
      <c r="X44" s="59">
        <f>X42-X43</f>
        <v>895186121</v>
      </c>
      <c r="Y44" s="59">
        <f>Y42-Y43</f>
        <v>-634299770</v>
      </c>
      <c r="Z44" s="60">
        <f>IF(X44&lt;&gt;0,(Y44/X44)*100,0)</f>
        <v>-70.85674756568304</v>
      </c>
      <c r="AA44" s="56">
        <f>AA42-AA43</f>
        <v>798917646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289867831</v>
      </c>
      <c r="D46" s="72">
        <f>SUM(D44:D45)</f>
        <v>0</v>
      </c>
      <c r="E46" s="73">
        <f>SUM(E44:E45)</f>
        <v>895186412</v>
      </c>
      <c r="F46" s="74">
        <f>SUM(F44:F45)</f>
        <v>798917646</v>
      </c>
      <c r="G46" s="74">
        <f>SUM(G44:G45)</f>
        <v>150316086</v>
      </c>
      <c r="H46" s="74">
        <f>SUM(H44:H45)</f>
        <v>-15465436</v>
      </c>
      <c r="I46" s="74">
        <f>SUM(I44:I45)</f>
        <v>-43444709</v>
      </c>
      <c r="J46" s="74">
        <f>SUM(J44:J45)</f>
        <v>91405941</v>
      </c>
      <c r="K46" s="74">
        <f>SUM(K44:K45)</f>
        <v>-22109289</v>
      </c>
      <c r="L46" s="74">
        <f>SUM(L44:L45)</f>
        <v>0</v>
      </c>
      <c r="M46" s="74">
        <f>SUM(M44:M45)</f>
        <v>-82930024</v>
      </c>
      <c r="N46" s="74">
        <f>SUM(N44:N45)</f>
        <v>-105039313</v>
      </c>
      <c r="O46" s="74">
        <f>SUM(O44:O45)</f>
        <v>-38452715</v>
      </c>
      <c r="P46" s="74">
        <f>SUM(P44:P45)</f>
        <v>-37998122</v>
      </c>
      <c r="Q46" s="74">
        <f>SUM(Q44:Q45)</f>
        <v>297078294</v>
      </c>
      <c r="R46" s="74">
        <f>SUM(R44:R45)</f>
        <v>220627457</v>
      </c>
      <c r="S46" s="74">
        <f>SUM(S44:S45)</f>
        <v>-47183896</v>
      </c>
      <c r="T46" s="74">
        <f>SUM(T44:T45)</f>
        <v>34438582</v>
      </c>
      <c r="U46" s="74">
        <f>SUM(U44:U45)</f>
        <v>66637580</v>
      </c>
      <c r="V46" s="74">
        <f>SUM(V44:V45)</f>
        <v>53892266</v>
      </c>
      <c r="W46" s="74">
        <f>SUM(W44:W45)</f>
        <v>260886351</v>
      </c>
      <c r="X46" s="74">
        <f>SUM(X44:X45)</f>
        <v>895186121</v>
      </c>
      <c r="Y46" s="74">
        <f>SUM(Y44:Y45)</f>
        <v>-634299770</v>
      </c>
      <c r="Z46" s="75">
        <f>IF(X46&lt;&gt;0,(Y46/X46)*100,0)</f>
        <v>-70.85674756568304</v>
      </c>
      <c r="AA46" s="71">
        <f>SUM(AA44:AA45)</f>
        <v>798917646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289867831</v>
      </c>
      <c r="D48" s="81">
        <f>SUM(D46:D47)</f>
        <v>0</v>
      </c>
      <c r="E48" s="82">
        <f>SUM(E46:E47)</f>
        <v>895186412</v>
      </c>
      <c r="F48" s="83">
        <f>SUM(F46:F47)</f>
        <v>798917646</v>
      </c>
      <c r="G48" s="83">
        <f>SUM(G46:G47)</f>
        <v>150316086</v>
      </c>
      <c r="H48" s="83">
        <f>SUM(H46:H47)</f>
        <v>-15465436</v>
      </c>
      <c r="I48" s="83">
        <f>SUM(I46:I47)</f>
        <v>-43444709</v>
      </c>
      <c r="J48" s="83">
        <f>SUM(J46:J47)</f>
        <v>91405941</v>
      </c>
      <c r="K48" s="83">
        <f>SUM(K46:K47)</f>
        <v>-22109289</v>
      </c>
      <c r="L48" s="83">
        <f>SUM(L46:L47)</f>
        <v>0</v>
      </c>
      <c r="M48" s="83">
        <f>SUM(M46:M47)</f>
        <v>-82930024</v>
      </c>
      <c r="N48" s="83">
        <f>SUM(N46:N47)</f>
        <v>-105039313</v>
      </c>
      <c r="O48" s="83">
        <f>SUM(O46:O47)</f>
        <v>-38452715</v>
      </c>
      <c r="P48" s="83">
        <f>SUM(P46:P47)</f>
        <v>-37998122</v>
      </c>
      <c r="Q48" s="83">
        <f>SUM(Q46:Q47)</f>
        <v>297078294</v>
      </c>
      <c r="R48" s="83">
        <f>SUM(R46:R47)</f>
        <v>220627457</v>
      </c>
      <c r="S48" s="83">
        <f>SUM(S46:S47)</f>
        <v>-47183896</v>
      </c>
      <c r="T48" s="83">
        <f>SUM(T46:T47)</f>
        <v>34438582</v>
      </c>
      <c r="U48" s="83">
        <f>SUM(U46:U47)</f>
        <v>66637580</v>
      </c>
      <c r="V48" s="83">
        <f>SUM(V46:V47)</f>
        <v>53892266</v>
      </c>
      <c r="W48" s="83">
        <f>SUM(W46:W47)</f>
        <v>260886351</v>
      </c>
      <c r="X48" s="83">
        <f>SUM(X46:X47)</f>
        <v>895186121</v>
      </c>
      <c r="Y48" s="83">
        <f>SUM(Y46:Y47)</f>
        <v>-634299770</v>
      </c>
      <c r="Z48" s="84">
        <f>IF(X48&lt;&gt;0,(Y48/X48)*100,0)</f>
        <v>-70.85674756568304</v>
      </c>
      <c r="AA48" s="80">
        <f>SUM(AA46:AA47)</f>
        <v>798917646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11" customWidth="1"/>
    <col min="2" max="2" width="2.625" style="111" customWidth="1"/>
    <col min="3" max="3" width="7.25" style="111" customWidth="1"/>
    <col min="4" max="4" width="7.25" style="111" customWidth="1"/>
    <col min="5" max="5" width="7.25" style="111" customWidth="1"/>
    <col min="6" max="6" width="7.25" style="111" customWidth="1"/>
    <col min="7" max="7" width="7.25" style="111" customWidth="1"/>
    <col min="8" max="8" width="7.25" style="111" customWidth="1"/>
    <col min="9" max="9" width="7.25" style="111" customWidth="1"/>
    <col min="10" max="10" width="7.25" style="111" customWidth="1"/>
    <col min="11" max="11" width="7.25" style="111" customWidth="1"/>
    <col min="12" max="12" width="7.25" style="111" customWidth="1"/>
    <col min="13" max="13" width="7.25" style="111" customWidth="1"/>
    <col min="14" max="14" width="7.25" style="111" customWidth="1"/>
    <col min="15" max="15" width="7.25" style="111" customWidth="1"/>
    <col min="16" max="16" width="7.25" style="111" customWidth="1"/>
    <col min="17" max="17" width="7.25" style="111" customWidth="1"/>
    <col min="18" max="18" width="7.25" style="111" customWidth="1"/>
    <col min="19" max="19" width="7.25" style="111" customWidth="1"/>
    <col min="20" max="20" width="7.25" style="111" customWidth="1"/>
    <col min="21" max="21" width="7.25" style="111" customWidth="1"/>
    <col min="22" max="22" width="7.25" style="111" customWidth="1"/>
    <col min="23" max="23" width="7.25" style="111" customWidth="1"/>
    <col min="24" max="24" width="7.25" style="111" customWidth="1"/>
    <col min="25" max="25" width="7.25" style="111" customWidth="1"/>
    <col min="26" max="26" width="7.25" style="111" customWidth="1"/>
    <col min="27" max="27" width="7.25" style="111" customWidth="1"/>
    <col min="28" max="256" width="6.625" style="111" customWidth="1"/>
  </cols>
  <sheetData>
    <row r="1" ht="18" customHeight="1">
      <c r="A1" t="s" s="2">
        <v>90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3181193</v>
      </c>
      <c r="D5" s="28">
        <v>0</v>
      </c>
      <c r="E5" s="29">
        <v>4865251</v>
      </c>
      <c r="F5" s="30">
        <v>4865251</v>
      </c>
      <c r="G5" s="30">
        <v>277445</v>
      </c>
      <c r="H5" s="30">
        <v>277145</v>
      </c>
      <c r="I5" s="30">
        <v>277445</v>
      </c>
      <c r="J5" s="30">
        <v>832035</v>
      </c>
      <c r="K5" s="30">
        <v>277445</v>
      </c>
      <c r="L5" s="30">
        <v>277445</v>
      </c>
      <c r="M5" s="30">
        <v>277445</v>
      </c>
      <c r="N5" s="30">
        <v>832335</v>
      </c>
      <c r="O5" s="30">
        <v>277445</v>
      </c>
      <c r="P5" s="30">
        <v>277445</v>
      </c>
      <c r="Q5" s="30">
        <v>0</v>
      </c>
      <c r="R5" s="30">
        <v>554890</v>
      </c>
      <c r="S5" s="30">
        <v>0</v>
      </c>
      <c r="T5" s="30">
        <v>276597</v>
      </c>
      <c r="U5" s="30">
        <v>276597</v>
      </c>
      <c r="V5" s="30">
        <v>553194</v>
      </c>
      <c r="W5" s="30">
        <v>2772454</v>
      </c>
      <c r="X5" s="30">
        <v>4865252</v>
      </c>
      <c r="Y5" s="30">
        <v>-2092798</v>
      </c>
      <c r="Z5" s="31">
        <v>-43.02</v>
      </c>
      <c r="AA5" s="27">
        <v>4865251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233886</v>
      </c>
      <c r="Y10" s="30">
        <v>-233886</v>
      </c>
      <c r="Z10" s="31">
        <v>-100</v>
      </c>
      <c r="AA10" s="27">
        <v>0</v>
      </c>
    </row>
    <row r="11" ht="13.5" customHeight="1">
      <c r="A11" t="s" s="25">
        <v>39</v>
      </c>
      <c r="B11" s="26"/>
      <c r="C11" s="27">
        <v>6294371</v>
      </c>
      <c r="D11" s="28">
        <v>0</v>
      </c>
      <c r="E11" s="29">
        <v>0</v>
      </c>
      <c r="F11" s="30">
        <v>0</v>
      </c>
      <c r="G11" s="30">
        <v>49361</v>
      </c>
      <c r="H11" s="30">
        <v>49361</v>
      </c>
      <c r="I11" s="30">
        <v>49014</v>
      </c>
      <c r="J11" s="30">
        <v>147736</v>
      </c>
      <c r="K11" s="30">
        <v>49021</v>
      </c>
      <c r="L11" s="30">
        <v>49021</v>
      </c>
      <c r="M11" s="30">
        <v>49021</v>
      </c>
      <c r="N11" s="30">
        <v>147063</v>
      </c>
      <c r="O11" s="30">
        <v>49021</v>
      </c>
      <c r="P11" s="30">
        <v>49021</v>
      </c>
      <c r="Q11" s="30">
        <v>0</v>
      </c>
      <c r="R11" s="30">
        <v>98042</v>
      </c>
      <c r="S11" s="30">
        <v>0</v>
      </c>
      <c r="T11" s="30">
        <v>48921</v>
      </c>
      <c r="U11" s="30">
        <v>107192</v>
      </c>
      <c r="V11" s="30">
        <v>156113</v>
      </c>
      <c r="W11" s="30">
        <v>548954</v>
      </c>
      <c r="X11" s="30">
        <v>12542311</v>
      </c>
      <c r="Y11" s="30">
        <v>-11993357</v>
      </c>
      <c r="Z11" s="31">
        <v>-95.62</v>
      </c>
      <c r="AA11" s="27">
        <v>0</v>
      </c>
    </row>
    <row r="12" ht="13.5" customHeight="1">
      <c r="A12" t="s" s="25">
        <v>40</v>
      </c>
      <c r="B12" s="26"/>
      <c r="C12" s="27">
        <v>1161793</v>
      </c>
      <c r="D12" s="28">
        <v>0</v>
      </c>
      <c r="E12" s="29">
        <v>237081</v>
      </c>
      <c r="F12" s="30">
        <v>237081</v>
      </c>
      <c r="G12" s="30">
        <v>75567</v>
      </c>
      <c r="H12" s="30">
        <v>81034</v>
      </c>
      <c r="I12" s="30">
        <v>72858</v>
      </c>
      <c r="J12" s="30">
        <v>229459</v>
      </c>
      <c r="K12" s="30">
        <v>86168</v>
      </c>
      <c r="L12" s="30">
        <v>82996</v>
      </c>
      <c r="M12" s="30">
        <v>45222</v>
      </c>
      <c r="N12" s="30">
        <v>214386</v>
      </c>
      <c r="O12" s="30">
        <v>45222</v>
      </c>
      <c r="P12" s="30">
        <v>87565</v>
      </c>
      <c r="Q12" s="30">
        <v>0</v>
      </c>
      <c r="R12" s="30">
        <v>132787</v>
      </c>
      <c r="S12" s="30">
        <v>0</v>
      </c>
      <c r="T12" s="30">
        <v>52098</v>
      </c>
      <c r="U12" s="30">
        <v>265343</v>
      </c>
      <c r="V12" s="30">
        <v>317441</v>
      </c>
      <c r="W12" s="30">
        <v>894073</v>
      </c>
      <c r="X12" s="30">
        <v>237083</v>
      </c>
      <c r="Y12" s="30">
        <v>656990</v>
      </c>
      <c r="Z12" s="31">
        <v>277.11</v>
      </c>
      <c r="AA12" s="27">
        <v>237081</v>
      </c>
    </row>
    <row r="13" ht="13.5" customHeight="1">
      <c r="A13" t="s" s="25">
        <v>41</v>
      </c>
      <c r="B13" s="26"/>
      <c r="C13" s="27">
        <v>1856233</v>
      </c>
      <c r="D13" s="28">
        <v>0</v>
      </c>
      <c r="E13" s="29">
        <v>298558</v>
      </c>
      <c r="F13" s="30">
        <v>298558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22647</v>
      </c>
      <c r="V13" s="30">
        <v>22647</v>
      </c>
      <c r="W13" s="30">
        <v>22647</v>
      </c>
      <c r="X13" s="30">
        <v>298562</v>
      </c>
      <c r="Y13" s="30">
        <v>-275915</v>
      </c>
      <c r="Z13" s="31">
        <v>-92.41</v>
      </c>
      <c r="AA13" s="27">
        <v>298558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223129</v>
      </c>
      <c r="H14" s="30">
        <v>369282</v>
      </c>
      <c r="I14" s="30">
        <v>149552</v>
      </c>
      <c r="J14" s="30">
        <v>741963</v>
      </c>
      <c r="K14" s="30">
        <v>125522</v>
      </c>
      <c r="L14" s="30">
        <v>162327</v>
      </c>
      <c r="M14" s="30">
        <v>151389</v>
      </c>
      <c r="N14" s="30">
        <v>439238</v>
      </c>
      <c r="O14" s="30">
        <v>151389</v>
      </c>
      <c r="P14" s="30">
        <v>25907</v>
      </c>
      <c r="Q14" s="30">
        <v>0</v>
      </c>
      <c r="R14" s="30">
        <v>177296</v>
      </c>
      <c r="S14" s="30">
        <v>0</v>
      </c>
      <c r="T14" s="30">
        <v>7575</v>
      </c>
      <c r="U14" s="30">
        <v>0</v>
      </c>
      <c r="V14" s="30">
        <v>7575</v>
      </c>
      <c r="W14" s="30">
        <v>1366072</v>
      </c>
      <c r="X14" s="30"/>
      <c r="Y14" s="30">
        <v>1366072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407506</v>
      </c>
      <c r="D16" s="28">
        <v>0</v>
      </c>
      <c r="E16" s="29">
        <v>250000</v>
      </c>
      <c r="F16" s="30">
        <v>250000</v>
      </c>
      <c r="G16" s="30">
        <v>44411</v>
      </c>
      <c r="H16" s="30">
        <v>22250</v>
      </c>
      <c r="I16" s="30">
        <v>15837</v>
      </c>
      <c r="J16" s="30">
        <v>82498</v>
      </c>
      <c r="K16" s="30">
        <v>15600</v>
      </c>
      <c r="L16" s="30">
        <v>12312</v>
      </c>
      <c r="M16" s="30">
        <v>0</v>
      </c>
      <c r="N16" s="30">
        <v>27912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13300</v>
      </c>
      <c r="V16" s="30">
        <v>13300</v>
      </c>
      <c r="W16" s="30">
        <v>123710</v>
      </c>
      <c r="X16" s="30">
        <v>249997</v>
      </c>
      <c r="Y16" s="30">
        <v>-126287</v>
      </c>
      <c r="Z16" s="31">
        <v>-50.52</v>
      </c>
      <c r="AA16" s="27">
        <v>250000</v>
      </c>
    </row>
    <row r="17" ht="13.5" customHeight="1">
      <c r="A17" t="s" s="25">
        <v>45</v>
      </c>
      <c r="B17" s="26"/>
      <c r="C17" s="27">
        <v>1843170</v>
      </c>
      <c r="D17" s="28">
        <v>0</v>
      </c>
      <c r="E17" s="29">
        <v>3573226</v>
      </c>
      <c r="F17" s="30">
        <v>3573226</v>
      </c>
      <c r="G17" s="30">
        <v>218445</v>
      </c>
      <c r="H17" s="30">
        <v>205364</v>
      </c>
      <c r="I17" s="30">
        <v>166938</v>
      </c>
      <c r="J17" s="30">
        <v>590747</v>
      </c>
      <c r="K17" s="30">
        <v>180691</v>
      </c>
      <c r="L17" s="30">
        <v>126329</v>
      </c>
      <c r="M17" s="30">
        <v>82572</v>
      </c>
      <c r="N17" s="30">
        <v>389592</v>
      </c>
      <c r="O17" s="30">
        <v>82572</v>
      </c>
      <c r="P17" s="30">
        <v>159666</v>
      </c>
      <c r="Q17" s="30">
        <v>0</v>
      </c>
      <c r="R17" s="30">
        <v>242238</v>
      </c>
      <c r="S17" s="30">
        <v>0</v>
      </c>
      <c r="T17" s="30">
        <v>118434</v>
      </c>
      <c r="U17" s="30">
        <v>102213</v>
      </c>
      <c r="V17" s="30">
        <v>220647</v>
      </c>
      <c r="W17" s="30">
        <v>1443224</v>
      </c>
      <c r="X17" s="30">
        <v>1400005</v>
      </c>
      <c r="Y17" s="30">
        <v>43219</v>
      </c>
      <c r="Z17" s="31">
        <v>3.09</v>
      </c>
      <c r="AA17" s="27">
        <v>3573226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363968</v>
      </c>
      <c r="F18" s="30">
        <v>363968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27656</v>
      </c>
      <c r="M18" s="30">
        <v>44271</v>
      </c>
      <c r="N18" s="30">
        <v>71927</v>
      </c>
      <c r="O18" s="30">
        <v>44271</v>
      </c>
      <c r="P18" s="30">
        <v>41205</v>
      </c>
      <c r="Q18" s="30">
        <v>0</v>
      </c>
      <c r="R18" s="30">
        <v>85476</v>
      </c>
      <c r="S18" s="30">
        <v>0</v>
      </c>
      <c r="T18" s="30">
        <v>46777</v>
      </c>
      <c r="U18" s="30">
        <v>79741</v>
      </c>
      <c r="V18" s="30">
        <v>126518</v>
      </c>
      <c r="W18" s="30">
        <v>283921</v>
      </c>
      <c r="X18" s="30">
        <v>363968</v>
      </c>
      <c r="Y18" s="30">
        <v>-80047</v>
      </c>
      <c r="Z18" s="31">
        <v>-21.99</v>
      </c>
      <c r="AA18" s="27">
        <v>363968</v>
      </c>
    </row>
    <row r="19" ht="13.5" customHeight="1">
      <c r="A19" t="s" s="25">
        <v>47</v>
      </c>
      <c r="B19" s="26"/>
      <c r="C19" s="27">
        <v>192519971</v>
      </c>
      <c r="D19" s="28">
        <v>0</v>
      </c>
      <c r="E19" s="29">
        <v>120382000</v>
      </c>
      <c r="F19" s="30">
        <v>120382000</v>
      </c>
      <c r="G19" s="30">
        <v>45950104</v>
      </c>
      <c r="H19" s="30">
        <v>413766</v>
      </c>
      <c r="I19" s="30">
        <v>2036007</v>
      </c>
      <c r="J19" s="30">
        <v>48399877</v>
      </c>
      <c r="K19" s="30">
        <v>435093</v>
      </c>
      <c r="L19" s="30">
        <v>37052724</v>
      </c>
      <c r="M19" s="30">
        <v>567283</v>
      </c>
      <c r="N19" s="30">
        <v>38055100</v>
      </c>
      <c r="O19" s="30">
        <v>567283</v>
      </c>
      <c r="P19" s="30">
        <v>1707668</v>
      </c>
      <c r="Q19" s="30">
        <v>0</v>
      </c>
      <c r="R19" s="30">
        <v>2274951</v>
      </c>
      <c r="S19" s="30">
        <v>0</v>
      </c>
      <c r="T19" s="30">
        <v>0</v>
      </c>
      <c r="U19" s="30">
        <v>505200</v>
      </c>
      <c r="V19" s="30">
        <v>505200</v>
      </c>
      <c r="W19" s="30">
        <v>89235128</v>
      </c>
      <c r="X19" s="30">
        <v>120382001</v>
      </c>
      <c r="Y19" s="30">
        <v>-31146873</v>
      </c>
      <c r="Z19" s="31">
        <v>-25.87</v>
      </c>
      <c r="AA19" s="27">
        <v>120382000</v>
      </c>
    </row>
    <row r="20" ht="13.5" customHeight="1">
      <c r="A20" t="s" s="25">
        <v>48</v>
      </c>
      <c r="B20" s="26"/>
      <c r="C20" s="27">
        <v>604581</v>
      </c>
      <c r="D20" s="28">
        <v>0</v>
      </c>
      <c r="E20" s="29">
        <v>17601916</v>
      </c>
      <c r="F20" s="30">
        <v>17601916</v>
      </c>
      <c r="G20" s="30">
        <v>59461</v>
      </c>
      <c r="H20" s="30">
        <v>773562</v>
      </c>
      <c r="I20" s="30">
        <v>40288</v>
      </c>
      <c r="J20" s="30">
        <v>873311</v>
      </c>
      <c r="K20" s="30">
        <v>27403</v>
      </c>
      <c r="L20" s="30">
        <v>37291</v>
      </c>
      <c r="M20" s="30">
        <v>142270</v>
      </c>
      <c r="N20" s="30">
        <v>206964</v>
      </c>
      <c r="O20" s="30">
        <v>142270</v>
      </c>
      <c r="P20" s="30">
        <v>46591</v>
      </c>
      <c r="Q20" s="30">
        <v>0</v>
      </c>
      <c r="R20" s="30">
        <v>188861</v>
      </c>
      <c r="S20" s="30">
        <v>0</v>
      </c>
      <c r="T20" s="30">
        <v>150746</v>
      </c>
      <c r="U20" s="30">
        <v>4334731</v>
      </c>
      <c r="V20" s="30">
        <v>4485477</v>
      </c>
      <c r="W20" s="30">
        <v>5754613</v>
      </c>
      <c r="X20" s="30"/>
      <c r="Y20" s="30">
        <v>5754613</v>
      </c>
      <c r="Z20" s="31">
        <v>0</v>
      </c>
      <c r="AA20" s="27">
        <v>17601916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177996</v>
      </c>
      <c r="H21" s="37">
        <v>91316</v>
      </c>
      <c r="I21" s="37">
        <v>131488</v>
      </c>
      <c r="J21" s="37">
        <v>400800</v>
      </c>
      <c r="K21" s="37">
        <v>178709</v>
      </c>
      <c r="L21" s="37">
        <v>84439</v>
      </c>
      <c r="M21" s="37">
        <v>98575</v>
      </c>
      <c r="N21" s="37">
        <v>361723</v>
      </c>
      <c r="O21" s="37">
        <v>98575</v>
      </c>
      <c r="P21" s="37">
        <v>89006</v>
      </c>
      <c r="Q21" s="37">
        <v>0</v>
      </c>
      <c r="R21" s="37">
        <v>187581</v>
      </c>
      <c r="S21" s="37">
        <v>0</v>
      </c>
      <c r="T21" s="37">
        <v>1697</v>
      </c>
      <c r="U21" s="37">
        <v>0</v>
      </c>
      <c r="V21" s="37">
        <v>1697</v>
      </c>
      <c r="W21" s="37">
        <v>951801</v>
      </c>
      <c r="X21" s="37"/>
      <c r="Y21" s="37">
        <v>951801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207868818</v>
      </c>
      <c r="D22" s="42">
        <f>SUM(D5:D21)</f>
        <v>0</v>
      </c>
      <c r="E22" s="43">
        <f>SUM(E5:E21)</f>
        <v>147572000</v>
      </c>
      <c r="F22" s="44">
        <f>SUM(F5:F21)</f>
        <v>147572000</v>
      </c>
      <c r="G22" s="44">
        <f>SUM(G5:G21)</f>
        <v>47075919</v>
      </c>
      <c r="H22" s="44">
        <f>SUM(H5:H21)</f>
        <v>2283080</v>
      </c>
      <c r="I22" s="44">
        <f>SUM(I5:I21)</f>
        <v>2939427</v>
      </c>
      <c r="J22" s="44">
        <f>SUM(J5:J21)</f>
        <v>52298426</v>
      </c>
      <c r="K22" s="44">
        <f>SUM(K5:K21)</f>
        <v>1375652</v>
      </c>
      <c r="L22" s="44">
        <f>SUM(L5:L21)</f>
        <v>37912540</v>
      </c>
      <c r="M22" s="44">
        <f>SUM(M5:M21)</f>
        <v>1458048</v>
      </c>
      <c r="N22" s="44">
        <f>SUM(N5:N21)</f>
        <v>40746240</v>
      </c>
      <c r="O22" s="44">
        <f>SUM(O5:O21)</f>
        <v>1458048</v>
      </c>
      <c r="P22" s="44">
        <f>SUM(P5:P21)</f>
        <v>2484074</v>
      </c>
      <c r="Q22" s="44">
        <f>SUM(Q5:Q21)</f>
        <v>0</v>
      </c>
      <c r="R22" s="44">
        <f>SUM(R5:R21)</f>
        <v>3942122</v>
      </c>
      <c r="S22" s="44">
        <f>SUM(S5:S21)</f>
        <v>0</v>
      </c>
      <c r="T22" s="44">
        <f>SUM(T5:T21)</f>
        <v>702845</v>
      </c>
      <c r="U22" s="44">
        <f>SUM(U5:U21)</f>
        <v>5706964</v>
      </c>
      <c r="V22" s="44">
        <f>SUM(V5:V21)</f>
        <v>6409809</v>
      </c>
      <c r="W22" s="44">
        <f>SUM(W5:W21)</f>
        <v>103396597</v>
      </c>
      <c r="X22" s="44">
        <f>SUM(X5:X21)</f>
        <v>140573065</v>
      </c>
      <c r="Y22" s="44">
        <f>SUM(Y5:Y21)</f>
        <v>-37176468</v>
      </c>
      <c r="Z22" s="45">
        <f>IF(X22&lt;&gt;0,(Y22/X22)*100,0)</f>
        <v>-26.44636652121087</v>
      </c>
      <c r="AA22" s="41">
        <f>SUM(AA5:AA21)</f>
        <v>147572000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91743691</v>
      </c>
      <c r="D25" s="28">
        <v>0</v>
      </c>
      <c r="E25" s="29">
        <v>67709030</v>
      </c>
      <c r="F25" s="30">
        <v>67709030</v>
      </c>
      <c r="G25" s="30">
        <v>6379812</v>
      </c>
      <c r="H25" s="30">
        <v>6556400</v>
      </c>
      <c r="I25" s="30">
        <v>6881085</v>
      </c>
      <c r="J25" s="30">
        <v>19817297</v>
      </c>
      <c r="K25" s="30">
        <v>6758494</v>
      </c>
      <c r="L25" s="30">
        <v>6445899</v>
      </c>
      <c r="M25" s="30">
        <v>6444036</v>
      </c>
      <c r="N25" s="30">
        <v>19648429</v>
      </c>
      <c r="O25" s="30">
        <v>6444036</v>
      </c>
      <c r="P25" s="30">
        <v>6618188</v>
      </c>
      <c r="Q25" s="30">
        <v>0</v>
      </c>
      <c r="R25" s="30">
        <v>13062224</v>
      </c>
      <c r="S25" s="30">
        <v>0</v>
      </c>
      <c r="T25" s="30">
        <v>6636119</v>
      </c>
      <c r="U25" s="30">
        <v>7415330</v>
      </c>
      <c r="V25" s="30">
        <v>14051449</v>
      </c>
      <c r="W25" s="30">
        <v>66579399</v>
      </c>
      <c r="X25" s="30">
        <v>64052553</v>
      </c>
      <c r="Y25" s="30">
        <v>2526846</v>
      </c>
      <c r="Z25" s="31">
        <v>3.94</v>
      </c>
      <c r="AA25" s="27">
        <v>67709030</v>
      </c>
    </row>
    <row r="26" ht="13.5" customHeight="1">
      <c r="A26" t="s" s="25">
        <v>53</v>
      </c>
      <c r="B26" s="26"/>
      <c r="C26" s="27">
        <v>9607784</v>
      </c>
      <c r="D26" s="28">
        <v>0</v>
      </c>
      <c r="E26" s="29">
        <v>0</v>
      </c>
      <c r="F26" s="30">
        <v>0</v>
      </c>
      <c r="G26" s="30">
        <v>1073466</v>
      </c>
      <c r="H26" s="30">
        <v>1154559</v>
      </c>
      <c r="I26" s="30">
        <v>1071436</v>
      </c>
      <c r="J26" s="30">
        <v>3299461</v>
      </c>
      <c r="K26" s="30">
        <v>1079166</v>
      </c>
      <c r="L26" s="30">
        <v>1052645</v>
      </c>
      <c r="M26" s="30">
        <v>1068465</v>
      </c>
      <c r="N26" s="30">
        <v>3200276</v>
      </c>
      <c r="O26" s="30">
        <v>1068465</v>
      </c>
      <c r="P26" s="30">
        <v>1042999</v>
      </c>
      <c r="Q26" s="30">
        <v>0</v>
      </c>
      <c r="R26" s="30">
        <v>2111464</v>
      </c>
      <c r="S26" s="30">
        <v>0</v>
      </c>
      <c r="T26" s="30">
        <v>1109571</v>
      </c>
      <c r="U26" s="30">
        <v>1115719</v>
      </c>
      <c r="V26" s="30">
        <v>2225290</v>
      </c>
      <c r="W26" s="30">
        <v>10836491</v>
      </c>
      <c r="X26" s="30">
        <v>13621628</v>
      </c>
      <c r="Y26" s="30">
        <v>-2785137</v>
      </c>
      <c r="Z26" s="31">
        <v>-20.45</v>
      </c>
      <c r="AA26" s="27">
        <v>0</v>
      </c>
    </row>
    <row r="27" ht="13.5" customHeight="1">
      <c r="A27" t="s" s="25">
        <v>54</v>
      </c>
      <c r="B27" s="26"/>
      <c r="C27" s="27">
        <v>1502386</v>
      </c>
      <c r="D27" s="28">
        <v>0</v>
      </c>
      <c r="E27" s="29">
        <v>581000</v>
      </c>
      <c r="F27" s="30">
        <v>581000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1700000</v>
      </c>
      <c r="Y27" s="30">
        <v>-1700000</v>
      </c>
      <c r="Z27" s="31">
        <v>-100</v>
      </c>
      <c r="AA27" s="27">
        <v>581000</v>
      </c>
    </row>
    <row r="28" ht="13.5" customHeight="1">
      <c r="A28" t="s" s="25">
        <v>55</v>
      </c>
      <c r="B28" s="26"/>
      <c r="C28" s="27">
        <v>32856520</v>
      </c>
      <c r="D28" s="28">
        <v>0</v>
      </c>
      <c r="E28" s="29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35000000</v>
      </c>
      <c r="Y28" s="30">
        <v>-35000000</v>
      </c>
      <c r="Z28" s="31">
        <v>-100</v>
      </c>
      <c r="AA28" s="27">
        <v>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39</v>
      </c>
      <c r="H29" s="30">
        <v>143069</v>
      </c>
      <c r="I29" s="30">
        <v>108</v>
      </c>
      <c r="J29" s="30">
        <v>143216</v>
      </c>
      <c r="K29" s="30">
        <v>303</v>
      </c>
      <c r="L29" s="30">
        <v>2771</v>
      </c>
      <c r="M29" s="30">
        <v>1874</v>
      </c>
      <c r="N29" s="30">
        <v>4948</v>
      </c>
      <c r="O29" s="30">
        <v>1874</v>
      </c>
      <c r="P29" s="30">
        <v>0</v>
      </c>
      <c r="Q29" s="30">
        <v>0</v>
      </c>
      <c r="R29" s="30">
        <v>1874</v>
      </c>
      <c r="S29" s="30">
        <v>0</v>
      </c>
      <c r="T29" s="30">
        <v>0</v>
      </c>
      <c r="U29" s="30">
        <v>0</v>
      </c>
      <c r="V29" s="30">
        <v>0</v>
      </c>
      <c r="W29" s="30">
        <v>150038</v>
      </c>
      <c r="X29" s="30">
        <v>190154</v>
      </c>
      <c r="Y29" s="30">
        <v>-40116</v>
      </c>
      <c r="Z29" s="31">
        <v>-21.1</v>
      </c>
      <c r="AA29" s="27">
        <v>0</v>
      </c>
    </row>
    <row r="30" ht="13.5" customHeight="1">
      <c r="A30" t="s" s="25">
        <v>57</v>
      </c>
      <c r="B30" s="26"/>
      <c r="C30" s="27">
        <v>184178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6480569</v>
      </c>
      <c r="D31" s="28">
        <v>0</v>
      </c>
      <c r="E31" s="29">
        <v>1023000</v>
      </c>
      <c r="F31" s="30">
        <v>1023000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6442373</v>
      </c>
      <c r="Y31" s="30">
        <v>-6442373</v>
      </c>
      <c r="Z31" s="31">
        <v>-100</v>
      </c>
      <c r="AA31" s="27">
        <v>1023000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2167345</v>
      </c>
      <c r="F32" s="30">
        <v>2167345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6230595</v>
      </c>
      <c r="Y32" s="30">
        <v>-6230595</v>
      </c>
      <c r="Z32" s="31">
        <v>-100</v>
      </c>
      <c r="AA32" s="27">
        <v>2167345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56585285</v>
      </c>
      <c r="D34" s="28">
        <v>0</v>
      </c>
      <c r="E34" s="29">
        <v>102866943</v>
      </c>
      <c r="F34" s="30">
        <v>102866943</v>
      </c>
      <c r="G34" s="30">
        <v>7617377</v>
      </c>
      <c r="H34" s="30">
        <v>3329634</v>
      </c>
      <c r="I34" s="30">
        <v>6992355</v>
      </c>
      <c r="J34" s="30">
        <v>17939366</v>
      </c>
      <c r="K34" s="30">
        <v>4855880</v>
      </c>
      <c r="L34" s="30">
        <v>4540900</v>
      </c>
      <c r="M34" s="30">
        <v>4794247</v>
      </c>
      <c r="N34" s="30">
        <v>14191027</v>
      </c>
      <c r="O34" s="30">
        <v>4794247</v>
      </c>
      <c r="P34" s="30">
        <v>-1158664</v>
      </c>
      <c r="Q34" s="30">
        <v>0</v>
      </c>
      <c r="R34" s="30">
        <v>3635583</v>
      </c>
      <c r="S34" s="30">
        <v>0</v>
      </c>
      <c r="T34" s="30">
        <v>1135805</v>
      </c>
      <c r="U34" s="30">
        <v>8997126</v>
      </c>
      <c r="V34" s="30">
        <v>10132931</v>
      </c>
      <c r="W34" s="30">
        <v>45898907</v>
      </c>
      <c r="X34" s="30">
        <v>50035364</v>
      </c>
      <c r="Y34" s="30">
        <v>-4136457</v>
      </c>
      <c r="Z34" s="31">
        <v>-8.27</v>
      </c>
      <c r="AA34" s="27">
        <v>102866943</v>
      </c>
    </row>
    <row r="35" ht="13.5" customHeight="1">
      <c r="A35" t="s" s="32">
        <v>62</v>
      </c>
      <c r="B35" s="33"/>
      <c r="C35" s="34">
        <v>548391</v>
      </c>
      <c r="D35" s="35">
        <v>0</v>
      </c>
      <c r="E35" s="36">
        <v>3926574</v>
      </c>
      <c r="F35" s="37">
        <v>3926574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3926574</v>
      </c>
    </row>
    <row r="36" ht="14" customHeight="1">
      <c r="A36" t="s" s="55">
        <v>63</v>
      </c>
      <c r="B36" s="40"/>
      <c r="C36" s="41">
        <f>SUM(C25:C35)</f>
        <v>199508804</v>
      </c>
      <c r="D36" s="42">
        <f>SUM(D25:D35)</f>
        <v>0</v>
      </c>
      <c r="E36" s="43">
        <f>SUM(E25:E35)</f>
        <v>178273892</v>
      </c>
      <c r="F36" s="44">
        <f>SUM(F25:F35)</f>
        <v>178273892</v>
      </c>
      <c r="G36" s="44">
        <f>SUM(G25:G35)</f>
        <v>15070694</v>
      </c>
      <c r="H36" s="44">
        <f>SUM(H25:H35)</f>
        <v>11183662</v>
      </c>
      <c r="I36" s="44">
        <f>SUM(I25:I35)</f>
        <v>14944984</v>
      </c>
      <c r="J36" s="44">
        <f>SUM(J25:J35)</f>
        <v>41199340</v>
      </c>
      <c r="K36" s="44">
        <f>SUM(K25:K35)</f>
        <v>12693843</v>
      </c>
      <c r="L36" s="44">
        <f>SUM(L25:L35)</f>
        <v>12042215</v>
      </c>
      <c r="M36" s="44">
        <f>SUM(M25:M35)</f>
        <v>12308622</v>
      </c>
      <c r="N36" s="44">
        <f>SUM(N25:N35)</f>
        <v>37044680</v>
      </c>
      <c r="O36" s="44">
        <f>SUM(O25:O35)</f>
        <v>12308622</v>
      </c>
      <c r="P36" s="44">
        <f>SUM(P25:P35)</f>
        <v>6502523</v>
      </c>
      <c r="Q36" s="44">
        <f>SUM(Q25:Q35)</f>
        <v>0</v>
      </c>
      <c r="R36" s="44">
        <f>SUM(R25:R35)</f>
        <v>18811145</v>
      </c>
      <c r="S36" s="44">
        <f>SUM(S25:S35)</f>
        <v>0</v>
      </c>
      <c r="T36" s="44">
        <f>SUM(T25:T35)</f>
        <v>8881495</v>
      </c>
      <c r="U36" s="44">
        <f>SUM(U25:U35)</f>
        <v>17528175</v>
      </c>
      <c r="V36" s="44">
        <f>SUM(V25:V35)</f>
        <v>26409670</v>
      </c>
      <c r="W36" s="44">
        <f>SUM(W25:W35)</f>
        <v>123464835</v>
      </c>
      <c r="X36" s="44">
        <f>SUM(X25:X35)</f>
        <v>177272667</v>
      </c>
      <c r="Y36" s="44">
        <f>SUM(Y25:Y35)</f>
        <v>-53807832</v>
      </c>
      <c r="Z36" s="45">
        <f>IF(X36&lt;&gt;0,(Y36/X36)*100,0)</f>
        <v>-30.35314632006975</v>
      </c>
      <c r="AA36" s="41">
        <f>SUM(AA25:AA35)</f>
        <v>178273892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8360014</v>
      </c>
      <c r="D38" s="63">
        <f>D22-D36</f>
        <v>0</v>
      </c>
      <c r="E38" s="64">
        <f>E22-E36</f>
        <v>-30701892</v>
      </c>
      <c r="F38" s="65">
        <f>F22-F36</f>
        <v>-30701892</v>
      </c>
      <c r="G38" s="65">
        <f>G22-G36</f>
        <v>32005225</v>
      </c>
      <c r="H38" s="65">
        <f>H22-H36</f>
        <v>-8900582</v>
      </c>
      <c r="I38" s="65">
        <f>I22-I36</f>
        <v>-12005557</v>
      </c>
      <c r="J38" s="65">
        <f>J22-J36</f>
        <v>11099086</v>
      </c>
      <c r="K38" s="65">
        <f>K22-K36</f>
        <v>-11318191</v>
      </c>
      <c r="L38" s="65">
        <f>L22-L36</f>
        <v>25870325</v>
      </c>
      <c r="M38" s="65">
        <f>M22-M36</f>
        <v>-10850574</v>
      </c>
      <c r="N38" s="65">
        <f>N22-N36</f>
        <v>3701560</v>
      </c>
      <c r="O38" s="65">
        <f>O22-O36</f>
        <v>-10850574</v>
      </c>
      <c r="P38" s="65">
        <f>P22-P36</f>
        <v>-4018449</v>
      </c>
      <c r="Q38" s="65">
        <f>Q22-Q36</f>
        <v>0</v>
      </c>
      <c r="R38" s="65">
        <f>R22-R36</f>
        <v>-14869023</v>
      </c>
      <c r="S38" s="65">
        <f>S22-S36</f>
        <v>0</v>
      </c>
      <c r="T38" s="65">
        <f>T22-T36</f>
        <v>-8178650</v>
      </c>
      <c r="U38" s="65">
        <f>U22-U36</f>
        <v>-11821211</v>
      </c>
      <c r="V38" s="65">
        <f>V22-V36</f>
        <v>-19999861</v>
      </c>
      <c r="W38" s="65">
        <f>W22-W36</f>
        <v>-20068238</v>
      </c>
      <c r="X38" s="65">
        <f>IF(F22=F36,0,X22-X36)</f>
        <v>-36699602</v>
      </c>
      <c r="Y38" s="65">
        <f>Y22-Y36</f>
        <v>16631364</v>
      </c>
      <c r="Z38" s="66">
        <f>IF(X38&lt;&gt;0,(Y38/X38)*100,0)</f>
        <v>-45.31755957462427</v>
      </c>
      <c r="AA38" s="62">
        <f>AA22-AA36</f>
        <v>-30701892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38856000</v>
      </c>
      <c r="F39" s="30">
        <v>38856000</v>
      </c>
      <c r="G39" s="30">
        <v>0</v>
      </c>
      <c r="H39" s="30">
        <v>2506493</v>
      </c>
      <c r="I39" s="30">
        <v>1025620</v>
      </c>
      <c r="J39" s="30">
        <v>3532113</v>
      </c>
      <c r="K39" s="30">
        <v>4545888</v>
      </c>
      <c r="L39" s="30">
        <v>2242224</v>
      </c>
      <c r="M39" s="30">
        <v>1477376</v>
      </c>
      <c r="N39" s="30">
        <v>8265488</v>
      </c>
      <c r="O39" s="30">
        <v>1477376</v>
      </c>
      <c r="P39" s="30">
        <v>6361355</v>
      </c>
      <c r="Q39" s="30">
        <v>0</v>
      </c>
      <c r="R39" s="30">
        <v>7838731</v>
      </c>
      <c r="S39" s="30">
        <v>0</v>
      </c>
      <c r="T39" s="30">
        <v>0</v>
      </c>
      <c r="U39" s="30">
        <v>0</v>
      </c>
      <c r="V39" s="30">
        <v>0</v>
      </c>
      <c r="W39" s="30">
        <v>19636332</v>
      </c>
      <c r="X39" s="30">
        <v>44856000</v>
      </c>
      <c r="Y39" s="30">
        <v>-25219668</v>
      </c>
      <c r="Z39" s="31">
        <v>-56.22</v>
      </c>
      <c r="AA39" s="27">
        <v>38856000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8360014</v>
      </c>
      <c r="D42" s="72">
        <f>SUM(D38:D41)</f>
        <v>0</v>
      </c>
      <c r="E42" s="73">
        <f>SUM(E38:E41)</f>
        <v>8154108</v>
      </c>
      <c r="F42" s="74">
        <f>SUM(F38:F41)</f>
        <v>8154108</v>
      </c>
      <c r="G42" s="74">
        <f>SUM(G38:G41)</f>
        <v>32005225</v>
      </c>
      <c r="H42" s="74">
        <f>SUM(H38:H41)</f>
        <v>-6394089</v>
      </c>
      <c r="I42" s="74">
        <f>SUM(I38:I41)</f>
        <v>-10979937</v>
      </c>
      <c r="J42" s="74">
        <f>SUM(J38:J41)</f>
        <v>14631199</v>
      </c>
      <c r="K42" s="74">
        <f>SUM(K38:K41)</f>
        <v>-6772303</v>
      </c>
      <c r="L42" s="74">
        <f>SUM(L38:L41)</f>
        <v>28112549</v>
      </c>
      <c r="M42" s="74">
        <f>SUM(M38:M41)</f>
        <v>-9373198</v>
      </c>
      <c r="N42" s="74">
        <f>SUM(N38:N41)</f>
        <v>11967048</v>
      </c>
      <c r="O42" s="74">
        <f>SUM(O38:O41)</f>
        <v>-9373198</v>
      </c>
      <c r="P42" s="74">
        <f>SUM(P38:P41)</f>
        <v>2342906</v>
      </c>
      <c r="Q42" s="74">
        <f>SUM(Q38:Q41)</f>
        <v>0</v>
      </c>
      <c r="R42" s="74">
        <f>SUM(R38:R41)</f>
        <v>-7030292</v>
      </c>
      <c r="S42" s="74">
        <f>SUM(S38:S41)</f>
        <v>0</v>
      </c>
      <c r="T42" s="74">
        <f>SUM(T38:T41)</f>
        <v>-8178650</v>
      </c>
      <c r="U42" s="74">
        <f>SUM(U38:U41)</f>
        <v>-11821211</v>
      </c>
      <c r="V42" s="74">
        <f>SUM(V38:V41)</f>
        <v>-19999861</v>
      </c>
      <c r="W42" s="74">
        <f>SUM(W38:W41)</f>
        <v>-431906</v>
      </c>
      <c r="X42" s="74">
        <f>SUM(X38:X41)</f>
        <v>8156398</v>
      </c>
      <c r="Y42" s="74">
        <f>SUM(Y38:Y41)</f>
        <v>-8588304</v>
      </c>
      <c r="Z42" s="75">
        <f>IF(X42&lt;&gt;0,(Y42/X42)*100,0)</f>
        <v>-105.2953031472961</v>
      </c>
      <c r="AA42" s="71">
        <f>SUM(AA38:AA41)</f>
        <v>8154108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8360014</v>
      </c>
      <c r="D44" s="57">
        <f>D42-D43</f>
        <v>0</v>
      </c>
      <c r="E44" s="58">
        <f>E42-E43</f>
        <v>8154108</v>
      </c>
      <c r="F44" s="59">
        <f>F42-F43</f>
        <v>8154108</v>
      </c>
      <c r="G44" s="59">
        <f>G42-G43</f>
        <v>32005225</v>
      </c>
      <c r="H44" s="59">
        <f>H42-H43</f>
        <v>-6394089</v>
      </c>
      <c r="I44" s="59">
        <f>I42-I43</f>
        <v>-10979937</v>
      </c>
      <c r="J44" s="59">
        <f>J42-J43</f>
        <v>14631199</v>
      </c>
      <c r="K44" s="59">
        <f>K42-K43</f>
        <v>-6772303</v>
      </c>
      <c r="L44" s="59">
        <f>L42-L43</f>
        <v>28112549</v>
      </c>
      <c r="M44" s="59">
        <f>M42-M43</f>
        <v>-9373198</v>
      </c>
      <c r="N44" s="59">
        <f>N42-N43</f>
        <v>11967048</v>
      </c>
      <c r="O44" s="59">
        <f>O42-O43</f>
        <v>-9373198</v>
      </c>
      <c r="P44" s="59">
        <f>P42-P43</f>
        <v>2342906</v>
      </c>
      <c r="Q44" s="59">
        <f>Q42-Q43</f>
        <v>0</v>
      </c>
      <c r="R44" s="59">
        <f>R42-R43</f>
        <v>-7030292</v>
      </c>
      <c r="S44" s="59">
        <f>S42-S43</f>
        <v>0</v>
      </c>
      <c r="T44" s="59">
        <f>T42-T43</f>
        <v>-8178650</v>
      </c>
      <c r="U44" s="59">
        <f>U42-U43</f>
        <v>-11821211</v>
      </c>
      <c r="V44" s="59">
        <f>V42-V43</f>
        <v>-19999861</v>
      </c>
      <c r="W44" s="59">
        <f>W42-W43</f>
        <v>-431906</v>
      </c>
      <c r="X44" s="59">
        <f>X42-X43</f>
        <v>8156398</v>
      </c>
      <c r="Y44" s="59">
        <f>Y42-Y43</f>
        <v>-8588304</v>
      </c>
      <c r="Z44" s="60">
        <f>IF(X44&lt;&gt;0,(Y44/X44)*100,0)</f>
        <v>-105.2953031472961</v>
      </c>
      <c r="AA44" s="56">
        <f>AA42-AA43</f>
        <v>8154108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8360014</v>
      </c>
      <c r="D46" s="72">
        <f>SUM(D44:D45)</f>
        <v>0</v>
      </c>
      <c r="E46" s="73">
        <f>SUM(E44:E45)</f>
        <v>8154108</v>
      </c>
      <c r="F46" s="74">
        <f>SUM(F44:F45)</f>
        <v>8154108</v>
      </c>
      <c r="G46" s="74">
        <f>SUM(G44:G45)</f>
        <v>32005225</v>
      </c>
      <c r="H46" s="74">
        <f>SUM(H44:H45)</f>
        <v>-6394089</v>
      </c>
      <c r="I46" s="74">
        <f>SUM(I44:I45)</f>
        <v>-10979937</v>
      </c>
      <c r="J46" s="74">
        <f>SUM(J44:J45)</f>
        <v>14631199</v>
      </c>
      <c r="K46" s="74">
        <f>SUM(K44:K45)</f>
        <v>-6772303</v>
      </c>
      <c r="L46" s="74">
        <f>SUM(L44:L45)</f>
        <v>28112549</v>
      </c>
      <c r="M46" s="74">
        <f>SUM(M44:M45)</f>
        <v>-9373198</v>
      </c>
      <c r="N46" s="74">
        <f>SUM(N44:N45)</f>
        <v>11967048</v>
      </c>
      <c r="O46" s="74">
        <f>SUM(O44:O45)</f>
        <v>-9373198</v>
      </c>
      <c r="P46" s="74">
        <f>SUM(P44:P45)</f>
        <v>2342906</v>
      </c>
      <c r="Q46" s="74">
        <f>SUM(Q44:Q45)</f>
        <v>0</v>
      </c>
      <c r="R46" s="74">
        <f>SUM(R44:R45)</f>
        <v>-7030292</v>
      </c>
      <c r="S46" s="74">
        <f>SUM(S44:S45)</f>
        <v>0</v>
      </c>
      <c r="T46" s="74">
        <f>SUM(T44:T45)</f>
        <v>-8178650</v>
      </c>
      <c r="U46" s="74">
        <f>SUM(U44:U45)</f>
        <v>-11821211</v>
      </c>
      <c r="V46" s="74">
        <f>SUM(V44:V45)</f>
        <v>-19999861</v>
      </c>
      <c r="W46" s="74">
        <f>SUM(W44:W45)</f>
        <v>-431906</v>
      </c>
      <c r="X46" s="74">
        <f>SUM(X44:X45)</f>
        <v>8156398</v>
      </c>
      <c r="Y46" s="74">
        <f>SUM(Y44:Y45)</f>
        <v>-8588304</v>
      </c>
      <c r="Z46" s="75">
        <f>IF(X46&lt;&gt;0,(Y46/X46)*100,0)</f>
        <v>-105.2953031472961</v>
      </c>
      <c r="AA46" s="71">
        <f>SUM(AA44:AA45)</f>
        <v>8154108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8360014</v>
      </c>
      <c r="D48" s="81">
        <f>SUM(D46:D47)</f>
        <v>0</v>
      </c>
      <c r="E48" s="82">
        <f>SUM(E46:E47)</f>
        <v>8154108</v>
      </c>
      <c r="F48" s="83">
        <f>SUM(F46:F47)</f>
        <v>8154108</v>
      </c>
      <c r="G48" s="83">
        <f>SUM(G46:G47)</f>
        <v>32005225</v>
      </c>
      <c r="H48" s="83">
        <f>SUM(H46:H47)</f>
        <v>-6394089</v>
      </c>
      <c r="I48" s="83">
        <f>SUM(I46:I47)</f>
        <v>-10979937</v>
      </c>
      <c r="J48" s="83">
        <f>SUM(J46:J47)</f>
        <v>14631199</v>
      </c>
      <c r="K48" s="83">
        <f>SUM(K46:K47)</f>
        <v>-6772303</v>
      </c>
      <c r="L48" s="83">
        <f>SUM(L46:L47)</f>
        <v>28112549</v>
      </c>
      <c r="M48" s="83">
        <f>SUM(M46:M47)</f>
        <v>-9373198</v>
      </c>
      <c r="N48" s="83">
        <f>SUM(N46:N47)</f>
        <v>11967048</v>
      </c>
      <c r="O48" s="83">
        <f>SUM(O46:O47)</f>
        <v>-9373198</v>
      </c>
      <c r="P48" s="83">
        <f>SUM(P46:P47)</f>
        <v>2342906</v>
      </c>
      <c r="Q48" s="83">
        <f>SUM(Q46:Q47)</f>
        <v>0</v>
      </c>
      <c r="R48" s="83">
        <f>SUM(R46:R47)</f>
        <v>-7030292</v>
      </c>
      <c r="S48" s="83">
        <f>SUM(S46:S47)</f>
        <v>0</v>
      </c>
      <c r="T48" s="83">
        <f>SUM(T46:T47)</f>
        <v>-8178650</v>
      </c>
      <c r="U48" s="83">
        <f>SUM(U46:U47)</f>
        <v>-11821211</v>
      </c>
      <c r="V48" s="83">
        <f>SUM(V46:V47)</f>
        <v>-19999861</v>
      </c>
      <c r="W48" s="83">
        <f>SUM(W46:W47)</f>
        <v>-431906</v>
      </c>
      <c r="X48" s="83">
        <f>SUM(X46:X47)</f>
        <v>8156398</v>
      </c>
      <c r="Y48" s="83">
        <f>SUM(Y46:Y47)</f>
        <v>-8588304</v>
      </c>
      <c r="Z48" s="84">
        <f>IF(X48&lt;&gt;0,(Y48/X48)*100,0)</f>
        <v>-105.2953031472961</v>
      </c>
      <c r="AA48" s="80">
        <f>SUM(AA46:AA47)</f>
        <v>8154108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7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64" customWidth="1"/>
    <col min="2" max="2" width="2.625" style="264" customWidth="1"/>
    <col min="3" max="3" width="7.25" style="264" customWidth="1"/>
    <col min="4" max="4" width="7.25" style="264" customWidth="1"/>
    <col min="5" max="5" width="7.25" style="264" customWidth="1"/>
    <col min="6" max="6" width="7.25" style="264" customWidth="1"/>
    <col min="7" max="7" width="7.25" style="264" customWidth="1"/>
    <col min="8" max="8" width="7.25" style="264" customWidth="1"/>
    <col min="9" max="9" width="7.25" style="264" customWidth="1"/>
    <col min="10" max="10" width="7.25" style="264" customWidth="1"/>
    <col min="11" max="11" width="7.25" style="264" customWidth="1"/>
    <col min="12" max="12" width="7.25" style="264" customWidth="1"/>
    <col min="13" max="13" width="7.25" style="264" customWidth="1"/>
    <col min="14" max="14" width="7.25" style="264" customWidth="1"/>
    <col min="15" max="15" width="7.25" style="264" customWidth="1"/>
    <col min="16" max="16" width="7.25" style="264" customWidth="1"/>
    <col min="17" max="17" width="7.25" style="264" customWidth="1"/>
    <col min="18" max="18" width="7.25" style="264" customWidth="1"/>
    <col min="19" max="19" width="7.25" style="264" customWidth="1"/>
    <col min="20" max="20" width="7.25" style="264" customWidth="1"/>
    <col min="21" max="21" width="7.25" style="264" customWidth="1"/>
    <col min="22" max="22" width="7.25" style="264" customWidth="1"/>
    <col min="23" max="23" width="7.25" style="264" customWidth="1"/>
    <col min="24" max="24" width="7.25" style="264" customWidth="1"/>
    <col min="25" max="25" width="7.25" style="264" customWidth="1"/>
    <col min="26" max="26" width="7.25" style="264" customWidth="1"/>
    <col min="27" max="27" width="7.25" style="264" customWidth="1"/>
    <col min="28" max="256" width="6.625" style="264" customWidth="1"/>
  </cols>
  <sheetData>
    <row r="1" ht="18" customHeight="1">
      <c r="A1" t="s" s="2">
        <v>243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16704462</v>
      </c>
      <c r="D5" s="28">
        <v>0</v>
      </c>
      <c r="E5" s="29">
        <v>17977982</v>
      </c>
      <c r="F5" s="30">
        <v>23627982</v>
      </c>
      <c r="G5" s="30">
        <v>1444945</v>
      </c>
      <c r="H5" s="30">
        <v>3304762</v>
      </c>
      <c r="I5" s="30">
        <v>1716526</v>
      </c>
      <c r="J5" s="30">
        <v>6466233</v>
      </c>
      <c r="K5" s="30">
        <v>1561255</v>
      </c>
      <c r="L5" s="30">
        <v>1723781</v>
      </c>
      <c r="M5" s="30">
        <v>1706505</v>
      </c>
      <c r="N5" s="30">
        <v>4991541</v>
      </c>
      <c r="O5" s="30">
        <v>1731542</v>
      </c>
      <c r="P5" s="30">
        <v>1732852</v>
      </c>
      <c r="Q5" s="30">
        <v>1729862</v>
      </c>
      <c r="R5" s="30">
        <v>5194256</v>
      </c>
      <c r="S5" s="30">
        <v>2829626</v>
      </c>
      <c r="T5" s="30">
        <v>1697748</v>
      </c>
      <c r="U5" s="30">
        <v>1612737</v>
      </c>
      <c r="V5" s="30">
        <v>6140111</v>
      </c>
      <c r="W5" s="30">
        <v>22792141</v>
      </c>
      <c r="X5" s="30">
        <v>17977536</v>
      </c>
      <c r="Y5" s="30">
        <v>4814605</v>
      </c>
      <c r="Z5" s="31">
        <v>26.78</v>
      </c>
      <c r="AA5" s="27">
        <v>23627982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47195469</v>
      </c>
      <c r="D7" s="28">
        <v>0</v>
      </c>
      <c r="E7" s="29">
        <v>66367548</v>
      </c>
      <c r="F7" s="30">
        <v>77293547</v>
      </c>
      <c r="G7" s="30">
        <v>4531871</v>
      </c>
      <c r="H7" s="30">
        <v>3802780</v>
      </c>
      <c r="I7" s="30">
        <v>3743808</v>
      </c>
      <c r="J7" s="30">
        <v>12078459</v>
      </c>
      <c r="K7" s="30">
        <v>5255910</v>
      </c>
      <c r="L7" s="30">
        <v>4514914</v>
      </c>
      <c r="M7" s="30">
        <v>1645807</v>
      </c>
      <c r="N7" s="30">
        <v>11416631</v>
      </c>
      <c r="O7" s="30">
        <v>-1850795</v>
      </c>
      <c r="P7" s="30">
        <v>3839666</v>
      </c>
      <c r="Q7" s="30">
        <v>3928053</v>
      </c>
      <c r="R7" s="30">
        <v>5916924</v>
      </c>
      <c r="S7" s="30">
        <v>4418063</v>
      </c>
      <c r="T7" s="30">
        <v>3240168</v>
      </c>
      <c r="U7" s="30">
        <v>3408467</v>
      </c>
      <c r="V7" s="30">
        <v>11066698</v>
      </c>
      <c r="W7" s="30">
        <v>40478712</v>
      </c>
      <c r="X7" s="30">
        <v>66368000</v>
      </c>
      <c r="Y7" s="30">
        <v>-25889288</v>
      </c>
      <c r="Z7" s="31">
        <v>-39.01</v>
      </c>
      <c r="AA7" s="27">
        <v>77293547</v>
      </c>
    </row>
    <row r="8" ht="13.5" customHeight="1">
      <c r="A8" t="s" s="25">
        <v>36</v>
      </c>
      <c r="B8" s="26"/>
      <c r="C8" s="27">
        <v>20951806</v>
      </c>
      <c r="D8" s="28">
        <v>0</v>
      </c>
      <c r="E8" s="29">
        <v>61431682</v>
      </c>
      <c r="F8" s="30">
        <v>61221720</v>
      </c>
      <c r="G8" s="30">
        <v>4253683</v>
      </c>
      <c r="H8" s="30">
        <v>4154860</v>
      </c>
      <c r="I8" s="30">
        <v>3363410</v>
      </c>
      <c r="J8" s="30">
        <v>11771953</v>
      </c>
      <c r="K8" s="30">
        <v>7803571</v>
      </c>
      <c r="L8" s="30">
        <v>3821451</v>
      </c>
      <c r="M8" s="30">
        <v>3186290</v>
      </c>
      <c r="N8" s="30">
        <v>14811312</v>
      </c>
      <c r="O8" s="30">
        <v>1280345</v>
      </c>
      <c r="P8" s="30">
        <v>1469864</v>
      </c>
      <c r="Q8" s="30">
        <v>-644536</v>
      </c>
      <c r="R8" s="30">
        <v>2105673</v>
      </c>
      <c r="S8" s="30">
        <v>3263140</v>
      </c>
      <c r="T8" s="30">
        <v>974483</v>
      </c>
      <c r="U8" s="30">
        <v>4441256</v>
      </c>
      <c r="V8" s="30">
        <v>8678879</v>
      </c>
      <c r="W8" s="30">
        <v>37367817</v>
      </c>
      <c r="X8" s="30">
        <v>61432000</v>
      </c>
      <c r="Y8" s="30">
        <v>-24064183</v>
      </c>
      <c r="Z8" s="31">
        <v>-39.17</v>
      </c>
      <c r="AA8" s="27">
        <v>61221720</v>
      </c>
    </row>
    <row r="9" ht="13.5" customHeight="1">
      <c r="A9" t="s" s="25">
        <v>37</v>
      </c>
      <c r="B9" s="26"/>
      <c r="C9" s="27">
        <v>13001044</v>
      </c>
      <c r="D9" s="28">
        <v>0</v>
      </c>
      <c r="E9" s="29">
        <v>22326804</v>
      </c>
      <c r="F9" s="30">
        <v>29035631</v>
      </c>
      <c r="G9" s="30">
        <v>1240355</v>
      </c>
      <c r="H9" s="30">
        <v>2432525</v>
      </c>
      <c r="I9" s="30">
        <v>1579904</v>
      </c>
      <c r="J9" s="30">
        <v>5252784</v>
      </c>
      <c r="K9" s="30">
        <v>3389990</v>
      </c>
      <c r="L9" s="30">
        <v>2699503</v>
      </c>
      <c r="M9" s="30">
        <v>2650000</v>
      </c>
      <c r="N9" s="30">
        <v>8739493</v>
      </c>
      <c r="O9" s="30">
        <v>1539356</v>
      </c>
      <c r="P9" s="30">
        <v>1795813</v>
      </c>
      <c r="Q9" s="30">
        <v>1442127</v>
      </c>
      <c r="R9" s="30">
        <v>4777296</v>
      </c>
      <c r="S9" s="30">
        <v>2133624</v>
      </c>
      <c r="T9" s="30">
        <v>1762459</v>
      </c>
      <c r="U9" s="30">
        <v>2346580</v>
      </c>
      <c r="V9" s="30">
        <v>6242663</v>
      </c>
      <c r="W9" s="30">
        <v>25012236</v>
      </c>
      <c r="X9" s="30">
        <v>22327000</v>
      </c>
      <c r="Y9" s="30">
        <v>2685236</v>
      </c>
      <c r="Z9" s="31">
        <v>12.03</v>
      </c>
      <c r="AA9" s="27">
        <v>29035631</v>
      </c>
    </row>
    <row r="10" ht="13.5" customHeight="1">
      <c r="A10" t="s" s="25">
        <v>38</v>
      </c>
      <c r="B10" s="26"/>
      <c r="C10" s="27">
        <v>8615276</v>
      </c>
      <c r="D10" s="28">
        <v>0</v>
      </c>
      <c r="E10" s="29">
        <v>10175328</v>
      </c>
      <c r="F10" s="30">
        <v>10175229</v>
      </c>
      <c r="G10" s="30">
        <v>633811</v>
      </c>
      <c r="H10" s="30">
        <v>760779</v>
      </c>
      <c r="I10" s="30">
        <v>772835</v>
      </c>
      <c r="J10" s="30">
        <v>2167425</v>
      </c>
      <c r="K10" s="30">
        <v>794207</v>
      </c>
      <c r="L10" s="30">
        <v>721803</v>
      </c>
      <c r="M10" s="30">
        <v>841657</v>
      </c>
      <c r="N10" s="30">
        <v>2357667</v>
      </c>
      <c r="O10" s="30">
        <v>835101</v>
      </c>
      <c r="P10" s="30">
        <v>873922</v>
      </c>
      <c r="Q10" s="30">
        <v>774172</v>
      </c>
      <c r="R10" s="30">
        <v>2483195</v>
      </c>
      <c r="S10" s="30">
        <v>853746</v>
      </c>
      <c r="T10" s="30">
        <v>845157</v>
      </c>
      <c r="U10" s="30">
        <v>910846</v>
      </c>
      <c r="V10" s="30">
        <v>2609749</v>
      </c>
      <c r="W10" s="30">
        <v>9618036</v>
      </c>
      <c r="X10" s="30">
        <v>10175229</v>
      </c>
      <c r="Y10" s="30">
        <v>-557193</v>
      </c>
      <c r="Z10" s="31">
        <v>-5.48</v>
      </c>
      <c r="AA10" s="27">
        <v>10175229</v>
      </c>
    </row>
    <row r="11" ht="13.5" customHeight="1">
      <c r="A11" t="s" s="25">
        <v>39</v>
      </c>
      <c r="B11" s="26"/>
      <c r="C11" s="27">
        <v>3869563</v>
      </c>
      <c r="D11" s="28">
        <v>0</v>
      </c>
      <c r="E11" s="29">
        <v>0</v>
      </c>
      <c r="F11" s="30">
        <v>0</v>
      </c>
      <c r="G11" s="30">
        <v>7620</v>
      </c>
      <c r="H11" s="30">
        <v>0</v>
      </c>
      <c r="I11" s="30">
        <v>0</v>
      </c>
      <c r="J11" s="30">
        <v>7620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7620</v>
      </c>
      <c r="X11" s="30"/>
      <c r="Y11" s="30">
        <v>7620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380873</v>
      </c>
      <c r="D12" s="28">
        <v>0</v>
      </c>
      <c r="E12" s="29">
        <v>1151950</v>
      </c>
      <c r="F12" s="30">
        <v>798950</v>
      </c>
      <c r="G12" s="30">
        <v>28896</v>
      </c>
      <c r="H12" s="30">
        <v>35859</v>
      </c>
      <c r="I12" s="30">
        <v>32576</v>
      </c>
      <c r="J12" s="30">
        <v>97331</v>
      </c>
      <c r="K12" s="30">
        <v>35625</v>
      </c>
      <c r="L12" s="30">
        <v>30149</v>
      </c>
      <c r="M12" s="30">
        <v>34389</v>
      </c>
      <c r="N12" s="30">
        <v>100163</v>
      </c>
      <c r="O12" s="30">
        <v>29183</v>
      </c>
      <c r="P12" s="30">
        <v>36588</v>
      </c>
      <c r="Q12" s="30">
        <v>5554</v>
      </c>
      <c r="R12" s="30">
        <v>71325</v>
      </c>
      <c r="S12" s="30">
        <v>34981</v>
      </c>
      <c r="T12" s="30">
        <v>35135</v>
      </c>
      <c r="U12" s="30">
        <v>3750</v>
      </c>
      <c r="V12" s="30">
        <v>73866</v>
      </c>
      <c r="W12" s="30">
        <v>342685</v>
      </c>
      <c r="X12" s="30">
        <v>1152000</v>
      </c>
      <c r="Y12" s="30">
        <v>-809315</v>
      </c>
      <c r="Z12" s="31">
        <v>-70.25</v>
      </c>
      <c r="AA12" s="27">
        <v>798950</v>
      </c>
    </row>
    <row r="13" ht="13.5" customHeight="1">
      <c r="A13" t="s" s="25">
        <v>41</v>
      </c>
      <c r="B13" s="26"/>
      <c r="C13" s="27">
        <v>0</v>
      </c>
      <c r="D13" s="28">
        <v>0</v>
      </c>
      <c r="E13" s="29">
        <v>47908</v>
      </c>
      <c r="F13" s="30">
        <v>34908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48000</v>
      </c>
      <c r="Y13" s="30">
        <v>-48000</v>
      </c>
      <c r="Z13" s="31">
        <v>-100</v>
      </c>
      <c r="AA13" s="27">
        <v>34908</v>
      </c>
    </row>
    <row r="14" ht="13.5" customHeight="1">
      <c r="A14" t="s" s="25">
        <v>42</v>
      </c>
      <c r="B14" s="26"/>
      <c r="C14" s="27">
        <v>8483020</v>
      </c>
      <c r="D14" s="28">
        <v>0</v>
      </c>
      <c r="E14" s="29">
        <v>4800503</v>
      </c>
      <c r="F14" s="30">
        <v>4800503</v>
      </c>
      <c r="G14" s="30">
        <v>900806</v>
      </c>
      <c r="H14" s="30">
        <v>773437</v>
      </c>
      <c r="I14" s="30">
        <v>949437</v>
      </c>
      <c r="J14" s="30">
        <v>2623680</v>
      </c>
      <c r="K14" s="30">
        <v>938820</v>
      </c>
      <c r="L14" s="30">
        <v>1008642</v>
      </c>
      <c r="M14" s="30">
        <v>1044077</v>
      </c>
      <c r="N14" s="30">
        <v>2991539</v>
      </c>
      <c r="O14" s="30">
        <v>1025735</v>
      </c>
      <c r="P14" s="30">
        <v>1079087</v>
      </c>
      <c r="Q14" s="30">
        <v>796246</v>
      </c>
      <c r="R14" s="30">
        <v>2901068</v>
      </c>
      <c r="S14" s="30">
        <v>1019139</v>
      </c>
      <c r="T14" s="30">
        <v>1024511</v>
      </c>
      <c r="U14" s="30">
        <v>1096064</v>
      </c>
      <c r="V14" s="30">
        <v>3139714</v>
      </c>
      <c r="W14" s="30">
        <v>11656001</v>
      </c>
      <c r="X14" s="30">
        <v>4800503</v>
      </c>
      <c r="Y14" s="30">
        <v>6855498</v>
      </c>
      <c r="Z14" s="31">
        <v>142.81</v>
      </c>
      <c r="AA14" s="27">
        <v>4800503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1002460</v>
      </c>
      <c r="D16" s="28">
        <v>0</v>
      </c>
      <c r="E16" s="29">
        <v>671807</v>
      </c>
      <c r="F16" s="30">
        <v>5544</v>
      </c>
      <c r="G16" s="30">
        <v>59910</v>
      </c>
      <c r="H16" s="30">
        <v>35658</v>
      </c>
      <c r="I16" s="30">
        <v>15509</v>
      </c>
      <c r="J16" s="30">
        <v>111077</v>
      </c>
      <c r="K16" s="30">
        <v>5746</v>
      </c>
      <c r="L16" s="30">
        <v>16798</v>
      </c>
      <c r="M16" s="30">
        <v>13465</v>
      </c>
      <c r="N16" s="30">
        <v>36009</v>
      </c>
      <c r="O16" s="30">
        <v>44258</v>
      </c>
      <c r="P16" s="30">
        <v>5654</v>
      </c>
      <c r="Q16" s="30">
        <v>14895</v>
      </c>
      <c r="R16" s="30">
        <v>64807</v>
      </c>
      <c r="S16" s="30">
        <v>28360</v>
      </c>
      <c r="T16" s="30">
        <v>16228</v>
      </c>
      <c r="U16" s="30">
        <v>114483</v>
      </c>
      <c r="V16" s="30">
        <v>159071</v>
      </c>
      <c r="W16" s="30">
        <v>370964</v>
      </c>
      <c r="X16" s="30">
        <v>672000</v>
      </c>
      <c r="Y16" s="30">
        <v>-301036</v>
      </c>
      <c r="Z16" s="31">
        <v>-44.8</v>
      </c>
      <c r="AA16" s="27">
        <v>5544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2471604</v>
      </c>
      <c r="F17" s="30">
        <v>-246056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3348538</v>
      </c>
      <c r="V17" s="30">
        <v>3348538</v>
      </c>
      <c r="W17" s="30">
        <v>3348538</v>
      </c>
      <c r="X17" s="30">
        <v>2472000</v>
      </c>
      <c r="Y17" s="30">
        <v>876538</v>
      </c>
      <c r="Z17" s="31">
        <v>35.46</v>
      </c>
      <c r="AA17" s="27">
        <v>-246056</v>
      </c>
    </row>
    <row r="18" ht="13.5" customHeight="1">
      <c r="A18" t="s" s="25">
        <v>46</v>
      </c>
      <c r="B18" s="26"/>
      <c r="C18" s="27">
        <v>5524138</v>
      </c>
      <c r="D18" s="28">
        <v>0</v>
      </c>
      <c r="E18" s="29">
        <v>2000000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2000000</v>
      </c>
      <c r="Y18" s="30">
        <v>-2000000</v>
      </c>
      <c r="Z18" s="31">
        <v>-100</v>
      </c>
      <c r="AA18" s="27">
        <v>0</v>
      </c>
    </row>
    <row r="19" ht="13.5" customHeight="1">
      <c r="A19" t="s" s="25">
        <v>47</v>
      </c>
      <c r="B19" s="26"/>
      <c r="C19" s="27">
        <v>72470015</v>
      </c>
      <c r="D19" s="28">
        <v>0</v>
      </c>
      <c r="E19" s="29">
        <v>69092000</v>
      </c>
      <c r="F19" s="30">
        <v>68411000</v>
      </c>
      <c r="G19" s="30">
        <v>25640000</v>
      </c>
      <c r="H19" s="30">
        <v>934000</v>
      </c>
      <c r="I19" s="30">
        <v>0</v>
      </c>
      <c r="J19" s="30">
        <v>26574000</v>
      </c>
      <c r="K19" s="30">
        <v>0</v>
      </c>
      <c r="L19" s="30">
        <v>0</v>
      </c>
      <c r="M19" s="30">
        <v>16044000</v>
      </c>
      <c r="N19" s="30">
        <v>16044000</v>
      </c>
      <c r="O19" s="30">
        <v>0</v>
      </c>
      <c r="P19" s="30">
        <v>0</v>
      </c>
      <c r="Q19" s="30">
        <v>100533</v>
      </c>
      <c r="R19" s="30">
        <v>100533</v>
      </c>
      <c r="S19" s="30">
        <v>0</v>
      </c>
      <c r="T19" s="30">
        <v>7114000</v>
      </c>
      <c r="U19" s="30">
        <v>5135000</v>
      </c>
      <c r="V19" s="30">
        <v>12249000</v>
      </c>
      <c r="W19" s="30">
        <v>54967533</v>
      </c>
      <c r="X19" s="30">
        <v>69092318</v>
      </c>
      <c r="Y19" s="30">
        <v>-14124785</v>
      </c>
      <c r="Z19" s="31">
        <v>-20.44</v>
      </c>
      <c r="AA19" s="27">
        <v>68411000</v>
      </c>
    </row>
    <row r="20" ht="13.5" customHeight="1">
      <c r="A20" t="s" s="25">
        <v>48</v>
      </c>
      <c r="B20" s="26"/>
      <c r="C20" s="27">
        <v>5184500</v>
      </c>
      <c r="D20" s="28">
        <v>0</v>
      </c>
      <c r="E20" s="29">
        <v>8873952</v>
      </c>
      <c r="F20" s="30">
        <v>72727177</v>
      </c>
      <c r="G20" s="30">
        <v>69462</v>
      </c>
      <c r="H20" s="30">
        <v>57637</v>
      </c>
      <c r="I20" s="30">
        <v>60053</v>
      </c>
      <c r="J20" s="30">
        <v>187152</v>
      </c>
      <c r="K20" s="30">
        <v>73075</v>
      </c>
      <c r="L20" s="30">
        <v>72627</v>
      </c>
      <c r="M20" s="30">
        <v>43070</v>
      </c>
      <c r="N20" s="30">
        <v>188772</v>
      </c>
      <c r="O20" s="30">
        <v>156869</v>
      </c>
      <c r="P20" s="30">
        <v>-1920344</v>
      </c>
      <c r="Q20" s="30">
        <v>4159968</v>
      </c>
      <c r="R20" s="30">
        <v>2396493</v>
      </c>
      <c r="S20" s="30">
        <v>134499</v>
      </c>
      <c r="T20" s="30">
        <v>125254</v>
      </c>
      <c r="U20" s="30">
        <v>-93511</v>
      </c>
      <c r="V20" s="30">
        <v>166242</v>
      </c>
      <c r="W20" s="30">
        <v>2938659</v>
      </c>
      <c r="X20" s="30">
        <v>8872000</v>
      </c>
      <c r="Y20" s="30">
        <v>-5933341</v>
      </c>
      <c r="Z20" s="31">
        <v>-66.88</v>
      </c>
      <c r="AA20" s="27">
        <v>72727177</v>
      </c>
    </row>
    <row r="21" ht="13.5" customHeight="1">
      <c r="A21" t="s" s="32">
        <v>49</v>
      </c>
      <c r="B21" s="33"/>
      <c r="C21" s="34">
        <v>539000</v>
      </c>
      <c r="D21" s="35">
        <v>0</v>
      </c>
      <c r="E21" s="36">
        <v>0</v>
      </c>
      <c r="F21" s="37">
        <v>0</v>
      </c>
      <c r="G21" s="37">
        <v>740526</v>
      </c>
      <c r="H21" s="37">
        <v>0</v>
      </c>
      <c r="I21" s="37">
        <v>877</v>
      </c>
      <c r="J21" s="37">
        <v>741403</v>
      </c>
      <c r="K21" s="37">
        <v>0</v>
      </c>
      <c r="L21" s="37">
        <v>0</v>
      </c>
      <c r="M21" s="37">
        <v>76133</v>
      </c>
      <c r="N21" s="37">
        <v>76133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817536</v>
      </c>
      <c r="X21" s="37"/>
      <c r="Y21" s="37">
        <v>817536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203921626</v>
      </c>
      <c r="D22" s="42">
        <f>SUM(D5:D21)</f>
        <v>0</v>
      </c>
      <c r="E22" s="43">
        <f>SUM(E5:E21)</f>
        <v>267389068</v>
      </c>
      <c r="F22" s="44">
        <f>SUM(F5:F21)</f>
        <v>347886135</v>
      </c>
      <c r="G22" s="44">
        <f>SUM(G5:G21)</f>
        <v>39551885</v>
      </c>
      <c r="H22" s="44">
        <f>SUM(H5:H21)</f>
        <v>16292297</v>
      </c>
      <c r="I22" s="44">
        <f>SUM(I5:I21)</f>
        <v>12234935</v>
      </c>
      <c r="J22" s="44">
        <f>SUM(J5:J21)</f>
        <v>68079117</v>
      </c>
      <c r="K22" s="44">
        <f>SUM(K5:K21)</f>
        <v>19858199</v>
      </c>
      <c r="L22" s="44">
        <f>SUM(L5:L21)</f>
        <v>14609668</v>
      </c>
      <c r="M22" s="44">
        <f>SUM(M5:M21)</f>
        <v>27285393</v>
      </c>
      <c r="N22" s="44">
        <f>SUM(N5:N21)</f>
        <v>61753260</v>
      </c>
      <c r="O22" s="44">
        <f>SUM(O5:O21)</f>
        <v>4791594</v>
      </c>
      <c r="P22" s="44">
        <f>SUM(P5:P21)</f>
        <v>8913102</v>
      </c>
      <c r="Q22" s="44">
        <f>SUM(Q5:Q21)</f>
        <v>12306874</v>
      </c>
      <c r="R22" s="44">
        <f>SUM(R5:R21)</f>
        <v>26011570</v>
      </c>
      <c r="S22" s="44">
        <f>SUM(S5:S21)</f>
        <v>14715178</v>
      </c>
      <c r="T22" s="44">
        <f>SUM(T5:T21)</f>
        <v>16835143</v>
      </c>
      <c r="U22" s="44">
        <f>SUM(U5:U21)</f>
        <v>22324210</v>
      </c>
      <c r="V22" s="44">
        <f>SUM(V5:V21)</f>
        <v>53874531</v>
      </c>
      <c r="W22" s="44">
        <f>SUM(W5:W21)</f>
        <v>209718478</v>
      </c>
      <c r="X22" s="44">
        <f>SUM(X5:X21)</f>
        <v>267388586</v>
      </c>
      <c r="Y22" s="44">
        <f>SUM(Y5:Y21)</f>
        <v>-57670108</v>
      </c>
      <c r="Z22" s="45">
        <f>IF(X22&lt;&gt;0,(Y22/X22)*100,0)</f>
        <v>-21.56790192981536</v>
      </c>
      <c r="AA22" s="41">
        <f>SUM(AA5:AA21)</f>
        <v>347886135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100329361</v>
      </c>
      <c r="D25" s="28">
        <v>0</v>
      </c>
      <c r="E25" s="29">
        <v>91789963</v>
      </c>
      <c r="F25" s="30">
        <v>104122859</v>
      </c>
      <c r="G25" s="30">
        <v>8823684</v>
      </c>
      <c r="H25" s="30">
        <v>8482245</v>
      </c>
      <c r="I25" s="30">
        <v>8206355</v>
      </c>
      <c r="J25" s="30">
        <v>25512284</v>
      </c>
      <c r="K25" s="30">
        <v>8044266</v>
      </c>
      <c r="L25" s="30">
        <v>8210458</v>
      </c>
      <c r="M25" s="30">
        <v>8076194</v>
      </c>
      <c r="N25" s="30">
        <v>24330918</v>
      </c>
      <c r="O25" s="30">
        <v>8749941</v>
      </c>
      <c r="P25" s="30">
        <v>8692685</v>
      </c>
      <c r="Q25" s="30">
        <v>7844137</v>
      </c>
      <c r="R25" s="30">
        <v>25286763</v>
      </c>
      <c r="S25" s="30">
        <v>7878636</v>
      </c>
      <c r="T25" s="30">
        <v>8006244</v>
      </c>
      <c r="U25" s="30">
        <v>8782500</v>
      </c>
      <c r="V25" s="30">
        <v>24667380</v>
      </c>
      <c r="W25" s="30">
        <v>99797345</v>
      </c>
      <c r="X25" s="30">
        <v>91790096</v>
      </c>
      <c r="Y25" s="30">
        <v>8007249</v>
      </c>
      <c r="Z25" s="31">
        <v>8.720000000000001</v>
      </c>
      <c r="AA25" s="27">
        <v>104122859</v>
      </c>
    </row>
    <row r="26" ht="13.5" customHeight="1">
      <c r="A26" t="s" s="25">
        <v>53</v>
      </c>
      <c r="B26" s="26"/>
      <c r="C26" s="27">
        <v>6237442</v>
      </c>
      <c r="D26" s="28">
        <v>0</v>
      </c>
      <c r="E26" s="29">
        <v>7898882</v>
      </c>
      <c r="F26" s="30">
        <v>7383925</v>
      </c>
      <c r="G26" s="30">
        <v>577336</v>
      </c>
      <c r="H26" s="30">
        <v>574872</v>
      </c>
      <c r="I26" s="30">
        <v>567839</v>
      </c>
      <c r="J26" s="30">
        <v>1720047</v>
      </c>
      <c r="K26" s="30">
        <v>550126</v>
      </c>
      <c r="L26" s="30">
        <v>581174</v>
      </c>
      <c r="M26" s="30">
        <v>568593</v>
      </c>
      <c r="N26" s="30">
        <v>1699893</v>
      </c>
      <c r="O26" s="30">
        <v>572380</v>
      </c>
      <c r="P26" s="30">
        <v>557247</v>
      </c>
      <c r="Q26" s="30">
        <v>587727</v>
      </c>
      <c r="R26" s="30">
        <v>1717354</v>
      </c>
      <c r="S26" s="30">
        <v>582149</v>
      </c>
      <c r="T26" s="30">
        <v>537514</v>
      </c>
      <c r="U26" s="30">
        <v>0</v>
      </c>
      <c r="V26" s="30">
        <v>1119663</v>
      </c>
      <c r="W26" s="30">
        <v>6256957</v>
      </c>
      <c r="X26" s="30">
        <v>7899000</v>
      </c>
      <c r="Y26" s="30">
        <v>-1642043</v>
      </c>
      <c r="Z26" s="31">
        <v>-20.79</v>
      </c>
      <c r="AA26" s="27">
        <v>7383925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2100000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2100000</v>
      </c>
      <c r="Y27" s="30">
        <v>-2100000</v>
      </c>
      <c r="Z27" s="31">
        <v>-100</v>
      </c>
      <c r="AA27" s="27">
        <v>0</v>
      </c>
    </row>
    <row r="28" ht="13.5" customHeight="1">
      <c r="A28" t="s" s="25">
        <v>55</v>
      </c>
      <c r="B28" s="26"/>
      <c r="C28" s="27">
        <v>80141099</v>
      </c>
      <c r="D28" s="28">
        <v>0</v>
      </c>
      <c r="E28" s="29">
        <v>19350172</v>
      </c>
      <c r="F28" s="30">
        <v>23525862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19350000</v>
      </c>
      <c r="Y28" s="30">
        <v>-19350000</v>
      </c>
      <c r="Z28" s="31">
        <v>-100</v>
      </c>
      <c r="AA28" s="27">
        <v>23525862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361000</v>
      </c>
      <c r="F29" s="30">
        <v>10830562</v>
      </c>
      <c r="G29" s="30">
        <v>0</v>
      </c>
      <c r="H29" s="30">
        <v>111101</v>
      </c>
      <c r="I29" s="30">
        <v>150637</v>
      </c>
      <c r="J29" s="30">
        <v>261738</v>
      </c>
      <c r="K29" s="30">
        <v>2101932</v>
      </c>
      <c r="L29" s="30">
        <v>0</v>
      </c>
      <c r="M29" s="30">
        <v>2487893</v>
      </c>
      <c r="N29" s="30">
        <v>4589825</v>
      </c>
      <c r="O29" s="30">
        <v>1225215</v>
      </c>
      <c r="P29" s="30">
        <v>0</v>
      </c>
      <c r="Q29" s="30">
        <v>1665678</v>
      </c>
      <c r="R29" s="30">
        <v>2890893</v>
      </c>
      <c r="S29" s="30">
        <v>1478758</v>
      </c>
      <c r="T29" s="30">
        <v>0</v>
      </c>
      <c r="U29" s="30">
        <v>2036877</v>
      </c>
      <c r="V29" s="30">
        <v>3515635</v>
      </c>
      <c r="W29" s="30">
        <v>11258091</v>
      </c>
      <c r="X29" s="30">
        <v>361332</v>
      </c>
      <c r="Y29" s="30">
        <v>10896759</v>
      </c>
      <c r="Z29" s="31">
        <v>3015.72</v>
      </c>
      <c r="AA29" s="27">
        <v>10830562</v>
      </c>
    </row>
    <row r="30" ht="13.5" customHeight="1">
      <c r="A30" t="s" s="25">
        <v>57</v>
      </c>
      <c r="B30" s="26"/>
      <c r="C30" s="27">
        <v>64860598</v>
      </c>
      <c r="D30" s="28">
        <v>0</v>
      </c>
      <c r="E30" s="29">
        <v>61979228</v>
      </c>
      <c r="F30" s="30">
        <v>61979228</v>
      </c>
      <c r="G30" s="30">
        <v>0</v>
      </c>
      <c r="H30" s="30">
        <v>851520</v>
      </c>
      <c r="I30" s="30">
        <v>1818468</v>
      </c>
      <c r="J30" s="30">
        <v>2669988</v>
      </c>
      <c r="K30" s="30">
        <v>11358770</v>
      </c>
      <c r="L30" s="30">
        <v>1591575</v>
      </c>
      <c r="M30" s="30">
        <v>5152119</v>
      </c>
      <c r="N30" s="30">
        <v>18102464</v>
      </c>
      <c r="O30" s="30">
        <v>5090099</v>
      </c>
      <c r="P30" s="30">
        <v>9504632</v>
      </c>
      <c r="Q30" s="30">
        <v>4859841</v>
      </c>
      <c r="R30" s="30">
        <v>19454572</v>
      </c>
      <c r="S30" s="30">
        <v>6368153</v>
      </c>
      <c r="T30" s="30">
        <v>3669389</v>
      </c>
      <c r="U30" s="30">
        <v>5889879</v>
      </c>
      <c r="V30" s="30">
        <v>15927421</v>
      </c>
      <c r="W30" s="30">
        <v>56154445</v>
      </c>
      <c r="X30" s="30">
        <v>61979227</v>
      </c>
      <c r="Y30" s="30">
        <v>-5824782</v>
      </c>
      <c r="Z30" s="31">
        <v>-9.4</v>
      </c>
      <c r="AA30" s="27">
        <v>61979228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5048</v>
      </c>
      <c r="H31" s="30">
        <v>23516</v>
      </c>
      <c r="I31" s="30">
        <v>7533</v>
      </c>
      <c r="J31" s="30">
        <v>36097</v>
      </c>
      <c r="K31" s="30">
        <v>13414</v>
      </c>
      <c r="L31" s="30">
        <v>366678</v>
      </c>
      <c r="M31" s="30">
        <v>6581</v>
      </c>
      <c r="N31" s="30">
        <v>386673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422770</v>
      </c>
      <c r="X31" s="30"/>
      <c r="Y31" s="30">
        <v>422770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5558699</v>
      </c>
      <c r="F32" s="30">
        <v>25243984</v>
      </c>
      <c r="G32" s="30">
        <v>672725</v>
      </c>
      <c r="H32" s="30">
        <v>1240872</v>
      </c>
      <c r="I32" s="30">
        <v>872035</v>
      </c>
      <c r="J32" s="30">
        <v>2785632</v>
      </c>
      <c r="K32" s="30">
        <v>538203</v>
      </c>
      <c r="L32" s="30">
        <v>1138757</v>
      </c>
      <c r="M32" s="30">
        <v>2894676</v>
      </c>
      <c r="N32" s="30">
        <v>4571636</v>
      </c>
      <c r="O32" s="30">
        <v>471455</v>
      </c>
      <c r="P32" s="30">
        <v>1664771</v>
      </c>
      <c r="Q32" s="30">
        <v>370546</v>
      </c>
      <c r="R32" s="30">
        <v>2506772</v>
      </c>
      <c r="S32" s="30">
        <v>2191675</v>
      </c>
      <c r="T32" s="30">
        <v>1170138</v>
      </c>
      <c r="U32" s="30">
        <v>3206704</v>
      </c>
      <c r="V32" s="30">
        <v>6568517</v>
      </c>
      <c r="W32" s="30">
        <v>16432557</v>
      </c>
      <c r="X32" s="30">
        <v>5558712</v>
      </c>
      <c r="Y32" s="30">
        <v>10873845</v>
      </c>
      <c r="Z32" s="31">
        <v>195.62</v>
      </c>
      <c r="AA32" s="27">
        <v>25243984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139712</v>
      </c>
      <c r="T33" s="30">
        <v>0</v>
      </c>
      <c r="U33" s="30">
        <v>0</v>
      </c>
      <c r="V33" s="30">
        <v>139712</v>
      </c>
      <c r="W33" s="30">
        <v>139712</v>
      </c>
      <c r="X33" s="30"/>
      <c r="Y33" s="30">
        <v>139712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85311595</v>
      </c>
      <c r="D34" s="28">
        <v>0</v>
      </c>
      <c r="E34" s="29">
        <v>41234474</v>
      </c>
      <c r="F34" s="30">
        <v>43042183</v>
      </c>
      <c r="G34" s="30">
        <v>834697</v>
      </c>
      <c r="H34" s="30">
        <v>1246913</v>
      </c>
      <c r="I34" s="30">
        <v>1770974</v>
      </c>
      <c r="J34" s="30">
        <v>3852584</v>
      </c>
      <c r="K34" s="30">
        <v>1370006</v>
      </c>
      <c r="L34" s="30">
        <v>2469986</v>
      </c>
      <c r="M34" s="30">
        <v>4644925</v>
      </c>
      <c r="N34" s="30">
        <v>8484917</v>
      </c>
      <c r="O34" s="30">
        <v>404183</v>
      </c>
      <c r="P34" s="30">
        <v>3714447</v>
      </c>
      <c r="Q34" s="30">
        <v>1105093</v>
      </c>
      <c r="R34" s="30">
        <v>5223723</v>
      </c>
      <c r="S34" s="30">
        <v>493178</v>
      </c>
      <c r="T34" s="30">
        <v>3907477</v>
      </c>
      <c r="U34" s="30">
        <v>4632337</v>
      </c>
      <c r="V34" s="30">
        <v>9032992</v>
      </c>
      <c r="W34" s="30">
        <v>26594216</v>
      </c>
      <c r="X34" s="30">
        <v>41233184</v>
      </c>
      <c r="Y34" s="30">
        <v>-14638968</v>
      </c>
      <c r="Z34" s="31">
        <v>-35.5</v>
      </c>
      <c r="AA34" s="27">
        <v>43042183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336880095</v>
      </c>
      <c r="D36" s="42">
        <f>SUM(D25:D35)</f>
        <v>0</v>
      </c>
      <c r="E36" s="43">
        <f>SUM(E25:E35)</f>
        <v>230272418</v>
      </c>
      <c r="F36" s="44">
        <f>SUM(F25:F35)</f>
        <v>276128603</v>
      </c>
      <c r="G36" s="44">
        <f>SUM(G25:G35)</f>
        <v>10913490</v>
      </c>
      <c r="H36" s="44">
        <f>SUM(H25:H35)</f>
        <v>12531039</v>
      </c>
      <c r="I36" s="44">
        <f>SUM(I25:I35)</f>
        <v>13393841</v>
      </c>
      <c r="J36" s="44">
        <f>SUM(J25:J35)</f>
        <v>36838370</v>
      </c>
      <c r="K36" s="44">
        <f>SUM(K25:K35)</f>
        <v>23976717</v>
      </c>
      <c r="L36" s="44">
        <f>SUM(L25:L35)</f>
        <v>14358628</v>
      </c>
      <c r="M36" s="44">
        <f>SUM(M25:M35)</f>
        <v>23830981</v>
      </c>
      <c r="N36" s="44">
        <f>SUM(N25:N35)</f>
        <v>62166326</v>
      </c>
      <c r="O36" s="44">
        <f>SUM(O25:O35)</f>
        <v>16513273</v>
      </c>
      <c r="P36" s="44">
        <f>SUM(P25:P35)</f>
        <v>24133782</v>
      </c>
      <c r="Q36" s="44">
        <f>SUM(Q25:Q35)</f>
        <v>16433022</v>
      </c>
      <c r="R36" s="44">
        <f>SUM(R25:R35)</f>
        <v>57080077</v>
      </c>
      <c r="S36" s="44">
        <f>SUM(S25:S35)</f>
        <v>19132261</v>
      </c>
      <c r="T36" s="44">
        <f>SUM(T25:T35)</f>
        <v>17290762</v>
      </c>
      <c r="U36" s="44">
        <f>SUM(U25:U35)</f>
        <v>24548297</v>
      </c>
      <c r="V36" s="44">
        <f>SUM(V25:V35)</f>
        <v>60971320</v>
      </c>
      <c r="W36" s="44">
        <f>SUM(W25:W35)</f>
        <v>217056093</v>
      </c>
      <c r="X36" s="44">
        <f>SUM(X25:X35)</f>
        <v>230271551</v>
      </c>
      <c r="Y36" s="44">
        <f>SUM(Y25:Y35)</f>
        <v>-13215458</v>
      </c>
      <c r="Z36" s="45">
        <f>IF(X36&lt;&gt;0,(Y36/X36)*100,0)</f>
        <v>-5.739075427515576</v>
      </c>
      <c r="AA36" s="41">
        <f>SUM(AA25:AA35)</f>
        <v>276128603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-132958469</v>
      </c>
      <c r="D38" s="63">
        <f>D22-D36</f>
        <v>0</v>
      </c>
      <c r="E38" s="64">
        <f>E22-E36</f>
        <v>37116650</v>
      </c>
      <c r="F38" s="65">
        <f>F22-F36</f>
        <v>71757532</v>
      </c>
      <c r="G38" s="65">
        <f>G22-G36</f>
        <v>28638395</v>
      </c>
      <c r="H38" s="65">
        <f>H22-H36</f>
        <v>3761258</v>
      </c>
      <c r="I38" s="65">
        <f>I22-I36</f>
        <v>-1158906</v>
      </c>
      <c r="J38" s="65">
        <f>J22-J36</f>
        <v>31240747</v>
      </c>
      <c r="K38" s="65">
        <f>K22-K36</f>
        <v>-4118518</v>
      </c>
      <c r="L38" s="65">
        <f>L22-L36</f>
        <v>251040</v>
      </c>
      <c r="M38" s="65">
        <f>M22-M36</f>
        <v>3454412</v>
      </c>
      <c r="N38" s="65">
        <f>N22-N36</f>
        <v>-413066</v>
      </c>
      <c r="O38" s="65">
        <f>O22-O36</f>
        <v>-11721679</v>
      </c>
      <c r="P38" s="65">
        <f>P22-P36</f>
        <v>-15220680</v>
      </c>
      <c r="Q38" s="65">
        <f>Q22-Q36</f>
        <v>-4126148</v>
      </c>
      <c r="R38" s="65">
        <f>R22-R36</f>
        <v>-31068507</v>
      </c>
      <c r="S38" s="65">
        <f>S22-S36</f>
        <v>-4417083</v>
      </c>
      <c r="T38" s="65">
        <f>T22-T36</f>
        <v>-455619</v>
      </c>
      <c r="U38" s="65">
        <f>U22-U36</f>
        <v>-2224087</v>
      </c>
      <c r="V38" s="65">
        <f>V22-V36</f>
        <v>-7096789</v>
      </c>
      <c r="W38" s="65">
        <f>W22-W36</f>
        <v>-7337615</v>
      </c>
      <c r="X38" s="65">
        <f>IF(F22=F36,0,X22-X36)</f>
        <v>37117035</v>
      </c>
      <c r="Y38" s="65">
        <f>Y22-Y36</f>
        <v>-44454650</v>
      </c>
      <c r="Z38" s="66">
        <f>IF(X38&lt;&gt;0,(Y38/X38)*100,0)</f>
        <v>-119.768860847856</v>
      </c>
      <c r="AA38" s="62">
        <f>AA22-AA36</f>
        <v>71757532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76926000</v>
      </c>
      <c r="F39" s="30">
        <v>37026000</v>
      </c>
      <c r="G39" s="30">
        <v>0</v>
      </c>
      <c r="H39" s="30">
        <v>594000</v>
      </c>
      <c r="I39" s="30">
        <v>0</v>
      </c>
      <c r="J39" s="30">
        <v>594000</v>
      </c>
      <c r="K39" s="30">
        <v>0</v>
      </c>
      <c r="L39" s="30">
        <v>13616000</v>
      </c>
      <c r="M39" s="30">
        <v>0</v>
      </c>
      <c r="N39" s="30">
        <v>13616000</v>
      </c>
      <c r="O39" s="30">
        <v>0</v>
      </c>
      <c r="P39" s="30">
        <v>445919</v>
      </c>
      <c r="Q39" s="30">
        <v>0</v>
      </c>
      <c r="R39" s="30">
        <v>445919</v>
      </c>
      <c r="S39" s="30">
        <v>0</v>
      </c>
      <c r="T39" s="30">
        <v>0</v>
      </c>
      <c r="U39" s="30">
        <v>0</v>
      </c>
      <c r="V39" s="30">
        <v>0</v>
      </c>
      <c r="W39" s="30">
        <v>14655919</v>
      </c>
      <c r="X39" s="30">
        <v>32926000</v>
      </c>
      <c r="Y39" s="30">
        <v>-18270081</v>
      </c>
      <c r="Z39" s="31">
        <v>-55.49</v>
      </c>
      <c r="AA39" s="27">
        <v>37026000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44000000</v>
      </c>
      <c r="Y40" s="30">
        <v>-44000000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-132958469</v>
      </c>
      <c r="D42" s="72">
        <f>SUM(D38:D41)</f>
        <v>0</v>
      </c>
      <c r="E42" s="73">
        <f>SUM(E38:E41)</f>
        <v>114042650</v>
      </c>
      <c r="F42" s="74">
        <f>SUM(F38:F41)</f>
        <v>108783532</v>
      </c>
      <c r="G42" s="74">
        <f>SUM(G38:G41)</f>
        <v>28638395</v>
      </c>
      <c r="H42" s="74">
        <f>SUM(H38:H41)</f>
        <v>4355258</v>
      </c>
      <c r="I42" s="74">
        <f>SUM(I38:I41)</f>
        <v>-1158906</v>
      </c>
      <c r="J42" s="74">
        <f>SUM(J38:J41)</f>
        <v>31834747</v>
      </c>
      <c r="K42" s="74">
        <f>SUM(K38:K41)</f>
        <v>-4118518</v>
      </c>
      <c r="L42" s="74">
        <f>SUM(L38:L41)</f>
        <v>13867040</v>
      </c>
      <c r="M42" s="74">
        <f>SUM(M38:M41)</f>
        <v>3454412</v>
      </c>
      <c r="N42" s="74">
        <f>SUM(N38:N41)</f>
        <v>13202934</v>
      </c>
      <c r="O42" s="74">
        <f>SUM(O38:O41)</f>
        <v>-11721679</v>
      </c>
      <c r="P42" s="74">
        <f>SUM(P38:P41)</f>
        <v>-14774761</v>
      </c>
      <c r="Q42" s="74">
        <f>SUM(Q38:Q41)</f>
        <v>-4126148</v>
      </c>
      <c r="R42" s="74">
        <f>SUM(R38:R41)</f>
        <v>-30622588</v>
      </c>
      <c r="S42" s="74">
        <f>SUM(S38:S41)</f>
        <v>-4417083</v>
      </c>
      <c r="T42" s="74">
        <f>SUM(T38:T41)</f>
        <v>-455619</v>
      </c>
      <c r="U42" s="74">
        <f>SUM(U38:U41)</f>
        <v>-2224087</v>
      </c>
      <c r="V42" s="74">
        <f>SUM(V38:V41)</f>
        <v>-7096789</v>
      </c>
      <c r="W42" s="74">
        <f>SUM(W38:W41)</f>
        <v>7318304</v>
      </c>
      <c r="X42" s="74">
        <f>SUM(X38:X41)</f>
        <v>114043035</v>
      </c>
      <c r="Y42" s="74">
        <f>SUM(Y38:Y41)</f>
        <v>-106724731</v>
      </c>
      <c r="Z42" s="75">
        <f>IF(X42&lt;&gt;0,(Y42/X42)*100,0)</f>
        <v>-93.58285755899078</v>
      </c>
      <c r="AA42" s="71">
        <f>SUM(AA38:AA41)</f>
        <v>108783532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-132958469</v>
      </c>
      <c r="D44" s="57">
        <f>D42-D43</f>
        <v>0</v>
      </c>
      <c r="E44" s="58">
        <f>E42-E43</f>
        <v>114042650</v>
      </c>
      <c r="F44" s="59">
        <f>F42-F43</f>
        <v>108783532</v>
      </c>
      <c r="G44" s="59">
        <f>G42-G43</f>
        <v>28638395</v>
      </c>
      <c r="H44" s="59">
        <f>H42-H43</f>
        <v>4355258</v>
      </c>
      <c r="I44" s="59">
        <f>I42-I43</f>
        <v>-1158906</v>
      </c>
      <c r="J44" s="59">
        <f>J42-J43</f>
        <v>31834747</v>
      </c>
      <c r="K44" s="59">
        <f>K42-K43</f>
        <v>-4118518</v>
      </c>
      <c r="L44" s="59">
        <f>L42-L43</f>
        <v>13867040</v>
      </c>
      <c r="M44" s="59">
        <f>M42-M43</f>
        <v>3454412</v>
      </c>
      <c r="N44" s="59">
        <f>N42-N43</f>
        <v>13202934</v>
      </c>
      <c r="O44" s="59">
        <f>O42-O43</f>
        <v>-11721679</v>
      </c>
      <c r="P44" s="59">
        <f>P42-P43</f>
        <v>-14774761</v>
      </c>
      <c r="Q44" s="59">
        <f>Q42-Q43</f>
        <v>-4126148</v>
      </c>
      <c r="R44" s="59">
        <f>R42-R43</f>
        <v>-30622588</v>
      </c>
      <c r="S44" s="59">
        <f>S42-S43</f>
        <v>-4417083</v>
      </c>
      <c r="T44" s="59">
        <f>T42-T43</f>
        <v>-455619</v>
      </c>
      <c r="U44" s="59">
        <f>U42-U43</f>
        <v>-2224087</v>
      </c>
      <c r="V44" s="59">
        <f>V42-V43</f>
        <v>-7096789</v>
      </c>
      <c r="W44" s="59">
        <f>W42-W43</f>
        <v>7318304</v>
      </c>
      <c r="X44" s="59">
        <f>X42-X43</f>
        <v>114043035</v>
      </c>
      <c r="Y44" s="59">
        <f>Y42-Y43</f>
        <v>-106724731</v>
      </c>
      <c r="Z44" s="60">
        <f>IF(X44&lt;&gt;0,(Y44/X44)*100,0)</f>
        <v>-93.58285755899078</v>
      </c>
      <c r="AA44" s="56">
        <f>AA42-AA43</f>
        <v>108783532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-132958469</v>
      </c>
      <c r="D46" s="72">
        <f>SUM(D44:D45)</f>
        <v>0</v>
      </c>
      <c r="E46" s="73">
        <f>SUM(E44:E45)</f>
        <v>114042650</v>
      </c>
      <c r="F46" s="74">
        <f>SUM(F44:F45)</f>
        <v>108783532</v>
      </c>
      <c r="G46" s="74">
        <f>SUM(G44:G45)</f>
        <v>28638395</v>
      </c>
      <c r="H46" s="74">
        <f>SUM(H44:H45)</f>
        <v>4355258</v>
      </c>
      <c r="I46" s="74">
        <f>SUM(I44:I45)</f>
        <v>-1158906</v>
      </c>
      <c r="J46" s="74">
        <f>SUM(J44:J45)</f>
        <v>31834747</v>
      </c>
      <c r="K46" s="74">
        <f>SUM(K44:K45)</f>
        <v>-4118518</v>
      </c>
      <c r="L46" s="74">
        <f>SUM(L44:L45)</f>
        <v>13867040</v>
      </c>
      <c r="M46" s="74">
        <f>SUM(M44:M45)</f>
        <v>3454412</v>
      </c>
      <c r="N46" s="74">
        <f>SUM(N44:N45)</f>
        <v>13202934</v>
      </c>
      <c r="O46" s="74">
        <f>SUM(O44:O45)</f>
        <v>-11721679</v>
      </c>
      <c r="P46" s="74">
        <f>SUM(P44:P45)</f>
        <v>-14774761</v>
      </c>
      <c r="Q46" s="74">
        <f>SUM(Q44:Q45)</f>
        <v>-4126148</v>
      </c>
      <c r="R46" s="74">
        <f>SUM(R44:R45)</f>
        <v>-30622588</v>
      </c>
      <c r="S46" s="74">
        <f>SUM(S44:S45)</f>
        <v>-4417083</v>
      </c>
      <c r="T46" s="74">
        <f>SUM(T44:T45)</f>
        <v>-455619</v>
      </c>
      <c r="U46" s="74">
        <f>SUM(U44:U45)</f>
        <v>-2224087</v>
      </c>
      <c r="V46" s="74">
        <f>SUM(V44:V45)</f>
        <v>-7096789</v>
      </c>
      <c r="W46" s="74">
        <f>SUM(W44:W45)</f>
        <v>7318304</v>
      </c>
      <c r="X46" s="74">
        <f>SUM(X44:X45)</f>
        <v>114043035</v>
      </c>
      <c r="Y46" s="74">
        <f>SUM(Y44:Y45)</f>
        <v>-106724731</v>
      </c>
      <c r="Z46" s="75">
        <f>IF(X46&lt;&gt;0,(Y46/X46)*100,0)</f>
        <v>-93.58285755899078</v>
      </c>
      <c r="AA46" s="71">
        <f>SUM(AA44:AA45)</f>
        <v>108783532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-1000000</v>
      </c>
      <c r="G47" s="37">
        <v>-27504</v>
      </c>
      <c r="H47" s="37">
        <v>-25709</v>
      </c>
      <c r="I47" s="37">
        <v>-220688</v>
      </c>
      <c r="J47" s="37">
        <v>-273901</v>
      </c>
      <c r="K47" s="37">
        <v>-219762</v>
      </c>
      <c r="L47" s="37">
        <v>219737</v>
      </c>
      <c r="M47" s="37">
        <v>-219737</v>
      </c>
      <c r="N47" s="37">
        <v>-219762</v>
      </c>
      <c r="O47" s="37">
        <v>-219535</v>
      </c>
      <c r="P47" s="37">
        <v>-219535</v>
      </c>
      <c r="Q47" s="37">
        <v>-219536</v>
      </c>
      <c r="R47" s="37">
        <v>-658606</v>
      </c>
      <c r="S47" s="37">
        <v>-219536</v>
      </c>
      <c r="T47" s="37">
        <v>-219460</v>
      </c>
      <c r="U47" s="37">
        <v>-218741</v>
      </c>
      <c r="V47" s="37">
        <v>-657737</v>
      </c>
      <c r="W47" s="37">
        <v>-1810006</v>
      </c>
      <c r="X47" s="37"/>
      <c r="Y47" s="37">
        <v>-1810006</v>
      </c>
      <c r="Z47" s="38">
        <v>0</v>
      </c>
      <c r="AA47" s="34">
        <v>-1000000</v>
      </c>
    </row>
    <row r="48" ht="13.5" customHeight="1">
      <c r="A48" t="s" s="78">
        <v>74</v>
      </c>
      <c r="B48" s="79"/>
      <c r="C48" s="80">
        <f>SUM(C46:C47)</f>
        <v>-132958469</v>
      </c>
      <c r="D48" s="81">
        <f>SUM(D46:D47)</f>
        <v>0</v>
      </c>
      <c r="E48" s="82">
        <f>SUM(E46:E47)</f>
        <v>114042650</v>
      </c>
      <c r="F48" s="83">
        <f>SUM(F46:F47)</f>
        <v>107783532</v>
      </c>
      <c r="G48" s="83">
        <f>SUM(G46:G47)</f>
        <v>28610891</v>
      </c>
      <c r="H48" s="83">
        <f>SUM(H46:H47)</f>
        <v>4329549</v>
      </c>
      <c r="I48" s="83">
        <f>SUM(I46:I47)</f>
        <v>-1379594</v>
      </c>
      <c r="J48" s="83">
        <f>SUM(J46:J47)</f>
        <v>31560846</v>
      </c>
      <c r="K48" s="83">
        <f>SUM(K46:K47)</f>
        <v>-4338280</v>
      </c>
      <c r="L48" s="83">
        <f>SUM(L46:L47)</f>
        <v>14086777</v>
      </c>
      <c r="M48" s="83">
        <f>SUM(M46:M47)</f>
        <v>3234675</v>
      </c>
      <c r="N48" s="83">
        <f>SUM(N46:N47)</f>
        <v>12983172</v>
      </c>
      <c r="O48" s="83">
        <f>SUM(O46:O47)</f>
        <v>-11941214</v>
      </c>
      <c r="P48" s="83">
        <f>SUM(P46:P47)</f>
        <v>-14994296</v>
      </c>
      <c r="Q48" s="83">
        <f>SUM(Q46:Q47)</f>
        <v>-4345684</v>
      </c>
      <c r="R48" s="83">
        <f>SUM(R46:R47)</f>
        <v>-31281194</v>
      </c>
      <c r="S48" s="83">
        <f>SUM(S46:S47)</f>
        <v>-4636619</v>
      </c>
      <c r="T48" s="83">
        <f>SUM(T46:T47)</f>
        <v>-675079</v>
      </c>
      <c r="U48" s="83">
        <f>SUM(U46:U47)</f>
        <v>-2442828</v>
      </c>
      <c r="V48" s="83">
        <f>SUM(V46:V47)</f>
        <v>-7754526</v>
      </c>
      <c r="W48" s="83">
        <f>SUM(W46:W47)</f>
        <v>5508298</v>
      </c>
      <c r="X48" s="83">
        <f>SUM(X46:X47)</f>
        <v>114043035</v>
      </c>
      <c r="Y48" s="83">
        <f>SUM(Y46:Y47)</f>
        <v>-108534737</v>
      </c>
      <c r="Z48" s="84">
        <f>IF(X48&lt;&gt;0,(Y48/X48)*100,0)</f>
        <v>-95.16998298054766</v>
      </c>
      <c r="AA48" s="80">
        <f>SUM(AA46:AA47)</f>
        <v>107783532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7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65" customWidth="1"/>
    <col min="2" max="2" width="2.625" style="265" customWidth="1"/>
    <col min="3" max="3" width="7.25" style="265" customWidth="1"/>
    <col min="4" max="4" width="7.25" style="265" customWidth="1"/>
    <col min="5" max="5" width="7.25" style="265" customWidth="1"/>
    <col min="6" max="6" width="7.25" style="265" customWidth="1"/>
    <col min="7" max="7" width="7.25" style="265" customWidth="1"/>
    <col min="8" max="8" width="7.25" style="265" customWidth="1"/>
    <col min="9" max="9" width="7.25" style="265" customWidth="1"/>
    <col min="10" max="10" width="7.25" style="265" customWidth="1"/>
    <col min="11" max="11" width="7.25" style="265" customWidth="1"/>
    <col min="12" max="12" width="7.25" style="265" customWidth="1"/>
    <col min="13" max="13" width="7.25" style="265" customWidth="1"/>
    <col min="14" max="14" width="7.25" style="265" customWidth="1"/>
    <col min="15" max="15" width="7.25" style="265" customWidth="1"/>
    <col min="16" max="16" width="7.25" style="265" customWidth="1"/>
    <col min="17" max="17" width="7.25" style="265" customWidth="1"/>
    <col min="18" max="18" width="7.25" style="265" customWidth="1"/>
    <col min="19" max="19" width="7.25" style="265" customWidth="1"/>
    <col min="20" max="20" width="7.25" style="265" customWidth="1"/>
    <col min="21" max="21" width="7.25" style="265" customWidth="1"/>
    <col min="22" max="22" width="7.25" style="265" customWidth="1"/>
    <col min="23" max="23" width="7.25" style="265" customWidth="1"/>
    <col min="24" max="24" width="7.25" style="265" customWidth="1"/>
    <col min="25" max="25" width="7.25" style="265" customWidth="1"/>
    <col min="26" max="26" width="7.25" style="265" customWidth="1"/>
    <col min="27" max="27" width="7.25" style="265" customWidth="1"/>
    <col min="28" max="256" width="6.625" style="265" customWidth="1"/>
  </cols>
  <sheetData>
    <row r="1" ht="18" customHeight="1">
      <c r="A1" t="s" s="2">
        <v>244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35148268</v>
      </c>
      <c r="D5" s="28">
        <v>0</v>
      </c>
      <c r="E5" s="29">
        <v>103824251</v>
      </c>
      <c r="F5" s="30">
        <v>53286393</v>
      </c>
      <c r="G5" s="30">
        <v>3465301</v>
      </c>
      <c r="H5" s="30">
        <v>4503272</v>
      </c>
      <c r="I5" s="30">
        <v>4164344</v>
      </c>
      <c r="J5" s="30">
        <v>12132917</v>
      </c>
      <c r="K5" s="30">
        <v>4329248</v>
      </c>
      <c r="L5" s="30">
        <v>4173211</v>
      </c>
      <c r="M5" s="30">
        <v>4080982</v>
      </c>
      <c r="N5" s="30">
        <v>12583441</v>
      </c>
      <c r="O5" s="30">
        <v>4682970</v>
      </c>
      <c r="P5" s="30">
        <v>4249284</v>
      </c>
      <c r="Q5" s="30">
        <v>4158051</v>
      </c>
      <c r="R5" s="30">
        <v>13090305</v>
      </c>
      <c r="S5" s="30">
        <v>5237773</v>
      </c>
      <c r="T5" s="30">
        <v>4442653</v>
      </c>
      <c r="U5" s="30">
        <v>47340955</v>
      </c>
      <c r="V5" s="30">
        <v>57021381</v>
      </c>
      <c r="W5" s="30">
        <v>94828044</v>
      </c>
      <c r="X5" s="30">
        <v>103824251</v>
      </c>
      <c r="Y5" s="30">
        <v>-8996207</v>
      </c>
      <c r="Z5" s="31">
        <v>-8.66</v>
      </c>
      <c r="AA5" s="27">
        <v>53286393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43502195</v>
      </c>
      <c r="D10" s="28">
        <v>0</v>
      </c>
      <c r="E10" s="29">
        <v>3000000</v>
      </c>
      <c r="F10" s="30">
        <v>15313000</v>
      </c>
      <c r="G10" s="30">
        <v>3735939</v>
      </c>
      <c r="H10" s="30">
        <v>3921392</v>
      </c>
      <c r="I10" s="30">
        <v>3991772</v>
      </c>
      <c r="J10" s="30">
        <v>11649103</v>
      </c>
      <c r="K10" s="30">
        <v>3959842</v>
      </c>
      <c r="L10" s="30">
        <v>3985355</v>
      </c>
      <c r="M10" s="30">
        <v>3882842</v>
      </c>
      <c r="N10" s="30">
        <v>11828039</v>
      </c>
      <c r="O10" s="30">
        <v>3876834</v>
      </c>
      <c r="P10" s="30">
        <v>3896432</v>
      </c>
      <c r="Q10" s="30">
        <v>3950226</v>
      </c>
      <c r="R10" s="30">
        <v>11723492</v>
      </c>
      <c r="S10" s="30">
        <v>3612478</v>
      </c>
      <c r="T10" s="30">
        <v>3619646</v>
      </c>
      <c r="U10" s="30">
        <v>3787441</v>
      </c>
      <c r="V10" s="30">
        <v>11019565</v>
      </c>
      <c r="W10" s="30">
        <v>46220199</v>
      </c>
      <c r="X10" s="30">
        <v>3000000</v>
      </c>
      <c r="Y10" s="30">
        <v>43220199</v>
      </c>
      <c r="Z10" s="31">
        <v>1440.67</v>
      </c>
      <c r="AA10" s="27">
        <v>15313000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18950879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18951235</v>
      </c>
      <c r="Y11" s="30">
        <v>-18951235</v>
      </c>
      <c r="Z11" s="31">
        <v>-100</v>
      </c>
      <c r="AA11" s="27">
        <v>0</v>
      </c>
    </row>
    <row r="12" ht="13.5" customHeight="1">
      <c r="A12" t="s" s="25">
        <v>40</v>
      </c>
      <c r="B12" s="26"/>
      <c r="C12" s="27">
        <v>548263</v>
      </c>
      <c r="D12" s="28">
        <v>0</v>
      </c>
      <c r="E12" s="29">
        <v>1000000</v>
      </c>
      <c r="F12" s="30">
        <v>1000000</v>
      </c>
      <c r="G12" s="30">
        <v>54283</v>
      </c>
      <c r="H12" s="30">
        <v>59919</v>
      </c>
      <c r="I12" s="30">
        <v>77309</v>
      </c>
      <c r="J12" s="30">
        <v>191511</v>
      </c>
      <c r="K12" s="30">
        <v>109300</v>
      </c>
      <c r="L12" s="30">
        <v>59795</v>
      </c>
      <c r="M12" s="30">
        <v>38701</v>
      </c>
      <c r="N12" s="30">
        <v>207796</v>
      </c>
      <c r="O12" s="30">
        <v>40016</v>
      </c>
      <c r="P12" s="30">
        <v>59017</v>
      </c>
      <c r="Q12" s="30">
        <v>57472</v>
      </c>
      <c r="R12" s="30">
        <v>156505</v>
      </c>
      <c r="S12" s="30">
        <v>32453</v>
      </c>
      <c r="T12" s="30">
        <v>83747</v>
      </c>
      <c r="U12" s="30">
        <v>35672</v>
      </c>
      <c r="V12" s="30">
        <v>151872</v>
      </c>
      <c r="W12" s="30">
        <v>707684</v>
      </c>
      <c r="X12" s="30">
        <v>1000000</v>
      </c>
      <c r="Y12" s="30">
        <v>-292316</v>
      </c>
      <c r="Z12" s="31">
        <v>-29.23</v>
      </c>
      <c r="AA12" s="27">
        <v>1000000</v>
      </c>
    </row>
    <row r="13" ht="13.5" customHeight="1">
      <c r="A13" t="s" s="25">
        <v>41</v>
      </c>
      <c r="B13" s="26"/>
      <c r="C13" s="27">
        <v>15662844</v>
      </c>
      <c r="D13" s="28">
        <v>0</v>
      </c>
      <c r="E13" s="29">
        <v>16000000</v>
      </c>
      <c r="F13" s="30">
        <v>16000000</v>
      </c>
      <c r="G13" s="30">
        <v>1136380</v>
      </c>
      <c r="H13" s="30">
        <v>1615716</v>
      </c>
      <c r="I13" s="30">
        <v>927916</v>
      </c>
      <c r="J13" s="30">
        <v>3680012</v>
      </c>
      <c r="K13" s="30">
        <v>1589224</v>
      </c>
      <c r="L13" s="30">
        <v>1366836</v>
      </c>
      <c r="M13" s="30">
        <v>1540414</v>
      </c>
      <c r="N13" s="30">
        <v>4496474</v>
      </c>
      <c r="O13" s="30">
        <v>1659644</v>
      </c>
      <c r="P13" s="30">
        <v>1514460</v>
      </c>
      <c r="Q13" s="30">
        <v>1225847</v>
      </c>
      <c r="R13" s="30">
        <v>4399951</v>
      </c>
      <c r="S13" s="30">
        <v>1548717</v>
      </c>
      <c r="T13" s="30">
        <v>1429120</v>
      </c>
      <c r="U13" s="30">
        <v>1283676</v>
      </c>
      <c r="V13" s="30">
        <v>4261513</v>
      </c>
      <c r="W13" s="30">
        <v>16837950</v>
      </c>
      <c r="X13" s="30">
        <v>16000000</v>
      </c>
      <c r="Y13" s="30">
        <v>837950</v>
      </c>
      <c r="Z13" s="31">
        <v>5.24</v>
      </c>
      <c r="AA13" s="27">
        <v>16000000</v>
      </c>
    </row>
    <row r="14" ht="13.5" customHeight="1">
      <c r="A14" t="s" s="25">
        <v>42</v>
      </c>
      <c r="B14" s="26"/>
      <c r="C14" s="27">
        <v>14213784</v>
      </c>
      <c r="D14" s="28">
        <v>0</v>
      </c>
      <c r="E14" s="29">
        <v>14000000</v>
      </c>
      <c r="F14" s="30">
        <v>16000000</v>
      </c>
      <c r="G14" s="30">
        <v>1289523</v>
      </c>
      <c r="H14" s="30">
        <v>1346468</v>
      </c>
      <c r="I14" s="30">
        <v>1366630</v>
      </c>
      <c r="J14" s="30">
        <v>4002621</v>
      </c>
      <c r="K14" s="30">
        <v>1395862</v>
      </c>
      <c r="L14" s="30">
        <v>1419075</v>
      </c>
      <c r="M14" s="30">
        <v>1406822</v>
      </c>
      <c r="N14" s="30">
        <v>4221759</v>
      </c>
      <c r="O14" s="30">
        <v>1437917</v>
      </c>
      <c r="P14" s="30">
        <v>1470971</v>
      </c>
      <c r="Q14" s="30">
        <v>1488805</v>
      </c>
      <c r="R14" s="30">
        <v>4397693</v>
      </c>
      <c r="S14" s="30">
        <v>1503057</v>
      </c>
      <c r="T14" s="30">
        <v>1533621</v>
      </c>
      <c r="U14" s="30">
        <v>125798</v>
      </c>
      <c r="V14" s="30">
        <v>3162476</v>
      </c>
      <c r="W14" s="30">
        <v>15784549</v>
      </c>
      <c r="X14" s="30">
        <v>14000000</v>
      </c>
      <c r="Y14" s="30">
        <v>1784549</v>
      </c>
      <c r="Z14" s="31">
        <v>12.75</v>
      </c>
      <c r="AA14" s="27">
        <v>16000000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13144284</v>
      </c>
      <c r="D16" s="28">
        <v>0</v>
      </c>
      <c r="E16" s="29">
        <v>3000000</v>
      </c>
      <c r="F16" s="30">
        <v>15706000</v>
      </c>
      <c r="G16" s="30">
        <v>77920</v>
      </c>
      <c r="H16" s="30">
        <v>183040</v>
      </c>
      <c r="I16" s="30">
        <v>164360</v>
      </c>
      <c r="J16" s="30">
        <v>425320</v>
      </c>
      <c r="K16" s="30">
        <v>147950</v>
      </c>
      <c r="L16" s="30">
        <v>162690</v>
      </c>
      <c r="M16" s="30">
        <v>265880</v>
      </c>
      <c r="N16" s="30">
        <v>576520</v>
      </c>
      <c r="O16" s="30">
        <v>265270</v>
      </c>
      <c r="P16" s="30">
        <v>305430</v>
      </c>
      <c r="Q16" s="30">
        <v>280650</v>
      </c>
      <c r="R16" s="30">
        <v>851350</v>
      </c>
      <c r="S16" s="30">
        <v>191930</v>
      </c>
      <c r="T16" s="30">
        <v>159700</v>
      </c>
      <c r="U16" s="30">
        <v>83610</v>
      </c>
      <c r="V16" s="30">
        <v>435240</v>
      </c>
      <c r="W16" s="30">
        <v>2288430</v>
      </c>
      <c r="X16" s="30">
        <v>3000000</v>
      </c>
      <c r="Y16" s="30">
        <v>-711570</v>
      </c>
      <c r="Z16" s="31">
        <v>-23.72</v>
      </c>
      <c r="AA16" s="27">
        <v>15706000</v>
      </c>
    </row>
    <row r="17" ht="13.5" customHeight="1">
      <c r="A17" t="s" s="25">
        <v>45</v>
      </c>
      <c r="B17" s="26"/>
      <c r="C17" s="27">
        <v>12474633</v>
      </c>
      <c r="D17" s="28">
        <v>0</v>
      </c>
      <c r="E17" s="29">
        <v>330000</v>
      </c>
      <c r="F17" s="30">
        <v>347000</v>
      </c>
      <c r="G17" s="30">
        <v>1150930</v>
      </c>
      <c r="H17" s="30">
        <v>986035</v>
      </c>
      <c r="I17" s="30">
        <v>953244</v>
      </c>
      <c r="J17" s="30">
        <v>3090209</v>
      </c>
      <c r="K17" s="30">
        <v>1256645</v>
      </c>
      <c r="L17" s="30">
        <v>1018803</v>
      </c>
      <c r="M17" s="30">
        <v>1076212</v>
      </c>
      <c r="N17" s="30">
        <v>3351660</v>
      </c>
      <c r="O17" s="30">
        <v>828099</v>
      </c>
      <c r="P17" s="30">
        <v>765023</v>
      </c>
      <c r="Q17" s="30">
        <v>1166876</v>
      </c>
      <c r="R17" s="30">
        <v>2759998</v>
      </c>
      <c r="S17" s="30">
        <v>614169</v>
      </c>
      <c r="T17" s="30">
        <v>1092811</v>
      </c>
      <c r="U17" s="30">
        <v>1118168</v>
      </c>
      <c r="V17" s="30">
        <v>2825148</v>
      </c>
      <c r="W17" s="30">
        <v>12027015</v>
      </c>
      <c r="X17" s="30">
        <v>330000</v>
      </c>
      <c r="Y17" s="30">
        <v>11697015</v>
      </c>
      <c r="Z17" s="31">
        <v>3544.55</v>
      </c>
      <c r="AA17" s="27">
        <v>347000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11700000</v>
      </c>
      <c r="F18" s="30">
        <v>13000000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11700000</v>
      </c>
      <c r="Y18" s="30">
        <v>-11700000</v>
      </c>
      <c r="Z18" s="31">
        <v>-100</v>
      </c>
      <c r="AA18" s="27">
        <v>13000000</v>
      </c>
    </row>
    <row r="19" ht="13.5" customHeight="1">
      <c r="A19" t="s" s="25">
        <v>47</v>
      </c>
      <c r="B19" s="26"/>
      <c r="C19" s="27">
        <v>300089756</v>
      </c>
      <c r="D19" s="28">
        <v>0</v>
      </c>
      <c r="E19" s="29">
        <v>391738000</v>
      </c>
      <c r="F19" s="30">
        <v>391738000</v>
      </c>
      <c r="G19" s="30">
        <v>135621000</v>
      </c>
      <c r="H19" s="30">
        <v>1629000</v>
      </c>
      <c r="I19" s="30">
        <v>1500000</v>
      </c>
      <c r="J19" s="30">
        <v>138750000</v>
      </c>
      <c r="K19" s="30">
        <v>0</v>
      </c>
      <c r="L19" s="30">
        <v>113343000</v>
      </c>
      <c r="M19" s="30">
        <v>1500000</v>
      </c>
      <c r="N19" s="30">
        <v>114843000</v>
      </c>
      <c r="O19" s="30">
        <v>0</v>
      </c>
      <c r="P19" s="30">
        <v>521000</v>
      </c>
      <c r="Q19" s="30">
        <v>92669000</v>
      </c>
      <c r="R19" s="30">
        <v>93190000</v>
      </c>
      <c r="S19" s="30">
        <v>0</v>
      </c>
      <c r="T19" s="30">
        <v>0</v>
      </c>
      <c r="U19" s="30">
        <v>0</v>
      </c>
      <c r="V19" s="30">
        <v>0</v>
      </c>
      <c r="W19" s="30">
        <v>346783000</v>
      </c>
      <c r="X19" s="30">
        <v>391738000</v>
      </c>
      <c r="Y19" s="30">
        <v>-44955000</v>
      </c>
      <c r="Z19" s="31">
        <v>-11.48</v>
      </c>
      <c r="AA19" s="27">
        <v>391738000</v>
      </c>
    </row>
    <row r="20" ht="13.5" customHeight="1">
      <c r="A20" t="s" s="25">
        <v>48</v>
      </c>
      <c r="B20" s="26"/>
      <c r="C20" s="27">
        <v>18096600</v>
      </c>
      <c r="D20" s="28">
        <v>0</v>
      </c>
      <c r="E20" s="29">
        <v>178387292</v>
      </c>
      <c r="F20" s="30">
        <v>103045219</v>
      </c>
      <c r="G20" s="30">
        <v>1492957</v>
      </c>
      <c r="H20" s="30">
        <v>1421689</v>
      </c>
      <c r="I20" s="30">
        <v>2794128</v>
      </c>
      <c r="J20" s="30">
        <v>5708774</v>
      </c>
      <c r="K20" s="30">
        <v>1374989</v>
      </c>
      <c r="L20" s="30">
        <v>1232394</v>
      </c>
      <c r="M20" s="30">
        <v>984530</v>
      </c>
      <c r="N20" s="30">
        <v>3591913</v>
      </c>
      <c r="O20" s="30">
        <v>1066207</v>
      </c>
      <c r="P20" s="30">
        <v>1669219</v>
      </c>
      <c r="Q20" s="30">
        <v>1432370</v>
      </c>
      <c r="R20" s="30">
        <v>4167796</v>
      </c>
      <c r="S20" s="30">
        <v>6961973</v>
      </c>
      <c r="T20" s="30">
        <v>30929212</v>
      </c>
      <c r="U20" s="30">
        <v>51686658</v>
      </c>
      <c r="V20" s="30">
        <v>89577843</v>
      </c>
      <c r="W20" s="30">
        <v>103046326</v>
      </c>
      <c r="X20" s="30">
        <v>178386938</v>
      </c>
      <c r="Y20" s="30">
        <v>-75340612</v>
      </c>
      <c r="Z20" s="31">
        <v>-42.23</v>
      </c>
      <c r="AA20" s="27">
        <v>103045219</v>
      </c>
    </row>
    <row r="21" ht="13.5" customHeight="1">
      <c r="A21" t="s" s="32">
        <v>49</v>
      </c>
      <c r="B21" s="33"/>
      <c r="C21" s="34">
        <v>225992</v>
      </c>
      <c r="D21" s="35">
        <v>0</v>
      </c>
      <c r="E21" s="36">
        <v>250000</v>
      </c>
      <c r="F21" s="37">
        <v>250000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250000</v>
      </c>
      <c r="Y21" s="37">
        <v>-250000</v>
      </c>
      <c r="Z21" s="38">
        <v>-100</v>
      </c>
      <c r="AA21" s="34">
        <v>250000</v>
      </c>
    </row>
    <row r="22" ht="24.95" customHeight="1">
      <c r="A22" t="s" s="39">
        <v>50</v>
      </c>
      <c r="B22" s="40"/>
      <c r="C22" s="41">
        <f>SUM(C5:C21)</f>
        <v>453106619</v>
      </c>
      <c r="D22" s="42">
        <f>SUM(D5:D21)</f>
        <v>0</v>
      </c>
      <c r="E22" s="43">
        <f>SUM(E5:E21)</f>
        <v>742180422</v>
      </c>
      <c r="F22" s="44">
        <f>SUM(F5:F21)</f>
        <v>625685612</v>
      </c>
      <c r="G22" s="44">
        <f>SUM(G5:G21)</f>
        <v>148024233</v>
      </c>
      <c r="H22" s="44">
        <f>SUM(H5:H21)</f>
        <v>15666531</v>
      </c>
      <c r="I22" s="44">
        <f>SUM(I5:I21)</f>
        <v>15939703</v>
      </c>
      <c r="J22" s="44">
        <f>SUM(J5:J21)</f>
        <v>179630467</v>
      </c>
      <c r="K22" s="44">
        <f>SUM(K5:K21)</f>
        <v>14163060</v>
      </c>
      <c r="L22" s="44">
        <f>SUM(L5:L21)</f>
        <v>126761159</v>
      </c>
      <c r="M22" s="44">
        <f>SUM(M5:M21)</f>
        <v>14776383</v>
      </c>
      <c r="N22" s="44">
        <f>SUM(N5:N21)</f>
        <v>155700602</v>
      </c>
      <c r="O22" s="44">
        <f>SUM(O5:O21)</f>
        <v>13856957</v>
      </c>
      <c r="P22" s="44">
        <f>SUM(P5:P21)</f>
        <v>14450836</v>
      </c>
      <c r="Q22" s="44">
        <f>SUM(Q5:Q21)</f>
        <v>106429297</v>
      </c>
      <c r="R22" s="44">
        <f>SUM(R5:R21)</f>
        <v>134737090</v>
      </c>
      <c r="S22" s="44">
        <f>SUM(S5:S21)</f>
        <v>19702550</v>
      </c>
      <c r="T22" s="44">
        <f>SUM(T5:T21)</f>
        <v>43290510</v>
      </c>
      <c r="U22" s="44">
        <f>SUM(U5:U21)</f>
        <v>105461978</v>
      </c>
      <c r="V22" s="44">
        <f>SUM(V5:V21)</f>
        <v>168455038</v>
      </c>
      <c r="W22" s="44">
        <f>SUM(W5:W21)</f>
        <v>638523197</v>
      </c>
      <c r="X22" s="44">
        <f>SUM(X5:X21)</f>
        <v>742180424</v>
      </c>
      <c r="Y22" s="44">
        <f>SUM(Y5:Y21)</f>
        <v>-103657227</v>
      </c>
      <c r="Z22" s="45">
        <f>IF(X22&lt;&gt;0,(Y22/X22)*100,0)</f>
        <v>-13.96658058445368</v>
      </c>
      <c r="AA22" s="41">
        <f>SUM(AA5:AA21)</f>
        <v>625685612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172720726</v>
      </c>
      <c r="D25" s="28">
        <v>0</v>
      </c>
      <c r="E25" s="29">
        <v>183895226</v>
      </c>
      <c r="F25" s="30">
        <v>188411978</v>
      </c>
      <c r="G25" s="30">
        <v>14852577</v>
      </c>
      <c r="H25" s="30">
        <v>15028177</v>
      </c>
      <c r="I25" s="30">
        <v>15527479</v>
      </c>
      <c r="J25" s="30">
        <v>45408233</v>
      </c>
      <c r="K25" s="30">
        <v>14975628</v>
      </c>
      <c r="L25" s="30">
        <v>14370442</v>
      </c>
      <c r="M25" s="30">
        <v>15544552</v>
      </c>
      <c r="N25" s="30">
        <v>44890622</v>
      </c>
      <c r="O25" s="30">
        <v>15435207</v>
      </c>
      <c r="P25" s="30">
        <v>15792857</v>
      </c>
      <c r="Q25" s="30">
        <v>15668468</v>
      </c>
      <c r="R25" s="30">
        <v>46896532</v>
      </c>
      <c r="S25" s="30">
        <v>16254600</v>
      </c>
      <c r="T25" s="30">
        <v>15744453</v>
      </c>
      <c r="U25" s="30">
        <v>17069272</v>
      </c>
      <c r="V25" s="30">
        <v>49068325</v>
      </c>
      <c r="W25" s="30">
        <v>186263712</v>
      </c>
      <c r="X25" s="30">
        <v>183894795</v>
      </c>
      <c r="Y25" s="30">
        <v>2368917</v>
      </c>
      <c r="Z25" s="31">
        <v>1.29</v>
      </c>
      <c r="AA25" s="27">
        <v>188411978</v>
      </c>
    </row>
    <row r="26" ht="13.5" customHeight="1">
      <c r="A26" t="s" s="25">
        <v>53</v>
      </c>
      <c r="B26" s="26"/>
      <c r="C26" s="27">
        <v>22163725</v>
      </c>
      <c r="D26" s="28">
        <v>0</v>
      </c>
      <c r="E26" s="29">
        <v>22304178</v>
      </c>
      <c r="F26" s="30">
        <v>22304178</v>
      </c>
      <c r="G26" s="30">
        <v>1869881</v>
      </c>
      <c r="H26" s="30">
        <v>1859366</v>
      </c>
      <c r="I26" s="30">
        <v>1843858</v>
      </c>
      <c r="J26" s="30">
        <v>5573105</v>
      </c>
      <c r="K26" s="30">
        <v>1845306</v>
      </c>
      <c r="L26" s="30">
        <v>1942377</v>
      </c>
      <c r="M26" s="30">
        <v>1864798</v>
      </c>
      <c r="N26" s="30">
        <v>5652481</v>
      </c>
      <c r="O26" s="30">
        <v>1864804</v>
      </c>
      <c r="P26" s="30">
        <v>1865131</v>
      </c>
      <c r="Q26" s="30">
        <v>1865160</v>
      </c>
      <c r="R26" s="30">
        <v>5595095</v>
      </c>
      <c r="S26" s="30">
        <v>2701300</v>
      </c>
      <c r="T26" s="30">
        <v>1968567</v>
      </c>
      <c r="U26" s="30">
        <v>1723608</v>
      </c>
      <c r="V26" s="30">
        <v>6393475</v>
      </c>
      <c r="W26" s="30">
        <v>23214156</v>
      </c>
      <c r="X26" s="30">
        <v>22304178</v>
      </c>
      <c r="Y26" s="30">
        <v>909978</v>
      </c>
      <c r="Z26" s="31">
        <v>4.08</v>
      </c>
      <c r="AA26" s="27">
        <v>22304178</v>
      </c>
    </row>
    <row r="27" ht="13.5" customHeight="1">
      <c r="A27" t="s" s="25">
        <v>54</v>
      </c>
      <c r="B27" s="26"/>
      <c r="C27" s="27">
        <v>67008228</v>
      </c>
      <c r="D27" s="28">
        <v>0</v>
      </c>
      <c r="E27" s="29">
        <v>47659393</v>
      </c>
      <c r="F27" s="30">
        <v>66335523</v>
      </c>
      <c r="G27" s="30">
        <v>320570</v>
      </c>
      <c r="H27" s="30">
        <v>247751</v>
      </c>
      <c r="I27" s="30">
        <v>203196</v>
      </c>
      <c r="J27" s="30">
        <v>771517</v>
      </c>
      <c r="K27" s="30">
        <v>105716</v>
      </c>
      <c r="L27" s="30">
        <v>356039</v>
      </c>
      <c r="M27" s="30">
        <v>229342</v>
      </c>
      <c r="N27" s="30">
        <v>691097</v>
      </c>
      <c r="O27" s="30">
        <v>346134</v>
      </c>
      <c r="P27" s="30">
        <v>346134</v>
      </c>
      <c r="Q27" s="30">
        <v>154580</v>
      </c>
      <c r="R27" s="30">
        <v>846848</v>
      </c>
      <c r="S27" s="30">
        <v>11384</v>
      </c>
      <c r="T27" s="30">
        <v>104844</v>
      </c>
      <c r="U27" s="30">
        <v>7493816</v>
      </c>
      <c r="V27" s="30">
        <v>7610044</v>
      </c>
      <c r="W27" s="30">
        <v>9919506</v>
      </c>
      <c r="X27" s="30">
        <v>47659393</v>
      </c>
      <c r="Y27" s="30">
        <v>-37739887</v>
      </c>
      <c r="Z27" s="31">
        <v>-79.19</v>
      </c>
      <c r="AA27" s="27">
        <v>66335523</v>
      </c>
    </row>
    <row r="28" ht="13.5" customHeight="1">
      <c r="A28" t="s" s="25">
        <v>55</v>
      </c>
      <c r="B28" s="26"/>
      <c r="C28" s="27">
        <v>47114118</v>
      </c>
      <c r="D28" s="28">
        <v>0</v>
      </c>
      <c r="E28" s="29">
        <v>47187245</v>
      </c>
      <c r="F28" s="30">
        <v>75590714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47187245</v>
      </c>
      <c r="Y28" s="30">
        <v>-47187245</v>
      </c>
      <c r="Z28" s="31">
        <v>-100</v>
      </c>
      <c r="AA28" s="27">
        <v>75590714</v>
      </c>
    </row>
    <row r="29" ht="13.5" customHeight="1">
      <c r="A29" t="s" s="25">
        <v>56</v>
      </c>
      <c r="B29" s="26"/>
      <c r="C29" s="27">
        <v>1357257</v>
      </c>
      <c r="D29" s="28">
        <v>0</v>
      </c>
      <c r="E29" s="29">
        <v>2100000</v>
      </c>
      <c r="F29" s="30">
        <v>2100000</v>
      </c>
      <c r="G29" s="30">
        <v>31013</v>
      </c>
      <c r="H29" s="30">
        <v>13228</v>
      </c>
      <c r="I29" s="30">
        <v>0</v>
      </c>
      <c r="J29" s="30">
        <v>44241</v>
      </c>
      <c r="K29" s="30">
        <v>23405</v>
      </c>
      <c r="L29" s="30">
        <v>9495</v>
      </c>
      <c r="M29" s="30">
        <v>7802</v>
      </c>
      <c r="N29" s="30">
        <v>40702</v>
      </c>
      <c r="O29" s="30">
        <v>6983</v>
      </c>
      <c r="P29" s="30">
        <v>6152</v>
      </c>
      <c r="Q29" s="30">
        <v>5309</v>
      </c>
      <c r="R29" s="30">
        <v>18444</v>
      </c>
      <c r="S29" s="30">
        <v>4455</v>
      </c>
      <c r="T29" s="30">
        <v>3588</v>
      </c>
      <c r="U29" s="30">
        <v>103328</v>
      </c>
      <c r="V29" s="30">
        <v>111371</v>
      </c>
      <c r="W29" s="30">
        <v>214758</v>
      </c>
      <c r="X29" s="30">
        <v>2100000</v>
      </c>
      <c r="Y29" s="30">
        <v>-1885242</v>
      </c>
      <c r="Z29" s="31">
        <v>-89.77</v>
      </c>
      <c r="AA29" s="27">
        <v>2100000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3986531</v>
      </c>
      <c r="D32" s="28">
        <v>0</v>
      </c>
      <c r="E32" s="29">
        <v>3060000</v>
      </c>
      <c r="F32" s="30">
        <v>3060000</v>
      </c>
      <c r="G32" s="30">
        <v>127250</v>
      </c>
      <c r="H32" s="30">
        <v>132256</v>
      </c>
      <c r="I32" s="30">
        <v>132256</v>
      </c>
      <c r="J32" s="30">
        <v>391762</v>
      </c>
      <c r="K32" s="30">
        <v>82256</v>
      </c>
      <c r="L32" s="30">
        <v>159250</v>
      </c>
      <c r="M32" s="30">
        <v>71250</v>
      </c>
      <c r="N32" s="30">
        <v>312756</v>
      </c>
      <c r="O32" s="30">
        <v>71250</v>
      </c>
      <c r="P32" s="30">
        <v>162150</v>
      </c>
      <c r="Q32" s="30">
        <v>137700</v>
      </c>
      <c r="R32" s="30">
        <v>371100</v>
      </c>
      <c r="S32" s="30">
        <v>101325</v>
      </c>
      <c r="T32" s="30">
        <v>53375</v>
      </c>
      <c r="U32" s="30">
        <v>249133</v>
      </c>
      <c r="V32" s="30">
        <v>403833</v>
      </c>
      <c r="W32" s="30">
        <v>1479451</v>
      </c>
      <c r="X32" s="30">
        <v>3060000</v>
      </c>
      <c r="Y32" s="30">
        <v>-1580549</v>
      </c>
      <c r="Z32" s="31">
        <v>-51.65</v>
      </c>
      <c r="AA32" s="27">
        <v>3060000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123521573</v>
      </c>
      <c r="D34" s="28">
        <v>0</v>
      </c>
      <c r="E34" s="29">
        <v>243580734</v>
      </c>
      <c r="F34" s="30">
        <v>224111569</v>
      </c>
      <c r="G34" s="30">
        <v>13772310</v>
      </c>
      <c r="H34" s="30">
        <v>17330308</v>
      </c>
      <c r="I34" s="30">
        <v>20597465</v>
      </c>
      <c r="J34" s="30">
        <v>51700083</v>
      </c>
      <c r="K34" s="30">
        <v>16897614</v>
      </c>
      <c r="L34" s="30">
        <v>22925594</v>
      </c>
      <c r="M34" s="30">
        <v>19502965</v>
      </c>
      <c r="N34" s="30">
        <v>59326173</v>
      </c>
      <c r="O34" s="30">
        <v>14989104</v>
      </c>
      <c r="P34" s="30">
        <v>17681717</v>
      </c>
      <c r="Q34" s="30">
        <v>15139837</v>
      </c>
      <c r="R34" s="30">
        <v>47810658</v>
      </c>
      <c r="S34" s="30">
        <v>21095466</v>
      </c>
      <c r="T34" s="30">
        <v>14474611</v>
      </c>
      <c r="U34" s="30">
        <v>73943778</v>
      </c>
      <c r="V34" s="30">
        <v>109513855</v>
      </c>
      <c r="W34" s="30">
        <v>268350769</v>
      </c>
      <c r="X34" s="30">
        <v>243571813</v>
      </c>
      <c r="Y34" s="30">
        <v>24778956</v>
      </c>
      <c r="Z34" s="31">
        <v>10.17</v>
      </c>
      <c r="AA34" s="27">
        <v>224111569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437872158</v>
      </c>
      <c r="D36" s="42">
        <f>SUM(D25:D35)</f>
        <v>0</v>
      </c>
      <c r="E36" s="43">
        <f>SUM(E25:E35)</f>
        <v>549786776</v>
      </c>
      <c r="F36" s="44">
        <f>SUM(F25:F35)</f>
        <v>581913962</v>
      </c>
      <c r="G36" s="44">
        <f>SUM(G25:G35)</f>
        <v>30973601</v>
      </c>
      <c r="H36" s="44">
        <f>SUM(H25:H35)</f>
        <v>34611086</v>
      </c>
      <c r="I36" s="44">
        <f>SUM(I25:I35)</f>
        <v>38304254</v>
      </c>
      <c r="J36" s="44">
        <f>SUM(J25:J35)</f>
        <v>103888941</v>
      </c>
      <c r="K36" s="44">
        <f>SUM(K25:K35)</f>
        <v>33929925</v>
      </c>
      <c r="L36" s="44">
        <f>SUM(L25:L35)</f>
        <v>39763197</v>
      </c>
      <c r="M36" s="44">
        <f>SUM(M25:M35)</f>
        <v>37220709</v>
      </c>
      <c r="N36" s="44">
        <f>SUM(N25:N35)</f>
        <v>110913831</v>
      </c>
      <c r="O36" s="44">
        <f>SUM(O25:O35)</f>
        <v>32713482</v>
      </c>
      <c r="P36" s="44">
        <f>SUM(P25:P35)</f>
        <v>35854141</v>
      </c>
      <c r="Q36" s="44">
        <f>SUM(Q25:Q35)</f>
        <v>32971054</v>
      </c>
      <c r="R36" s="44">
        <f>SUM(R25:R35)</f>
        <v>101538677</v>
      </c>
      <c r="S36" s="44">
        <f>SUM(S25:S35)</f>
        <v>40168530</v>
      </c>
      <c r="T36" s="44">
        <f>SUM(T25:T35)</f>
        <v>32349438</v>
      </c>
      <c r="U36" s="44">
        <f>SUM(U25:U35)</f>
        <v>100582935</v>
      </c>
      <c r="V36" s="44">
        <f>SUM(V25:V35)</f>
        <v>173100903</v>
      </c>
      <c r="W36" s="44">
        <f>SUM(W25:W35)</f>
        <v>489442352</v>
      </c>
      <c r="X36" s="44">
        <f>SUM(X25:X35)</f>
        <v>549777424</v>
      </c>
      <c r="Y36" s="44">
        <f>SUM(Y25:Y35)</f>
        <v>-60335072</v>
      </c>
      <c r="Z36" s="45">
        <f>IF(X36&lt;&gt;0,(Y36/X36)*100,0)</f>
        <v>-10.97445427297138</v>
      </c>
      <c r="AA36" s="41">
        <f>SUM(AA25:AA35)</f>
        <v>581913962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15234461</v>
      </c>
      <c r="D38" s="63">
        <f>D22-D36</f>
        <v>0</v>
      </c>
      <c r="E38" s="64">
        <f>E22-E36</f>
        <v>192393646</v>
      </c>
      <c r="F38" s="65">
        <f>F22-F36</f>
        <v>43771650</v>
      </c>
      <c r="G38" s="65">
        <f>G22-G36</f>
        <v>117050632</v>
      </c>
      <c r="H38" s="65">
        <f>H22-H36</f>
        <v>-18944555</v>
      </c>
      <c r="I38" s="65">
        <f>I22-I36</f>
        <v>-22364551</v>
      </c>
      <c r="J38" s="65">
        <f>J22-J36</f>
        <v>75741526</v>
      </c>
      <c r="K38" s="65">
        <f>K22-K36</f>
        <v>-19766865</v>
      </c>
      <c r="L38" s="65">
        <f>L22-L36</f>
        <v>86997962</v>
      </c>
      <c r="M38" s="65">
        <f>M22-M36</f>
        <v>-22444326</v>
      </c>
      <c r="N38" s="65">
        <f>N22-N36</f>
        <v>44786771</v>
      </c>
      <c r="O38" s="65">
        <f>O22-O36</f>
        <v>-18856525</v>
      </c>
      <c r="P38" s="65">
        <f>P22-P36</f>
        <v>-21403305</v>
      </c>
      <c r="Q38" s="65">
        <f>Q22-Q36</f>
        <v>73458243</v>
      </c>
      <c r="R38" s="65">
        <f>R22-R36</f>
        <v>33198413</v>
      </c>
      <c r="S38" s="65">
        <f>S22-S36</f>
        <v>-20465980</v>
      </c>
      <c r="T38" s="65">
        <f>T22-T36</f>
        <v>10941072</v>
      </c>
      <c r="U38" s="65">
        <f>U22-U36</f>
        <v>4879043</v>
      </c>
      <c r="V38" s="65">
        <f>V22-V36</f>
        <v>-4645865</v>
      </c>
      <c r="W38" s="65">
        <f>W22-W36</f>
        <v>149080845</v>
      </c>
      <c r="X38" s="65">
        <f>IF(F22=F36,0,X22-X36)</f>
        <v>192403000</v>
      </c>
      <c r="Y38" s="65">
        <f>Y22-Y36</f>
        <v>-43322155</v>
      </c>
      <c r="Z38" s="66">
        <f>IF(X38&lt;&gt;0,(Y38/X38)*100,0)</f>
        <v>-22.51636149124494</v>
      </c>
      <c r="AA38" s="62">
        <f>AA22-AA36</f>
        <v>43771650</v>
      </c>
    </row>
    <row r="39" ht="13.5" customHeight="1">
      <c r="A39" t="s" s="25">
        <v>65</v>
      </c>
      <c r="B39" s="26"/>
      <c r="C39" s="27">
        <v>146050603</v>
      </c>
      <c r="D39" s="28">
        <v>0</v>
      </c>
      <c r="E39" s="29">
        <v>141460000</v>
      </c>
      <c r="F39" s="30">
        <v>194144330</v>
      </c>
      <c r="G39" s="30">
        <v>34845000</v>
      </c>
      <c r="H39" s="30">
        <v>0</v>
      </c>
      <c r="I39" s="30">
        <v>3691000</v>
      </c>
      <c r="J39" s="30">
        <v>38536000</v>
      </c>
      <c r="K39" s="30">
        <v>144632</v>
      </c>
      <c r="L39" s="30">
        <v>48691000</v>
      </c>
      <c r="M39" s="30">
        <v>0</v>
      </c>
      <c r="N39" s="30">
        <v>48835632</v>
      </c>
      <c r="O39" s="30">
        <v>0</v>
      </c>
      <c r="P39" s="30">
        <v>4773000</v>
      </c>
      <c r="Q39" s="30">
        <v>49460000</v>
      </c>
      <c r="R39" s="30">
        <v>54233000</v>
      </c>
      <c r="S39" s="30">
        <v>0</v>
      </c>
      <c r="T39" s="30">
        <v>0</v>
      </c>
      <c r="U39" s="30">
        <v>0</v>
      </c>
      <c r="V39" s="30">
        <v>0</v>
      </c>
      <c r="W39" s="30">
        <v>141604632</v>
      </c>
      <c r="X39" s="30">
        <v>141460000</v>
      </c>
      <c r="Y39" s="30">
        <v>144632</v>
      </c>
      <c r="Z39" s="31">
        <v>0.1</v>
      </c>
      <c r="AA39" s="27">
        <v>194144330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161285064</v>
      </c>
      <c r="D42" s="72">
        <f>SUM(D38:D41)</f>
        <v>0</v>
      </c>
      <c r="E42" s="73">
        <f>SUM(E38:E41)</f>
        <v>333853646</v>
      </c>
      <c r="F42" s="74">
        <f>SUM(F38:F41)</f>
        <v>237915980</v>
      </c>
      <c r="G42" s="74">
        <f>SUM(G38:G41)</f>
        <v>151895632</v>
      </c>
      <c r="H42" s="74">
        <f>SUM(H38:H41)</f>
        <v>-18944555</v>
      </c>
      <c r="I42" s="74">
        <f>SUM(I38:I41)</f>
        <v>-18673551</v>
      </c>
      <c r="J42" s="74">
        <f>SUM(J38:J41)</f>
        <v>114277526</v>
      </c>
      <c r="K42" s="74">
        <f>SUM(K38:K41)</f>
        <v>-19622233</v>
      </c>
      <c r="L42" s="74">
        <f>SUM(L38:L41)</f>
        <v>135688962</v>
      </c>
      <c r="M42" s="74">
        <f>SUM(M38:M41)</f>
        <v>-22444326</v>
      </c>
      <c r="N42" s="74">
        <f>SUM(N38:N41)</f>
        <v>93622403</v>
      </c>
      <c r="O42" s="74">
        <f>SUM(O38:O41)</f>
        <v>-18856525</v>
      </c>
      <c r="P42" s="74">
        <f>SUM(P38:P41)</f>
        <v>-16630305</v>
      </c>
      <c r="Q42" s="74">
        <f>SUM(Q38:Q41)</f>
        <v>122918243</v>
      </c>
      <c r="R42" s="74">
        <f>SUM(R38:R41)</f>
        <v>87431413</v>
      </c>
      <c r="S42" s="74">
        <f>SUM(S38:S41)</f>
        <v>-20465980</v>
      </c>
      <c r="T42" s="74">
        <f>SUM(T38:T41)</f>
        <v>10941072</v>
      </c>
      <c r="U42" s="74">
        <f>SUM(U38:U41)</f>
        <v>4879043</v>
      </c>
      <c r="V42" s="74">
        <f>SUM(V38:V41)</f>
        <v>-4645865</v>
      </c>
      <c r="W42" s="74">
        <f>SUM(W38:W41)</f>
        <v>290685477</v>
      </c>
      <c r="X42" s="74">
        <f>SUM(X38:X41)</f>
        <v>333863000</v>
      </c>
      <c r="Y42" s="74">
        <f>SUM(Y38:Y41)</f>
        <v>-43177523</v>
      </c>
      <c r="Z42" s="75">
        <f>IF(X42&lt;&gt;0,(Y42/X42)*100,0)</f>
        <v>-12.93270682884896</v>
      </c>
      <c r="AA42" s="71">
        <f>SUM(AA38:AA41)</f>
        <v>237915980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161285064</v>
      </c>
      <c r="D44" s="57">
        <f>D42-D43</f>
        <v>0</v>
      </c>
      <c r="E44" s="58">
        <f>E42-E43</f>
        <v>333853646</v>
      </c>
      <c r="F44" s="59">
        <f>F42-F43</f>
        <v>237915980</v>
      </c>
      <c r="G44" s="59">
        <f>G42-G43</f>
        <v>151895632</v>
      </c>
      <c r="H44" s="59">
        <f>H42-H43</f>
        <v>-18944555</v>
      </c>
      <c r="I44" s="59">
        <f>I42-I43</f>
        <v>-18673551</v>
      </c>
      <c r="J44" s="59">
        <f>J42-J43</f>
        <v>114277526</v>
      </c>
      <c r="K44" s="59">
        <f>K42-K43</f>
        <v>-19622233</v>
      </c>
      <c r="L44" s="59">
        <f>L42-L43</f>
        <v>135688962</v>
      </c>
      <c r="M44" s="59">
        <f>M42-M43</f>
        <v>-22444326</v>
      </c>
      <c r="N44" s="59">
        <f>N42-N43</f>
        <v>93622403</v>
      </c>
      <c r="O44" s="59">
        <f>O42-O43</f>
        <v>-18856525</v>
      </c>
      <c r="P44" s="59">
        <f>P42-P43</f>
        <v>-16630305</v>
      </c>
      <c r="Q44" s="59">
        <f>Q42-Q43</f>
        <v>122918243</v>
      </c>
      <c r="R44" s="59">
        <f>R42-R43</f>
        <v>87431413</v>
      </c>
      <c r="S44" s="59">
        <f>S42-S43</f>
        <v>-20465980</v>
      </c>
      <c r="T44" s="59">
        <f>T42-T43</f>
        <v>10941072</v>
      </c>
      <c r="U44" s="59">
        <f>U42-U43</f>
        <v>4879043</v>
      </c>
      <c r="V44" s="59">
        <f>V42-V43</f>
        <v>-4645865</v>
      </c>
      <c r="W44" s="59">
        <f>W42-W43</f>
        <v>290685477</v>
      </c>
      <c r="X44" s="59">
        <f>X42-X43</f>
        <v>333863000</v>
      </c>
      <c r="Y44" s="59">
        <f>Y42-Y43</f>
        <v>-43177523</v>
      </c>
      <c r="Z44" s="60">
        <f>IF(X44&lt;&gt;0,(Y44/X44)*100,0)</f>
        <v>-12.93270682884896</v>
      </c>
      <c r="AA44" s="56">
        <f>AA42-AA43</f>
        <v>237915980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161285064</v>
      </c>
      <c r="D46" s="72">
        <f>SUM(D44:D45)</f>
        <v>0</v>
      </c>
      <c r="E46" s="73">
        <f>SUM(E44:E45)</f>
        <v>333853646</v>
      </c>
      <c r="F46" s="74">
        <f>SUM(F44:F45)</f>
        <v>237915980</v>
      </c>
      <c r="G46" s="74">
        <f>SUM(G44:G45)</f>
        <v>151895632</v>
      </c>
      <c r="H46" s="74">
        <f>SUM(H44:H45)</f>
        <v>-18944555</v>
      </c>
      <c r="I46" s="74">
        <f>SUM(I44:I45)</f>
        <v>-18673551</v>
      </c>
      <c r="J46" s="74">
        <f>SUM(J44:J45)</f>
        <v>114277526</v>
      </c>
      <c r="K46" s="74">
        <f>SUM(K44:K45)</f>
        <v>-19622233</v>
      </c>
      <c r="L46" s="74">
        <f>SUM(L44:L45)</f>
        <v>135688962</v>
      </c>
      <c r="M46" s="74">
        <f>SUM(M44:M45)</f>
        <v>-22444326</v>
      </c>
      <c r="N46" s="74">
        <f>SUM(N44:N45)</f>
        <v>93622403</v>
      </c>
      <c r="O46" s="74">
        <f>SUM(O44:O45)</f>
        <v>-18856525</v>
      </c>
      <c r="P46" s="74">
        <f>SUM(P44:P45)</f>
        <v>-16630305</v>
      </c>
      <c r="Q46" s="74">
        <f>SUM(Q44:Q45)</f>
        <v>122918243</v>
      </c>
      <c r="R46" s="74">
        <f>SUM(R44:R45)</f>
        <v>87431413</v>
      </c>
      <c r="S46" s="74">
        <f>SUM(S44:S45)</f>
        <v>-20465980</v>
      </c>
      <c r="T46" s="74">
        <f>SUM(T44:T45)</f>
        <v>10941072</v>
      </c>
      <c r="U46" s="74">
        <f>SUM(U44:U45)</f>
        <v>4879043</v>
      </c>
      <c r="V46" s="74">
        <f>SUM(V44:V45)</f>
        <v>-4645865</v>
      </c>
      <c r="W46" s="74">
        <f>SUM(W44:W45)</f>
        <v>290685477</v>
      </c>
      <c r="X46" s="74">
        <f>SUM(X44:X45)</f>
        <v>333863000</v>
      </c>
      <c r="Y46" s="74">
        <f>SUM(Y44:Y45)</f>
        <v>-43177523</v>
      </c>
      <c r="Z46" s="75">
        <f>IF(X46&lt;&gt;0,(Y46/X46)*100,0)</f>
        <v>-12.93270682884896</v>
      </c>
      <c r="AA46" s="71">
        <f>SUM(AA44:AA45)</f>
        <v>237915980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161285064</v>
      </c>
      <c r="D48" s="81">
        <f>SUM(D46:D47)</f>
        <v>0</v>
      </c>
      <c r="E48" s="82">
        <f>SUM(E46:E47)</f>
        <v>333853646</v>
      </c>
      <c r="F48" s="83">
        <f>SUM(F46:F47)</f>
        <v>237915980</v>
      </c>
      <c r="G48" s="83">
        <f>SUM(G46:G47)</f>
        <v>151895632</v>
      </c>
      <c r="H48" s="83">
        <f>SUM(H46:H47)</f>
        <v>-18944555</v>
      </c>
      <c r="I48" s="83">
        <f>SUM(I46:I47)</f>
        <v>-18673551</v>
      </c>
      <c r="J48" s="83">
        <f>SUM(J46:J47)</f>
        <v>114277526</v>
      </c>
      <c r="K48" s="83">
        <f>SUM(K46:K47)</f>
        <v>-19622233</v>
      </c>
      <c r="L48" s="83">
        <f>SUM(L46:L47)</f>
        <v>135688962</v>
      </c>
      <c r="M48" s="83">
        <f>SUM(M46:M47)</f>
        <v>-22444326</v>
      </c>
      <c r="N48" s="83">
        <f>SUM(N46:N47)</f>
        <v>93622403</v>
      </c>
      <c r="O48" s="83">
        <f>SUM(O46:O47)</f>
        <v>-18856525</v>
      </c>
      <c r="P48" s="83">
        <f>SUM(P46:P47)</f>
        <v>-16630305</v>
      </c>
      <c r="Q48" s="83">
        <f>SUM(Q46:Q47)</f>
        <v>122918243</v>
      </c>
      <c r="R48" s="83">
        <f>SUM(R46:R47)</f>
        <v>87431413</v>
      </c>
      <c r="S48" s="83">
        <f>SUM(S46:S47)</f>
        <v>-20465980</v>
      </c>
      <c r="T48" s="83">
        <f>SUM(T46:T47)</f>
        <v>10941072</v>
      </c>
      <c r="U48" s="83">
        <f>SUM(U46:U47)</f>
        <v>4879043</v>
      </c>
      <c r="V48" s="83">
        <f>SUM(V46:V47)</f>
        <v>-4645865</v>
      </c>
      <c r="W48" s="83">
        <f>SUM(W46:W47)</f>
        <v>290685477</v>
      </c>
      <c r="X48" s="83">
        <f>SUM(X46:X47)</f>
        <v>333863000</v>
      </c>
      <c r="Y48" s="83">
        <f>SUM(Y46:Y47)</f>
        <v>-43177523</v>
      </c>
      <c r="Z48" s="84">
        <f>IF(X48&lt;&gt;0,(Y48/X48)*100,0)</f>
        <v>-12.93270682884896</v>
      </c>
      <c r="AA48" s="80">
        <f>SUM(AA46:AA47)</f>
        <v>237915980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7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66" customWidth="1"/>
    <col min="2" max="2" width="2.625" style="266" customWidth="1"/>
    <col min="3" max="3" width="7.25" style="266" customWidth="1"/>
    <col min="4" max="4" width="7.25" style="266" customWidth="1"/>
    <col min="5" max="5" width="7.25" style="266" customWidth="1"/>
    <col min="6" max="6" width="7.25" style="266" customWidth="1"/>
    <col min="7" max="7" width="7.25" style="266" customWidth="1"/>
    <col min="8" max="8" width="7.25" style="266" customWidth="1"/>
    <col min="9" max="9" width="7.25" style="266" customWidth="1"/>
    <col min="10" max="10" width="7.25" style="266" customWidth="1"/>
    <col min="11" max="11" width="7.25" style="266" customWidth="1"/>
    <col min="12" max="12" width="7.25" style="266" customWidth="1"/>
    <col min="13" max="13" width="7.25" style="266" customWidth="1"/>
    <col min="14" max="14" width="7.25" style="266" customWidth="1"/>
    <col min="15" max="15" width="7.25" style="266" customWidth="1"/>
    <col min="16" max="16" width="7.25" style="266" customWidth="1"/>
    <col min="17" max="17" width="7.25" style="266" customWidth="1"/>
    <col min="18" max="18" width="7.25" style="266" customWidth="1"/>
    <col min="19" max="19" width="7.25" style="266" customWidth="1"/>
    <col min="20" max="20" width="7.25" style="266" customWidth="1"/>
    <col min="21" max="21" width="7.25" style="266" customWidth="1"/>
    <col min="22" max="22" width="7.25" style="266" customWidth="1"/>
    <col min="23" max="23" width="7.25" style="266" customWidth="1"/>
    <col min="24" max="24" width="7.25" style="266" customWidth="1"/>
    <col min="25" max="25" width="7.25" style="266" customWidth="1"/>
    <col min="26" max="26" width="7.25" style="266" customWidth="1"/>
    <col min="27" max="27" width="7.25" style="266" customWidth="1"/>
    <col min="28" max="256" width="6.625" style="266" customWidth="1"/>
  </cols>
  <sheetData>
    <row r="1" ht="18" customHeight="1">
      <c r="A1" t="s" s="2">
        <v>245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86929093</v>
      </c>
      <c r="D8" s="28">
        <v>0</v>
      </c>
      <c r="E8" s="29">
        <v>0</v>
      </c>
      <c r="F8" s="30">
        <v>117068939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3970316</v>
      </c>
      <c r="T8" s="30">
        <v>0</v>
      </c>
      <c r="U8" s="30">
        <v>10545823</v>
      </c>
      <c r="V8" s="30">
        <v>14516139</v>
      </c>
      <c r="W8" s="30">
        <v>14516139</v>
      </c>
      <c r="X8" s="30">
        <v>103700741</v>
      </c>
      <c r="Y8" s="30">
        <v>-89184602</v>
      </c>
      <c r="Z8" s="31">
        <v>-86</v>
      </c>
      <c r="AA8" s="27">
        <v>117068939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82018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2088</v>
      </c>
      <c r="P11" s="30">
        <v>0</v>
      </c>
      <c r="Q11" s="30">
        <v>0</v>
      </c>
      <c r="R11" s="30">
        <v>2088</v>
      </c>
      <c r="S11" s="30">
        <v>0</v>
      </c>
      <c r="T11" s="30">
        <v>0</v>
      </c>
      <c r="U11" s="30">
        <v>0</v>
      </c>
      <c r="V11" s="30">
        <v>0</v>
      </c>
      <c r="W11" s="30">
        <v>2088</v>
      </c>
      <c r="X11" s="30"/>
      <c r="Y11" s="30">
        <v>2088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685</v>
      </c>
      <c r="P12" s="30">
        <v>0</v>
      </c>
      <c r="Q12" s="30">
        <v>0</v>
      </c>
      <c r="R12" s="30">
        <v>685</v>
      </c>
      <c r="S12" s="30">
        <v>0</v>
      </c>
      <c r="T12" s="30">
        <v>0</v>
      </c>
      <c r="U12" s="30">
        <v>0</v>
      </c>
      <c r="V12" s="30">
        <v>0</v>
      </c>
      <c r="W12" s="30">
        <v>685</v>
      </c>
      <c r="X12" s="30"/>
      <c r="Y12" s="30">
        <v>685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11244034</v>
      </c>
      <c r="D13" s="28">
        <v>0</v>
      </c>
      <c r="E13" s="29">
        <v>0</v>
      </c>
      <c r="F13" s="30">
        <v>13300867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569705</v>
      </c>
      <c r="M13" s="30">
        <v>567575</v>
      </c>
      <c r="N13" s="30">
        <v>1137280</v>
      </c>
      <c r="O13" s="30">
        <v>116310</v>
      </c>
      <c r="P13" s="30">
        <v>0</v>
      </c>
      <c r="Q13" s="30">
        <v>0</v>
      </c>
      <c r="R13" s="30">
        <v>116310</v>
      </c>
      <c r="S13" s="30">
        <v>2459648</v>
      </c>
      <c r="T13" s="30">
        <v>0</v>
      </c>
      <c r="U13" s="30">
        <v>0</v>
      </c>
      <c r="V13" s="30">
        <v>2459648</v>
      </c>
      <c r="W13" s="30">
        <v>3713238</v>
      </c>
      <c r="X13" s="30">
        <v>9692584</v>
      </c>
      <c r="Y13" s="30">
        <v>-5979346</v>
      </c>
      <c r="Z13" s="31">
        <v>-61.69</v>
      </c>
      <c r="AA13" s="27">
        <v>13300867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11651</v>
      </c>
      <c r="P17" s="30">
        <v>0</v>
      </c>
      <c r="Q17" s="30">
        <v>0</v>
      </c>
      <c r="R17" s="30">
        <v>11651</v>
      </c>
      <c r="S17" s="30">
        <v>0</v>
      </c>
      <c r="T17" s="30">
        <v>0</v>
      </c>
      <c r="U17" s="30">
        <v>0</v>
      </c>
      <c r="V17" s="30">
        <v>0</v>
      </c>
      <c r="W17" s="30">
        <v>11651</v>
      </c>
      <c r="X17" s="30"/>
      <c r="Y17" s="30">
        <v>11651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931546359</v>
      </c>
      <c r="D19" s="28">
        <v>0</v>
      </c>
      <c r="E19" s="29">
        <v>800549000</v>
      </c>
      <c r="F19" s="30">
        <v>578457464</v>
      </c>
      <c r="G19" s="30">
        <v>39414971</v>
      </c>
      <c r="H19" s="30">
        <v>46943443</v>
      </c>
      <c r="I19" s="30">
        <v>52796082</v>
      </c>
      <c r="J19" s="30">
        <v>139154496</v>
      </c>
      <c r="K19" s="30">
        <v>64781085</v>
      </c>
      <c r="L19" s="30">
        <v>37909958</v>
      </c>
      <c r="M19" s="30">
        <v>53733857</v>
      </c>
      <c r="N19" s="30">
        <v>156424900</v>
      </c>
      <c r="O19" s="30">
        <v>2446739</v>
      </c>
      <c r="P19" s="30">
        <v>126788000</v>
      </c>
      <c r="Q19" s="30">
        <v>69784020</v>
      </c>
      <c r="R19" s="30">
        <v>199018759</v>
      </c>
      <c r="S19" s="30">
        <v>78021461</v>
      </c>
      <c r="T19" s="30">
        <v>0</v>
      </c>
      <c r="U19" s="30">
        <v>110021148</v>
      </c>
      <c r="V19" s="30">
        <v>188042609</v>
      </c>
      <c r="W19" s="30">
        <v>682640764</v>
      </c>
      <c r="X19" s="30">
        <v>633675000</v>
      </c>
      <c r="Y19" s="30">
        <v>48965764</v>
      </c>
      <c r="Z19" s="31">
        <v>7.73</v>
      </c>
      <c r="AA19" s="27">
        <v>578457464</v>
      </c>
    </row>
    <row r="20" ht="13.5" customHeight="1">
      <c r="A20" t="s" s="25">
        <v>48</v>
      </c>
      <c r="B20" s="26"/>
      <c r="C20" s="27">
        <v>1257256</v>
      </c>
      <c r="D20" s="28">
        <v>0</v>
      </c>
      <c r="E20" s="29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8066464</v>
      </c>
      <c r="M20" s="30">
        <v>0</v>
      </c>
      <c r="N20" s="30">
        <v>8066464</v>
      </c>
      <c r="O20" s="30">
        <v>252565</v>
      </c>
      <c r="P20" s="30">
        <v>0</v>
      </c>
      <c r="Q20" s="30">
        <v>0</v>
      </c>
      <c r="R20" s="30">
        <v>252565</v>
      </c>
      <c r="S20" s="30">
        <v>71591496</v>
      </c>
      <c r="T20" s="30">
        <v>0</v>
      </c>
      <c r="U20" s="30">
        <v>0</v>
      </c>
      <c r="V20" s="30">
        <v>71591496</v>
      </c>
      <c r="W20" s="30">
        <v>79910525</v>
      </c>
      <c r="X20" s="30">
        <v>87898275</v>
      </c>
      <c r="Y20" s="30">
        <v>-7987750</v>
      </c>
      <c r="Z20" s="31">
        <v>-9.09</v>
      </c>
      <c r="AA20" s="27">
        <v>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1031058760</v>
      </c>
      <c r="D22" s="42">
        <f>SUM(D5:D21)</f>
        <v>0</v>
      </c>
      <c r="E22" s="43">
        <f>SUM(E5:E21)</f>
        <v>800549000</v>
      </c>
      <c r="F22" s="44">
        <f>SUM(F5:F21)</f>
        <v>708827270</v>
      </c>
      <c r="G22" s="44">
        <f>SUM(G5:G21)</f>
        <v>39414971</v>
      </c>
      <c r="H22" s="44">
        <f>SUM(H5:H21)</f>
        <v>46943443</v>
      </c>
      <c r="I22" s="44">
        <f>SUM(I5:I21)</f>
        <v>52796082</v>
      </c>
      <c r="J22" s="44">
        <f>SUM(J5:J21)</f>
        <v>139154496</v>
      </c>
      <c r="K22" s="44">
        <f>SUM(K5:K21)</f>
        <v>64781085</v>
      </c>
      <c r="L22" s="44">
        <f>SUM(L5:L21)</f>
        <v>46546127</v>
      </c>
      <c r="M22" s="44">
        <f>SUM(M5:M21)</f>
        <v>54301432</v>
      </c>
      <c r="N22" s="44">
        <f>SUM(N5:N21)</f>
        <v>165628644</v>
      </c>
      <c r="O22" s="44">
        <f>SUM(O5:O21)</f>
        <v>2830038</v>
      </c>
      <c r="P22" s="44">
        <f>SUM(P5:P21)</f>
        <v>126788000</v>
      </c>
      <c r="Q22" s="44">
        <f>SUM(Q5:Q21)</f>
        <v>69784020</v>
      </c>
      <c r="R22" s="44">
        <f>SUM(R5:R21)</f>
        <v>199402058</v>
      </c>
      <c r="S22" s="44">
        <f>SUM(S5:S21)</f>
        <v>156042921</v>
      </c>
      <c r="T22" s="44">
        <f>SUM(T5:T21)</f>
        <v>0</v>
      </c>
      <c r="U22" s="44">
        <f>SUM(U5:U21)</f>
        <v>120566971</v>
      </c>
      <c r="V22" s="44">
        <f>SUM(V5:V21)</f>
        <v>276609892</v>
      </c>
      <c r="W22" s="44">
        <f>SUM(W5:W21)</f>
        <v>780795090</v>
      </c>
      <c r="X22" s="44">
        <f>SUM(X5:X21)</f>
        <v>834966600</v>
      </c>
      <c r="Y22" s="44">
        <f>SUM(Y5:Y21)</f>
        <v>-54171510</v>
      </c>
      <c r="Z22" s="45">
        <f>IF(X22&lt;&gt;0,(Y22/X22)*100,0)</f>
        <v>-6.487865502644058</v>
      </c>
      <c r="AA22" s="41">
        <f>SUM(AA5:AA21)</f>
        <v>708827270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678095422</v>
      </c>
      <c r="D25" s="28">
        <v>0</v>
      </c>
      <c r="E25" s="29">
        <v>127755561</v>
      </c>
      <c r="F25" s="30">
        <v>431707334</v>
      </c>
      <c r="G25" s="30">
        <v>29246272</v>
      </c>
      <c r="H25" s="30">
        <v>34519045</v>
      </c>
      <c r="I25" s="30">
        <v>32607046</v>
      </c>
      <c r="J25" s="30">
        <v>96372363</v>
      </c>
      <c r="K25" s="30">
        <v>38732696</v>
      </c>
      <c r="L25" s="30">
        <v>30760096</v>
      </c>
      <c r="M25" s="30">
        <v>11233899</v>
      </c>
      <c r="N25" s="30">
        <v>80726691</v>
      </c>
      <c r="O25" s="30">
        <v>10079849</v>
      </c>
      <c r="P25" s="30">
        <v>12359000</v>
      </c>
      <c r="Q25" s="30">
        <v>14667135</v>
      </c>
      <c r="R25" s="30">
        <v>37105984</v>
      </c>
      <c r="S25" s="30">
        <v>29505339</v>
      </c>
      <c r="T25" s="30">
        <v>0</v>
      </c>
      <c r="U25" s="30">
        <v>28413937</v>
      </c>
      <c r="V25" s="30">
        <v>57919276</v>
      </c>
      <c r="W25" s="30">
        <v>272124314</v>
      </c>
      <c r="X25" s="30">
        <v>433722164</v>
      </c>
      <c r="Y25" s="30">
        <v>-161597850</v>
      </c>
      <c r="Z25" s="31">
        <v>-37.26</v>
      </c>
      <c r="AA25" s="27">
        <v>431707334</v>
      </c>
    </row>
    <row r="26" ht="13.5" customHeight="1">
      <c r="A26" t="s" s="25">
        <v>53</v>
      </c>
      <c r="B26" s="26"/>
      <c r="C26" s="27">
        <v>11307111</v>
      </c>
      <c r="D26" s="28">
        <v>0</v>
      </c>
      <c r="E26" s="29">
        <v>0</v>
      </c>
      <c r="F26" s="30">
        <v>12228906</v>
      </c>
      <c r="G26" s="30">
        <v>921573</v>
      </c>
      <c r="H26" s="30">
        <v>783778</v>
      </c>
      <c r="I26" s="30">
        <v>1034138</v>
      </c>
      <c r="J26" s="30">
        <v>2739489</v>
      </c>
      <c r="K26" s="30">
        <v>968703</v>
      </c>
      <c r="L26" s="30">
        <v>852779</v>
      </c>
      <c r="M26" s="30">
        <v>0</v>
      </c>
      <c r="N26" s="30">
        <v>1821482</v>
      </c>
      <c r="O26" s="30">
        <v>994884</v>
      </c>
      <c r="P26" s="30">
        <v>0</v>
      </c>
      <c r="Q26" s="30">
        <v>0</v>
      </c>
      <c r="R26" s="30">
        <v>994884</v>
      </c>
      <c r="S26" s="30">
        <v>889004</v>
      </c>
      <c r="T26" s="30">
        <v>0</v>
      </c>
      <c r="U26" s="30">
        <v>1414495</v>
      </c>
      <c r="V26" s="30">
        <v>2303499</v>
      </c>
      <c r="W26" s="30">
        <v>7859354</v>
      </c>
      <c r="X26" s="30">
        <v>12228907</v>
      </c>
      <c r="Y26" s="30">
        <v>-4369553</v>
      </c>
      <c r="Z26" s="31">
        <v>-35.73</v>
      </c>
      <c r="AA26" s="27">
        <v>12228906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6590469</v>
      </c>
      <c r="D28" s="28">
        <v>0</v>
      </c>
      <c r="E28" s="29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/>
      <c r="Y28" s="30">
        <v>0</v>
      </c>
      <c r="Z28" s="31">
        <v>0</v>
      </c>
      <c r="AA28" s="27">
        <v>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175142</v>
      </c>
      <c r="P30" s="30">
        <v>0</v>
      </c>
      <c r="Q30" s="30">
        <v>0</v>
      </c>
      <c r="R30" s="30">
        <v>175142</v>
      </c>
      <c r="S30" s="30">
        <v>0</v>
      </c>
      <c r="T30" s="30">
        <v>0</v>
      </c>
      <c r="U30" s="30">
        <v>0</v>
      </c>
      <c r="V30" s="30">
        <v>0</v>
      </c>
      <c r="W30" s="30">
        <v>175142</v>
      </c>
      <c r="X30" s="30"/>
      <c r="Y30" s="30">
        <v>175142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72345909</v>
      </c>
      <c r="D31" s="28">
        <v>0</v>
      </c>
      <c r="E31" s="29">
        <v>0</v>
      </c>
      <c r="F31" s="30">
        <v>73714062</v>
      </c>
      <c r="G31" s="30">
        <v>825563</v>
      </c>
      <c r="H31" s="30">
        <v>2505276</v>
      </c>
      <c r="I31" s="30">
        <v>5027760</v>
      </c>
      <c r="J31" s="30">
        <v>8358599</v>
      </c>
      <c r="K31" s="30">
        <v>5417073</v>
      </c>
      <c r="L31" s="30">
        <v>3571868</v>
      </c>
      <c r="M31" s="30">
        <v>34943904</v>
      </c>
      <c r="N31" s="30">
        <v>43932845</v>
      </c>
      <c r="O31" s="30">
        <v>1658964</v>
      </c>
      <c r="P31" s="30">
        <v>104129000</v>
      </c>
      <c r="Q31" s="30">
        <v>11132949</v>
      </c>
      <c r="R31" s="30">
        <v>116920913</v>
      </c>
      <c r="S31" s="30">
        <v>30108711</v>
      </c>
      <c r="T31" s="30">
        <v>0</v>
      </c>
      <c r="U31" s="30">
        <v>17259407</v>
      </c>
      <c r="V31" s="30">
        <v>47368118</v>
      </c>
      <c r="W31" s="30">
        <v>216580475</v>
      </c>
      <c r="X31" s="30">
        <v>68094316</v>
      </c>
      <c r="Y31" s="30">
        <v>148486159</v>
      </c>
      <c r="Z31" s="31">
        <v>218.06</v>
      </c>
      <c r="AA31" s="27">
        <v>73714062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262719849</v>
      </c>
      <c r="D34" s="28">
        <v>0</v>
      </c>
      <c r="E34" s="29">
        <v>672793439</v>
      </c>
      <c r="F34" s="30">
        <v>191176967</v>
      </c>
      <c r="G34" s="30">
        <v>8421563</v>
      </c>
      <c r="H34" s="30">
        <v>9135344</v>
      </c>
      <c r="I34" s="30">
        <v>14127138</v>
      </c>
      <c r="J34" s="30">
        <v>31684045</v>
      </c>
      <c r="K34" s="30">
        <v>19662613</v>
      </c>
      <c r="L34" s="30">
        <v>11361385</v>
      </c>
      <c r="M34" s="30">
        <v>8123629</v>
      </c>
      <c r="N34" s="30">
        <v>39147627</v>
      </c>
      <c r="O34" s="30">
        <v>2879591</v>
      </c>
      <c r="P34" s="30">
        <v>10300000</v>
      </c>
      <c r="Q34" s="30">
        <v>43983936</v>
      </c>
      <c r="R34" s="30">
        <v>57163527</v>
      </c>
      <c r="S34" s="30">
        <v>1495393</v>
      </c>
      <c r="T34" s="30">
        <v>0</v>
      </c>
      <c r="U34" s="30">
        <v>13195646</v>
      </c>
      <c r="V34" s="30">
        <v>14691039</v>
      </c>
      <c r="W34" s="30">
        <v>142686238</v>
      </c>
      <c r="X34" s="30">
        <v>207199601</v>
      </c>
      <c r="Y34" s="30">
        <v>-64513363</v>
      </c>
      <c r="Z34" s="31">
        <v>-31.14</v>
      </c>
      <c r="AA34" s="27">
        <v>191176967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1031058760</v>
      </c>
      <c r="D36" s="42">
        <f>SUM(D25:D35)</f>
        <v>0</v>
      </c>
      <c r="E36" s="43">
        <f>SUM(E25:E35)</f>
        <v>800549000</v>
      </c>
      <c r="F36" s="44">
        <f>SUM(F25:F35)</f>
        <v>708827269</v>
      </c>
      <c r="G36" s="44">
        <f>SUM(G25:G35)</f>
        <v>39414971</v>
      </c>
      <c r="H36" s="44">
        <f>SUM(H25:H35)</f>
        <v>46943443</v>
      </c>
      <c r="I36" s="44">
        <f>SUM(I25:I35)</f>
        <v>52796082</v>
      </c>
      <c r="J36" s="44">
        <f>SUM(J25:J35)</f>
        <v>139154496</v>
      </c>
      <c r="K36" s="44">
        <f>SUM(K25:K35)</f>
        <v>64781085</v>
      </c>
      <c r="L36" s="44">
        <f>SUM(L25:L35)</f>
        <v>46546128</v>
      </c>
      <c r="M36" s="44">
        <f>SUM(M25:M35)</f>
        <v>54301432</v>
      </c>
      <c r="N36" s="44">
        <f>SUM(N25:N35)</f>
        <v>165628645</v>
      </c>
      <c r="O36" s="44">
        <f>SUM(O25:O35)</f>
        <v>15788430</v>
      </c>
      <c r="P36" s="44">
        <f>SUM(P25:P35)</f>
        <v>126788000</v>
      </c>
      <c r="Q36" s="44">
        <f>SUM(Q25:Q35)</f>
        <v>69784020</v>
      </c>
      <c r="R36" s="44">
        <f>SUM(R25:R35)</f>
        <v>212360450</v>
      </c>
      <c r="S36" s="44">
        <f>SUM(S25:S35)</f>
        <v>61998447</v>
      </c>
      <c r="T36" s="44">
        <f>SUM(T25:T35)</f>
        <v>0</v>
      </c>
      <c r="U36" s="44">
        <f>SUM(U25:U35)</f>
        <v>60283485</v>
      </c>
      <c r="V36" s="44">
        <f>SUM(V25:V35)</f>
        <v>122281932</v>
      </c>
      <c r="W36" s="44">
        <f>SUM(W25:W35)</f>
        <v>639425523</v>
      </c>
      <c r="X36" s="44">
        <f>SUM(X25:X35)</f>
        <v>721244988</v>
      </c>
      <c r="Y36" s="44">
        <f>SUM(Y25:Y35)</f>
        <v>-81819465</v>
      </c>
      <c r="Z36" s="45">
        <f>IF(X36&lt;&gt;0,(Y36/X36)*100,0)</f>
        <v>-11.34419876204394</v>
      </c>
      <c r="AA36" s="41">
        <f>SUM(AA25:AA35)</f>
        <v>708827269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0</v>
      </c>
      <c r="D38" s="63">
        <f>D22-D36</f>
        <v>0</v>
      </c>
      <c r="E38" s="64">
        <f>E22-E36</f>
        <v>0</v>
      </c>
      <c r="F38" s="65">
        <f>F22-F36</f>
        <v>1</v>
      </c>
      <c r="G38" s="65">
        <f>G22-G36</f>
        <v>0</v>
      </c>
      <c r="H38" s="65">
        <f>H22-H36</f>
        <v>0</v>
      </c>
      <c r="I38" s="65">
        <f>I22-I36</f>
        <v>0</v>
      </c>
      <c r="J38" s="65">
        <f>J22-J36</f>
        <v>0</v>
      </c>
      <c r="K38" s="65">
        <f>K22-K36</f>
        <v>0</v>
      </c>
      <c r="L38" s="65">
        <f>L22-L36</f>
        <v>-1</v>
      </c>
      <c r="M38" s="65">
        <f>M22-M36</f>
        <v>0</v>
      </c>
      <c r="N38" s="65">
        <f>N22-N36</f>
        <v>-1</v>
      </c>
      <c r="O38" s="65">
        <f>O22-O36</f>
        <v>-12958392</v>
      </c>
      <c r="P38" s="65">
        <f>P22-P36</f>
        <v>0</v>
      </c>
      <c r="Q38" s="65">
        <f>Q22-Q36</f>
        <v>0</v>
      </c>
      <c r="R38" s="65">
        <f>R22-R36</f>
        <v>-12958392</v>
      </c>
      <c r="S38" s="65">
        <f>S22-S36</f>
        <v>94044474</v>
      </c>
      <c r="T38" s="65">
        <f>T22-T36</f>
        <v>0</v>
      </c>
      <c r="U38" s="65">
        <f>U22-U36</f>
        <v>60283486</v>
      </c>
      <c r="V38" s="65">
        <f>V22-V36</f>
        <v>154327960</v>
      </c>
      <c r="W38" s="65">
        <f>W22-W36</f>
        <v>141369567</v>
      </c>
      <c r="X38" s="65">
        <f>IF(F22=F36,0,X22-X36)</f>
        <v>113721612</v>
      </c>
      <c r="Y38" s="65">
        <f>Y22-Y36</f>
        <v>27647955</v>
      </c>
      <c r="Z38" s="66">
        <f>IF(X38&lt;&gt;0,(Y38/X38)*100,0)</f>
        <v>24.31196191626267</v>
      </c>
      <c r="AA38" s="62">
        <f>AA22-AA36</f>
        <v>1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168503536</v>
      </c>
      <c r="P39" s="30">
        <v>0</v>
      </c>
      <c r="Q39" s="30">
        <v>0</v>
      </c>
      <c r="R39" s="30">
        <v>168503536</v>
      </c>
      <c r="S39" s="30">
        <v>0</v>
      </c>
      <c r="T39" s="30">
        <v>0</v>
      </c>
      <c r="U39" s="30">
        <v>0</v>
      </c>
      <c r="V39" s="30">
        <v>0</v>
      </c>
      <c r="W39" s="30">
        <v>168503536</v>
      </c>
      <c r="X39" s="30"/>
      <c r="Y39" s="30">
        <v>168503536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0</v>
      </c>
      <c r="D42" s="72">
        <f>SUM(D38:D41)</f>
        <v>0</v>
      </c>
      <c r="E42" s="73">
        <f>SUM(E38:E41)</f>
        <v>0</v>
      </c>
      <c r="F42" s="74">
        <f>SUM(F38:F41)</f>
        <v>1</v>
      </c>
      <c r="G42" s="74">
        <f>SUM(G38:G41)</f>
        <v>0</v>
      </c>
      <c r="H42" s="74">
        <f>SUM(H38:H41)</f>
        <v>0</v>
      </c>
      <c r="I42" s="74">
        <f>SUM(I38:I41)</f>
        <v>0</v>
      </c>
      <c r="J42" s="74">
        <f>SUM(J38:J41)</f>
        <v>0</v>
      </c>
      <c r="K42" s="74">
        <f>SUM(K38:K41)</f>
        <v>0</v>
      </c>
      <c r="L42" s="74">
        <f>SUM(L38:L41)</f>
        <v>-1</v>
      </c>
      <c r="M42" s="74">
        <f>SUM(M38:M41)</f>
        <v>0</v>
      </c>
      <c r="N42" s="74">
        <f>SUM(N38:N41)</f>
        <v>-1</v>
      </c>
      <c r="O42" s="74">
        <f>SUM(O38:O41)</f>
        <v>155545144</v>
      </c>
      <c r="P42" s="74">
        <f>SUM(P38:P41)</f>
        <v>0</v>
      </c>
      <c r="Q42" s="74">
        <f>SUM(Q38:Q41)</f>
        <v>0</v>
      </c>
      <c r="R42" s="74">
        <f>SUM(R38:R41)</f>
        <v>155545144</v>
      </c>
      <c r="S42" s="74">
        <f>SUM(S38:S41)</f>
        <v>94044474</v>
      </c>
      <c r="T42" s="74">
        <f>SUM(T38:T41)</f>
        <v>0</v>
      </c>
      <c r="U42" s="74">
        <f>SUM(U38:U41)</f>
        <v>60283486</v>
      </c>
      <c r="V42" s="74">
        <f>SUM(V38:V41)</f>
        <v>154327960</v>
      </c>
      <c r="W42" s="74">
        <f>SUM(W38:W41)</f>
        <v>309873103</v>
      </c>
      <c r="X42" s="74">
        <f>SUM(X38:X41)</f>
        <v>113721612</v>
      </c>
      <c r="Y42" s="74">
        <f>SUM(Y38:Y41)</f>
        <v>196151491</v>
      </c>
      <c r="Z42" s="75">
        <f>IF(X42&lt;&gt;0,(Y42/X42)*100,0)</f>
        <v>172.4839171291381</v>
      </c>
      <c r="AA42" s="71">
        <f>SUM(AA38:AA41)</f>
        <v>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0</v>
      </c>
      <c r="D44" s="57">
        <f>D42-D43</f>
        <v>0</v>
      </c>
      <c r="E44" s="58">
        <f>E42-E43</f>
        <v>0</v>
      </c>
      <c r="F44" s="59">
        <f>F42-F43</f>
        <v>1</v>
      </c>
      <c r="G44" s="59">
        <f>G42-G43</f>
        <v>0</v>
      </c>
      <c r="H44" s="59">
        <f>H42-H43</f>
        <v>0</v>
      </c>
      <c r="I44" s="59">
        <f>I42-I43</f>
        <v>0</v>
      </c>
      <c r="J44" s="59">
        <f>J42-J43</f>
        <v>0</v>
      </c>
      <c r="K44" s="59">
        <f>K42-K43</f>
        <v>0</v>
      </c>
      <c r="L44" s="59">
        <f>L42-L43</f>
        <v>-1</v>
      </c>
      <c r="M44" s="59">
        <f>M42-M43</f>
        <v>0</v>
      </c>
      <c r="N44" s="59">
        <f>N42-N43</f>
        <v>-1</v>
      </c>
      <c r="O44" s="59">
        <f>O42-O43</f>
        <v>155545144</v>
      </c>
      <c r="P44" s="59">
        <f>P42-P43</f>
        <v>0</v>
      </c>
      <c r="Q44" s="59">
        <f>Q42-Q43</f>
        <v>0</v>
      </c>
      <c r="R44" s="59">
        <f>R42-R43</f>
        <v>155545144</v>
      </c>
      <c r="S44" s="59">
        <f>S42-S43</f>
        <v>94044474</v>
      </c>
      <c r="T44" s="59">
        <f>T42-T43</f>
        <v>0</v>
      </c>
      <c r="U44" s="59">
        <f>U42-U43</f>
        <v>60283486</v>
      </c>
      <c r="V44" s="59">
        <f>V42-V43</f>
        <v>154327960</v>
      </c>
      <c r="W44" s="59">
        <f>W42-W43</f>
        <v>309873103</v>
      </c>
      <c r="X44" s="59">
        <f>X42-X43</f>
        <v>113721612</v>
      </c>
      <c r="Y44" s="59">
        <f>Y42-Y43</f>
        <v>196151491</v>
      </c>
      <c r="Z44" s="60">
        <f>IF(X44&lt;&gt;0,(Y44/X44)*100,0)</f>
        <v>172.4839171291381</v>
      </c>
      <c r="AA44" s="56">
        <f>AA42-AA43</f>
        <v>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0</v>
      </c>
      <c r="D46" s="72">
        <f>SUM(D44:D45)</f>
        <v>0</v>
      </c>
      <c r="E46" s="73">
        <f>SUM(E44:E45)</f>
        <v>0</v>
      </c>
      <c r="F46" s="74">
        <f>SUM(F44:F45)</f>
        <v>1</v>
      </c>
      <c r="G46" s="74">
        <f>SUM(G44:G45)</f>
        <v>0</v>
      </c>
      <c r="H46" s="74">
        <f>SUM(H44:H45)</f>
        <v>0</v>
      </c>
      <c r="I46" s="74">
        <f>SUM(I44:I45)</f>
        <v>0</v>
      </c>
      <c r="J46" s="74">
        <f>SUM(J44:J45)</f>
        <v>0</v>
      </c>
      <c r="K46" s="74">
        <f>SUM(K44:K45)</f>
        <v>0</v>
      </c>
      <c r="L46" s="74">
        <f>SUM(L44:L45)</f>
        <v>-1</v>
      </c>
      <c r="M46" s="74">
        <f>SUM(M44:M45)</f>
        <v>0</v>
      </c>
      <c r="N46" s="74">
        <f>SUM(N44:N45)</f>
        <v>-1</v>
      </c>
      <c r="O46" s="74">
        <f>SUM(O44:O45)</f>
        <v>155545144</v>
      </c>
      <c r="P46" s="74">
        <f>SUM(P44:P45)</f>
        <v>0</v>
      </c>
      <c r="Q46" s="74">
        <f>SUM(Q44:Q45)</f>
        <v>0</v>
      </c>
      <c r="R46" s="74">
        <f>SUM(R44:R45)</f>
        <v>155545144</v>
      </c>
      <c r="S46" s="74">
        <f>SUM(S44:S45)</f>
        <v>94044474</v>
      </c>
      <c r="T46" s="74">
        <f>SUM(T44:T45)</f>
        <v>0</v>
      </c>
      <c r="U46" s="74">
        <f>SUM(U44:U45)</f>
        <v>60283486</v>
      </c>
      <c r="V46" s="74">
        <f>SUM(V44:V45)</f>
        <v>154327960</v>
      </c>
      <c r="W46" s="74">
        <f>SUM(W44:W45)</f>
        <v>309873103</v>
      </c>
      <c r="X46" s="74">
        <f>SUM(X44:X45)</f>
        <v>113721612</v>
      </c>
      <c r="Y46" s="74">
        <f>SUM(Y44:Y45)</f>
        <v>196151491</v>
      </c>
      <c r="Z46" s="75">
        <f>IF(X46&lt;&gt;0,(Y46/X46)*100,0)</f>
        <v>172.4839171291381</v>
      </c>
      <c r="AA46" s="71">
        <f>SUM(AA44:AA45)</f>
        <v>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0</v>
      </c>
      <c r="D48" s="81">
        <f>SUM(D46:D47)</f>
        <v>0</v>
      </c>
      <c r="E48" s="82">
        <f>SUM(E46:E47)</f>
        <v>0</v>
      </c>
      <c r="F48" s="83">
        <f>SUM(F46:F47)</f>
        <v>1</v>
      </c>
      <c r="G48" s="83">
        <f>SUM(G46:G47)</f>
        <v>0</v>
      </c>
      <c r="H48" s="83">
        <f>SUM(H46:H47)</f>
        <v>0</v>
      </c>
      <c r="I48" s="83">
        <f>SUM(I46:I47)</f>
        <v>0</v>
      </c>
      <c r="J48" s="83">
        <f>SUM(J46:J47)</f>
        <v>0</v>
      </c>
      <c r="K48" s="83">
        <f>SUM(K46:K47)</f>
        <v>0</v>
      </c>
      <c r="L48" s="83">
        <f>SUM(L46:L47)</f>
        <v>-1</v>
      </c>
      <c r="M48" s="83">
        <f>SUM(M46:M47)</f>
        <v>0</v>
      </c>
      <c r="N48" s="83">
        <f>SUM(N46:N47)</f>
        <v>-1</v>
      </c>
      <c r="O48" s="83">
        <f>SUM(O46:O47)</f>
        <v>155545144</v>
      </c>
      <c r="P48" s="83">
        <f>SUM(P46:P47)</f>
        <v>0</v>
      </c>
      <c r="Q48" s="83">
        <f>SUM(Q46:Q47)</f>
        <v>0</v>
      </c>
      <c r="R48" s="83">
        <f>SUM(R46:R47)</f>
        <v>155545144</v>
      </c>
      <c r="S48" s="83">
        <f>SUM(S46:S47)</f>
        <v>94044474</v>
      </c>
      <c r="T48" s="83">
        <f>SUM(T46:T47)</f>
        <v>0</v>
      </c>
      <c r="U48" s="83">
        <f>SUM(U46:U47)</f>
        <v>60283486</v>
      </c>
      <c r="V48" s="83">
        <f>SUM(V46:V47)</f>
        <v>154327960</v>
      </c>
      <c r="W48" s="83">
        <f>SUM(W46:W47)</f>
        <v>309873103</v>
      </c>
      <c r="X48" s="83">
        <f>SUM(X46:X47)</f>
        <v>113721612</v>
      </c>
      <c r="Y48" s="83">
        <f>SUM(Y46:Y47)</f>
        <v>196151491</v>
      </c>
      <c r="Z48" s="84">
        <f>IF(X48&lt;&gt;0,(Y48/X48)*100,0)</f>
        <v>172.4839171291381</v>
      </c>
      <c r="AA48" s="80">
        <f>SUM(AA46:AA47)</f>
        <v>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7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67" customWidth="1"/>
    <col min="2" max="2" width="2.625" style="267" customWidth="1"/>
    <col min="3" max="3" width="7.25" style="267" customWidth="1"/>
    <col min="4" max="4" width="7.25" style="267" customWidth="1"/>
    <col min="5" max="5" width="7.25" style="267" customWidth="1"/>
    <col min="6" max="6" width="7.25" style="267" customWidth="1"/>
    <col min="7" max="7" width="7.25" style="267" customWidth="1"/>
    <col min="8" max="8" width="7.25" style="267" customWidth="1"/>
    <col min="9" max="9" width="7.25" style="267" customWidth="1"/>
    <col min="10" max="10" width="7.25" style="267" customWidth="1"/>
    <col min="11" max="11" width="7.25" style="267" customWidth="1"/>
    <col min="12" max="12" width="7.25" style="267" customWidth="1"/>
    <col min="13" max="13" width="7.25" style="267" customWidth="1"/>
    <col min="14" max="14" width="7.25" style="267" customWidth="1"/>
    <col min="15" max="15" width="7.25" style="267" customWidth="1"/>
    <col min="16" max="16" width="7.25" style="267" customWidth="1"/>
    <col min="17" max="17" width="7.25" style="267" customWidth="1"/>
    <col min="18" max="18" width="7.25" style="267" customWidth="1"/>
    <col min="19" max="19" width="7.25" style="267" customWidth="1"/>
    <col min="20" max="20" width="7.25" style="267" customWidth="1"/>
    <col min="21" max="21" width="7.25" style="267" customWidth="1"/>
    <col min="22" max="22" width="7.25" style="267" customWidth="1"/>
    <col min="23" max="23" width="7.25" style="267" customWidth="1"/>
    <col min="24" max="24" width="7.25" style="267" customWidth="1"/>
    <col min="25" max="25" width="7.25" style="267" customWidth="1"/>
    <col min="26" max="26" width="7.25" style="267" customWidth="1"/>
    <col min="27" max="27" width="7.25" style="267" customWidth="1"/>
    <col min="28" max="256" width="6.625" style="267" customWidth="1"/>
  </cols>
  <sheetData>
    <row r="1" ht="18" customHeight="1">
      <c r="A1" t="s" s="2">
        <v>246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1670715</v>
      </c>
      <c r="D11" s="28">
        <v>0</v>
      </c>
      <c r="E11" s="29">
        <v>1571000</v>
      </c>
      <c r="F11" s="30">
        <v>2095000</v>
      </c>
      <c r="G11" s="30">
        <v>210092</v>
      </c>
      <c r="H11" s="30">
        <v>173679</v>
      </c>
      <c r="I11" s="30">
        <v>165781</v>
      </c>
      <c r="J11" s="30">
        <v>549552</v>
      </c>
      <c r="K11" s="30">
        <v>158286</v>
      </c>
      <c r="L11" s="30">
        <v>120970</v>
      </c>
      <c r="M11" s="30">
        <v>284567</v>
      </c>
      <c r="N11" s="30">
        <v>563823</v>
      </c>
      <c r="O11" s="30">
        <v>115276</v>
      </c>
      <c r="P11" s="30">
        <v>129452</v>
      </c>
      <c r="Q11" s="30">
        <v>109585</v>
      </c>
      <c r="R11" s="30">
        <v>354313</v>
      </c>
      <c r="S11" s="30">
        <v>183196</v>
      </c>
      <c r="T11" s="30">
        <v>216786</v>
      </c>
      <c r="U11" s="30">
        <v>123347</v>
      </c>
      <c r="V11" s="30">
        <v>523329</v>
      </c>
      <c r="W11" s="30">
        <v>1991017</v>
      </c>
      <c r="X11" s="30">
        <v>1571004</v>
      </c>
      <c r="Y11" s="30">
        <v>420013</v>
      </c>
      <c r="Z11" s="31">
        <v>26.74</v>
      </c>
      <c r="AA11" s="27">
        <v>2095000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/>
      <c r="Y12" s="30">
        <v>0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6116928</v>
      </c>
      <c r="D13" s="28">
        <v>0</v>
      </c>
      <c r="E13" s="29">
        <v>5700000</v>
      </c>
      <c r="F13" s="30">
        <v>5600000</v>
      </c>
      <c r="G13" s="30">
        <v>330348</v>
      </c>
      <c r="H13" s="30">
        <v>274690</v>
      </c>
      <c r="I13" s="30">
        <v>571072</v>
      </c>
      <c r="J13" s="30">
        <v>1176110</v>
      </c>
      <c r="K13" s="30">
        <v>481439</v>
      </c>
      <c r="L13" s="30">
        <v>479676</v>
      </c>
      <c r="M13" s="30">
        <v>651703</v>
      </c>
      <c r="N13" s="30">
        <v>1612818</v>
      </c>
      <c r="O13" s="30">
        <v>705225</v>
      </c>
      <c r="P13" s="30">
        <v>530631</v>
      </c>
      <c r="Q13" s="30">
        <v>533125</v>
      </c>
      <c r="R13" s="30">
        <v>1768981</v>
      </c>
      <c r="S13" s="30">
        <v>677780</v>
      </c>
      <c r="T13" s="30">
        <v>696593</v>
      </c>
      <c r="U13" s="30">
        <v>701205</v>
      </c>
      <c r="V13" s="30">
        <v>2075578</v>
      </c>
      <c r="W13" s="30">
        <v>6633487</v>
      </c>
      <c r="X13" s="30">
        <v>5700000</v>
      </c>
      <c r="Y13" s="30">
        <v>933487</v>
      </c>
      <c r="Z13" s="31">
        <v>16.38</v>
      </c>
      <c r="AA13" s="27">
        <v>5600000</v>
      </c>
    </row>
    <row r="14" ht="13.5" customHeight="1">
      <c r="A14" t="s" s="25">
        <v>42</v>
      </c>
      <c r="B14" s="26"/>
      <c r="C14" s="27">
        <v>26</v>
      </c>
      <c r="D14" s="28">
        <v>0</v>
      </c>
      <c r="E14" s="29">
        <v>3000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12</v>
      </c>
      <c r="M14" s="30">
        <v>0</v>
      </c>
      <c r="N14" s="30">
        <v>12</v>
      </c>
      <c r="O14" s="30">
        <v>22</v>
      </c>
      <c r="P14" s="30">
        <v>0</v>
      </c>
      <c r="Q14" s="30">
        <v>7</v>
      </c>
      <c r="R14" s="30">
        <v>29</v>
      </c>
      <c r="S14" s="30">
        <v>12</v>
      </c>
      <c r="T14" s="30">
        <v>2</v>
      </c>
      <c r="U14" s="30">
        <v>66</v>
      </c>
      <c r="V14" s="30">
        <v>80</v>
      </c>
      <c r="W14" s="30">
        <v>121</v>
      </c>
      <c r="X14" s="30">
        <v>3000</v>
      </c>
      <c r="Y14" s="30">
        <v>-2879</v>
      </c>
      <c r="Z14" s="31">
        <v>-95.97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136137</v>
      </c>
      <c r="D18" s="28">
        <v>0</v>
      </c>
      <c r="E18" s="29">
        <v>60000</v>
      </c>
      <c r="F18" s="30">
        <v>60000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399</v>
      </c>
      <c r="M18" s="30">
        <v>0</v>
      </c>
      <c r="N18" s="30">
        <v>399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48766</v>
      </c>
      <c r="V18" s="30">
        <v>48766</v>
      </c>
      <c r="W18" s="30">
        <v>49165</v>
      </c>
      <c r="X18" s="30">
        <v>60000</v>
      </c>
      <c r="Y18" s="30">
        <v>-10835</v>
      </c>
      <c r="Z18" s="31">
        <v>-18.06</v>
      </c>
      <c r="AA18" s="27">
        <v>60000</v>
      </c>
    </row>
    <row r="19" ht="13.5" customHeight="1">
      <c r="A19" t="s" s="25">
        <v>47</v>
      </c>
      <c r="B19" s="26"/>
      <c r="C19" s="27">
        <v>101326205</v>
      </c>
      <c r="D19" s="28">
        <v>0</v>
      </c>
      <c r="E19" s="29">
        <v>104099000</v>
      </c>
      <c r="F19" s="30">
        <v>104246666</v>
      </c>
      <c r="G19" s="30">
        <v>39277391</v>
      </c>
      <c r="H19" s="30">
        <v>23530</v>
      </c>
      <c r="I19" s="30">
        <v>690731</v>
      </c>
      <c r="J19" s="30">
        <v>39991652</v>
      </c>
      <c r="K19" s="30">
        <v>179218</v>
      </c>
      <c r="L19" s="30">
        <v>427752</v>
      </c>
      <c r="M19" s="30">
        <v>33594977</v>
      </c>
      <c r="N19" s="30">
        <v>34201947</v>
      </c>
      <c r="O19" s="30">
        <v>69358</v>
      </c>
      <c r="P19" s="30">
        <v>349937</v>
      </c>
      <c r="Q19" s="30">
        <v>27336482</v>
      </c>
      <c r="R19" s="30">
        <v>27755777</v>
      </c>
      <c r="S19" s="30">
        <v>523327</v>
      </c>
      <c r="T19" s="30">
        <v>669828</v>
      </c>
      <c r="U19" s="30">
        <v>942713</v>
      </c>
      <c r="V19" s="30">
        <v>2135868</v>
      </c>
      <c r="W19" s="30">
        <v>104085244</v>
      </c>
      <c r="X19" s="30">
        <v>104099000</v>
      </c>
      <c r="Y19" s="30">
        <v>-13756</v>
      </c>
      <c r="Z19" s="31">
        <v>-0.01</v>
      </c>
      <c r="AA19" s="27">
        <v>104246666</v>
      </c>
    </row>
    <row r="20" ht="13.5" customHeight="1">
      <c r="A20" t="s" s="25">
        <v>48</v>
      </c>
      <c r="B20" s="26"/>
      <c r="C20" s="27">
        <v>1930480</v>
      </c>
      <c r="D20" s="28">
        <v>0</v>
      </c>
      <c r="E20" s="29">
        <v>23000</v>
      </c>
      <c r="F20" s="30">
        <v>150000</v>
      </c>
      <c r="G20" s="30">
        <v>328</v>
      </c>
      <c r="H20" s="30">
        <v>329</v>
      </c>
      <c r="I20" s="30">
        <v>333</v>
      </c>
      <c r="J20" s="30">
        <v>990</v>
      </c>
      <c r="K20" s="30">
        <v>20905</v>
      </c>
      <c r="L20" s="30">
        <v>509</v>
      </c>
      <c r="M20" s="30">
        <v>3685</v>
      </c>
      <c r="N20" s="30">
        <v>25099</v>
      </c>
      <c r="O20" s="30">
        <v>819</v>
      </c>
      <c r="P20" s="30">
        <v>444</v>
      </c>
      <c r="Q20" s="30">
        <v>456</v>
      </c>
      <c r="R20" s="30">
        <v>1719</v>
      </c>
      <c r="S20" s="30">
        <v>1780</v>
      </c>
      <c r="T20" s="30">
        <v>501503</v>
      </c>
      <c r="U20" s="30">
        <v>18878</v>
      </c>
      <c r="V20" s="30">
        <v>522161</v>
      </c>
      <c r="W20" s="30">
        <v>549969</v>
      </c>
      <c r="X20" s="30">
        <v>23004</v>
      </c>
      <c r="Y20" s="30">
        <v>526965</v>
      </c>
      <c r="Z20" s="31">
        <v>2290.75</v>
      </c>
      <c r="AA20" s="27">
        <v>150000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56074</v>
      </c>
      <c r="G21" s="37">
        <v>208003</v>
      </c>
      <c r="H21" s="37">
        <v>0</v>
      </c>
      <c r="I21" s="37">
        <v>0</v>
      </c>
      <c r="J21" s="37">
        <v>208003</v>
      </c>
      <c r="K21" s="37">
        <v>0</v>
      </c>
      <c r="L21" s="37">
        <v>0</v>
      </c>
      <c r="M21" s="37">
        <v>0</v>
      </c>
      <c r="N21" s="37">
        <v>0</v>
      </c>
      <c r="O21" s="37">
        <v>-151928</v>
      </c>
      <c r="P21" s="37">
        <v>0</v>
      </c>
      <c r="Q21" s="37">
        <v>0</v>
      </c>
      <c r="R21" s="37">
        <v>-151928</v>
      </c>
      <c r="S21" s="37">
        <v>0</v>
      </c>
      <c r="T21" s="37">
        <v>0</v>
      </c>
      <c r="U21" s="37">
        <v>0</v>
      </c>
      <c r="V21" s="37">
        <v>0</v>
      </c>
      <c r="W21" s="37">
        <v>56075</v>
      </c>
      <c r="X21" s="37"/>
      <c r="Y21" s="37">
        <v>56075</v>
      </c>
      <c r="Z21" s="38">
        <v>0</v>
      </c>
      <c r="AA21" s="34">
        <v>56074</v>
      </c>
    </row>
    <row r="22" ht="24.95" customHeight="1">
      <c r="A22" t="s" s="39">
        <v>50</v>
      </c>
      <c r="B22" s="40"/>
      <c r="C22" s="41">
        <f>SUM(C5:C21)</f>
        <v>111180491</v>
      </c>
      <c r="D22" s="42">
        <f>SUM(D5:D21)</f>
        <v>0</v>
      </c>
      <c r="E22" s="43">
        <f>SUM(E5:E21)</f>
        <v>111456000</v>
      </c>
      <c r="F22" s="44">
        <f>SUM(F5:F21)</f>
        <v>112207740</v>
      </c>
      <c r="G22" s="44">
        <f>SUM(G5:G21)</f>
        <v>40026162</v>
      </c>
      <c r="H22" s="44">
        <f>SUM(H5:H21)</f>
        <v>472228</v>
      </c>
      <c r="I22" s="44">
        <f>SUM(I5:I21)</f>
        <v>1427917</v>
      </c>
      <c r="J22" s="44">
        <f>SUM(J5:J21)</f>
        <v>41926307</v>
      </c>
      <c r="K22" s="44">
        <f>SUM(K5:K21)</f>
        <v>839848</v>
      </c>
      <c r="L22" s="44">
        <f>SUM(L5:L21)</f>
        <v>1029318</v>
      </c>
      <c r="M22" s="44">
        <f>SUM(M5:M21)</f>
        <v>34534932</v>
      </c>
      <c r="N22" s="44">
        <f>SUM(N5:N21)</f>
        <v>36404098</v>
      </c>
      <c r="O22" s="44">
        <f>SUM(O5:O21)</f>
        <v>738772</v>
      </c>
      <c r="P22" s="44">
        <f>SUM(P5:P21)</f>
        <v>1010464</v>
      </c>
      <c r="Q22" s="44">
        <f>SUM(Q5:Q21)</f>
        <v>27979655</v>
      </c>
      <c r="R22" s="44">
        <f>SUM(R5:R21)</f>
        <v>29728891</v>
      </c>
      <c r="S22" s="44">
        <f>SUM(S5:S21)</f>
        <v>1386095</v>
      </c>
      <c r="T22" s="44">
        <f>SUM(T5:T21)</f>
        <v>2084712</v>
      </c>
      <c r="U22" s="44">
        <f>SUM(U5:U21)</f>
        <v>1834975</v>
      </c>
      <c r="V22" s="44">
        <f>SUM(V5:V21)</f>
        <v>5305782</v>
      </c>
      <c r="W22" s="44">
        <f>SUM(W5:W21)</f>
        <v>113365078</v>
      </c>
      <c r="X22" s="44">
        <f>SUM(X5:X21)</f>
        <v>111456008</v>
      </c>
      <c r="Y22" s="44">
        <f>SUM(Y5:Y21)</f>
        <v>1909070</v>
      </c>
      <c r="Z22" s="45">
        <f>IF(X22&lt;&gt;0,(Y22/X22)*100,0)</f>
        <v>1.712846202063867</v>
      </c>
      <c r="AA22" s="41">
        <f>SUM(AA5:AA21)</f>
        <v>112207740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58610588</v>
      </c>
      <c r="D25" s="28">
        <v>0</v>
      </c>
      <c r="E25" s="29">
        <v>67477436</v>
      </c>
      <c r="F25" s="30">
        <v>68072436</v>
      </c>
      <c r="G25" s="30">
        <v>4933944</v>
      </c>
      <c r="H25" s="30">
        <v>5086369</v>
      </c>
      <c r="I25" s="30">
        <v>5245241</v>
      </c>
      <c r="J25" s="30">
        <v>15265554</v>
      </c>
      <c r="K25" s="30">
        <v>4972618</v>
      </c>
      <c r="L25" s="30">
        <v>4761677</v>
      </c>
      <c r="M25" s="30">
        <v>4978153</v>
      </c>
      <c r="N25" s="30">
        <v>14712448</v>
      </c>
      <c r="O25" s="30">
        <v>4702467</v>
      </c>
      <c r="P25" s="30">
        <v>4845501</v>
      </c>
      <c r="Q25" s="30">
        <v>4746030</v>
      </c>
      <c r="R25" s="30">
        <v>14293998</v>
      </c>
      <c r="S25" s="30">
        <v>5105824</v>
      </c>
      <c r="T25" s="30">
        <v>4699002</v>
      </c>
      <c r="U25" s="30">
        <v>5614420</v>
      </c>
      <c r="V25" s="30">
        <v>15419246</v>
      </c>
      <c r="W25" s="30">
        <v>59691246</v>
      </c>
      <c r="X25" s="30">
        <v>67477440</v>
      </c>
      <c r="Y25" s="30">
        <v>-7786194</v>
      </c>
      <c r="Z25" s="31">
        <v>-11.54</v>
      </c>
      <c r="AA25" s="27">
        <v>68072436</v>
      </c>
    </row>
    <row r="26" ht="13.5" customHeight="1">
      <c r="A26" t="s" s="25">
        <v>53</v>
      </c>
      <c r="B26" s="26"/>
      <c r="C26" s="27">
        <v>5991824</v>
      </c>
      <c r="D26" s="28">
        <v>0</v>
      </c>
      <c r="E26" s="29">
        <v>6440930</v>
      </c>
      <c r="F26" s="30">
        <v>6440930</v>
      </c>
      <c r="G26" s="30">
        <v>497858</v>
      </c>
      <c r="H26" s="30">
        <v>490746</v>
      </c>
      <c r="I26" s="30">
        <v>497915</v>
      </c>
      <c r="J26" s="30">
        <v>1486519</v>
      </c>
      <c r="K26" s="30">
        <v>499023</v>
      </c>
      <c r="L26" s="30">
        <v>497004</v>
      </c>
      <c r="M26" s="30">
        <v>497867</v>
      </c>
      <c r="N26" s="30">
        <v>1493894</v>
      </c>
      <c r="O26" s="30">
        <v>491291</v>
      </c>
      <c r="P26" s="30">
        <v>504443</v>
      </c>
      <c r="Q26" s="30">
        <v>498467</v>
      </c>
      <c r="R26" s="30">
        <v>1494201</v>
      </c>
      <c r="S26" s="30">
        <v>780040</v>
      </c>
      <c r="T26" s="30">
        <v>526932</v>
      </c>
      <c r="U26" s="30">
        <v>531763</v>
      </c>
      <c r="V26" s="30">
        <v>1838735</v>
      </c>
      <c r="W26" s="30">
        <v>6313349</v>
      </c>
      <c r="X26" s="30">
        <v>6440928</v>
      </c>
      <c r="Y26" s="30">
        <v>-127579</v>
      </c>
      <c r="Z26" s="31">
        <v>-1.98</v>
      </c>
      <c r="AA26" s="27">
        <v>6440930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0</v>
      </c>
      <c r="F27" s="30">
        <v>0</v>
      </c>
      <c r="G27" s="30">
        <v>0</v>
      </c>
      <c r="H27" s="30">
        <v>-30979</v>
      </c>
      <c r="I27" s="30">
        <v>0</v>
      </c>
      <c r="J27" s="30">
        <v>-30979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-30979</v>
      </c>
      <c r="X27" s="30"/>
      <c r="Y27" s="30">
        <v>-30979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6004978</v>
      </c>
      <c r="D28" s="28">
        <v>0</v>
      </c>
      <c r="E28" s="29">
        <v>7181000</v>
      </c>
      <c r="F28" s="30">
        <v>7026000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3078028</v>
      </c>
      <c r="N28" s="30">
        <v>3078028</v>
      </c>
      <c r="O28" s="30">
        <v>534941</v>
      </c>
      <c r="P28" s="30">
        <v>0</v>
      </c>
      <c r="Q28" s="30">
        <v>1003662</v>
      </c>
      <c r="R28" s="30">
        <v>1538603</v>
      </c>
      <c r="S28" s="30">
        <v>0</v>
      </c>
      <c r="T28" s="30">
        <v>503048</v>
      </c>
      <c r="U28" s="30">
        <v>978101</v>
      </c>
      <c r="V28" s="30">
        <v>1481149</v>
      </c>
      <c r="W28" s="30">
        <v>6097780</v>
      </c>
      <c r="X28" s="30">
        <v>7181004</v>
      </c>
      <c r="Y28" s="30">
        <v>-1083224</v>
      </c>
      <c r="Z28" s="31">
        <v>-15.08</v>
      </c>
      <c r="AA28" s="27">
        <v>7026000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13714445</v>
      </c>
      <c r="D32" s="28">
        <v>0</v>
      </c>
      <c r="E32" s="29">
        <v>15791161</v>
      </c>
      <c r="F32" s="30">
        <v>15791161</v>
      </c>
      <c r="G32" s="30">
        <v>0</v>
      </c>
      <c r="H32" s="30">
        <v>0</v>
      </c>
      <c r="I32" s="30">
        <v>0</v>
      </c>
      <c r="J32" s="30">
        <v>0</v>
      </c>
      <c r="K32" s="30">
        <v>1519456</v>
      </c>
      <c r="L32" s="30">
        <v>1283477</v>
      </c>
      <c r="M32" s="30">
        <v>1490876</v>
      </c>
      <c r="N32" s="30">
        <v>4293809</v>
      </c>
      <c r="O32" s="30">
        <v>636183</v>
      </c>
      <c r="P32" s="30">
        <v>980784</v>
      </c>
      <c r="Q32" s="30">
        <v>80666</v>
      </c>
      <c r="R32" s="30">
        <v>1697633</v>
      </c>
      <c r="S32" s="30">
        <v>0</v>
      </c>
      <c r="T32" s="30">
        <v>2160662</v>
      </c>
      <c r="U32" s="30">
        <v>3498003</v>
      </c>
      <c r="V32" s="30">
        <v>5658665</v>
      </c>
      <c r="W32" s="30">
        <v>11650107</v>
      </c>
      <c r="X32" s="30">
        <v>15791160</v>
      </c>
      <c r="Y32" s="30">
        <v>-4141053</v>
      </c>
      <c r="Z32" s="31">
        <v>-26.22</v>
      </c>
      <c r="AA32" s="27">
        <v>15791161</v>
      </c>
    </row>
    <row r="33" ht="13.5" customHeight="1">
      <c r="A33" t="s" s="25">
        <v>60</v>
      </c>
      <c r="B33" s="26"/>
      <c r="C33" s="27">
        <v>23327464</v>
      </c>
      <c r="D33" s="28">
        <v>0</v>
      </c>
      <c r="E33" s="29">
        <v>4671000</v>
      </c>
      <c r="F33" s="30">
        <v>12630800</v>
      </c>
      <c r="G33" s="30">
        <v>385765</v>
      </c>
      <c r="H33" s="30">
        <v>339842</v>
      </c>
      <c r="I33" s="30">
        <v>1385665</v>
      </c>
      <c r="J33" s="30">
        <v>2111272</v>
      </c>
      <c r="K33" s="30">
        <v>508367</v>
      </c>
      <c r="L33" s="30">
        <v>859023</v>
      </c>
      <c r="M33" s="30">
        <v>1029842</v>
      </c>
      <c r="N33" s="30">
        <v>2397232</v>
      </c>
      <c r="O33" s="30">
        <v>-880231</v>
      </c>
      <c r="P33" s="30">
        <v>984995</v>
      </c>
      <c r="Q33" s="30">
        <v>1146543</v>
      </c>
      <c r="R33" s="30">
        <v>1251307</v>
      </c>
      <c r="S33" s="30">
        <v>901321</v>
      </c>
      <c r="T33" s="30">
        <v>1649117</v>
      </c>
      <c r="U33" s="30">
        <v>1560792</v>
      </c>
      <c r="V33" s="30">
        <v>4111230</v>
      </c>
      <c r="W33" s="30">
        <v>9871041</v>
      </c>
      <c r="X33" s="30">
        <v>4671000</v>
      </c>
      <c r="Y33" s="30">
        <v>5200041</v>
      </c>
      <c r="Z33" s="31">
        <v>111.33</v>
      </c>
      <c r="AA33" s="27">
        <v>12630800</v>
      </c>
    </row>
    <row r="34" ht="13.5" customHeight="1">
      <c r="A34" t="s" s="25">
        <v>61</v>
      </c>
      <c r="B34" s="26"/>
      <c r="C34" s="27">
        <v>18502594</v>
      </c>
      <c r="D34" s="28">
        <v>0</v>
      </c>
      <c r="E34" s="29">
        <v>23579581</v>
      </c>
      <c r="F34" s="30">
        <v>24330580</v>
      </c>
      <c r="G34" s="30">
        <v>1527767</v>
      </c>
      <c r="H34" s="30">
        <v>1580248</v>
      </c>
      <c r="I34" s="30">
        <v>1877911</v>
      </c>
      <c r="J34" s="30">
        <v>4985926</v>
      </c>
      <c r="K34" s="30">
        <v>1885338</v>
      </c>
      <c r="L34" s="30">
        <v>1685127</v>
      </c>
      <c r="M34" s="30">
        <v>1746270</v>
      </c>
      <c r="N34" s="30">
        <v>5316735</v>
      </c>
      <c r="O34" s="30">
        <v>1008940</v>
      </c>
      <c r="P34" s="30">
        <v>1207666</v>
      </c>
      <c r="Q34" s="30">
        <v>1565737</v>
      </c>
      <c r="R34" s="30">
        <v>3782343</v>
      </c>
      <c r="S34" s="30">
        <v>1394136</v>
      </c>
      <c r="T34" s="30">
        <v>1316786</v>
      </c>
      <c r="U34" s="30">
        <v>-1178800</v>
      </c>
      <c r="V34" s="30">
        <v>1532122</v>
      </c>
      <c r="W34" s="30">
        <v>15617126</v>
      </c>
      <c r="X34" s="30">
        <v>23579579</v>
      </c>
      <c r="Y34" s="30">
        <v>-7962453</v>
      </c>
      <c r="Z34" s="31">
        <v>-33.77</v>
      </c>
      <c r="AA34" s="27">
        <v>24330580</v>
      </c>
    </row>
    <row r="35" ht="13.5" customHeight="1">
      <c r="A35" t="s" s="32">
        <v>62</v>
      </c>
      <c r="B35" s="33"/>
      <c r="C35" s="34">
        <v>59411</v>
      </c>
      <c r="D35" s="35">
        <v>0</v>
      </c>
      <c r="E35" s="36">
        <v>75000</v>
      </c>
      <c r="F35" s="37">
        <v>75000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189713</v>
      </c>
      <c r="R35" s="37">
        <v>189713</v>
      </c>
      <c r="S35" s="37">
        <v>0</v>
      </c>
      <c r="T35" s="37">
        <v>124154</v>
      </c>
      <c r="U35" s="37">
        <v>0</v>
      </c>
      <c r="V35" s="37">
        <v>124154</v>
      </c>
      <c r="W35" s="37">
        <v>313867</v>
      </c>
      <c r="X35" s="37">
        <v>75000</v>
      </c>
      <c r="Y35" s="37">
        <v>238867</v>
      </c>
      <c r="Z35" s="38">
        <v>318.49</v>
      </c>
      <c r="AA35" s="34">
        <v>75000</v>
      </c>
    </row>
    <row r="36" ht="14" customHeight="1">
      <c r="A36" t="s" s="55">
        <v>63</v>
      </c>
      <c r="B36" s="40"/>
      <c r="C36" s="41">
        <f>SUM(C25:C35)</f>
        <v>126211304</v>
      </c>
      <c r="D36" s="42">
        <f>SUM(D25:D35)</f>
        <v>0</v>
      </c>
      <c r="E36" s="43">
        <f>SUM(E25:E35)</f>
        <v>125216108</v>
      </c>
      <c r="F36" s="44">
        <f>SUM(F25:F35)</f>
        <v>134366907</v>
      </c>
      <c r="G36" s="44">
        <f>SUM(G25:G35)</f>
        <v>7345334</v>
      </c>
      <c r="H36" s="44">
        <f>SUM(H25:H35)</f>
        <v>7466226</v>
      </c>
      <c r="I36" s="44">
        <f>SUM(I25:I35)</f>
        <v>9006732</v>
      </c>
      <c r="J36" s="44">
        <f>SUM(J25:J35)</f>
        <v>23818292</v>
      </c>
      <c r="K36" s="44">
        <f>SUM(K25:K35)</f>
        <v>9384802</v>
      </c>
      <c r="L36" s="44">
        <f>SUM(L25:L35)</f>
        <v>9086308</v>
      </c>
      <c r="M36" s="44">
        <f>SUM(M25:M35)</f>
        <v>12821036</v>
      </c>
      <c r="N36" s="44">
        <f>SUM(N25:N35)</f>
        <v>31292146</v>
      </c>
      <c r="O36" s="44">
        <f>SUM(O25:O35)</f>
        <v>6493591</v>
      </c>
      <c r="P36" s="44">
        <f>SUM(P25:P35)</f>
        <v>8523389</v>
      </c>
      <c r="Q36" s="44">
        <f>SUM(Q25:Q35)</f>
        <v>9230818</v>
      </c>
      <c r="R36" s="44">
        <f>SUM(R25:R35)</f>
        <v>24247798</v>
      </c>
      <c r="S36" s="44">
        <f>SUM(S25:S35)</f>
        <v>8181321</v>
      </c>
      <c r="T36" s="44">
        <f>SUM(T25:T35)</f>
        <v>10979701</v>
      </c>
      <c r="U36" s="44">
        <f>SUM(U25:U35)</f>
        <v>11004279</v>
      </c>
      <c r="V36" s="44">
        <f>SUM(V25:V35)</f>
        <v>30165301</v>
      </c>
      <c r="W36" s="44">
        <f>SUM(W25:W35)</f>
        <v>109523537</v>
      </c>
      <c r="X36" s="44">
        <f>SUM(X25:X35)</f>
        <v>125216111</v>
      </c>
      <c r="Y36" s="44">
        <f>SUM(Y25:Y35)</f>
        <v>-15692574</v>
      </c>
      <c r="Z36" s="45">
        <f>IF(X36&lt;&gt;0,(Y36/X36)*100,0)</f>
        <v>-12.53239209769101</v>
      </c>
      <c r="AA36" s="41">
        <f>SUM(AA25:AA35)</f>
        <v>134366907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-15030813</v>
      </c>
      <c r="D38" s="63">
        <f>D22-D36</f>
        <v>0</v>
      </c>
      <c r="E38" s="64">
        <f>E22-E36</f>
        <v>-13760108</v>
      </c>
      <c r="F38" s="65">
        <f>F22-F36</f>
        <v>-22159167</v>
      </c>
      <c r="G38" s="65">
        <f>G22-G36</f>
        <v>32680828</v>
      </c>
      <c r="H38" s="65">
        <f>H22-H36</f>
        <v>-6993998</v>
      </c>
      <c r="I38" s="65">
        <f>I22-I36</f>
        <v>-7578815</v>
      </c>
      <c r="J38" s="65">
        <f>J22-J36</f>
        <v>18108015</v>
      </c>
      <c r="K38" s="65">
        <f>K22-K36</f>
        <v>-8544954</v>
      </c>
      <c r="L38" s="65">
        <f>L22-L36</f>
        <v>-8056990</v>
      </c>
      <c r="M38" s="65">
        <f>M22-M36</f>
        <v>21713896</v>
      </c>
      <c r="N38" s="65">
        <f>N22-N36</f>
        <v>5111952</v>
      </c>
      <c r="O38" s="65">
        <f>O22-O36</f>
        <v>-5754819</v>
      </c>
      <c r="P38" s="65">
        <f>P22-P36</f>
        <v>-7512925</v>
      </c>
      <c r="Q38" s="65">
        <f>Q22-Q36</f>
        <v>18748837</v>
      </c>
      <c r="R38" s="65">
        <f>R22-R36</f>
        <v>5481093</v>
      </c>
      <c r="S38" s="65">
        <f>S22-S36</f>
        <v>-6795226</v>
      </c>
      <c r="T38" s="65">
        <f>T22-T36</f>
        <v>-8894989</v>
      </c>
      <c r="U38" s="65">
        <f>U22-U36</f>
        <v>-9169304</v>
      </c>
      <c r="V38" s="65">
        <f>V22-V36</f>
        <v>-24859519</v>
      </c>
      <c r="W38" s="65">
        <f>W22-W36</f>
        <v>3841541</v>
      </c>
      <c r="X38" s="65">
        <f>IF(F22=F36,0,X22-X36)</f>
        <v>-13760103</v>
      </c>
      <c r="Y38" s="65">
        <f>Y22-Y36</f>
        <v>17601644</v>
      </c>
      <c r="Z38" s="66">
        <f>IF(X38&lt;&gt;0,(Y38/X38)*100,0)</f>
        <v>-127.9179668931257</v>
      </c>
      <c r="AA38" s="62">
        <f>AA22-AA36</f>
        <v>-22159167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-15030813</v>
      </c>
      <c r="D42" s="72">
        <f>SUM(D38:D41)</f>
        <v>0</v>
      </c>
      <c r="E42" s="73">
        <f>SUM(E38:E41)</f>
        <v>-13760108</v>
      </c>
      <c r="F42" s="74">
        <f>SUM(F38:F41)</f>
        <v>-22159167</v>
      </c>
      <c r="G42" s="74">
        <f>SUM(G38:G41)</f>
        <v>32680828</v>
      </c>
      <c r="H42" s="74">
        <f>SUM(H38:H41)</f>
        <v>-6993998</v>
      </c>
      <c r="I42" s="74">
        <f>SUM(I38:I41)</f>
        <v>-7578815</v>
      </c>
      <c r="J42" s="74">
        <f>SUM(J38:J41)</f>
        <v>18108015</v>
      </c>
      <c r="K42" s="74">
        <f>SUM(K38:K41)</f>
        <v>-8544954</v>
      </c>
      <c r="L42" s="74">
        <f>SUM(L38:L41)</f>
        <v>-8056990</v>
      </c>
      <c r="M42" s="74">
        <f>SUM(M38:M41)</f>
        <v>21713896</v>
      </c>
      <c r="N42" s="74">
        <f>SUM(N38:N41)</f>
        <v>5111952</v>
      </c>
      <c r="O42" s="74">
        <f>SUM(O38:O41)</f>
        <v>-5754819</v>
      </c>
      <c r="P42" s="74">
        <f>SUM(P38:P41)</f>
        <v>-7512925</v>
      </c>
      <c r="Q42" s="74">
        <f>SUM(Q38:Q41)</f>
        <v>18748837</v>
      </c>
      <c r="R42" s="74">
        <f>SUM(R38:R41)</f>
        <v>5481093</v>
      </c>
      <c r="S42" s="74">
        <f>SUM(S38:S41)</f>
        <v>-6795226</v>
      </c>
      <c r="T42" s="74">
        <f>SUM(T38:T41)</f>
        <v>-8894989</v>
      </c>
      <c r="U42" s="74">
        <f>SUM(U38:U41)</f>
        <v>-9169304</v>
      </c>
      <c r="V42" s="74">
        <f>SUM(V38:V41)</f>
        <v>-24859519</v>
      </c>
      <c r="W42" s="74">
        <f>SUM(W38:W41)</f>
        <v>3841541</v>
      </c>
      <c r="X42" s="74">
        <f>SUM(X38:X41)</f>
        <v>-13760103</v>
      </c>
      <c r="Y42" s="74">
        <f>SUM(Y38:Y41)</f>
        <v>17601644</v>
      </c>
      <c r="Z42" s="75">
        <f>IF(X42&lt;&gt;0,(Y42/X42)*100,0)</f>
        <v>-127.9179668931257</v>
      </c>
      <c r="AA42" s="71">
        <f>SUM(AA38:AA41)</f>
        <v>-22159167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-15030813</v>
      </c>
      <c r="D44" s="57">
        <f>D42-D43</f>
        <v>0</v>
      </c>
      <c r="E44" s="58">
        <f>E42-E43</f>
        <v>-13760108</v>
      </c>
      <c r="F44" s="59">
        <f>F42-F43</f>
        <v>-22159167</v>
      </c>
      <c r="G44" s="59">
        <f>G42-G43</f>
        <v>32680828</v>
      </c>
      <c r="H44" s="59">
        <f>H42-H43</f>
        <v>-6993998</v>
      </c>
      <c r="I44" s="59">
        <f>I42-I43</f>
        <v>-7578815</v>
      </c>
      <c r="J44" s="59">
        <f>J42-J43</f>
        <v>18108015</v>
      </c>
      <c r="K44" s="59">
        <f>K42-K43</f>
        <v>-8544954</v>
      </c>
      <c r="L44" s="59">
        <f>L42-L43</f>
        <v>-8056990</v>
      </c>
      <c r="M44" s="59">
        <f>M42-M43</f>
        <v>21713896</v>
      </c>
      <c r="N44" s="59">
        <f>N42-N43</f>
        <v>5111952</v>
      </c>
      <c r="O44" s="59">
        <f>O42-O43</f>
        <v>-5754819</v>
      </c>
      <c r="P44" s="59">
        <f>P42-P43</f>
        <v>-7512925</v>
      </c>
      <c r="Q44" s="59">
        <f>Q42-Q43</f>
        <v>18748837</v>
      </c>
      <c r="R44" s="59">
        <f>R42-R43</f>
        <v>5481093</v>
      </c>
      <c r="S44" s="59">
        <f>S42-S43</f>
        <v>-6795226</v>
      </c>
      <c r="T44" s="59">
        <f>T42-T43</f>
        <v>-8894989</v>
      </c>
      <c r="U44" s="59">
        <f>U42-U43</f>
        <v>-9169304</v>
      </c>
      <c r="V44" s="59">
        <f>V42-V43</f>
        <v>-24859519</v>
      </c>
      <c r="W44" s="59">
        <f>W42-W43</f>
        <v>3841541</v>
      </c>
      <c r="X44" s="59">
        <f>X42-X43</f>
        <v>-13760103</v>
      </c>
      <c r="Y44" s="59">
        <f>Y42-Y43</f>
        <v>17601644</v>
      </c>
      <c r="Z44" s="60">
        <f>IF(X44&lt;&gt;0,(Y44/X44)*100,0)</f>
        <v>-127.9179668931257</v>
      </c>
      <c r="AA44" s="56">
        <f>AA42-AA43</f>
        <v>-22159167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-15030813</v>
      </c>
      <c r="D46" s="72">
        <f>SUM(D44:D45)</f>
        <v>0</v>
      </c>
      <c r="E46" s="73">
        <f>SUM(E44:E45)</f>
        <v>-13760108</v>
      </c>
      <c r="F46" s="74">
        <f>SUM(F44:F45)</f>
        <v>-22159167</v>
      </c>
      <c r="G46" s="74">
        <f>SUM(G44:G45)</f>
        <v>32680828</v>
      </c>
      <c r="H46" s="74">
        <f>SUM(H44:H45)</f>
        <v>-6993998</v>
      </c>
      <c r="I46" s="74">
        <f>SUM(I44:I45)</f>
        <v>-7578815</v>
      </c>
      <c r="J46" s="74">
        <f>SUM(J44:J45)</f>
        <v>18108015</v>
      </c>
      <c r="K46" s="74">
        <f>SUM(K44:K45)</f>
        <v>-8544954</v>
      </c>
      <c r="L46" s="74">
        <f>SUM(L44:L45)</f>
        <v>-8056990</v>
      </c>
      <c r="M46" s="74">
        <f>SUM(M44:M45)</f>
        <v>21713896</v>
      </c>
      <c r="N46" s="74">
        <f>SUM(N44:N45)</f>
        <v>5111952</v>
      </c>
      <c r="O46" s="74">
        <f>SUM(O44:O45)</f>
        <v>-5754819</v>
      </c>
      <c r="P46" s="74">
        <f>SUM(P44:P45)</f>
        <v>-7512925</v>
      </c>
      <c r="Q46" s="74">
        <f>SUM(Q44:Q45)</f>
        <v>18748837</v>
      </c>
      <c r="R46" s="74">
        <f>SUM(R44:R45)</f>
        <v>5481093</v>
      </c>
      <c r="S46" s="74">
        <f>SUM(S44:S45)</f>
        <v>-6795226</v>
      </c>
      <c r="T46" s="74">
        <f>SUM(T44:T45)</f>
        <v>-8894989</v>
      </c>
      <c r="U46" s="74">
        <f>SUM(U44:U45)</f>
        <v>-9169304</v>
      </c>
      <c r="V46" s="74">
        <f>SUM(V44:V45)</f>
        <v>-24859519</v>
      </c>
      <c r="W46" s="74">
        <f>SUM(W44:W45)</f>
        <v>3841541</v>
      </c>
      <c r="X46" s="74">
        <f>SUM(X44:X45)</f>
        <v>-13760103</v>
      </c>
      <c r="Y46" s="74">
        <f>SUM(Y44:Y45)</f>
        <v>17601644</v>
      </c>
      <c r="Z46" s="75">
        <f>IF(X46&lt;&gt;0,(Y46/X46)*100,0)</f>
        <v>-127.9179668931257</v>
      </c>
      <c r="AA46" s="71">
        <f>SUM(AA44:AA45)</f>
        <v>-22159167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-15030813</v>
      </c>
      <c r="D48" s="81">
        <f>SUM(D46:D47)</f>
        <v>0</v>
      </c>
      <c r="E48" s="82">
        <f>SUM(E46:E47)</f>
        <v>-13760108</v>
      </c>
      <c r="F48" s="83">
        <f>SUM(F46:F47)</f>
        <v>-22159167</v>
      </c>
      <c r="G48" s="83">
        <f>SUM(G46:G47)</f>
        <v>32680828</v>
      </c>
      <c r="H48" s="83">
        <f>SUM(H46:H47)</f>
        <v>-6993998</v>
      </c>
      <c r="I48" s="83">
        <f>SUM(I46:I47)</f>
        <v>-7578815</v>
      </c>
      <c r="J48" s="83">
        <f>SUM(J46:J47)</f>
        <v>18108015</v>
      </c>
      <c r="K48" s="83">
        <f>SUM(K46:K47)</f>
        <v>-8544954</v>
      </c>
      <c r="L48" s="83">
        <f>SUM(L46:L47)</f>
        <v>-8056990</v>
      </c>
      <c r="M48" s="83">
        <f>SUM(M46:M47)</f>
        <v>21713896</v>
      </c>
      <c r="N48" s="83">
        <f>SUM(N46:N47)</f>
        <v>5111952</v>
      </c>
      <c r="O48" s="83">
        <f>SUM(O46:O47)</f>
        <v>-5754819</v>
      </c>
      <c r="P48" s="83">
        <f>SUM(P46:P47)</f>
        <v>-7512925</v>
      </c>
      <c r="Q48" s="83">
        <f>SUM(Q46:Q47)</f>
        <v>18748837</v>
      </c>
      <c r="R48" s="83">
        <f>SUM(R46:R47)</f>
        <v>5481093</v>
      </c>
      <c r="S48" s="83">
        <f>SUM(S46:S47)</f>
        <v>-6795226</v>
      </c>
      <c r="T48" s="83">
        <f>SUM(T46:T47)</f>
        <v>-8894989</v>
      </c>
      <c r="U48" s="83">
        <f>SUM(U46:U47)</f>
        <v>-9169304</v>
      </c>
      <c r="V48" s="83">
        <f>SUM(V46:V47)</f>
        <v>-24859519</v>
      </c>
      <c r="W48" s="83">
        <f>SUM(W46:W47)</f>
        <v>3841541</v>
      </c>
      <c r="X48" s="83">
        <f>SUM(X46:X47)</f>
        <v>-13760103</v>
      </c>
      <c r="Y48" s="83">
        <f>SUM(Y46:Y47)</f>
        <v>17601644</v>
      </c>
      <c r="Z48" s="84">
        <f>IF(X48&lt;&gt;0,(Y48/X48)*100,0)</f>
        <v>-127.9179668931257</v>
      </c>
      <c r="AA48" s="80">
        <f>SUM(AA46:AA47)</f>
        <v>-22159167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7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68" customWidth="1"/>
    <col min="2" max="2" width="2.625" style="268" customWidth="1"/>
    <col min="3" max="3" width="7.25" style="268" customWidth="1"/>
    <col min="4" max="4" width="7.25" style="268" customWidth="1"/>
    <col min="5" max="5" width="7.25" style="268" customWidth="1"/>
    <col min="6" max="6" width="7.25" style="268" customWidth="1"/>
    <col min="7" max="7" width="7.25" style="268" customWidth="1"/>
    <col min="8" max="8" width="7.25" style="268" customWidth="1"/>
    <col min="9" max="9" width="7.25" style="268" customWidth="1"/>
    <col min="10" max="10" width="7.25" style="268" customWidth="1"/>
    <col min="11" max="11" width="7.25" style="268" customWidth="1"/>
    <col min="12" max="12" width="7.25" style="268" customWidth="1"/>
    <col min="13" max="13" width="7.25" style="268" customWidth="1"/>
    <col min="14" max="14" width="7.25" style="268" customWidth="1"/>
    <col min="15" max="15" width="7.25" style="268" customWidth="1"/>
    <col min="16" max="16" width="7.25" style="268" customWidth="1"/>
    <col min="17" max="17" width="7.25" style="268" customWidth="1"/>
    <col min="18" max="18" width="7.25" style="268" customWidth="1"/>
    <col min="19" max="19" width="7.25" style="268" customWidth="1"/>
    <col min="20" max="20" width="7.25" style="268" customWidth="1"/>
    <col min="21" max="21" width="7.25" style="268" customWidth="1"/>
    <col min="22" max="22" width="7.25" style="268" customWidth="1"/>
    <col min="23" max="23" width="7.25" style="268" customWidth="1"/>
    <col min="24" max="24" width="7.25" style="268" customWidth="1"/>
    <col min="25" max="25" width="7.25" style="268" customWidth="1"/>
    <col min="26" max="26" width="7.25" style="268" customWidth="1"/>
    <col min="27" max="27" width="7.25" style="268" customWidth="1"/>
    <col min="28" max="256" width="6.625" style="268" customWidth="1"/>
  </cols>
  <sheetData>
    <row r="1" ht="18" customHeight="1">
      <c r="A1" t="s" s="2">
        <v>247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29131077</v>
      </c>
      <c r="D5" s="28">
        <v>0</v>
      </c>
      <c r="E5" s="29">
        <v>33998776</v>
      </c>
      <c r="F5" s="30">
        <v>36935293</v>
      </c>
      <c r="G5" s="30">
        <v>0</v>
      </c>
      <c r="H5" s="30">
        <v>426763</v>
      </c>
      <c r="I5" s="30">
        <v>6184587</v>
      </c>
      <c r="J5" s="30">
        <v>6611350</v>
      </c>
      <c r="K5" s="30">
        <v>-12420355</v>
      </c>
      <c r="L5" s="30">
        <v>0</v>
      </c>
      <c r="M5" s="30">
        <v>422677</v>
      </c>
      <c r="N5" s="30">
        <v>-11997678</v>
      </c>
      <c r="O5" s="30">
        <v>426763</v>
      </c>
      <c r="P5" s="30">
        <v>424801</v>
      </c>
      <c r="Q5" s="30">
        <v>426578</v>
      </c>
      <c r="R5" s="30">
        <v>1278142</v>
      </c>
      <c r="S5" s="30">
        <v>426850</v>
      </c>
      <c r="T5" s="30">
        <v>426520</v>
      </c>
      <c r="U5" s="30">
        <v>4206123</v>
      </c>
      <c r="V5" s="30">
        <v>5059493</v>
      </c>
      <c r="W5" s="30">
        <v>951307</v>
      </c>
      <c r="X5" s="30">
        <v>33998772</v>
      </c>
      <c r="Y5" s="30">
        <v>-33047465</v>
      </c>
      <c r="Z5" s="31">
        <v>-97.2</v>
      </c>
      <c r="AA5" s="27">
        <v>36935293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16286890</v>
      </c>
      <c r="D7" s="28">
        <v>0</v>
      </c>
      <c r="E7" s="29">
        <v>23409043</v>
      </c>
      <c r="F7" s="30">
        <v>23329582</v>
      </c>
      <c r="G7" s="30">
        <v>0</v>
      </c>
      <c r="H7" s="30">
        <v>1896373</v>
      </c>
      <c r="I7" s="30">
        <v>866642</v>
      </c>
      <c r="J7" s="30">
        <v>2763015</v>
      </c>
      <c r="K7" s="30">
        <v>1051712</v>
      </c>
      <c r="L7" s="30">
        <v>0</v>
      </c>
      <c r="M7" s="30">
        <v>1779279</v>
      </c>
      <c r="N7" s="30">
        <v>2830991</v>
      </c>
      <c r="O7" s="30">
        <v>1250244</v>
      </c>
      <c r="P7" s="30">
        <v>1063949</v>
      </c>
      <c r="Q7" s="30">
        <v>1127147</v>
      </c>
      <c r="R7" s="30">
        <v>3441340</v>
      </c>
      <c r="S7" s="30">
        <v>1770787</v>
      </c>
      <c r="T7" s="30">
        <v>2375869</v>
      </c>
      <c r="U7" s="30">
        <v>6876147</v>
      </c>
      <c r="V7" s="30">
        <v>11022803</v>
      </c>
      <c r="W7" s="30">
        <v>20058149</v>
      </c>
      <c r="X7" s="30">
        <v>23409048</v>
      </c>
      <c r="Y7" s="30">
        <v>-3350899</v>
      </c>
      <c r="Z7" s="31">
        <v>-14.31</v>
      </c>
      <c r="AA7" s="27">
        <v>23329582</v>
      </c>
    </row>
    <row r="8" ht="13.5" customHeight="1">
      <c r="A8" t="s" s="25">
        <v>36</v>
      </c>
      <c r="B8" s="26"/>
      <c r="C8" s="27">
        <v>4905024</v>
      </c>
      <c r="D8" s="28">
        <v>0</v>
      </c>
      <c r="E8" s="29">
        <v>6224848</v>
      </c>
      <c r="F8" s="30">
        <v>6245810</v>
      </c>
      <c r="G8" s="30">
        <v>0</v>
      </c>
      <c r="H8" s="30">
        <v>1181170</v>
      </c>
      <c r="I8" s="30">
        <v>725756</v>
      </c>
      <c r="J8" s="30">
        <v>1906926</v>
      </c>
      <c r="K8" s="30">
        <v>386758</v>
      </c>
      <c r="L8" s="30">
        <v>0</v>
      </c>
      <c r="M8" s="30">
        <v>377041</v>
      </c>
      <c r="N8" s="30">
        <v>763799</v>
      </c>
      <c r="O8" s="30">
        <v>997062</v>
      </c>
      <c r="P8" s="30">
        <v>501928</v>
      </c>
      <c r="Q8" s="30">
        <v>1267395</v>
      </c>
      <c r="R8" s="30">
        <v>2766385</v>
      </c>
      <c r="S8" s="30">
        <v>523848</v>
      </c>
      <c r="T8" s="30">
        <v>394026</v>
      </c>
      <c r="U8" s="30">
        <v>907631</v>
      </c>
      <c r="V8" s="30">
        <v>1825505</v>
      </c>
      <c r="W8" s="30">
        <v>7262615</v>
      </c>
      <c r="X8" s="30">
        <v>6224844</v>
      </c>
      <c r="Y8" s="30">
        <v>1037771</v>
      </c>
      <c r="Z8" s="31">
        <v>16.67</v>
      </c>
      <c r="AA8" s="27">
        <v>6245810</v>
      </c>
    </row>
    <row r="9" ht="13.5" customHeight="1">
      <c r="A9" t="s" s="25">
        <v>37</v>
      </c>
      <c r="B9" s="26"/>
      <c r="C9" s="27">
        <v>5007999</v>
      </c>
      <c r="D9" s="28">
        <v>0</v>
      </c>
      <c r="E9" s="29">
        <v>5930686</v>
      </c>
      <c r="F9" s="30">
        <v>5930686</v>
      </c>
      <c r="G9" s="30">
        <v>0</v>
      </c>
      <c r="H9" s="30">
        <v>524084</v>
      </c>
      <c r="I9" s="30">
        <v>443301</v>
      </c>
      <c r="J9" s="30">
        <v>967385</v>
      </c>
      <c r="K9" s="30">
        <v>579982</v>
      </c>
      <c r="L9" s="30">
        <v>0</v>
      </c>
      <c r="M9" s="30">
        <v>489275</v>
      </c>
      <c r="N9" s="30">
        <v>1069257</v>
      </c>
      <c r="O9" s="30">
        <v>489923</v>
      </c>
      <c r="P9" s="30">
        <v>422807</v>
      </c>
      <c r="Q9" s="30">
        <v>499070</v>
      </c>
      <c r="R9" s="30">
        <v>1411800</v>
      </c>
      <c r="S9" s="30">
        <v>501674</v>
      </c>
      <c r="T9" s="30">
        <v>501643</v>
      </c>
      <c r="U9" s="30">
        <v>1000973</v>
      </c>
      <c r="V9" s="30">
        <v>2004290</v>
      </c>
      <c r="W9" s="30">
        <v>5452732</v>
      </c>
      <c r="X9" s="30">
        <v>5930688</v>
      </c>
      <c r="Y9" s="30">
        <v>-477956</v>
      </c>
      <c r="Z9" s="31">
        <v>-8.06</v>
      </c>
      <c r="AA9" s="27">
        <v>5930686</v>
      </c>
    </row>
    <row r="10" ht="13.5" customHeight="1">
      <c r="A10" t="s" s="25">
        <v>38</v>
      </c>
      <c r="B10" s="26"/>
      <c r="C10" s="27">
        <v>4506627</v>
      </c>
      <c r="D10" s="28">
        <v>0</v>
      </c>
      <c r="E10" s="29">
        <v>4769561</v>
      </c>
      <c r="F10" s="30">
        <v>4769561</v>
      </c>
      <c r="G10" s="30">
        <v>0</v>
      </c>
      <c r="H10" s="30">
        <v>433463</v>
      </c>
      <c r="I10" s="30">
        <v>0</v>
      </c>
      <c r="J10" s="30">
        <v>433463</v>
      </c>
      <c r="K10" s="30">
        <v>434041</v>
      </c>
      <c r="L10" s="30">
        <v>0</v>
      </c>
      <c r="M10" s="30">
        <v>432850</v>
      </c>
      <c r="N10" s="30">
        <v>866891</v>
      </c>
      <c r="O10" s="30">
        <v>428177</v>
      </c>
      <c r="P10" s="30">
        <v>489868</v>
      </c>
      <c r="Q10" s="30">
        <v>435249</v>
      </c>
      <c r="R10" s="30">
        <v>1353294</v>
      </c>
      <c r="S10" s="30">
        <v>446008</v>
      </c>
      <c r="T10" s="30">
        <v>457152</v>
      </c>
      <c r="U10" s="30">
        <v>915987</v>
      </c>
      <c r="V10" s="30">
        <v>1819147</v>
      </c>
      <c r="W10" s="30">
        <v>4472795</v>
      </c>
      <c r="X10" s="30">
        <v>4769556</v>
      </c>
      <c r="Y10" s="30">
        <v>-296761</v>
      </c>
      <c r="Z10" s="31">
        <v>-6.22</v>
      </c>
      <c r="AA10" s="27">
        <v>4769561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207255</v>
      </c>
      <c r="J11" s="30">
        <v>207255</v>
      </c>
      <c r="K11" s="30">
        <v>50</v>
      </c>
      <c r="L11" s="30">
        <v>0</v>
      </c>
      <c r="M11" s="30">
        <v>-10396</v>
      </c>
      <c r="N11" s="30">
        <v>-10346</v>
      </c>
      <c r="O11" s="30">
        <v>0</v>
      </c>
      <c r="P11" s="30">
        <v>-515251</v>
      </c>
      <c r="Q11" s="30">
        <v>-150911</v>
      </c>
      <c r="R11" s="30">
        <v>-666162</v>
      </c>
      <c r="S11" s="30">
        <v>0</v>
      </c>
      <c r="T11" s="30">
        <v>50</v>
      </c>
      <c r="U11" s="30">
        <v>100</v>
      </c>
      <c r="V11" s="30">
        <v>150</v>
      </c>
      <c r="W11" s="30">
        <v>-469103</v>
      </c>
      <c r="X11" s="30"/>
      <c r="Y11" s="30">
        <v>-469103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784644</v>
      </c>
      <c r="D12" s="28">
        <v>0</v>
      </c>
      <c r="E12" s="29">
        <v>488983</v>
      </c>
      <c r="F12" s="30">
        <v>758956</v>
      </c>
      <c r="G12" s="30">
        <v>0</v>
      </c>
      <c r="H12" s="30">
        <v>47522</v>
      </c>
      <c r="I12" s="30">
        <v>25955</v>
      </c>
      <c r="J12" s="30">
        <v>73477</v>
      </c>
      <c r="K12" s="30">
        <v>29554</v>
      </c>
      <c r="L12" s="30">
        <v>0</v>
      </c>
      <c r="M12" s="30">
        <v>37150</v>
      </c>
      <c r="N12" s="30">
        <v>66704</v>
      </c>
      <c r="O12" s="30">
        <v>36905</v>
      </c>
      <c r="P12" s="30">
        <v>35935</v>
      </c>
      <c r="Q12" s="30">
        <v>27643</v>
      </c>
      <c r="R12" s="30">
        <v>100483</v>
      </c>
      <c r="S12" s="30">
        <v>31619</v>
      </c>
      <c r="T12" s="30">
        <v>194810</v>
      </c>
      <c r="U12" s="30">
        <v>392301</v>
      </c>
      <c r="V12" s="30">
        <v>618730</v>
      </c>
      <c r="W12" s="30">
        <v>859394</v>
      </c>
      <c r="X12" s="30">
        <v>488988</v>
      </c>
      <c r="Y12" s="30">
        <v>370406</v>
      </c>
      <c r="Z12" s="31">
        <v>75.75</v>
      </c>
      <c r="AA12" s="27">
        <v>758956</v>
      </c>
    </row>
    <row r="13" ht="13.5" customHeight="1">
      <c r="A13" t="s" s="25">
        <v>41</v>
      </c>
      <c r="B13" s="26"/>
      <c r="C13" s="27">
        <v>1238360</v>
      </c>
      <c r="D13" s="28">
        <v>0</v>
      </c>
      <c r="E13" s="29">
        <v>1842750</v>
      </c>
      <c r="F13" s="30">
        <v>1842750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1682061</v>
      </c>
      <c r="P13" s="30">
        <v>0</v>
      </c>
      <c r="Q13" s="30">
        <v>0</v>
      </c>
      <c r="R13" s="30">
        <v>1682061</v>
      </c>
      <c r="S13" s="30">
        <v>0</v>
      </c>
      <c r="T13" s="30">
        <v>0</v>
      </c>
      <c r="U13" s="30">
        <v>0</v>
      </c>
      <c r="V13" s="30">
        <v>0</v>
      </c>
      <c r="W13" s="30">
        <v>1682061</v>
      </c>
      <c r="X13" s="30">
        <v>1842756</v>
      </c>
      <c r="Y13" s="30">
        <v>-160695</v>
      </c>
      <c r="Z13" s="31">
        <v>-8.720000000000001</v>
      </c>
      <c r="AA13" s="27">
        <v>1842750</v>
      </c>
    </row>
    <row r="14" ht="13.5" customHeight="1">
      <c r="A14" t="s" s="25">
        <v>42</v>
      </c>
      <c r="B14" s="26"/>
      <c r="C14" s="27">
        <v>18256310</v>
      </c>
      <c r="D14" s="28">
        <v>0</v>
      </c>
      <c r="E14" s="29">
        <v>17689768</v>
      </c>
      <c r="F14" s="30">
        <v>17689768</v>
      </c>
      <c r="G14" s="30">
        <v>0</v>
      </c>
      <c r="H14" s="30">
        <v>1607937</v>
      </c>
      <c r="I14" s="30">
        <v>0</v>
      </c>
      <c r="J14" s="30">
        <v>1607937</v>
      </c>
      <c r="K14" s="30">
        <v>1459821</v>
      </c>
      <c r="L14" s="30">
        <v>0</v>
      </c>
      <c r="M14" s="30">
        <v>1665334</v>
      </c>
      <c r="N14" s="30">
        <v>3125155</v>
      </c>
      <c r="O14" s="30">
        <v>0</v>
      </c>
      <c r="P14" s="30">
        <v>1670558</v>
      </c>
      <c r="Q14" s="30">
        <v>1720029</v>
      </c>
      <c r="R14" s="30">
        <v>3390587</v>
      </c>
      <c r="S14" s="30">
        <v>1734825</v>
      </c>
      <c r="T14" s="30">
        <v>1754820</v>
      </c>
      <c r="U14" s="30">
        <v>3555996</v>
      </c>
      <c r="V14" s="30">
        <v>7045641</v>
      </c>
      <c r="W14" s="30">
        <v>15169320</v>
      </c>
      <c r="X14" s="30">
        <v>17689764</v>
      </c>
      <c r="Y14" s="30">
        <v>-2520444</v>
      </c>
      <c r="Z14" s="31">
        <v>-14.25</v>
      </c>
      <c r="AA14" s="27">
        <v>17689768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495161</v>
      </c>
      <c r="D16" s="28">
        <v>0</v>
      </c>
      <c r="E16" s="29">
        <v>205000</v>
      </c>
      <c r="F16" s="30">
        <v>273090</v>
      </c>
      <c r="G16" s="30">
        <v>0</v>
      </c>
      <c r="H16" s="30">
        <v>34520</v>
      </c>
      <c r="I16" s="30">
        <v>25125</v>
      </c>
      <c r="J16" s="30">
        <v>59645</v>
      </c>
      <c r="K16" s="30">
        <v>15950</v>
      </c>
      <c r="L16" s="30">
        <v>0</v>
      </c>
      <c r="M16" s="30">
        <v>32150</v>
      </c>
      <c r="N16" s="30">
        <v>48100</v>
      </c>
      <c r="O16" s="30">
        <v>8900</v>
      </c>
      <c r="P16" s="30">
        <v>36150</v>
      </c>
      <c r="Q16" s="30">
        <v>10150</v>
      </c>
      <c r="R16" s="30">
        <v>55200</v>
      </c>
      <c r="S16" s="30">
        <v>20000</v>
      </c>
      <c r="T16" s="30">
        <v>46190</v>
      </c>
      <c r="U16" s="30">
        <v>18100</v>
      </c>
      <c r="V16" s="30">
        <v>84290</v>
      </c>
      <c r="W16" s="30">
        <v>247235</v>
      </c>
      <c r="X16" s="30">
        <v>204996</v>
      </c>
      <c r="Y16" s="30">
        <v>42239</v>
      </c>
      <c r="Z16" s="31">
        <v>20.6</v>
      </c>
      <c r="AA16" s="27">
        <v>273090</v>
      </c>
    </row>
    <row r="17" ht="13.5" customHeight="1">
      <c r="A17" t="s" s="25">
        <v>45</v>
      </c>
      <c r="B17" s="26"/>
      <c r="C17" s="27">
        <v>2307245</v>
      </c>
      <c r="D17" s="28">
        <v>0</v>
      </c>
      <c r="E17" s="29">
        <v>0</v>
      </c>
      <c r="F17" s="30">
        <v>0</v>
      </c>
      <c r="G17" s="30">
        <v>0</v>
      </c>
      <c r="H17" s="30">
        <v>110586</v>
      </c>
      <c r="I17" s="30">
        <v>88064</v>
      </c>
      <c r="J17" s="30">
        <v>198650</v>
      </c>
      <c r="K17" s="30">
        <v>77327</v>
      </c>
      <c r="L17" s="30">
        <v>0</v>
      </c>
      <c r="M17" s="30">
        <v>85402</v>
      </c>
      <c r="N17" s="30">
        <v>162729</v>
      </c>
      <c r="O17" s="30">
        <v>159500</v>
      </c>
      <c r="P17" s="30">
        <v>131842</v>
      </c>
      <c r="Q17" s="30">
        <v>75148</v>
      </c>
      <c r="R17" s="30">
        <v>366490</v>
      </c>
      <c r="S17" s="30">
        <v>144235</v>
      </c>
      <c r="T17" s="30">
        <v>74524</v>
      </c>
      <c r="U17" s="30">
        <v>67338</v>
      </c>
      <c r="V17" s="30">
        <v>286097</v>
      </c>
      <c r="W17" s="30">
        <v>1013966</v>
      </c>
      <c r="X17" s="30"/>
      <c r="Y17" s="30">
        <v>1013966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1119143</v>
      </c>
      <c r="F18" s="30">
        <v>1119143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-289</v>
      </c>
      <c r="Q18" s="30">
        <v>0</v>
      </c>
      <c r="R18" s="30">
        <v>-289</v>
      </c>
      <c r="S18" s="30">
        <v>0</v>
      </c>
      <c r="T18" s="30">
        <v>0</v>
      </c>
      <c r="U18" s="30">
        <v>0</v>
      </c>
      <c r="V18" s="30">
        <v>0</v>
      </c>
      <c r="W18" s="30">
        <v>-289</v>
      </c>
      <c r="X18" s="30">
        <v>1119144</v>
      </c>
      <c r="Y18" s="30">
        <v>-1119433</v>
      </c>
      <c r="Z18" s="31">
        <v>-100.03</v>
      </c>
      <c r="AA18" s="27">
        <v>1119143</v>
      </c>
    </row>
    <row r="19" ht="13.5" customHeight="1">
      <c r="A19" t="s" s="25">
        <v>47</v>
      </c>
      <c r="B19" s="26"/>
      <c r="C19" s="27">
        <v>181979473</v>
      </c>
      <c r="D19" s="28">
        <v>0</v>
      </c>
      <c r="E19" s="29">
        <v>199712350</v>
      </c>
      <c r="F19" s="30">
        <v>199712350</v>
      </c>
      <c r="G19" s="30">
        <v>0</v>
      </c>
      <c r="H19" s="30">
        <v>74739054</v>
      </c>
      <c r="I19" s="30">
        <v>0</v>
      </c>
      <c r="J19" s="30">
        <v>74739054</v>
      </c>
      <c r="K19" s="30">
        <v>-68731</v>
      </c>
      <c r="L19" s="30">
        <v>0</v>
      </c>
      <c r="M19" s="30">
        <v>11181693</v>
      </c>
      <c r="N19" s="30">
        <v>11112962</v>
      </c>
      <c r="O19" s="30">
        <v>-69790</v>
      </c>
      <c r="P19" s="30">
        <v>-72352</v>
      </c>
      <c r="Q19" s="30">
        <v>-72403</v>
      </c>
      <c r="R19" s="30">
        <v>-214545</v>
      </c>
      <c r="S19" s="30">
        <v>775628</v>
      </c>
      <c r="T19" s="30">
        <v>-75610</v>
      </c>
      <c r="U19" s="30">
        <v>-147665</v>
      </c>
      <c r="V19" s="30">
        <v>552353</v>
      </c>
      <c r="W19" s="30">
        <v>86189824</v>
      </c>
      <c r="X19" s="30">
        <v>199712351</v>
      </c>
      <c r="Y19" s="30">
        <v>-113522527</v>
      </c>
      <c r="Z19" s="31">
        <v>-56.84</v>
      </c>
      <c r="AA19" s="27">
        <v>199712350</v>
      </c>
    </row>
    <row r="20" ht="13.5" customHeight="1">
      <c r="A20" t="s" s="25">
        <v>48</v>
      </c>
      <c r="B20" s="26"/>
      <c r="C20" s="27">
        <v>16284466</v>
      </c>
      <c r="D20" s="28">
        <v>0</v>
      </c>
      <c r="E20" s="29">
        <v>1082812</v>
      </c>
      <c r="F20" s="30">
        <v>983308</v>
      </c>
      <c r="G20" s="30">
        <v>0</v>
      </c>
      <c r="H20" s="30">
        <v>158096</v>
      </c>
      <c r="I20" s="30">
        <v>68473</v>
      </c>
      <c r="J20" s="30">
        <v>226569</v>
      </c>
      <c r="K20" s="30">
        <v>80613</v>
      </c>
      <c r="L20" s="30">
        <v>0</v>
      </c>
      <c r="M20" s="30">
        <v>228105</v>
      </c>
      <c r="N20" s="30">
        <v>308718</v>
      </c>
      <c r="O20" s="30">
        <v>129655</v>
      </c>
      <c r="P20" s="30">
        <v>151710</v>
      </c>
      <c r="Q20" s="30">
        <v>233397</v>
      </c>
      <c r="R20" s="30">
        <v>514762</v>
      </c>
      <c r="S20" s="30">
        <v>374059</v>
      </c>
      <c r="T20" s="30">
        <v>191136</v>
      </c>
      <c r="U20" s="30">
        <v>287829</v>
      </c>
      <c r="V20" s="30">
        <v>853024</v>
      </c>
      <c r="W20" s="30">
        <v>1903073</v>
      </c>
      <c r="X20" s="30">
        <v>1082810</v>
      </c>
      <c r="Y20" s="30">
        <v>820263</v>
      </c>
      <c r="Z20" s="31">
        <v>75.75</v>
      </c>
      <c r="AA20" s="27">
        <v>983308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7369</v>
      </c>
      <c r="I21" s="37">
        <v>1</v>
      </c>
      <c r="J21" s="37">
        <v>7370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7370</v>
      </c>
      <c r="X21" s="37"/>
      <c r="Y21" s="37">
        <v>7370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281183276</v>
      </c>
      <c r="D22" s="42">
        <f>SUM(D5:D21)</f>
        <v>0</v>
      </c>
      <c r="E22" s="43">
        <f>SUM(E5:E21)</f>
        <v>296473720</v>
      </c>
      <c r="F22" s="44">
        <f>SUM(F5:F21)</f>
        <v>299590297</v>
      </c>
      <c r="G22" s="44">
        <f>SUM(G5:G21)</f>
        <v>0</v>
      </c>
      <c r="H22" s="44">
        <f>SUM(H5:H21)</f>
        <v>81166937</v>
      </c>
      <c r="I22" s="44">
        <f>SUM(I5:I21)</f>
        <v>8635159</v>
      </c>
      <c r="J22" s="44">
        <f>SUM(J5:J21)</f>
        <v>89802096</v>
      </c>
      <c r="K22" s="44">
        <f>SUM(K5:K21)</f>
        <v>-8373278</v>
      </c>
      <c r="L22" s="44">
        <f>SUM(L5:L21)</f>
        <v>0</v>
      </c>
      <c r="M22" s="44">
        <f>SUM(M5:M21)</f>
        <v>16720560</v>
      </c>
      <c r="N22" s="44">
        <f>SUM(N5:N21)</f>
        <v>8347282</v>
      </c>
      <c r="O22" s="44">
        <f>SUM(O5:O21)</f>
        <v>5539400</v>
      </c>
      <c r="P22" s="44">
        <f>SUM(P5:P21)</f>
        <v>4341656</v>
      </c>
      <c r="Q22" s="44">
        <f>SUM(Q5:Q21)</f>
        <v>5598492</v>
      </c>
      <c r="R22" s="44">
        <f>SUM(R5:R21)</f>
        <v>15479548</v>
      </c>
      <c r="S22" s="44">
        <f>SUM(S5:S21)</f>
        <v>6749533</v>
      </c>
      <c r="T22" s="44">
        <f>SUM(T5:T21)</f>
        <v>6341130</v>
      </c>
      <c r="U22" s="44">
        <f>SUM(U5:U21)</f>
        <v>18080860</v>
      </c>
      <c r="V22" s="44">
        <f>SUM(V5:V21)</f>
        <v>31171523</v>
      </c>
      <c r="W22" s="44">
        <f>SUM(W5:W21)</f>
        <v>144800449</v>
      </c>
      <c r="X22" s="44">
        <f>SUM(X5:X21)</f>
        <v>296473717</v>
      </c>
      <c r="Y22" s="44">
        <f>SUM(Y5:Y21)</f>
        <v>-151673268</v>
      </c>
      <c r="Z22" s="45">
        <f>IF(X22&lt;&gt;0,(Y22/X22)*100,0)</f>
        <v>-51.15909414661537</v>
      </c>
      <c r="AA22" s="41">
        <f>SUM(AA5:AA21)</f>
        <v>299590297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105908494</v>
      </c>
      <c r="D25" s="28">
        <v>0</v>
      </c>
      <c r="E25" s="29">
        <v>101827823</v>
      </c>
      <c r="F25" s="30">
        <v>98950917</v>
      </c>
      <c r="G25" s="30">
        <v>0</v>
      </c>
      <c r="H25" s="30">
        <v>9038874</v>
      </c>
      <c r="I25" s="30">
        <v>9225634</v>
      </c>
      <c r="J25" s="30">
        <v>18264508</v>
      </c>
      <c r="K25" s="30">
        <v>9360729</v>
      </c>
      <c r="L25" s="30">
        <v>0</v>
      </c>
      <c r="M25" s="30">
        <v>9556049</v>
      </c>
      <c r="N25" s="30">
        <v>18916778</v>
      </c>
      <c r="O25" s="30">
        <v>10366974</v>
      </c>
      <c r="P25" s="30">
        <v>9529446</v>
      </c>
      <c r="Q25" s="30">
        <v>9438691</v>
      </c>
      <c r="R25" s="30">
        <v>29335111</v>
      </c>
      <c r="S25" s="30">
        <v>9440578</v>
      </c>
      <c r="T25" s="30">
        <v>9390655</v>
      </c>
      <c r="U25" s="30">
        <v>10240485</v>
      </c>
      <c r="V25" s="30">
        <v>29071718</v>
      </c>
      <c r="W25" s="30">
        <v>95588115</v>
      </c>
      <c r="X25" s="30">
        <v>101827823</v>
      </c>
      <c r="Y25" s="30">
        <v>-6239708</v>
      </c>
      <c r="Z25" s="31">
        <v>-6.13</v>
      </c>
      <c r="AA25" s="27">
        <v>98950917</v>
      </c>
    </row>
    <row r="26" ht="13.5" customHeight="1">
      <c r="A26" t="s" s="25">
        <v>53</v>
      </c>
      <c r="B26" s="26"/>
      <c r="C26" s="27">
        <v>13349906</v>
      </c>
      <c r="D26" s="28">
        <v>0</v>
      </c>
      <c r="E26" s="29">
        <v>15493566</v>
      </c>
      <c r="F26" s="30">
        <v>15493566</v>
      </c>
      <c r="G26" s="30">
        <v>0</v>
      </c>
      <c r="H26" s="30">
        <v>1116761</v>
      </c>
      <c r="I26" s="30">
        <v>1116761</v>
      </c>
      <c r="J26" s="30">
        <v>2233522</v>
      </c>
      <c r="K26" s="30">
        <v>1075142</v>
      </c>
      <c r="L26" s="30">
        <v>0</v>
      </c>
      <c r="M26" s="30">
        <v>1157838</v>
      </c>
      <c r="N26" s="30">
        <v>2232980</v>
      </c>
      <c r="O26" s="30">
        <v>1134382</v>
      </c>
      <c r="P26" s="30">
        <v>1115544</v>
      </c>
      <c r="Q26" s="30">
        <v>1096681</v>
      </c>
      <c r="R26" s="30">
        <v>3346607</v>
      </c>
      <c r="S26" s="30">
        <v>1699293</v>
      </c>
      <c r="T26" s="30">
        <v>1195606</v>
      </c>
      <c r="U26" s="30">
        <v>1196506</v>
      </c>
      <c r="V26" s="30">
        <v>4091405</v>
      </c>
      <c r="W26" s="30">
        <v>11904514</v>
      </c>
      <c r="X26" s="30">
        <v>15493560</v>
      </c>
      <c r="Y26" s="30">
        <v>-3589046</v>
      </c>
      <c r="Z26" s="31">
        <v>-23.16</v>
      </c>
      <c r="AA26" s="27">
        <v>15493566</v>
      </c>
    </row>
    <row r="27" ht="13.5" customHeight="1">
      <c r="A27" t="s" s="25">
        <v>54</v>
      </c>
      <c r="B27" s="26"/>
      <c r="C27" s="27">
        <v>29681938</v>
      </c>
      <c r="D27" s="28">
        <v>0</v>
      </c>
      <c r="E27" s="29">
        <v>13541161</v>
      </c>
      <c r="F27" s="30">
        <v>28208273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13541160</v>
      </c>
      <c r="Y27" s="30">
        <v>-13541160</v>
      </c>
      <c r="Z27" s="31">
        <v>-100</v>
      </c>
      <c r="AA27" s="27">
        <v>28208273</v>
      </c>
    </row>
    <row r="28" ht="13.5" customHeight="1">
      <c r="A28" t="s" s="25">
        <v>55</v>
      </c>
      <c r="B28" s="26"/>
      <c r="C28" s="27">
        <v>60885989</v>
      </c>
      <c r="D28" s="28">
        <v>0</v>
      </c>
      <c r="E28" s="29">
        <v>103210060</v>
      </c>
      <c r="F28" s="30">
        <v>103210060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103210056</v>
      </c>
      <c r="Y28" s="30">
        <v>-103210056</v>
      </c>
      <c r="Z28" s="31">
        <v>-100</v>
      </c>
      <c r="AA28" s="27">
        <v>103210060</v>
      </c>
    </row>
    <row r="29" ht="13.5" customHeight="1">
      <c r="A29" t="s" s="25">
        <v>56</v>
      </c>
      <c r="B29" s="26"/>
      <c r="C29" s="27">
        <v>761712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48485</v>
      </c>
      <c r="V29" s="30">
        <v>48485</v>
      </c>
      <c r="W29" s="30">
        <v>48485</v>
      </c>
      <c r="X29" s="30"/>
      <c r="Y29" s="30">
        <v>48485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34282175</v>
      </c>
      <c r="D30" s="28">
        <v>0</v>
      </c>
      <c r="E30" s="29">
        <v>40105160</v>
      </c>
      <c r="F30" s="30">
        <v>40105160</v>
      </c>
      <c r="G30" s="30">
        <v>0</v>
      </c>
      <c r="H30" s="30">
        <v>87933</v>
      </c>
      <c r="I30" s="30">
        <v>2176065</v>
      </c>
      <c r="J30" s="30">
        <v>2263998</v>
      </c>
      <c r="K30" s="30">
        <v>24297</v>
      </c>
      <c r="L30" s="30">
        <v>0</v>
      </c>
      <c r="M30" s="30">
        <v>2736550</v>
      </c>
      <c r="N30" s="30">
        <v>2760847</v>
      </c>
      <c r="O30" s="30">
        <v>44403</v>
      </c>
      <c r="P30" s="30">
        <v>336951</v>
      </c>
      <c r="Q30" s="30">
        <v>2831670</v>
      </c>
      <c r="R30" s="30">
        <v>3213024</v>
      </c>
      <c r="S30" s="30">
        <v>1830511</v>
      </c>
      <c r="T30" s="30">
        <v>967044</v>
      </c>
      <c r="U30" s="30">
        <v>1989760</v>
      </c>
      <c r="V30" s="30">
        <v>4787315</v>
      </c>
      <c r="W30" s="30">
        <v>13025184</v>
      </c>
      <c r="X30" s="30">
        <v>40105160</v>
      </c>
      <c r="Y30" s="30">
        <v>-27079976</v>
      </c>
      <c r="Z30" s="31">
        <v>-67.52</v>
      </c>
      <c r="AA30" s="27">
        <v>40105160</v>
      </c>
    </row>
    <row r="31" ht="13.5" customHeight="1">
      <c r="A31" t="s" s="25">
        <v>58</v>
      </c>
      <c r="B31" s="26"/>
      <c r="C31" s="27">
        <v>11687953</v>
      </c>
      <c r="D31" s="28">
        <v>0</v>
      </c>
      <c r="E31" s="29">
        <v>13355454</v>
      </c>
      <c r="F31" s="30">
        <v>13470134</v>
      </c>
      <c r="G31" s="30">
        <v>0</v>
      </c>
      <c r="H31" s="30">
        <v>608380</v>
      </c>
      <c r="I31" s="30">
        <v>689612</v>
      </c>
      <c r="J31" s="30">
        <v>1297992</v>
      </c>
      <c r="K31" s="30">
        <v>1332258</v>
      </c>
      <c r="L31" s="30">
        <v>0</v>
      </c>
      <c r="M31" s="30">
        <v>1489745</v>
      </c>
      <c r="N31" s="30">
        <v>2822003</v>
      </c>
      <c r="O31" s="30">
        <v>628212</v>
      </c>
      <c r="P31" s="30">
        <v>1552775</v>
      </c>
      <c r="Q31" s="30">
        <v>722995</v>
      </c>
      <c r="R31" s="30">
        <v>2903982</v>
      </c>
      <c r="S31" s="30">
        <v>1006700</v>
      </c>
      <c r="T31" s="30">
        <v>764012</v>
      </c>
      <c r="U31" s="30">
        <v>1195946</v>
      </c>
      <c r="V31" s="30">
        <v>2966658</v>
      </c>
      <c r="W31" s="30">
        <v>9990635</v>
      </c>
      <c r="X31" s="30">
        <v>13355452</v>
      </c>
      <c r="Y31" s="30">
        <v>-3364817</v>
      </c>
      <c r="Z31" s="31">
        <v>-25.19</v>
      </c>
      <c r="AA31" s="27">
        <v>13470134</v>
      </c>
    </row>
    <row r="32" ht="13.5" customHeight="1">
      <c r="A32" t="s" s="25">
        <v>59</v>
      </c>
      <c r="B32" s="26"/>
      <c r="C32" s="27">
        <v>40450415</v>
      </c>
      <c r="D32" s="28">
        <v>0</v>
      </c>
      <c r="E32" s="29">
        <v>24096000</v>
      </c>
      <c r="F32" s="30">
        <v>27050000</v>
      </c>
      <c r="G32" s="30">
        <v>0</v>
      </c>
      <c r="H32" s="30">
        <v>3471406</v>
      </c>
      <c r="I32" s="30">
        <v>2822815</v>
      </c>
      <c r="J32" s="30">
        <v>6294221</v>
      </c>
      <c r="K32" s="30">
        <v>1957568</v>
      </c>
      <c r="L32" s="30">
        <v>0</v>
      </c>
      <c r="M32" s="30">
        <v>4905939</v>
      </c>
      <c r="N32" s="30">
        <v>6863507</v>
      </c>
      <c r="O32" s="30">
        <v>1688587</v>
      </c>
      <c r="P32" s="30">
        <v>2463771</v>
      </c>
      <c r="Q32" s="30">
        <v>1602227</v>
      </c>
      <c r="R32" s="30">
        <v>5754585</v>
      </c>
      <c r="S32" s="30">
        <v>2890629</v>
      </c>
      <c r="T32" s="30">
        <v>5458816</v>
      </c>
      <c r="U32" s="30">
        <v>1189800</v>
      </c>
      <c r="V32" s="30">
        <v>9539245</v>
      </c>
      <c r="W32" s="30">
        <v>28451558</v>
      </c>
      <c r="X32" s="30">
        <v>24096000</v>
      </c>
      <c r="Y32" s="30">
        <v>4355558</v>
      </c>
      <c r="Z32" s="31">
        <v>18.08</v>
      </c>
      <c r="AA32" s="27">
        <v>27050000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5000</v>
      </c>
      <c r="I33" s="30">
        <v>54000</v>
      </c>
      <c r="J33" s="30">
        <v>59000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5000</v>
      </c>
      <c r="R33" s="30">
        <v>5000</v>
      </c>
      <c r="S33" s="30">
        <v>95500</v>
      </c>
      <c r="T33" s="30">
        <v>0</v>
      </c>
      <c r="U33" s="30">
        <v>0</v>
      </c>
      <c r="V33" s="30">
        <v>95500</v>
      </c>
      <c r="W33" s="30">
        <v>159500</v>
      </c>
      <c r="X33" s="30"/>
      <c r="Y33" s="30">
        <v>159500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61851835</v>
      </c>
      <c r="D34" s="28">
        <v>0</v>
      </c>
      <c r="E34" s="29">
        <v>68299010</v>
      </c>
      <c r="F34" s="30">
        <v>56463021</v>
      </c>
      <c r="G34" s="30">
        <v>0</v>
      </c>
      <c r="H34" s="30">
        <v>2446714</v>
      </c>
      <c r="I34" s="30">
        <v>3710438</v>
      </c>
      <c r="J34" s="30">
        <v>6157152</v>
      </c>
      <c r="K34" s="30">
        <v>3229683</v>
      </c>
      <c r="L34" s="30">
        <v>0</v>
      </c>
      <c r="M34" s="30">
        <v>3439000</v>
      </c>
      <c r="N34" s="30">
        <v>6668683</v>
      </c>
      <c r="O34" s="30">
        <v>2144425</v>
      </c>
      <c r="P34" s="30">
        <v>1479532</v>
      </c>
      <c r="Q34" s="30">
        <v>1374504</v>
      </c>
      <c r="R34" s="30">
        <v>4998461</v>
      </c>
      <c r="S34" s="30">
        <v>4786735</v>
      </c>
      <c r="T34" s="30">
        <v>5561423</v>
      </c>
      <c r="U34" s="30">
        <v>7191828</v>
      </c>
      <c r="V34" s="30">
        <v>17539986</v>
      </c>
      <c r="W34" s="30">
        <v>35364282</v>
      </c>
      <c r="X34" s="30">
        <v>68299011</v>
      </c>
      <c r="Y34" s="30">
        <v>-32934729</v>
      </c>
      <c r="Z34" s="31">
        <v>-48.22</v>
      </c>
      <c r="AA34" s="27">
        <v>56463021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358860417</v>
      </c>
      <c r="D36" s="42">
        <f>SUM(D25:D35)</f>
        <v>0</v>
      </c>
      <c r="E36" s="43">
        <f>SUM(E25:E35)</f>
        <v>379928234</v>
      </c>
      <c r="F36" s="44">
        <f>SUM(F25:F35)</f>
        <v>382951131</v>
      </c>
      <c r="G36" s="44">
        <f>SUM(G25:G35)</f>
        <v>0</v>
      </c>
      <c r="H36" s="44">
        <f>SUM(H25:H35)</f>
        <v>16775068</v>
      </c>
      <c r="I36" s="44">
        <f>SUM(I25:I35)</f>
        <v>19795325</v>
      </c>
      <c r="J36" s="44">
        <f>SUM(J25:J35)</f>
        <v>36570393</v>
      </c>
      <c r="K36" s="44">
        <f>SUM(K25:K35)</f>
        <v>16979677</v>
      </c>
      <c r="L36" s="44">
        <f>SUM(L25:L35)</f>
        <v>0</v>
      </c>
      <c r="M36" s="44">
        <f>SUM(M25:M35)</f>
        <v>23285121</v>
      </c>
      <c r="N36" s="44">
        <f>SUM(N25:N35)</f>
        <v>40264798</v>
      </c>
      <c r="O36" s="44">
        <f>SUM(O25:O35)</f>
        <v>16006983</v>
      </c>
      <c r="P36" s="44">
        <f>SUM(P25:P35)</f>
        <v>16478019</v>
      </c>
      <c r="Q36" s="44">
        <f>SUM(Q25:Q35)</f>
        <v>17071768</v>
      </c>
      <c r="R36" s="44">
        <f>SUM(R25:R35)</f>
        <v>49556770</v>
      </c>
      <c r="S36" s="44">
        <f>SUM(S25:S35)</f>
        <v>21749946</v>
      </c>
      <c r="T36" s="44">
        <f>SUM(T25:T35)</f>
        <v>23337556</v>
      </c>
      <c r="U36" s="44">
        <f>SUM(U25:U35)</f>
        <v>23052810</v>
      </c>
      <c r="V36" s="44">
        <f>SUM(V25:V35)</f>
        <v>68140312</v>
      </c>
      <c r="W36" s="44">
        <f>SUM(W25:W35)</f>
        <v>194532273</v>
      </c>
      <c r="X36" s="44">
        <f>SUM(X25:X35)</f>
        <v>379928222</v>
      </c>
      <c r="Y36" s="44">
        <f>SUM(Y25:Y35)</f>
        <v>-185395949</v>
      </c>
      <c r="Z36" s="45">
        <f>IF(X36&lt;&gt;0,(Y36/X36)*100,0)</f>
        <v>-48.79762498928022</v>
      </c>
      <c r="AA36" s="41">
        <f>SUM(AA25:AA35)</f>
        <v>382951131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-77677141</v>
      </c>
      <c r="D38" s="63">
        <f>D22-D36</f>
        <v>0</v>
      </c>
      <c r="E38" s="64">
        <f>E22-E36</f>
        <v>-83454514</v>
      </c>
      <c r="F38" s="65">
        <f>F22-F36</f>
        <v>-83360834</v>
      </c>
      <c r="G38" s="65">
        <f>G22-G36</f>
        <v>0</v>
      </c>
      <c r="H38" s="65">
        <f>H22-H36</f>
        <v>64391869</v>
      </c>
      <c r="I38" s="65">
        <f>I22-I36</f>
        <v>-11160166</v>
      </c>
      <c r="J38" s="65">
        <f>J22-J36</f>
        <v>53231703</v>
      </c>
      <c r="K38" s="65">
        <f>K22-K36</f>
        <v>-25352955</v>
      </c>
      <c r="L38" s="65">
        <f>L22-L36</f>
        <v>0</v>
      </c>
      <c r="M38" s="65">
        <f>M22-M36</f>
        <v>-6564561</v>
      </c>
      <c r="N38" s="65">
        <f>N22-N36</f>
        <v>-31917516</v>
      </c>
      <c r="O38" s="65">
        <f>O22-O36</f>
        <v>-10467583</v>
      </c>
      <c r="P38" s="65">
        <f>P22-P36</f>
        <v>-12136363</v>
      </c>
      <c r="Q38" s="65">
        <f>Q22-Q36</f>
        <v>-11473276</v>
      </c>
      <c r="R38" s="65">
        <f>R22-R36</f>
        <v>-34077222</v>
      </c>
      <c r="S38" s="65">
        <f>S22-S36</f>
        <v>-15000413</v>
      </c>
      <c r="T38" s="65">
        <f>T22-T36</f>
        <v>-16996426</v>
      </c>
      <c r="U38" s="65">
        <f>U22-U36</f>
        <v>-4971950</v>
      </c>
      <c r="V38" s="65">
        <f>V22-V36</f>
        <v>-36968789</v>
      </c>
      <c r="W38" s="65">
        <f>W22-W36</f>
        <v>-49731824</v>
      </c>
      <c r="X38" s="65">
        <f>IF(F22=F36,0,X22-X36)</f>
        <v>-83454505</v>
      </c>
      <c r="Y38" s="65">
        <f>Y22-Y36</f>
        <v>33722681</v>
      </c>
      <c r="Z38" s="66">
        <f>IF(X38&lt;&gt;0,(Y38/X38)*100,0)</f>
        <v>-40.40846087338245</v>
      </c>
      <c r="AA38" s="62">
        <f>AA22-AA36</f>
        <v>-83360834</v>
      </c>
    </row>
    <row r="39" ht="13.5" customHeight="1">
      <c r="A39" t="s" s="25">
        <v>65</v>
      </c>
      <c r="B39" s="26"/>
      <c r="C39" s="27">
        <v>111381865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33704724</v>
      </c>
      <c r="D42" s="72">
        <f>SUM(D38:D41)</f>
        <v>0</v>
      </c>
      <c r="E42" s="73">
        <f>SUM(E38:E41)</f>
        <v>-83454514</v>
      </c>
      <c r="F42" s="74">
        <f>SUM(F38:F41)</f>
        <v>-83360834</v>
      </c>
      <c r="G42" s="74">
        <f>SUM(G38:G41)</f>
        <v>0</v>
      </c>
      <c r="H42" s="74">
        <f>SUM(H38:H41)</f>
        <v>64391869</v>
      </c>
      <c r="I42" s="74">
        <f>SUM(I38:I41)</f>
        <v>-11160166</v>
      </c>
      <c r="J42" s="74">
        <f>SUM(J38:J41)</f>
        <v>53231703</v>
      </c>
      <c r="K42" s="74">
        <f>SUM(K38:K41)</f>
        <v>-25352955</v>
      </c>
      <c r="L42" s="74">
        <f>SUM(L38:L41)</f>
        <v>0</v>
      </c>
      <c r="M42" s="74">
        <f>SUM(M38:M41)</f>
        <v>-6564561</v>
      </c>
      <c r="N42" s="74">
        <f>SUM(N38:N41)</f>
        <v>-31917516</v>
      </c>
      <c r="O42" s="74">
        <f>SUM(O38:O41)</f>
        <v>-10467583</v>
      </c>
      <c r="P42" s="74">
        <f>SUM(P38:P41)</f>
        <v>-12136363</v>
      </c>
      <c r="Q42" s="74">
        <f>SUM(Q38:Q41)</f>
        <v>-11473276</v>
      </c>
      <c r="R42" s="74">
        <f>SUM(R38:R41)</f>
        <v>-34077222</v>
      </c>
      <c r="S42" s="74">
        <f>SUM(S38:S41)</f>
        <v>-15000413</v>
      </c>
      <c r="T42" s="74">
        <f>SUM(T38:T41)</f>
        <v>-16996426</v>
      </c>
      <c r="U42" s="74">
        <f>SUM(U38:U41)</f>
        <v>-4971950</v>
      </c>
      <c r="V42" s="74">
        <f>SUM(V38:V41)</f>
        <v>-36968789</v>
      </c>
      <c r="W42" s="74">
        <f>SUM(W38:W41)</f>
        <v>-49731824</v>
      </c>
      <c r="X42" s="74">
        <f>SUM(X38:X41)</f>
        <v>-83454505</v>
      </c>
      <c r="Y42" s="74">
        <f>SUM(Y38:Y41)</f>
        <v>33722681</v>
      </c>
      <c r="Z42" s="75">
        <f>IF(X42&lt;&gt;0,(Y42/X42)*100,0)</f>
        <v>-40.40846087338245</v>
      </c>
      <c r="AA42" s="71">
        <f>SUM(AA38:AA41)</f>
        <v>-83360834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33704724</v>
      </c>
      <c r="D44" s="57">
        <f>D42-D43</f>
        <v>0</v>
      </c>
      <c r="E44" s="58">
        <f>E42-E43</f>
        <v>-83454514</v>
      </c>
      <c r="F44" s="59">
        <f>F42-F43</f>
        <v>-83360834</v>
      </c>
      <c r="G44" s="59">
        <f>G42-G43</f>
        <v>0</v>
      </c>
      <c r="H44" s="59">
        <f>H42-H43</f>
        <v>64391869</v>
      </c>
      <c r="I44" s="59">
        <f>I42-I43</f>
        <v>-11160166</v>
      </c>
      <c r="J44" s="59">
        <f>J42-J43</f>
        <v>53231703</v>
      </c>
      <c r="K44" s="59">
        <f>K42-K43</f>
        <v>-25352955</v>
      </c>
      <c r="L44" s="59">
        <f>L42-L43</f>
        <v>0</v>
      </c>
      <c r="M44" s="59">
        <f>M42-M43</f>
        <v>-6564561</v>
      </c>
      <c r="N44" s="59">
        <f>N42-N43</f>
        <v>-31917516</v>
      </c>
      <c r="O44" s="59">
        <f>O42-O43</f>
        <v>-10467583</v>
      </c>
      <c r="P44" s="59">
        <f>P42-P43</f>
        <v>-12136363</v>
      </c>
      <c r="Q44" s="59">
        <f>Q42-Q43</f>
        <v>-11473276</v>
      </c>
      <c r="R44" s="59">
        <f>R42-R43</f>
        <v>-34077222</v>
      </c>
      <c r="S44" s="59">
        <f>S42-S43</f>
        <v>-15000413</v>
      </c>
      <c r="T44" s="59">
        <f>T42-T43</f>
        <v>-16996426</v>
      </c>
      <c r="U44" s="59">
        <f>U42-U43</f>
        <v>-4971950</v>
      </c>
      <c r="V44" s="59">
        <f>V42-V43</f>
        <v>-36968789</v>
      </c>
      <c r="W44" s="59">
        <f>W42-W43</f>
        <v>-49731824</v>
      </c>
      <c r="X44" s="59">
        <f>X42-X43</f>
        <v>-83454505</v>
      </c>
      <c r="Y44" s="59">
        <f>Y42-Y43</f>
        <v>33722681</v>
      </c>
      <c r="Z44" s="60">
        <f>IF(X44&lt;&gt;0,(Y44/X44)*100,0)</f>
        <v>-40.40846087338245</v>
      </c>
      <c r="AA44" s="56">
        <f>AA42-AA43</f>
        <v>-83360834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33704724</v>
      </c>
      <c r="D46" s="72">
        <f>SUM(D44:D45)</f>
        <v>0</v>
      </c>
      <c r="E46" s="73">
        <f>SUM(E44:E45)</f>
        <v>-83454514</v>
      </c>
      <c r="F46" s="74">
        <f>SUM(F44:F45)</f>
        <v>-83360834</v>
      </c>
      <c r="G46" s="74">
        <f>SUM(G44:G45)</f>
        <v>0</v>
      </c>
      <c r="H46" s="74">
        <f>SUM(H44:H45)</f>
        <v>64391869</v>
      </c>
      <c r="I46" s="74">
        <f>SUM(I44:I45)</f>
        <v>-11160166</v>
      </c>
      <c r="J46" s="74">
        <f>SUM(J44:J45)</f>
        <v>53231703</v>
      </c>
      <c r="K46" s="74">
        <f>SUM(K44:K45)</f>
        <v>-25352955</v>
      </c>
      <c r="L46" s="74">
        <f>SUM(L44:L45)</f>
        <v>0</v>
      </c>
      <c r="M46" s="74">
        <f>SUM(M44:M45)</f>
        <v>-6564561</v>
      </c>
      <c r="N46" s="74">
        <f>SUM(N44:N45)</f>
        <v>-31917516</v>
      </c>
      <c r="O46" s="74">
        <f>SUM(O44:O45)</f>
        <v>-10467583</v>
      </c>
      <c r="P46" s="74">
        <f>SUM(P44:P45)</f>
        <v>-12136363</v>
      </c>
      <c r="Q46" s="74">
        <f>SUM(Q44:Q45)</f>
        <v>-11473276</v>
      </c>
      <c r="R46" s="74">
        <f>SUM(R44:R45)</f>
        <v>-34077222</v>
      </c>
      <c r="S46" s="74">
        <f>SUM(S44:S45)</f>
        <v>-15000413</v>
      </c>
      <c r="T46" s="74">
        <f>SUM(T44:T45)</f>
        <v>-16996426</v>
      </c>
      <c r="U46" s="74">
        <f>SUM(U44:U45)</f>
        <v>-4971950</v>
      </c>
      <c r="V46" s="74">
        <f>SUM(V44:V45)</f>
        <v>-36968789</v>
      </c>
      <c r="W46" s="74">
        <f>SUM(W44:W45)</f>
        <v>-49731824</v>
      </c>
      <c r="X46" s="74">
        <f>SUM(X44:X45)</f>
        <v>-83454505</v>
      </c>
      <c r="Y46" s="74">
        <f>SUM(Y44:Y45)</f>
        <v>33722681</v>
      </c>
      <c r="Z46" s="75">
        <f>IF(X46&lt;&gt;0,(Y46/X46)*100,0)</f>
        <v>-40.40846087338245</v>
      </c>
      <c r="AA46" s="71">
        <f>SUM(AA44:AA45)</f>
        <v>-83360834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33704724</v>
      </c>
      <c r="D48" s="81">
        <f>SUM(D46:D47)</f>
        <v>0</v>
      </c>
      <c r="E48" s="82">
        <f>SUM(E46:E47)</f>
        <v>-83454514</v>
      </c>
      <c r="F48" s="83">
        <f>SUM(F46:F47)</f>
        <v>-83360834</v>
      </c>
      <c r="G48" s="83">
        <f>SUM(G46:G47)</f>
        <v>0</v>
      </c>
      <c r="H48" s="83">
        <f>SUM(H46:H47)</f>
        <v>64391869</v>
      </c>
      <c r="I48" s="83">
        <f>SUM(I46:I47)</f>
        <v>-11160166</v>
      </c>
      <c r="J48" s="83">
        <f>SUM(J46:J47)</f>
        <v>53231703</v>
      </c>
      <c r="K48" s="83">
        <f>SUM(K46:K47)</f>
        <v>-25352955</v>
      </c>
      <c r="L48" s="83">
        <f>SUM(L46:L47)</f>
        <v>0</v>
      </c>
      <c r="M48" s="83">
        <f>SUM(M46:M47)</f>
        <v>-6564561</v>
      </c>
      <c r="N48" s="83">
        <f>SUM(N46:N47)</f>
        <v>-31917516</v>
      </c>
      <c r="O48" s="83">
        <f>SUM(O46:O47)</f>
        <v>-10467583</v>
      </c>
      <c r="P48" s="83">
        <f>SUM(P46:P47)</f>
        <v>-12136363</v>
      </c>
      <c r="Q48" s="83">
        <f>SUM(Q46:Q47)</f>
        <v>-11473276</v>
      </c>
      <c r="R48" s="83">
        <f>SUM(R46:R47)</f>
        <v>-34077222</v>
      </c>
      <c r="S48" s="83">
        <f>SUM(S46:S47)</f>
        <v>-15000413</v>
      </c>
      <c r="T48" s="83">
        <f>SUM(T46:T47)</f>
        <v>-16996426</v>
      </c>
      <c r="U48" s="83">
        <f>SUM(U46:U47)</f>
        <v>-4971950</v>
      </c>
      <c r="V48" s="83">
        <f>SUM(V46:V47)</f>
        <v>-36968789</v>
      </c>
      <c r="W48" s="83">
        <f>SUM(W46:W47)</f>
        <v>-49731824</v>
      </c>
      <c r="X48" s="83">
        <f>SUM(X46:X47)</f>
        <v>-83454505</v>
      </c>
      <c r="Y48" s="83">
        <f>SUM(Y46:Y47)</f>
        <v>33722681</v>
      </c>
      <c r="Z48" s="84">
        <f>IF(X48&lt;&gt;0,(Y48/X48)*100,0)</f>
        <v>-40.40846087338245</v>
      </c>
      <c r="AA48" s="80">
        <f>SUM(AA46:AA47)</f>
        <v>-83360834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7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69" customWidth="1"/>
    <col min="2" max="2" width="2.625" style="269" customWidth="1"/>
    <col min="3" max="3" width="7.25" style="269" customWidth="1"/>
    <col min="4" max="4" width="7.25" style="269" customWidth="1"/>
    <col min="5" max="5" width="7.25" style="269" customWidth="1"/>
    <col min="6" max="6" width="7.25" style="269" customWidth="1"/>
    <col min="7" max="7" width="7.25" style="269" customWidth="1"/>
    <col min="8" max="8" width="7.25" style="269" customWidth="1"/>
    <col min="9" max="9" width="7.25" style="269" customWidth="1"/>
    <col min="10" max="10" width="7.25" style="269" customWidth="1"/>
    <col min="11" max="11" width="7.25" style="269" customWidth="1"/>
    <col min="12" max="12" width="7.25" style="269" customWidth="1"/>
    <col min="13" max="13" width="7.25" style="269" customWidth="1"/>
    <col min="14" max="14" width="7.25" style="269" customWidth="1"/>
    <col min="15" max="15" width="7.25" style="269" customWidth="1"/>
    <col min="16" max="16" width="7.25" style="269" customWidth="1"/>
    <col min="17" max="17" width="7.25" style="269" customWidth="1"/>
    <col min="18" max="18" width="7.25" style="269" customWidth="1"/>
    <col min="19" max="19" width="7.25" style="269" customWidth="1"/>
    <col min="20" max="20" width="7.25" style="269" customWidth="1"/>
    <col min="21" max="21" width="7.25" style="269" customWidth="1"/>
    <col min="22" max="22" width="7.25" style="269" customWidth="1"/>
    <col min="23" max="23" width="7.25" style="269" customWidth="1"/>
    <col min="24" max="24" width="7.25" style="269" customWidth="1"/>
    <col min="25" max="25" width="7.25" style="269" customWidth="1"/>
    <col min="26" max="26" width="7.25" style="269" customWidth="1"/>
    <col min="27" max="27" width="7.25" style="269" customWidth="1"/>
    <col min="28" max="256" width="6.625" style="269" customWidth="1"/>
  </cols>
  <sheetData>
    <row r="1" ht="18" customHeight="1">
      <c r="A1" t="s" s="2">
        <v>248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92591000</v>
      </c>
      <c r="F5" s="30">
        <v>249841000</v>
      </c>
      <c r="G5" s="30">
        <v>0</v>
      </c>
      <c r="H5" s="30">
        <v>-28089</v>
      </c>
      <c r="I5" s="30">
        <v>707010332</v>
      </c>
      <c r="J5" s="30">
        <v>706982243</v>
      </c>
      <c r="K5" s="30">
        <v>4164175</v>
      </c>
      <c r="L5" s="30">
        <v>4164175</v>
      </c>
      <c r="M5" s="30">
        <v>-496954000</v>
      </c>
      <c r="N5" s="30">
        <v>-488625650</v>
      </c>
      <c r="O5" s="30">
        <v>0</v>
      </c>
      <c r="P5" s="30">
        <v>-822000</v>
      </c>
      <c r="Q5" s="30">
        <v>4164124</v>
      </c>
      <c r="R5" s="30">
        <v>3342124</v>
      </c>
      <c r="S5" s="30">
        <v>815347</v>
      </c>
      <c r="T5" s="30">
        <v>7513171</v>
      </c>
      <c r="U5" s="30">
        <v>4164259</v>
      </c>
      <c r="V5" s="30">
        <v>12492777</v>
      </c>
      <c r="W5" s="30">
        <v>234191494</v>
      </c>
      <c r="X5" s="30">
        <v>92591000</v>
      </c>
      <c r="Y5" s="30">
        <v>141600494</v>
      </c>
      <c r="Z5" s="31">
        <v>152.93</v>
      </c>
      <c r="AA5" s="27">
        <v>249841000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37858000</v>
      </c>
      <c r="F8" s="30">
        <v>37857000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3409462</v>
      </c>
      <c r="N8" s="30">
        <v>3409462</v>
      </c>
      <c r="O8" s="30">
        <v>1157040</v>
      </c>
      <c r="P8" s="30">
        <v>5420634</v>
      </c>
      <c r="Q8" s="30">
        <v>2243000</v>
      </c>
      <c r="R8" s="30">
        <v>8820674</v>
      </c>
      <c r="S8" s="30">
        <v>829060</v>
      </c>
      <c r="T8" s="30">
        <v>4993354</v>
      </c>
      <c r="U8" s="30">
        <v>2101163</v>
      </c>
      <c r="V8" s="30">
        <v>7923577</v>
      </c>
      <c r="W8" s="30">
        <v>20153713</v>
      </c>
      <c r="X8" s="30">
        <v>37858240</v>
      </c>
      <c r="Y8" s="30">
        <v>-17704527</v>
      </c>
      <c r="Z8" s="31">
        <v>-46.77</v>
      </c>
      <c r="AA8" s="27">
        <v>37857000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2620000</v>
      </c>
      <c r="F9" s="30">
        <v>2669360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543369</v>
      </c>
      <c r="N9" s="30">
        <v>543369</v>
      </c>
      <c r="O9" s="30">
        <v>29136</v>
      </c>
      <c r="P9" s="30">
        <v>775316</v>
      </c>
      <c r="Q9" s="30">
        <v>257469</v>
      </c>
      <c r="R9" s="30">
        <v>1061921</v>
      </c>
      <c r="S9" s="30">
        <v>0</v>
      </c>
      <c r="T9" s="30">
        <v>434288</v>
      </c>
      <c r="U9" s="30">
        <v>250906</v>
      </c>
      <c r="V9" s="30">
        <v>685194</v>
      </c>
      <c r="W9" s="30">
        <v>2290484</v>
      </c>
      <c r="X9" s="30">
        <v>2620320</v>
      </c>
      <c r="Y9" s="30">
        <v>-329836</v>
      </c>
      <c r="Z9" s="31">
        <v>-12.59</v>
      </c>
      <c r="AA9" s="27">
        <v>2669360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5824000</v>
      </c>
      <c r="F10" s="30">
        <v>3528000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1214565</v>
      </c>
      <c r="N10" s="30">
        <v>1214565</v>
      </c>
      <c r="O10" s="30">
        <v>1434329</v>
      </c>
      <c r="P10" s="30">
        <v>1448012</v>
      </c>
      <c r="Q10" s="30">
        <v>488645</v>
      </c>
      <c r="R10" s="30">
        <v>3370986</v>
      </c>
      <c r="S10" s="30">
        <v>416044</v>
      </c>
      <c r="T10" s="30">
        <v>738316</v>
      </c>
      <c r="U10" s="30">
        <v>488679</v>
      </c>
      <c r="V10" s="30">
        <v>1643039</v>
      </c>
      <c r="W10" s="30">
        <v>6228590</v>
      </c>
      <c r="X10" s="30">
        <v>5823640</v>
      </c>
      <c r="Y10" s="30">
        <v>404950</v>
      </c>
      <c r="Z10" s="31">
        <v>6.95</v>
      </c>
      <c r="AA10" s="27">
        <v>3528000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3710000</v>
      </c>
      <c r="F11" s="30">
        <v>0</v>
      </c>
      <c r="G11" s="30">
        <v>4187</v>
      </c>
      <c r="H11" s="30">
        <v>1823448</v>
      </c>
      <c r="I11" s="30">
        <v>1779369</v>
      </c>
      <c r="J11" s="30">
        <v>3607004</v>
      </c>
      <c r="K11" s="30">
        <v>18332</v>
      </c>
      <c r="L11" s="30">
        <v>6417</v>
      </c>
      <c r="M11" s="30">
        <v>0</v>
      </c>
      <c r="N11" s="30">
        <v>24749</v>
      </c>
      <c r="O11" s="30">
        <v>0</v>
      </c>
      <c r="P11" s="30">
        <v>0</v>
      </c>
      <c r="Q11" s="30">
        <v>0</v>
      </c>
      <c r="R11" s="30">
        <v>0</v>
      </c>
      <c r="S11" s="30">
        <v>9000</v>
      </c>
      <c r="T11" s="30">
        <v>0</v>
      </c>
      <c r="U11" s="30">
        <v>0</v>
      </c>
      <c r="V11" s="30">
        <v>9000</v>
      </c>
      <c r="W11" s="30">
        <v>3640753</v>
      </c>
      <c r="X11" s="30">
        <v>3710000</v>
      </c>
      <c r="Y11" s="30">
        <v>-69247</v>
      </c>
      <c r="Z11" s="31">
        <v>-1.87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831000</v>
      </c>
      <c r="F12" s="30">
        <v>821000</v>
      </c>
      <c r="G12" s="30">
        <v>5616</v>
      </c>
      <c r="H12" s="30">
        <v>3411</v>
      </c>
      <c r="I12" s="30">
        <v>30142</v>
      </c>
      <c r="J12" s="30">
        <v>39169</v>
      </c>
      <c r="K12" s="30">
        <v>306</v>
      </c>
      <c r="L12" s="30">
        <v>3314</v>
      </c>
      <c r="M12" s="30">
        <v>23290</v>
      </c>
      <c r="N12" s="30">
        <v>26910</v>
      </c>
      <c r="O12" s="30">
        <v>22613</v>
      </c>
      <c r="P12" s="30">
        <v>7807</v>
      </c>
      <c r="Q12" s="30">
        <v>42000</v>
      </c>
      <c r="R12" s="30">
        <v>72420</v>
      </c>
      <c r="S12" s="30">
        <v>8000</v>
      </c>
      <c r="T12" s="30">
        <v>3433</v>
      </c>
      <c r="U12" s="30">
        <v>147000</v>
      </c>
      <c r="V12" s="30">
        <v>158433</v>
      </c>
      <c r="W12" s="30">
        <v>296932</v>
      </c>
      <c r="X12" s="30">
        <v>831040</v>
      </c>
      <c r="Y12" s="30">
        <v>-534108</v>
      </c>
      <c r="Z12" s="31">
        <v>-64.27</v>
      </c>
      <c r="AA12" s="27">
        <v>821000</v>
      </c>
    </row>
    <row r="13" ht="13.5" customHeight="1">
      <c r="A13" t="s" s="25">
        <v>41</v>
      </c>
      <c r="B13" s="26"/>
      <c r="C13" s="27">
        <v>0</v>
      </c>
      <c r="D13" s="28">
        <v>0</v>
      </c>
      <c r="E13" s="29">
        <v>4700000</v>
      </c>
      <c r="F13" s="30">
        <v>7000000</v>
      </c>
      <c r="G13" s="30">
        <v>0</v>
      </c>
      <c r="H13" s="30">
        <v>0</v>
      </c>
      <c r="I13" s="30">
        <v>1990501</v>
      </c>
      <c r="J13" s="30">
        <v>1990501</v>
      </c>
      <c r="K13" s="30">
        <v>168101</v>
      </c>
      <c r="L13" s="30">
        <v>593680</v>
      </c>
      <c r="M13" s="30">
        <v>1935808</v>
      </c>
      <c r="N13" s="30">
        <v>2697589</v>
      </c>
      <c r="O13" s="30">
        <v>533163</v>
      </c>
      <c r="P13" s="30">
        <v>918216</v>
      </c>
      <c r="Q13" s="30">
        <v>115000</v>
      </c>
      <c r="R13" s="30">
        <v>1566379</v>
      </c>
      <c r="S13" s="30">
        <v>1263167</v>
      </c>
      <c r="T13" s="30">
        <v>911349</v>
      </c>
      <c r="U13" s="30">
        <v>1747101</v>
      </c>
      <c r="V13" s="30">
        <v>3921617</v>
      </c>
      <c r="W13" s="30">
        <v>10176086</v>
      </c>
      <c r="X13" s="30">
        <v>4700000</v>
      </c>
      <c r="Y13" s="30">
        <v>5476086</v>
      </c>
      <c r="Z13" s="31">
        <v>116.51</v>
      </c>
      <c r="AA13" s="27">
        <v>7000000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18000000</v>
      </c>
      <c r="F14" s="30">
        <v>18000000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609</v>
      </c>
      <c r="N14" s="30">
        <v>609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609</v>
      </c>
      <c r="X14" s="30">
        <v>18000000</v>
      </c>
      <c r="Y14" s="30">
        <v>-17999391</v>
      </c>
      <c r="Z14" s="31">
        <v>-100</v>
      </c>
      <c r="AA14" s="27">
        <v>18000000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1063000</v>
      </c>
      <c r="F16" s="30">
        <v>1063180</v>
      </c>
      <c r="G16" s="30">
        <v>22950</v>
      </c>
      <c r="H16" s="30">
        <v>0</v>
      </c>
      <c r="I16" s="30">
        <v>11850</v>
      </c>
      <c r="J16" s="30">
        <v>34800</v>
      </c>
      <c r="K16" s="30">
        <v>0</v>
      </c>
      <c r="L16" s="30">
        <v>1500</v>
      </c>
      <c r="M16" s="30">
        <v>5075</v>
      </c>
      <c r="N16" s="30">
        <v>6575</v>
      </c>
      <c r="O16" s="30">
        <v>18025</v>
      </c>
      <c r="P16" s="30">
        <v>3200</v>
      </c>
      <c r="Q16" s="30">
        <v>22152</v>
      </c>
      <c r="R16" s="30">
        <v>43377</v>
      </c>
      <c r="S16" s="30">
        <v>22170</v>
      </c>
      <c r="T16" s="30">
        <v>650</v>
      </c>
      <c r="U16" s="30">
        <v>35710</v>
      </c>
      <c r="V16" s="30">
        <v>58530</v>
      </c>
      <c r="W16" s="30">
        <v>143282</v>
      </c>
      <c r="X16" s="30">
        <v>1063180</v>
      </c>
      <c r="Y16" s="30">
        <v>-919898</v>
      </c>
      <c r="Z16" s="31">
        <v>-86.52</v>
      </c>
      <c r="AA16" s="27">
        <v>1063180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15317000</v>
      </c>
      <c r="F17" s="30">
        <v>9460500</v>
      </c>
      <c r="G17" s="30">
        <v>0</v>
      </c>
      <c r="H17" s="30">
        <v>0</v>
      </c>
      <c r="I17" s="30">
        <v>4010152</v>
      </c>
      <c r="J17" s="30">
        <v>4010152</v>
      </c>
      <c r="K17" s="30">
        <v>1467730</v>
      </c>
      <c r="L17" s="30">
        <v>1102627</v>
      </c>
      <c r="M17" s="30">
        <v>1338942</v>
      </c>
      <c r="N17" s="30">
        <v>3909299</v>
      </c>
      <c r="O17" s="30">
        <v>1324818</v>
      </c>
      <c r="P17" s="30">
        <v>1176361</v>
      </c>
      <c r="Q17" s="30">
        <v>1505888</v>
      </c>
      <c r="R17" s="30">
        <v>4007067</v>
      </c>
      <c r="S17" s="30">
        <v>1120639</v>
      </c>
      <c r="T17" s="30">
        <v>1086993</v>
      </c>
      <c r="U17" s="30">
        <v>1241102</v>
      </c>
      <c r="V17" s="30">
        <v>3448734</v>
      </c>
      <c r="W17" s="30">
        <v>15375252</v>
      </c>
      <c r="X17" s="30">
        <v>15317000</v>
      </c>
      <c r="Y17" s="30">
        <v>58252</v>
      </c>
      <c r="Z17" s="31">
        <v>0.38</v>
      </c>
      <c r="AA17" s="27">
        <v>9460500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8268000</v>
      </c>
      <c r="F18" s="30">
        <v>8268000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8268000</v>
      </c>
      <c r="Y18" s="30">
        <v>-8268000</v>
      </c>
      <c r="Z18" s="31">
        <v>-100</v>
      </c>
      <c r="AA18" s="27">
        <v>8268000</v>
      </c>
    </row>
    <row r="19" ht="13.5" customHeight="1">
      <c r="A19" t="s" s="25">
        <v>47</v>
      </c>
      <c r="B19" s="26"/>
      <c r="C19" s="27">
        <v>0</v>
      </c>
      <c r="D19" s="28">
        <v>0</v>
      </c>
      <c r="E19" s="29">
        <v>557367000</v>
      </c>
      <c r="F19" s="30">
        <v>570570001</v>
      </c>
      <c r="G19" s="30">
        <v>217365000</v>
      </c>
      <c r="H19" s="30">
        <v>1811000</v>
      </c>
      <c r="I19" s="30">
        <v>0</v>
      </c>
      <c r="J19" s="30">
        <v>219176000</v>
      </c>
      <c r="K19" s="30">
        <v>0</v>
      </c>
      <c r="L19" s="30">
        <v>182355000</v>
      </c>
      <c r="M19" s="30">
        <v>0</v>
      </c>
      <c r="N19" s="30">
        <v>182355000</v>
      </c>
      <c r="O19" s="30">
        <v>0</v>
      </c>
      <c r="P19" s="30">
        <v>658000</v>
      </c>
      <c r="Q19" s="30">
        <v>20000000</v>
      </c>
      <c r="R19" s="30">
        <v>20658000</v>
      </c>
      <c r="S19" s="30">
        <v>0</v>
      </c>
      <c r="T19" s="30">
        <v>0</v>
      </c>
      <c r="U19" s="30">
        <v>0</v>
      </c>
      <c r="V19" s="30">
        <v>0</v>
      </c>
      <c r="W19" s="30">
        <v>422189000</v>
      </c>
      <c r="X19" s="30">
        <v>557367000</v>
      </c>
      <c r="Y19" s="30">
        <v>-135178000</v>
      </c>
      <c r="Z19" s="31">
        <v>-24.25</v>
      </c>
      <c r="AA19" s="27">
        <v>570570001</v>
      </c>
    </row>
    <row r="20" ht="13.5" customHeight="1">
      <c r="A20" t="s" s="25">
        <v>48</v>
      </c>
      <c r="B20" s="26"/>
      <c r="C20" s="27">
        <v>0</v>
      </c>
      <c r="D20" s="28">
        <v>0</v>
      </c>
      <c r="E20" s="29">
        <v>4250000</v>
      </c>
      <c r="F20" s="30">
        <v>9590900</v>
      </c>
      <c r="G20" s="30">
        <v>69646</v>
      </c>
      <c r="H20" s="30">
        <v>29550</v>
      </c>
      <c r="I20" s="30">
        <v>52627</v>
      </c>
      <c r="J20" s="30">
        <v>151823</v>
      </c>
      <c r="K20" s="30">
        <v>26087</v>
      </c>
      <c r="L20" s="30">
        <v>22510</v>
      </c>
      <c r="M20" s="30">
        <v>90121</v>
      </c>
      <c r="N20" s="30">
        <v>138718</v>
      </c>
      <c r="O20" s="30">
        <v>157709</v>
      </c>
      <c r="P20" s="30">
        <v>90214</v>
      </c>
      <c r="Q20" s="30">
        <v>86386</v>
      </c>
      <c r="R20" s="30">
        <v>334309</v>
      </c>
      <c r="S20" s="30">
        <v>714858</v>
      </c>
      <c r="T20" s="30">
        <v>33311</v>
      </c>
      <c r="U20" s="30">
        <v>198230</v>
      </c>
      <c r="V20" s="30">
        <v>946399</v>
      </c>
      <c r="W20" s="30">
        <v>1571249</v>
      </c>
      <c r="X20" s="30">
        <v>4249920</v>
      </c>
      <c r="Y20" s="30">
        <v>-2678671</v>
      </c>
      <c r="Z20" s="31">
        <v>-63.03</v>
      </c>
      <c r="AA20" s="27">
        <v>9590900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400000</v>
      </c>
      <c r="F21" s="37">
        <v>400000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400000</v>
      </c>
      <c r="Y21" s="37">
        <v>-400000</v>
      </c>
      <c r="Z21" s="38">
        <v>-100</v>
      </c>
      <c r="AA21" s="34">
        <v>400000</v>
      </c>
    </row>
    <row r="22" ht="24.95" customHeight="1">
      <c r="A22" t="s" s="39">
        <v>50</v>
      </c>
      <c r="B22" s="40"/>
      <c r="C22" s="41">
        <f>SUM(C5:C21)</f>
        <v>0</v>
      </c>
      <c r="D22" s="42">
        <f>SUM(D5:D21)</f>
        <v>0</v>
      </c>
      <c r="E22" s="43">
        <f>SUM(E5:E21)</f>
        <v>752799000</v>
      </c>
      <c r="F22" s="44">
        <f>SUM(F5:F21)</f>
        <v>919068941</v>
      </c>
      <c r="G22" s="44">
        <f>SUM(G5:G21)</f>
        <v>217467399</v>
      </c>
      <c r="H22" s="44">
        <f>SUM(H5:H21)</f>
        <v>3639320</v>
      </c>
      <c r="I22" s="44">
        <f>SUM(I5:I21)</f>
        <v>714884973</v>
      </c>
      <c r="J22" s="44">
        <f>SUM(J5:J21)</f>
        <v>935991692</v>
      </c>
      <c r="K22" s="44">
        <f>SUM(K5:K21)</f>
        <v>5844731</v>
      </c>
      <c r="L22" s="44">
        <f>SUM(L5:L21)</f>
        <v>188249223</v>
      </c>
      <c r="M22" s="44">
        <f>SUM(M5:M21)</f>
        <v>-488392759</v>
      </c>
      <c r="N22" s="44">
        <f>SUM(N5:N21)</f>
        <v>-294298805</v>
      </c>
      <c r="O22" s="44">
        <f>SUM(O5:O21)</f>
        <v>4676833</v>
      </c>
      <c r="P22" s="44">
        <f>SUM(P5:P21)</f>
        <v>9675760</v>
      </c>
      <c r="Q22" s="44">
        <f>SUM(Q5:Q21)</f>
        <v>28924664</v>
      </c>
      <c r="R22" s="44">
        <f>SUM(R5:R21)</f>
        <v>43277257</v>
      </c>
      <c r="S22" s="44">
        <f>SUM(S5:S21)</f>
        <v>5198285</v>
      </c>
      <c r="T22" s="44">
        <f>SUM(T5:T21)</f>
        <v>15714865</v>
      </c>
      <c r="U22" s="44">
        <f>SUM(U5:U21)</f>
        <v>10374150</v>
      </c>
      <c r="V22" s="44">
        <f>SUM(V5:V21)</f>
        <v>31287300</v>
      </c>
      <c r="W22" s="44">
        <f>SUM(W5:W21)</f>
        <v>716257444</v>
      </c>
      <c r="X22" s="44">
        <f>SUM(X5:X21)</f>
        <v>752799340</v>
      </c>
      <c r="Y22" s="44">
        <f>SUM(Y5:Y21)</f>
        <v>-36541896</v>
      </c>
      <c r="Z22" s="45">
        <f>IF(X22&lt;&gt;0,(Y22/X22)*100,0)</f>
        <v>-4.854134967759138</v>
      </c>
      <c r="AA22" s="41">
        <f>SUM(AA5:AA21)</f>
        <v>919068941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0</v>
      </c>
      <c r="D25" s="28">
        <v>0</v>
      </c>
      <c r="E25" s="29">
        <v>216774000</v>
      </c>
      <c r="F25" s="30">
        <v>271515000</v>
      </c>
      <c r="G25" s="30">
        <v>20198964</v>
      </c>
      <c r="H25" s="30">
        <v>21017046</v>
      </c>
      <c r="I25" s="30">
        <v>21581000</v>
      </c>
      <c r="J25" s="30">
        <v>62797010</v>
      </c>
      <c r="K25" s="30">
        <v>21638180</v>
      </c>
      <c r="L25" s="30">
        <v>21703277</v>
      </c>
      <c r="M25" s="30">
        <v>36691481</v>
      </c>
      <c r="N25" s="30">
        <v>80032938</v>
      </c>
      <c r="O25" s="30">
        <v>21504349</v>
      </c>
      <c r="P25" s="30">
        <v>21598583</v>
      </c>
      <c r="Q25" s="30">
        <v>22049265</v>
      </c>
      <c r="R25" s="30">
        <v>65152197</v>
      </c>
      <c r="S25" s="30">
        <v>23162000</v>
      </c>
      <c r="T25" s="30">
        <v>24275000</v>
      </c>
      <c r="U25" s="30">
        <v>23288000</v>
      </c>
      <c r="V25" s="30">
        <v>70725000</v>
      </c>
      <c r="W25" s="30">
        <v>278707145</v>
      </c>
      <c r="X25" s="30">
        <v>216774000</v>
      </c>
      <c r="Y25" s="30">
        <v>61933145</v>
      </c>
      <c r="Z25" s="31">
        <v>28.57</v>
      </c>
      <c r="AA25" s="27">
        <v>271515000</v>
      </c>
    </row>
    <row r="26" ht="13.5" customHeight="1">
      <c r="A26" t="s" s="25">
        <v>53</v>
      </c>
      <c r="B26" s="26"/>
      <c r="C26" s="27">
        <v>0</v>
      </c>
      <c r="D26" s="28">
        <v>0</v>
      </c>
      <c r="E26" s="29">
        <v>25088000</v>
      </c>
      <c r="F26" s="30">
        <v>22310000</v>
      </c>
      <c r="G26" s="30">
        <v>1864503</v>
      </c>
      <c r="H26" s="30">
        <v>1835267</v>
      </c>
      <c r="I26" s="30">
        <v>1821000</v>
      </c>
      <c r="J26" s="30">
        <v>5520770</v>
      </c>
      <c r="K26" s="30">
        <v>1880091</v>
      </c>
      <c r="L26" s="30">
        <v>1814089</v>
      </c>
      <c r="M26" s="30">
        <v>1810116</v>
      </c>
      <c r="N26" s="30">
        <v>5504296</v>
      </c>
      <c r="O26" s="30">
        <v>1907442</v>
      </c>
      <c r="P26" s="30">
        <v>1831622</v>
      </c>
      <c r="Q26" s="30">
        <v>1868670</v>
      </c>
      <c r="R26" s="30">
        <v>5607734</v>
      </c>
      <c r="S26" s="30">
        <v>2853000</v>
      </c>
      <c r="T26" s="30">
        <v>233000</v>
      </c>
      <c r="U26" s="30">
        <v>2082000</v>
      </c>
      <c r="V26" s="30">
        <v>5168000</v>
      </c>
      <c r="W26" s="30">
        <v>21800800</v>
      </c>
      <c r="X26" s="30">
        <v>25087600</v>
      </c>
      <c r="Y26" s="30">
        <v>-3286800</v>
      </c>
      <c r="Z26" s="31">
        <v>-13.1</v>
      </c>
      <c r="AA26" s="27">
        <v>22310000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101000000</v>
      </c>
      <c r="F27" s="30">
        <v>181000000</v>
      </c>
      <c r="G27" s="30">
        <v>0</v>
      </c>
      <c r="H27" s="30">
        <v>0</v>
      </c>
      <c r="I27" s="30">
        <v>25000000</v>
      </c>
      <c r="J27" s="30">
        <v>25000000</v>
      </c>
      <c r="K27" s="30">
        <v>0</v>
      </c>
      <c r="L27" s="30">
        <v>0</v>
      </c>
      <c r="M27" s="30">
        <v>25000000</v>
      </c>
      <c r="N27" s="30">
        <v>25000000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50000000</v>
      </c>
      <c r="X27" s="30">
        <v>100999996</v>
      </c>
      <c r="Y27" s="30">
        <v>-50999996</v>
      </c>
      <c r="Z27" s="31">
        <v>-50.5</v>
      </c>
      <c r="AA27" s="27">
        <v>181000000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41150000</v>
      </c>
      <c r="F28" s="30">
        <v>41150000</v>
      </c>
      <c r="G28" s="30">
        <v>0</v>
      </c>
      <c r="H28" s="30">
        <v>0</v>
      </c>
      <c r="I28" s="30">
        <v>10000000</v>
      </c>
      <c r="J28" s="30">
        <v>10000000</v>
      </c>
      <c r="K28" s="30">
        <v>0</v>
      </c>
      <c r="L28" s="30">
        <v>0</v>
      </c>
      <c r="M28" s="30">
        <v>10000000</v>
      </c>
      <c r="N28" s="30">
        <v>10000000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20000000</v>
      </c>
      <c r="X28" s="30">
        <v>41150000</v>
      </c>
      <c r="Y28" s="30">
        <v>-21150000</v>
      </c>
      <c r="Z28" s="31">
        <v>-51.4</v>
      </c>
      <c r="AA28" s="27">
        <v>41150000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525000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524700</v>
      </c>
      <c r="Y29" s="30">
        <v>-524700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124200000</v>
      </c>
      <c r="F30" s="30">
        <v>156200000</v>
      </c>
      <c r="G30" s="30">
        <v>0</v>
      </c>
      <c r="H30" s="30">
        <v>0</v>
      </c>
      <c r="I30" s="30">
        <v>9900000</v>
      </c>
      <c r="J30" s="30">
        <v>9900000</v>
      </c>
      <c r="K30" s="30">
        <v>18000000</v>
      </c>
      <c r="L30" s="30">
        <v>9900000</v>
      </c>
      <c r="M30" s="30">
        <v>9900000</v>
      </c>
      <c r="N30" s="30">
        <v>37800000</v>
      </c>
      <c r="O30" s="30">
        <v>0</v>
      </c>
      <c r="P30" s="30">
        <v>12850000</v>
      </c>
      <c r="Q30" s="30">
        <v>12850000</v>
      </c>
      <c r="R30" s="30">
        <v>25700000</v>
      </c>
      <c r="S30" s="30">
        <v>21271399</v>
      </c>
      <c r="T30" s="30">
        <v>18690858</v>
      </c>
      <c r="U30" s="30">
        <v>21860217</v>
      </c>
      <c r="V30" s="30">
        <v>61822474</v>
      </c>
      <c r="W30" s="30">
        <v>135222474</v>
      </c>
      <c r="X30" s="30">
        <v>124200000</v>
      </c>
      <c r="Y30" s="30">
        <v>11022474</v>
      </c>
      <c r="Z30" s="31">
        <v>8.869999999999999</v>
      </c>
      <c r="AA30" s="27">
        <v>156200000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56431800</v>
      </c>
      <c r="F31" s="30">
        <v>10772000</v>
      </c>
      <c r="G31" s="30">
        <v>11967</v>
      </c>
      <c r="H31" s="30">
        <v>9946</v>
      </c>
      <c r="I31" s="30">
        <v>6916</v>
      </c>
      <c r="J31" s="30">
        <v>28829</v>
      </c>
      <c r="K31" s="30">
        <v>64495</v>
      </c>
      <c r="L31" s="30">
        <v>2532</v>
      </c>
      <c r="M31" s="30">
        <v>231028</v>
      </c>
      <c r="N31" s="30">
        <v>298055</v>
      </c>
      <c r="O31" s="30">
        <v>2901536</v>
      </c>
      <c r="P31" s="30">
        <v>4787</v>
      </c>
      <c r="Q31" s="30">
        <v>6000</v>
      </c>
      <c r="R31" s="30">
        <v>2912323</v>
      </c>
      <c r="S31" s="30">
        <v>12015269</v>
      </c>
      <c r="T31" s="30">
        <v>2154607</v>
      </c>
      <c r="U31" s="30">
        <v>2041497</v>
      </c>
      <c r="V31" s="30">
        <v>16211373</v>
      </c>
      <c r="W31" s="30">
        <v>19450580</v>
      </c>
      <c r="X31" s="30">
        <v>56430800</v>
      </c>
      <c r="Y31" s="30">
        <v>-36980220</v>
      </c>
      <c r="Z31" s="31">
        <v>-65.53</v>
      </c>
      <c r="AA31" s="27">
        <v>10772000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36410400</v>
      </c>
      <c r="F32" s="30">
        <v>34352400</v>
      </c>
      <c r="G32" s="30">
        <v>1889821</v>
      </c>
      <c r="H32" s="30">
        <v>4435490</v>
      </c>
      <c r="I32" s="30">
        <v>6549660</v>
      </c>
      <c r="J32" s="30">
        <v>12874971</v>
      </c>
      <c r="K32" s="30">
        <v>1879036</v>
      </c>
      <c r="L32" s="30">
        <v>1153896</v>
      </c>
      <c r="M32" s="30">
        <v>3004423</v>
      </c>
      <c r="N32" s="30">
        <v>6037355</v>
      </c>
      <c r="O32" s="30">
        <v>4958044</v>
      </c>
      <c r="P32" s="30">
        <v>1685658</v>
      </c>
      <c r="Q32" s="30">
        <v>2496940</v>
      </c>
      <c r="R32" s="30">
        <v>9140642</v>
      </c>
      <c r="S32" s="30">
        <v>1301229</v>
      </c>
      <c r="T32" s="30">
        <v>2824294</v>
      </c>
      <c r="U32" s="30">
        <v>3039118</v>
      </c>
      <c r="V32" s="30">
        <v>7164641</v>
      </c>
      <c r="W32" s="30">
        <v>35217609</v>
      </c>
      <c r="X32" s="30">
        <v>36410400</v>
      </c>
      <c r="Y32" s="30">
        <v>-1192791</v>
      </c>
      <c r="Z32" s="31">
        <v>-3.28</v>
      </c>
      <c r="AA32" s="27">
        <v>34352400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31451000</v>
      </c>
      <c r="F33" s="30">
        <v>20950540</v>
      </c>
      <c r="G33" s="30">
        <v>92700</v>
      </c>
      <c r="H33" s="30">
        <v>334772</v>
      </c>
      <c r="I33" s="30">
        <v>36839993</v>
      </c>
      <c r="J33" s="30">
        <v>37267465</v>
      </c>
      <c r="K33" s="30">
        <v>0</v>
      </c>
      <c r="L33" s="30">
        <v>1445605</v>
      </c>
      <c r="M33" s="30">
        <v>1802039</v>
      </c>
      <c r="N33" s="30">
        <v>3247644</v>
      </c>
      <c r="O33" s="30">
        <v>3189155</v>
      </c>
      <c r="P33" s="30">
        <v>139000</v>
      </c>
      <c r="Q33" s="30">
        <v>442000</v>
      </c>
      <c r="R33" s="30">
        <v>3770155</v>
      </c>
      <c r="S33" s="30">
        <v>399634</v>
      </c>
      <c r="T33" s="30">
        <v>63549</v>
      </c>
      <c r="U33" s="30">
        <v>1198411</v>
      </c>
      <c r="V33" s="30">
        <v>1661594</v>
      </c>
      <c r="W33" s="30">
        <v>45946858</v>
      </c>
      <c r="X33" s="30">
        <v>31450540</v>
      </c>
      <c r="Y33" s="30">
        <v>14496318</v>
      </c>
      <c r="Z33" s="31">
        <v>46.09</v>
      </c>
      <c r="AA33" s="27">
        <v>20950540</v>
      </c>
    </row>
    <row r="34" ht="13.5" customHeight="1">
      <c r="A34" t="s" s="25">
        <v>61</v>
      </c>
      <c r="B34" s="26"/>
      <c r="C34" s="27">
        <v>0</v>
      </c>
      <c r="D34" s="28">
        <v>0</v>
      </c>
      <c r="E34" s="29">
        <v>76895200</v>
      </c>
      <c r="F34" s="30">
        <v>133397379</v>
      </c>
      <c r="G34" s="30">
        <v>9228448</v>
      </c>
      <c r="H34" s="30">
        <v>4929350</v>
      </c>
      <c r="I34" s="30">
        <v>8053203</v>
      </c>
      <c r="J34" s="30">
        <v>22211001</v>
      </c>
      <c r="K34" s="30">
        <v>13800745</v>
      </c>
      <c r="L34" s="30">
        <v>5283699</v>
      </c>
      <c r="M34" s="30">
        <v>32214276</v>
      </c>
      <c r="N34" s="30">
        <v>51298720</v>
      </c>
      <c r="O34" s="30">
        <v>6841762</v>
      </c>
      <c r="P34" s="30">
        <v>6254358</v>
      </c>
      <c r="Q34" s="30">
        <v>10939203</v>
      </c>
      <c r="R34" s="30">
        <v>24035323</v>
      </c>
      <c r="S34" s="30">
        <v>4330071</v>
      </c>
      <c r="T34" s="30">
        <v>2004298</v>
      </c>
      <c r="U34" s="30">
        <v>8407786</v>
      </c>
      <c r="V34" s="30">
        <v>14742155</v>
      </c>
      <c r="W34" s="30">
        <v>112287199</v>
      </c>
      <c r="X34" s="30">
        <v>76897300</v>
      </c>
      <c r="Y34" s="30">
        <v>35389899</v>
      </c>
      <c r="Z34" s="31">
        <v>46.02</v>
      </c>
      <c r="AA34" s="27">
        <v>133397379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0</v>
      </c>
      <c r="D36" s="42">
        <f>SUM(D25:D35)</f>
        <v>0</v>
      </c>
      <c r="E36" s="43">
        <f>SUM(E25:E35)</f>
        <v>709925400</v>
      </c>
      <c r="F36" s="44">
        <f>SUM(F25:F35)</f>
        <v>871647319</v>
      </c>
      <c r="G36" s="44">
        <f>SUM(G25:G35)</f>
        <v>33286403</v>
      </c>
      <c r="H36" s="44">
        <f>SUM(H25:H35)</f>
        <v>32561871</v>
      </c>
      <c r="I36" s="44">
        <f>SUM(I25:I35)</f>
        <v>119751772</v>
      </c>
      <c r="J36" s="44">
        <f>SUM(J25:J35)</f>
        <v>185600046</v>
      </c>
      <c r="K36" s="44">
        <f>SUM(K25:K35)</f>
        <v>57262547</v>
      </c>
      <c r="L36" s="44">
        <f>SUM(L25:L35)</f>
        <v>41303098</v>
      </c>
      <c r="M36" s="44">
        <f>SUM(M25:M35)</f>
        <v>120653363</v>
      </c>
      <c r="N36" s="44">
        <f>SUM(N25:N35)</f>
        <v>219219008</v>
      </c>
      <c r="O36" s="44">
        <f>SUM(O25:O35)</f>
        <v>41302288</v>
      </c>
      <c r="P36" s="44">
        <f>SUM(P25:P35)</f>
        <v>44364008</v>
      </c>
      <c r="Q36" s="44">
        <f>SUM(Q25:Q35)</f>
        <v>50652078</v>
      </c>
      <c r="R36" s="44">
        <f>SUM(R25:R35)</f>
        <v>136318374</v>
      </c>
      <c r="S36" s="44">
        <f>SUM(S25:S35)</f>
        <v>65332602</v>
      </c>
      <c r="T36" s="44">
        <f>SUM(T25:T35)</f>
        <v>50245606</v>
      </c>
      <c r="U36" s="44">
        <f>SUM(U25:U35)</f>
        <v>61917029</v>
      </c>
      <c r="V36" s="44">
        <f>SUM(V25:V35)</f>
        <v>177495237</v>
      </c>
      <c r="W36" s="44">
        <f>SUM(W25:W35)</f>
        <v>718632665</v>
      </c>
      <c r="X36" s="44">
        <f>SUM(X25:X35)</f>
        <v>709925336</v>
      </c>
      <c r="Y36" s="44">
        <f>SUM(Y25:Y35)</f>
        <v>8707329</v>
      </c>
      <c r="Z36" s="45">
        <f>IF(X36&lt;&gt;0,(Y36/X36)*100,0)</f>
        <v>1.22651334703175</v>
      </c>
      <c r="AA36" s="41">
        <f>SUM(AA25:AA35)</f>
        <v>871647319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0</v>
      </c>
      <c r="D38" s="63">
        <f>D22-D36</f>
        <v>0</v>
      </c>
      <c r="E38" s="64">
        <f>E22-E36</f>
        <v>42873600</v>
      </c>
      <c r="F38" s="65">
        <f>F22-F36</f>
        <v>47421622</v>
      </c>
      <c r="G38" s="65">
        <f>G22-G36</f>
        <v>184180996</v>
      </c>
      <c r="H38" s="65">
        <f>H22-H36</f>
        <v>-28922551</v>
      </c>
      <c r="I38" s="65">
        <f>I22-I36</f>
        <v>595133201</v>
      </c>
      <c r="J38" s="65">
        <f>J22-J36</f>
        <v>750391646</v>
      </c>
      <c r="K38" s="65">
        <f>K22-K36</f>
        <v>-51417816</v>
      </c>
      <c r="L38" s="65">
        <f>L22-L36</f>
        <v>146946125</v>
      </c>
      <c r="M38" s="65">
        <f>M22-M36</f>
        <v>-609046122</v>
      </c>
      <c r="N38" s="65">
        <f>N22-N36</f>
        <v>-513517813</v>
      </c>
      <c r="O38" s="65">
        <f>O22-O36</f>
        <v>-36625455</v>
      </c>
      <c r="P38" s="65">
        <f>P22-P36</f>
        <v>-34688248</v>
      </c>
      <c r="Q38" s="65">
        <f>Q22-Q36</f>
        <v>-21727414</v>
      </c>
      <c r="R38" s="65">
        <f>R22-R36</f>
        <v>-93041117</v>
      </c>
      <c r="S38" s="65">
        <f>S22-S36</f>
        <v>-60134317</v>
      </c>
      <c r="T38" s="65">
        <f>T22-T36</f>
        <v>-34530741</v>
      </c>
      <c r="U38" s="65">
        <f>U22-U36</f>
        <v>-51542879</v>
      </c>
      <c r="V38" s="65">
        <f>V22-V36</f>
        <v>-146207937</v>
      </c>
      <c r="W38" s="65">
        <f>W22-W36</f>
        <v>-2375221</v>
      </c>
      <c r="X38" s="65">
        <f>IF(F22=F36,0,X22-X36)</f>
        <v>42874004</v>
      </c>
      <c r="Y38" s="65">
        <f>Y22-Y36</f>
        <v>-45249225</v>
      </c>
      <c r="Z38" s="66">
        <f>IF(X38&lt;&gt;0,(Y38/X38)*100,0)</f>
        <v>-105.5400027485187</v>
      </c>
      <c r="AA38" s="62">
        <f>AA22-AA36</f>
        <v>47421622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396231000</v>
      </c>
      <c r="F39" s="30">
        <v>359231000</v>
      </c>
      <c r="G39" s="30">
        <v>201100000</v>
      </c>
      <c r="H39" s="30">
        <v>0</v>
      </c>
      <c r="I39" s="30">
        <v>0</v>
      </c>
      <c r="J39" s="30">
        <v>201100000</v>
      </c>
      <c r="K39" s="30">
        <v>0</v>
      </c>
      <c r="L39" s="30">
        <v>2000000</v>
      </c>
      <c r="M39" s="30">
        <v>1000000</v>
      </c>
      <c r="N39" s="30">
        <v>3000000</v>
      </c>
      <c r="O39" s="30">
        <v>56736000</v>
      </c>
      <c r="P39" s="30">
        <v>74000000</v>
      </c>
      <c r="Q39" s="30">
        <v>49705728</v>
      </c>
      <c r="R39" s="30">
        <v>180441728</v>
      </c>
      <c r="S39" s="30">
        <v>0</v>
      </c>
      <c r="T39" s="30">
        <v>0</v>
      </c>
      <c r="U39" s="30">
        <v>0</v>
      </c>
      <c r="V39" s="30">
        <v>0</v>
      </c>
      <c r="W39" s="30">
        <v>384541728</v>
      </c>
      <c r="X39" s="30">
        <v>396231000</v>
      </c>
      <c r="Y39" s="30">
        <v>-11689272</v>
      </c>
      <c r="Z39" s="31">
        <v>-2.95</v>
      </c>
      <c r="AA39" s="27">
        <v>359231000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0</v>
      </c>
      <c r="D42" s="72">
        <f>SUM(D38:D41)</f>
        <v>0</v>
      </c>
      <c r="E42" s="73">
        <f>SUM(E38:E41)</f>
        <v>439104600</v>
      </c>
      <c r="F42" s="74">
        <f>SUM(F38:F41)</f>
        <v>406652622</v>
      </c>
      <c r="G42" s="74">
        <f>SUM(G38:G41)</f>
        <v>385280996</v>
      </c>
      <c r="H42" s="74">
        <f>SUM(H38:H41)</f>
        <v>-28922551</v>
      </c>
      <c r="I42" s="74">
        <f>SUM(I38:I41)</f>
        <v>595133201</v>
      </c>
      <c r="J42" s="74">
        <f>SUM(J38:J41)</f>
        <v>951491646</v>
      </c>
      <c r="K42" s="74">
        <f>SUM(K38:K41)</f>
        <v>-51417816</v>
      </c>
      <c r="L42" s="74">
        <f>SUM(L38:L41)</f>
        <v>148946125</v>
      </c>
      <c r="M42" s="74">
        <f>SUM(M38:M41)</f>
        <v>-608046122</v>
      </c>
      <c r="N42" s="74">
        <f>SUM(N38:N41)</f>
        <v>-510517813</v>
      </c>
      <c r="O42" s="74">
        <f>SUM(O38:O41)</f>
        <v>20110545</v>
      </c>
      <c r="P42" s="74">
        <f>SUM(P38:P41)</f>
        <v>39311752</v>
      </c>
      <c r="Q42" s="74">
        <f>SUM(Q38:Q41)</f>
        <v>27978314</v>
      </c>
      <c r="R42" s="74">
        <f>SUM(R38:R41)</f>
        <v>87400611</v>
      </c>
      <c r="S42" s="74">
        <f>SUM(S38:S41)</f>
        <v>-60134317</v>
      </c>
      <c r="T42" s="74">
        <f>SUM(T38:T41)</f>
        <v>-34530741</v>
      </c>
      <c r="U42" s="74">
        <f>SUM(U38:U41)</f>
        <v>-51542879</v>
      </c>
      <c r="V42" s="74">
        <f>SUM(V38:V41)</f>
        <v>-146207937</v>
      </c>
      <c r="W42" s="74">
        <f>SUM(W38:W41)</f>
        <v>382166507</v>
      </c>
      <c r="X42" s="74">
        <f>SUM(X38:X41)</f>
        <v>439105004</v>
      </c>
      <c r="Y42" s="74">
        <f>SUM(Y38:Y41)</f>
        <v>-56938497</v>
      </c>
      <c r="Z42" s="75">
        <f>IF(X42&lt;&gt;0,(Y42/X42)*100,0)</f>
        <v>-12.96694332365204</v>
      </c>
      <c r="AA42" s="71">
        <f>SUM(AA38:AA41)</f>
        <v>406652622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0</v>
      </c>
      <c r="D44" s="57">
        <f>D42-D43</f>
        <v>0</v>
      </c>
      <c r="E44" s="58">
        <f>E42-E43</f>
        <v>439104600</v>
      </c>
      <c r="F44" s="59">
        <f>F42-F43</f>
        <v>406652622</v>
      </c>
      <c r="G44" s="59">
        <f>G42-G43</f>
        <v>385280996</v>
      </c>
      <c r="H44" s="59">
        <f>H42-H43</f>
        <v>-28922551</v>
      </c>
      <c r="I44" s="59">
        <f>I42-I43</f>
        <v>595133201</v>
      </c>
      <c r="J44" s="59">
        <f>J42-J43</f>
        <v>951491646</v>
      </c>
      <c r="K44" s="59">
        <f>K42-K43</f>
        <v>-51417816</v>
      </c>
      <c r="L44" s="59">
        <f>L42-L43</f>
        <v>148946125</v>
      </c>
      <c r="M44" s="59">
        <f>M42-M43</f>
        <v>-608046122</v>
      </c>
      <c r="N44" s="59">
        <f>N42-N43</f>
        <v>-510517813</v>
      </c>
      <c r="O44" s="59">
        <f>O42-O43</f>
        <v>20110545</v>
      </c>
      <c r="P44" s="59">
        <f>P42-P43</f>
        <v>39311752</v>
      </c>
      <c r="Q44" s="59">
        <f>Q42-Q43</f>
        <v>27978314</v>
      </c>
      <c r="R44" s="59">
        <f>R42-R43</f>
        <v>87400611</v>
      </c>
      <c r="S44" s="59">
        <f>S42-S43</f>
        <v>-60134317</v>
      </c>
      <c r="T44" s="59">
        <f>T42-T43</f>
        <v>-34530741</v>
      </c>
      <c r="U44" s="59">
        <f>U42-U43</f>
        <v>-51542879</v>
      </c>
      <c r="V44" s="59">
        <f>V42-V43</f>
        <v>-146207937</v>
      </c>
      <c r="W44" s="59">
        <f>W42-W43</f>
        <v>382166507</v>
      </c>
      <c r="X44" s="59">
        <f>X42-X43</f>
        <v>439105004</v>
      </c>
      <c r="Y44" s="59">
        <f>Y42-Y43</f>
        <v>-56938497</v>
      </c>
      <c r="Z44" s="60">
        <f>IF(X44&lt;&gt;0,(Y44/X44)*100,0)</f>
        <v>-12.96694332365204</v>
      </c>
      <c r="AA44" s="56">
        <f>AA42-AA43</f>
        <v>406652622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0</v>
      </c>
      <c r="D46" s="72">
        <f>SUM(D44:D45)</f>
        <v>0</v>
      </c>
      <c r="E46" s="73">
        <f>SUM(E44:E45)</f>
        <v>439104600</v>
      </c>
      <c r="F46" s="74">
        <f>SUM(F44:F45)</f>
        <v>406652622</v>
      </c>
      <c r="G46" s="74">
        <f>SUM(G44:G45)</f>
        <v>385280996</v>
      </c>
      <c r="H46" s="74">
        <f>SUM(H44:H45)</f>
        <v>-28922551</v>
      </c>
      <c r="I46" s="74">
        <f>SUM(I44:I45)</f>
        <v>595133201</v>
      </c>
      <c r="J46" s="74">
        <f>SUM(J44:J45)</f>
        <v>951491646</v>
      </c>
      <c r="K46" s="74">
        <f>SUM(K44:K45)</f>
        <v>-51417816</v>
      </c>
      <c r="L46" s="74">
        <f>SUM(L44:L45)</f>
        <v>148946125</v>
      </c>
      <c r="M46" s="74">
        <f>SUM(M44:M45)</f>
        <v>-608046122</v>
      </c>
      <c r="N46" s="74">
        <f>SUM(N44:N45)</f>
        <v>-510517813</v>
      </c>
      <c r="O46" s="74">
        <f>SUM(O44:O45)</f>
        <v>20110545</v>
      </c>
      <c r="P46" s="74">
        <f>SUM(P44:P45)</f>
        <v>39311752</v>
      </c>
      <c r="Q46" s="74">
        <f>SUM(Q44:Q45)</f>
        <v>27978314</v>
      </c>
      <c r="R46" s="74">
        <f>SUM(R44:R45)</f>
        <v>87400611</v>
      </c>
      <c r="S46" s="74">
        <f>SUM(S44:S45)</f>
        <v>-60134317</v>
      </c>
      <c r="T46" s="74">
        <f>SUM(T44:T45)</f>
        <v>-34530741</v>
      </c>
      <c r="U46" s="74">
        <f>SUM(U44:U45)</f>
        <v>-51542879</v>
      </c>
      <c r="V46" s="74">
        <f>SUM(V44:V45)</f>
        <v>-146207937</v>
      </c>
      <c r="W46" s="74">
        <f>SUM(W44:W45)</f>
        <v>382166507</v>
      </c>
      <c r="X46" s="74">
        <f>SUM(X44:X45)</f>
        <v>439105004</v>
      </c>
      <c r="Y46" s="74">
        <f>SUM(Y44:Y45)</f>
        <v>-56938497</v>
      </c>
      <c r="Z46" s="75">
        <f>IF(X46&lt;&gt;0,(Y46/X46)*100,0)</f>
        <v>-12.96694332365204</v>
      </c>
      <c r="AA46" s="71">
        <f>SUM(AA44:AA45)</f>
        <v>406652622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0</v>
      </c>
      <c r="D48" s="81">
        <f>SUM(D46:D47)</f>
        <v>0</v>
      </c>
      <c r="E48" s="82">
        <f>SUM(E46:E47)</f>
        <v>439104600</v>
      </c>
      <c r="F48" s="83">
        <f>SUM(F46:F47)</f>
        <v>406652622</v>
      </c>
      <c r="G48" s="83">
        <f>SUM(G46:G47)</f>
        <v>385280996</v>
      </c>
      <c r="H48" s="83">
        <f>SUM(H46:H47)</f>
        <v>-28922551</v>
      </c>
      <c r="I48" s="83">
        <f>SUM(I46:I47)</f>
        <v>595133201</v>
      </c>
      <c r="J48" s="83">
        <f>SUM(J46:J47)</f>
        <v>951491646</v>
      </c>
      <c r="K48" s="83">
        <f>SUM(K46:K47)</f>
        <v>-51417816</v>
      </c>
      <c r="L48" s="83">
        <f>SUM(L46:L47)</f>
        <v>148946125</v>
      </c>
      <c r="M48" s="83">
        <f>SUM(M46:M47)</f>
        <v>-608046122</v>
      </c>
      <c r="N48" s="83">
        <f>SUM(N46:N47)</f>
        <v>-510517813</v>
      </c>
      <c r="O48" s="83">
        <f>SUM(O46:O47)</f>
        <v>20110545</v>
      </c>
      <c r="P48" s="83">
        <f>SUM(P46:P47)</f>
        <v>39311752</v>
      </c>
      <c r="Q48" s="83">
        <f>SUM(Q46:Q47)</f>
        <v>27978314</v>
      </c>
      <c r="R48" s="83">
        <f>SUM(R46:R47)</f>
        <v>87400611</v>
      </c>
      <c r="S48" s="83">
        <f>SUM(S46:S47)</f>
        <v>-60134317</v>
      </c>
      <c r="T48" s="83">
        <f>SUM(T46:T47)</f>
        <v>-34530741</v>
      </c>
      <c r="U48" s="83">
        <f>SUM(U46:U47)</f>
        <v>-51542879</v>
      </c>
      <c r="V48" s="83">
        <f>SUM(V46:V47)</f>
        <v>-146207937</v>
      </c>
      <c r="W48" s="83">
        <f>SUM(W46:W47)</f>
        <v>382166507</v>
      </c>
      <c r="X48" s="83">
        <f>SUM(X46:X47)</f>
        <v>439105004</v>
      </c>
      <c r="Y48" s="83">
        <f>SUM(Y46:Y47)</f>
        <v>-56938497</v>
      </c>
      <c r="Z48" s="84">
        <f>IF(X48&lt;&gt;0,(Y48/X48)*100,0)</f>
        <v>-12.96694332365204</v>
      </c>
      <c r="AA48" s="80">
        <f>SUM(AA46:AA47)</f>
        <v>406652622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7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70" customWidth="1"/>
    <col min="2" max="2" width="2.625" style="270" customWidth="1"/>
    <col min="3" max="3" width="7.25" style="270" customWidth="1"/>
    <col min="4" max="4" width="7.25" style="270" customWidth="1"/>
    <col min="5" max="5" width="7.25" style="270" customWidth="1"/>
    <col min="6" max="6" width="7.25" style="270" customWidth="1"/>
    <col min="7" max="7" width="7.25" style="270" customWidth="1"/>
    <col min="8" max="8" width="7.25" style="270" customWidth="1"/>
    <col min="9" max="9" width="7.25" style="270" customWidth="1"/>
    <col min="10" max="10" width="7.25" style="270" customWidth="1"/>
    <col min="11" max="11" width="7.25" style="270" customWidth="1"/>
    <col min="12" max="12" width="7.25" style="270" customWidth="1"/>
    <col min="13" max="13" width="7.25" style="270" customWidth="1"/>
    <col min="14" max="14" width="7.25" style="270" customWidth="1"/>
    <col min="15" max="15" width="7.25" style="270" customWidth="1"/>
    <col min="16" max="16" width="7.25" style="270" customWidth="1"/>
    <col min="17" max="17" width="7.25" style="270" customWidth="1"/>
    <col min="18" max="18" width="7.25" style="270" customWidth="1"/>
    <col min="19" max="19" width="7.25" style="270" customWidth="1"/>
    <col min="20" max="20" width="7.25" style="270" customWidth="1"/>
    <col min="21" max="21" width="7.25" style="270" customWidth="1"/>
    <col min="22" max="22" width="7.25" style="270" customWidth="1"/>
    <col min="23" max="23" width="7.25" style="270" customWidth="1"/>
    <col min="24" max="24" width="7.25" style="270" customWidth="1"/>
    <col min="25" max="25" width="7.25" style="270" customWidth="1"/>
    <col min="26" max="26" width="7.25" style="270" customWidth="1"/>
    <col min="27" max="27" width="7.25" style="270" customWidth="1"/>
    <col min="28" max="256" width="6.625" style="270" customWidth="1"/>
  </cols>
  <sheetData>
    <row r="1" ht="18" customHeight="1">
      <c r="A1" t="s" s="2">
        <v>249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16839275</v>
      </c>
      <c r="D5" s="28">
        <v>0</v>
      </c>
      <c r="E5" s="29">
        <v>14918976</v>
      </c>
      <c r="F5" s="30">
        <v>9264088</v>
      </c>
      <c r="G5" s="30">
        <v>859796</v>
      </c>
      <c r="H5" s="30">
        <v>749764</v>
      </c>
      <c r="I5" s="30">
        <v>751562</v>
      </c>
      <c r="J5" s="30">
        <v>2361122</v>
      </c>
      <c r="K5" s="30">
        <v>748429</v>
      </c>
      <c r="L5" s="30">
        <v>749595</v>
      </c>
      <c r="M5" s="30">
        <v>756964</v>
      </c>
      <c r="N5" s="30">
        <v>2254988</v>
      </c>
      <c r="O5" s="30">
        <v>787955</v>
      </c>
      <c r="P5" s="30">
        <v>788378</v>
      </c>
      <c r="Q5" s="30">
        <v>0</v>
      </c>
      <c r="R5" s="30">
        <v>1576333</v>
      </c>
      <c r="S5" s="30">
        <v>786410</v>
      </c>
      <c r="T5" s="30">
        <v>0</v>
      </c>
      <c r="U5" s="30">
        <v>760173</v>
      </c>
      <c r="V5" s="30">
        <v>1546583</v>
      </c>
      <c r="W5" s="30">
        <v>7739026</v>
      </c>
      <c r="X5" s="30">
        <v>14918976</v>
      </c>
      <c r="Y5" s="30">
        <v>-7179950</v>
      </c>
      <c r="Z5" s="31">
        <v>-48.13</v>
      </c>
      <c r="AA5" s="27">
        <v>9264088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787322</v>
      </c>
      <c r="R6" s="30">
        <v>787322</v>
      </c>
      <c r="S6" s="30">
        <v>0</v>
      </c>
      <c r="T6" s="30">
        <v>787322</v>
      </c>
      <c r="U6" s="30">
        <v>0</v>
      </c>
      <c r="V6" s="30">
        <v>787322</v>
      </c>
      <c r="W6" s="30">
        <v>1574644</v>
      </c>
      <c r="X6" s="30"/>
      <c r="Y6" s="30">
        <v>1574644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36260236</v>
      </c>
      <c r="D7" s="28">
        <v>0</v>
      </c>
      <c r="E7" s="29">
        <v>36730602</v>
      </c>
      <c r="F7" s="30">
        <v>39459602</v>
      </c>
      <c r="G7" s="30">
        <v>2660367</v>
      </c>
      <c r="H7" s="30">
        <v>3510515</v>
      </c>
      <c r="I7" s="30">
        <v>2565378</v>
      </c>
      <c r="J7" s="30">
        <v>8736260</v>
      </c>
      <c r="K7" s="30">
        <v>3501630</v>
      </c>
      <c r="L7" s="30">
        <v>3171270</v>
      </c>
      <c r="M7" s="30">
        <v>3051915</v>
      </c>
      <c r="N7" s="30">
        <v>9724815</v>
      </c>
      <c r="O7" s="30">
        <v>3842094</v>
      </c>
      <c r="P7" s="30">
        <v>3441802</v>
      </c>
      <c r="Q7" s="30">
        <v>2337196</v>
      </c>
      <c r="R7" s="30">
        <v>9621092</v>
      </c>
      <c r="S7" s="30">
        <v>2897260</v>
      </c>
      <c r="T7" s="30">
        <v>2337196</v>
      </c>
      <c r="U7" s="30">
        <v>3535539</v>
      </c>
      <c r="V7" s="30">
        <v>8769995</v>
      </c>
      <c r="W7" s="30">
        <v>36852162</v>
      </c>
      <c r="X7" s="30">
        <v>36730602</v>
      </c>
      <c r="Y7" s="30">
        <v>121560</v>
      </c>
      <c r="Z7" s="31">
        <v>0.33</v>
      </c>
      <c r="AA7" s="27">
        <v>39459602</v>
      </c>
    </row>
    <row r="8" ht="13.5" customHeight="1">
      <c r="A8" t="s" s="25">
        <v>36</v>
      </c>
      <c r="B8" s="26"/>
      <c r="C8" s="27">
        <v>13795068</v>
      </c>
      <c r="D8" s="28">
        <v>0</v>
      </c>
      <c r="E8" s="29">
        <v>14868000</v>
      </c>
      <c r="F8" s="30">
        <v>13200000</v>
      </c>
      <c r="G8" s="30">
        <v>874390</v>
      </c>
      <c r="H8" s="30">
        <v>1153431</v>
      </c>
      <c r="I8" s="30">
        <v>947810</v>
      </c>
      <c r="J8" s="30">
        <v>2975631</v>
      </c>
      <c r="K8" s="30">
        <v>1413257</v>
      </c>
      <c r="L8" s="30">
        <v>985741</v>
      </c>
      <c r="M8" s="30">
        <v>1178017</v>
      </c>
      <c r="N8" s="30">
        <v>3577015</v>
      </c>
      <c r="O8" s="30">
        <v>1132469</v>
      </c>
      <c r="P8" s="30">
        <v>1191313</v>
      </c>
      <c r="Q8" s="30">
        <v>1137627</v>
      </c>
      <c r="R8" s="30">
        <v>3461409</v>
      </c>
      <c r="S8" s="30">
        <v>1173514</v>
      </c>
      <c r="T8" s="30">
        <v>1137627</v>
      </c>
      <c r="U8" s="30">
        <v>1028625</v>
      </c>
      <c r="V8" s="30">
        <v>3339766</v>
      </c>
      <c r="W8" s="30">
        <v>13353821</v>
      </c>
      <c r="X8" s="30">
        <v>14868000</v>
      </c>
      <c r="Y8" s="30">
        <v>-1514179</v>
      </c>
      <c r="Z8" s="31">
        <v>-10.18</v>
      </c>
      <c r="AA8" s="27">
        <v>13200000</v>
      </c>
    </row>
    <row r="9" ht="13.5" customHeight="1">
      <c r="A9" t="s" s="25">
        <v>37</v>
      </c>
      <c r="B9" s="26"/>
      <c r="C9" s="27">
        <v>12155665</v>
      </c>
      <c r="D9" s="28">
        <v>0</v>
      </c>
      <c r="E9" s="29">
        <v>12744000</v>
      </c>
      <c r="F9" s="30">
        <v>12612930</v>
      </c>
      <c r="G9" s="30">
        <v>1043926</v>
      </c>
      <c r="H9" s="30">
        <v>1141472</v>
      </c>
      <c r="I9" s="30">
        <v>1007267</v>
      </c>
      <c r="J9" s="30">
        <v>3192665</v>
      </c>
      <c r="K9" s="30">
        <v>1074459</v>
      </c>
      <c r="L9" s="30">
        <v>1002295</v>
      </c>
      <c r="M9" s="30">
        <v>1032972</v>
      </c>
      <c r="N9" s="30">
        <v>3109726</v>
      </c>
      <c r="O9" s="30">
        <v>1055267</v>
      </c>
      <c r="P9" s="30">
        <v>1046321</v>
      </c>
      <c r="Q9" s="30">
        <v>996815</v>
      </c>
      <c r="R9" s="30">
        <v>3098403</v>
      </c>
      <c r="S9" s="30">
        <v>1054380</v>
      </c>
      <c r="T9" s="30">
        <v>996815</v>
      </c>
      <c r="U9" s="30">
        <v>987294</v>
      </c>
      <c r="V9" s="30">
        <v>3038489</v>
      </c>
      <c r="W9" s="30">
        <v>12439283</v>
      </c>
      <c r="X9" s="30">
        <v>12744000</v>
      </c>
      <c r="Y9" s="30">
        <v>-304717</v>
      </c>
      <c r="Z9" s="31">
        <v>-2.39</v>
      </c>
      <c r="AA9" s="27">
        <v>12612930</v>
      </c>
    </row>
    <row r="10" ht="13.5" customHeight="1">
      <c r="A10" t="s" s="25">
        <v>38</v>
      </c>
      <c r="B10" s="26"/>
      <c r="C10" s="27">
        <v>4707667</v>
      </c>
      <c r="D10" s="28">
        <v>0</v>
      </c>
      <c r="E10" s="29">
        <v>4855464</v>
      </c>
      <c r="F10" s="30">
        <v>5040536</v>
      </c>
      <c r="G10" s="30">
        <v>419387</v>
      </c>
      <c r="H10" s="30">
        <v>418665</v>
      </c>
      <c r="I10" s="30">
        <v>418616</v>
      </c>
      <c r="J10" s="30">
        <v>1256668</v>
      </c>
      <c r="K10" s="30">
        <v>419641</v>
      </c>
      <c r="L10" s="30">
        <v>419690</v>
      </c>
      <c r="M10" s="30">
        <v>420693</v>
      </c>
      <c r="N10" s="30">
        <v>1260024</v>
      </c>
      <c r="O10" s="30">
        <v>424494</v>
      </c>
      <c r="P10" s="30">
        <v>423081</v>
      </c>
      <c r="Q10" s="30">
        <v>423245</v>
      </c>
      <c r="R10" s="30">
        <v>1270820</v>
      </c>
      <c r="S10" s="30">
        <v>426704</v>
      </c>
      <c r="T10" s="30">
        <v>423245</v>
      </c>
      <c r="U10" s="30">
        <v>427555</v>
      </c>
      <c r="V10" s="30">
        <v>1277504</v>
      </c>
      <c r="W10" s="30">
        <v>5065016</v>
      </c>
      <c r="X10" s="30">
        <v>4855460</v>
      </c>
      <c r="Y10" s="30">
        <v>209556</v>
      </c>
      <c r="Z10" s="31">
        <v>4.32</v>
      </c>
      <c r="AA10" s="27">
        <v>5040536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212313</v>
      </c>
      <c r="D12" s="28">
        <v>0</v>
      </c>
      <c r="E12" s="29">
        <v>221000</v>
      </c>
      <c r="F12" s="30">
        <v>202700</v>
      </c>
      <c r="G12" s="30">
        <v>14862</v>
      </c>
      <c r="H12" s="30">
        <v>18195</v>
      </c>
      <c r="I12" s="30">
        <v>14825</v>
      </c>
      <c r="J12" s="30">
        <v>47882</v>
      </c>
      <c r="K12" s="30">
        <v>17325</v>
      </c>
      <c r="L12" s="30">
        <v>25071</v>
      </c>
      <c r="M12" s="30">
        <v>13584</v>
      </c>
      <c r="N12" s="30">
        <v>55980</v>
      </c>
      <c r="O12" s="30">
        <v>14682</v>
      </c>
      <c r="P12" s="30">
        <v>18079</v>
      </c>
      <c r="Q12" s="30">
        <v>16217</v>
      </c>
      <c r="R12" s="30">
        <v>48978</v>
      </c>
      <c r="S12" s="30">
        <v>16117</v>
      </c>
      <c r="T12" s="30">
        <v>16217</v>
      </c>
      <c r="U12" s="30">
        <v>16005</v>
      </c>
      <c r="V12" s="30">
        <v>48339</v>
      </c>
      <c r="W12" s="30">
        <v>201179</v>
      </c>
      <c r="X12" s="30">
        <v>221004</v>
      </c>
      <c r="Y12" s="30">
        <v>-19825</v>
      </c>
      <c r="Z12" s="31">
        <v>-8.970000000000001</v>
      </c>
      <c r="AA12" s="27">
        <v>202700</v>
      </c>
    </row>
    <row r="13" ht="13.5" customHeight="1">
      <c r="A13" t="s" s="25">
        <v>41</v>
      </c>
      <c r="B13" s="26"/>
      <c r="C13" s="27">
        <v>631902</v>
      </c>
      <c r="D13" s="28">
        <v>0</v>
      </c>
      <c r="E13" s="29">
        <v>308552</v>
      </c>
      <c r="F13" s="30">
        <v>500000</v>
      </c>
      <c r="G13" s="30">
        <v>0</v>
      </c>
      <c r="H13" s="30">
        <v>125655</v>
      </c>
      <c r="I13" s="30">
        <v>0</v>
      </c>
      <c r="J13" s="30">
        <v>125655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125655</v>
      </c>
      <c r="X13" s="30">
        <v>308552</v>
      </c>
      <c r="Y13" s="30">
        <v>-182897</v>
      </c>
      <c r="Z13" s="31">
        <v>-59.28</v>
      </c>
      <c r="AA13" s="27">
        <v>500000</v>
      </c>
    </row>
    <row r="14" ht="13.5" customHeight="1">
      <c r="A14" t="s" s="25">
        <v>42</v>
      </c>
      <c r="B14" s="26"/>
      <c r="C14" s="27">
        <v>9517462</v>
      </c>
      <c r="D14" s="28">
        <v>0</v>
      </c>
      <c r="E14" s="29">
        <v>5522400</v>
      </c>
      <c r="F14" s="30">
        <v>15700000</v>
      </c>
      <c r="G14" s="30">
        <v>1268181</v>
      </c>
      <c r="H14" s="30">
        <v>1280951</v>
      </c>
      <c r="I14" s="30">
        <v>1296329</v>
      </c>
      <c r="J14" s="30">
        <v>3845461</v>
      </c>
      <c r="K14" s="30">
        <v>1312709</v>
      </c>
      <c r="L14" s="30">
        <v>1315128</v>
      </c>
      <c r="M14" s="30">
        <v>1335954</v>
      </c>
      <c r="N14" s="30">
        <v>3963791</v>
      </c>
      <c r="O14" s="30">
        <v>1371340</v>
      </c>
      <c r="P14" s="30">
        <v>1375657</v>
      </c>
      <c r="Q14" s="30">
        <v>1420584</v>
      </c>
      <c r="R14" s="30">
        <v>4167581</v>
      </c>
      <c r="S14" s="30">
        <v>1440540</v>
      </c>
      <c r="T14" s="30">
        <v>1420584</v>
      </c>
      <c r="U14" s="30">
        <v>1271096</v>
      </c>
      <c r="V14" s="30">
        <v>4132220</v>
      </c>
      <c r="W14" s="30">
        <v>16109053</v>
      </c>
      <c r="X14" s="30">
        <v>5522404</v>
      </c>
      <c r="Y14" s="30">
        <v>10586649</v>
      </c>
      <c r="Z14" s="31">
        <v>191.7</v>
      </c>
      <c r="AA14" s="27">
        <v>15700000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990830</v>
      </c>
      <c r="D16" s="28">
        <v>0</v>
      </c>
      <c r="E16" s="29">
        <v>234220</v>
      </c>
      <c r="F16" s="30">
        <v>1012220</v>
      </c>
      <c r="G16" s="30">
        <v>37010</v>
      </c>
      <c r="H16" s="30">
        <v>44750</v>
      </c>
      <c r="I16" s="30">
        <v>22600</v>
      </c>
      <c r="J16" s="30">
        <v>104360</v>
      </c>
      <c r="K16" s="30">
        <v>0</v>
      </c>
      <c r="L16" s="30">
        <v>3300</v>
      </c>
      <c r="M16" s="30">
        <v>6000</v>
      </c>
      <c r="N16" s="30">
        <v>9300</v>
      </c>
      <c r="O16" s="30">
        <v>8600</v>
      </c>
      <c r="P16" s="30">
        <v>4800</v>
      </c>
      <c r="Q16" s="30">
        <v>6862</v>
      </c>
      <c r="R16" s="30">
        <v>20262</v>
      </c>
      <c r="S16" s="30">
        <v>2750</v>
      </c>
      <c r="T16" s="30">
        <v>6862</v>
      </c>
      <c r="U16" s="30">
        <v>12750</v>
      </c>
      <c r="V16" s="30">
        <v>22362</v>
      </c>
      <c r="W16" s="30">
        <v>156284</v>
      </c>
      <c r="X16" s="30">
        <v>234000</v>
      </c>
      <c r="Y16" s="30">
        <v>-77716</v>
      </c>
      <c r="Z16" s="31">
        <v>-33.21</v>
      </c>
      <c r="AA16" s="27">
        <v>1012220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3264756</v>
      </c>
      <c r="D18" s="28">
        <v>0</v>
      </c>
      <c r="E18" s="29">
        <v>2761837</v>
      </c>
      <c r="F18" s="30">
        <v>3172800</v>
      </c>
      <c r="G18" s="30">
        <v>344658</v>
      </c>
      <c r="H18" s="30">
        <v>262923</v>
      </c>
      <c r="I18" s="30">
        <v>336264</v>
      </c>
      <c r="J18" s="30">
        <v>943845</v>
      </c>
      <c r="K18" s="30">
        <v>264511</v>
      </c>
      <c r="L18" s="30">
        <v>258341</v>
      </c>
      <c r="M18" s="30">
        <v>168699</v>
      </c>
      <c r="N18" s="30">
        <v>691551</v>
      </c>
      <c r="O18" s="30">
        <v>215182</v>
      </c>
      <c r="P18" s="30">
        <v>305084</v>
      </c>
      <c r="Q18" s="30">
        <v>298307</v>
      </c>
      <c r="R18" s="30">
        <v>818573</v>
      </c>
      <c r="S18" s="30">
        <v>260050</v>
      </c>
      <c r="T18" s="30">
        <v>298307</v>
      </c>
      <c r="U18" s="30">
        <v>321305</v>
      </c>
      <c r="V18" s="30">
        <v>879662</v>
      </c>
      <c r="W18" s="30">
        <v>3333631</v>
      </c>
      <c r="X18" s="30">
        <v>2761841</v>
      </c>
      <c r="Y18" s="30">
        <v>571790</v>
      </c>
      <c r="Z18" s="31">
        <v>20.7</v>
      </c>
      <c r="AA18" s="27">
        <v>3172800</v>
      </c>
    </row>
    <row r="19" ht="13.5" customHeight="1">
      <c r="A19" t="s" s="25">
        <v>47</v>
      </c>
      <c r="B19" s="26"/>
      <c r="C19" s="27">
        <v>63691326</v>
      </c>
      <c r="D19" s="28">
        <v>0</v>
      </c>
      <c r="E19" s="29">
        <v>52787000</v>
      </c>
      <c r="F19" s="30">
        <v>54986942</v>
      </c>
      <c r="G19" s="30">
        <v>19245000</v>
      </c>
      <c r="H19" s="30">
        <v>1508000</v>
      </c>
      <c r="I19" s="30">
        <v>283555</v>
      </c>
      <c r="J19" s="30">
        <v>21036555</v>
      </c>
      <c r="K19" s="30">
        <v>0</v>
      </c>
      <c r="L19" s="30">
        <v>16014825</v>
      </c>
      <c r="M19" s="30">
        <v>0</v>
      </c>
      <c r="N19" s="30">
        <v>16014825</v>
      </c>
      <c r="O19" s="30">
        <v>14394</v>
      </c>
      <c r="P19" s="30">
        <v>431000</v>
      </c>
      <c r="Q19" s="30">
        <v>13167000</v>
      </c>
      <c r="R19" s="30">
        <v>13612394</v>
      </c>
      <c r="S19" s="30">
        <v>0</v>
      </c>
      <c r="T19" s="30">
        <v>13167000</v>
      </c>
      <c r="U19" s="30">
        <v>2648000</v>
      </c>
      <c r="V19" s="30">
        <v>15815000</v>
      </c>
      <c r="W19" s="30">
        <v>66478774</v>
      </c>
      <c r="X19" s="30">
        <v>52787000</v>
      </c>
      <c r="Y19" s="30">
        <v>13691774</v>
      </c>
      <c r="Z19" s="31">
        <v>25.94</v>
      </c>
      <c r="AA19" s="27">
        <v>54986942</v>
      </c>
    </row>
    <row r="20" ht="13.5" customHeight="1">
      <c r="A20" t="s" s="25">
        <v>48</v>
      </c>
      <c r="B20" s="26"/>
      <c r="C20" s="27">
        <v>2333695</v>
      </c>
      <c r="D20" s="28">
        <v>0</v>
      </c>
      <c r="E20" s="29">
        <v>3113385</v>
      </c>
      <c r="F20" s="30">
        <v>1700538</v>
      </c>
      <c r="G20" s="30">
        <v>24217</v>
      </c>
      <c r="H20" s="30">
        <v>119050</v>
      </c>
      <c r="I20" s="30">
        <v>176718</v>
      </c>
      <c r="J20" s="30">
        <v>319985</v>
      </c>
      <c r="K20" s="30">
        <v>247883</v>
      </c>
      <c r="L20" s="30">
        <v>295044</v>
      </c>
      <c r="M20" s="30">
        <v>89926</v>
      </c>
      <c r="N20" s="30">
        <v>632853</v>
      </c>
      <c r="O20" s="30">
        <v>153982</v>
      </c>
      <c r="P20" s="30">
        <v>241878</v>
      </c>
      <c r="Q20" s="30">
        <v>128979</v>
      </c>
      <c r="R20" s="30">
        <v>524839</v>
      </c>
      <c r="S20" s="30">
        <v>94868</v>
      </c>
      <c r="T20" s="30">
        <v>128979</v>
      </c>
      <c r="U20" s="30">
        <v>427571</v>
      </c>
      <c r="V20" s="30">
        <v>651418</v>
      </c>
      <c r="W20" s="30">
        <v>2129095</v>
      </c>
      <c r="X20" s="30">
        <v>3114000</v>
      </c>
      <c r="Y20" s="30">
        <v>-984905</v>
      </c>
      <c r="Z20" s="31">
        <v>-31.63</v>
      </c>
      <c r="AA20" s="27">
        <v>1700538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164400195</v>
      </c>
      <c r="D22" s="42">
        <f>SUM(D5:D21)</f>
        <v>0</v>
      </c>
      <c r="E22" s="43">
        <f>SUM(E5:E21)</f>
        <v>149065436</v>
      </c>
      <c r="F22" s="44">
        <f>SUM(F5:F21)</f>
        <v>156852356</v>
      </c>
      <c r="G22" s="44">
        <f>SUM(G5:G21)</f>
        <v>26791794</v>
      </c>
      <c r="H22" s="44">
        <f>SUM(H5:H21)</f>
        <v>10333371</v>
      </c>
      <c r="I22" s="44">
        <f>SUM(I5:I21)</f>
        <v>7820924</v>
      </c>
      <c r="J22" s="44">
        <f>SUM(J5:J21)</f>
        <v>44946089</v>
      </c>
      <c r="K22" s="44">
        <f>SUM(K5:K21)</f>
        <v>8999844</v>
      </c>
      <c r="L22" s="44">
        <f>SUM(L5:L21)</f>
        <v>24240300</v>
      </c>
      <c r="M22" s="44">
        <f>SUM(M5:M21)</f>
        <v>8054724</v>
      </c>
      <c r="N22" s="44">
        <f>SUM(N5:N21)</f>
        <v>41294868</v>
      </c>
      <c r="O22" s="44">
        <f>SUM(O5:O21)</f>
        <v>9020459</v>
      </c>
      <c r="P22" s="44">
        <f>SUM(P5:P21)</f>
        <v>9267393</v>
      </c>
      <c r="Q22" s="44">
        <f>SUM(Q5:Q21)</f>
        <v>20720154</v>
      </c>
      <c r="R22" s="44">
        <f>SUM(R5:R21)</f>
        <v>39008006</v>
      </c>
      <c r="S22" s="44">
        <f>SUM(S5:S21)</f>
        <v>8152593</v>
      </c>
      <c r="T22" s="44">
        <f>SUM(T5:T21)</f>
        <v>20720154</v>
      </c>
      <c r="U22" s="44">
        <f>SUM(U5:U21)</f>
        <v>11435913</v>
      </c>
      <c r="V22" s="44">
        <f>SUM(V5:V21)</f>
        <v>40308660</v>
      </c>
      <c r="W22" s="44">
        <f>SUM(W5:W21)</f>
        <v>165557623</v>
      </c>
      <c r="X22" s="44">
        <f>SUM(X5:X21)</f>
        <v>149065839</v>
      </c>
      <c r="Y22" s="44">
        <f>SUM(Y5:Y21)</f>
        <v>16491784</v>
      </c>
      <c r="Z22" s="45">
        <f>IF(X22&lt;&gt;0,(Y22/X22)*100,0)</f>
        <v>11.06342278729602</v>
      </c>
      <c r="AA22" s="41">
        <f>SUM(AA5:AA21)</f>
        <v>156852356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47146811</v>
      </c>
      <c r="D25" s="28">
        <v>0</v>
      </c>
      <c r="E25" s="29">
        <v>48009305</v>
      </c>
      <c r="F25" s="30">
        <v>47158215</v>
      </c>
      <c r="G25" s="30">
        <v>3307356</v>
      </c>
      <c r="H25" s="30">
        <v>3907321</v>
      </c>
      <c r="I25" s="30">
        <v>3792236</v>
      </c>
      <c r="J25" s="30">
        <v>11006913</v>
      </c>
      <c r="K25" s="30">
        <v>3597727</v>
      </c>
      <c r="L25" s="30">
        <v>3767718</v>
      </c>
      <c r="M25" s="30">
        <v>3406568</v>
      </c>
      <c r="N25" s="30">
        <v>10772013</v>
      </c>
      <c r="O25" s="30">
        <v>3873793</v>
      </c>
      <c r="P25" s="30">
        <v>3634078</v>
      </c>
      <c r="Q25" s="30">
        <v>3542360</v>
      </c>
      <c r="R25" s="30">
        <v>11050231</v>
      </c>
      <c r="S25" s="30">
        <v>4090688</v>
      </c>
      <c r="T25" s="30">
        <v>3542360</v>
      </c>
      <c r="U25" s="30">
        <v>3527693</v>
      </c>
      <c r="V25" s="30">
        <v>11160741</v>
      </c>
      <c r="W25" s="30">
        <v>43989898</v>
      </c>
      <c r="X25" s="30">
        <v>48009992</v>
      </c>
      <c r="Y25" s="30">
        <v>-4020094</v>
      </c>
      <c r="Z25" s="31">
        <v>-8.369999999999999</v>
      </c>
      <c r="AA25" s="27">
        <v>47158215</v>
      </c>
    </row>
    <row r="26" ht="13.5" customHeight="1">
      <c r="A26" t="s" s="25">
        <v>53</v>
      </c>
      <c r="B26" s="26"/>
      <c r="C26" s="27">
        <v>4524718</v>
      </c>
      <c r="D26" s="28">
        <v>0</v>
      </c>
      <c r="E26" s="29">
        <v>5527364</v>
      </c>
      <c r="F26" s="30">
        <v>5568601</v>
      </c>
      <c r="G26" s="30">
        <v>386209</v>
      </c>
      <c r="H26" s="30">
        <v>400369</v>
      </c>
      <c r="I26" s="30">
        <v>405649</v>
      </c>
      <c r="J26" s="30">
        <v>1192227</v>
      </c>
      <c r="K26" s="30">
        <v>404475</v>
      </c>
      <c r="L26" s="30">
        <v>413664</v>
      </c>
      <c r="M26" s="30">
        <v>401324</v>
      </c>
      <c r="N26" s="30">
        <v>1219463</v>
      </c>
      <c r="O26" s="30">
        <v>411420</v>
      </c>
      <c r="P26" s="30">
        <v>409316</v>
      </c>
      <c r="Q26" s="30">
        <v>591366</v>
      </c>
      <c r="R26" s="30">
        <v>1412102</v>
      </c>
      <c r="S26" s="30">
        <v>0</v>
      </c>
      <c r="T26" s="30">
        <v>591366</v>
      </c>
      <c r="U26" s="30">
        <v>429833</v>
      </c>
      <c r="V26" s="30">
        <v>1021199</v>
      </c>
      <c r="W26" s="30">
        <v>4844991</v>
      </c>
      <c r="X26" s="30">
        <v>5527360</v>
      </c>
      <c r="Y26" s="30">
        <v>-682369</v>
      </c>
      <c r="Z26" s="31">
        <v>-12.35</v>
      </c>
      <c r="AA26" s="27">
        <v>5568601</v>
      </c>
    </row>
    <row r="27" ht="13.5" customHeight="1">
      <c r="A27" t="s" s="25">
        <v>54</v>
      </c>
      <c r="B27" s="26"/>
      <c r="C27" s="27">
        <v>23421035</v>
      </c>
      <c r="D27" s="28">
        <v>0</v>
      </c>
      <c r="E27" s="29">
        <v>22653982</v>
      </c>
      <c r="F27" s="30">
        <v>35809021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15974314</v>
      </c>
      <c r="V27" s="30">
        <v>15974314</v>
      </c>
      <c r="W27" s="30">
        <v>15974314</v>
      </c>
      <c r="X27" s="30">
        <v>22653996</v>
      </c>
      <c r="Y27" s="30">
        <v>-6679682</v>
      </c>
      <c r="Z27" s="31">
        <v>-29.49</v>
      </c>
      <c r="AA27" s="27">
        <v>35809021</v>
      </c>
    </row>
    <row r="28" ht="13.5" customHeight="1">
      <c r="A28" t="s" s="25">
        <v>55</v>
      </c>
      <c r="B28" s="26"/>
      <c r="C28" s="27">
        <v>21124211</v>
      </c>
      <c r="D28" s="28">
        <v>0</v>
      </c>
      <c r="E28" s="29">
        <v>36091008</v>
      </c>
      <c r="F28" s="30">
        <v>36091008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36091008</v>
      </c>
      <c r="Y28" s="30">
        <v>-36091008</v>
      </c>
      <c r="Z28" s="31">
        <v>-100</v>
      </c>
      <c r="AA28" s="27">
        <v>36091008</v>
      </c>
    </row>
    <row r="29" ht="13.5" customHeight="1">
      <c r="A29" t="s" s="25">
        <v>56</v>
      </c>
      <c r="B29" s="26"/>
      <c r="C29" s="27">
        <v>1318095</v>
      </c>
      <c r="D29" s="28">
        <v>0</v>
      </c>
      <c r="E29" s="29">
        <v>477900</v>
      </c>
      <c r="F29" s="30">
        <v>329900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477896</v>
      </c>
      <c r="Y29" s="30">
        <v>-477896</v>
      </c>
      <c r="Z29" s="31">
        <v>-100</v>
      </c>
      <c r="AA29" s="27">
        <v>329900</v>
      </c>
    </row>
    <row r="30" ht="13.5" customHeight="1">
      <c r="A30" t="s" s="25">
        <v>57</v>
      </c>
      <c r="B30" s="26"/>
      <c r="C30" s="27">
        <v>36906085</v>
      </c>
      <c r="D30" s="28">
        <v>0</v>
      </c>
      <c r="E30" s="29">
        <v>44560000</v>
      </c>
      <c r="F30" s="30">
        <v>43060000</v>
      </c>
      <c r="G30" s="30">
        <v>5263371</v>
      </c>
      <c r="H30" s="30">
        <v>4603336</v>
      </c>
      <c r="I30" s="30">
        <v>2482617</v>
      </c>
      <c r="J30" s="30">
        <v>12349324</v>
      </c>
      <c r="K30" s="30">
        <v>3605914</v>
      </c>
      <c r="L30" s="30">
        <v>580207</v>
      </c>
      <c r="M30" s="30">
        <v>4457168</v>
      </c>
      <c r="N30" s="30">
        <v>8643289</v>
      </c>
      <c r="O30" s="30">
        <v>2831302</v>
      </c>
      <c r="P30" s="30">
        <v>3015654</v>
      </c>
      <c r="Q30" s="30">
        <v>2426255</v>
      </c>
      <c r="R30" s="30">
        <v>8273211</v>
      </c>
      <c r="S30" s="30">
        <v>2608717</v>
      </c>
      <c r="T30" s="30">
        <v>2426255</v>
      </c>
      <c r="U30" s="30">
        <v>2472097</v>
      </c>
      <c r="V30" s="30">
        <v>7507069</v>
      </c>
      <c r="W30" s="30">
        <v>36772893</v>
      </c>
      <c r="X30" s="30">
        <v>44560000</v>
      </c>
      <c r="Y30" s="30">
        <v>-7787107</v>
      </c>
      <c r="Z30" s="31">
        <v>-17.48</v>
      </c>
      <c r="AA30" s="27">
        <v>43060000</v>
      </c>
    </row>
    <row r="31" ht="13.5" customHeight="1">
      <c r="A31" t="s" s="25">
        <v>58</v>
      </c>
      <c r="B31" s="26"/>
      <c r="C31" s="27">
        <v>4993000</v>
      </c>
      <c r="D31" s="28">
        <v>0</v>
      </c>
      <c r="E31" s="29">
        <v>0</v>
      </c>
      <c r="F31" s="30">
        <v>4482640</v>
      </c>
      <c r="G31" s="30">
        <v>33290</v>
      </c>
      <c r="H31" s="30">
        <v>30420</v>
      </c>
      <c r="I31" s="30">
        <v>118563</v>
      </c>
      <c r="J31" s="30">
        <v>182273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405935</v>
      </c>
      <c r="R31" s="30">
        <v>405935</v>
      </c>
      <c r="S31" s="30">
        <v>0</v>
      </c>
      <c r="T31" s="30">
        <v>405935</v>
      </c>
      <c r="U31" s="30">
        <v>0</v>
      </c>
      <c r="V31" s="30">
        <v>405935</v>
      </c>
      <c r="W31" s="30">
        <v>994143</v>
      </c>
      <c r="X31" s="30"/>
      <c r="Y31" s="30">
        <v>994143</v>
      </c>
      <c r="Z31" s="31">
        <v>0</v>
      </c>
      <c r="AA31" s="27">
        <v>4482640</v>
      </c>
    </row>
    <row r="32" ht="13.5" customHeight="1">
      <c r="A32" t="s" s="25">
        <v>59</v>
      </c>
      <c r="B32" s="26"/>
      <c r="C32" s="27">
        <v>8521050</v>
      </c>
      <c r="D32" s="28">
        <v>0</v>
      </c>
      <c r="E32" s="29">
        <v>6333960</v>
      </c>
      <c r="F32" s="30">
        <v>6544087</v>
      </c>
      <c r="G32" s="30">
        <v>429908</v>
      </c>
      <c r="H32" s="30">
        <v>34475</v>
      </c>
      <c r="I32" s="30">
        <v>191755</v>
      </c>
      <c r="J32" s="30">
        <v>656138</v>
      </c>
      <c r="K32" s="30">
        <v>656127</v>
      </c>
      <c r="L32" s="30">
        <v>0</v>
      </c>
      <c r="M32" s="30">
        <v>211722</v>
      </c>
      <c r="N32" s="30">
        <v>867849</v>
      </c>
      <c r="O32" s="30">
        <v>189598</v>
      </c>
      <c r="P32" s="30">
        <v>234621</v>
      </c>
      <c r="Q32" s="30">
        <v>0</v>
      </c>
      <c r="R32" s="30">
        <v>424219</v>
      </c>
      <c r="S32" s="30">
        <v>270915</v>
      </c>
      <c r="T32" s="30">
        <v>0</v>
      </c>
      <c r="U32" s="30">
        <v>186895</v>
      </c>
      <c r="V32" s="30">
        <v>457810</v>
      </c>
      <c r="W32" s="30">
        <v>2406016</v>
      </c>
      <c r="X32" s="30">
        <v>6332960</v>
      </c>
      <c r="Y32" s="30">
        <v>-3926944</v>
      </c>
      <c r="Z32" s="31">
        <v>-62.01</v>
      </c>
      <c r="AA32" s="27">
        <v>6544087</v>
      </c>
    </row>
    <row r="33" ht="13.5" customHeight="1">
      <c r="A33" t="s" s="25">
        <v>60</v>
      </c>
      <c r="B33" s="26"/>
      <c r="C33" s="27">
        <v>1950000</v>
      </c>
      <c r="D33" s="28">
        <v>0</v>
      </c>
      <c r="E33" s="29">
        <v>0</v>
      </c>
      <c r="F33" s="30">
        <v>0</v>
      </c>
      <c r="G33" s="30">
        <v>50998</v>
      </c>
      <c r="H33" s="30">
        <v>255866</v>
      </c>
      <c r="I33" s="30">
        <v>96207</v>
      </c>
      <c r="J33" s="30">
        <v>403071</v>
      </c>
      <c r="K33" s="30">
        <v>0</v>
      </c>
      <c r="L33" s="30">
        <v>0</v>
      </c>
      <c r="M33" s="30">
        <v>135168</v>
      </c>
      <c r="N33" s="30">
        <v>135168</v>
      </c>
      <c r="O33" s="30">
        <v>12183199</v>
      </c>
      <c r="P33" s="30">
        <v>181514</v>
      </c>
      <c r="Q33" s="30">
        <v>434920</v>
      </c>
      <c r="R33" s="30">
        <v>12799633</v>
      </c>
      <c r="S33" s="30">
        <v>328791</v>
      </c>
      <c r="T33" s="30">
        <v>434920</v>
      </c>
      <c r="U33" s="30">
        <v>521895</v>
      </c>
      <c r="V33" s="30">
        <v>1285606</v>
      </c>
      <c r="W33" s="30">
        <v>14623478</v>
      </c>
      <c r="X33" s="30">
        <v>3</v>
      </c>
      <c r="Y33" s="30">
        <v>14623475</v>
      </c>
      <c r="Z33" s="31">
        <v>487449166.67</v>
      </c>
      <c r="AA33" s="27">
        <v>0</v>
      </c>
    </row>
    <row r="34" ht="13.5" customHeight="1">
      <c r="A34" t="s" s="25">
        <v>61</v>
      </c>
      <c r="B34" s="26"/>
      <c r="C34" s="27">
        <v>24829183</v>
      </c>
      <c r="D34" s="28">
        <v>0</v>
      </c>
      <c r="E34" s="29">
        <v>30457174</v>
      </c>
      <c r="F34" s="30">
        <v>28258476</v>
      </c>
      <c r="G34" s="30">
        <v>1385319</v>
      </c>
      <c r="H34" s="30">
        <v>3026451</v>
      </c>
      <c r="I34" s="30">
        <v>1406075</v>
      </c>
      <c r="J34" s="30">
        <v>5817845</v>
      </c>
      <c r="K34" s="30">
        <v>2829415</v>
      </c>
      <c r="L34" s="30">
        <v>2147881</v>
      </c>
      <c r="M34" s="30">
        <v>4213758</v>
      </c>
      <c r="N34" s="30">
        <v>9191054</v>
      </c>
      <c r="O34" s="30">
        <v>1827141</v>
      </c>
      <c r="P34" s="30">
        <v>2124042</v>
      </c>
      <c r="Q34" s="30">
        <v>2617809</v>
      </c>
      <c r="R34" s="30">
        <v>6568992</v>
      </c>
      <c r="S34" s="30">
        <v>2559653</v>
      </c>
      <c r="T34" s="30">
        <v>2617809</v>
      </c>
      <c r="U34" s="30">
        <v>2376566</v>
      </c>
      <c r="V34" s="30">
        <v>7554028</v>
      </c>
      <c r="W34" s="30">
        <v>29131919</v>
      </c>
      <c r="X34" s="30">
        <v>30458004</v>
      </c>
      <c r="Y34" s="30">
        <v>-1326085</v>
      </c>
      <c r="Z34" s="31">
        <v>-4.35</v>
      </c>
      <c r="AA34" s="27">
        <v>28258476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174734188</v>
      </c>
      <c r="D36" s="42">
        <f>SUM(D25:D35)</f>
        <v>0</v>
      </c>
      <c r="E36" s="43">
        <f>SUM(E25:E35)</f>
        <v>194110693</v>
      </c>
      <c r="F36" s="44">
        <f>SUM(F25:F35)</f>
        <v>207301948</v>
      </c>
      <c r="G36" s="44">
        <f>SUM(G25:G35)</f>
        <v>10856451</v>
      </c>
      <c r="H36" s="44">
        <f>SUM(H25:H35)</f>
        <v>12258238</v>
      </c>
      <c r="I36" s="44">
        <f>SUM(I25:I35)</f>
        <v>8493102</v>
      </c>
      <c r="J36" s="44">
        <f>SUM(J25:J35)</f>
        <v>31607791</v>
      </c>
      <c r="K36" s="44">
        <f>SUM(K25:K35)</f>
        <v>11093658</v>
      </c>
      <c r="L36" s="44">
        <f>SUM(L25:L35)</f>
        <v>6909470</v>
      </c>
      <c r="M36" s="44">
        <f>SUM(M25:M35)</f>
        <v>12825708</v>
      </c>
      <c r="N36" s="44">
        <f>SUM(N25:N35)</f>
        <v>30828836</v>
      </c>
      <c r="O36" s="44">
        <f>SUM(O25:O35)</f>
        <v>21316453</v>
      </c>
      <c r="P36" s="44">
        <f>SUM(P25:P35)</f>
        <v>9599225</v>
      </c>
      <c r="Q36" s="44">
        <f>SUM(Q25:Q35)</f>
        <v>10018645</v>
      </c>
      <c r="R36" s="44">
        <f>SUM(R25:R35)</f>
        <v>40934323</v>
      </c>
      <c r="S36" s="44">
        <f>SUM(S25:S35)</f>
        <v>9858764</v>
      </c>
      <c r="T36" s="44">
        <f>SUM(T25:T35)</f>
        <v>10018645</v>
      </c>
      <c r="U36" s="44">
        <f>SUM(U25:U35)</f>
        <v>25489293</v>
      </c>
      <c r="V36" s="44">
        <f>SUM(V25:V35)</f>
        <v>45366702</v>
      </c>
      <c r="W36" s="44">
        <f>SUM(W25:W35)</f>
        <v>148737652</v>
      </c>
      <c r="X36" s="44">
        <f>SUM(X25:X35)</f>
        <v>194111219</v>
      </c>
      <c r="Y36" s="44">
        <f>SUM(Y25:Y35)</f>
        <v>-45373567</v>
      </c>
      <c r="Z36" s="45">
        <f>IF(X36&lt;&gt;0,(Y36/X36)*100,0)</f>
        <v>-23.37503583448209</v>
      </c>
      <c r="AA36" s="41">
        <f>SUM(AA25:AA35)</f>
        <v>207301948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-10333993</v>
      </c>
      <c r="D38" s="63">
        <f>D22-D36</f>
        <v>0</v>
      </c>
      <c r="E38" s="64">
        <f>E22-E36</f>
        <v>-45045257</v>
      </c>
      <c r="F38" s="65">
        <f>F22-F36</f>
        <v>-50449592</v>
      </c>
      <c r="G38" s="65">
        <f>G22-G36</f>
        <v>15935343</v>
      </c>
      <c r="H38" s="65">
        <f>H22-H36</f>
        <v>-1924867</v>
      </c>
      <c r="I38" s="65">
        <f>I22-I36</f>
        <v>-672178</v>
      </c>
      <c r="J38" s="65">
        <f>J22-J36</f>
        <v>13338298</v>
      </c>
      <c r="K38" s="65">
        <f>K22-K36</f>
        <v>-2093814</v>
      </c>
      <c r="L38" s="65">
        <f>L22-L36</f>
        <v>17330830</v>
      </c>
      <c r="M38" s="65">
        <f>M22-M36</f>
        <v>-4770984</v>
      </c>
      <c r="N38" s="65">
        <f>N22-N36</f>
        <v>10466032</v>
      </c>
      <c r="O38" s="65">
        <f>O22-O36</f>
        <v>-12295994</v>
      </c>
      <c r="P38" s="65">
        <f>P22-P36</f>
        <v>-331832</v>
      </c>
      <c r="Q38" s="65">
        <f>Q22-Q36</f>
        <v>10701509</v>
      </c>
      <c r="R38" s="65">
        <f>R22-R36</f>
        <v>-1926317</v>
      </c>
      <c r="S38" s="65">
        <f>S22-S36</f>
        <v>-1706171</v>
      </c>
      <c r="T38" s="65">
        <f>T22-T36</f>
        <v>10701509</v>
      </c>
      <c r="U38" s="65">
        <f>U22-U36</f>
        <v>-14053380</v>
      </c>
      <c r="V38" s="65">
        <f>V22-V36</f>
        <v>-5058042</v>
      </c>
      <c r="W38" s="65">
        <f>W22-W36</f>
        <v>16819971</v>
      </c>
      <c r="X38" s="65">
        <f>IF(F22=F36,0,X22-X36)</f>
        <v>-45045380</v>
      </c>
      <c r="Y38" s="65">
        <f>Y22-Y36</f>
        <v>61865351</v>
      </c>
      <c r="Z38" s="66">
        <f>IF(X38&lt;&gt;0,(Y38/X38)*100,0)</f>
        <v>-137.340057959329</v>
      </c>
      <c r="AA38" s="62">
        <f>AA22-AA36</f>
        <v>-50449592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13830000</v>
      </c>
      <c r="H39" s="30">
        <v>0</v>
      </c>
      <c r="I39" s="30">
        <v>0</v>
      </c>
      <c r="J39" s="30">
        <v>13830000</v>
      </c>
      <c r="K39" s="30">
        <v>500000</v>
      </c>
      <c r="L39" s="30">
        <v>350000</v>
      </c>
      <c r="M39" s="30">
        <v>0</v>
      </c>
      <c r="N39" s="30">
        <v>850000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14680000</v>
      </c>
      <c r="X39" s="30"/>
      <c r="Y39" s="30">
        <v>14680000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-10333993</v>
      </c>
      <c r="D42" s="72">
        <f>SUM(D38:D41)</f>
        <v>0</v>
      </c>
      <c r="E42" s="73">
        <f>SUM(E38:E41)</f>
        <v>-45045257</v>
      </c>
      <c r="F42" s="74">
        <f>SUM(F38:F41)</f>
        <v>-50449592</v>
      </c>
      <c r="G42" s="74">
        <f>SUM(G38:G41)</f>
        <v>29765343</v>
      </c>
      <c r="H42" s="74">
        <f>SUM(H38:H41)</f>
        <v>-1924867</v>
      </c>
      <c r="I42" s="74">
        <f>SUM(I38:I41)</f>
        <v>-672178</v>
      </c>
      <c r="J42" s="74">
        <f>SUM(J38:J41)</f>
        <v>27168298</v>
      </c>
      <c r="K42" s="74">
        <f>SUM(K38:K41)</f>
        <v>-1593814</v>
      </c>
      <c r="L42" s="74">
        <f>SUM(L38:L41)</f>
        <v>17680830</v>
      </c>
      <c r="M42" s="74">
        <f>SUM(M38:M41)</f>
        <v>-4770984</v>
      </c>
      <c r="N42" s="74">
        <f>SUM(N38:N41)</f>
        <v>11316032</v>
      </c>
      <c r="O42" s="74">
        <f>SUM(O38:O41)</f>
        <v>-12295994</v>
      </c>
      <c r="P42" s="74">
        <f>SUM(P38:P41)</f>
        <v>-331832</v>
      </c>
      <c r="Q42" s="74">
        <f>SUM(Q38:Q41)</f>
        <v>10701509</v>
      </c>
      <c r="R42" s="74">
        <f>SUM(R38:R41)</f>
        <v>-1926317</v>
      </c>
      <c r="S42" s="74">
        <f>SUM(S38:S41)</f>
        <v>-1706171</v>
      </c>
      <c r="T42" s="74">
        <f>SUM(T38:T41)</f>
        <v>10701509</v>
      </c>
      <c r="U42" s="74">
        <f>SUM(U38:U41)</f>
        <v>-14053380</v>
      </c>
      <c r="V42" s="74">
        <f>SUM(V38:V41)</f>
        <v>-5058042</v>
      </c>
      <c r="W42" s="74">
        <f>SUM(W38:W41)</f>
        <v>31499971</v>
      </c>
      <c r="X42" s="74">
        <f>SUM(X38:X41)</f>
        <v>-45045380</v>
      </c>
      <c r="Y42" s="74">
        <f>SUM(Y38:Y41)</f>
        <v>76545351</v>
      </c>
      <c r="Z42" s="75">
        <f>IF(X42&lt;&gt;0,(Y42/X42)*100,0)</f>
        <v>-169.9294156248654</v>
      </c>
      <c r="AA42" s="71">
        <f>SUM(AA38:AA41)</f>
        <v>-50449592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-10333993</v>
      </c>
      <c r="D44" s="57">
        <f>D42-D43</f>
        <v>0</v>
      </c>
      <c r="E44" s="58">
        <f>E42-E43</f>
        <v>-45045257</v>
      </c>
      <c r="F44" s="59">
        <f>F42-F43</f>
        <v>-50449592</v>
      </c>
      <c r="G44" s="59">
        <f>G42-G43</f>
        <v>29765343</v>
      </c>
      <c r="H44" s="59">
        <f>H42-H43</f>
        <v>-1924867</v>
      </c>
      <c r="I44" s="59">
        <f>I42-I43</f>
        <v>-672178</v>
      </c>
      <c r="J44" s="59">
        <f>J42-J43</f>
        <v>27168298</v>
      </c>
      <c r="K44" s="59">
        <f>K42-K43</f>
        <v>-1593814</v>
      </c>
      <c r="L44" s="59">
        <f>L42-L43</f>
        <v>17680830</v>
      </c>
      <c r="M44" s="59">
        <f>M42-M43</f>
        <v>-4770984</v>
      </c>
      <c r="N44" s="59">
        <f>N42-N43</f>
        <v>11316032</v>
      </c>
      <c r="O44" s="59">
        <f>O42-O43</f>
        <v>-12295994</v>
      </c>
      <c r="P44" s="59">
        <f>P42-P43</f>
        <v>-331832</v>
      </c>
      <c r="Q44" s="59">
        <f>Q42-Q43</f>
        <v>10701509</v>
      </c>
      <c r="R44" s="59">
        <f>R42-R43</f>
        <v>-1926317</v>
      </c>
      <c r="S44" s="59">
        <f>S42-S43</f>
        <v>-1706171</v>
      </c>
      <c r="T44" s="59">
        <f>T42-T43</f>
        <v>10701509</v>
      </c>
      <c r="U44" s="59">
        <f>U42-U43</f>
        <v>-14053380</v>
      </c>
      <c r="V44" s="59">
        <f>V42-V43</f>
        <v>-5058042</v>
      </c>
      <c r="W44" s="59">
        <f>W42-W43</f>
        <v>31499971</v>
      </c>
      <c r="X44" s="59">
        <f>X42-X43</f>
        <v>-45045380</v>
      </c>
      <c r="Y44" s="59">
        <f>Y42-Y43</f>
        <v>76545351</v>
      </c>
      <c r="Z44" s="60">
        <f>IF(X44&lt;&gt;0,(Y44/X44)*100,0)</f>
        <v>-169.9294156248654</v>
      </c>
      <c r="AA44" s="56">
        <f>AA42-AA43</f>
        <v>-50449592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-10333993</v>
      </c>
      <c r="D46" s="72">
        <f>SUM(D44:D45)</f>
        <v>0</v>
      </c>
      <c r="E46" s="73">
        <f>SUM(E44:E45)</f>
        <v>-45045257</v>
      </c>
      <c r="F46" s="74">
        <f>SUM(F44:F45)</f>
        <v>-50449592</v>
      </c>
      <c r="G46" s="74">
        <f>SUM(G44:G45)</f>
        <v>29765343</v>
      </c>
      <c r="H46" s="74">
        <f>SUM(H44:H45)</f>
        <v>-1924867</v>
      </c>
      <c r="I46" s="74">
        <f>SUM(I44:I45)</f>
        <v>-672178</v>
      </c>
      <c r="J46" s="74">
        <f>SUM(J44:J45)</f>
        <v>27168298</v>
      </c>
      <c r="K46" s="74">
        <f>SUM(K44:K45)</f>
        <v>-1593814</v>
      </c>
      <c r="L46" s="74">
        <f>SUM(L44:L45)</f>
        <v>17680830</v>
      </c>
      <c r="M46" s="74">
        <f>SUM(M44:M45)</f>
        <v>-4770984</v>
      </c>
      <c r="N46" s="74">
        <f>SUM(N44:N45)</f>
        <v>11316032</v>
      </c>
      <c r="O46" s="74">
        <f>SUM(O44:O45)</f>
        <v>-12295994</v>
      </c>
      <c r="P46" s="74">
        <f>SUM(P44:P45)</f>
        <v>-331832</v>
      </c>
      <c r="Q46" s="74">
        <f>SUM(Q44:Q45)</f>
        <v>10701509</v>
      </c>
      <c r="R46" s="74">
        <f>SUM(R44:R45)</f>
        <v>-1926317</v>
      </c>
      <c r="S46" s="74">
        <f>SUM(S44:S45)</f>
        <v>-1706171</v>
      </c>
      <c r="T46" s="74">
        <f>SUM(T44:T45)</f>
        <v>10701509</v>
      </c>
      <c r="U46" s="74">
        <f>SUM(U44:U45)</f>
        <v>-14053380</v>
      </c>
      <c r="V46" s="74">
        <f>SUM(V44:V45)</f>
        <v>-5058042</v>
      </c>
      <c r="W46" s="74">
        <f>SUM(W44:W45)</f>
        <v>31499971</v>
      </c>
      <c r="X46" s="74">
        <f>SUM(X44:X45)</f>
        <v>-45045380</v>
      </c>
      <c r="Y46" s="74">
        <f>SUM(Y44:Y45)</f>
        <v>76545351</v>
      </c>
      <c r="Z46" s="75">
        <f>IF(X46&lt;&gt;0,(Y46/X46)*100,0)</f>
        <v>-169.9294156248654</v>
      </c>
      <c r="AA46" s="71">
        <f>SUM(AA44:AA45)</f>
        <v>-50449592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-10333993</v>
      </c>
      <c r="D48" s="81">
        <f>SUM(D46:D47)</f>
        <v>0</v>
      </c>
      <c r="E48" s="82">
        <f>SUM(E46:E47)</f>
        <v>-45045257</v>
      </c>
      <c r="F48" s="83">
        <f>SUM(F46:F47)</f>
        <v>-50449592</v>
      </c>
      <c r="G48" s="83">
        <f>SUM(G46:G47)</f>
        <v>29765343</v>
      </c>
      <c r="H48" s="83">
        <f>SUM(H46:H47)</f>
        <v>-1924867</v>
      </c>
      <c r="I48" s="83">
        <f>SUM(I46:I47)</f>
        <v>-672178</v>
      </c>
      <c r="J48" s="83">
        <f>SUM(J46:J47)</f>
        <v>27168298</v>
      </c>
      <c r="K48" s="83">
        <f>SUM(K46:K47)</f>
        <v>-1593814</v>
      </c>
      <c r="L48" s="83">
        <f>SUM(L46:L47)</f>
        <v>17680830</v>
      </c>
      <c r="M48" s="83">
        <f>SUM(M46:M47)</f>
        <v>-4770984</v>
      </c>
      <c r="N48" s="83">
        <f>SUM(N46:N47)</f>
        <v>11316032</v>
      </c>
      <c r="O48" s="83">
        <f>SUM(O46:O47)</f>
        <v>-12295994</v>
      </c>
      <c r="P48" s="83">
        <f>SUM(P46:P47)</f>
        <v>-331832</v>
      </c>
      <c r="Q48" s="83">
        <f>SUM(Q46:Q47)</f>
        <v>10701509</v>
      </c>
      <c r="R48" s="83">
        <f>SUM(R46:R47)</f>
        <v>-1926317</v>
      </c>
      <c r="S48" s="83">
        <f>SUM(S46:S47)</f>
        <v>-1706171</v>
      </c>
      <c r="T48" s="83">
        <f>SUM(T46:T47)</f>
        <v>10701509</v>
      </c>
      <c r="U48" s="83">
        <f>SUM(U46:U47)</f>
        <v>-14053380</v>
      </c>
      <c r="V48" s="83">
        <f>SUM(V46:V47)</f>
        <v>-5058042</v>
      </c>
      <c r="W48" s="83">
        <f>SUM(W46:W47)</f>
        <v>31499971</v>
      </c>
      <c r="X48" s="83">
        <f>SUM(X46:X47)</f>
        <v>-45045380</v>
      </c>
      <c r="Y48" s="83">
        <f>SUM(Y46:Y47)</f>
        <v>76545351</v>
      </c>
      <c r="Z48" s="84">
        <f>IF(X48&lt;&gt;0,(Y48/X48)*100,0)</f>
        <v>-169.9294156248654</v>
      </c>
      <c r="AA48" s="80">
        <f>SUM(AA46:AA47)</f>
        <v>-50449592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7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71" customWidth="1"/>
    <col min="2" max="2" width="2.625" style="271" customWidth="1"/>
    <col min="3" max="3" width="7.25" style="271" customWidth="1"/>
    <col min="4" max="4" width="7.25" style="271" customWidth="1"/>
    <col min="5" max="5" width="7.25" style="271" customWidth="1"/>
    <col min="6" max="6" width="7.25" style="271" customWidth="1"/>
    <col min="7" max="7" width="7.25" style="271" customWidth="1"/>
    <col min="8" max="8" width="7.25" style="271" customWidth="1"/>
    <col min="9" max="9" width="7.25" style="271" customWidth="1"/>
    <col min="10" max="10" width="7.25" style="271" customWidth="1"/>
    <col min="11" max="11" width="7.25" style="271" customWidth="1"/>
    <col min="12" max="12" width="7.25" style="271" customWidth="1"/>
    <col min="13" max="13" width="7.25" style="271" customWidth="1"/>
    <col min="14" max="14" width="7.25" style="271" customWidth="1"/>
    <col min="15" max="15" width="7.25" style="271" customWidth="1"/>
    <col min="16" max="16" width="7.25" style="271" customWidth="1"/>
    <col min="17" max="17" width="7.25" style="271" customWidth="1"/>
    <col min="18" max="18" width="7.25" style="271" customWidth="1"/>
    <col min="19" max="19" width="7.25" style="271" customWidth="1"/>
    <col min="20" max="20" width="7.25" style="271" customWidth="1"/>
    <col min="21" max="21" width="7.25" style="271" customWidth="1"/>
    <col min="22" max="22" width="7.25" style="271" customWidth="1"/>
    <col min="23" max="23" width="7.25" style="271" customWidth="1"/>
    <col min="24" max="24" width="7.25" style="271" customWidth="1"/>
    <col min="25" max="25" width="7.25" style="271" customWidth="1"/>
    <col min="26" max="26" width="7.25" style="271" customWidth="1"/>
    <col min="27" max="27" width="7.25" style="271" customWidth="1"/>
    <col min="28" max="256" width="6.625" style="271" customWidth="1"/>
  </cols>
  <sheetData>
    <row r="1" ht="18" customHeight="1">
      <c r="A1" t="s" s="2">
        <v>250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6167684</v>
      </c>
      <c r="D5" s="28">
        <v>0</v>
      </c>
      <c r="E5" s="29">
        <v>6862000</v>
      </c>
      <c r="F5" s="30">
        <v>9649000</v>
      </c>
      <c r="G5" s="30">
        <v>1320000</v>
      </c>
      <c r="H5" s="30">
        <v>1330454</v>
      </c>
      <c r="I5" s="30">
        <v>1258000</v>
      </c>
      <c r="J5" s="30">
        <v>3908454</v>
      </c>
      <c r="K5" s="30">
        <v>1277000</v>
      </c>
      <c r="L5" s="30">
        <v>1288151</v>
      </c>
      <c r="M5" s="30">
        <v>1275000</v>
      </c>
      <c r="N5" s="30">
        <v>3840151</v>
      </c>
      <c r="O5" s="30">
        <v>1336820</v>
      </c>
      <c r="P5" s="30">
        <v>2062000</v>
      </c>
      <c r="Q5" s="30">
        <v>0</v>
      </c>
      <c r="R5" s="30">
        <v>3398820</v>
      </c>
      <c r="S5" s="30">
        <v>1299708</v>
      </c>
      <c r="T5" s="30">
        <v>1229264</v>
      </c>
      <c r="U5" s="30">
        <v>1441085</v>
      </c>
      <c r="V5" s="30">
        <v>3970057</v>
      </c>
      <c r="W5" s="30">
        <v>15117482</v>
      </c>
      <c r="X5" s="30">
        <v>6862253</v>
      </c>
      <c r="Y5" s="30">
        <v>8255229</v>
      </c>
      <c r="Z5" s="31">
        <v>120.3</v>
      </c>
      <c r="AA5" s="27">
        <v>9649000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25669332</v>
      </c>
      <c r="D8" s="28">
        <v>0</v>
      </c>
      <c r="E8" s="29">
        <v>28657000</v>
      </c>
      <c r="F8" s="30">
        <v>20760000</v>
      </c>
      <c r="G8" s="30">
        <v>2025088</v>
      </c>
      <c r="H8" s="30">
        <v>8303176</v>
      </c>
      <c r="I8" s="30">
        <v>2984000</v>
      </c>
      <c r="J8" s="30">
        <v>13312264</v>
      </c>
      <c r="K8" s="30">
        <v>3578000</v>
      </c>
      <c r="L8" s="30">
        <v>6330000</v>
      </c>
      <c r="M8" s="30">
        <v>2798000</v>
      </c>
      <c r="N8" s="30">
        <v>12706000</v>
      </c>
      <c r="O8" s="30">
        <v>4813268</v>
      </c>
      <c r="P8" s="30">
        <v>1542000</v>
      </c>
      <c r="Q8" s="30">
        <v>0</v>
      </c>
      <c r="R8" s="30">
        <v>6355268</v>
      </c>
      <c r="S8" s="30">
        <v>14561108</v>
      </c>
      <c r="T8" s="30">
        <v>4756898</v>
      </c>
      <c r="U8" s="30">
        <v>8274706</v>
      </c>
      <c r="V8" s="30">
        <v>27592712</v>
      </c>
      <c r="W8" s="30">
        <v>59966244</v>
      </c>
      <c r="X8" s="30">
        <v>28656891</v>
      </c>
      <c r="Y8" s="30">
        <v>31309353</v>
      </c>
      <c r="Z8" s="31">
        <v>109.26</v>
      </c>
      <c r="AA8" s="27">
        <v>20760000</v>
      </c>
    </row>
    <row r="9" ht="13.5" customHeight="1">
      <c r="A9" t="s" s="25">
        <v>37</v>
      </c>
      <c r="B9" s="26"/>
      <c r="C9" s="27">
        <v>3623789</v>
      </c>
      <c r="D9" s="28">
        <v>0</v>
      </c>
      <c r="E9" s="29">
        <v>2547000</v>
      </c>
      <c r="F9" s="30">
        <v>3310000</v>
      </c>
      <c r="G9" s="30">
        <v>1002849</v>
      </c>
      <c r="H9" s="30">
        <v>306798</v>
      </c>
      <c r="I9" s="30">
        <v>307000</v>
      </c>
      <c r="J9" s="30">
        <v>1616647</v>
      </c>
      <c r="K9" s="30">
        <v>304000</v>
      </c>
      <c r="L9" s="30">
        <v>301000</v>
      </c>
      <c r="M9" s="30">
        <v>300000</v>
      </c>
      <c r="N9" s="30">
        <v>905000</v>
      </c>
      <c r="O9" s="30">
        <v>323589</v>
      </c>
      <c r="P9" s="30">
        <v>296000</v>
      </c>
      <c r="Q9" s="30">
        <v>0</v>
      </c>
      <c r="R9" s="30">
        <v>619589</v>
      </c>
      <c r="S9" s="30">
        <v>311560</v>
      </c>
      <c r="T9" s="30">
        <v>291135</v>
      </c>
      <c r="U9" s="30">
        <v>320961</v>
      </c>
      <c r="V9" s="30">
        <v>923656</v>
      </c>
      <c r="W9" s="30">
        <v>4064892</v>
      </c>
      <c r="X9" s="30">
        <v>2546544</v>
      </c>
      <c r="Y9" s="30">
        <v>1518348</v>
      </c>
      <c r="Z9" s="31">
        <v>59.62</v>
      </c>
      <c r="AA9" s="27">
        <v>3310000</v>
      </c>
    </row>
    <row r="10" ht="13.5" customHeight="1">
      <c r="A10" t="s" s="25">
        <v>38</v>
      </c>
      <c r="B10" s="26"/>
      <c r="C10" s="27">
        <v>4070023</v>
      </c>
      <c r="D10" s="28">
        <v>0</v>
      </c>
      <c r="E10" s="29">
        <v>2700000</v>
      </c>
      <c r="F10" s="30">
        <v>3638000</v>
      </c>
      <c r="G10" s="30">
        <v>326657</v>
      </c>
      <c r="H10" s="30">
        <v>672781</v>
      </c>
      <c r="I10" s="30">
        <v>345000</v>
      </c>
      <c r="J10" s="30">
        <v>1344438</v>
      </c>
      <c r="K10" s="30">
        <v>349000</v>
      </c>
      <c r="L10" s="30">
        <v>331000</v>
      </c>
      <c r="M10" s="30">
        <v>337000</v>
      </c>
      <c r="N10" s="30">
        <v>1017000</v>
      </c>
      <c r="O10" s="30">
        <v>351821</v>
      </c>
      <c r="P10" s="30">
        <v>336000</v>
      </c>
      <c r="Q10" s="30">
        <v>0</v>
      </c>
      <c r="R10" s="30">
        <v>687821</v>
      </c>
      <c r="S10" s="30">
        <v>352104</v>
      </c>
      <c r="T10" s="30">
        <v>324086</v>
      </c>
      <c r="U10" s="30">
        <v>354660</v>
      </c>
      <c r="V10" s="30">
        <v>1030850</v>
      </c>
      <c r="W10" s="30">
        <v>4080109</v>
      </c>
      <c r="X10" s="30">
        <v>2700000</v>
      </c>
      <c r="Y10" s="30">
        <v>1380109</v>
      </c>
      <c r="Z10" s="31">
        <v>51.12</v>
      </c>
      <c r="AA10" s="27">
        <v>3638000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187443</v>
      </c>
      <c r="F11" s="30">
        <v>250000</v>
      </c>
      <c r="G11" s="30">
        <v>28369</v>
      </c>
      <c r="H11" s="30">
        <v>27410</v>
      </c>
      <c r="I11" s="30">
        <v>17000</v>
      </c>
      <c r="J11" s="30">
        <v>72779</v>
      </c>
      <c r="K11" s="30">
        <v>28000</v>
      </c>
      <c r="L11" s="30">
        <v>26220</v>
      </c>
      <c r="M11" s="30">
        <v>18000</v>
      </c>
      <c r="N11" s="30">
        <v>72220</v>
      </c>
      <c r="O11" s="30">
        <v>24750</v>
      </c>
      <c r="P11" s="30">
        <v>16870</v>
      </c>
      <c r="Q11" s="30">
        <v>0</v>
      </c>
      <c r="R11" s="30">
        <v>41620</v>
      </c>
      <c r="S11" s="30">
        <v>18300</v>
      </c>
      <c r="T11" s="30">
        <v>5380</v>
      </c>
      <c r="U11" s="30">
        <v>37490</v>
      </c>
      <c r="V11" s="30">
        <v>61170</v>
      </c>
      <c r="W11" s="30">
        <v>247789</v>
      </c>
      <c r="X11" s="30">
        <v>187443</v>
      </c>
      <c r="Y11" s="30">
        <v>60346</v>
      </c>
      <c r="Z11" s="31">
        <v>32.19</v>
      </c>
      <c r="AA11" s="27">
        <v>250000</v>
      </c>
    </row>
    <row r="12" ht="13.5" customHeight="1">
      <c r="A12" t="s" s="25">
        <v>40</v>
      </c>
      <c r="B12" s="26"/>
      <c r="C12" s="27">
        <v>2109854</v>
      </c>
      <c r="D12" s="28">
        <v>0</v>
      </c>
      <c r="E12" s="29">
        <v>172363</v>
      </c>
      <c r="F12" s="30">
        <v>112000</v>
      </c>
      <c r="G12" s="30">
        <v>8607</v>
      </c>
      <c r="H12" s="30">
        <v>5948</v>
      </c>
      <c r="I12" s="30">
        <v>5000</v>
      </c>
      <c r="J12" s="30">
        <v>19555</v>
      </c>
      <c r="K12" s="30">
        <v>9000</v>
      </c>
      <c r="L12" s="30">
        <v>8000</v>
      </c>
      <c r="M12" s="30">
        <v>4000</v>
      </c>
      <c r="N12" s="30">
        <v>21000</v>
      </c>
      <c r="O12" s="30">
        <v>21959</v>
      </c>
      <c r="P12" s="30">
        <v>7611</v>
      </c>
      <c r="Q12" s="30">
        <v>0</v>
      </c>
      <c r="R12" s="30">
        <v>29570</v>
      </c>
      <c r="S12" s="30">
        <v>4925</v>
      </c>
      <c r="T12" s="30">
        <v>6826</v>
      </c>
      <c r="U12" s="30">
        <v>0</v>
      </c>
      <c r="V12" s="30">
        <v>11751</v>
      </c>
      <c r="W12" s="30">
        <v>81876</v>
      </c>
      <c r="X12" s="30">
        <v>172363</v>
      </c>
      <c r="Y12" s="30">
        <v>-90487</v>
      </c>
      <c r="Z12" s="31">
        <v>-52.5</v>
      </c>
      <c r="AA12" s="27">
        <v>112000</v>
      </c>
    </row>
    <row r="13" ht="13.5" customHeight="1">
      <c r="A13" t="s" s="25">
        <v>41</v>
      </c>
      <c r="B13" s="26"/>
      <c r="C13" s="27">
        <v>8848883</v>
      </c>
      <c r="D13" s="28">
        <v>0</v>
      </c>
      <c r="E13" s="29">
        <v>14161000</v>
      </c>
      <c r="F13" s="30">
        <v>6415000</v>
      </c>
      <c r="G13" s="30">
        <v>729000</v>
      </c>
      <c r="H13" s="30">
        <v>343877</v>
      </c>
      <c r="I13" s="30">
        <v>378000</v>
      </c>
      <c r="J13" s="30">
        <v>1450877</v>
      </c>
      <c r="K13" s="30">
        <v>721000</v>
      </c>
      <c r="L13" s="30">
        <v>414229</v>
      </c>
      <c r="M13" s="30">
        <v>477000</v>
      </c>
      <c r="N13" s="30">
        <v>1612229</v>
      </c>
      <c r="O13" s="30">
        <v>1158089</v>
      </c>
      <c r="P13" s="30">
        <v>720280</v>
      </c>
      <c r="Q13" s="30">
        <v>0</v>
      </c>
      <c r="R13" s="30">
        <v>1878369</v>
      </c>
      <c r="S13" s="30">
        <v>0</v>
      </c>
      <c r="T13" s="30">
        <v>416756</v>
      </c>
      <c r="U13" s="30">
        <v>5056483</v>
      </c>
      <c r="V13" s="30">
        <v>5473239</v>
      </c>
      <c r="W13" s="30">
        <v>10414714</v>
      </c>
      <c r="X13" s="30">
        <v>14161000</v>
      </c>
      <c r="Y13" s="30">
        <v>-3746286</v>
      </c>
      <c r="Z13" s="31">
        <v>-26.45</v>
      </c>
      <c r="AA13" s="27">
        <v>6415000</v>
      </c>
    </row>
    <row r="14" ht="13.5" customHeight="1">
      <c r="A14" t="s" s="25">
        <v>42</v>
      </c>
      <c r="B14" s="26"/>
      <c r="C14" s="27">
        <v>17016016</v>
      </c>
      <c r="D14" s="28">
        <v>0</v>
      </c>
      <c r="E14" s="29">
        <v>9450000</v>
      </c>
      <c r="F14" s="30">
        <v>9450000</v>
      </c>
      <c r="G14" s="30">
        <v>1292655</v>
      </c>
      <c r="H14" s="30">
        <v>1473019</v>
      </c>
      <c r="I14" s="30">
        <v>1311000</v>
      </c>
      <c r="J14" s="30">
        <v>4076674</v>
      </c>
      <c r="K14" s="30">
        <v>0</v>
      </c>
      <c r="L14" s="30">
        <v>1430430</v>
      </c>
      <c r="M14" s="30">
        <v>1423000</v>
      </c>
      <c r="N14" s="30">
        <v>2853430</v>
      </c>
      <c r="O14" s="30">
        <v>1496970</v>
      </c>
      <c r="P14" s="30">
        <v>1526000</v>
      </c>
      <c r="Q14" s="30">
        <v>0</v>
      </c>
      <c r="R14" s="30">
        <v>3022970</v>
      </c>
      <c r="S14" s="30">
        <v>1567528</v>
      </c>
      <c r="T14" s="30">
        <v>1694093</v>
      </c>
      <c r="U14" s="30">
        <v>2978000</v>
      </c>
      <c r="V14" s="30">
        <v>6239621</v>
      </c>
      <c r="W14" s="30">
        <v>16192695</v>
      </c>
      <c r="X14" s="30">
        <v>9450000</v>
      </c>
      <c r="Y14" s="30">
        <v>6742695</v>
      </c>
      <c r="Z14" s="31">
        <v>71.34999999999999</v>
      </c>
      <c r="AA14" s="27">
        <v>9450000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1170795</v>
      </c>
      <c r="D16" s="28">
        <v>0</v>
      </c>
      <c r="E16" s="29">
        <v>195915</v>
      </c>
      <c r="F16" s="30">
        <v>196000</v>
      </c>
      <c r="G16" s="30">
        <v>11250</v>
      </c>
      <c r="H16" s="30">
        <v>4600</v>
      </c>
      <c r="I16" s="30">
        <v>19000</v>
      </c>
      <c r="J16" s="30">
        <v>34850</v>
      </c>
      <c r="K16" s="30">
        <v>17000</v>
      </c>
      <c r="L16" s="30">
        <v>11650</v>
      </c>
      <c r="M16" s="30">
        <v>15000</v>
      </c>
      <c r="N16" s="30">
        <v>43650</v>
      </c>
      <c r="O16" s="30">
        <v>9150</v>
      </c>
      <c r="P16" s="30">
        <v>40450</v>
      </c>
      <c r="Q16" s="30">
        <v>0</v>
      </c>
      <c r="R16" s="30">
        <v>49600</v>
      </c>
      <c r="S16" s="30">
        <v>16350</v>
      </c>
      <c r="T16" s="30">
        <v>18700</v>
      </c>
      <c r="U16" s="30">
        <v>24950</v>
      </c>
      <c r="V16" s="30">
        <v>60000</v>
      </c>
      <c r="W16" s="30">
        <v>188100</v>
      </c>
      <c r="X16" s="30">
        <v>195915</v>
      </c>
      <c r="Y16" s="30">
        <v>-7815</v>
      </c>
      <c r="Z16" s="31">
        <v>-3.99</v>
      </c>
      <c r="AA16" s="27">
        <v>196000</v>
      </c>
    </row>
    <row r="17" ht="13.5" customHeight="1">
      <c r="A17" t="s" s="25">
        <v>45</v>
      </c>
      <c r="B17" s="26"/>
      <c r="C17" s="27">
        <v>3965356</v>
      </c>
      <c r="D17" s="28">
        <v>0</v>
      </c>
      <c r="E17" s="29">
        <v>2651543</v>
      </c>
      <c r="F17" s="30">
        <v>3634000</v>
      </c>
      <c r="G17" s="30">
        <v>0</v>
      </c>
      <c r="H17" s="30">
        <v>580514</v>
      </c>
      <c r="I17" s="30">
        <v>520000</v>
      </c>
      <c r="J17" s="30">
        <v>1100514</v>
      </c>
      <c r="K17" s="30">
        <v>0</v>
      </c>
      <c r="L17" s="30">
        <v>1127277</v>
      </c>
      <c r="M17" s="30">
        <v>549000</v>
      </c>
      <c r="N17" s="30">
        <v>1676277</v>
      </c>
      <c r="O17" s="30">
        <v>411213</v>
      </c>
      <c r="P17" s="30">
        <v>749774</v>
      </c>
      <c r="Q17" s="30">
        <v>0</v>
      </c>
      <c r="R17" s="30">
        <v>1160987</v>
      </c>
      <c r="S17" s="30">
        <v>516713</v>
      </c>
      <c r="T17" s="30">
        <v>481449</v>
      </c>
      <c r="U17" s="30">
        <v>978290</v>
      </c>
      <c r="V17" s="30">
        <v>1976452</v>
      </c>
      <c r="W17" s="30">
        <v>5914230</v>
      </c>
      <c r="X17" s="30">
        <v>2651543</v>
      </c>
      <c r="Y17" s="30">
        <v>3262687</v>
      </c>
      <c r="Z17" s="31">
        <v>123.05</v>
      </c>
      <c r="AA17" s="27">
        <v>3634000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982000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982080</v>
      </c>
      <c r="Y18" s="30">
        <v>-982080</v>
      </c>
      <c r="Z18" s="31">
        <v>-100</v>
      </c>
      <c r="AA18" s="27">
        <v>0</v>
      </c>
    </row>
    <row r="19" ht="13.5" customHeight="1">
      <c r="A19" t="s" s="25">
        <v>47</v>
      </c>
      <c r="B19" s="26"/>
      <c r="C19" s="27">
        <v>0</v>
      </c>
      <c r="D19" s="28">
        <v>0</v>
      </c>
      <c r="E19" s="29">
        <v>296776000</v>
      </c>
      <c r="F19" s="30">
        <v>297076000</v>
      </c>
      <c r="G19" s="30">
        <v>113822000</v>
      </c>
      <c r="H19" s="30">
        <v>0</v>
      </c>
      <c r="I19" s="30">
        <v>0</v>
      </c>
      <c r="J19" s="30">
        <v>113822000</v>
      </c>
      <c r="K19" s="30">
        <v>11250000</v>
      </c>
      <c r="L19" s="30">
        <v>66012000</v>
      </c>
      <c r="M19" s="30">
        <v>0</v>
      </c>
      <c r="N19" s="30">
        <v>77262000</v>
      </c>
      <c r="O19" s="30">
        <v>0</v>
      </c>
      <c r="P19" s="30">
        <v>1022000</v>
      </c>
      <c r="Q19" s="30">
        <v>0</v>
      </c>
      <c r="R19" s="30">
        <v>1022000</v>
      </c>
      <c r="S19" s="30">
        <v>0</v>
      </c>
      <c r="T19" s="30">
        <v>0</v>
      </c>
      <c r="U19" s="30">
        <v>0</v>
      </c>
      <c r="V19" s="30">
        <v>0</v>
      </c>
      <c r="W19" s="30">
        <v>192106000</v>
      </c>
      <c r="X19" s="30">
        <v>296776000</v>
      </c>
      <c r="Y19" s="30">
        <v>-104670000</v>
      </c>
      <c r="Z19" s="31">
        <v>-35.27</v>
      </c>
      <c r="AA19" s="27">
        <v>297076000</v>
      </c>
    </row>
    <row r="20" ht="13.5" customHeight="1">
      <c r="A20" t="s" s="25">
        <v>48</v>
      </c>
      <c r="B20" s="26"/>
      <c r="C20" s="27">
        <v>457070095</v>
      </c>
      <c r="D20" s="28">
        <v>0</v>
      </c>
      <c r="E20" s="29">
        <v>2456000</v>
      </c>
      <c r="F20" s="30">
        <v>5041000</v>
      </c>
      <c r="G20" s="30">
        <v>756525</v>
      </c>
      <c r="H20" s="30">
        <v>285426</v>
      </c>
      <c r="I20" s="30">
        <v>1330000</v>
      </c>
      <c r="J20" s="30">
        <v>2371951</v>
      </c>
      <c r="K20" s="30">
        <v>119000</v>
      </c>
      <c r="L20" s="30">
        <v>191913</v>
      </c>
      <c r="M20" s="30">
        <v>460000</v>
      </c>
      <c r="N20" s="30">
        <v>770913</v>
      </c>
      <c r="O20" s="30">
        <v>171049</v>
      </c>
      <c r="P20" s="30">
        <v>124169</v>
      </c>
      <c r="Q20" s="30">
        <v>0</v>
      </c>
      <c r="R20" s="30">
        <v>295218</v>
      </c>
      <c r="S20" s="30">
        <v>489037</v>
      </c>
      <c r="T20" s="30">
        <v>208255</v>
      </c>
      <c r="U20" s="30">
        <v>115375</v>
      </c>
      <c r="V20" s="30">
        <v>812667</v>
      </c>
      <c r="W20" s="30">
        <v>4250749</v>
      </c>
      <c r="X20" s="30">
        <v>2455639</v>
      </c>
      <c r="Y20" s="30">
        <v>1795110</v>
      </c>
      <c r="Z20" s="31">
        <v>73.09999999999999</v>
      </c>
      <c r="AA20" s="27">
        <v>5041000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529711827</v>
      </c>
      <c r="D22" s="42">
        <f>SUM(D5:D21)</f>
        <v>0</v>
      </c>
      <c r="E22" s="43">
        <f>SUM(E5:E21)</f>
        <v>367798264</v>
      </c>
      <c r="F22" s="44">
        <f>SUM(F5:F21)</f>
        <v>359531000</v>
      </c>
      <c r="G22" s="44">
        <f>SUM(G5:G21)</f>
        <v>121323000</v>
      </c>
      <c r="H22" s="44">
        <f>SUM(H5:H21)</f>
        <v>13334003</v>
      </c>
      <c r="I22" s="44">
        <f>SUM(I5:I21)</f>
        <v>8474000</v>
      </c>
      <c r="J22" s="44">
        <f>SUM(J5:J21)</f>
        <v>143131003</v>
      </c>
      <c r="K22" s="44">
        <f>SUM(K5:K21)</f>
        <v>17652000</v>
      </c>
      <c r="L22" s="44">
        <f>SUM(L5:L21)</f>
        <v>77471870</v>
      </c>
      <c r="M22" s="44">
        <f>SUM(M5:M21)</f>
        <v>7656000</v>
      </c>
      <c r="N22" s="44">
        <f>SUM(N5:N21)</f>
        <v>102779870</v>
      </c>
      <c r="O22" s="44">
        <f>SUM(O5:O21)</f>
        <v>10118678</v>
      </c>
      <c r="P22" s="44">
        <f>SUM(P5:P21)</f>
        <v>8443154</v>
      </c>
      <c r="Q22" s="44">
        <f>SUM(Q5:Q21)</f>
        <v>0</v>
      </c>
      <c r="R22" s="44">
        <f>SUM(R5:R21)</f>
        <v>18561832</v>
      </c>
      <c r="S22" s="44">
        <f>SUM(S5:S21)</f>
        <v>19137333</v>
      </c>
      <c r="T22" s="44">
        <f>SUM(T5:T21)</f>
        <v>9432842</v>
      </c>
      <c r="U22" s="44">
        <f>SUM(U5:U21)</f>
        <v>19582000</v>
      </c>
      <c r="V22" s="44">
        <f>SUM(V5:V21)</f>
        <v>48152175</v>
      </c>
      <c r="W22" s="44">
        <f>SUM(W5:W21)</f>
        <v>312624880</v>
      </c>
      <c r="X22" s="44">
        <f>SUM(X5:X21)</f>
        <v>367797671</v>
      </c>
      <c r="Y22" s="44">
        <f>SUM(Y5:Y21)</f>
        <v>-55172791</v>
      </c>
      <c r="Z22" s="45">
        <f>IF(X22&lt;&gt;0,(Y22/X22)*100,0)</f>
        <v>-15.00085382541751</v>
      </c>
      <c r="AA22" s="41">
        <f>SUM(AA5:AA21)</f>
        <v>359531000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125122545</v>
      </c>
      <c r="D25" s="28">
        <v>0</v>
      </c>
      <c r="E25" s="29">
        <v>138681952</v>
      </c>
      <c r="F25" s="30">
        <v>143850542</v>
      </c>
      <c r="G25" s="30">
        <v>9481524</v>
      </c>
      <c r="H25" s="30">
        <v>10850757</v>
      </c>
      <c r="I25" s="30">
        <v>11325281</v>
      </c>
      <c r="J25" s="30">
        <v>31657562</v>
      </c>
      <c r="K25" s="30">
        <v>11153095</v>
      </c>
      <c r="L25" s="30">
        <v>11376130</v>
      </c>
      <c r="M25" s="30">
        <v>12583000</v>
      </c>
      <c r="N25" s="30">
        <v>35112225</v>
      </c>
      <c r="O25" s="30">
        <v>10864268</v>
      </c>
      <c r="P25" s="30">
        <v>12957683</v>
      </c>
      <c r="Q25" s="30">
        <v>6900660</v>
      </c>
      <c r="R25" s="30">
        <v>30722611</v>
      </c>
      <c r="S25" s="30">
        <v>11102536</v>
      </c>
      <c r="T25" s="30">
        <v>11216618</v>
      </c>
      <c r="U25" s="30">
        <v>12325581</v>
      </c>
      <c r="V25" s="30">
        <v>34644735</v>
      </c>
      <c r="W25" s="30">
        <v>132137133</v>
      </c>
      <c r="X25" s="30">
        <v>138681764</v>
      </c>
      <c r="Y25" s="30">
        <v>-6544631</v>
      </c>
      <c r="Z25" s="31">
        <v>-4.72</v>
      </c>
      <c r="AA25" s="27">
        <v>143850542</v>
      </c>
    </row>
    <row r="26" ht="13.5" customHeight="1">
      <c r="A26" t="s" s="25">
        <v>53</v>
      </c>
      <c r="B26" s="26"/>
      <c r="C26" s="27">
        <v>18956638</v>
      </c>
      <c r="D26" s="28">
        <v>0</v>
      </c>
      <c r="E26" s="29">
        <v>18583255</v>
      </c>
      <c r="F26" s="30">
        <v>18583255</v>
      </c>
      <c r="G26" s="30">
        <v>1290441</v>
      </c>
      <c r="H26" s="30">
        <v>1296911</v>
      </c>
      <c r="I26" s="30">
        <v>1290441</v>
      </c>
      <c r="J26" s="30">
        <v>3877793</v>
      </c>
      <c r="K26" s="30">
        <v>1290441</v>
      </c>
      <c r="L26" s="30">
        <v>1290441</v>
      </c>
      <c r="M26" s="30">
        <v>1319627</v>
      </c>
      <c r="N26" s="30">
        <v>3900509</v>
      </c>
      <c r="O26" s="30">
        <v>1303417</v>
      </c>
      <c r="P26" s="30">
        <v>1310295</v>
      </c>
      <c r="Q26" s="30">
        <v>1302271</v>
      </c>
      <c r="R26" s="30">
        <v>3915983</v>
      </c>
      <c r="S26" s="30">
        <v>2092309</v>
      </c>
      <c r="T26" s="30">
        <v>2096109</v>
      </c>
      <c r="U26" s="30">
        <v>1387000</v>
      </c>
      <c r="V26" s="30">
        <v>5575418</v>
      </c>
      <c r="W26" s="30">
        <v>17269703</v>
      </c>
      <c r="X26" s="30">
        <v>18583255</v>
      </c>
      <c r="Y26" s="30">
        <v>-1313552</v>
      </c>
      <c r="Z26" s="31">
        <v>-7.07</v>
      </c>
      <c r="AA26" s="27">
        <v>18583255</v>
      </c>
    </row>
    <row r="27" ht="13.5" customHeight="1">
      <c r="A27" t="s" s="25">
        <v>54</v>
      </c>
      <c r="B27" s="26"/>
      <c r="C27" s="27">
        <v>33737194</v>
      </c>
      <c r="D27" s="28">
        <v>0</v>
      </c>
      <c r="E27" s="29">
        <v>35700000</v>
      </c>
      <c r="F27" s="30">
        <v>35700000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35700000</v>
      </c>
      <c r="Y27" s="30">
        <v>-35700000</v>
      </c>
      <c r="Z27" s="31">
        <v>-100</v>
      </c>
      <c r="AA27" s="27">
        <v>35700000</v>
      </c>
    </row>
    <row r="28" ht="13.5" customHeight="1">
      <c r="A28" t="s" s="25">
        <v>55</v>
      </c>
      <c r="B28" s="26"/>
      <c r="C28" s="27">
        <v>119417371</v>
      </c>
      <c r="D28" s="28">
        <v>0</v>
      </c>
      <c r="E28" s="29">
        <v>140000000</v>
      </c>
      <c r="F28" s="30">
        <v>140000000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3529405</v>
      </c>
      <c r="Q28" s="30">
        <v>0</v>
      </c>
      <c r="R28" s="30">
        <v>3529405</v>
      </c>
      <c r="S28" s="30">
        <v>651056</v>
      </c>
      <c r="T28" s="30">
        <v>0</v>
      </c>
      <c r="U28" s="30">
        <v>0</v>
      </c>
      <c r="V28" s="30">
        <v>651056</v>
      </c>
      <c r="W28" s="30">
        <v>4180461</v>
      </c>
      <c r="X28" s="30">
        <v>140000000</v>
      </c>
      <c r="Y28" s="30">
        <v>-135819539</v>
      </c>
      <c r="Z28" s="31">
        <v>-97.01000000000001</v>
      </c>
      <c r="AA28" s="27">
        <v>140000000</v>
      </c>
    </row>
    <row r="29" ht="13.5" customHeight="1">
      <c r="A29" t="s" s="25">
        <v>56</v>
      </c>
      <c r="B29" s="26"/>
      <c r="C29" s="27">
        <v>484815</v>
      </c>
      <c r="D29" s="28">
        <v>0</v>
      </c>
      <c r="E29" s="29">
        <v>350000</v>
      </c>
      <c r="F29" s="30">
        <v>0</v>
      </c>
      <c r="G29" s="30">
        <v>0</v>
      </c>
      <c r="H29" s="30">
        <v>0</v>
      </c>
      <c r="I29" s="30">
        <v>20900</v>
      </c>
      <c r="J29" s="30">
        <v>20900</v>
      </c>
      <c r="K29" s="30">
        <v>32123</v>
      </c>
      <c r="L29" s="30">
        <v>0</v>
      </c>
      <c r="M29" s="30">
        <v>0</v>
      </c>
      <c r="N29" s="30">
        <v>32123</v>
      </c>
      <c r="O29" s="30">
        <v>0</v>
      </c>
      <c r="P29" s="30">
        <v>4417</v>
      </c>
      <c r="Q29" s="30">
        <v>30482</v>
      </c>
      <c r="R29" s="30">
        <v>34899</v>
      </c>
      <c r="S29" s="30">
        <v>13069</v>
      </c>
      <c r="T29" s="30">
        <v>0</v>
      </c>
      <c r="U29" s="30">
        <v>12000</v>
      </c>
      <c r="V29" s="30">
        <v>25069</v>
      </c>
      <c r="W29" s="30">
        <v>112991</v>
      </c>
      <c r="X29" s="30">
        <v>350000</v>
      </c>
      <c r="Y29" s="30">
        <v>-237009</v>
      </c>
      <c r="Z29" s="31">
        <v>-67.72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23657062</v>
      </c>
      <c r="D31" s="28">
        <v>0</v>
      </c>
      <c r="E31" s="29">
        <v>36275700</v>
      </c>
      <c r="F31" s="30">
        <v>39930318</v>
      </c>
      <c r="G31" s="30">
        <v>1035996</v>
      </c>
      <c r="H31" s="30">
        <v>2070088</v>
      </c>
      <c r="I31" s="30">
        <v>781989</v>
      </c>
      <c r="J31" s="30">
        <v>3888073</v>
      </c>
      <c r="K31" s="30">
        <v>6818110</v>
      </c>
      <c r="L31" s="30">
        <v>3408989</v>
      </c>
      <c r="M31" s="30">
        <v>3715865</v>
      </c>
      <c r="N31" s="30">
        <v>13942964</v>
      </c>
      <c r="O31" s="30">
        <v>708681</v>
      </c>
      <c r="P31" s="30">
        <v>1708624</v>
      </c>
      <c r="Q31" s="30">
        <v>790812</v>
      </c>
      <c r="R31" s="30">
        <v>3208117</v>
      </c>
      <c r="S31" s="30">
        <v>689709</v>
      </c>
      <c r="T31" s="30">
        <v>4683707</v>
      </c>
      <c r="U31" s="30">
        <v>5454469</v>
      </c>
      <c r="V31" s="30">
        <v>10827885</v>
      </c>
      <c r="W31" s="30">
        <v>31867039</v>
      </c>
      <c r="X31" s="30">
        <v>36275700</v>
      </c>
      <c r="Y31" s="30">
        <v>-4408661</v>
      </c>
      <c r="Z31" s="31">
        <v>-12.15</v>
      </c>
      <c r="AA31" s="27">
        <v>39930318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24220018</v>
      </c>
      <c r="F32" s="30">
        <v>27588000</v>
      </c>
      <c r="G32" s="30">
        <v>1054000</v>
      </c>
      <c r="H32" s="30">
        <v>1249136</v>
      </c>
      <c r="I32" s="30">
        <v>1472201</v>
      </c>
      <c r="J32" s="30">
        <v>3775337</v>
      </c>
      <c r="K32" s="30">
        <v>695278</v>
      </c>
      <c r="L32" s="30">
        <v>0</v>
      </c>
      <c r="M32" s="30">
        <v>8331179</v>
      </c>
      <c r="N32" s="30">
        <v>9026457</v>
      </c>
      <c r="O32" s="30">
        <v>2617858</v>
      </c>
      <c r="P32" s="30">
        <v>1683961</v>
      </c>
      <c r="Q32" s="30">
        <v>3513304</v>
      </c>
      <c r="R32" s="30">
        <v>7815123</v>
      </c>
      <c r="S32" s="30">
        <v>1864022</v>
      </c>
      <c r="T32" s="30">
        <v>2444671</v>
      </c>
      <c r="U32" s="30">
        <v>1314898</v>
      </c>
      <c r="V32" s="30">
        <v>5623591</v>
      </c>
      <c r="W32" s="30">
        <v>26240508</v>
      </c>
      <c r="X32" s="30">
        <v>24220000</v>
      </c>
      <c r="Y32" s="30">
        <v>2020508</v>
      </c>
      <c r="Z32" s="31">
        <v>8.34</v>
      </c>
      <c r="AA32" s="27">
        <v>27588000</v>
      </c>
    </row>
    <row r="33" ht="13.5" customHeight="1">
      <c r="A33" t="s" s="25">
        <v>60</v>
      </c>
      <c r="B33" s="26"/>
      <c r="C33" s="27">
        <v>3210304</v>
      </c>
      <c r="D33" s="28">
        <v>0</v>
      </c>
      <c r="E33" s="29">
        <v>5465075</v>
      </c>
      <c r="F33" s="30">
        <v>0</v>
      </c>
      <c r="G33" s="30">
        <v>0</v>
      </c>
      <c r="H33" s="30">
        <v>182880</v>
      </c>
      <c r="I33" s="30">
        <v>2779</v>
      </c>
      <c r="J33" s="30">
        <v>185659</v>
      </c>
      <c r="K33" s="30">
        <v>32963</v>
      </c>
      <c r="L33" s="30">
        <v>24309</v>
      </c>
      <c r="M33" s="30">
        <v>24309</v>
      </c>
      <c r="N33" s="30">
        <v>81581</v>
      </c>
      <c r="O33" s="30">
        <v>32866</v>
      </c>
      <c r="P33" s="30">
        <v>43360</v>
      </c>
      <c r="Q33" s="30">
        <v>0</v>
      </c>
      <c r="R33" s="30">
        <v>76226</v>
      </c>
      <c r="S33" s="30">
        <v>675299</v>
      </c>
      <c r="T33" s="30">
        <v>11398</v>
      </c>
      <c r="U33" s="30">
        <v>0</v>
      </c>
      <c r="V33" s="30">
        <v>686697</v>
      </c>
      <c r="W33" s="30">
        <v>1030163</v>
      </c>
      <c r="X33" s="30">
        <v>5465075</v>
      </c>
      <c r="Y33" s="30">
        <v>-4434912</v>
      </c>
      <c r="Z33" s="31">
        <v>-81.15000000000001</v>
      </c>
      <c r="AA33" s="27">
        <v>0</v>
      </c>
    </row>
    <row r="34" ht="13.5" customHeight="1">
      <c r="A34" t="s" s="25">
        <v>61</v>
      </c>
      <c r="B34" s="26"/>
      <c r="C34" s="27">
        <v>179495170</v>
      </c>
      <c r="D34" s="28">
        <v>0</v>
      </c>
      <c r="E34" s="29">
        <v>123267000</v>
      </c>
      <c r="F34" s="30">
        <v>116824484</v>
      </c>
      <c r="G34" s="30">
        <v>6151129</v>
      </c>
      <c r="H34" s="30">
        <v>7268346</v>
      </c>
      <c r="I34" s="30">
        <v>9555588</v>
      </c>
      <c r="J34" s="30">
        <v>22975063</v>
      </c>
      <c r="K34" s="30">
        <v>7665000</v>
      </c>
      <c r="L34" s="30">
        <v>12638131</v>
      </c>
      <c r="M34" s="30">
        <v>9546103</v>
      </c>
      <c r="N34" s="30">
        <v>29849234</v>
      </c>
      <c r="O34" s="30">
        <v>10727456</v>
      </c>
      <c r="P34" s="30">
        <v>13160288</v>
      </c>
      <c r="Q34" s="30">
        <v>12397966</v>
      </c>
      <c r="R34" s="30">
        <v>36285710</v>
      </c>
      <c r="S34" s="30">
        <v>10981000</v>
      </c>
      <c r="T34" s="30">
        <v>11910350</v>
      </c>
      <c r="U34" s="30">
        <v>23006000</v>
      </c>
      <c r="V34" s="30">
        <v>45897350</v>
      </c>
      <c r="W34" s="30">
        <v>135007357</v>
      </c>
      <c r="X34" s="30">
        <v>123267000</v>
      </c>
      <c r="Y34" s="30">
        <v>11740357</v>
      </c>
      <c r="Z34" s="31">
        <v>9.52</v>
      </c>
      <c r="AA34" s="27">
        <v>116824484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504081099</v>
      </c>
      <c r="D36" s="42">
        <f>SUM(D25:D35)</f>
        <v>0</v>
      </c>
      <c r="E36" s="43">
        <f>SUM(E25:E35)</f>
        <v>522543000</v>
      </c>
      <c r="F36" s="44">
        <f>SUM(F25:F35)</f>
        <v>522476599</v>
      </c>
      <c r="G36" s="44">
        <f>SUM(G25:G35)</f>
        <v>19013090</v>
      </c>
      <c r="H36" s="44">
        <f>SUM(H25:H35)</f>
        <v>22918118</v>
      </c>
      <c r="I36" s="44">
        <f>SUM(I25:I35)</f>
        <v>24449179</v>
      </c>
      <c r="J36" s="44">
        <f>SUM(J25:J35)</f>
        <v>66380387</v>
      </c>
      <c r="K36" s="44">
        <f>SUM(K25:K35)</f>
        <v>27687010</v>
      </c>
      <c r="L36" s="44">
        <f>SUM(L25:L35)</f>
        <v>28738000</v>
      </c>
      <c r="M36" s="44">
        <f>SUM(M25:M35)</f>
        <v>35520083</v>
      </c>
      <c r="N36" s="44">
        <f>SUM(N25:N35)</f>
        <v>91945093</v>
      </c>
      <c r="O36" s="44">
        <f>SUM(O25:O35)</f>
        <v>26254546</v>
      </c>
      <c r="P36" s="44">
        <f>SUM(P25:P35)</f>
        <v>34398033</v>
      </c>
      <c r="Q36" s="44">
        <f>SUM(Q25:Q35)</f>
        <v>24935495</v>
      </c>
      <c r="R36" s="44">
        <f>SUM(R25:R35)</f>
        <v>85588074</v>
      </c>
      <c r="S36" s="44">
        <f>SUM(S25:S35)</f>
        <v>28069000</v>
      </c>
      <c r="T36" s="44">
        <f>SUM(T25:T35)</f>
        <v>32362853</v>
      </c>
      <c r="U36" s="44">
        <f>SUM(U25:U35)</f>
        <v>43499948</v>
      </c>
      <c r="V36" s="44">
        <f>SUM(V25:V35)</f>
        <v>103931801</v>
      </c>
      <c r="W36" s="44">
        <f>SUM(W25:W35)</f>
        <v>347845355</v>
      </c>
      <c r="X36" s="44">
        <f>SUM(X25:X35)</f>
        <v>522542794</v>
      </c>
      <c r="Y36" s="44">
        <f>SUM(Y25:Y35)</f>
        <v>-174697439</v>
      </c>
      <c r="Z36" s="45">
        <f>IF(X36&lt;&gt;0,(Y36/X36)*100,0)</f>
        <v>-33.43217837963334</v>
      </c>
      <c r="AA36" s="41">
        <f>SUM(AA25:AA35)</f>
        <v>522476599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25630728</v>
      </c>
      <c r="D38" s="63">
        <f>D22-D36</f>
        <v>0</v>
      </c>
      <c r="E38" s="64">
        <f>E22-E36</f>
        <v>-154744736</v>
      </c>
      <c r="F38" s="65">
        <f>F22-F36</f>
        <v>-162945599</v>
      </c>
      <c r="G38" s="65">
        <f>G22-G36</f>
        <v>102309910</v>
      </c>
      <c r="H38" s="65">
        <f>H22-H36</f>
        <v>-9584115</v>
      </c>
      <c r="I38" s="65">
        <f>I22-I36</f>
        <v>-15975179</v>
      </c>
      <c r="J38" s="65">
        <f>J22-J36</f>
        <v>76750616</v>
      </c>
      <c r="K38" s="65">
        <f>K22-K36</f>
        <v>-10035010</v>
      </c>
      <c r="L38" s="65">
        <f>L22-L36</f>
        <v>48733870</v>
      </c>
      <c r="M38" s="65">
        <f>M22-M36</f>
        <v>-27864083</v>
      </c>
      <c r="N38" s="65">
        <f>N22-N36</f>
        <v>10834777</v>
      </c>
      <c r="O38" s="65">
        <f>O22-O36</f>
        <v>-16135868</v>
      </c>
      <c r="P38" s="65">
        <f>P22-P36</f>
        <v>-25954879</v>
      </c>
      <c r="Q38" s="65">
        <f>Q22-Q36</f>
        <v>-24935495</v>
      </c>
      <c r="R38" s="65">
        <f>R22-R36</f>
        <v>-67026242</v>
      </c>
      <c r="S38" s="65">
        <f>S22-S36</f>
        <v>-8931667</v>
      </c>
      <c r="T38" s="65">
        <f>T22-T36</f>
        <v>-22930011</v>
      </c>
      <c r="U38" s="65">
        <f>U22-U36</f>
        <v>-23917948</v>
      </c>
      <c r="V38" s="65">
        <f>V22-V36</f>
        <v>-55779626</v>
      </c>
      <c r="W38" s="65">
        <f>W22-W36</f>
        <v>-35220475</v>
      </c>
      <c r="X38" s="65">
        <f>IF(F22=F36,0,X22-X36)</f>
        <v>-154745123</v>
      </c>
      <c r="Y38" s="65">
        <f>Y22-Y36</f>
        <v>119524648</v>
      </c>
      <c r="Z38" s="66">
        <f>IF(X38&lt;&gt;0,(Y38/X38)*100,0)</f>
        <v>-77.23968657803839</v>
      </c>
      <c r="AA38" s="62">
        <f>AA22-AA36</f>
        <v>-162945599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111849375</v>
      </c>
      <c r="F39" s="30">
        <v>111849000</v>
      </c>
      <c r="G39" s="30">
        <v>88141000</v>
      </c>
      <c r="H39" s="30">
        <v>2296000</v>
      </c>
      <c r="I39" s="30">
        <v>0</v>
      </c>
      <c r="J39" s="30">
        <v>90437000</v>
      </c>
      <c r="K39" s="30">
        <v>0</v>
      </c>
      <c r="L39" s="30">
        <v>22024000</v>
      </c>
      <c r="M39" s="30">
        <v>0</v>
      </c>
      <c r="N39" s="30">
        <v>22024000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112461000</v>
      </c>
      <c r="X39" s="30">
        <v>111849375</v>
      </c>
      <c r="Y39" s="30">
        <v>611625</v>
      </c>
      <c r="Z39" s="31">
        <v>0.55</v>
      </c>
      <c r="AA39" s="27">
        <v>111849000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25630728</v>
      </c>
      <c r="D42" s="72">
        <f>SUM(D38:D41)</f>
        <v>0</v>
      </c>
      <c r="E42" s="73">
        <f>SUM(E38:E41)</f>
        <v>-42895361</v>
      </c>
      <c r="F42" s="74">
        <f>SUM(F38:F41)</f>
        <v>-51096599</v>
      </c>
      <c r="G42" s="74">
        <f>SUM(G38:G41)</f>
        <v>190450910</v>
      </c>
      <c r="H42" s="74">
        <f>SUM(H38:H41)</f>
        <v>-7288115</v>
      </c>
      <c r="I42" s="74">
        <f>SUM(I38:I41)</f>
        <v>-15975179</v>
      </c>
      <c r="J42" s="74">
        <f>SUM(J38:J41)</f>
        <v>167187616</v>
      </c>
      <c r="K42" s="74">
        <f>SUM(K38:K41)</f>
        <v>-10035010</v>
      </c>
      <c r="L42" s="74">
        <f>SUM(L38:L41)</f>
        <v>70757870</v>
      </c>
      <c r="M42" s="74">
        <f>SUM(M38:M41)</f>
        <v>-27864083</v>
      </c>
      <c r="N42" s="74">
        <f>SUM(N38:N41)</f>
        <v>32858777</v>
      </c>
      <c r="O42" s="74">
        <f>SUM(O38:O41)</f>
        <v>-16135868</v>
      </c>
      <c r="P42" s="74">
        <f>SUM(P38:P41)</f>
        <v>-25954879</v>
      </c>
      <c r="Q42" s="74">
        <f>SUM(Q38:Q41)</f>
        <v>-24935495</v>
      </c>
      <c r="R42" s="74">
        <f>SUM(R38:R41)</f>
        <v>-67026242</v>
      </c>
      <c r="S42" s="74">
        <f>SUM(S38:S41)</f>
        <v>-8931667</v>
      </c>
      <c r="T42" s="74">
        <f>SUM(T38:T41)</f>
        <v>-22930011</v>
      </c>
      <c r="U42" s="74">
        <f>SUM(U38:U41)</f>
        <v>-23917948</v>
      </c>
      <c r="V42" s="74">
        <f>SUM(V38:V41)</f>
        <v>-55779626</v>
      </c>
      <c r="W42" s="74">
        <f>SUM(W38:W41)</f>
        <v>77240525</v>
      </c>
      <c r="X42" s="74">
        <f>SUM(X38:X41)</f>
        <v>-42895748</v>
      </c>
      <c r="Y42" s="74">
        <f>SUM(Y38:Y41)</f>
        <v>120136273</v>
      </c>
      <c r="Z42" s="75">
        <f>IF(X42&lt;&gt;0,(Y42/X42)*100,0)</f>
        <v>-280.0656908931859</v>
      </c>
      <c r="AA42" s="71">
        <f>SUM(AA38:AA41)</f>
        <v>-51096599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25630728</v>
      </c>
      <c r="D44" s="57">
        <f>D42-D43</f>
        <v>0</v>
      </c>
      <c r="E44" s="58">
        <f>E42-E43</f>
        <v>-42895361</v>
      </c>
      <c r="F44" s="59">
        <f>F42-F43</f>
        <v>-51096599</v>
      </c>
      <c r="G44" s="59">
        <f>G42-G43</f>
        <v>190450910</v>
      </c>
      <c r="H44" s="59">
        <f>H42-H43</f>
        <v>-7288115</v>
      </c>
      <c r="I44" s="59">
        <f>I42-I43</f>
        <v>-15975179</v>
      </c>
      <c r="J44" s="59">
        <f>J42-J43</f>
        <v>167187616</v>
      </c>
      <c r="K44" s="59">
        <f>K42-K43</f>
        <v>-10035010</v>
      </c>
      <c r="L44" s="59">
        <f>L42-L43</f>
        <v>70757870</v>
      </c>
      <c r="M44" s="59">
        <f>M42-M43</f>
        <v>-27864083</v>
      </c>
      <c r="N44" s="59">
        <f>N42-N43</f>
        <v>32858777</v>
      </c>
      <c r="O44" s="59">
        <f>O42-O43</f>
        <v>-16135868</v>
      </c>
      <c r="P44" s="59">
        <f>P42-P43</f>
        <v>-25954879</v>
      </c>
      <c r="Q44" s="59">
        <f>Q42-Q43</f>
        <v>-24935495</v>
      </c>
      <c r="R44" s="59">
        <f>R42-R43</f>
        <v>-67026242</v>
      </c>
      <c r="S44" s="59">
        <f>S42-S43</f>
        <v>-8931667</v>
      </c>
      <c r="T44" s="59">
        <f>T42-T43</f>
        <v>-22930011</v>
      </c>
      <c r="U44" s="59">
        <f>U42-U43</f>
        <v>-23917948</v>
      </c>
      <c r="V44" s="59">
        <f>V42-V43</f>
        <v>-55779626</v>
      </c>
      <c r="W44" s="59">
        <f>W42-W43</f>
        <v>77240525</v>
      </c>
      <c r="X44" s="59">
        <f>X42-X43</f>
        <v>-42895748</v>
      </c>
      <c r="Y44" s="59">
        <f>Y42-Y43</f>
        <v>120136273</v>
      </c>
      <c r="Z44" s="60">
        <f>IF(X44&lt;&gt;0,(Y44/X44)*100,0)</f>
        <v>-280.0656908931859</v>
      </c>
      <c r="AA44" s="56">
        <f>AA42-AA43</f>
        <v>-51096599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25630728</v>
      </c>
      <c r="D46" s="72">
        <f>SUM(D44:D45)</f>
        <v>0</v>
      </c>
      <c r="E46" s="73">
        <f>SUM(E44:E45)</f>
        <v>-42895361</v>
      </c>
      <c r="F46" s="74">
        <f>SUM(F44:F45)</f>
        <v>-51096599</v>
      </c>
      <c r="G46" s="74">
        <f>SUM(G44:G45)</f>
        <v>190450910</v>
      </c>
      <c r="H46" s="74">
        <f>SUM(H44:H45)</f>
        <v>-7288115</v>
      </c>
      <c r="I46" s="74">
        <f>SUM(I44:I45)</f>
        <v>-15975179</v>
      </c>
      <c r="J46" s="74">
        <f>SUM(J44:J45)</f>
        <v>167187616</v>
      </c>
      <c r="K46" s="74">
        <f>SUM(K44:K45)</f>
        <v>-10035010</v>
      </c>
      <c r="L46" s="74">
        <f>SUM(L44:L45)</f>
        <v>70757870</v>
      </c>
      <c r="M46" s="74">
        <f>SUM(M44:M45)</f>
        <v>-27864083</v>
      </c>
      <c r="N46" s="74">
        <f>SUM(N44:N45)</f>
        <v>32858777</v>
      </c>
      <c r="O46" s="74">
        <f>SUM(O44:O45)</f>
        <v>-16135868</v>
      </c>
      <c r="P46" s="74">
        <f>SUM(P44:P45)</f>
        <v>-25954879</v>
      </c>
      <c r="Q46" s="74">
        <f>SUM(Q44:Q45)</f>
        <v>-24935495</v>
      </c>
      <c r="R46" s="74">
        <f>SUM(R44:R45)</f>
        <v>-67026242</v>
      </c>
      <c r="S46" s="74">
        <f>SUM(S44:S45)</f>
        <v>-8931667</v>
      </c>
      <c r="T46" s="74">
        <f>SUM(T44:T45)</f>
        <v>-22930011</v>
      </c>
      <c r="U46" s="74">
        <f>SUM(U44:U45)</f>
        <v>-23917948</v>
      </c>
      <c r="V46" s="74">
        <f>SUM(V44:V45)</f>
        <v>-55779626</v>
      </c>
      <c r="W46" s="74">
        <f>SUM(W44:W45)</f>
        <v>77240525</v>
      </c>
      <c r="X46" s="74">
        <f>SUM(X44:X45)</f>
        <v>-42895748</v>
      </c>
      <c r="Y46" s="74">
        <f>SUM(Y44:Y45)</f>
        <v>120136273</v>
      </c>
      <c r="Z46" s="75">
        <f>IF(X46&lt;&gt;0,(Y46/X46)*100,0)</f>
        <v>-280.0656908931859</v>
      </c>
      <c r="AA46" s="71">
        <f>SUM(AA44:AA45)</f>
        <v>-51096599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25630728</v>
      </c>
      <c r="D48" s="81">
        <f>SUM(D46:D47)</f>
        <v>0</v>
      </c>
      <c r="E48" s="82">
        <f>SUM(E46:E47)</f>
        <v>-42895361</v>
      </c>
      <c r="F48" s="83">
        <f>SUM(F46:F47)</f>
        <v>-51096599</v>
      </c>
      <c r="G48" s="83">
        <f>SUM(G46:G47)</f>
        <v>190450910</v>
      </c>
      <c r="H48" s="83">
        <f>SUM(H46:H47)</f>
        <v>-7288115</v>
      </c>
      <c r="I48" s="83">
        <f>SUM(I46:I47)</f>
        <v>-15975179</v>
      </c>
      <c r="J48" s="83">
        <f>SUM(J46:J47)</f>
        <v>167187616</v>
      </c>
      <c r="K48" s="83">
        <f>SUM(K46:K47)</f>
        <v>-10035010</v>
      </c>
      <c r="L48" s="83">
        <f>SUM(L46:L47)</f>
        <v>70757870</v>
      </c>
      <c r="M48" s="83">
        <f>SUM(M46:M47)</f>
        <v>-27864083</v>
      </c>
      <c r="N48" s="83">
        <f>SUM(N46:N47)</f>
        <v>32858777</v>
      </c>
      <c r="O48" s="83">
        <f>SUM(O46:O47)</f>
        <v>-16135868</v>
      </c>
      <c r="P48" s="83">
        <f>SUM(P46:P47)</f>
        <v>-25954879</v>
      </c>
      <c r="Q48" s="83">
        <f>SUM(Q46:Q47)</f>
        <v>-24935495</v>
      </c>
      <c r="R48" s="83">
        <f>SUM(R46:R47)</f>
        <v>-67026242</v>
      </c>
      <c r="S48" s="83">
        <f>SUM(S46:S47)</f>
        <v>-8931667</v>
      </c>
      <c r="T48" s="83">
        <f>SUM(T46:T47)</f>
        <v>-22930011</v>
      </c>
      <c r="U48" s="83">
        <f>SUM(U46:U47)</f>
        <v>-23917948</v>
      </c>
      <c r="V48" s="83">
        <f>SUM(V46:V47)</f>
        <v>-55779626</v>
      </c>
      <c r="W48" s="83">
        <f>SUM(W46:W47)</f>
        <v>77240525</v>
      </c>
      <c r="X48" s="83">
        <f>SUM(X46:X47)</f>
        <v>-42895748</v>
      </c>
      <c r="Y48" s="83">
        <f>SUM(Y46:Y47)</f>
        <v>120136273</v>
      </c>
      <c r="Z48" s="84">
        <f>IF(X48&lt;&gt;0,(Y48/X48)*100,0)</f>
        <v>-280.0656908931859</v>
      </c>
      <c r="AA48" s="80">
        <f>SUM(AA46:AA47)</f>
        <v>-51096599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7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72" customWidth="1"/>
    <col min="2" max="2" width="2.625" style="272" customWidth="1"/>
    <col min="3" max="3" width="7.25" style="272" customWidth="1"/>
    <col min="4" max="4" width="7.25" style="272" customWidth="1"/>
    <col min="5" max="5" width="7.25" style="272" customWidth="1"/>
    <col min="6" max="6" width="7.25" style="272" customWidth="1"/>
    <col min="7" max="7" width="7.25" style="272" customWidth="1"/>
    <col min="8" max="8" width="7.25" style="272" customWidth="1"/>
    <col min="9" max="9" width="7.25" style="272" customWidth="1"/>
    <col min="10" max="10" width="7.25" style="272" customWidth="1"/>
    <col min="11" max="11" width="7.25" style="272" customWidth="1"/>
    <col min="12" max="12" width="7.25" style="272" customWidth="1"/>
    <col min="13" max="13" width="7.25" style="272" customWidth="1"/>
    <col min="14" max="14" width="7.25" style="272" customWidth="1"/>
    <col min="15" max="15" width="7.25" style="272" customWidth="1"/>
    <col min="16" max="16" width="7.25" style="272" customWidth="1"/>
    <col min="17" max="17" width="7.25" style="272" customWidth="1"/>
    <col min="18" max="18" width="7.25" style="272" customWidth="1"/>
    <col min="19" max="19" width="7.25" style="272" customWidth="1"/>
    <col min="20" max="20" width="7.25" style="272" customWidth="1"/>
    <col min="21" max="21" width="7.25" style="272" customWidth="1"/>
    <col min="22" max="22" width="7.25" style="272" customWidth="1"/>
    <col min="23" max="23" width="7.25" style="272" customWidth="1"/>
    <col min="24" max="24" width="7.25" style="272" customWidth="1"/>
    <col min="25" max="25" width="7.25" style="272" customWidth="1"/>
    <col min="26" max="26" width="7.25" style="272" customWidth="1"/>
    <col min="27" max="27" width="7.25" style="272" customWidth="1"/>
    <col min="28" max="256" width="6.625" style="272" customWidth="1"/>
  </cols>
  <sheetData>
    <row r="1" ht="18" customHeight="1">
      <c r="A1" t="s" s="2">
        <v>251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245440</v>
      </c>
      <c r="F12" s="30">
        <v>345440</v>
      </c>
      <c r="G12" s="30">
        <v>0</v>
      </c>
      <c r="H12" s="30">
        <v>0</v>
      </c>
      <c r="I12" s="30">
        <v>0</v>
      </c>
      <c r="J12" s="30">
        <v>0</v>
      </c>
      <c r="K12" s="30">
        <v>7969</v>
      </c>
      <c r="L12" s="30">
        <v>0</v>
      </c>
      <c r="M12" s="30">
        <v>30764</v>
      </c>
      <c r="N12" s="30">
        <v>38733</v>
      </c>
      <c r="O12" s="30">
        <v>1717</v>
      </c>
      <c r="P12" s="30">
        <v>32555</v>
      </c>
      <c r="Q12" s="30">
        <v>1717</v>
      </c>
      <c r="R12" s="30">
        <v>35989</v>
      </c>
      <c r="S12" s="30">
        <v>1717</v>
      </c>
      <c r="T12" s="30">
        <v>44409</v>
      </c>
      <c r="U12" s="30">
        <v>1717</v>
      </c>
      <c r="V12" s="30">
        <v>47843</v>
      </c>
      <c r="W12" s="30">
        <v>122565</v>
      </c>
      <c r="X12" s="30">
        <v>245440</v>
      </c>
      <c r="Y12" s="30">
        <v>-122875</v>
      </c>
      <c r="Z12" s="31">
        <v>-50.06</v>
      </c>
      <c r="AA12" s="27">
        <v>345440</v>
      </c>
    </row>
    <row r="13" ht="13.5" customHeight="1">
      <c r="A13" t="s" s="25">
        <v>41</v>
      </c>
      <c r="B13" s="26"/>
      <c r="C13" s="27">
        <v>0</v>
      </c>
      <c r="D13" s="28">
        <v>0</v>
      </c>
      <c r="E13" s="29">
        <v>2800000</v>
      </c>
      <c r="F13" s="30">
        <v>3200000</v>
      </c>
      <c r="G13" s="30">
        <v>313223</v>
      </c>
      <c r="H13" s="30">
        <v>423954</v>
      </c>
      <c r="I13" s="30">
        <v>365252</v>
      </c>
      <c r="J13" s="30">
        <v>1102429</v>
      </c>
      <c r="K13" s="30">
        <v>306021</v>
      </c>
      <c r="L13" s="30">
        <v>266701</v>
      </c>
      <c r="M13" s="30">
        <v>250026</v>
      </c>
      <c r="N13" s="30">
        <v>822748</v>
      </c>
      <c r="O13" s="30">
        <v>348679</v>
      </c>
      <c r="P13" s="30">
        <v>288092</v>
      </c>
      <c r="Q13" s="30">
        <v>220741</v>
      </c>
      <c r="R13" s="30">
        <v>857512</v>
      </c>
      <c r="S13" s="30">
        <v>404490</v>
      </c>
      <c r="T13" s="30">
        <v>400575</v>
      </c>
      <c r="U13" s="30">
        <v>361378</v>
      </c>
      <c r="V13" s="30">
        <v>1166443</v>
      </c>
      <c r="W13" s="30">
        <v>3949132</v>
      </c>
      <c r="X13" s="30">
        <v>2800000</v>
      </c>
      <c r="Y13" s="30">
        <v>1149132</v>
      </c>
      <c r="Z13" s="31">
        <v>41.04</v>
      </c>
      <c r="AA13" s="27">
        <v>3200000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115000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109605</v>
      </c>
      <c r="V15" s="30">
        <v>109605</v>
      </c>
      <c r="W15" s="30">
        <v>109605</v>
      </c>
      <c r="X15" s="30"/>
      <c r="Y15" s="30">
        <v>109605</v>
      </c>
      <c r="Z15" s="31">
        <v>0</v>
      </c>
      <c r="AA15" s="27">
        <v>115000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0</v>
      </c>
      <c r="D19" s="28">
        <v>0</v>
      </c>
      <c r="E19" s="29">
        <v>202112000</v>
      </c>
      <c r="F19" s="30">
        <v>201235000</v>
      </c>
      <c r="G19" s="30">
        <v>80539000</v>
      </c>
      <c r="H19" s="30">
        <v>0</v>
      </c>
      <c r="I19" s="30">
        <v>0</v>
      </c>
      <c r="J19" s="30">
        <v>80539000</v>
      </c>
      <c r="K19" s="30">
        <v>0</v>
      </c>
      <c r="L19" s="30">
        <v>0</v>
      </c>
      <c r="M19" s="30">
        <v>64183000</v>
      </c>
      <c r="N19" s="30">
        <v>64183000</v>
      </c>
      <c r="O19" s="30">
        <v>0</v>
      </c>
      <c r="P19" s="30">
        <v>0</v>
      </c>
      <c r="Q19" s="30">
        <v>54594000</v>
      </c>
      <c r="R19" s="30">
        <v>54594000</v>
      </c>
      <c r="S19" s="30">
        <v>0</v>
      </c>
      <c r="T19" s="30">
        <v>0</v>
      </c>
      <c r="U19" s="30">
        <v>0</v>
      </c>
      <c r="V19" s="30">
        <v>0</v>
      </c>
      <c r="W19" s="30">
        <v>199316000</v>
      </c>
      <c r="X19" s="30">
        <v>202112000</v>
      </c>
      <c r="Y19" s="30">
        <v>-2796000</v>
      </c>
      <c r="Z19" s="31">
        <v>-1.38</v>
      </c>
      <c r="AA19" s="27">
        <v>201235000</v>
      </c>
    </row>
    <row r="20" ht="13.5" customHeight="1">
      <c r="A20" t="s" s="25">
        <v>48</v>
      </c>
      <c r="B20" s="26"/>
      <c r="C20" s="27">
        <v>0</v>
      </c>
      <c r="D20" s="28">
        <v>0</v>
      </c>
      <c r="E20" s="29">
        <v>3050000</v>
      </c>
      <c r="F20" s="30">
        <v>2900000</v>
      </c>
      <c r="G20" s="30">
        <v>29098</v>
      </c>
      <c r="H20" s="30">
        <v>28960</v>
      </c>
      <c r="I20" s="30">
        <v>105436</v>
      </c>
      <c r="J20" s="30">
        <v>163494</v>
      </c>
      <c r="K20" s="30">
        <v>39637</v>
      </c>
      <c r="L20" s="30">
        <v>26435</v>
      </c>
      <c r="M20" s="30">
        <v>282726</v>
      </c>
      <c r="N20" s="30">
        <v>348798</v>
      </c>
      <c r="O20" s="30">
        <v>22296</v>
      </c>
      <c r="P20" s="30">
        <v>24568</v>
      </c>
      <c r="Q20" s="30">
        <v>39815</v>
      </c>
      <c r="R20" s="30">
        <v>86679</v>
      </c>
      <c r="S20" s="30">
        <v>26696</v>
      </c>
      <c r="T20" s="30">
        <v>32645</v>
      </c>
      <c r="U20" s="30">
        <v>1343570</v>
      </c>
      <c r="V20" s="30">
        <v>1402911</v>
      </c>
      <c r="W20" s="30">
        <v>2001882</v>
      </c>
      <c r="X20" s="30">
        <v>3050000</v>
      </c>
      <c r="Y20" s="30">
        <v>-1048118</v>
      </c>
      <c r="Z20" s="31">
        <v>-34.36</v>
      </c>
      <c r="AA20" s="27">
        <v>2900000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0</v>
      </c>
      <c r="D22" s="42">
        <f>SUM(D5:D21)</f>
        <v>0</v>
      </c>
      <c r="E22" s="43">
        <f>SUM(E5:E21)</f>
        <v>208207440</v>
      </c>
      <c r="F22" s="44">
        <f>SUM(F5:F21)</f>
        <v>207795440</v>
      </c>
      <c r="G22" s="44">
        <f>SUM(G5:G21)</f>
        <v>80881321</v>
      </c>
      <c r="H22" s="44">
        <f>SUM(H5:H21)</f>
        <v>452914</v>
      </c>
      <c r="I22" s="44">
        <f>SUM(I5:I21)</f>
        <v>470688</v>
      </c>
      <c r="J22" s="44">
        <f>SUM(J5:J21)</f>
        <v>81804923</v>
      </c>
      <c r="K22" s="44">
        <f>SUM(K5:K21)</f>
        <v>353627</v>
      </c>
      <c r="L22" s="44">
        <f>SUM(L5:L21)</f>
        <v>293136</v>
      </c>
      <c r="M22" s="44">
        <f>SUM(M5:M21)</f>
        <v>64746516</v>
      </c>
      <c r="N22" s="44">
        <f>SUM(N5:N21)</f>
        <v>65393279</v>
      </c>
      <c r="O22" s="44">
        <f>SUM(O5:O21)</f>
        <v>372692</v>
      </c>
      <c r="P22" s="44">
        <f>SUM(P5:P21)</f>
        <v>345215</v>
      </c>
      <c r="Q22" s="44">
        <f>SUM(Q5:Q21)</f>
        <v>54856273</v>
      </c>
      <c r="R22" s="44">
        <f>SUM(R5:R21)</f>
        <v>55574180</v>
      </c>
      <c r="S22" s="44">
        <f>SUM(S5:S21)</f>
        <v>432903</v>
      </c>
      <c r="T22" s="44">
        <f>SUM(T5:T21)</f>
        <v>477629</v>
      </c>
      <c r="U22" s="44">
        <f>SUM(U5:U21)</f>
        <v>1816270</v>
      </c>
      <c r="V22" s="44">
        <f>SUM(V5:V21)</f>
        <v>2726802</v>
      </c>
      <c r="W22" s="44">
        <f>SUM(W5:W21)</f>
        <v>205499184</v>
      </c>
      <c r="X22" s="44">
        <f>SUM(X5:X21)</f>
        <v>208207440</v>
      </c>
      <c r="Y22" s="44">
        <f>SUM(Y5:Y21)</f>
        <v>-2708256</v>
      </c>
      <c r="Z22" s="45">
        <f>IF(X22&lt;&gt;0,(Y22/X22)*100,0)</f>
        <v>-1.300748906955486</v>
      </c>
      <c r="AA22" s="41">
        <f>SUM(AA5:AA21)</f>
        <v>207795440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0</v>
      </c>
      <c r="D25" s="28">
        <v>0</v>
      </c>
      <c r="E25" s="29">
        <v>88453305</v>
      </c>
      <c r="F25" s="30">
        <v>88489212</v>
      </c>
      <c r="G25" s="30">
        <v>5807735</v>
      </c>
      <c r="H25" s="30">
        <v>6048790</v>
      </c>
      <c r="I25" s="30">
        <v>6038461</v>
      </c>
      <c r="J25" s="30">
        <v>17894986</v>
      </c>
      <c r="K25" s="30">
        <v>6531273</v>
      </c>
      <c r="L25" s="30">
        <v>6298885</v>
      </c>
      <c r="M25" s="30">
        <v>6835844</v>
      </c>
      <c r="N25" s="30">
        <v>19666002</v>
      </c>
      <c r="O25" s="30">
        <v>6463706</v>
      </c>
      <c r="P25" s="30">
        <v>6368677</v>
      </c>
      <c r="Q25" s="30">
        <v>6568258</v>
      </c>
      <c r="R25" s="30">
        <v>19400641</v>
      </c>
      <c r="S25" s="30">
        <v>6730440</v>
      </c>
      <c r="T25" s="30">
        <v>6807461</v>
      </c>
      <c r="U25" s="30">
        <v>6697286</v>
      </c>
      <c r="V25" s="30">
        <v>20235187</v>
      </c>
      <c r="W25" s="30">
        <v>77196816</v>
      </c>
      <c r="X25" s="30">
        <v>88453304</v>
      </c>
      <c r="Y25" s="30">
        <v>-11256488</v>
      </c>
      <c r="Z25" s="31">
        <v>-12.73</v>
      </c>
      <c r="AA25" s="27">
        <v>88489212</v>
      </c>
    </row>
    <row r="26" ht="13.5" customHeight="1">
      <c r="A26" t="s" s="25">
        <v>53</v>
      </c>
      <c r="B26" s="26"/>
      <c r="C26" s="27">
        <v>0</v>
      </c>
      <c r="D26" s="28">
        <v>0</v>
      </c>
      <c r="E26" s="29">
        <v>13643000</v>
      </c>
      <c r="F26" s="30">
        <v>13643495</v>
      </c>
      <c r="G26" s="30">
        <v>1059766</v>
      </c>
      <c r="H26" s="30">
        <v>1068081</v>
      </c>
      <c r="I26" s="30">
        <v>1075065</v>
      </c>
      <c r="J26" s="30">
        <v>3202912</v>
      </c>
      <c r="K26" s="30">
        <v>1057277</v>
      </c>
      <c r="L26" s="30">
        <v>1079558</v>
      </c>
      <c r="M26" s="30">
        <v>1065846</v>
      </c>
      <c r="N26" s="30">
        <v>3202681</v>
      </c>
      <c r="O26" s="30">
        <v>1063024</v>
      </c>
      <c r="P26" s="30">
        <v>1068166</v>
      </c>
      <c r="Q26" s="30">
        <v>1093259</v>
      </c>
      <c r="R26" s="30">
        <v>3224449</v>
      </c>
      <c r="S26" s="30">
        <v>1623906</v>
      </c>
      <c r="T26" s="30">
        <v>1230901</v>
      </c>
      <c r="U26" s="30">
        <v>1138603</v>
      </c>
      <c r="V26" s="30">
        <v>3993410</v>
      </c>
      <c r="W26" s="30">
        <v>13623452</v>
      </c>
      <c r="X26" s="30">
        <v>13643493</v>
      </c>
      <c r="Y26" s="30">
        <v>-20041</v>
      </c>
      <c r="Z26" s="31">
        <v>-0.15</v>
      </c>
      <c r="AA26" s="27">
        <v>13643495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15000000</v>
      </c>
      <c r="F28" s="30">
        <v>15000000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15000000</v>
      </c>
      <c r="Y28" s="30">
        <v>-15000000</v>
      </c>
      <c r="Z28" s="31">
        <v>-100</v>
      </c>
      <c r="AA28" s="27">
        <v>15000000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22412000</v>
      </c>
      <c r="F29" s="30">
        <v>0</v>
      </c>
      <c r="G29" s="30">
        <v>0</v>
      </c>
      <c r="H29" s="30">
        <v>493</v>
      </c>
      <c r="I29" s="30">
        <v>876</v>
      </c>
      <c r="J29" s="30">
        <v>1369</v>
      </c>
      <c r="K29" s="30">
        <v>533</v>
      </c>
      <c r="L29" s="30">
        <v>738</v>
      </c>
      <c r="M29" s="30">
        <v>15914137</v>
      </c>
      <c r="N29" s="30">
        <v>15915408</v>
      </c>
      <c r="O29" s="30">
        <v>424</v>
      </c>
      <c r="P29" s="30">
        <v>70</v>
      </c>
      <c r="Q29" s="30">
        <v>266</v>
      </c>
      <c r="R29" s="30">
        <v>760</v>
      </c>
      <c r="S29" s="30">
        <v>0</v>
      </c>
      <c r="T29" s="30">
        <v>7</v>
      </c>
      <c r="U29" s="30">
        <v>15913777</v>
      </c>
      <c r="V29" s="30">
        <v>15913784</v>
      </c>
      <c r="W29" s="30">
        <v>31831321</v>
      </c>
      <c r="X29" s="30">
        <v>22411504</v>
      </c>
      <c r="Y29" s="30">
        <v>9419817</v>
      </c>
      <c r="Z29" s="31">
        <v>42.03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116830</v>
      </c>
      <c r="P31" s="30">
        <v>1560</v>
      </c>
      <c r="Q31" s="30">
        <v>0</v>
      </c>
      <c r="R31" s="30">
        <v>118390</v>
      </c>
      <c r="S31" s="30">
        <v>0</v>
      </c>
      <c r="T31" s="30">
        <v>0</v>
      </c>
      <c r="U31" s="30">
        <v>0</v>
      </c>
      <c r="V31" s="30">
        <v>0</v>
      </c>
      <c r="W31" s="30">
        <v>118390</v>
      </c>
      <c r="X31" s="30"/>
      <c r="Y31" s="30">
        <v>118390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2200000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2200000</v>
      </c>
      <c r="Y32" s="30">
        <v>-2200000</v>
      </c>
      <c r="Z32" s="31">
        <v>-100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0</v>
      </c>
      <c r="D34" s="28">
        <v>0</v>
      </c>
      <c r="E34" s="29">
        <v>60897437</v>
      </c>
      <c r="F34" s="30">
        <v>88440291</v>
      </c>
      <c r="G34" s="30">
        <v>3729907</v>
      </c>
      <c r="H34" s="30">
        <v>3783132</v>
      </c>
      <c r="I34" s="30">
        <v>3999039</v>
      </c>
      <c r="J34" s="30">
        <v>11512078</v>
      </c>
      <c r="K34" s="30">
        <v>5361650</v>
      </c>
      <c r="L34" s="30">
        <v>2300477</v>
      </c>
      <c r="M34" s="30">
        <v>4555506</v>
      </c>
      <c r="N34" s="30">
        <v>12217633</v>
      </c>
      <c r="O34" s="30">
        <v>2471115</v>
      </c>
      <c r="P34" s="30">
        <v>2964912</v>
      </c>
      <c r="Q34" s="30">
        <v>3490957</v>
      </c>
      <c r="R34" s="30">
        <v>8926984</v>
      </c>
      <c r="S34" s="30">
        <v>2106364</v>
      </c>
      <c r="T34" s="30">
        <v>4438614</v>
      </c>
      <c r="U34" s="30">
        <v>6246703</v>
      </c>
      <c r="V34" s="30">
        <v>12791681</v>
      </c>
      <c r="W34" s="30">
        <v>45448376</v>
      </c>
      <c r="X34" s="30">
        <v>60897075</v>
      </c>
      <c r="Y34" s="30">
        <v>-15448699</v>
      </c>
      <c r="Z34" s="31">
        <v>-25.37</v>
      </c>
      <c r="AA34" s="27">
        <v>88440291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0</v>
      </c>
      <c r="D36" s="42">
        <f>SUM(D25:D35)</f>
        <v>0</v>
      </c>
      <c r="E36" s="43">
        <f>SUM(E25:E35)</f>
        <v>202605742</v>
      </c>
      <c r="F36" s="44">
        <f>SUM(F25:F35)</f>
        <v>205572998</v>
      </c>
      <c r="G36" s="44">
        <f>SUM(G25:G35)</f>
        <v>10597408</v>
      </c>
      <c r="H36" s="44">
        <f>SUM(H25:H35)</f>
        <v>10900496</v>
      </c>
      <c r="I36" s="44">
        <f>SUM(I25:I35)</f>
        <v>11113441</v>
      </c>
      <c r="J36" s="44">
        <f>SUM(J25:J35)</f>
        <v>32611345</v>
      </c>
      <c r="K36" s="44">
        <f>SUM(K25:K35)</f>
        <v>12950733</v>
      </c>
      <c r="L36" s="44">
        <f>SUM(L25:L35)</f>
        <v>9679658</v>
      </c>
      <c r="M36" s="44">
        <f>SUM(M25:M35)</f>
        <v>28371333</v>
      </c>
      <c r="N36" s="44">
        <f>SUM(N25:N35)</f>
        <v>51001724</v>
      </c>
      <c r="O36" s="44">
        <f>SUM(O25:O35)</f>
        <v>10115099</v>
      </c>
      <c r="P36" s="44">
        <f>SUM(P25:P35)</f>
        <v>10403385</v>
      </c>
      <c r="Q36" s="44">
        <f>SUM(Q25:Q35)</f>
        <v>11152740</v>
      </c>
      <c r="R36" s="44">
        <f>SUM(R25:R35)</f>
        <v>31671224</v>
      </c>
      <c r="S36" s="44">
        <f>SUM(S25:S35)</f>
        <v>10460710</v>
      </c>
      <c r="T36" s="44">
        <f>SUM(T25:T35)</f>
        <v>12476983</v>
      </c>
      <c r="U36" s="44">
        <f>SUM(U25:U35)</f>
        <v>29996369</v>
      </c>
      <c r="V36" s="44">
        <f>SUM(V25:V35)</f>
        <v>52934062</v>
      </c>
      <c r="W36" s="44">
        <f>SUM(W25:W35)</f>
        <v>168218355</v>
      </c>
      <c r="X36" s="44">
        <f>SUM(X25:X35)</f>
        <v>202605376</v>
      </c>
      <c r="Y36" s="44">
        <f>SUM(Y25:Y35)</f>
        <v>-34387021</v>
      </c>
      <c r="Z36" s="45">
        <f>IF(X36&lt;&gt;0,(Y36/X36)*100,0)</f>
        <v>-16.97241291366326</v>
      </c>
      <c r="AA36" s="41">
        <f>SUM(AA25:AA35)</f>
        <v>205572998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0</v>
      </c>
      <c r="D38" s="63">
        <f>D22-D36</f>
        <v>0</v>
      </c>
      <c r="E38" s="64">
        <f>E22-E36</f>
        <v>5601698</v>
      </c>
      <c r="F38" s="65">
        <f>F22-F36</f>
        <v>2222442</v>
      </c>
      <c r="G38" s="65">
        <f>G22-G36</f>
        <v>70283913</v>
      </c>
      <c r="H38" s="65">
        <f>H22-H36</f>
        <v>-10447582</v>
      </c>
      <c r="I38" s="65">
        <f>I22-I36</f>
        <v>-10642753</v>
      </c>
      <c r="J38" s="65">
        <f>J22-J36</f>
        <v>49193578</v>
      </c>
      <c r="K38" s="65">
        <f>K22-K36</f>
        <v>-12597106</v>
      </c>
      <c r="L38" s="65">
        <f>L22-L36</f>
        <v>-9386522</v>
      </c>
      <c r="M38" s="65">
        <f>M22-M36</f>
        <v>36375183</v>
      </c>
      <c r="N38" s="65">
        <f>N22-N36</f>
        <v>14391555</v>
      </c>
      <c r="O38" s="65">
        <f>O22-O36</f>
        <v>-9742407</v>
      </c>
      <c r="P38" s="65">
        <f>P22-P36</f>
        <v>-10058170</v>
      </c>
      <c r="Q38" s="65">
        <f>Q22-Q36</f>
        <v>43703533</v>
      </c>
      <c r="R38" s="65">
        <f>R22-R36</f>
        <v>23902956</v>
      </c>
      <c r="S38" s="65">
        <f>S22-S36</f>
        <v>-10027807</v>
      </c>
      <c r="T38" s="65">
        <f>T22-T36</f>
        <v>-11999354</v>
      </c>
      <c r="U38" s="65">
        <f>U22-U36</f>
        <v>-28180099</v>
      </c>
      <c r="V38" s="65">
        <f>V22-V36</f>
        <v>-50207260</v>
      </c>
      <c r="W38" s="65">
        <f>W22-W36</f>
        <v>37280829</v>
      </c>
      <c r="X38" s="65">
        <f>IF(F22=F36,0,X22-X36)</f>
        <v>5602064</v>
      </c>
      <c r="Y38" s="65">
        <f>Y22-Y36</f>
        <v>31678765</v>
      </c>
      <c r="Z38" s="66">
        <f>IF(X38&lt;&gt;0,(Y38/X38)*100,0)</f>
        <v>565.4838109668151</v>
      </c>
      <c r="AA38" s="62">
        <f>AA22-AA36</f>
        <v>2222442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53180000</v>
      </c>
      <c r="F39" s="30">
        <v>5730000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53180000</v>
      </c>
      <c r="Y39" s="30">
        <v>-53180000</v>
      </c>
      <c r="Z39" s="31">
        <v>-100</v>
      </c>
      <c r="AA39" s="27">
        <v>5730000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0</v>
      </c>
      <c r="D42" s="72">
        <f>SUM(D38:D41)</f>
        <v>0</v>
      </c>
      <c r="E42" s="73">
        <f>SUM(E38:E41)</f>
        <v>58781698</v>
      </c>
      <c r="F42" s="74">
        <f>SUM(F38:F41)</f>
        <v>7952442</v>
      </c>
      <c r="G42" s="74">
        <f>SUM(G38:G41)</f>
        <v>70283913</v>
      </c>
      <c r="H42" s="74">
        <f>SUM(H38:H41)</f>
        <v>-10447582</v>
      </c>
      <c r="I42" s="74">
        <f>SUM(I38:I41)</f>
        <v>-10642753</v>
      </c>
      <c r="J42" s="74">
        <f>SUM(J38:J41)</f>
        <v>49193578</v>
      </c>
      <c r="K42" s="74">
        <f>SUM(K38:K41)</f>
        <v>-12597106</v>
      </c>
      <c r="L42" s="74">
        <f>SUM(L38:L41)</f>
        <v>-9386522</v>
      </c>
      <c r="M42" s="74">
        <f>SUM(M38:M41)</f>
        <v>36375183</v>
      </c>
      <c r="N42" s="74">
        <f>SUM(N38:N41)</f>
        <v>14391555</v>
      </c>
      <c r="O42" s="74">
        <f>SUM(O38:O41)</f>
        <v>-9742407</v>
      </c>
      <c r="P42" s="74">
        <f>SUM(P38:P41)</f>
        <v>-10058170</v>
      </c>
      <c r="Q42" s="74">
        <f>SUM(Q38:Q41)</f>
        <v>43703533</v>
      </c>
      <c r="R42" s="74">
        <f>SUM(R38:R41)</f>
        <v>23902956</v>
      </c>
      <c r="S42" s="74">
        <f>SUM(S38:S41)</f>
        <v>-10027807</v>
      </c>
      <c r="T42" s="74">
        <f>SUM(T38:T41)</f>
        <v>-11999354</v>
      </c>
      <c r="U42" s="74">
        <f>SUM(U38:U41)</f>
        <v>-28180099</v>
      </c>
      <c r="V42" s="74">
        <f>SUM(V38:V41)</f>
        <v>-50207260</v>
      </c>
      <c r="W42" s="74">
        <f>SUM(W38:W41)</f>
        <v>37280829</v>
      </c>
      <c r="X42" s="74">
        <f>SUM(X38:X41)</f>
        <v>58782064</v>
      </c>
      <c r="Y42" s="74">
        <f>SUM(Y38:Y41)</f>
        <v>-21501235</v>
      </c>
      <c r="Z42" s="75">
        <f>IF(X42&lt;&gt;0,(Y42/X42)*100,0)</f>
        <v>-36.57788368914709</v>
      </c>
      <c r="AA42" s="71">
        <f>SUM(AA38:AA41)</f>
        <v>7952442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0</v>
      </c>
      <c r="D44" s="57">
        <f>D42-D43</f>
        <v>0</v>
      </c>
      <c r="E44" s="58">
        <f>E42-E43</f>
        <v>58781698</v>
      </c>
      <c r="F44" s="59">
        <f>F42-F43</f>
        <v>7952442</v>
      </c>
      <c r="G44" s="59">
        <f>G42-G43</f>
        <v>70283913</v>
      </c>
      <c r="H44" s="59">
        <f>H42-H43</f>
        <v>-10447582</v>
      </c>
      <c r="I44" s="59">
        <f>I42-I43</f>
        <v>-10642753</v>
      </c>
      <c r="J44" s="59">
        <f>J42-J43</f>
        <v>49193578</v>
      </c>
      <c r="K44" s="59">
        <f>K42-K43</f>
        <v>-12597106</v>
      </c>
      <c r="L44" s="59">
        <f>L42-L43</f>
        <v>-9386522</v>
      </c>
      <c r="M44" s="59">
        <f>M42-M43</f>
        <v>36375183</v>
      </c>
      <c r="N44" s="59">
        <f>N42-N43</f>
        <v>14391555</v>
      </c>
      <c r="O44" s="59">
        <f>O42-O43</f>
        <v>-9742407</v>
      </c>
      <c r="P44" s="59">
        <f>P42-P43</f>
        <v>-10058170</v>
      </c>
      <c r="Q44" s="59">
        <f>Q42-Q43</f>
        <v>43703533</v>
      </c>
      <c r="R44" s="59">
        <f>R42-R43</f>
        <v>23902956</v>
      </c>
      <c r="S44" s="59">
        <f>S42-S43</f>
        <v>-10027807</v>
      </c>
      <c r="T44" s="59">
        <f>T42-T43</f>
        <v>-11999354</v>
      </c>
      <c r="U44" s="59">
        <f>U42-U43</f>
        <v>-28180099</v>
      </c>
      <c r="V44" s="59">
        <f>V42-V43</f>
        <v>-50207260</v>
      </c>
      <c r="W44" s="59">
        <f>W42-W43</f>
        <v>37280829</v>
      </c>
      <c r="X44" s="59">
        <f>X42-X43</f>
        <v>58782064</v>
      </c>
      <c r="Y44" s="59">
        <f>Y42-Y43</f>
        <v>-21501235</v>
      </c>
      <c r="Z44" s="60">
        <f>IF(X44&lt;&gt;0,(Y44/X44)*100,0)</f>
        <v>-36.57788368914709</v>
      </c>
      <c r="AA44" s="56">
        <f>AA42-AA43</f>
        <v>7952442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0</v>
      </c>
      <c r="D46" s="72">
        <f>SUM(D44:D45)</f>
        <v>0</v>
      </c>
      <c r="E46" s="73">
        <f>SUM(E44:E45)</f>
        <v>58781698</v>
      </c>
      <c r="F46" s="74">
        <f>SUM(F44:F45)</f>
        <v>7952442</v>
      </c>
      <c r="G46" s="74">
        <f>SUM(G44:G45)</f>
        <v>70283913</v>
      </c>
      <c r="H46" s="74">
        <f>SUM(H44:H45)</f>
        <v>-10447582</v>
      </c>
      <c r="I46" s="74">
        <f>SUM(I44:I45)</f>
        <v>-10642753</v>
      </c>
      <c r="J46" s="74">
        <f>SUM(J44:J45)</f>
        <v>49193578</v>
      </c>
      <c r="K46" s="74">
        <f>SUM(K44:K45)</f>
        <v>-12597106</v>
      </c>
      <c r="L46" s="74">
        <f>SUM(L44:L45)</f>
        <v>-9386522</v>
      </c>
      <c r="M46" s="74">
        <f>SUM(M44:M45)</f>
        <v>36375183</v>
      </c>
      <c r="N46" s="74">
        <f>SUM(N44:N45)</f>
        <v>14391555</v>
      </c>
      <c r="O46" s="74">
        <f>SUM(O44:O45)</f>
        <v>-9742407</v>
      </c>
      <c r="P46" s="74">
        <f>SUM(P44:P45)</f>
        <v>-10058170</v>
      </c>
      <c r="Q46" s="74">
        <f>SUM(Q44:Q45)</f>
        <v>43703533</v>
      </c>
      <c r="R46" s="74">
        <f>SUM(R44:R45)</f>
        <v>23902956</v>
      </c>
      <c r="S46" s="74">
        <f>SUM(S44:S45)</f>
        <v>-10027807</v>
      </c>
      <c r="T46" s="74">
        <f>SUM(T44:T45)</f>
        <v>-11999354</v>
      </c>
      <c r="U46" s="74">
        <f>SUM(U44:U45)</f>
        <v>-28180099</v>
      </c>
      <c r="V46" s="74">
        <f>SUM(V44:V45)</f>
        <v>-50207260</v>
      </c>
      <c r="W46" s="74">
        <f>SUM(W44:W45)</f>
        <v>37280829</v>
      </c>
      <c r="X46" s="74">
        <f>SUM(X44:X45)</f>
        <v>58782064</v>
      </c>
      <c r="Y46" s="74">
        <f>SUM(Y44:Y45)</f>
        <v>-21501235</v>
      </c>
      <c r="Z46" s="75">
        <f>IF(X46&lt;&gt;0,(Y46/X46)*100,0)</f>
        <v>-36.57788368914709</v>
      </c>
      <c r="AA46" s="71">
        <f>SUM(AA44:AA45)</f>
        <v>7952442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0</v>
      </c>
      <c r="D48" s="81">
        <f>SUM(D46:D47)</f>
        <v>0</v>
      </c>
      <c r="E48" s="82">
        <f>SUM(E46:E47)</f>
        <v>58781698</v>
      </c>
      <c r="F48" s="83">
        <f>SUM(F46:F47)</f>
        <v>7952442</v>
      </c>
      <c r="G48" s="83">
        <f>SUM(G46:G47)</f>
        <v>70283913</v>
      </c>
      <c r="H48" s="83">
        <f>SUM(H46:H47)</f>
        <v>-10447582</v>
      </c>
      <c r="I48" s="83">
        <f>SUM(I46:I47)</f>
        <v>-10642753</v>
      </c>
      <c r="J48" s="83">
        <f>SUM(J46:J47)</f>
        <v>49193578</v>
      </c>
      <c r="K48" s="83">
        <f>SUM(K46:K47)</f>
        <v>-12597106</v>
      </c>
      <c r="L48" s="83">
        <f>SUM(L46:L47)</f>
        <v>-9386522</v>
      </c>
      <c r="M48" s="83">
        <f>SUM(M46:M47)</f>
        <v>36375183</v>
      </c>
      <c r="N48" s="83">
        <f>SUM(N46:N47)</f>
        <v>14391555</v>
      </c>
      <c r="O48" s="83">
        <f>SUM(O46:O47)</f>
        <v>-9742407</v>
      </c>
      <c r="P48" s="83">
        <f>SUM(P46:P47)</f>
        <v>-10058170</v>
      </c>
      <c r="Q48" s="83">
        <f>SUM(Q46:Q47)</f>
        <v>43703533</v>
      </c>
      <c r="R48" s="83">
        <f>SUM(R46:R47)</f>
        <v>23902956</v>
      </c>
      <c r="S48" s="83">
        <f>SUM(S46:S47)</f>
        <v>-10027807</v>
      </c>
      <c r="T48" s="83">
        <f>SUM(T46:T47)</f>
        <v>-11999354</v>
      </c>
      <c r="U48" s="83">
        <f>SUM(U46:U47)</f>
        <v>-28180099</v>
      </c>
      <c r="V48" s="83">
        <f>SUM(V46:V47)</f>
        <v>-50207260</v>
      </c>
      <c r="W48" s="83">
        <f>SUM(W46:W47)</f>
        <v>37280829</v>
      </c>
      <c r="X48" s="83">
        <f>SUM(X46:X47)</f>
        <v>58782064</v>
      </c>
      <c r="Y48" s="83">
        <f>SUM(Y46:Y47)</f>
        <v>-21501235</v>
      </c>
      <c r="Z48" s="84">
        <f>IF(X48&lt;&gt;0,(Y48/X48)*100,0)</f>
        <v>-36.57788368914709</v>
      </c>
      <c r="AA48" s="80">
        <f>SUM(AA46:AA47)</f>
        <v>7952442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7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73" customWidth="1"/>
    <col min="2" max="2" width="2.625" style="273" customWidth="1"/>
    <col min="3" max="3" width="7.25" style="273" customWidth="1"/>
    <col min="4" max="4" width="7.25" style="273" customWidth="1"/>
    <col min="5" max="5" width="7.25" style="273" customWidth="1"/>
    <col min="6" max="6" width="7.25" style="273" customWidth="1"/>
    <col min="7" max="7" width="7.25" style="273" customWidth="1"/>
    <col min="8" max="8" width="7.25" style="273" customWidth="1"/>
    <col min="9" max="9" width="7.25" style="273" customWidth="1"/>
    <col min="10" max="10" width="7.25" style="273" customWidth="1"/>
    <col min="11" max="11" width="7.25" style="273" customWidth="1"/>
    <col min="12" max="12" width="7.25" style="273" customWidth="1"/>
    <col min="13" max="13" width="7.25" style="273" customWidth="1"/>
    <col min="14" max="14" width="7.25" style="273" customWidth="1"/>
    <col min="15" max="15" width="7.25" style="273" customWidth="1"/>
    <col min="16" max="16" width="7.25" style="273" customWidth="1"/>
    <col min="17" max="17" width="7.25" style="273" customWidth="1"/>
    <col min="18" max="18" width="7.25" style="273" customWidth="1"/>
    <col min="19" max="19" width="7.25" style="273" customWidth="1"/>
    <col min="20" max="20" width="7.25" style="273" customWidth="1"/>
    <col min="21" max="21" width="7.25" style="273" customWidth="1"/>
    <col min="22" max="22" width="7.25" style="273" customWidth="1"/>
    <col min="23" max="23" width="7.25" style="273" customWidth="1"/>
    <col min="24" max="24" width="7.25" style="273" customWidth="1"/>
    <col min="25" max="25" width="7.25" style="273" customWidth="1"/>
    <col min="26" max="26" width="7.25" style="273" customWidth="1"/>
    <col min="27" max="27" width="7.25" style="273" customWidth="1"/>
    <col min="28" max="256" width="6.625" style="273" customWidth="1"/>
  </cols>
  <sheetData>
    <row r="1" ht="18" customHeight="1">
      <c r="A1" t="s" s="2">
        <v>252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54239347</v>
      </c>
      <c r="D5" s="28">
        <v>0</v>
      </c>
      <c r="E5" s="29">
        <v>62157058</v>
      </c>
      <c r="F5" s="30">
        <v>62157058</v>
      </c>
      <c r="G5" s="30">
        <v>15028048</v>
      </c>
      <c r="H5" s="30">
        <v>4463059</v>
      </c>
      <c r="I5" s="30">
        <v>4457109</v>
      </c>
      <c r="J5" s="30">
        <v>23948216</v>
      </c>
      <c r="K5" s="30">
        <v>4507517</v>
      </c>
      <c r="L5" s="30">
        <v>4493602</v>
      </c>
      <c r="M5" s="30">
        <v>4507613</v>
      </c>
      <c r="N5" s="30">
        <v>13508732</v>
      </c>
      <c r="O5" s="30">
        <v>4222532</v>
      </c>
      <c r="P5" s="30">
        <v>4376032</v>
      </c>
      <c r="Q5" s="30">
        <v>4859104</v>
      </c>
      <c r="R5" s="30">
        <v>13457668</v>
      </c>
      <c r="S5" s="30">
        <v>4213388</v>
      </c>
      <c r="T5" s="30">
        <v>4660485</v>
      </c>
      <c r="U5" s="30">
        <v>4027388</v>
      </c>
      <c r="V5" s="30">
        <v>12901261</v>
      </c>
      <c r="W5" s="30">
        <v>63815877</v>
      </c>
      <c r="X5" s="30">
        <v>62157057</v>
      </c>
      <c r="Y5" s="30">
        <v>1658820</v>
      </c>
      <c r="Z5" s="31">
        <v>2.67</v>
      </c>
      <c r="AA5" s="27">
        <v>62157058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35865186</v>
      </c>
      <c r="D7" s="28">
        <v>0</v>
      </c>
      <c r="E7" s="29">
        <v>44342104</v>
      </c>
      <c r="F7" s="30">
        <v>39342104</v>
      </c>
      <c r="G7" s="30">
        <v>8269717</v>
      </c>
      <c r="H7" s="30">
        <v>-892287</v>
      </c>
      <c r="I7" s="30">
        <v>1203788</v>
      </c>
      <c r="J7" s="30">
        <v>8581218</v>
      </c>
      <c r="K7" s="30">
        <v>3534956</v>
      </c>
      <c r="L7" s="30">
        <v>2282202</v>
      </c>
      <c r="M7" s="30">
        <v>3293341</v>
      </c>
      <c r="N7" s="30">
        <v>9110499</v>
      </c>
      <c r="O7" s="30">
        <v>1740103</v>
      </c>
      <c r="P7" s="30">
        <v>1858245</v>
      </c>
      <c r="Q7" s="30">
        <v>3200370</v>
      </c>
      <c r="R7" s="30">
        <v>6798718</v>
      </c>
      <c r="S7" s="30">
        <v>1766919</v>
      </c>
      <c r="T7" s="30">
        <v>4769193</v>
      </c>
      <c r="U7" s="30">
        <v>3628705</v>
      </c>
      <c r="V7" s="30">
        <v>10164817</v>
      </c>
      <c r="W7" s="30">
        <v>34655252</v>
      </c>
      <c r="X7" s="30">
        <v>44342109</v>
      </c>
      <c r="Y7" s="30">
        <v>-9686857</v>
      </c>
      <c r="Z7" s="31">
        <v>-21.85</v>
      </c>
      <c r="AA7" s="27">
        <v>39342104</v>
      </c>
    </row>
    <row r="8" ht="13.5" customHeight="1">
      <c r="A8" t="s" s="25">
        <v>36</v>
      </c>
      <c r="B8" s="26"/>
      <c r="C8" s="27">
        <v>11899474</v>
      </c>
      <c r="D8" s="28">
        <v>0</v>
      </c>
      <c r="E8" s="29">
        <v>12352441</v>
      </c>
      <c r="F8" s="30">
        <v>11452441</v>
      </c>
      <c r="G8" s="30">
        <v>824431</v>
      </c>
      <c r="H8" s="30">
        <v>984361</v>
      </c>
      <c r="I8" s="30">
        <v>578067</v>
      </c>
      <c r="J8" s="30">
        <v>2386859</v>
      </c>
      <c r="K8" s="30">
        <v>1683119</v>
      </c>
      <c r="L8" s="30">
        <v>110596</v>
      </c>
      <c r="M8" s="30">
        <v>1088928</v>
      </c>
      <c r="N8" s="30">
        <v>2882643</v>
      </c>
      <c r="O8" s="30">
        <v>2409695</v>
      </c>
      <c r="P8" s="30">
        <v>949040</v>
      </c>
      <c r="Q8" s="30">
        <v>1011148</v>
      </c>
      <c r="R8" s="30">
        <v>4369883</v>
      </c>
      <c r="S8" s="30">
        <v>1008223</v>
      </c>
      <c r="T8" s="30">
        <v>952331</v>
      </c>
      <c r="U8" s="30">
        <v>988606</v>
      </c>
      <c r="V8" s="30">
        <v>2949160</v>
      </c>
      <c r="W8" s="30">
        <v>12588545</v>
      </c>
      <c r="X8" s="30">
        <v>12352440</v>
      </c>
      <c r="Y8" s="30">
        <v>236105</v>
      </c>
      <c r="Z8" s="31">
        <v>1.91</v>
      </c>
      <c r="AA8" s="27">
        <v>11452441</v>
      </c>
    </row>
    <row r="9" ht="13.5" customHeight="1">
      <c r="A9" t="s" s="25">
        <v>37</v>
      </c>
      <c r="B9" s="26"/>
      <c r="C9" s="27">
        <v>7702383</v>
      </c>
      <c r="D9" s="28">
        <v>0</v>
      </c>
      <c r="E9" s="29">
        <v>8273187</v>
      </c>
      <c r="F9" s="30">
        <v>8273187</v>
      </c>
      <c r="G9" s="30">
        <v>702951</v>
      </c>
      <c r="H9" s="30">
        <v>695803</v>
      </c>
      <c r="I9" s="30">
        <v>667150</v>
      </c>
      <c r="J9" s="30">
        <v>2065904</v>
      </c>
      <c r="K9" s="30">
        <v>676875</v>
      </c>
      <c r="L9" s="30">
        <v>680430</v>
      </c>
      <c r="M9" s="30">
        <v>672573</v>
      </c>
      <c r="N9" s="30">
        <v>2029878</v>
      </c>
      <c r="O9" s="30">
        <v>669363</v>
      </c>
      <c r="P9" s="30">
        <v>668534</v>
      </c>
      <c r="Q9" s="30">
        <v>676602</v>
      </c>
      <c r="R9" s="30">
        <v>2014499</v>
      </c>
      <c r="S9" s="30">
        <v>677404</v>
      </c>
      <c r="T9" s="30">
        <v>674508</v>
      </c>
      <c r="U9" s="30">
        <v>674482</v>
      </c>
      <c r="V9" s="30">
        <v>2026394</v>
      </c>
      <c r="W9" s="30">
        <v>8136675</v>
      </c>
      <c r="X9" s="30">
        <v>8273184</v>
      </c>
      <c r="Y9" s="30">
        <v>-136509</v>
      </c>
      <c r="Z9" s="31">
        <v>-1.65</v>
      </c>
      <c r="AA9" s="27">
        <v>8273187</v>
      </c>
    </row>
    <row r="10" ht="13.5" customHeight="1">
      <c r="A10" t="s" s="25">
        <v>38</v>
      </c>
      <c r="B10" s="26"/>
      <c r="C10" s="27">
        <v>7806108</v>
      </c>
      <c r="D10" s="28">
        <v>0</v>
      </c>
      <c r="E10" s="29">
        <v>8487064</v>
      </c>
      <c r="F10" s="30">
        <v>8487064</v>
      </c>
      <c r="G10" s="30">
        <v>766729</v>
      </c>
      <c r="H10" s="30">
        <v>759714</v>
      </c>
      <c r="I10" s="30">
        <v>715091</v>
      </c>
      <c r="J10" s="30">
        <v>2241534</v>
      </c>
      <c r="K10" s="30">
        <v>715656</v>
      </c>
      <c r="L10" s="30">
        <v>715114</v>
      </c>
      <c r="M10" s="30">
        <v>714939</v>
      </c>
      <c r="N10" s="30">
        <v>2145709</v>
      </c>
      <c r="O10" s="30">
        <v>715247</v>
      </c>
      <c r="P10" s="30">
        <v>715249</v>
      </c>
      <c r="Q10" s="30">
        <v>724931</v>
      </c>
      <c r="R10" s="30">
        <v>2155427</v>
      </c>
      <c r="S10" s="30">
        <v>721336</v>
      </c>
      <c r="T10" s="30">
        <v>716278</v>
      </c>
      <c r="U10" s="30">
        <v>713830</v>
      </c>
      <c r="V10" s="30">
        <v>2151444</v>
      </c>
      <c r="W10" s="30">
        <v>8694114</v>
      </c>
      <c r="X10" s="30">
        <v>8487060</v>
      </c>
      <c r="Y10" s="30">
        <v>207054</v>
      </c>
      <c r="Z10" s="31">
        <v>2.44</v>
      </c>
      <c r="AA10" s="27">
        <v>8487064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379921</v>
      </c>
      <c r="D12" s="28">
        <v>0</v>
      </c>
      <c r="E12" s="29">
        <v>443861</v>
      </c>
      <c r="F12" s="30">
        <v>418461</v>
      </c>
      <c r="G12" s="30">
        <v>30840</v>
      </c>
      <c r="H12" s="30">
        <v>40162</v>
      </c>
      <c r="I12" s="30">
        <v>35269</v>
      </c>
      <c r="J12" s="30">
        <v>106271</v>
      </c>
      <c r="K12" s="30">
        <v>35777</v>
      </c>
      <c r="L12" s="30">
        <v>21876</v>
      </c>
      <c r="M12" s="30">
        <v>112865</v>
      </c>
      <c r="N12" s="30">
        <v>170518</v>
      </c>
      <c r="O12" s="30">
        <v>20261</v>
      </c>
      <c r="P12" s="30">
        <v>66602</v>
      </c>
      <c r="Q12" s="30">
        <v>81688</v>
      </c>
      <c r="R12" s="30">
        <v>168551</v>
      </c>
      <c r="S12" s="30">
        <v>44902</v>
      </c>
      <c r="T12" s="30">
        <v>177474</v>
      </c>
      <c r="U12" s="30">
        <v>138231</v>
      </c>
      <c r="V12" s="30">
        <v>360607</v>
      </c>
      <c r="W12" s="30">
        <v>805947</v>
      </c>
      <c r="X12" s="30">
        <v>443856</v>
      </c>
      <c r="Y12" s="30">
        <v>362091</v>
      </c>
      <c r="Z12" s="31">
        <v>81.58</v>
      </c>
      <c r="AA12" s="27">
        <v>418461</v>
      </c>
    </row>
    <row r="13" ht="13.5" customHeight="1">
      <c r="A13" t="s" s="25">
        <v>41</v>
      </c>
      <c r="B13" s="26"/>
      <c r="C13" s="27">
        <v>196359</v>
      </c>
      <c r="D13" s="28">
        <v>0</v>
      </c>
      <c r="E13" s="29">
        <v>216240</v>
      </c>
      <c r="F13" s="30">
        <v>264000</v>
      </c>
      <c r="G13" s="30">
        <v>10660</v>
      </c>
      <c r="H13" s="30">
        <v>27301</v>
      </c>
      <c r="I13" s="30">
        <v>65010</v>
      </c>
      <c r="J13" s="30">
        <v>102971</v>
      </c>
      <c r="K13" s="30">
        <v>68984</v>
      </c>
      <c r="L13" s="30">
        <v>15980</v>
      </c>
      <c r="M13" s="30">
        <v>47396</v>
      </c>
      <c r="N13" s="30">
        <v>132360</v>
      </c>
      <c r="O13" s="30">
        <v>32573</v>
      </c>
      <c r="P13" s="30">
        <v>9328</v>
      </c>
      <c r="Q13" s="30">
        <v>8463</v>
      </c>
      <c r="R13" s="30">
        <v>50364</v>
      </c>
      <c r="S13" s="30">
        <v>18283</v>
      </c>
      <c r="T13" s="30">
        <v>24817</v>
      </c>
      <c r="U13" s="30">
        <v>34640</v>
      </c>
      <c r="V13" s="30">
        <v>77740</v>
      </c>
      <c r="W13" s="30">
        <v>363435</v>
      </c>
      <c r="X13" s="30">
        <v>216240</v>
      </c>
      <c r="Y13" s="30">
        <v>147195</v>
      </c>
      <c r="Z13" s="31">
        <v>68.06999999999999</v>
      </c>
      <c r="AA13" s="27">
        <v>264000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198733</v>
      </c>
      <c r="D16" s="28">
        <v>0</v>
      </c>
      <c r="E16" s="29">
        <v>5401225</v>
      </c>
      <c r="F16" s="30">
        <v>5250200</v>
      </c>
      <c r="G16" s="30">
        <v>14550</v>
      </c>
      <c r="H16" s="30">
        <v>897773</v>
      </c>
      <c r="I16" s="30">
        <v>589896</v>
      </c>
      <c r="J16" s="30">
        <v>1502219</v>
      </c>
      <c r="K16" s="30">
        <v>909965</v>
      </c>
      <c r="L16" s="30">
        <v>3620</v>
      </c>
      <c r="M16" s="30">
        <v>217148</v>
      </c>
      <c r="N16" s="30">
        <v>1130733</v>
      </c>
      <c r="O16" s="30">
        <v>3000</v>
      </c>
      <c r="P16" s="30">
        <v>2367725</v>
      </c>
      <c r="Q16" s="30">
        <v>690100</v>
      </c>
      <c r="R16" s="30">
        <v>3060825</v>
      </c>
      <c r="S16" s="30">
        <v>358000</v>
      </c>
      <c r="T16" s="30">
        <v>7880</v>
      </c>
      <c r="U16" s="30">
        <v>2432549</v>
      </c>
      <c r="V16" s="30">
        <v>2798429</v>
      </c>
      <c r="W16" s="30">
        <v>8492206</v>
      </c>
      <c r="X16" s="30">
        <v>5401224</v>
      </c>
      <c r="Y16" s="30">
        <v>3090982</v>
      </c>
      <c r="Z16" s="31">
        <v>57.23</v>
      </c>
      <c r="AA16" s="27">
        <v>5250200</v>
      </c>
    </row>
    <row r="17" ht="13.5" customHeight="1">
      <c r="A17" t="s" s="25">
        <v>45</v>
      </c>
      <c r="B17" s="26"/>
      <c r="C17" s="27">
        <v>23172</v>
      </c>
      <c r="D17" s="28">
        <v>0</v>
      </c>
      <c r="E17" s="29">
        <v>32535</v>
      </c>
      <c r="F17" s="30">
        <v>6600</v>
      </c>
      <c r="G17" s="30">
        <v>45</v>
      </c>
      <c r="H17" s="30">
        <v>477</v>
      </c>
      <c r="I17" s="30">
        <v>62823</v>
      </c>
      <c r="J17" s="30">
        <v>63345</v>
      </c>
      <c r="K17" s="30">
        <v>1268</v>
      </c>
      <c r="L17" s="30">
        <v>342</v>
      </c>
      <c r="M17" s="30">
        <v>320</v>
      </c>
      <c r="N17" s="30">
        <v>1930</v>
      </c>
      <c r="O17" s="30">
        <v>84</v>
      </c>
      <c r="P17" s="30">
        <v>664</v>
      </c>
      <c r="Q17" s="30">
        <v>404</v>
      </c>
      <c r="R17" s="30">
        <v>1152</v>
      </c>
      <c r="S17" s="30">
        <v>697</v>
      </c>
      <c r="T17" s="30">
        <v>789</v>
      </c>
      <c r="U17" s="30">
        <v>-61817</v>
      </c>
      <c r="V17" s="30">
        <v>-60331</v>
      </c>
      <c r="W17" s="30">
        <v>6096</v>
      </c>
      <c r="X17" s="30">
        <v>32532</v>
      </c>
      <c r="Y17" s="30">
        <v>-26436</v>
      </c>
      <c r="Z17" s="31">
        <v>-81.26000000000001</v>
      </c>
      <c r="AA17" s="27">
        <v>6600</v>
      </c>
    </row>
    <row r="18" ht="13.5" customHeight="1">
      <c r="A18" t="s" s="25">
        <v>46</v>
      </c>
      <c r="B18" s="26"/>
      <c r="C18" s="27">
        <v>1431525</v>
      </c>
      <c r="D18" s="28">
        <v>0</v>
      </c>
      <c r="E18" s="29">
        <v>2384080</v>
      </c>
      <c r="F18" s="30">
        <v>2010284</v>
      </c>
      <c r="G18" s="30">
        <v>0</v>
      </c>
      <c r="H18" s="30">
        <v>0</v>
      </c>
      <c r="I18" s="30">
        <v>122782</v>
      </c>
      <c r="J18" s="30">
        <v>122782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2024535</v>
      </c>
      <c r="Q18" s="30">
        <v>249510</v>
      </c>
      <c r="R18" s="30">
        <v>2274045</v>
      </c>
      <c r="S18" s="30">
        <v>295138</v>
      </c>
      <c r="T18" s="30">
        <v>-268179</v>
      </c>
      <c r="U18" s="30">
        <v>514292</v>
      </c>
      <c r="V18" s="30">
        <v>541251</v>
      </c>
      <c r="W18" s="30">
        <v>2938078</v>
      </c>
      <c r="X18" s="30">
        <v>2384076</v>
      </c>
      <c r="Y18" s="30">
        <v>554002</v>
      </c>
      <c r="Z18" s="31">
        <v>23.24</v>
      </c>
      <c r="AA18" s="27">
        <v>2010284</v>
      </c>
    </row>
    <row r="19" ht="13.5" customHeight="1">
      <c r="A19" t="s" s="25">
        <v>47</v>
      </c>
      <c r="B19" s="26"/>
      <c r="C19" s="27">
        <v>41975000</v>
      </c>
      <c r="D19" s="28">
        <v>0</v>
      </c>
      <c r="E19" s="29">
        <v>46402333</v>
      </c>
      <c r="F19" s="30">
        <v>46402333</v>
      </c>
      <c r="G19" s="30">
        <v>18536000</v>
      </c>
      <c r="H19" s="30">
        <v>1428000</v>
      </c>
      <c r="I19" s="30">
        <v>0</v>
      </c>
      <c r="J19" s="30">
        <v>19964000</v>
      </c>
      <c r="K19" s="30">
        <v>0</v>
      </c>
      <c r="L19" s="30">
        <v>0</v>
      </c>
      <c r="M19" s="30">
        <v>14463000</v>
      </c>
      <c r="N19" s="30">
        <v>14463000</v>
      </c>
      <c r="O19" s="30">
        <v>0</v>
      </c>
      <c r="P19" s="30">
        <v>371000</v>
      </c>
      <c r="Q19" s="30">
        <v>0</v>
      </c>
      <c r="R19" s="30">
        <v>371000</v>
      </c>
      <c r="S19" s="30">
        <v>0</v>
      </c>
      <c r="T19" s="30">
        <v>0</v>
      </c>
      <c r="U19" s="30">
        <v>10672000</v>
      </c>
      <c r="V19" s="30">
        <v>10672000</v>
      </c>
      <c r="W19" s="30">
        <v>45470000</v>
      </c>
      <c r="X19" s="30">
        <v>46402333</v>
      </c>
      <c r="Y19" s="30">
        <v>-932333</v>
      </c>
      <c r="Z19" s="31">
        <v>-2.01</v>
      </c>
      <c r="AA19" s="27">
        <v>46402333</v>
      </c>
    </row>
    <row r="20" ht="13.5" customHeight="1">
      <c r="A20" t="s" s="25">
        <v>48</v>
      </c>
      <c r="B20" s="26"/>
      <c r="C20" s="27">
        <v>14873985</v>
      </c>
      <c r="D20" s="28">
        <v>0</v>
      </c>
      <c r="E20" s="29">
        <v>1070250</v>
      </c>
      <c r="F20" s="30">
        <v>771084</v>
      </c>
      <c r="G20" s="30">
        <v>54823</v>
      </c>
      <c r="H20" s="30">
        <v>167611</v>
      </c>
      <c r="I20" s="30">
        <v>284050</v>
      </c>
      <c r="J20" s="30">
        <v>506484</v>
      </c>
      <c r="K20" s="30">
        <v>51371</v>
      </c>
      <c r="L20" s="30">
        <v>36972</v>
      </c>
      <c r="M20" s="30">
        <v>130755</v>
      </c>
      <c r="N20" s="30">
        <v>219098</v>
      </c>
      <c r="O20" s="30">
        <v>23675</v>
      </c>
      <c r="P20" s="30">
        <v>65150</v>
      </c>
      <c r="Q20" s="30">
        <v>113068</v>
      </c>
      <c r="R20" s="30">
        <v>201893</v>
      </c>
      <c r="S20" s="30">
        <v>105767</v>
      </c>
      <c r="T20" s="30">
        <v>155682</v>
      </c>
      <c r="U20" s="30">
        <v>36022</v>
      </c>
      <c r="V20" s="30">
        <v>297471</v>
      </c>
      <c r="W20" s="30">
        <v>1224946</v>
      </c>
      <c r="X20" s="30">
        <v>1070256</v>
      </c>
      <c r="Y20" s="30">
        <v>154690</v>
      </c>
      <c r="Z20" s="31">
        <v>14.45</v>
      </c>
      <c r="AA20" s="27">
        <v>771084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204000</v>
      </c>
      <c r="F21" s="37">
        <v>204000</v>
      </c>
      <c r="G21" s="37">
        <v>0</v>
      </c>
      <c r="H21" s="37">
        <v>0</v>
      </c>
      <c r="I21" s="37">
        <v>18000</v>
      </c>
      <c r="J21" s="37">
        <v>18000</v>
      </c>
      <c r="K21" s="37">
        <v>200000</v>
      </c>
      <c r="L21" s="37">
        <v>0</v>
      </c>
      <c r="M21" s="37">
        <v>0</v>
      </c>
      <c r="N21" s="37">
        <v>200000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218000</v>
      </c>
      <c r="X21" s="37">
        <v>204000</v>
      </c>
      <c r="Y21" s="37">
        <v>14000</v>
      </c>
      <c r="Z21" s="38">
        <v>6.86</v>
      </c>
      <c r="AA21" s="34">
        <v>204000</v>
      </c>
    </row>
    <row r="22" ht="24.95" customHeight="1">
      <c r="A22" t="s" s="39">
        <v>50</v>
      </c>
      <c r="B22" s="40"/>
      <c r="C22" s="41">
        <f>SUM(C5:C21)</f>
        <v>176591193</v>
      </c>
      <c r="D22" s="42">
        <f>SUM(D5:D21)</f>
        <v>0</v>
      </c>
      <c r="E22" s="43">
        <f>SUM(E5:E21)</f>
        <v>191766378</v>
      </c>
      <c r="F22" s="44">
        <f>SUM(F5:F21)</f>
        <v>185038816</v>
      </c>
      <c r="G22" s="44">
        <f>SUM(G5:G21)</f>
        <v>44238794</v>
      </c>
      <c r="H22" s="44">
        <f>SUM(H5:H21)</f>
        <v>8571974</v>
      </c>
      <c r="I22" s="44">
        <f>SUM(I5:I21)</f>
        <v>8799035</v>
      </c>
      <c r="J22" s="44">
        <f>SUM(J5:J21)</f>
        <v>61609803</v>
      </c>
      <c r="K22" s="44">
        <f>SUM(K5:K21)</f>
        <v>12385488</v>
      </c>
      <c r="L22" s="44">
        <f>SUM(L5:L21)</f>
        <v>8360734</v>
      </c>
      <c r="M22" s="44">
        <f>SUM(M5:M21)</f>
        <v>25248878</v>
      </c>
      <c r="N22" s="44">
        <f>SUM(N5:N21)</f>
        <v>45995100</v>
      </c>
      <c r="O22" s="44">
        <f>SUM(O5:O21)</f>
        <v>9836533</v>
      </c>
      <c r="P22" s="44">
        <f>SUM(P5:P21)</f>
        <v>13472104</v>
      </c>
      <c r="Q22" s="44">
        <f>SUM(Q5:Q21)</f>
        <v>11615388</v>
      </c>
      <c r="R22" s="44">
        <f>SUM(R5:R21)</f>
        <v>34924025</v>
      </c>
      <c r="S22" s="44">
        <f>SUM(S5:S21)</f>
        <v>9210057</v>
      </c>
      <c r="T22" s="44">
        <f>SUM(T5:T21)</f>
        <v>11871258</v>
      </c>
      <c r="U22" s="44">
        <f>SUM(U5:U21)</f>
        <v>23798928</v>
      </c>
      <c r="V22" s="44">
        <f>SUM(V5:V21)</f>
        <v>44880243</v>
      </c>
      <c r="W22" s="44">
        <f>SUM(W5:W21)</f>
        <v>187409171</v>
      </c>
      <c r="X22" s="44">
        <f>SUM(X5:X21)</f>
        <v>191766367</v>
      </c>
      <c r="Y22" s="44">
        <f>SUM(Y5:Y21)</f>
        <v>-4357196</v>
      </c>
      <c r="Z22" s="45">
        <f>IF(X22&lt;&gt;0,(Y22/X22)*100,0)</f>
        <v>-2.272137741442429</v>
      </c>
      <c r="AA22" s="41">
        <f>SUM(AA5:AA21)</f>
        <v>185038816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55448824</v>
      </c>
      <c r="D25" s="28">
        <v>0</v>
      </c>
      <c r="E25" s="29">
        <v>78916214</v>
      </c>
      <c r="F25" s="30">
        <v>78916214</v>
      </c>
      <c r="G25" s="30">
        <v>4741370</v>
      </c>
      <c r="H25" s="30">
        <v>5123540</v>
      </c>
      <c r="I25" s="30">
        <v>5210143</v>
      </c>
      <c r="J25" s="30">
        <v>15075053</v>
      </c>
      <c r="K25" s="30">
        <v>5034456</v>
      </c>
      <c r="L25" s="30">
        <v>5014717</v>
      </c>
      <c r="M25" s="30">
        <v>4369373</v>
      </c>
      <c r="N25" s="30">
        <v>14418546</v>
      </c>
      <c r="O25" s="30">
        <v>5088168</v>
      </c>
      <c r="P25" s="30">
        <v>5149522</v>
      </c>
      <c r="Q25" s="30">
        <v>5138444</v>
      </c>
      <c r="R25" s="30">
        <v>15376134</v>
      </c>
      <c r="S25" s="30">
        <v>5129951</v>
      </c>
      <c r="T25" s="30">
        <v>5033425</v>
      </c>
      <c r="U25" s="30">
        <v>5553101</v>
      </c>
      <c r="V25" s="30">
        <v>15716477</v>
      </c>
      <c r="W25" s="30">
        <v>60586210</v>
      </c>
      <c r="X25" s="30">
        <v>78916212</v>
      </c>
      <c r="Y25" s="30">
        <v>-18330002</v>
      </c>
      <c r="Z25" s="31">
        <v>-23.23</v>
      </c>
      <c r="AA25" s="27">
        <v>78916214</v>
      </c>
    </row>
    <row r="26" ht="13.5" customHeight="1">
      <c r="A26" t="s" s="25">
        <v>53</v>
      </c>
      <c r="B26" s="26"/>
      <c r="C26" s="27">
        <v>4787535</v>
      </c>
      <c r="D26" s="28">
        <v>0</v>
      </c>
      <c r="E26" s="29">
        <v>5108645</v>
      </c>
      <c r="F26" s="30">
        <v>5108645</v>
      </c>
      <c r="G26" s="30">
        <v>354910</v>
      </c>
      <c r="H26" s="30">
        <v>376936</v>
      </c>
      <c r="I26" s="30">
        <v>407386</v>
      </c>
      <c r="J26" s="30">
        <v>1139232</v>
      </c>
      <c r="K26" s="30">
        <v>398961</v>
      </c>
      <c r="L26" s="30">
        <v>398962</v>
      </c>
      <c r="M26" s="30">
        <v>398962</v>
      </c>
      <c r="N26" s="30">
        <v>1196885</v>
      </c>
      <c r="O26" s="30">
        <v>394148</v>
      </c>
      <c r="P26" s="30">
        <v>398962</v>
      </c>
      <c r="Q26" s="30">
        <v>398962</v>
      </c>
      <c r="R26" s="30">
        <v>1192072</v>
      </c>
      <c r="S26" s="30">
        <v>667681</v>
      </c>
      <c r="T26" s="30">
        <v>449696</v>
      </c>
      <c r="U26" s="30">
        <v>425833</v>
      </c>
      <c r="V26" s="30">
        <v>1543210</v>
      </c>
      <c r="W26" s="30">
        <v>5071399</v>
      </c>
      <c r="X26" s="30">
        <v>5108640</v>
      </c>
      <c r="Y26" s="30">
        <v>-37241</v>
      </c>
      <c r="Z26" s="31">
        <v>-0.73</v>
      </c>
      <c r="AA26" s="27">
        <v>5108645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9190200</v>
      </c>
      <c r="F27" s="30">
        <v>9190200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9190200</v>
      </c>
      <c r="Y27" s="30">
        <v>-9190200</v>
      </c>
      <c r="Z27" s="31">
        <v>-100</v>
      </c>
      <c r="AA27" s="27">
        <v>9190200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50979600</v>
      </c>
      <c r="F28" s="30">
        <v>50979600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50979600</v>
      </c>
      <c r="Y28" s="30">
        <v>-50979600</v>
      </c>
      <c r="Z28" s="31">
        <v>-100</v>
      </c>
      <c r="AA28" s="27">
        <v>50979600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1537000</v>
      </c>
      <c r="F29" s="30">
        <v>1937000</v>
      </c>
      <c r="G29" s="30">
        <v>6707</v>
      </c>
      <c r="H29" s="30">
        <v>511509</v>
      </c>
      <c r="I29" s="30">
        <v>14539</v>
      </c>
      <c r="J29" s="30">
        <v>532755</v>
      </c>
      <c r="K29" s="30">
        <v>45</v>
      </c>
      <c r="L29" s="30">
        <v>597070</v>
      </c>
      <c r="M29" s="30">
        <v>226420</v>
      </c>
      <c r="N29" s="30">
        <v>823535</v>
      </c>
      <c r="O29" s="30">
        <v>253570</v>
      </c>
      <c r="P29" s="30">
        <v>322151</v>
      </c>
      <c r="Q29" s="30">
        <v>284806</v>
      </c>
      <c r="R29" s="30">
        <v>860527</v>
      </c>
      <c r="S29" s="30">
        <v>302</v>
      </c>
      <c r="T29" s="30">
        <v>932321</v>
      </c>
      <c r="U29" s="30">
        <v>408709</v>
      </c>
      <c r="V29" s="30">
        <v>1341332</v>
      </c>
      <c r="W29" s="30">
        <v>3558149</v>
      </c>
      <c r="X29" s="30">
        <v>1536996</v>
      </c>
      <c r="Y29" s="30">
        <v>2021153</v>
      </c>
      <c r="Z29" s="31">
        <v>131.5</v>
      </c>
      <c r="AA29" s="27">
        <v>1937000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40769696</v>
      </c>
      <c r="F30" s="30">
        <v>40769696</v>
      </c>
      <c r="G30" s="30">
        <v>110464</v>
      </c>
      <c r="H30" s="30">
        <v>10785615</v>
      </c>
      <c r="I30" s="30">
        <v>125595</v>
      </c>
      <c r="J30" s="30">
        <v>11021674</v>
      </c>
      <c r="K30" s="30">
        <v>197186</v>
      </c>
      <c r="L30" s="30">
        <v>5526063</v>
      </c>
      <c r="M30" s="30">
        <v>2605529</v>
      </c>
      <c r="N30" s="30">
        <v>8328778</v>
      </c>
      <c r="O30" s="30">
        <v>2955762</v>
      </c>
      <c r="P30" s="30">
        <v>2506823</v>
      </c>
      <c r="Q30" s="30">
        <v>2568873</v>
      </c>
      <c r="R30" s="30">
        <v>8031458</v>
      </c>
      <c r="S30" s="30">
        <v>24584</v>
      </c>
      <c r="T30" s="30">
        <v>7737547</v>
      </c>
      <c r="U30" s="30">
        <v>4253823</v>
      </c>
      <c r="V30" s="30">
        <v>12015954</v>
      </c>
      <c r="W30" s="30">
        <v>39397864</v>
      </c>
      <c r="X30" s="30">
        <v>40769700</v>
      </c>
      <c r="Y30" s="30">
        <v>-1371836</v>
      </c>
      <c r="Z30" s="31">
        <v>-3.36</v>
      </c>
      <c r="AA30" s="27">
        <v>40769696</v>
      </c>
    </row>
    <row r="31" ht="13.5" customHeight="1">
      <c r="A31" t="s" s="25">
        <v>58</v>
      </c>
      <c r="B31" s="26"/>
      <c r="C31" s="27">
        <v>1340259</v>
      </c>
      <c r="D31" s="28">
        <v>0</v>
      </c>
      <c r="E31" s="29">
        <v>0</v>
      </c>
      <c r="F31" s="30">
        <v>6135355</v>
      </c>
      <c r="G31" s="30">
        <v>2276</v>
      </c>
      <c r="H31" s="30">
        <v>70735</v>
      </c>
      <c r="I31" s="30">
        <v>0</v>
      </c>
      <c r="J31" s="30">
        <v>73011</v>
      </c>
      <c r="K31" s="30">
        <v>676242</v>
      </c>
      <c r="L31" s="30">
        <v>4771</v>
      </c>
      <c r="M31" s="30">
        <v>205362</v>
      </c>
      <c r="N31" s="30">
        <v>886375</v>
      </c>
      <c r="O31" s="30">
        <v>252878</v>
      </c>
      <c r="P31" s="30">
        <v>234239</v>
      </c>
      <c r="Q31" s="30">
        <v>291910</v>
      </c>
      <c r="R31" s="30">
        <v>779027</v>
      </c>
      <c r="S31" s="30">
        <v>58045</v>
      </c>
      <c r="T31" s="30">
        <v>305298</v>
      </c>
      <c r="U31" s="30">
        <v>715049</v>
      </c>
      <c r="V31" s="30">
        <v>1078392</v>
      </c>
      <c r="W31" s="30">
        <v>2816805</v>
      </c>
      <c r="X31" s="30">
        <v>10285578</v>
      </c>
      <c r="Y31" s="30">
        <v>-7468773</v>
      </c>
      <c r="Z31" s="31">
        <v>-72.61</v>
      </c>
      <c r="AA31" s="27">
        <v>6135355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3473604</v>
      </c>
      <c r="F32" s="30">
        <v>4173604</v>
      </c>
      <c r="G32" s="30">
        <v>0</v>
      </c>
      <c r="H32" s="30">
        <v>517693</v>
      </c>
      <c r="I32" s="30">
        <v>258847</v>
      </c>
      <c r="J32" s="30">
        <v>776540</v>
      </c>
      <c r="K32" s="30">
        <v>258847</v>
      </c>
      <c r="L32" s="30">
        <v>0</v>
      </c>
      <c r="M32" s="30">
        <v>258847</v>
      </c>
      <c r="N32" s="30">
        <v>517694</v>
      </c>
      <c r="O32" s="30">
        <v>63352</v>
      </c>
      <c r="P32" s="30">
        <v>-14661</v>
      </c>
      <c r="Q32" s="30">
        <v>8869</v>
      </c>
      <c r="R32" s="30">
        <v>57560</v>
      </c>
      <c r="S32" s="30">
        <v>39208</v>
      </c>
      <c r="T32" s="30">
        <v>1035386</v>
      </c>
      <c r="U32" s="30">
        <v>568466</v>
      </c>
      <c r="V32" s="30">
        <v>1643060</v>
      </c>
      <c r="W32" s="30">
        <v>2994854</v>
      </c>
      <c r="X32" s="30">
        <v>3473604</v>
      </c>
      <c r="Y32" s="30">
        <v>-478750</v>
      </c>
      <c r="Z32" s="31">
        <v>-13.78</v>
      </c>
      <c r="AA32" s="27">
        <v>4173604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85505855</v>
      </c>
      <c r="D34" s="28">
        <v>0</v>
      </c>
      <c r="E34" s="29">
        <v>43348515</v>
      </c>
      <c r="F34" s="30">
        <v>32605398</v>
      </c>
      <c r="G34" s="30">
        <v>1771899</v>
      </c>
      <c r="H34" s="30">
        <v>1021134</v>
      </c>
      <c r="I34" s="30">
        <v>2500510</v>
      </c>
      <c r="J34" s="30">
        <v>5293543</v>
      </c>
      <c r="K34" s="30">
        <v>1798593</v>
      </c>
      <c r="L34" s="30">
        <v>916219</v>
      </c>
      <c r="M34" s="30">
        <v>2135519</v>
      </c>
      <c r="N34" s="30">
        <v>4850331</v>
      </c>
      <c r="O34" s="30">
        <v>1624388</v>
      </c>
      <c r="P34" s="30">
        <v>1790595</v>
      </c>
      <c r="Q34" s="30">
        <v>2154781</v>
      </c>
      <c r="R34" s="30">
        <v>5569764</v>
      </c>
      <c r="S34" s="30">
        <v>1385201</v>
      </c>
      <c r="T34" s="30">
        <v>2170290</v>
      </c>
      <c r="U34" s="30">
        <v>3488413</v>
      </c>
      <c r="V34" s="30">
        <v>7043904</v>
      </c>
      <c r="W34" s="30">
        <v>22757542</v>
      </c>
      <c r="X34" s="30">
        <v>33062938</v>
      </c>
      <c r="Y34" s="30">
        <v>-10305396</v>
      </c>
      <c r="Z34" s="31">
        <v>-31.17</v>
      </c>
      <c r="AA34" s="27">
        <v>32605398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147082473</v>
      </c>
      <c r="D36" s="42">
        <f>SUM(D25:D35)</f>
        <v>0</v>
      </c>
      <c r="E36" s="43">
        <f>SUM(E25:E35)</f>
        <v>233323474</v>
      </c>
      <c r="F36" s="44">
        <f>SUM(F25:F35)</f>
        <v>229815712</v>
      </c>
      <c r="G36" s="44">
        <f>SUM(G25:G35)</f>
        <v>6987626</v>
      </c>
      <c r="H36" s="44">
        <f>SUM(H25:H35)</f>
        <v>18407162</v>
      </c>
      <c r="I36" s="44">
        <f>SUM(I25:I35)</f>
        <v>8517020</v>
      </c>
      <c r="J36" s="44">
        <f>SUM(J25:J35)</f>
        <v>33911808</v>
      </c>
      <c r="K36" s="44">
        <f>SUM(K25:K35)</f>
        <v>8364330</v>
      </c>
      <c r="L36" s="44">
        <f>SUM(L25:L35)</f>
        <v>12457802</v>
      </c>
      <c r="M36" s="44">
        <f>SUM(M25:M35)</f>
        <v>10200012</v>
      </c>
      <c r="N36" s="44">
        <f>SUM(N25:N35)</f>
        <v>31022144</v>
      </c>
      <c r="O36" s="44">
        <f>SUM(O25:O35)</f>
        <v>10632266</v>
      </c>
      <c r="P36" s="44">
        <f>SUM(P25:P35)</f>
        <v>10387631</v>
      </c>
      <c r="Q36" s="44">
        <f>SUM(Q25:Q35)</f>
        <v>10846645</v>
      </c>
      <c r="R36" s="44">
        <f>SUM(R25:R35)</f>
        <v>31866542</v>
      </c>
      <c r="S36" s="44">
        <f>SUM(S25:S35)</f>
        <v>7304972</v>
      </c>
      <c r="T36" s="44">
        <f>SUM(T25:T35)</f>
        <v>17663963</v>
      </c>
      <c r="U36" s="44">
        <f>SUM(U25:U35)</f>
        <v>15413394</v>
      </c>
      <c r="V36" s="44">
        <f>SUM(V25:V35)</f>
        <v>40382329</v>
      </c>
      <c r="W36" s="44">
        <f>SUM(W25:W35)</f>
        <v>137182823</v>
      </c>
      <c r="X36" s="44">
        <f>SUM(X25:X35)</f>
        <v>233323468</v>
      </c>
      <c r="Y36" s="44">
        <f>SUM(Y25:Y35)</f>
        <v>-96140645</v>
      </c>
      <c r="Z36" s="45">
        <f>IF(X36&lt;&gt;0,(Y36/X36)*100,0)</f>
        <v>-41.20487571357374</v>
      </c>
      <c r="AA36" s="41">
        <f>SUM(AA25:AA35)</f>
        <v>229815712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29508720</v>
      </c>
      <c r="D38" s="63">
        <f>D22-D36</f>
        <v>0</v>
      </c>
      <c r="E38" s="64">
        <f>E22-E36</f>
        <v>-41557096</v>
      </c>
      <c r="F38" s="65">
        <f>F22-F36</f>
        <v>-44776896</v>
      </c>
      <c r="G38" s="65">
        <f>G22-G36</f>
        <v>37251168</v>
      </c>
      <c r="H38" s="65">
        <f>H22-H36</f>
        <v>-9835188</v>
      </c>
      <c r="I38" s="65">
        <f>I22-I36</f>
        <v>282015</v>
      </c>
      <c r="J38" s="65">
        <f>J22-J36</f>
        <v>27697995</v>
      </c>
      <c r="K38" s="65">
        <f>K22-K36</f>
        <v>4021158</v>
      </c>
      <c r="L38" s="65">
        <f>L22-L36</f>
        <v>-4097068</v>
      </c>
      <c r="M38" s="65">
        <f>M22-M36</f>
        <v>15048866</v>
      </c>
      <c r="N38" s="65">
        <f>N22-N36</f>
        <v>14972956</v>
      </c>
      <c r="O38" s="65">
        <f>O22-O36</f>
        <v>-795733</v>
      </c>
      <c r="P38" s="65">
        <f>P22-P36</f>
        <v>3084473</v>
      </c>
      <c r="Q38" s="65">
        <f>Q22-Q36</f>
        <v>768743</v>
      </c>
      <c r="R38" s="65">
        <f>R22-R36</f>
        <v>3057483</v>
      </c>
      <c r="S38" s="65">
        <f>S22-S36</f>
        <v>1905085</v>
      </c>
      <c r="T38" s="65">
        <f>T22-T36</f>
        <v>-5792705</v>
      </c>
      <c r="U38" s="65">
        <f>U22-U36</f>
        <v>8385534</v>
      </c>
      <c r="V38" s="65">
        <f>V22-V36</f>
        <v>4497914</v>
      </c>
      <c r="W38" s="65">
        <f>W22-W36</f>
        <v>50226348</v>
      </c>
      <c r="X38" s="65">
        <f>IF(F22=F36,0,X22-X36)</f>
        <v>-41557101</v>
      </c>
      <c r="Y38" s="65">
        <f>Y22-Y36</f>
        <v>91783449</v>
      </c>
      <c r="Z38" s="66">
        <f>IF(X38&lt;&gt;0,(Y38/X38)*100,0)</f>
        <v>-220.8610485125033</v>
      </c>
      <c r="AA38" s="62">
        <f>AA22-AA36</f>
        <v>-44776896</v>
      </c>
    </row>
    <row r="39" ht="13.5" customHeight="1">
      <c r="A39" t="s" s="25">
        <v>65</v>
      </c>
      <c r="B39" s="26"/>
      <c r="C39" s="27">
        <v>13322000</v>
      </c>
      <c r="D39" s="28">
        <v>0</v>
      </c>
      <c r="E39" s="29">
        <v>17232000</v>
      </c>
      <c r="F39" s="30">
        <v>17232000</v>
      </c>
      <c r="G39" s="30">
        <v>7139000</v>
      </c>
      <c r="H39" s="30">
        <v>0</v>
      </c>
      <c r="I39" s="30">
        <v>0</v>
      </c>
      <c r="J39" s="30">
        <v>7139000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10093000</v>
      </c>
      <c r="R39" s="30">
        <v>10093000</v>
      </c>
      <c r="S39" s="30">
        <v>0</v>
      </c>
      <c r="T39" s="30">
        <v>0</v>
      </c>
      <c r="U39" s="30">
        <v>0</v>
      </c>
      <c r="V39" s="30">
        <v>0</v>
      </c>
      <c r="W39" s="30">
        <v>17232000</v>
      </c>
      <c r="X39" s="30">
        <v>17232000</v>
      </c>
      <c r="Y39" s="30">
        <v>0</v>
      </c>
      <c r="Z39" s="31">
        <v>0</v>
      </c>
      <c r="AA39" s="27">
        <v>17232000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42830720</v>
      </c>
      <c r="D42" s="72">
        <f>SUM(D38:D41)</f>
        <v>0</v>
      </c>
      <c r="E42" s="73">
        <f>SUM(E38:E41)</f>
        <v>-24325096</v>
      </c>
      <c r="F42" s="74">
        <f>SUM(F38:F41)</f>
        <v>-27544896</v>
      </c>
      <c r="G42" s="74">
        <f>SUM(G38:G41)</f>
        <v>44390168</v>
      </c>
      <c r="H42" s="74">
        <f>SUM(H38:H41)</f>
        <v>-9835188</v>
      </c>
      <c r="I42" s="74">
        <f>SUM(I38:I41)</f>
        <v>282015</v>
      </c>
      <c r="J42" s="74">
        <f>SUM(J38:J41)</f>
        <v>34836995</v>
      </c>
      <c r="K42" s="74">
        <f>SUM(K38:K41)</f>
        <v>4021158</v>
      </c>
      <c r="L42" s="74">
        <f>SUM(L38:L41)</f>
        <v>-4097068</v>
      </c>
      <c r="M42" s="74">
        <f>SUM(M38:M41)</f>
        <v>15048866</v>
      </c>
      <c r="N42" s="74">
        <f>SUM(N38:N41)</f>
        <v>14972956</v>
      </c>
      <c r="O42" s="74">
        <f>SUM(O38:O41)</f>
        <v>-795733</v>
      </c>
      <c r="P42" s="74">
        <f>SUM(P38:P41)</f>
        <v>3084473</v>
      </c>
      <c r="Q42" s="74">
        <f>SUM(Q38:Q41)</f>
        <v>10861743</v>
      </c>
      <c r="R42" s="74">
        <f>SUM(R38:R41)</f>
        <v>13150483</v>
      </c>
      <c r="S42" s="74">
        <f>SUM(S38:S41)</f>
        <v>1905085</v>
      </c>
      <c r="T42" s="74">
        <f>SUM(T38:T41)</f>
        <v>-5792705</v>
      </c>
      <c r="U42" s="74">
        <f>SUM(U38:U41)</f>
        <v>8385534</v>
      </c>
      <c r="V42" s="74">
        <f>SUM(V38:V41)</f>
        <v>4497914</v>
      </c>
      <c r="W42" s="74">
        <f>SUM(W38:W41)</f>
        <v>67458348</v>
      </c>
      <c r="X42" s="74">
        <f>SUM(X38:X41)</f>
        <v>-24325101</v>
      </c>
      <c r="Y42" s="74">
        <f>SUM(Y38:Y41)</f>
        <v>91783449</v>
      </c>
      <c r="Z42" s="75">
        <f>IF(X42&lt;&gt;0,(Y42/X42)*100,0)</f>
        <v>-377.3199091753</v>
      </c>
      <c r="AA42" s="71">
        <f>SUM(AA38:AA41)</f>
        <v>-27544896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42830720</v>
      </c>
      <c r="D44" s="57">
        <f>D42-D43</f>
        <v>0</v>
      </c>
      <c r="E44" s="58">
        <f>E42-E43</f>
        <v>-24325096</v>
      </c>
      <c r="F44" s="59">
        <f>F42-F43</f>
        <v>-27544896</v>
      </c>
      <c r="G44" s="59">
        <f>G42-G43</f>
        <v>44390168</v>
      </c>
      <c r="H44" s="59">
        <f>H42-H43</f>
        <v>-9835188</v>
      </c>
      <c r="I44" s="59">
        <f>I42-I43</f>
        <v>282015</v>
      </c>
      <c r="J44" s="59">
        <f>J42-J43</f>
        <v>34836995</v>
      </c>
      <c r="K44" s="59">
        <f>K42-K43</f>
        <v>4021158</v>
      </c>
      <c r="L44" s="59">
        <f>L42-L43</f>
        <v>-4097068</v>
      </c>
      <c r="M44" s="59">
        <f>M42-M43</f>
        <v>15048866</v>
      </c>
      <c r="N44" s="59">
        <f>N42-N43</f>
        <v>14972956</v>
      </c>
      <c r="O44" s="59">
        <f>O42-O43</f>
        <v>-795733</v>
      </c>
      <c r="P44" s="59">
        <f>P42-P43</f>
        <v>3084473</v>
      </c>
      <c r="Q44" s="59">
        <f>Q42-Q43</f>
        <v>10861743</v>
      </c>
      <c r="R44" s="59">
        <f>R42-R43</f>
        <v>13150483</v>
      </c>
      <c r="S44" s="59">
        <f>S42-S43</f>
        <v>1905085</v>
      </c>
      <c r="T44" s="59">
        <f>T42-T43</f>
        <v>-5792705</v>
      </c>
      <c r="U44" s="59">
        <f>U42-U43</f>
        <v>8385534</v>
      </c>
      <c r="V44" s="59">
        <f>V42-V43</f>
        <v>4497914</v>
      </c>
      <c r="W44" s="59">
        <f>W42-W43</f>
        <v>67458348</v>
      </c>
      <c r="X44" s="59">
        <f>X42-X43</f>
        <v>-24325101</v>
      </c>
      <c r="Y44" s="59">
        <f>Y42-Y43</f>
        <v>91783449</v>
      </c>
      <c r="Z44" s="60">
        <f>IF(X44&lt;&gt;0,(Y44/X44)*100,0)</f>
        <v>-377.3199091753</v>
      </c>
      <c r="AA44" s="56">
        <f>AA42-AA43</f>
        <v>-27544896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42830720</v>
      </c>
      <c r="D46" s="72">
        <f>SUM(D44:D45)</f>
        <v>0</v>
      </c>
      <c r="E46" s="73">
        <f>SUM(E44:E45)</f>
        <v>-24325096</v>
      </c>
      <c r="F46" s="74">
        <f>SUM(F44:F45)</f>
        <v>-27544896</v>
      </c>
      <c r="G46" s="74">
        <f>SUM(G44:G45)</f>
        <v>44390168</v>
      </c>
      <c r="H46" s="74">
        <f>SUM(H44:H45)</f>
        <v>-9835188</v>
      </c>
      <c r="I46" s="74">
        <f>SUM(I44:I45)</f>
        <v>282015</v>
      </c>
      <c r="J46" s="74">
        <f>SUM(J44:J45)</f>
        <v>34836995</v>
      </c>
      <c r="K46" s="74">
        <f>SUM(K44:K45)</f>
        <v>4021158</v>
      </c>
      <c r="L46" s="74">
        <f>SUM(L44:L45)</f>
        <v>-4097068</v>
      </c>
      <c r="M46" s="74">
        <f>SUM(M44:M45)</f>
        <v>15048866</v>
      </c>
      <c r="N46" s="74">
        <f>SUM(N44:N45)</f>
        <v>14972956</v>
      </c>
      <c r="O46" s="74">
        <f>SUM(O44:O45)</f>
        <v>-795733</v>
      </c>
      <c r="P46" s="74">
        <f>SUM(P44:P45)</f>
        <v>3084473</v>
      </c>
      <c r="Q46" s="74">
        <f>SUM(Q44:Q45)</f>
        <v>10861743</v>
      </c>
      <c r="R46" s="74">
        <f>SUM(R44:R45)</f>
        <v>13150483</v>
      </c>
      <c r="S46" s="74">
        <f>SUM(S44:S45)</f>
        <v>1905085</v>
      </c>
      <c r="T46" s="74">
        <f>SUM(T44:T45)</f>
        <v>-5792705</v>
      </c>
      <c r="U46" s="74">
        <f>SUM(U44:U45)</f>
        <v>8385534</v>
      </c>
      <c r="V46" s="74">
        <f>SUM(V44:V45)</f>
        <v>4497914</v>
      </c>
      <c r="W46" s="74">
        <f>SUM(W44:W45)</f>
        <v>67458348</v>
      </c>
      <c r="X46" s="74">
        <f>SUM(X44:X45)</f>
        <v>-24325101</v>
      </c>
      <c r="Y46" s="74">
        <f>SUM(Y44:Y45)</f>
        <v>91783449</v>
      </c>
      <c r="Z46" s="75">
        <f>IF(X46&lt;&gt;0,(Y46/X46)*100,0)</f>
        <v>-377.3199091753</v>
      </c>
      <c r="AA46" s="71">
        <f>SUM(AA44:AA45)</f>
        <v>-27544896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42830720</v>
      </c>
      <c r="D48" s="81">
        <f>SUM(D46:D47)</f>
        <v>0</v>
      </c>
      <c r="E48" s="82">
        <f>SUM(E46:E47)</f>
        <v>-24325096</v>
      </c>
      <c r="F48" s="83">
        <f>SUM(F46:F47)</f>
        <v>-27544896</v>
      </c>
      <c r="G48" s="83">
        <f>SUM(G46:G47)</f>
        <v>44390168</v>
      </c>
      <c r="H48" s="83">
        <f>SUM(H46:H47)</f>
        <v>-9835188</v>
      </c>
      <c r="I48" s="83">
        <f>SUM(I46:I47)</f>
        <v>282015</v>
      </c>
      <c r="J48" s="83">
        <f>SUM(J46:J47)</f>
        <v>34836995</v>
      </c>
      <c r="K48" s="83">
        <f>SUM(K46:K47)</f>
        <v>4021158</v>
      </c>
      <c r="L48" s="83">
        <f>SUM(L46:L47)</f>
        <v>-4097068</v>
      </c>
      <c r="M48" s="83">
        <f>SUM(M46:M47)</f>
        <v>15048866</v>
      </c>
      <c r="N48" s="83">
        <f>SUM(N46:N47)</f>
        <v>14972956</v>
      </c>
      <c r="O48" s="83">
        <f>SUM(O46:O47)</f>
        <v>-795733</v>
      </c>
      <c r="P48" s="83">
        <f>SUM(P46:P47)</f>
        <v>3084473</v>
      </c>
      <c r="Q48" s="83">
        <f>SUM(Q46:Q47)</f>
        <v>10861743</v>
      </c>
      <c r="R48" s="83">
        <f>SUM(R46:R47)</f>
        <v>13150483</v>
      </c>
      <c r="S48" s="83">
        <f>SUM(S46:S47)</f>
        <v>1905085</v>
      </c>
      <c r="T48" s="83">
        <f>SUM(T46:T47)</f>
        <v>-5792705</v>
      </c>
      <c r="U48" s="83">
        <f>SUM(U46:U47)</f>
        <v>8385534</v>
      </c>
      <c r="V48" s="83">
        <f>SUM(V46:V47)</f>
        <v>4497914</v>
      </c>
      <c r="W48" s="83">
        <f>SUM(W46:W47)</f>
        <v>67458348</v>
      </c>
      <c r="X48" s="83">
        <f>SUM(X46:X47)</f>
        <v>-24325101</v>
      </c>
      <c r="Y48" s="83">
        <f>SUM(Y46:Y47)</f>
        <v>91783449</v>
      </c>
      <c r="Z48" s="84">
        <f>IF(X48&lt;&gt;0,(Y48/X48)*100,0)</f>
        <v>-377.3199091753</v>
      </c>
      <c r="AA48" s="80">
        <f>SUM(AA46:AA47)</f>
        <v>-27544896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12" customWidth="1"/>
    <col min="2" max="2" width="2.625" style="112" customWidth="1"/>
    <col min="3" max="3" width="7.25" style="112" customWidth="1"/>
    <col min="4" max="4" width="7.25" style="112" customWidth="1"/>
    <col min="5" max="5" width="7.25" style="112" customWidth="1"/>
    <col min="6" max="6" width="7.25" style="112" customWidth="1"/>
    <col min="7" max="7" width="7.25" style="112" customWidth="1"/>
    <col min="8" max="8" width="7.25" style="112" customWidth="1"/>
    <col min="9" max="9" width="7.25" style="112" customWidth="1"/>
    <col min="10" max="10" width="7.25" style="112" customWidth="1"/>
    <col min="11" max="11" width="7.25" style="112" customWidth="1"/>
    <col min="12" max="12" width="7.25" style="112" customWidth="1"/>
    <col min="13" max="13" width="7.25" style="112" customWidth="1"/>
    <col min="14" max="14" width="7.25" style="112" customWidth="1"/>
    <col min="15" max="15" width="7.25" style="112" customWidth="1"/>
    <col min="16" max="16" width="7.25" style="112" customWidth="1"/>
    <col min="17" max="17" width="7.25" style="112" customWidth="1"/>
    <col min="18" max="18" width="7.25" style="112" customWidth="1"/>
    <col min="19" max="19" width="7.25" style="112" customWidth="1"/>
    <col min="20" max="20" width="7.25" style="112" customWidth="1"/>
    <col min="21" max="21" width="7.25" style="112" customWidth="1"/>
    <col min="22" max="22" width="7.25" style="112" customWidth="1"/>
    <col min="23" max="23" width="7.25" style="112" customWidth="1"/>
    <col min="24" max="24" width="7.25" style="112" customWidth="1"/>
    <col min="25" max="25" width="7.25" style="112" customWidth="1"/>
    <col min="26" max="26" width="7.25" style="112" customWidth="1"/>
    <col min="27" max="27" width="7.25" style="112" customWidth="1"/>
    <col min="28" max="256" width="6.625" style="112" customWidth="1"/>
  </cols>
  <sheetData>
    <row r="1" ht="18" customHeight="1">
      <c r="A1" t="s" s="2">
        <v>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21407648</v>
      </c>
      <c r="D5" s="28">
        <v>0</v>
      </c>
      <c r="E5" s="29">
        <v>23456412</v>
      </c>
      <c r="F5" s="30">
        <v>23456412</v>
      </c>
      <c r="G5" s="30">
        <v>28089834</v>
      </c>
      <c r="H5" s="30">
        <v>-13709</v>
      </c>
      <c r="I5" s="30">
        <v>-12167</v>
      </c>
      <c r="J5" s="30">
        <v>28063958</v>
      </c>
      <c r="K5" s="30">
        <v>36012</v>
      </c>
      <c r="L5" s="30">
        <v>137</v>
      </c>
      <c r="M5" s="30">
        <v>-48</v>
      </c>
      <c r="N5" s="30">
        <v>36101</v>
      </c>
      <c r="O5" s="30">
        <v>-1222</v>
      </c>
      <c r="P5" s="30">
        <v>-1222</v>
      </c>
      <c r="Q5" s="30">
        <v>-8253</v>
      </c>
      <c r="R5" s="30">
        <v>-10697</v>
      </c>
      <c r="S5" s="30">
        <v>0</v>
      </c>
      <c r="T5" s="30">
        <v>0</v>
      </c>
      <c r="U5" s="30">
        <v>0</v>
      </c>
      <c r="V5" s="30">
        <v>0</v>
      </c>
      <c r="W5" s="30">
        <v>28089362</v>
      </c>
      <c r="X5" s="30">
        <v>23456412</v>
      </c>
      <c r="Y5" s="30">
        <v>4632950</v>
      </c>
      <c r="Z5" s="31">
        <v>19.75</v>
      </c>
      <c r="AA5" s="27">
        <v>23456412</v>
      </c>
    </row>
    <row r="6" ht="13.5" customHeight="1">
      <c r="A6" t="s" s="25">
        <v>34</v>
      </c>
      <c r="B6" s="26"/>
      <c r="C6" s="27">
        <v>494911</v>
      </c>
      <c r="D6" s="28">
        <v>0</v>
      </c>
      <c r="E6" s="29">
        <v>898880</v>
      </c>
      <c r="F6" s="30">
        <v>898880</v>
      </c>
      <c r="G6" s="30">
        <v>26485</v>
      </c>
      <c r="H6" s="30">
        <v>129370</v>
      </c>
      <c r="I6" s="30">
        <v>0</v>
      </c>
      <c r="J6" s="30">
        <v>155855</v>
      </c>
      <c r="K6" s="30">
        <v>112248</v>
      </c>
      <c r="L6" s="30">
        <v>0</v>
      </c>
      <c r="M6" s="30">
        <v>0</v>
      </c>
      <c r="N6" s="30">
        <v>112248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268103</v>
      </c>
      <c r="X6" s="30">
        <v>898880</v>
      </c>
      <c r="Y6" s="30">
        <v>-630777</v>
      </c>
      <c r="Z6" s="31">
        <v>-70.17</v>
      </c>
      <c r="AA6" s="27">
        <v>898880</v>
      </c>
    </row>
    <row r="7" ht="13.5" customHeight="1">
      <c r="A7" t="s" s="25">
        <v>35</v>
      </c>
      <c r="B7" s="26"/>
      <c r="C7" s="27">
        <v>79417394</v>
      </c>
      <c r="D7" s="28">
        <v>0</v>
      </c>
      <c r="E7" s="29">
        <v>84774816</v>
      </c>
      <c r="F7" s="30">
        <v>84774816</v>
      </c>
      <c r="G7" s="30">
        <v>8334465</v>
      </c>
      <c r="H7" s="30">
        <v>8907030</v>
      </c>
      <c r="I7" s="30">
        <v>8384008</v>
      </c>
      <c r="J7" s="30">
        <v>25625503</v>
      </c>
      <c r="K7" s="30">
        <v>6641858</v>
      </c>
      <c r="L7" s="30">
        <v>4682286</v>
      </c>
      <c r="M7" s="30">
        <v>11176835</v>
      </c>
      <c r="N7" s="30">
        <v>22500979</v>
      </c>
      <c r="O7" s="30">
        <v>6241623</v>
      </c>
      <c r="P7" s="30">
        <v>5685277</v>
      </c>
      <c r="Q7" s="30">
        <v>12640086</v>
      </c>
      <c r="R7" s="30">
        <v>24566986</v>
      </c>
      <c r="S7" s="30">
        <v>6285684</v>
      </c>
      <c r="T7" s="30">
        <v>0</v>
      </c>
      <c r="U7" s="30">
        <v>0</v>
      </c>
      <c r="V7" s="30">
        <v>6285684</v>
      </c>
      <c r="W7" s="30">
        <v>78979152</v>
      </c>
      <c r="X7" s="30">
        <v>84774816</v>
      </c>
      <c r="Y7" s="30">
        <v>-5795664</v>
      </c>
      <c r="Z7" s="31">
        <v>-6.84</v>
      </c>
      <c r="AA7" s="27">
        <v>84774816</v>
      </c>
    </row>
    <row r="8" ht="13.5" customHeight="1">
      <c r="A8" t="s" s="25">
        <v>36</v>
      </c>
      <c r="B8" s="26"/>
      <c r="C8" s="27">
        <v>15769383</v>
      </c>
      <c r="D8" s="28">
        <v>0</v>
      </c>
      <c r="E8" s="29">
        <v>22003752</v>
      </c>
      <c r="F8" s="30">
        <v>22003752</v>
      </c>
      <c r="G8" s="30">
        <v>577836</v>
      </c>
      <c r="H8" s="30">
        <v>-250330</v>
      </c>
      <c r="I8" s="30">
        <v>7648</v>
      </c>
      <c r="J8" s="30">
        <v>335154</v>
      </c>
      <c r="K8" s="30">
        <v>898518</v>
      </c>
      <c r="L8" s="30">
        <v>-68302</v>
      </c>
      <c r="M8" s="30">
        <v>1710545</v>
      </c>
      <c r="N8" s="30">
        <v>2540761</v>
      </c>
      <c r="O8" s="30">
        <v>6758</v>
      </c>
      <c r="P8" s="30">
        <v>6758</v>
      </c>
      <c r="Q8" s="30">
        <v>56996</v>
      </c>
      <c r="R8" s="30">
        <v>70512</v>
      </c>
      <c r="S8" s="30">
        <v>6138</v>
      </c>
      <c r="T8" s="30">
        <v>0</v>
      </c>
      <c r="U8" s="30">
        <v>0</v>
      </c>
      <c r="V8" s="30">
        <v>6138</v>
      </c>
      <c r="W8" s="30">
        <v>2952565</v>
      </c>
      <c r="X8" s="30">
        <v>20048958</v>
      </c>
      <c r="Y8" s="30">
        <v>-17096393</v>
      </c>
      <c r="Z8" s="31">
        <v>-85.27</v>
      </c>
      <c r="AA8" s="27">
        <v>22003752</v>
      </c>
    </row>
    <row r="9" ht="13.5" customHeight="1">
      <c r="A9" t="s" s="25">
        <v>37</v>
      </c>
      <c r="B9" s="26"/>
      <c r="C9" s="27">
        <v>17996363</v>
      </c>
      <c r="D9" s="28">
        <v>0</v>
      </c>
      <c r="E9" s="29">
        <v>14797890</v>
      </c>
      <c r="F9" s="30">
        <v>14797890</v>
      </c>
      <c r="G9" s="30">
        <v>88916</v>
      </c>
      <c r="H9" s="30">
        <v>1127</v>
      </c>
      <c r="I9" s="30">
        <v>2043</v>
      </c>
      <c r="J9" s="30">
        <v>92086</v>
      </c>
      <c r="K9" s="30">
        <v>38517</v>
      </c>
      <c r="L9" s="30">
        <v>2111</v>
      </c>
      <c r="M9" s="30">
        <v>-1054</v>
      </c>
      <c r="N9" s="30">
        <v>39574</v>
      </c>
      <c r="O9" s="30">
        <v>1</v>
      </c>
      <c r="P9" s="30">
        <v>1</v>
      </c>
      <c r="Q9" s="30">
        <v>1993</v>
      </c>
      <c r="R9" s="30">
        <v>1995</v>
      </c>
      <c r="S9" s="30">
        <v>2469</v>
      </c>
      <c r="T9" s="30">
        <v>0</v>
      </c>
      <c r="U9" s="30">
        <v>0</v>
      </c>
      <c r="V9" s="30">
        <v>2469</v>
      </c>
      <c r="W9" s="30">
        <v>136124</v>
      </c>
      <c r="X9" s="30">
        <v>6527639</v>
      </c>
      <c r="Y9" s="30">
        <v>-6391515</v>
      </c>
      <c r="Z9" s="31">
        <v>-97.91</v>
      </c>
      <c r="AA9" s="27">
        <v>14797890</v>
      </c>
    </row>
    <row r="10" ht="13.5" customHeight="1">
      <c r="A10" t="s" s="25">
        <v>38</v>
      </c>
      <c r="B10" s="26"/>
      <c r="C10" s="27">
        <v>14764919</v>
      </c>
      <c r="D10" s="28">
        <v>0</v>
      </c>
      <c r="E10" s="29">
        <v>6187750</v>
      </c>
      <c r="F10" s="30">
        <v>6187750</v>
      </c>
      <c r="G10" s="30">
        <v>1318855</v>
      </c>
      <c r="H10" s="30">
        <v>1327097</v>
      </c>
      <c r="I10" s="30">
        <v>1338128</v>
      </c>
      <c r="J10" s="30">
        <v>3984080</v>
      </c>
      <c r="K10" s="30">
        <v>1232679</v>
      </c>
      <c r="L10" s="30">
        <v>1265913</v>
      </c>
      <c r="M10" s="30">
        <v>1231438</v>
      </c>
      <c r="N10" s="30">
        <v>3730030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7714110</v>
      </c>
      <c r="X10" s="30">
        <v>14797890</v>
      </c>
      <c r="Y10" s="30">
        <v>-7083780</v>
      </c>
      <c r="Z10" s="31">
        <v>-47.87</v>
      </c>
      <c r="AA10" s="27">
        <v>6187750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167915</v>
      </c>
      <c r="F11" s="30">
        <v>167915</v>
      </c>
      <c r="G11" s="30">
        <v>0</v>
      </c>
      <c r="H11" s="30">
        <v>0</v>
      </c>
      <c r="I11" s="30">
        <v>0</v>
      </c>
      <c r="J11" s="30">
        <v>0</v>
      </c>
      <c r="K11" s="30">
        <v>9</v>
      </c>
      <c r="L11" s="30">
        <v>0</v>
      </c>
      <c r="M11" s="30">
        <v>0</v>
      </c>
      <c r="N11" s="30">
        <v>9</v>
      </c>
      <c r="O11" s="30">
        <v>1331101</v>
      </c>
      <c r="P11" s="30">
        <v>1323936</v>
      </c>
      <c r="Q11" s="30">
        <v>1331501</v>
      </c>
      <c r="R11" s="30">
        <v>3986538</v>
      </c>
      <c r="S11" s="30">
        <v>1340709</v>
      </c>
      <c r="T11" s="30">
        <v>0</v>
      </c>
      <c r="U11" s="30">
        <v>0</v>
      </c>
      <c r="V11" s="30">
        <v>1340709</v>
      </c>
      <c r="W11" s="30">
        <v>5327256</v>
      </c>
      <c r="X11" s="30">
        <v>167915</v>
      </c>
      <c r="Y11" s="30">
        <v>5159341</v>
      </c>
      <c r="Z11" s="31">
        <v>3072.59</v>
      </c>
      <c r="AA11" s="27">
        <v>167915</v>
      </c>
    </row>
    <row r="12" ht="13.5" customHeight="1">
      <c r="A12" t="s" s="25">
        <v>40</v>
      </c>
      <c r="B12" s="26"/>
      <c r="C12" s="27">
        <v>2200589</v>
      </c>
      <c r="D12" s="28">
        <v>0</v>
      </c>
      <c r="E12" s="29">
        <v>1900429</v>
      </c>
      <c r="F12" s="30">
        <v>1900429</v>
      </c>
      <c r="G12" s="30">
        <v>260160</v>
      </c>
      <c r="H12" s="30">
        <v>169743</v>
      </c>
      <c r="I12" s="30">
        <v>125725</v>
      </c>
      <c r="J12" s="30">
        <v>555628</v>
      </c>
      <c r="K12" s="30">
        <v>246586</v>
      </c>
      <c r="L12" s="30">
        <v>166791</v>
      </c>
      <c r="M12" s="30">
        <v>242361</v>
      </c>
      <c r="N12" s="30">
        <v>655738</v>
      </c>
      <c r="O12" s="30">
        <v>151886</v>
      </c>
      <c r="P12" s="30">
        <v>161194</v>
      </c>
      <c r="Q12" s="30">
        <v>146235</v>
      </c>
      <c r="R12" s="30">
        <v>459315</v>
      </c>
      <c r="S12" s="30">
        <v>95754</v>
      </c>
      <c r="T12" s="30">
        <v>0</v>
      </c>
      <c r="U12" s="30">
        <v>0</v>
      </c>
      <c r="V12" s="30">
        <v>95754</v>
      </c>
      <c r="W12" s="30">
        <v>1766435</v>
      </c>
      <c r="X12" s="30">
        <v>1900429</v>
      </c>
      <c r="Y12" s="30">
        <v>-133994</v>
      </c>
      <c r="Z12" s="31">
        <v>-7.05</v>
      </c>
      <c r="AA12" s="27">
        <v>1900429</v>
      </c>
    </row>
    <row r="13" ht="13.5" customHeight="1">
      <c r="A13" t="s" s="25">
        <v>41</v>
      </c>
      <c r="B13" s="26"/>
      <c r="C13" s="27">
        <v>6532419</v>
      </c>
      <c r="D13" s="28">
        <v>0</v>
      </c>
      <c r="E13" s="29">
        <v>58300</v>
      </c>
      <c r="F13" s="30">
        <v>58300</v>
      </c>
      <c r="G13" s="30">
        <v>15649</v>
      </c>
      <c r="H13" s="30">
        <v>10312</v>
      </c>
      <c r="I13" s="30">
        <v>0</v>
      </c>
      <c r="J13" s="30">
        <v>25961</v>
      </c>
      <c r="K13" s="30">
        <v>6002</v>
      </c>
      <c r="L13" s="30">
        <v>11728</v>
      </c>
      <c r="M13" s="30">
        <v>7480</v>
      </c>
      <c r="N13" s="30">
        <v>25210</v>
      </c>
      <c r="O13" s="30">
        <v>0</v>
      </c>
      <c r="P13" s="30">
        <v>2166</v>
      </c>
      <c r="Q13" s="30">
        <v>10081</v>
      </c>
      <c r="R13" s="30">
        <v>12247</v>
      </c>
      <c r="S13" s="30">
        <v>0</v>
      </c>
      <c r="T13" s="30">
        <v>0</v>
      </c>
      <c r="U13" s="30">
        <v>0</v>
      </c>
      <c r="V13" s="30">
        <v>0</v>
      </c>
      <c r="W13" s="30">
        <v>63418</v>
      </c>
      <c r="X13" s="30">
        <v>58300</v>
      </c>
      <c r="Y13" s="30">
        <v>5118</v>
      </c>
      <c r="Z13" s="31">
        <v>8.779999999999999</v>
      </c>
      <c r="AA13" s="27">
        <v>58300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6500000</v>
      </c>
      <c r="F14" s="30">
        <v>6500000</v>
      </c>
      <c r="G14" s="30">
        <v>791463</v>
      </c>
      <c r="H14" s="30">
        <v>846462</v>
      </c>
      <c r="I14" s="30">
        <v>260334</v>
      </c>
      <c r="J14" s="30">
        <v>1898259</v>
      </c>
      <c r="K14" s="30">
        <v>721387</v>
      </c>
      <c r="L14" s="30">
        <v>6385</v>
      </c>
      <c r="M14" s="30">
        <v>-7</v>
      </c>
      <c r="N14" s="30">
        <v>727765</v>
      </c>
      <c r="O14" s="30">
        <v>834368</v>
      </c>
      <c r="P14" s="30">
        <v>834368</v>
      </c>
      <c r="Q14" s="30">
        <v>877340</v>
      </c>
      <c r="R14" s="30">
        <v>2546076</v>
      </c>
      <c r="S14" s="30">
        <v>879730</v>
      </c>
      <c r="T14" s="30">
        <v>0</v>
      </c>
      <c r="U14" s="30">
        <v>0</v>
      </c>
      <c r="V14" s="30">
        <v>879730</v>
      </c>
      <c r="W14" s="30">
        <v>6051830</v>
      </c>
      <c r="X14" s="30">
        <v>6500000</v>
      </c>
      <c r="Y14" s="30">
        <v>-448170</v>
      </c>
      <c r="Z14" s="31">
        <v>-6.89</v>
      </c>
      <c r="AA14" s="27">
        <v>6500000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295478</v>
      </c>
      <c r="D16" s="28">
        <v>0</v>
      </c>
      <c r="E16" s="29">
        <v>183698</v>
      </c>
      <c r="F16" s="30">
        <v>183698</v>
      </c>
      <c r="G16" s="30">
        <v>17760</v>
      </c>
      <c r="H16" s="30">
        <v>34444</v>
      </c>
      <c r="I16" s="30">
        <v>8644</v>
      </c>
      <c r="J16" s="30">
        <v>60848</v>
      </c>
      <c r="K16" s="30">
        <v>3097</v>
      </c>
      <c r="L16" s="30">
        <v>270534</v>
      </c>
      <c r="M16" s="30">
        <v>3051</v>
      </c>
      <c r="N16" s="30">
        <v>276682</v>
      </c>
      <c r="O16" s="30">
        <v>24460</v>
      </c>
      <c r="P16" s="30">
        <v>26960</v>
      </c>
      <c r="Q16" s="30">
        <v>9027</v>
      </c>
      <c r="R16" s="30">
        <v>60447</v>
      </c>
      <c r="S16" s="30">
        <v>27574</v>
      </c>
      <c r="T16" s="30">
        <v>0</v>
      </c>
      <c r="U16" s="30">
        <v>0</v>
      </c>
      <c r="V16" s="30">
        <v>27574</v>
      </c>
      <c r="W16" s="30">
        <v>425551</v>
      </c>
      <c r="X16" s="30">
        <v>183698</v>
      </c>
      <c r="Y16" s="30">
        <v>241853</v>
      </c>
      <c r="Z16" s="31">
        <v>131.66</v>
      </c>
      <c r="AA16" s="27">
        <v>183698</v>
      </c>
    </row>
    <row r="17" ht="13.5" customHeight="1">
      <c r="A17" t="s" s="25">
        <v>45</v>
      </c>
      <c r="B17" s="26"/>
      <c r="C17" s="27">
        <v>1569346</v>
      </c>
      <c r="D17" s="28">
        <v>0</v>
      </c>
      <c r="E17" s="29">
        <v>2495533</v>
      </c>
      <c r="F17" s="30">
        <v>2495533</v>
      </c>
      <c r="G17" s="30">
        <v>51557</v>
      </c>
      <c r="H17" s="30">
        <v>26550</v>
      </c>
      <c r="I17" s="30">
        <v>37123</v>
      </c>
      <c r="J17" s="30">
        <v>115230</v>
      </c>
      <c r="K17" s="30">
        <v>52290</v>
      </c>
      <c r="L17" s="30">
        <v>59742</v>
      </c>
      <c r="M17" s="30">
        <v>25750</v>
      </c>
      <c r="N17" s="30">
        <v>137782</v>
      </c>
      <c r="O17" s="30">
        <v>148706</v>
      </c>
      <c r="P17" s="30">
        <v>157575</v>
      </c>
      <c r="Q17" s="30">
        <v>87092</v>
      </c>
      <c r="R17" s="30">
        <v>393373</v>
      </c>
      <c r="S17" s="30">
        <v>119392</v>
      </c>
      <c r="T17" s="30">
        <v>0</v>
      </c>
      <c r="U17" s="30">
        <v>0</v>
      </c>
      <c r="V17" s="30">
        <v>119392</v>
      </c>
      <c r="W17" s="30">
        <v>765777</v>
      </c>
      <c r="X17" s="30">
        <v>2495533</v>
      </c>
      <c r="Y17" s="30">
        <v>-1729756</v>
      </c>
      <c r="Z17" s="31">
        <v>-69.31</v>
      </c>
      <c r="AA17" s="27">
        <v>2495533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16434928</v>
      </c>
      <c r="Y18" s="30">
        <v>-16434928</v>
      </c>
      <c r="Z18" s="31">
        <v>-100</v>
      </c>
      <c r="AA18" s="27">
        <v>0</v>
      </c>
    </row>
    <row r="19" ht="13.5" customHeight="1">
      <c r="A19" t="s" s="25">
        <v>47</v>
      </c>
      <c r="B19" s="26"/>
      <c r="C19" s="27">
        <v>53072345</v>
      </c>
      <c r="D19" s="28">
        <v>0</v>
      </c>
      <c r="E19" s="29">
        <v>47095000</v>
      </c>
      <c r="F19" s="30">
        <v>47095000</v>
      </c>
      <c r="G19" s="30">
        <v>17656000</v>
      </c>
      <c r="H19" s="30">
        <v>1414298</v>
      </c>
      <c r="I19" s="30">
        <v>0</v>
      </c>
      <c r="J19" s="30">
        <v>19070298</v>
      </c>
      <c r="K19" s="30">
        <v>3073469</v>
      </c>
      <c r="L19" s="30">
        <v>0</v>
      </c>
      <c r="M19" s="30">
        <v>1847899</v>
      </c>
      <c r="N19" s="30">
        <v>4921368</v>
      </c>
      <c r="O19" s="30">
        <v>-8643117</v>
      </c>
      <c r="P19" s="30">
        <v>-8036311</v>
      </c>
      <c r="Q19" s="30">
        <v>4336867</v>
      </c>
      <c r="R19" s="30">
        <v>-12342561</v>
      </c>
      <c r="S19" s="30">
        <v>11162928</v>
      </c>
      <c r="T19" s="30">
        <v>0</v>
      </c>
      <c r="U19" s="30">
        <v>0</v>
      </c>
      <c r="V19" s="30">
        <v>11162928</v>
      </c>
      <c r="W19" s="30">
        <v>22812033</v>
      </c>
      <c r="X19" s="30">
        <v>47095000</v>
      </c>
      <c r="Y19" s="30">
        <v>-24282967</v>
      </c>
      <c r="Z19" s="31">
        <v>-51.56</v>
      </c>
      <c r="AA19" s="27">
        <v>47095000</v>
      </c>
    </row>
    <row r="20" ht="13.5" customHeight="1">
      <c r="A20" t="s" s="25">
        <v>48</v>
      </c>
      <c r="B20" s="26"/>
      <c r="C20" s="27">
        <v>2307922</v>
      </c>
      <c r="D20" s="28">
        <v>0</v>
      </c>
      <c r="E20" s="29">
        <v>712782</v>
      </c>
      <c r="F20" s="30">
        <v>712782</v>
      </c>
      <c r="G20" s="30">
        <v>72583</v>
      </c>
      <c r="H20" s="30">
        <v>-24739</v>
      </c>
      <c r="I20" s="30">
        <v>67489</v>
      </c>
      <c r="J20" s="30">
        <v>115333</v>
      </c>
      <c r="K20" s="30">
        <v>296982</v>
      </c>
      <c r="L20" s="30">
        <v>294756</v>
      </c>
      <c r="M20" s="30">
        <v>85690</v>
      </c>
      <c r="N20" s="30">
        <v>677428</v>
      </c>
      <c r="O20" s="30">
        <v>527470</v>
      </c>
      <c r="P20" s="30">
        <v>598021</v>
      </c>
      <c r="Q20" s="30">
        <v>265426</v>
      </c>
      <c r="R20" s="30">
        <v>1390917</v>
      </c>
      <c r="S20" s="30">
        <v>353469</v>
      </c>
      <c r="T20" s="30">
        <v>0</v>
      </c>
      <c r="U20" s="30">
        <v>0</v>
      </c>
      <c r="V20" s="30">
        <v>353469</v>
      </c>
      <c r="W20" s="30">
        <v>2537147</v>
      </c>
      <c r="X20" s="30">
        <v>712782</v>
      </c>
      <c r="Y20" s="30">
        <v>1824365</v>
      </c>
      <c r="Z20" s="31">
        <v>255.95</v>
      </c>
      <c r="AA20" s="27">
        <v>712782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215828717</v>
      </c>
      <c r="D22" s="42">
        <f>SUM(D5:D21)</f>
        <v>0</v>
      </c>
      <c r="E22" s="43">
        <f>SUM(E5:E21)</f>
        <v>211233157</v>
      </c>
      <c r="F22" s="44">
        <f>SUM(F5:F21)</f>
        <v>211233157</v>
      </c>
      <c r="G22" s="44">
        <f>SUM(G5:G21)</f>
        <v>57301563</v>
      </c>
      <c r="H22" s="44">
        <f>SUM(H5:H21)</f>
        <v>12577655</v>
      </c>
      <c r="I22" s="44">
        <f>SUM(I5:I21)</f>
        <v>10218975</v>
      </c>
      <c r="J22" s="44">
        <f>SUM(J5:J21)</f>
        <v>80098193</v>
      </c>
      <c r="K22" s="44">
        <f>SUM(K5:K21)</f>
        <v>13359654</v>
      </c>
      <c r="L22" s="44">
        <f>SUM(L5:L21)</f>
        <v>6692081</v>
      </c>
      <c r="M22" s="44">
        <f>SUM(M5:M21)</f>
        <v>16329940</v>
      </c>
      <c r="N22" s="44">
        <f>SUM(N5:N21)</f>
        <v>36381675</v>
      </c>
      <c r="O22" s="44">
        <f>SUM(O5:O21)</f>
        <v>622034</v>
      </c>
      <c r="P22" s="44">
        <f>SUM(P5:P21)</f>
        <v>758723</v>
      </c>
      <c r="Q22" s="44">
        <f>SUM(Q5:Q21)</f>
        <v>19754391</v>
      </c>
      <c r="R22" s="44">
        <f>SUM(R5:R21)</f>
        <v>21135148</v>
      </c>
      <c r="S22" s="44">
        <f>SUM(S5:S21)</f>
        <v>20273847</v>
      </c>
      <c r="T22" s="44">
        <f>SUM(T5:T21)</f>
        <v>0</v>
      </c>
      <c r="U22" s="44">
        <f>SUM(U5:U21)</f>
        <v>0</v>
      </c>
      <c r="V22" s="44">
        <f>SUM(V5:V21)</f>
        <v>20273847</v>
      </c>
      <c r="W22" s="44">
        <f>SUM(W5:W21)</f>
        <v>157888863</v>
      </c>
      <c r="X22" s="44">
        <f>SUM(X5:X21)</f>
        <v>226053180</v>
      </c>
      <c r="Y22" s="44">
        <f>SUM(Y5:Y21)</f>
        <v>-68164317</v>
      </c>
      <c r="Z22" s="45">
        <f>IF(X22&lt;&gt;0,(Y22/X22)*100,0)</f>
        <v>-30.15410665755731</v>
      </c>
      <c r="AA22" s="41">
        <f>SUM(AA5:AA21)</f>
        <v>211233157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67560608</v>
      </c>
      <c r="D25" s="28">
        <v>0</v>
      </c>
      <c r="E25" s="29">
        <v>64497000</v>
      </c>
      <c r="F25" s="30">
        <v>64497000</v>
      </c>
      <c r="G25" s="30">
        <v>5472832</v>
      </c>
      <c r="H25" s="30">
        <v>4877761</v>
      </c>
      <c r="I25" s="30">
        <v>4896702</v>
      </c>
      <c r="J25" s="30">
        <v>15247295</v>
      </c>
      <c r="K25" s="30">
        <v>5162423</v>
      </c>
      <c r="L25" s="30">
        <v>4857893</v>
      </c>
      <c r="M25" s="30">
        <v>5208817</v>
      </c>
      <c r="N25" s="30">
        <v>15229133</v>
      </c>
      <c r="O25" s="30">
        <v>4952738</v>
      </c>
      <c r="P25" s="30">
        <v>4952738</v>
      </c>
      <c r="Q25" s="30">
        <v>4762184</v>
      </c>
      <c r="R25" s="30">
        <v>14667660</v>
      </c>
      <c r="S25" s="30">
        <v>4904477</v>
      </c>
      <c r="T25" s="30">
        <v>0</v>
      </c>
      <c r="U25" s="30">
        <v>0</v>
      </c>
      <c r="V25" s="30">
        <v>4904477</v>
      </c>
      <c r="W25" s="30">
        <v>50048565</v>
      </c>
      <c r="X25" s="30">
        <v>73442752</v>
      </c>
      <c r="Y25" s="30">
        <v>-23394187</v>
      </c>
      <c r="Z25" s="31">
        <v>-31.85</v>
      </c>
      <c r="AA25" s="27">
        <v>64497000</v>
      </c>
    </row>
    <row r="26" ht="13.5" customHeight="1">
      <c r="A26" t="s" s="25">
        <v>53</v>
      </c>
      <c r="B26" s="26"/>
      <c r="C26" s="27">
        <v>6293573</v>
      </c>
      <c r="D26" s="28">
        <v>0</v>
      </c>
      <c r="E26" s="29">
        <v>6743337</v>
      </c>
      <c r="F26" s="30">
        <v>6743337</v>
      </c>
      <c r="G26" s="30">
        <v>523063</v>
      </c>
      <c r="H26" s="30">
        <v>522053</v>
      </c>
      <c r="I26" s="30">
        <v>524073</v>
      </c>
      <c r="J26" s="30">
        <v>1569189</v>
      </c>
      <c r="K26" s="30">
        <v>510443</v>
      </c>
      <c r="L26" s="30">
        <v>522053</v>
      </c>
      <c r="M26" s="30">
        <v>495273</v>
      </c>
      <c r="N26" s="30">
        <v>1527769</v>
      </c>
      <c r="O26" s="30">
        <v>521043</v>
      </c>
      <c r="P26" s="30">
        <v>521043</v>
      </c>
      <c r="Q26" s="30">
        <v>520033</v>
      </c>
      <c r="R26" s="30">
        <v>1562119</v>
      </c>
      <c r="S26" s="30">
        <v>740270</v>
      </c>
      <c r="T26" s="30">
        <v>0</v>
      </c>
      <c r="U26" s="30">
        <v>0</v>
      </c>
      <c r="V26" s="30">
        <v>740270</v>
      </c>
      <c r="W26" s="30">
        <v>5399347</v>
      </c>
      <c r="X26" s="30">
        <v>6743337</v>
      </c>
      <c r="Y26" s="30">
        <v>-1343990</v>
      </c>
      <c r="Z26" s="31">
        <v>-19.93</v>
      </c>
      <c r="AA26" s="27">
        <v>6743337</v>
      </c>
    </row>
    <row r="27" ht="13.5" customHeight="1">
      <c r="A27" t="s" s="25">
        <v>54</v>
      </c>
      <c r="B27" s="26"/>
      <c r="C27" s="27">
        <v>43901533</v>
      </c>
      <c r="D27" s="28">
        <v>0</v>
      </c>
      <c r="E27" s="29">
        <v>6457359</v>
      </c>
      <c r="F27" s="30">
        <v>6457359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10450824</v>
      </c>
      <c r="Y27" s="30">
        <v>-10450824</v>
      </c>
      <c r="Z27" s="31">
        <v>-100</v>
      </c>
      <c r="AA27" s="27">
        <v>6457359</v>
      </c>
    </row>
    <row r="28" ht="13.5" customHeight="1">
      <c r="A28" t="s" s="25">
        <v>55</v>
      </c>
      <c r="B28" s="26"/>
      <c r="C28" s="27">
        <v>2238924</v>
      </c>
      <c r="D28" s="28">
        <v>0</v>
      </c>
      <c r="E28" s="29">
        <v>57672040</v>
      </c>
      <c r="F28" s="30">
        <v>57672040</v>
      </c>
      <c r="G28" s="30">
        <v>2312</v>
      </c>
      <c r="H28" s="30">
        <v>12121</v>
      </c>
      <c r="I28" s="30">
        <v>5947</v>
      </c>
      <c r="J28" s="30">
        <v>20380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20380</v>
      </c>
      <c r="X28" s="30">
        <v>57672040</v>
      </c>
      <c r="Y28" s="30">
        <v>-57651660</v>
      </c>
      <c r="Z28" s="31">
        <v>-99.95999999999999</v>
      </c>
      <c r="AA28" s="27">
        <v>57672040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559000</v>
      </c>
      <c r="F29" s="30">
        <v>559000</v>
      </c>
      <c r="G29" s="30">
        <v>0</v>
      </c>
      <c r="H29" s="30">
        <v>461</v>
      </c>
      <c r="I29" s="30">
        <v>5</v>
      </c>
      <c r="J29" s="30">
        <v>466</v>
      </c>
      <c r="K29" s="30">
        <v>0</v>
      </c>
      <c r="L29" s="30">
        <v>80093</v>
      </c>
      <c r="M29" s="30">
        <v>0</v>
      </c>
      <c r="N29" s="30">
        <v>80093</v>
      </c>
      <c r="O29" s="30">
        <v>0</v>
      </c>
      <c r="P29" s="30">
        <v>0</v>
      </c>
      <c r="Q29" s="30">
        <v>0</v>
      </c>
      <c r="R29" s="30">
        <v>0</v>
      </c>
      <c r="S29" s="30">
        <v>47701</v>
      </c>
      <c r="T29" s="30">
        <v>0</v>
      </c>
      <c r="U29" s="30">
        <v>0</v>
      </c>
      <c r="V29" s="30">
        <v>47701</v>
      </c>
      <c r="W29" s="30">
        <v>128260</v>
      </c>
      <c r="X29" s="30">
        <v>558623</v>
      </c>
      <c r="Y29" s="30">
        <v>-430363</v>
      </c>
      <c r="Z29" s="31">
        <v>-77.04000000000001</v>
      </c>
      <c r="AA29" s="27">
        <v>559000</v>
      </c>
    </row>
    <row r="30" ht="13.5" customHeight="1">
      <c r="A30" t="s" s="25">
        <v>57</v>
      </c>
      <c r="B30" s="26"/>
      <c r="C30" s="27">
        <v>49495162</v>
      </c>
      <c r="D30" s="28">
        <v>0</v>
      </c>
      <c r="E30" s="29">
        <v>54069334</v>
      </c>
      <c r="F30" s="30">
        <v>54069334</v>
      </c>
      <c r="G30" s="30">
        <v>13811963</v>
      </c>
      <c r="H30" s="30">
        <v>46285</v>
      </c>
      <c r="I30" s="30">
        <v>32441</v>
      </c>
      <c r="J30" s="30">
        <v>13890689</v>
      </c>
      <c r="K30" s="30">
        <v>3861750</v>
      </c>
      <c r="L30" s="30">
        <v>4161030</v>
      </c>
      <c r="M30" s="30">
        <v>3337609</v>
      </c>
      <c r="N30" s="30">
        <v>11360389</v>
      </c>
      <c r="O30" s="30">
        <v>3325928</v>
      </c>
      <c r="P30" s="30">
        <v>3325928</v>
      </c>
      <c r="Q30" s="30">
        <v>3298397</v>
      </c>
      <c r="R30" s="30">
        <v>9950253</v>
      </c>
      <c r="S30" s="30">
        <v>3616191</v>
      </c>
      <c r="T30" s="30">
        <v>0</v>
      </c>
      <c r="U30" s="30">
        <v>0</v>
      </c>
      <c r="V30" s="30">
        <v>3616191</v>
      </c>
      <c r="W30" s="30">
        <v>38817522</v>
      </c>
      <c r="X30" s="30">
        <v>54659237</v>
      </c>
      <c r="Y30" s="30">
        <v>-15841715</v>
      </c>
      <c r="Z30" s="31">
        <v>-28.98</v>
      </c>
      <c r="AA30" s="27">
        <v>54069334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498008</v>
      </c>
      <c r="F31" s="30">
        <v>498008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1838970</v>
      </c>
      <c r="Y31" s="30">
        <v>-1838970</v>
      </c>
      <c r="Z31" s="31">
        <v>-100</v>
      </c>
      <c r="AA31" s="27">
        <v>498008</v>
      </c>
    </row>
    <row r="32" ht="13.5" customHeight="1">
      <c r="A32" t="s" s="25">
        <v>59</v>
      </c>
      <c r="B32" s="26"/>
      <c r="C32" s="27">
        <v>5290809</v>
      </c>
      <c r="D32" s="28">
        <v>0</v>
      </c>
      <c r="E32" s="29">
        <v>5084168</v>
      </c>
      <c r="F32" s="30">
        <v>5084168</v>
      </c>
      <c r="G32" s="30">
        <v>-277343</v>
      </c>
      <c r="H32" s="30">
        <v>1423518</v>
      </c>
      <c r="I32" s="30">
        <v>298198</v>
      </c>
      <c r="J32" s="30">
        <v>1444373</v>
      </c>
      <c r="K32" s="30">
        <v>1430482</v>
      </c>
      <c r="L32" s="30">
        <v>26766</v>
      </c>
      <c r="M32" s="30">
        <v>626097</v>
      </c>
      <c r="N32" s="30">
        <v>2083345</v>
      </c>
      <c r="O32" s="30">
        <v>15215</v>
      </c>
      <c r="P32" s="30">
        <v>15215</v>
      </c>
      <c r="Q32" s="30">
        <v>27455</v>
      </c>
      <c r="R32" s="30">
        <v>57885</v>
      </c>
      <c r="S32" s="30">
        <v>482547</v>
      </c>
      <c r="T32" s="30">
        <v>0</v>
      </c>
      <c r="U32" s="30">
        <v>0</v>
      </c>
      <c r="V32" s="30">
        <v>482547</v>
      </c>
      <c r="W32" s="30">
        <v>4068150</v>
      </c>
      <c r="X32" s="30">
        <v>6930418</v>
      </c>
      <c r="Y32" s="30">
        <v>-2862268</v>
      </c>
      <c r="Z32" s="31">
        <v>-41.3</v>
      </c>
      <c r="AA32" s="27">
        <v>5084168</v>
      </c>
    </row>
    <row r="33" ht="13.5" customHeight="1">
      <c r="A33" t="s" s="25">
        <v>60</v>
      </c>
      <c r="B33" s="26"/>
      <c r="C33" s="27">
        <v>31170289</v>
      </c>
      <c r="D33" s="28">
        <v>0</v>
      </c>
      <c r="E33" s="29">
        <v>178084</v>
      </c>
      <c r="F33" s="30">
        <v>178084</v>
      </c>
      <c r="G33" s="30">
        <v>2400680</v>
      </c>
      <c r="H33" s="30">
        <v>1327583</v>
      </c>
      <c r="I33" s="30">
        <v>1295943</v>
      </c>
      <c r="J33" s="30">
        <v>5024206</v>
      </c>
      <c r="K33" s="30">
        <v>1784930</v>
      </c>
      <c r="L33" s="30">
        <v>1494146</v>
      </c>
      <c r="M33" s="30">
        <v>2388358</v>
      </c>
      <c r="N33" s="30">
        <v>5667434</v>
      </c>
      <c r="O33" s="30">
        <v>1285549</v>
      </c>
      <c r="P33" s="30">
        <v>1285549</v>
      </c>
      <c r="Q33" s="30">
        <v>1016500</v>
      </c>
      <c r="R33" s="30">
        <v>3587598</v>
      </c>
      <c r="S33" s="30">
        <v>1358101</v>
      </c>
      <c r="T33" s="30">
        <v>0</v>
      </c>
      <c r="U33" s="30">
        <v>0</v>
      </c>
      <c r="V33" s="30">
        <v>1358101</v>
      </c>
      <c r="W33" s="30">
        <v>15637339</v>
      </c>
      <c r="X33" s="30">
        <v>178084</v>
      </c>
      <c r="Y33" s="30">
        <v>15459255</v>
      </c>
      <c r="Z33" s="31">
        <v>8680.879999999999</v>
      </c>
      <c r="AA33" s="27">
        <v>178084</v>
      </c>
    </row>
    <row r="34" ht="13.5" customHeight="1">
      <c r="A34" t="s" s="25">
        <v>61</v>
      </c>
      <c r="B34" s="26"/>
      <c r="C34" s="27">
        <v>50122879</v>
      </c>
      <c r="D34" s="28">
        <v>0</v>
      </c>
      <c r="E34" s="29">
        <v>36420191</v>
      </c>
      <c r="F34" s="30">
        <v>36420191</v>
      </c>
      <c r="G34" s="30">
        <v>3183562</v>
      </c>
      <c r="H34" s="30">
        <v>2424540</v>
      </c>
      <c r="I34" s="30">
        <v>2287532</v>
      </c>
      <c r="J34" s="30">
        <v>7895634</v>
      </c>
      <c r="K34" s="30">
        <v>5596993</v>
      </c>
      <c r="L34" s="30">
        <v>2874417</v>
      </c>
      <c r="M34" s="30">
        <v>2874454</v>
      </c>
      <c r="N34" s="30">
        <v>11345864</v>
      </c>
      <c r="O34" s="30">
        <v>2952748</v>
      </c>
      <c r="P34" s="30">
        <v>2976935</v>
      </c>
      <c r="Q34" s="30">
        <v>2075252</v>
      </c>
      <c r="R34" s="30">
        <v>8004935</v>
      </c>
      <c r="S34" s="30">
        <v>2514906</v>
      </c>
      <c r="T34" s="30">
        <v>0</v>
      </c>
      <c r="U34" s="30">
        <v>0</v>
      </c>
      <c r="V34" s="30">
        <v>2514906</v>
      </c>
      <c r="W34" s="30">
        <v>29761339</v>
      </c>
      <c r="X34" s="30">
        <v>45911911</v>
      </c>
      <c r="Y34" s="30">
        <v>-16150572</v>
      </c>
      <c r="Z34" s="31">
        <v>-35.18</v>
      </c>
      <c r="AA34" s="27">
        <v>36420191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256073777</v>
      </c>
      <c r="D36" s="42">
        <f>SUM(D25:D35)</f>
        <v>0</v>
      </c>
      <c r="E36" s="43">
        <f>SUM(E25:E35)</f>
        <v>232178521</v>
      </c>
      <c r="F36" s="44">
        <f>SUM(F25:F35)</f>
        <v>232178521</v>
      </c>
      <c r="G36" s="44">
        <f>SUM(G25:G35)</f>
        <v>25117069</v>
      </c>
      <c r="H36" s="44">
        <f>SUM(H25:H35)</f>
        <v>10634322</v>
      </c>
      <c r="I36" s="44">
        <f>SUM(I25:I35)</f>
        <v>9340841</v>
      </c>
      <c r="J36" s="44">
        <f>SUM(J25:J35)</f>
        <v>45092232</v>
      </c>
      <c r="K36" s="44">
        <f>SUM(K25:K35)</f>
        <v>18347021</v>
      </c>
      <c r="L36" s="44">
        <f>SUM(L25:L35)</f>
        <v>14016398</v>
      </c>
      <c r="M36" s="44">
        <f>SUM(M25:M35)</f>
        <v>14930608</v>
      </c>
      <c r="N36" s="44">
        <f>SUM(N25:N35)</f>
        <v>47294027</v>
      </c>
      <c r="O36" s="44">
        <f>SUM(O25:O35)</f>
        <v>13053221</v>
      </c>
      <c r="P36" s="44">
        <f>SUM(P25:P35)</f>
        <v>13077408</v>
      </c>
      <c r="Q36" s="44">
        <f>SUM(Q25:Q35)</f>
        <v>11699821</v>
      </c>
      <c r="R36" s="44">
        <f>SUM(R25:R35)</f>
        <v>37830450</v>
      </c>
      <c r="S36" s="44">
        <f>SUM(S25:S35)</f>
        <v>13664193</v>
      </c>
      <c r="T36" s="44">
        <f>SUM(T25:T35)</f>
        <v>0</v>
      </c>
      <c r="U36" s="44">
        <f>SUM(U25:U35)</f>
        <v>0</v>
      </c>
      <c r="V36" s="44">
        <f>SUM(V25:V35)</f>
        <v>13664193</v>
      </c>
      <c r="W36" s="44">
        <f>SUM(W25:W35)</f>
        <v>143880902</v>
      </c>
      <c r="X36" s="44">
        <f>SUM(X25:X35)</f>
        <v>258386196</v>
      </c>
      <c r="Y36" s="44">
        <f>SUM(Y25:Y35)</f>
        <v>-114505294</v>
      </c>
      <c r="Z36" s="45">
        <f>IF(X36&lt;&gt;0,(Y36/X36)*100,0)</f>
        <v>-44.31556165639747</v>
      </c>
      <c r="AA36" s="41">
        <f>SUM(AA25:AA35)</f>
        <v>232178521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-40245060</v>
      </c>
      <c r="D38" s="63">
        <f>D22-D36</f>
        <v>0</v>
      </c>
      <c r="E38" s="64">
        <f>E22-E36</f>
        <v>-20945364</v>
      </c>
      <c r="F38" s="65">
        <f>F22-F36</f>
        <v>-20945364</v>
      </c>
      <c r="G38" s="65">
        <f>G22-G36</f>
        <v>32184494</v>
      </c>
      <c r="H38" s="65">
        <f>H22-H36</f>
        <v>1943333</v>
      </c>
      <c r="I38" s="65">
        <f>I22-I36</f>
        <v>878134</v>
      </c>
      <c r="J38" s="65">
        <f>J22-J36</f>
        <v>35005961</v>
      </c>
      <c r="K38" s="65">
        <f>K22-K36</f>
        <v>-4987367</v>
      </c>
      <c r="L38" s="65">
        <f>L22-L36</f>
        <v>-7324317</v>
      </c>
      <c r="M38" s="65">
        <f>M22-M36</f>
        <v>1399332</v>
      </c>
      <c r="N38" s="65">
        <f>N22-N36</f>
        <v>-10912352</v>
      </c>
      <c r="O38" s="65">
        <f>O22-O36</f>
        <v>-12431187</v>
      </c>
      <c r="P38" s="65">
        <f>P22-P36</f>
        <v>-12318685</v>
      </c>
      <c r="Q38" s="65">
        <f>Q22-Q36</f>
        <v>8054570</v>
      </c>
      <c r="R38" s="65">
        <f>R22-R36</f>
        <v>-16695302</v>
      </c>
      <c r="S38" s="65">
        <f>S22-S36</f>
        <v>6609654</v>
      </c>
      <c r="T38" s="65">
        <f>T22-T36</f>
        <v>0</v>
      </c>
      <c r="U38" s="65">
        <f>U22-U36</f>
        <v>0</v>
      </c>
      <c r="V38" s="65">
        <f>V22-V36</f>
        <v>6609654</v>
      </c>
      <c r="W38" s="65">
        <f>W22-W36</f>
        <v>14007961</v>
      </c>
      <c r="X38" s="65">
        <f>IF(F22=F36,0,X22-X36)</f>
        <v>-32333016</v>
      </c>
      <c r="Y38" s="65">
        <f>Y22-Y36</f>
        <v>46340977</v>
      </c>
      <c r="Z38" s="66">
        <f>IF(X38&lt;&gt;0,(Y38/X38)*100,0)</f>
        <v>-143.3240159223006</v>
      </c>
      <c r="AA38" s="62">
        <f>AA22-AA36</f>
        <v>-20945364</v>
      </c>
    </row>
    <row r="39" ht="13.5" customHeight="1">
      <c r="A39" t="s" s="25">
        <v>65</v>
      </c>
      <c r="B39" s="26"/>
      <c r="C39" s="27">
        <v>1862640</v>
      </c>
      <c r="D39" s="28">
        <v>0</v>
      </c>
      <c r="E39" s="29">
        <v>15214000</v>
      </c>
      <c r="F39" s="30">
        <v>15214000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15214000</v>
      </c>
      <c r="Y39" s="30">
        <v>-15214000</v>
      </c>
      <c r="Z39" s="31">
        <v>-100</v>
      </c>
      <c r="AA39" s="27">
        <v>15214000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-38382420</v>
      </c>
      <c r="D42" s="72">
        <f>SUM(D38:D41)</f>
        <v>0</v>
      </c>
      <c r="E42" s="73">
        <f>SUM(E38:E41)</f>
        <v>-5731364</v>
      </c>
      <c r="F42" s="74">
        <f>SUM(F38:F41)</f>
        <v>-5731364</v>
      </c>
      <c r="G42" s="74">
        <f>SUM(G38:G41)</f>
        <v>32184494</v>
      </c>
      <c r="H42" s="74">
        <f>SUM(H38:H41)</f>
        <v>1943333</v>
      </c>
      <c r="I42" s="74">
        <f>SUM(I38:I41)</f>
        <v>878134</v>
      </c>
      <c r="J42" s="74">
        <f>SUM(J38:J41)</f>
        <v>35005961</v>
      </c>
      <c r="K42" s="74">
        <f>SUM(K38:K41)</f>
        <v>-4987367</v>
      </c>
      <c r="L42" s="74">
        <f>SUM(L38:L41)</f>
        <v>-7324317</v>
      </c>
      <c r="M42" s="74">
        <f>SUM(M38:M41)</f>
        <v>1399332</v>
      </c>
      <c r="N42" s="74">
        <f>SUM(N38:N41)</f>
        <v>-10912352</v>
      </c>
      <c r="O42" s="74">
        <f>SUM(O38:O41)</f>
        <v>-12431187</v>
      </c>
      <c r="P42" s="74">
        <f>SUM(P38:P41)</f>
        <v>-12318685</v>
      </c>
      <c r="Q42" s="74">
        <f>SUM(Q38:Q41)</f>
        <v>8054570</v>
      </c>
      <c r="R42" s="74">
        <f>SUM(R38:R41)</f>
        <v>-16695302</v>
      </c>
      <c r="S42" s="74">
        <f>SUM(S38:S41)</f>
        <v>6609654</v>
      </c>
      <c r="T42" s="74">
        <f>SUM(T38:T41)</f>
        <v>0</v>
      </c>
      <c r="U42" s="74">
        <f>SUM(U38:U41)</f>
        <v>0</v>
      </c>
      <c r="V42" s="74">
        <f>SUM(V38:V41)</f>
        <v>6609654</v>
      </c>
      <c r="W42" s="74">
        <f>SUM(W38:W41)</f>
        <v>14007961</v>
      </c>
      <c r="X42" s="74">
        <f>SUM(X38:X41)</f>
        <v>-17119016</v>
      </c>
      <c r="Y42" s="74">
        <f>SUM(Y38:Y41)</f>
        <v>31126977</v>
      </c>
      <c r="Z42" s="75">
        <f>IF(X42&lt;&gt;0,(Y42/X42)*100,0)</f>
        <v>-181.8269052380114</v>
      </c>
      <c r="AA42" s="71">
        <f>SUM(AA38:AA41)</f>
        <v>-5731364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-38382420</v>
      </c>
      <c r="D44" s="57">
        <f>D42-D43</f>
        <v>0</v>
      </c>
      <c r="E44" s="58">
        <f>E42-E43</f>
        <v>-5731364</v>
      </c>
      <c r="F44" s="59">
        <f>F42-F43</f>
        <v>-5731364</v>
      </c>
      <c r="G44" s="59">
        <f>G42-G43</f>
        <v>32184494</v>
      </c>
      <c r="H44" s="59">
        <f>H42-H43</f>
        <v>1943333</v>
      </c>
      <c r="I44" s="59">
        <f>I42-I43</f>
        <v>878134</v>
      </c>
      <c r="J44" s="59">
        <f>J42-J43</f>
        <v>35005961</v>
      </c>
      <c r="K44" s="59">
        <f>K42-K43</f>
        <v>-4987367</v>
      </c>
      <c r="L44" s="59">
        <f>L42-L43</f>
        <v>-7324317</v>
      </c>
      <c r="M44" s="59">
        <f>M42-M43</f>
        <v>1399332</v>
      </c>
      <c r="N44" s="59">
        <f>N42-N43</f>
        <v>-10912352</v>
      </c>
      <c r="O44" s="59">
        <f>O42-O43</f>
        <v>-12431187</v>
      </c>
      <c r="P44" s="59">
        <f>P42-P43</f>
        <v>-12318685</v>
      </c>
      <c r="Q44" s="59">
        <f>Q42-Q43</f>
        <v>8054570</v>
      </c>
      <c r="R44" s="59">
        <f>R42-R43</f>
        <v>-16695302</v>
      </c>
      <c r="S44" s="59">
        <f>S42-S43</f>
        <v>6609654</v>
      </c>
      <c r="T44" s="59">
        <f>T42-T43</f>
        <v>0</v>
      </c>
      <c r="U44" s="59">
        <f>U42-U43</f>
        <v>0</v>
      </c>
      <c r="V44" s="59">
        <f>V42-V43</f>
        <v>6609654</v>
      </c>
      <c r="W44" s="59">
        <f>W42-W43</f>
        <v>14007961</v>
      </c>
      <c r="X44" s="59">
        <f>X42-X43</f>
        <v>-17119016</v>
      </c>
      <c r="Y44" s="59">
        <f>Y42-Y43</f>
        <v>31126977</v>
      </c>
      <c r="Z44" s="60">
        <f>IF(X44&lt;&gt;0,(Y44/X44)*100,0)</f>
        <v>-181.8269052380114</v>
      </c>
      <c r="AA44" s="56">
        <f>AA42-AA43</f>
        <v>-5731364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-38382420</v>
      </c>
      <c r="D46" s="72">
        <f>SUM(D44:D45)</f>
        <v>0</v>
      </c>
      <c r="E46" s="73">
        <f>SUM(E44:E45)</f>
        <v>-5731364</v>
      </c>
      <c r="F46" s="74">
        <f>SUM(F44:F45)</f>
        <v>-5731364</v>
      </c>
      <c r="G46" s="74">
        <f>SUM(G44:G45)</f>
        <v>32184494</v>
      </c>
      <c r="H46" s="74">
        <f>SUM(H44:H45)</f>
        <v>1943333</v>
      </c>
      <c r="I46" s="74">
        <f>SUM(I44:I45)</f>
        <v>878134</v>
      </c>
      <c r="J46" s="74">
        <f>SUM(J44:J45)</f>
        <v>35005961</v>
      </c>
      <c r="K46" s="74">
        <f>SUM(K44:K45)</f>
        <v>-4987367</v>
      </c>
      <c r="L46" s="74">
        <f>SUM(L44:L45)</f>
        <v>-7324317</v>
      </c>
      <c r="M46" s="74">
        <f>SUM(M44:M45)</f>
        <v>1399332</v>
      </c>
      <c r="N46" s="74">
        <f>SUM(N44:N45)</f>
        <v>-10912352</v>
      </c>
      <c r="O46" s="74">
        <f>SUM(O44:O45)</f>
        <v>-12431187</v>
      </c>
      <c r="P46" s="74">
        <f>SUM(P44:P45)</f>
        <v>-12318685</v>
      </c>
      <c r="Q46" s="74">
        <f>SUM(Q44:Q45)</f>
        <v>8054570</v>
      </c>
      <c r="R46" s="74">
        <f>SUM(R44:R45)</f>
        <v>-16695302</v>
      </c>
      <c r="S46" s="74">
        <f>SUM(S44:S45)</f>
        <v>6609654</v>
      </c>
      <c r="T46" s="74">
        <f>SUM(T44:T45)</f>
        <v>0</v>
      </c>
      <c r="U46" s="74">
        <f>SUM(U44:U45)</f>
        <v>0</v>
      </c>
      <c r="V46" s="74">
        <f>SUM(V44:V45)</f>
        <v>6609654</v>
      </c>
      <c r="W46" s="74">
        <f>SUM(W44:W45)</f>
        <v>14007961</v>
      </c>
      <c r="X46" s="74">
        <f>SUM(X44:X45)</f>
        <v>-17119016</v>
      </c>
      <c r="Y46" s="74">
        <f>SUM(Y44:Y45)</f>
        <v>31126977</v>
      </c>
      <c r="Z46" s="75">
        <f>IF(X46&lt;&gt;0,(Y46/X46)*100,0)</f>
        <v>-181.8269052380114</v>
      </c>
      <c r="AA46" s="71">
        <f>SUM(AA44:AA45)</f>
        <v>-5731364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-38382420</v>
      </c>
      <c r="D48" s="81">
        <f>SUM(D46:D47)</f>
        <v>0</v>
      </c>
      <c r="E48" s="82">
        <f>SUM(E46:E47)</f>
        <v>-5731364</v>
      </c>
      <c r="F48" s="83">
        <f>SUM(F46:F47)</f>
        <v>-5731364</v>
      </c>
      <c r="G48" s="83">
        <f>SUM(G46:G47)</f>
        <v>32184494</v>
      </c>
      <c r="H48" s="83">
        <f>SUM(H46:H47)</f>
        <v>1943333</v>
      </c>
      <c r="I48" s="83">
        <f>SUM(I46:I47)</f>
        <v>878134</v>
      </c>
      <c r="J48" s="83">
        <f>SUM(J46:J47)</f>
        <v>35005961</v>
      </c>
      <c r="K48" s="83">
        <f>SUM(K46:K47)</f>
        <v>-4987367</v>
      </c>
      <c r="L48" s="83">
        <f>SUM(L46:L47)</f>
        <v>-7324317</v>
      </c>
      <c r="M48" s="83">
        <f>SUM(M46:M47)</f>
        <v>1399332</v>
      </c>
      <c r="N48" s="83">
        <f>SUM(N46:N47)</f>
        <v>-10912352</v>
      </c>
      <c r="O48" s="83">
        <f>SUM(O46:O47)</f>
        <v>-12431187</v>
      </c>
      <c r="P48" s="83">
        <f>SUM(P46:P47)</f>
        <v>-12318685</v>
      </c>
      <c r="Q48" s="83">
        <f>SUM(Q46:Q47)</f>
        <v>8054570</v>
      </c>
      <c r="R48" s="83">
        <f>SUM(R46:R47)</f>
        <v>-16695302</v>
      </c>
      <c r="S48" s="83">
        <f>SUM(S46:S47)</f>
        <v>6609654</v>
      </c>
      <c r="T48" s="83">
        <f>SUM(T46:T47)</f>
        <v>0</v>
      </c>
      <c r="U48" s="83">
        <f>SUM(U46:U47)</f>
        <v>0</v>
      </c>
      <c r="V48" s="83">
        <f>SUM(V46:V47)</f>
        <v>6609654</v>
      </c>
      <c r="W48" s="83">
        <f>SUM(W46:W47)</f>
        <v>14007961</v>
      </c>
      <c r="X48" s="83">
        <f>SUM(X46:X47)</f>
        <v>-17119016</v>
      </c>
      <c r="Y48" s="83">
        <f>SUM(Y46:Y47)</f>
        <v>31126977</v>
      </c>
      <c r="Z48" s="84">
        <f>IF(X48&lt;&gt;0,(Y48/X48)*100,0)</f>
        <v>-181.8269052380114</v>
      </c>
      <c r="AA48" s="80">
        <f>SUM(AA46:AA47)</f>
        <v>-5731364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8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74" customWidth="1"/>
    <col min="2" max="2" width="2.625" style="274" customWidth="1"/>
    <col min="3" max="3" width="7.25" style="274" customWidth="1"/>
    <col min="4" max="4" width="7.25" style="274" customWidth="1"/>
    <col min="5" max="5" width="7.25" style="274" customWidth="1"/>
    <col min="6" max="6" width="7.25" style="274" customWidth="1"/>
    <col min="7" max="7" width="7.25" style="274" customWidth="1"/>
    <col min="8" max="8" width="7.25" style="274" customWidth="1"/>
    <col min="9" max="9" width="7.25" style="274" customWidth="1"/>
    <col min="10" max="10" width="7.25" style="274" customWidth="1"/>
    <col min="11" max="11" width="7.25" style="274" customWidth="1"/>
    <col min="12" max="12" width="7.25" style="274" customWidth="1"/>
    <col min="13" max="13" width="7.25" style="274" customWidth="1"/>
    <col min="14" max="14" width="7.25" style="274" customWidth="1"/>
    <col min="15" max="15" width="7.25" style="274" customWidth="1"/>
    <col min="16" max="16" width="7.25" style="274" customWidth="1"/>
    <col min="17" max="17" width="7.25" style="274" customWidth="1"/>
    <col min="18" max="18" width="7.25" style="274" customWidth="1"/>
    <col min="19" max="19" width="7.25" style="274" customWidth="1"/>
    <col min="20" max="20" width="7.25" style="274" customWidth="1"/>
    <col min="21" max="21" width="7.25" style="274" customWidth="1"/>
    <col min="22" max="22" width="7.25" style="274" customWidth="1"/>
    <col min="23" max="23" width="7.25" style="274" customWidth="1"/>
    <col min="24" max="24" width="7.25" style="274" customWidth="1"/>
    <col min="25" max="25" width="7.25" style="274" customWidth="1"/>
    <col min="26" max="26" width="7.25" style="274" customWidth="1"/>
    <col min="27" max="27" width="7.25" style="274" customWidth="1"/>
    <col min="28" max="256" width="6.625" style="274" customWidth="1"/>
  </cols>
  <sheetData>
    <row r="1" ht="18" customHeight="1">
      <c r="A1" t="s" s="2">
        <v>253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273564134</v>
      </c>
      <c r="D5" s="28">
        <v>0</v>
      </c>
      <c r="E5" s="29">
        <v>298838276</v>
      </c>
      <c r="F5" s="30">
        <v>293554759</v>
      </c>
      <c r="G5" s="30">
        <v>26742238</v>
      </c>
      <c r="H5" s="30">
        <v>43980060</v>
      </c>
      <c r="I5" s="30">
        <v>10626441</v>
      </c>
      <c r="J5" s="30">
        <v>81348739</v>
      </c>
      <c r="K5" s="30">
        <v>28144502</v>
      </c>
      <c r="L5" s="30">
        <v>27118211</v>
      </c>
      <c r="M5" s="30">
        <v>27188687</v>
      </c>
      <c r="N5" s="30">
        <v>82451400</v>
      </c>
      <c r="O5" s="30">
        <v>27796153</v>
      </c>
      <c r="P5" s="30">
        <v>27286895</v>
      </c>
      <c r="Q5" s="30">
        <v>26939041</v>
      </c>
      <c r="R5" s="30">
        <v>82022089</v>
      </c>
      <c r="S5" s="30">
        <v>29083009</v>
      </c>
      <c r="T5" s="30">
        <v>27337201</v>
      </c>
      <c r="U5" s="30">
        <v>33943751</v>
      </c>
      <c r="V5" s="30">
        <v>90363961</v>
      </c>
      <c r="W5" s="30">
        <v>336186189</v>
      </c>
      <c r="X5" s="30">
        <v>298838281</v>
      </c>
      <c r="Y5" s="30">
        <v>37347908</v>
      </c>
      <c r="Z5" s="31">
        <v>12.5</v>
      </c>
      <c r="AA5" s="27">
        <v>293554759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648582406</v>
      </c>
      <c r="D7" s="28">
        <v>0</v>
      </c>
      <c r="E7" s="29">
        <v>793418400</v>
      </c>
      <c r="F7" s="30">
        <v>773547903</v>
      </c>
      <c r="G7" s="30">
        <v>66942301</v>
      </c>
      <c r="H7" s="30">
        <v>78119727</v>
      </c>
      <c r="I7" s="30">
        <v>48398767</v>
      </c>
      <c r="J7" s="30">
        <v>193460795</v>
      </c>
      <c r="K7" s="30">
        <v>56966238</v>
      </c>
      <c r="L7" s="30">
        <v>55644651</v>
      </c>
      <c r="M7" s="30">
        <v>55744795</v>
      </c>
      <c r="N7" s="30">
        <v>168355684</v>
      </c>
      <c r="O7" s="30">
        <v>57453639</v>
      </c>
      <c r="P7" s="30">
        <v>46810947</v>
      </c>
      <c r="Q7" s="30">
        <v>55788578</v>
      </c>
      <c r="R7" s="30">
        <v>160053164</v>
      </c>
      <c r="S7" s="30">
        <v>57313030</v>
      </c>
      <c r="T7" s="30">
        <v>59113447</v>
      </c>
      <c r="U7" s="30">
        <v>77963450</v>
      </c>
      <c r="V7" s="30">
        <v>194389927</v>
      </c>
      <c r="W7" s="30">
        <v>716259570</v>
      </c>
      <c r="X7" s="30">
        <v>793418397</v>
      </c>
      <c r="Y7" s="30">
        <v>-77158827</v>
      </c>
      <c r="Z7" s="31">
        <v>-9.720000000000001</v>
      </c>
      <c r="AA7" s="27">
        <v>773547903</v>
      </c>
    </row>
    <row r="8" ht="13.5" customHeight="1">
      <c r="A8" t="s" s="25">
        <v>36</v>
      </c>
      <c r="B8" s="26"/>
      <c r="C8" s="27">
        <v>280460317</v>
      </c>
      <c r="D8" s="28">
        <v>0</v>
      </c>
      <c r="E8" s="29">
        <v>320006122</v>
      </c>
      <c r="F8" s="30">
        <v>319797057</v>
      </c>
      <c r="G8" s="30">
        <v>21575190</v>
      </c>
      <c r="H8" s="30">
        <v>24310443</v>
      </c>
      <c r="I8" s="30">
        <v>15406520</v>
      </c>
      <c r="J8" s="30">
        <v>61292153</v>
      </c>
      <c r="K8" s="30">
        <v>25679030</v>
      </c>
      <c r="L8" s="30">
        <v>28072205</v>
      </c>
      <c r="M8" s="30">
        <v>24120068</v>
      </c>
      <c r="N8" s="30">
        <v>77871303</v>
      </c>
      <c r="O8" s="30">
        <v>22228654</v>
      </c>
      <c r="P8" s="30">
        <v>24633288</v>
      </c>
      <c r="Q8" s="30">
        <v>23948862</v>
      </c>
      <c r="R8" s="30">
        <v>70810804</v>
      </c>
      <c r="S8" s="30">
        <v>23073163</v>
      </c>
      <c r="T8" s="30">
        <v>27850111</v>
      </c>
      <c r="U8" s="30">
        <v>36386616</v>
      </c>
      <c r="V8" s="30">
        <v>87309890</v>
      </c>
      <c r="W8" s="30">
        <v>297284150</v>
      </c>
      <c r="X8" s="30">
        <v>320006125</v>
      </c>
      <c r="Y8" s="30">
        <v>-22721975</v>
      </c>
      <c r="Z8" s="31">
        <v>-7.1</v>
      </c>
      <c r="AA8" s="27">
        <v>319797057</v>
      </c>
    </row>
    <row r="9" ht="13.5" customHeight="1">
      <c r="A9" t="s" s="25">
        <v>37</v>
      </c>
      <c r="B9" s="26"/>
      <c r="C9" s="27">
        <v>107255807</v>
      </c>
      <c r="D9" s="28">
        <v>0</v>
      </c>
      <c r="E9" s="29">
        <v>117169969</v>
      </c>
      <c r="F9" s="30">
        <v>117120969</v>
      </c>
      <c r="G9" s="30">
        <v>8948150</v>
      </c>
      <c r="H9" s="30">
        <v>9758021</v>
      </c>
      <c r="I9" s="30">
        <v>9272739</v>
      </c>
      <c r="J9" s="30">
        <v>27978910</v>
      </c>
      <c r="K9" s="30">
        <v>9949246</v>
      </c>
      <c r="L9" s="30">
        <v>10800434</v>
      </c>
      <c r="M9" s="30">
        <v>9345247</v>
      </c>
      <c r="N9" s="30">
        <v>30094927</v>
      </c>
      <c r="O9" s="30">
        <v>8150391</v>
      </c>
      <c r="P9" s="30">
        <v>9677179</v>
      </c>
      <c r="Q9" s="30">
        <v>8982340</v>
      </c>
      <c r="R9" s="30">
        <v>26809910</v>
      </c>
      <c r="S9" s="30">
        <v>8971724</v>
      </c>
      <c r="T9" s="30">
        <v>11418240</v>
      </c>
      <c r="U9" s="30">
        <v>12558878</v>
      </c>
      <c r="V9" s="30">
        <v>32948842</v>
      </c>
      <c r="W9" s="30">
        <v>117832589</v>
      </c>
      <c r="X9" s="30">
        <v>117168765</v>
      </c>
      <c r="Y9" s="30">
        <v>663824</v>
      </c>
      <c r="Z9" s="31">
        <v>0.57</v>
      </c>
      <c r="AA9" s="27">
        <v>117120969</v>
      </c>
    </row>
    <row r="10" ht="13.5" customHeight="1">
      <c r="A10" t="s" s="25">
        <v>38</v>
      </c>
      <c r="B10" s="26"/>
      <c r="C10" s="27">
        <v>63831576</v>
      </c>
      <c r="D10" s="28">
        <v>0</v>
      </c>
      <c r="E10" s="29">
        <v>70513514</v>
      </c>
      <c r="F10" s="30">
        <v>69795719</v>
      </c>
      <c r="G10" s="30">
        <v>6010660</v>
      </c>
      <c r="H10" s="30">
        <v>5631387</v>
      </c>
      <c r="I10" s="30">
        <v>5984201</v>
      </c>
      <c r="J10" s="30">
        <v>17626248</v>
      </c>
      <c r="K10" s="30">
        <v>6074812</v>
      </c>
      <c r="L10" s="30">
        <v>5994522</v>
      </c>
      <c r="M10" s="30">
        <v>5911133</v>
      </c>
      <c r="N10" s="30">
        <v>17980467</v>
      </c>
      <c r="O10" s="30">
        <v>6019308</v>
      </c>
      <c r="P10" s="30">
        <v>6067171</v>
      </c>
      <c r="Q10" s="30">
        <v>6063543</v>
      </c>
      <c r="R10" s="30">
        <v>18150022</v>
      </c>
      <c r="S10" s="30">
        <v>6112389</v>
      </c>
      <c r="T10" s="30">
        <v>6074608</v>
      </c>
      <c r="U10" s="30">
        <v>9262175</v>
      </c>
      <c r="V10" s="30">
        <v>21449172</v>
      </c>
      <c r="W10" s="30">
        <v>75205909</v>
      </c>
      <c r="X10" s="30">
        <v>70513518</v>
      </c>
      <c r="Y10" s="30">
        <v>4692391</v>
      </c>
      <c r="Z10" s="31">
        <v>6.65</v>
      </c>
      <c r="AA10" s="27">
        <v>69795719</v>
      </c>
    </row>
    <row r="11" ht="13.5" customHeight="1">
      <c r="A11" t="s" s="25">
        <v>39</v>
      </c>
      <c r="B11" s="26"/>
      <c r="C11" s="27">
        <v>359105</v>
      </c>
      <c r="D11" s="28">
        <v>0</v>
      </c>
      <c r="E11" s="29">
        <v>3000000</v>
      </c>
      <c r="F11" s="30">
        <v>390389</v>
      </c>
      <c r="G11" s="30">
        <v>7429</v>
      </c>
      <c r="H11" s="30">
        <v>48619</v>
      </c>
      <c r="I11" s="30">
        <v>10609</v>
      </c>
      <c r="J11" s="30">
        <v>66657</v>
      </c>
      <c r="K11" s="30">
        <v>171258</v>
      </c>
      <c r="L11" s="30">
        <v>87431</v>
      </c>
      <c r="M11" s="30">
        <v>39241</v>
      </c>
      <c r="N11" s="30">
        <v>297930</v>
      </c>
      <c r="O11" s="30">
        <v>8657</v>
      </c>
      <c r="P11" s="30">
        <v>20754</v>
      </c>
      <c r="Q11" s="30">
        <v>63608</v>
      </c>
      <c r="R11" s="30">
        <v>93019</v>
      </c>
      <c r="S11" s="30">
        <v>16002</v>
      </c>
      <c r="T11" s="30">
        <v>38801</v>
      </c>
      <c r="U11" s="30">
        <v>-4291</v>
      </c>
      <c r="V11" s="30">
        <v>50512</v>
      </c>
      <c r="W11" s="30">
        <v>508118</v>
      </c>
      <c r="X11" s="30">
        <v>3000004</v>
      </c>
      <c r="Y11" s="30">
        <v>-2491886</v>
      </c>
      <c r="Z11" s="31">
        <v>-83.06</v>
      </c>
      <c r="AA11" s="27">
        <v>390389</v>
      </c>
    </row>
    <row r="12" ht="13.5" customHeight="1">
      <c r="A12" t="s" s="25">
        <v>40</v>
      </c>
      <c r="B12" s="26"/>
      <c r="C12" s="27">
        <v>10363914</v>
      </c>
      <c r="D12" s="28">
        <v>0</v>
      </c>
      <c r="E12" s="29">
        <v>10865443</v>
      </c>
      <c r="F12" s="30">
        <v>10865443</v>
      </c>
      <c r="G12" s="30">
        <v>858966</v>
      </c>
      <c r="H12" s="30">
        <v>805451</v>
      </c>
      <c r="I12" s="30">
        <v>967847</v>
      </c>
      <c r="J12" s="30">
        <v>2632264</v>
      </c>
      <c r="K12" s="30">
        <v>1044104</v>
      </c>
      <c r="L12" s="30">
        <v>986780</v>
      </c>
      <c r="M12" s="30">
        <v>950530</v>
      </c>
      <c r="N12" s="30">
        <v>2981414</v>
      </c>
      <c r="O12" s="30">
        <v>924074</v>
      </c>
      <c r="P12" s="30">
        <v>901214</v>
      </c>
      <c r="Q12" s="30">
        <v>930851</v>
      </c>
      <c r="R12" s="30">
        <v>2756139</v>
      </c>
      <c r="S12" s="30">
        <v>929751</v>
      </c>
      <c r="T12" s="30">
        <v>879555</v>
      </c>
      <c r="U12" s="30">
        <v>1093071</v>
      </c>
      <c r="V12" s="30">
        <v>2902377</v>
      </c>
      <c r="W12" s="30">
        <v>11272194</v>
      </c>
      <c r="X12" s="30">
        <v>10865447</v>
      </c>
      <c r="Y12" s="30">
        <v>406747</v>
      </c>
      <c r="Z12" s="31">
        <v>3.74</v>
      </c>
      <c r="AA12" s="27">
        <v>10865443</v>
      </c>
    </row>
    <row r="13" ht="13.5" customHeight="1">
      <c r="A13" t="s" s="25">
        <v>41</v>
      </c>
      <c r="B13" s="26"/>
      <c r="C13" s="27">
        <v>2196121</v>
      </c>
      <c r="D13" s="28">
        <v>0</v>
      </c>
      <c r="E13" s="29">
        <v>1542479</v>
      </c>
      <c r="F13" s="30">
        <v>1542479</v>
      </c>
      <c r="G13" s="30">
        <v>0</v>
      </c>
      <c r="H13" s="30">
        <v>38650</v>
      </c>
      <c r="I13" s="30">
        <v>88558</v>
      </c>
      <c r="J13" s="30">
        <v>127208</v>
      </c>
      <c r="K13" s="30">
        <v>133149</v>
      </c>
      <c r="L13" s="30">
        <v>33508</v>
      </c>
      <c r="M13" s="30">
        <v>28339</v>
      </c>
      <c r="N13" s="30">
        <v>194996</v>
      </c>
      <c r="O13" s="30">
        <v>141040</v>
      </c>
      <c r="P13" s="30">
        <v>99135</v>
      </c>
      <c r="Q13" s="30">
        <v>92127</v>
      </c>
      <c r="R13" s="30">
        <v>332302</v>
      </c>
      <c r="S13" s="30">
        <v>34821</v>
      </c>
      <c r="T13" s="30">
        <v>162526</v>
      </c>
      <c r="U13" s="30">
        <v>645922</v>
      </c>
      <c r="V13" s="30">
        <v>843269</v>
      </c>
      <c r="W13" s="30">
        <v>1497775</v>
      </c>
      <c r="X13" s="30">
        <v>1542480</v>
      </c>
      <c r="Y13" s="30">
        <v>-44705</v>
      </c>
      <c r="Z13" s="31">
        <v>-2.9</v>
      </c>
      <c r="AA13" s="27">
        <v>1542479</v>
      </c>
    </row>
    <row r="14" ht="13.5" customHeight="1">
      <c r="A14" t="s" s="25">
        <v>42</v>
      </c>
      <c r="B14" s="26"/>
      <c r="C14" s="27">
        <v>51237234</v>
      </c>
      <c r="D14" s="28">
        <v>0</v>
      </c>
      <c r="E14" s="29">
        <v>0</v>
      </c>
      <c r="F14" s="30">
        <v>48814505</v>
      </c>
      <c r="G14" s="30">
        <v>5898015</v>
      </c>
      <c r="H14" s="30">
        <v>5365296</v>
      </c>
      <c r="I14" s="30">
        <v>5566545</v>
      </c>
      <c r="J14" s="30">
        <v>16829856</v>
      </c>
      <c r="K14" s="30">
        <v>5860715</v>
      </c>
      <c r="L14" s="30">
        <v>5984428</v>
      </c>
      <c r="M14" s="30">
        <v>6101713</v>
      </c>
      <c r="N14" s="30">
        <v>17946856</v>
      </c>
      <c r="O14" s="30">
        <v>6374223</v>
      </c>
      <c r="P14" s="30">
        <v>6524950</v>
      </c>
      <c r="Q14" s="30">
        <v>4134119</v>
      </c>
      <c r="R14" s="30">
        <v>17033292</v>
      </c>
      <c r="S14" s="30">
        <v>7231423</v>
      </c>
      <c r="T14" s="30">
        <v>7320076</v>
      </c>
      <c r="U14" s="30">
        <v>14264949</v>
      </c>
      <c r="V14" s="30">
        <v>28816448</v>
      </c>
      <c r="W14" s="30">
        <v>80626452</v>
      </c>
      <c r="X14" s="30">
        <v>48814500</v>
      </c>
      <c r="Y14" s="30">
        <v>31811952</v>
      </c>
      <c r="Z14" s="31">
        <v>65.17</v>
      </c>
      <c r="AA14" s="27">
        <v>48814505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3150968</v>
      </c>
      <c r="D16" s="28">
        <v>0</v>
      </c>
      <c r="E16" s="29">
        <v>4385251</v>
      </c>
      <c r="F16" s="30">
        <v>5044608</v>
      </c>
      <c r="G16" s="30">
        <v>182396</v>
      </c>
      <c r="H16" s="30">
        <v>379638</v>
      </c>
      <c r="I16" s="30">
        <v>154200</v>
      </c>
      <c r="J16" s="30">
        <v>716234</v>
      </c>
      <c r="K16" s="30">
        <v>277309</v>
      </c>
      <c r="L16" s="30">
        <v>118319</v>
      </c>
      <c r="M16" s="30">
        <v>47583</v>
      </c>
      <c r="N16" s="30">
        <v>443211</v>
      </c>
      <c r="O16" s="30">
        <v>199275</v>
      </c>
      <c r="P16" s="30">
        <v>133753</v>
      </c>
      <c r="Q16" s="30">
        <v>501615</v>
      </c>
      <c r="R16" s="30">
        <v>834643</v>
      </c>
      <c r="S16" s="30">
        <v>162884</v>
      </c>
      <c r="T16" s="30">
        <v>1861942</v>
      </c>
      <c r="U16" s="30">
        <v>419448</v>
      </c>
      <c r="V16" s="30">
        <v>2444274</v>
      </c>
      <c r="W16" s="30">
        <v>4438362</v>
      </c>
      <c r="X16" s="30">
        <v>4385251</v>
      </c>
      <c r="Y16" s="30">
        <v>53111</v>
      </c>
      <c r="Z16" s="31">
        <v>1.21</v>
      </c>
      <c r="AA16" s="27">
        <v>5044608</v>
      </c>
    </row>
    <row r="17" ht="13.5" customHeight="1">
      <c r="A17" t="s" s="25">
        <v>45</v>
      </c>
      <c r="B17" s="26"/>
      <c r="C17" s="27">
        <v>2424131</v>
      </c>
      <c r="D17" s="28">
        <v>0</v>
      </c>
      <c r="E17" s="29">
        <v>2417685</v>
      </c>
      <c r="F17" s="30">
        <v>2417685</v>
      </c>
      <c r="G17" s="30">
        <v>68767</v>
      </c>
      <c r="H17" s="30">
        <v>324981</v>
      </c>
      <c r="I17" s="30">
        <v>153323</v>
      </c>
      <c r="J17" s="30">
        <v>547071</v>
      </c>
      <c r="K17" s="30">
        <v>288017</v>
      </c>
      <c r="L17" s="30">
        <v>110542</v>
      </c>
      <c r="M17" s="30">
        <v>9797</v>
      </c>
      <c r="N17" s="30">
        <v>408356</v>
      </c>
      <c r="O17" s="30">
        <v>421551</v>
      </c>
      <c r="P17" s="30">
        <v>173389</v>
      </c>
      <c r="Q17" s="30">
        <v>327671</v>
      </c>
      <c r="R17" s="30">
        <v>922611</v>
      </c>
      <c r="S17" s="30">
        <v>141298</v>
      </c>
      <c r="T17" s="30">
        <v>246259</v>
      </c>
      <c r="U17" s="30">
        <v>238568</v>
      </c>
      <c r="V17" s="30">
        <v>626125</v>
      </c>
      <c r="W17" s="30">
        <v>2504163</v>
      </c>
      <c r="X17" s="30">
        <v>2417688</v>
      </c>
      <c r="Y17" s="30">
        <v>86475</v>
      </c>
      <c r="Z17" s="31">
        <v>3.58</v>
      </c>
      <c r="AA17" s="27">
        <v>2417685</v>
      </c>
    </row>
    <row r="18" ht="13.5" customHeight="1">
      <c r="A18" t="s" s="25">
        <v>46</v>
      </c>
      <c r="B18" s="26"/>
      <c r="C18" s="27">
        <v>19482136</v>
      </c>
      <c r="D18" s="28">
        <v>0</v>
      </c>
      <c r="E18" s="29">
        <v>22480782</v>
      </c>
      <c r="F18" s="30">
        <v>22480782</v>
      </c>
      <c r="G18" s="30">
        <v>147669</v>
      </c>
      <c r="H18" s="30">
        <v>2135824</v>
      </c>
      <c r="I18" s="30">
        <v>3330458</v>
      </c>
      <c r="J18" s="30">
        <v>5613951</v>
      </c>
      <c r="K18" s="30">
        <v>484377</v>
      </c>
      <c r="L18" s="30">
        <v>157663</v>
      </c>
      <c r="M18" s="30">
        <v>-107098</v>
      </c>
      <c r="N18" s="30">
        <v>534942</v>
      </c>
      <c r="O18" s="30">
        <v>880763</v>
      </c>
      <c r="P18" s="30">
        <v>4413651</v>
      </c>
      <c r="Q18" s="30">
        <v>570635</v>
      </c>
      <c r="R18" s="30">
        <v>5865049</v>
      </c>
      <c r="S18" s="30">
        <v>3159005</v>
      </c>
      <c r="T18" s="30">
        <v>433678</v>
      </c>
      <c r="U18" s="30">
        <v>3331062</v>
      </c>
      <c r="V18" s="30">
        <v>6923745</v>
      </c>
      <c r="W18" s="30">
        <v>18937687</v>
      </c>
      <c r="X18" s="30">
        <v>22480788</v>
      </c>
      <c r="Y18" s="30">
        <v>-3543101</v>
      </c>
      <c r="Z18" s="31">
        <v>-15.76</v>
      </c>
      <c r="AA18" s="27">
        <v>22480782</v>
      </c>
    </row>
    <row r="19" ht="13.5" customHeight="1">
      <c r="A19" t="s" s="25">
        <v>47</v>
      </c>
      <c r="B19" s="26"/>
      <c r="C19" s="27">
        <v>187802347</v>
      </c>
      <c r="D19" s="28">
        <v>0</v>
      </c>
      <c r="E19" s="29">
        <v>219579424</v>
      </c>
      <c r="F19" s="30">
        <v>211767000</v>
      </c>
      <c r="G19" s="30">
        <v>72735000</v>
      </c>
      <c r="H19" s="30">
        <v>0</v>
      </c>
      <c r="I19" s="30">
        <v>0</v>
      </c>
      <c r="J19" s="30">
        <v>72735000</v>
      </c>
      <c r="K19" s="30">
        <v>0</v>
      </c>
      <c r="L19" s="30">
        <v>0</v>
      </c>
      <c r="M19" s="30">
        <v>50874060</v>
      </c>
      <c r="N19" s="30">
        <v>50874060</v>
      </c>
      <c r="O19" s="30">
        <v>1237500</v>
      </c>
      <c r="P19" s="30">
        <v>0</v>
      </c>
      <c r="Q19" s="30">
        <v>696900</v>
      </c>
      <c r="R19" s="30">
        <v>1934400</v>
      </c>
      <c r="S19" s="30">
        <v>368773</v>
      </c>
      <c r="T19" s="30">
        <v>1400</v>
      </c>
      <c r="U19" s="30">
        <v>67677789</v>
      </c>
      <c r="V19" s="30">
        <v>68047962</v>
      </c>
      <c r="W19" s="30">
        <v>193591422</v>
      </c>
      <c r="X19" s="30">
        <v>219579427</v>
      </c>
      <c r="Y19" s="30">
        <v>-25988005</v>
      </c>
      <c r="Z19" s="31">
        <v>-11.84</v>
      </c>
      <c r="AA19" s="27">
        <v>211767000</v>
      </c>
    </row>
    <row r="20" ht="13.5" customHeight="1">
      <c r="A20" t="s" s="25">
        <v>48</v>
      </c>
      <c r="B20" s="26"/>
      <c r="C20" s="27">
        <v>10087373</v>
      </c>
      <c r="D20" s="28">
        <v>0</v>
      </c>
      <c r="E20" s="29">
        <v>57327244</v>
      </c>
      <c r="F20" s="30">
        <v>10519697</v>
      </c>
      <c r="G20" s="30">
        <v>1376880</v>
      </c>
      <c r="H20" s="30">
        <v>568785</v>
      </c>
      <c r="I20" s="30">
        <v>3535336</v>
      </c>
      <c r="J20" s="30">
        <v>5481001</v>
      </c>
      <c r="K20" s="30">
        <v>1017748</v>
      </c>
      <c r="L20" s="30">
        <v>4196635</v>
      </c>
      <c r="M20" s="30">
        <v>706298</v>
      </c>
      <c r="N20" s="30">
        <v>5920681</v>
      </c>
      <c r="O20" s="30">
        <v>1298098</v>
      </c>
      <c r="P20" s="30">
        <v>7152</v>
      </c>
      <c r="Q20" s="30">
        <v>1160597</v>
      </c>
      <c r="R20" s="30">
        <v>2465847</v>
      </c>
      <c r="S20" s="30">
        <v>12162</v>
      </c>
      <c r="T20" s="30">
        <v>10310025</v>
      </c>
      <c r="U20" s="30">
        <v>-7081366</v>
      </c>
      <c r="V20" s="30">
        <v>3240821</v>
      </c>
      <c r="W20" s="30">
        <v>17108350</v>
      </c>
      <c r="X20" s="30">
        <v>8512285</v>
      </c>
      <c r="Y20" s="30">
        <v>8596065</v>
      </c>
      <c r="Z20" s="31">
        <v>100.98</v>
      </c>
      <c r="AA20" s="27">
        <v>10519697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1660797569</v>
      </c>
      <c r="D22" s="42">
        <f>SUM(D5:D21)</f>
        <v>0</v>
      </c>
      <c r="E22" s="43">
        <f>SUM(E5:E21)</f>
        <v>1921544589</v>
      </c>
      <c r="F22" s="44">
        <f>SUM(F5:F21)</f>
        <v>1887658995</v>
      </c>
      <c r="G22" s="44">
        <f>SUM(G5:G21)</f>
        <v>211493661</v>
      </c>
      <c r="H22" s="44">
        <f>SUM(H5:H21)</f>
        <v>171466882</v>
      </c>
      <c r="I22" s="44">
        <f>SUM(I5:I21)</f>
        <v>103495544</v>
      </c>
      <c r="J22" s="44">
        <f>SUM(J5:J21)</f>
        <v>486456087</v>
      </c>
      <c r="K22" s="44">
        <f>SUM(K5:K21)</f>
        <v>136090505</v>
      </c>
      <c r="L22" s="44">
        <f>SUM(L5:L21)</f>
        <v>139305329</v>
      </c>
      <c r="M22" s="44">
        <f>SUM(M5:M21)</f>
        <v>180960393</v>
      </c>
      <c r="N22" s="44">
        <f>SUM(N5:N21)</f>
        <v>456356227</v>
      </c>
      <c r="O22" s="44">
        <f>SUM(O5:O21)</f>
        <v>133133326</v>
      </c>
      <c r="P22" s="44">
        <f>SUM(P5:P21)</f>
        <v>126749478</v>
      </c>
      <c r="Q22" s="44">
        <f>SUM(Q5:Q21)</f>
        <v>130200487</v>
      </c>
      <c r="R22" s="44">
        <f>SUM(R5:R21)</f>
        <v>390083291</v>
      </c>
      <c r="S22" s="44">
        <f>SUM(S5:S21)</f>
        <v>136609434</v>
      </c>
      <c r="T22" s="44">
        <f>SUM(T5:T21)</f>
        <v>153047869</v>
      </c>
      <c r="U22" s="44">
        <f>SUM(U5:U21)</f>
        <v>250700022</v>
      </c>
      <c r="V22" s="44">
        <f>SUM(V5:V21)</f>
        <v>540357325</v>
      </c>
      <c r="W22" s="44">
        <f>SUM(W5:W21)</f>
        <v>1873252930</v>
      </c>
      <c r="X22" s="44">
        <f>SUM(X5:X21)</f>
        <v>1921542956</v>
      </c>
      <c r="Y22" s="44">
        <f>SUM(Y5:Y21)</f>
        <v>-48290026</v>
      </c>
      <c r="Z22" s="45">
        <f>IF(X22&lt;&gt;0,(Y22/X22)*100,0)</f>
        <v>-2.51308594737447</v>
      </c>
      <c r="AA22" s="41">
        <f>SUM(AA5:AA21)</f>
        <v>1887658995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378502178</v>
      </c>
      <c r="D25" s="28">
        <v>0</v>
      </c>
      <c r="E25" s="29">
        <v>485267647</v>
      </c>
      <c r="F25" s="30">
        <v>473289010</v>
      </c>
      <c r="G25" s="30">
        <v>35435464</v>
      </c>
      <c r="H25" s="30">
        <v>35998888</v>
      </c>
      <c r="I25" s="30">
        <v>39547961</v>
      </c>
      <c r="J25" s="30">
        <v>110982313</v>
      </c>
      <c r="K25" s="30">
        <v>34229093</v>
      </c>
      <c r="L25" s="30">
        <v>40488861</v>
      </c>
      <c r="M25" s="30">
        <v>39885901</v>
      </c>
      <c r="N25" s="30">
        <v>114603855</v>
      </c>
      <c r="O25" s="30">
        <v>39514065</v>
      </c>
      <c r="P25" s="30">
        <v>38375003</v>
      </c>
      <c r="Q25" s="30">
        <v>42992527</v>
      </c>
      <c r="R25" s="30">
        <v>120881595</v>
      </c>
      <c r="S25" s="30">
        <v>39060324</v>
      </c>
      <c r="T25" s="30">
        <v>40142609</v>
      </c>
      <c r="U25" s="30">
        <v>39996025</v>
      </c>
      <c r="V25" s="30">
        <v>119198958</v>
      </c>
      <c r="W25" s="30">
        <v>465666721</v>
      </c>
      <c r="X25" s="30">
        <v>485267647</v>
      </c>
      <c r="Y25" s="30">
        <v>-19600926</v>
      </c>
      <c r="Z25" s="31">
        <v>-4.04</v>
      </c>
      <c r="AA25" s="27">
        <v>473289010</v>
      </c>
    </row>
    <row r="26" ht="13.5" customHeight="1">
      <c r="A26" t="s" s="25">
        <v>53</v>
      </c>
      <c r="B26" s="26"/>
      <c r="C26" s="27">
        <v>18987974</v>
      </c>
      <c r="D26" s="28">
        <v>0</v>
      </c>
      <c r="E26" s="29">
        <v>19143536</v>
      </c>
      <c r="F26" s="30">
        <v>19381157</v>
      </c>
      <c r="G26" s="30">
        <v>1576191</v>
      </c>
      <c r="H26" s="30">
        <v>1574525</v>
      </c>
      <c r="I26" s="30">
        <v>1574525</v>
      </c>
      <c r="J26" s="30">
        <v>4725241</v>
      </c>
      <c r="K26" s="30">
        <v>1575965</v>
      </c>
      <c r="L26" s="30">
        <v>1575695</v>
      </c>
      <c r="M26" s="30">
        <v>1575695</v>
      </c>
      <c r="N26" s="30">
        <v>4727355</v>
      </c>
      <c r="O26" s="30">
        <v>1573578</v>
      </c>
      <c r="P26" s="30">
        <v>1573064</v>
      </c>
      <c r="Q26" s="30">
        <v>1573064</v>
      </c>
      <c r="R26" s="30">
        <v>4719706</v>
      </c>
      <c r="S26" s="30">
        <v>2564579</v>
      </c>
      <c r="T26" s="30">
        <v>1679159</v>
      </c>
      <c r="U26" s="30">
        <v>1669993</v>
      </c>
      <c r="V26" s="30">
        <v>5913731</v>
      </c>
      <c r="W26" s="30">
        <v>20086033</v>
      </c>
      <c r="X26" s="30">
        <v>19143540</v>
      </c>
      <c r="Y26" s="30">
        <v>942493</v>
      </c>
      <c r="Z26" s="31">
        <v>4.92</v>
      </c>
      <c r="AA26" s="27">
        <v>19381157</v>
      </c>
    </row>
    <row r="27" ht="13.5" customHeight="1">
      <c r="A27" t="s" s="25">
        <v>54</v>
      </c>
      <c r="B27" s="26"/>
      <c r="C27" s="27">
        <v>115843379</v>
      </c>
      <c r="D27" s="28">
        <v>0</v>
      </c>
      <c r="E27" s="29">
        <v>213520030</v>
      </c>
      <c r="F27" s="30">
        <v>137427648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213520034</v>
      </c>
      <c r="Y27" s="30">
        <v>-213520034</v>
      </c>
      <c r="Z27" s="31">
        <v>-100</v>
      </c>
      <c r="AA27" s="27">
        <v>137427648</v>
      </c>
    </row>
    <row r="28" ht="13.5" customHeight="1">
      <c r="A28" t="s" s="25">
        <v>55</v>
      </c>
      <c r="B28" s="26"/>
      <c r="C28" s="27">
        <v>127549467</v>
      </c>
      <c r="D28" s="28">
        <v>0</v>
      </c>
      <c r="E28" s="29">
        <v>165000000</v>
      </c>
      <c r="F28" s="30">
        <v>165000000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165000000</v>
      </c>
      <c r="Y28" s="30">
        <v>-165000000</v>
      </c>
      <c r="Z28" s="31">
        <v>-100</v>
      </c>
      <c r="AA28" s="27">
        <v>165000000</v>
      </c>
    </row>
    <row r="29" ht="13.5" customHeight="1">
      <c r="A29" t="s" s="25">
        <v>56</v>
      </c>
      <c r="B29" s="26"/>
      <c r="C29" s="27">
        <v>15332301</v>
      </c>
      <c r="D29" s="28">
        <v>0</v>
      </c>
      <c r="E29" s="29">
        <v>12919926</v>
      </c>
      <c r="F29" s="30">
        <v>16130161</v>
      </c>
      <c r="G29" s="30">
        <v>0</v>
      </c>
      <c r="H29" s="30">
        <v>0</v>
      </c>
      <c r="I29" s="30">
        <v>282598</v>
      </c>
      <c r="J29" s="30">
        <v>282598</v>
      </c>
      <c r="K29" s="30">
        <v>0</v>
      </c>
      <c r="L29" s="30">
        <v>0</v>
      </c>
      <c r="M29" s="30">
        <v>7919430</v>
      </c>
      <c r="N29" s="30">
        <v>7919430</v>
      </c>
      <c r="O29" s="30">
        <v>210276</v>
      </c>
      <c r="P29" s="30">
        <v>0</v>
      </c>
      <c r="Q29" s="30">
        <v>253034</v>
      </c>
      <c r="R29" s="30">
        <v>463310</v>
      </c>
      <c r="S29" s="30">
        <v>0</v>
      </c>
      <c r="T29" s="30">
        <v>0</v>
      </c>
      <c r="U29" s="30">
        <v>7467229</v>
      </c>
      <c r="V29" s="30">
        <v>7467229</v>
      </c>
      <c r="W29" s="30">
        <v>16132567</v>
      </c>
      <c r="X29" s="30">
        <v>12919925</v>
      </c>
      <c r="Y29" s="30">
        <v>3212642</v>
      </c>
      <c r="Z29" s="31">
        <v>24.87</v>
      </c>
      <c r="AA29" s="27">
        <v>16130161</v>
      </c>
    </row>
    <row r="30" ht="13.5" customHeight="1">
      <c r="A30" t="s" s="25">
        <v>57</v>
      </c>
      <c r="B30" s="26"/>
      <c r="C30" s="27">
        <v>719281041</v>
      </c>
      <c r="D30" s="28">
        <v>0</v>
      </c>
      <c r="E30" s="29">
        <v>738297072</v>
      </c>
      <c r="F30" s="30">
        <v>714289222</v>
      </c>
      <c r="G30" s="30">
        <v>31941093</v>
      </c>
      <c r="H30" s="30">
        <v>56956500</v>
      </c>
      <c r="I30" s="30">
        <v>57653943</v>
      </c>
      <c r="J30" s="30">
        <v>146551536</v>
      </c>
      <c r="K30" s="30">
        <v>27382704</v>
      </c>
      <c r="L30" s="30">
        <v>31692026</v>
      </c>
      <c r="M30" s="30">
        <v>29314613</v>
      </c>
      <c r="N30" s="30">
        <v>88389343</v>
      </c>
      <c r="O30" s="30">
        <v>52323326</v>
      </c>
      <c r="P30" s="30">
        <v>58065171</v>
      </c>
      <c r="Q30" s="30">
        <v>30958167</v>
      </c>
      <c r="R30" s="30">
        <v>141346664</v>
      </c>
      <c r="S30" s="30">
        <v>34503686</v>
      </c>
      <c r="T30" s="30">
        <v>58423700</v>
      </c>
      <c r="U30" s="30">
        <v>184610398</v>
      </c>
      <c r="V30" s="30">
        <v>277537784</v>
      </c>
      <c r="W30" s="30">
        <v>653825327</v>
      </c>
      <c r="X30" s="30">
        <v>738297072</v>
      </c>
      <c r="Y30" s="30">
        <v>-84471745</v>
      </c>
      <c r="Z30" s="31">
        <v>-11.44</v>
      </c>
      <c r="AA30" s="27">
        <v>714289222</v>
      </c>
    </row>
    <row r="31" ht="13.5" customHeight="1">
      <c r="A31" t="s" s="25">
        <v>58</v>
      </c>
      <c r="B31" s="26"/>
      <c r="C31" s="27">
        <v>95047845</v>
      </c>
      <c r="D31" s="28">
        <v>0</v>
      </c>
      <c r="E31" s="29">
        <v>85918816</v>
      </c>
      <c r="F31" s="30">
        <v>107781035</v>
      </c>
      <c r="G31" s="30">
        <v>6427725</v>
      </c>
      <c r="H31" s="30">
        <v>8749099</v>
      </c>
      <c r="I31" s="30">
        <v>10918950</v>
      </c>
      <c r="J31" s="30">
        <v>26095774</v>
      </c>
      <c r="K31" s="30">
        <v>10609587</v>
      </c>
      <c r="L31" s="30">
        <v>10763713</v>
      </c>
      <c r="M31" s="30">
        <v>7330947</v>
      </c>
      <c r="N31" s="30">
        <v>28704247</v>
      </c>
      <c r="O31" s="30">
        <v>7160800</v>
      </c>
      <c r="P31" s="30">
        <v>9058662</v>
      </c>
      <c r="Q31" s="30">
        <v>7098563</v>
      </c>
      <c r="R31" s="30">
        <v>23318025</v>
      </c>
      <c r="S31" s="30">
        <v>8168588</v>
      </c>
      <c r="T31" s="30">
        <v>8286863</v>
      </c>
      <c r="U31" s="30">
        <v>7374196</v>
      </c>
      <c r="V31" s="30">
        <v>23829647</v>
      </c>
      <c r="W31" s="30">
        <v>101947693</v>
      </c>
      <c r="X31" s="30">
        <v>85917816</v>
      </c>
      <c r="Y31" s="30">
        <v>16029877</v>
      </c>
      <c r="Z31" s="31">
        <v>18.66</v>
      </c>
      <c r="AA31" s="27">
        <v>107781035</v>
      </c>
    </row>
    <row r="32" ht="13.5" customHeight="1">
      <c r="A32" t="s" s="25">
        <v>59</v>
      </c>
      <c r="B32" s="26"/>
      <c r="C32" s="27">
        <v>39986203</v>
      </c>
      <c r="D32" s="28">
        <v>0</v>
      </c>
      <c r="E32" s="29">
        <v>17104938</v>
      </c>
      <c r="F32" s="30">
        <v>83571994</v>
      </c>
      <c r="G32" s="30">
        <v>4764405</v>
      </c>
      <c r="H32" s="30">
        <v>5034008</v>
      </c>
      <c r="I32" s="30">
        <v>5157541</v>
      </c>
      <c r="J32" s="30">
        <v>14955954</v>
      </c>
      <c r="K32" s="30">
        <v>10797348</v>
      </c>
      <c r="L32" s="30">
        <v>13146436</v>
      </c>
      <c r="M32" s="30">
        <v>13312075</v>
      </c>
      <c r="N32" s="30">
        <v>37255859</v>
      </c>
      <c r="O32" s="30">
        <v>5122896</v>
      </c>
      <c r="P32" s="30">
        <v>3747306</v>
      </c>
      <c r="Q32" s="30">
        <v>6138763</v>
      </c>
      <c r="R32" s="30">
        <v>15008965</v>
      </c>
      <c r="S32" s="30">
        <v>4926244</v>
      </c>
      <c r="T32" s="30">
        <v>3505866</v>
      </c>
      <c r="U32" s="30">
        <v>4808018</v>
      </c>
      <c r="V32" s="30">
        <v>13240128</v>
      </c>
      <c r="W32" s="30">
        <v>80460906</v>
      </c>
      <c r="X32" s="30">
        <v>17104937</v>
      </c>
      <c r="Y32" s="30">
        <v>63355969</v>
      </c>
      <c r="Z32" s="31">
        <v>370.4</v>
      </c>
      <c r="AA32" s="27">
        <v>83571994</v>
      </c>
    </row>
    <row r="33" ht="13.5" customHeight="1">
      <c r="A33" t="s" s="25">
        <v>60</v>
      </c>
      <c r="B33" s="26"/>
      <c r="C33" s="27">
        <v>16145061</v>
      </c>
      <c r="D33" s="28">
        <v>0</v>
      </c>
      <c r="E33" s="29">
        <v>34547552</v>
      </c>
      <c r="F33" s="30">
        <v>21857748</v>
      </c>
      <c r="G33" s="30">
        <v>1643095</v>
      </c>
      <c r="H33" s="30">
        <v>1900906</v>
      </c>
      <c r="I33" s="30">
        <v>1856697</v>
      </c>
      <c r="J33" s="30">
        <v>5400698</v>
      </c>
      <c r="K33" s="30">
        <v>1840637</v>
      </c>
      <c r="L33" s="30">
        <v>1643086</v>
      </c>
      <c r="M33" s="30">
        <v>2338113</v>
      </c>
      <c r="N33" s="30">
        <v>5821836</v>
      </c>
      <c r="O33" s="30">
        <v>1639467</v>
      </c>
      <c r="P33" s="30">
        <v>1682340</v>
      </c>
      <c r="Q33" s="30">
        <v>2176744</v>
      </c>
      <c r="R33" s="30">
        <v>5498551</v>
      </c>
      <c r="S33" s="30">
        <v>1813916</v>
      </c>
      <c r="T33" s="30">
        <v>1648729</v>
      </c>
      <c r="U33" s="30">
        <v>3375610</v>
      </c>
      <c r="V33" s="30">
        <v>6838255</v>
      </c>
      <c r="W33" s="30">
        <v>23559340</v>
      </c>
      <c r="X33" s="30">
        <v>34547556</v>
      </c>
      <c r="Y33" s="30">
        <v>-10988216</v>
      </c>
      <c r="Z33" s="31">
        <v>-31.81</v>
      </c>
      <c r="AA33" s="27">
        <v>21857748</v>
      </c>
    </row>
    <row r="34" ht="13.5" customHeight="1">
      <c r="A34" t="s" s="25">
        <v>61</v>
      </c>
      <c r="B34" s="26"/>
      <c r="C34" s="27">
        <v>218993618</v>
      </c>
      <c r="D34" s="28">
        <v>0</v>
      </c>
      <c r="E34" s="29">
        <v>149824877</v>
      </c>
      <c r="F34" s="30">
        <v>156710134</v>
      </c>
      <c r="G34" s="30">
        <v>8294727</v>
      </c>
      <c r="H34" s="30">
        <v>17289513</v>
      </c>
      <c r="I34" s="30">
        <v>16758374</v>
      </c>
      <c r="J34" s="30">
        <v>42342614</v>
      </c>
      <c r="K34" s="30">
        <v>13587823</v>
      </c>
      <c r="L34" s="30">
        <v>12971307</v>
      </c>
      <c r="M34" s="30">
        <v>12880470</v>
      </c>
      <c r="N34" s="30">
        <v>39439600</v>
      </c>
      <c r="O34" s="30">
        <v>8805559</v>
      </c>
      <c r="P34" s="30">
        <v>11904265</v>
      </c>
      <c r="Q34" s="30">
        <v>19795645</v>
      </c>
      <c r="R34" s="30">
        <v>40505469</v>
      </c>
      <c r="S34" s="30">
        <v>10548307</v>
      </c>
      <c r="T34" s="30">
        <v>13550847</v>
      </c>
      <c r="U34" s="30">
        <v>10077923</v>
      </c>
      <c r="V34" s="30">
        <v>34177077</v>
      </c>
      <c r="W34" s="30">
        <v>156464760</v>
      </c>
      <c r="X34" s="30">
        <v>149823989</v>
      </c>
      <c r="Y34" s="30">
        <v>6640771</v>
      </c>
      <c r="Z34" s="31">
        <v>4.43</v>
      </c>
      <c r="AA34" s="27">
        <v>156710134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1745669067</v>
      </c>
      <c r="D36" s="42">
        <f>SUM(D25:D35)</f>
        <v>0</v>
      </c>
      <c r="E36" s="43">
        <f>SUM(E25:E35)</f>
        <v>1921544394</v>
      </c>
      <c r="F36" s="44">
        <f>SUM(F25:F35)</f>
        <v>1895438109</v>
      </c>
      <c r="G36" s="44">
        <f>SUM(G25:G35)</f>
        <v>90082700</v>
      </c>
      <c r="H36" s="44">
        <f>SUM(H25:H35)</f>
        <v>127503439</v>
      </c>
      <c r="I36" s="44">
        <f>SUM(I25:I35)</f>
        <v>133750589</v>
      </c>
      <c r="J36" s="44">
        <f>SUM(J25:J35)</f>
        <v>351336728</v>
      </c>
      <c r="K36" s="44">
        <f>SUM(K25:K35)</f>
        <v>100023157</v>
      </c>
      <c r="L36" s="44">
        <f>SUM(L25:L35)</f>
        <v>112281124</v>
      </c>
      <c r="M36" s="44">
        <f>SUM(M25:M35)</f>
        <v>114557244</v>
      </c>
      <c r="N36" s="44">
        <f>SUM(N25:N35)</f>
        <v>326861525</v>
      </c>
      <c r="O36" s="44">
        <f>SUM(O25:O35)</f>
        <v>116349967</v>
      </c>
      <c r="P36" s="44">
        <f>SUM(P25:P35)</f>
        <v>124405811</v>
      </c>
      <c r="Q36" s="44">
        <f>SUM(Q25:Q35)</f>
        <v>110986507</v>
      </c>
      <c r="R36" s="44">
        <f>SUM(R25:R35)</f>
        <v>351742285</v>
      </c>
      <c r="S36" s="44">
        <f>SUM(S25:S35)</f>
        <v>101585644</v>
      </c>
      <c r="T36" s="44">
        <f>SUM(T25:T35)</f>
        <v>127237773</v>
      </c>
      <c r="U36" s="44">
        <f>SUM(U25:U35)</f>
        <v>259379392</v>
      </c>
      <c r="V36" s="44">
        <f>SUM(V25:V35)</f>
        <v>488202809</v>
      </c>
      <c r="W36" s="44">
        <f>SUM(W25:W35)</f>
        <v>1518143347</v>
      </c>
      <c r="X36" s="44">
        <f>SUM(X25:X35)</f>
        <v>1921542516</v>
      </c>
      <c r="Y36" s="44">
        <f>SUM(Y25:Y35)</f>
        <v>-403399169</v>
      </c>
      <c r="Z36" s="45">
        <f>IF(X36&lt;&gt;0,(Y36/X36)*100,0)</f>
        <v>-20.99350733283489</v>
      </c>
      <c r="AA36" s="41">
        <f>SUM(AA25:AA35)</f>
        <v>1895438109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-84871498</v>
      </c>
      <c r="D38" s="63">
        <f>D22-D36</f>
        <v>0</v>
      </c>
      <c r="E38" s="64">
        <f>E22-E36</f>
        <v>195</v>
      </c>
      <c r="F38" s="65">
        <f>F22-F36</f>
        <v>-7779114</v>
      </c>
      <c r="G38" s="65">
        <f>G22-G36</f>
        <v>121410961</v>
      </c>
      <c r="H38" s="65">
        <f>H22-H36</f>
        <v>43963443</v>
      </c>
      <c r="I38" s="65">
        <f>I22-I36</f>
        <v>-30255045</v>
      </c>
      <c r="J38" s="65">
        <f>J22-J36</f>
        <v>135119359</v>
      </c>
      <c r="K38" s="65">
        <f>K22-K36</f>
        <v>36067348</v>
      </c>
      <c r="L38" s="65">
        <f>L22-L36</f>
        <v>27024205</v>
      </c>
      <c r="M38" s="65">
        <f>M22-M36</f>
        <v>66403149</v>
      </c>
      <c r="N38" s="65">
        <f>N22-N36</f>
        <v>129494702</v>
      </c>
      <c r="O38" s="65">
        <f>O22-O36</f>
        <v>16783359</v>
      </c>
      <c r="P38" s="65">
        <f>P22-P36</f>
        <v>2343667</v>
      </c>
      <c r="Q38" s="65">
        <f>Q22-Q36</f>
        <v>19213980</v>
      </c>
      <c r="R38" s="65">
        <f>R22-R36</f>
        <v>38341006</v>
      </c>
      <c r="S38" s="65">
        <f>S22-S36</f>
        <v>35023790</v>
      </c>
      <c r="T38" s="65">
        <f>T22-T36</f>
        <v>25810096</v>
      </c>
      <c r="U38" s="65">
        <f>U22-U36</f>
        <v>-8679370</v>
      </c>
      <c r="V38" s="65">
        <f>V22-V36</f>
        <v>52154516</v>
      </c>
      <c r="W38" s="65">
        <f>W22-W36</f>
        <v>355109583</v>
      </c>
      <c r="X38" s="65">
        <f>IF(F22=F36,0,X22-X36)</f>
        <v>440</v>
      </c>
      <c r="Y38" s="65">
        <f>Y22-Y36</f>
        <v>355109143</v>
      </c>
      <c r="Z38" s="66">
        <f>IF(X38&lt;&gt;0,(Y38/X38)*100,0)</f>
        <v>80706623.40909091</v>
      </c>
      <c r="AA38" s="62">
        <f>AA22-AA36</f>
        <v>-7779114</v>
      </c>
    </row>
    <row r="39" ht="13.5" customHeight="1">
      <c r="A39" t="s" s="25">
        <v>65</v>
      </c>
      <c r="B39" s="26"/>
      <c r="C39" s="27">
        <v>187249844</v>
      </c>
      <c r="D39" s="28">
        <v>0</v>
      </c>
      <c r="E39" s="29">
        <v>159915998</v>
      </c>
      <c r="F39" s="30">
        <v>165637441</v>
      </c>
      <c r="G39" s="30">
        <v>0</v>
      </c>
      <c r="H39" s="30">
        <v>1600000</v>
      </c>
      <c r="I39" s="30">
        <v>140000</v>
      </c>
      <c r="J39" s="30">
        <v>1740000</v>
      </c>
      <c r="K39" s="30">
        <v>326432</v>
      </c>
      <c r="L39" s="30">
        <v>1309200</v>
      </c>
      <c r="M39" s="30">
        <v>45000</v>
      </c>
      <c r="N39" s="30">
        <v>1680632</v>
      </c>
      <c r="O39" s="30">
        <v>-403261</v>
      </c>
      <c r="P39" s="30">
        <v>0</v>
      </c>
      <c r="Q39" s="30">
        <v>47160</v>
      </c>
      <c r="R39" s="30">
        <v>-356101</v>
      </c>
      <c r="S39" s="30">
        <v>45000</v>
      </c>
      <c r="T39" s="30">
        <v>0</v>
      </c>
      <c r="U39" s="30">
        <v>5000</v>
      </c>
      <c r="V39" s="30">
        <v>50000</v>
      </c>
      <c r="W39" s="30">
        <v>3114531</v>
      </c>
      <c r="X39" s="30">
        <v>159915998</v>
      </c>
      <c r="Y39" s="30">
        <v>-156801467</v>
      </c>
      <c r="Z39" s="31">
        <v>-98.05</v>
      </c>
      <c r="AA39" s="27">
        <v>165637441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102378346</v>
      </c>
      <c r="D42" s="72">
        <f>SUM(D38:D41)</f>
        <v>0</v>
      </c>
      <c r="E42" s="73">
        <f>SUM(E38:E41)</f>
        <v>159916193</v>
      </c>
      <c r="F42" s="74">
        <f>SUM(F38:F41)</f>
        <v>157858327</v>
      </c>
      <c r="G42" s="74">
        <f>SUM(G38:G41)</f>
        <v>121410961</v>
      </c>
      <c r="H42" s="74">
        <f>SUM(H38:H41)</f>
        <v>45563443</v>
      </c>
      <c r="I42" s="74">
        <f>SUM(I38:I41)</f>
        <v>-30115045</v>
      </c>
      <c r="J42" s="74">
        <f>SUM(J38:J41)</f>
        <v>136859359</v>
      </c>
      <c r="K42" s="74">
        <f>SUM(K38:K41)</f>
        <v>36393780</v>
      </c>
      <c r="L42" s="74">
        <f>SUM(L38:L41)</f>
        <v>28333405</v>
      </c>
      <c r="M42" s="74">
        <f>SUM(M38:M41)</f>
        <v>66448149</v>
      </c>
      <c r="N42" s="74">
        <f>SUM(N38:N41)</f>
        <v>131175334</v>
      </c>
      <c r="O42" s="74">
        <f>SUM(O38:O41)</f>
        <v>16380098</v>
      </c>
      <c r="P42" s="74">
        <f>SUM(P38:P41)</f>
        <v>2343667</v>
      </c>
      <c r="Q42" s="74">
        <f>SUM(Q38:Q41)</f>
        <v>19261140</v>
      </c>
      <c r="R42" s="74">
        <f>SUM(R38:R41)</f>
        <v>37984905</v>
      </c>
      <c r="S42" s="74">
        <f>SUM(S38:S41)</f>
        <v>35068790</v>
      </c>
      <c r="T42" s="74">
        <f>SUM(T38:T41)</f>
        <v>25810096</v>
      </c>
      <c r="U42" s="74">
        <f>SUM(U38:U41)</f>
        <v>-8674370</v>
      </c>
      <c r="V42" s="74">
        <f>SUM(V38:V41)</f>
        <v>52204516</v>
      </c>
      <c r="W42" s="74">
        <f>SUM(W38:W41)</f>
        <v>358224114</v>
      </c>
      <c r="X42" s="74">
        <f>SUM(X38:X41)</f>
        <v>159916438</v>
      </c>
      <c r="Y42" s="74">
        <f>SUM(Y38:Y41)</f>
        <v>198307676</v>
      </c>
      <c r="Z42" s="75">
        <f>IF(X42&lt;&gt;0,(Y42/X42)*100,0)</f>
        <v>124.007061738081</v>
      </c>
      <c r="AA42" s="71">
        <f>SUM(AA38:AA41)</f>
        <v>157858327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102378346</v>
      </c>
      <c r="D44" s="57">
        <f>D42-D43</f>
        <v>0</v>
      </c>
      <c r="E44" s="58">
        <f>E42-E43</f>
        <v>159916193</v>
      </c>
      <c r="F44" s="59">
        <f>F42-F43</f>
        <v>157858327</v>
      </c>
      <c r="G44" s="59">
        <f>G42-G43</f>
        <v>121410961</v>
      </c>
      <c r="H44" s="59">
        <f>H42-H43</f>
        <v>45563443</v>
      </c>
      <c r="I44" s="59">
        <f>I42-I43</f>
        <v>-30115045</v>
      </c>
      <c r="J44" s="59">
        <f>J42-J43</f>
        <v>136859359</v>
      </c>
      <c r="K44" s="59">
        <f>K42-K43</f>
        <v>36393780</v>
      </c>
      <c r="L44" s="59">
        <f>L42-L43</f>
        <v>28333405</v>
      </c>
      <c r="M44" s="59">
        <f>M42-M43</f>
        <v>66448149</v>
      </c>
      <c r="N44" s="59">
        <f>N42-N43</f>
        <v>131175334</v>
      </c>
      <c r="O44" s="59">
        <f>O42-O43</f>
        <v>16380098</v>
      </c>
      <c r="P44" s="59">
        <f>P42-P43</f>
        <v>2343667</v>
      </c>
      <c r="Q44" s="59">
        <f>Q42-Q43</f>
        <v>19261140</v>
      </c>
      <c r="R44" s="59">
        <f>R42-R43</f>
        <v>37984905</v>
      </c>
      <c r="S44" s="59">
        <f>S42-S43</f>
        <v>35068790</v>
      </c>
      <c r="T44" s="59">
        <f>T42-T43</f>
        <v>25810096</v>
      </c>
      <c r="U44" s="59">
        <f>U42-U43</f>
        <v>-8674370</v>
      </c>
      <c r="V44" s="59">
        <f>V42-V43</f>
        <v>52204516</v>
      </c>
      <c r="W44" s="59">
        <f>W42-W43</f>
        <v>358224114</v>
      </c>
      <c r="X44" s="59">
        <f>X42-X43</f>
        <v>159916438</v>
      </c>
      <c r="Y44" s="59">
        <f>Y42-Y43</f>
        <v>198307676</v>
      </c>
      <c r="Z44" s="60">
        <f>IF(X44&lt;&gt;0,(Y44/X44)*100,0)</f>
        <v>124.007061738081</v>
      </c>
      <c r="AA44" s="56">
        <f>AA42-AA43</f>
        <v>157858327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102378346</v>
      </c>
      <c r="D46" s="72">
        <f>SUM(D44:D45)</f>
        <v>0</v>
      </c>
      <c r="E46" s="73">
        <f>SUM(E44:E45)</f>
        <v>159916193</v>
      </c>
      <c r="F46" s="74">
        <f>SUM(F44:F45)</f>
        <v>157858327</v>
      </c>
      <c r="G46" s="74">
        <f>SUM(G44:G45)</f>
        <v>121410961</v>
      </c>
      <c r="H46" s="74">
        <f>SUM(H44:H45)</f>
        <v>45563443</v>
      </c>
      <c r="I46" s="74">
        <f>SUM(I44:I45)</f>
        <v>-30115045</v>
      </c>
      <c r="J46" s="74">
        <f>SUM(J44:J45)</f>
        <v>136859359</v>
      </c>
      <c r="K46" s="74">
        <f>SUM(K44:K45)</f>
        <v>36393780</v>
      </c>
      <c r="L46" s="74">
        <f>SUM(L44:L45)</f>
        <v>28333405</v>
      </c>
      <c r="M46" s="74">
        <f>SUM(M44:M45)</f>
        <v>66448149</v>
      </c>
      <c r="N46" s="74">
        <f>SUM(N44:N45)</f>
        <v>131175334</v>
      </c>
      <c r="O46" s="74">
        <f>SUM(O44:O45)</f>
        <v>16380098</v>
      </c>
      <c r="P46" s="74">
        <f>SUM(P44:P45)</f>
        <v>2343667</v>
      </c>
      <c r="Q46" s="74">
        <f>SUM(Q44:Q45)</f>
        <v>19261140</v>
      </c>
      <c r="R46" s="74">
        <f>SUM(R44:R45)</f>
        <v>37984905</v>
      </c>
      <c r="S46" s="74">
        <f>SUM(S44:S45)</f>
        <v>35068790</v>
      </c>
      <c r="T46" s="74">
        <f>SUM(T44:T45)</f>
        <v>25810096</v>
      </c>
      <c r="U46" s="74">
        <f>SUM(U44:U45)</f>
        <v>-8674370</v>
      </c>
      <c r="V46" s="74">
        <f>SUM(V44:V45)</f>
        <v>52204516</v>
      </c>
      <c r="W46" s="74">
        <f>SUM(W44:W45)</f>
        <v>358224114</v>
      </c>
      <c r="X46" s="74">
        <f>SUM(X44:X45)</f>
        <v>159916438</v>
      </c>
      <c r="Y46" s="74">
        <f>SUM(Y44:Y45)</f>
        <v>198307676</v>
      </c>
      <c r="Z46" s="75">
        <f>IF(X46&lt;&gt;0,(Y46/X46)*100,0)</f>
        <v>124.007061738081</v>
      </c>
      <c r="AA46" s="71">
        <f>SUM(AA44:AA45)</f>
        <v>157858327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102378346</v>
      </c>
      <c r="D48" s="81">
        <f>SUM(D46:D47)</f>
        <v>0</v>
      </c>
      <c r="E48" s="82">
        <f>SUM(E46:E47)</f>
        <v>159916193</v>
      </c>
      <c r="F48" s="83">
        <f>SUM(F46:F47)</f>
        <v>157858327</v>
      </c>
      <c r="G48" s="83">
        <f>SUM(G46:G47)</f>
        <v>121410961</v>
      </c>
      <c r="H48" s="83">
        <f>SUM(H46:H47)</f>
        <v>45563443</v>
      </c>
      <c r="I48" s="83">
        <f>SUM(I46:I47)</f>
        <v>-30115045</v>
      </c>
      <c r="J48" s="83">
        <f>SUM(J46:J47)</f>
        <v>136859359</v>
      </c>
      <c r="K48" s="83">
        <f>SUM(K46:K47)</f>
        <v>36393780</v>
      </c>
      <c r="L48" s="83">
        <f>SUM(L46:L47)</f>
        <v>28333405</v>
      </c>
      <c r="M48" s="83">
        <f>SUM(M46:M47)</f>
        <v>66448149</v>
      </c>
      <c r="N48" s="83">
        <f>SUM(N46:N47)</f>
        <v>131175334</v>
      </c>
      <c r="O48" s="83">
        <f>SUM(O46:O47)</f>
        <v>16380098</v>
      </c>
      <c r="P48" s="83">
        <f>SUM(P46:P47)</f>
        <v>2343667</v>
      </c>
      <c r="Q48" s="83">
        <f>SUM(Q46:Q47)</f>
        <v>19261140</v>
      </c>
      <c r="R48" s="83">
        <f>SUM(R46:R47)</f>
        <v>37984905</v>
      </c>
      <c r="S48" s="83">
        <f>SUM(S46:S47)</f>
        <v>35068790</v>
      </c>
      <c r="T48" s="83">
        <f>SUM(T46:T47)</f>
        <v>25810096</v>
      </c>
      <c r="U48" s="83">
        <f>SUM(U46:U47)</f>
        <v>-8674370</v>
      </c>
      <c r="V48" s="83">
        <f>SUM(V46:V47)</f>
        <v>52204516</v>
      </c>
      <c r="W48" s="83">
        <f>SUM(W46:W47)</f>
        <v>358224114</v>
      </c>
      <c r="X48" s="83">
        <f>SUM(X46:X47)</f>
        <v>159916438</v>
      </c>
      <c r="Y48" s="83">
        <f>SUM(Y46:Y47)</f>
        <v>198307676</v>
      </c>
      <c r="Z48" s="84">
        <f>IF(X48&lt;&gt;0,(Y48/X48)*100,0)</f>
        <v>124.007061738081</v>
      </c>
      <c r="AA48" s="80">
        <f>SUM(AA46:AA47)</f>
        <v>157858327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8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75" customWidth="1"/>
    <col min="2" max="2" width="2.625" style="275" customWidth="1"/>
    <col min="3" max="3" width="7.25" style="275" customWidth="1"/>
    <col min="4" max="4" width="7.25" style="275" customWidth="1"/>
    <col min="5" max="5" width="7.25" style="275" customWidth="1"/>
    <col min="6" max="6" width="7.25" style="275" customWidth="1"/>
    <col min="7" max="7" width="7.25" style="275" customWidth="1"/>
    <col min="8" max="8" width="7.25" style="275" customWidth="1"/>
    <col min="9" max="9" width="7.25" style="275" customWidth="1"/>
    <col min="10" max="10" width="7.25" style="275" customWidth="1"/>
    <col min="11" max="11" width="7.25" style="275" customWidth="1"/>
    <col min="12" max="12" width="7.25" style="275" customWidth="1"/>
    <col min="13" max="13" width="7.25" style="275" customWidth="1"/>
    <col min="14" max="14" width="7.25" style="275" customWidth="1"/>
    <col min="15" max="15" width="7.25" style="275" customWidth="1"/>
    <col min="16" max="16" width="7.25" style="275" customWidth="1"/>
    <col min="17" max="17" width="7.25" style="275" customWidth="1"/>
    <col min="18" max="18" width="7.25" style="275" customWidth="1"/>
    <col min="19" max="19" width="7.25" style="275" customWidth="1"/>
    <col min="20" max="20" width="7.25" style="275" customWidth="1"/>
    <col min="21" max="21" width="7.25" style="275" customWidth="1"/>
    <col min="22" max="22" width="7.25" style="275" customWidth="1"/>
    <col min="23" max="23" width="7.25" style="275" customWidth="1"/>
    <col min="24" max="24" width="7.25" style="275" customWidth="1"/>
    <col min="25" max="25" width="7.25" style="275" customWidth="1"/>
    <col min="26" max="26" width="7.25" style="275" customWidth="1"/>
    <col min="27" max="27" width="7.25" style="275" customWidth="1"/>
    <col min="28" max="256" width="6.625" style="275" customWidth="1"/>
  </cols>
  <sheetData>
    <row r="1" ht="18" customHeight="1">
      <c r="A1" t="s" s="2">
        <v>254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1500000</v>
      </c>
      <c r="F11" s="30">
        <v>2152200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78535</v>
      </c>
      <c r="P11" s="30">
        <v>121630</v>
      </c>
      <c r="Q11" s="30">
        <v>133220</v>
      </c>
      <c r="R11" s="30">
        <v>333385</v>
      </c>
      <c r="S11" s="30">
        <v>34825</v>
      </c>
      <c r="T11" s="30">
        <v>12648</v>
      </c>
      <c r="U11" s="30">
        <v>5439</v>
      </c>
      <c r="V11" s="30">
        <v>52912</v>
      </c>
      <c r="W11" s="30">
        <v>386297</v>
      </c>
      <c r="X11" s="30">
        <v>1500000</v>
      </c>
      <c r="Y11" s="30">
        <v>-1113703</v>
      </c>
      <c r="Z11" s="31">
        <v>-74.25</v>
      </c>
      <c r="AA11" s="27">
        <v>2152200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/>
      <c r="Y12" s="30">
        <v>0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3357126</v>
      </c>
      <c r="D13" s="28">
        <v>0</v>
      </c>
      <c r="E13" s="29">
        <v>3420000</v>
      </c>
      <c r="F13" s="30">
        <v>2653000</v>
      </c>
      <c r="G13" s="30">
        <v>68785</v>
      </c>
      <c r="H13" s="30">
        <v>176297</v>
      </c>
      <c r="I13" s="30">
        <v>277010</v>
      </c>
      <c r="J13" s="30">
        <v>522092</v>
      </c>
      <c r="K13" s="30">
        <v>-365667</v>
      </c>
      <c r="L13" s="30">
        <v>93521</v>
      </c>
      <c r="M13" s="30">
        <v>69756</v>
      </c>
      <c r="N13" s="30">
        <v>-202390</v>
      </c>
      <c r="O13" s="30">
        <v>212846</v>
      </c>
      <c r="P13" s="30">
        <v>326018</v>
      </c>
      <c r="Q13" s="30">
        <v>356738</v>
      </c>
      <c r="R13" s="30">
        <v>895602</v>
      </c>
      <c r="S13" s="30">
        <v>206307</v>
      </c>
      <c r="T13" s="30">
        <v>275872</v>
      </c>
      <c r="U13" s="30">
        <v>588804</v>
      </c>
      <c r="V13" s="30">
        <v>1070983</v>
      </c>
      <c r="W13" s="30">
        <v>2286287</v>
      </c>
      <c r="X13" s="30">
        <v>3420000</v>
      </c>
      <c r="Y13" s="30">
        <v>-1133713</v>
      </c>
      <c r="Z13" s="31">
        <v>-33.15</v>
      </c>
      <c r="AA13" s="27">
        <v>2653000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292700637</v>
      </c>
      <c r="D19" s="28">
        <v>0</v>
      </c>
      <c r="E19" s="29">
        <v>381781000</v>
      </c>
      <c r="F19" s="30">
        <v>309079650</v>
      </c>
      <c r="G19" s="30">
        <v>107520000</v>
      </c>
      <c r="H19" s="30">
        <v>2767650</v>
      </c>
      <c r="I19" s="30">
        <v>2063000</v>
      </c>
      <c r="J19" s="30">
        <v>112350650</v>
      </c>
      <c r="K19" s="30">
        <v>4794028</v>
      </c>
      <c r="L19" s="30">
        <v>89450483</v>
      </c>
      <c r="M19" s="30">
        <v>985049</v>
      </c>
      <c r="N19" s="30">
        <v>95229560</v>
      </c>
      <c r="O19" s="30">
        <v>2674139</v>
      </c>
      <c r="P19" s="30">
        <v>9591811</v>
      </c>
      <c r="Q19" s="30">
        <v>76278847</v>
      </c>
      <c r="R19" s="30">
        <v>88544797</v>
      </c>
      <c r="S19" s="30">
        <v>2846617</v>
      </c>
      <c r="T19" s="30">
        <v>585921</v>
      </c>
      <c r="U19" s="30">
        <v>1341951</v>
      </c>
      <c r="V19" s="30">
        <v>4774489</v>
      </c>
      <c r="W19" s="30">
        <v>300899496</v>
      </c>
      <c r="X19" s="30">
        <v>381781000</v>
      </c>
      <c r="Y19" s="30">
        <v>-80881504</v>
      </c>
      <c r="Z19" s="31">
        <v>-21.19</v>
      </c>
      <c r="AA19" s="27">
        <v>309079650</v>
      </c>
    </row>
    <row r="20" ht="13.5" customHeight="1">
      <c r="A20" t="s" s="25">
        <v>48</v>
      </c>
      <c r="B20" s="26"/>
      <c r="C20" s="27">
        <v>10561673</v>
      </c>
      <c r="D20" s="28">
        <v>0</v>
      </c>
      <c r="E20" s="29">
        <v>538160</v>
      </c>
      <c r="F20" s="30">
        <v>2286150</v>
      </c>
      <c r="G20" s="30">
        <v>189560</v>
      </c>
      <c r="H20" s="30">
        <v>394064</v>
      </c>
      <c r="I20" s="30">
        <v>524094</v>
      </c>
      <c r="J20" s="30">
        <v>1107718</v>
      </c>
      <c r="K20" s="30">
        <v>-84807</v>
      </c>
      <c r="L20" s="30">
        <v>433903</v>
      </c>
      <c r="M20" s="30">
        <v>195350</v>
      </c>
      <c r="N20" s="30">
        <v>544446</v>
      </c>
      <c r="O20" s="30">
        <v>231872</v>
      </c>
      <c r="P20" s="30">
        <v>318142</v>
      </c>
      <c r="Q20" s="30">
        <v>250501</v>
      </c>
      <c r="R20" s="30">
        <v>800515</v>
      </c>
      <c r="S20" s="30">
        <v>203236</v>
      </c>
      <c r="T20" s="30">
        <v>215509</v>
      </c>
      <c r="U20" s="30">
        <v>1990939</v>
      </c>
      <c r="V20" s="30">
        <v>2409684</v>
      </c>
      <c r="W20" s="30">
        <v>4862363</v>
      </c>
      <c r="X20" s="30">
        <v>538160</v>
      </c>
      <c r="Y20" s="30">
        <v>4324203</v>
      </c>
      <c r="Z20" s="31">
        <v>803.52</v>
      </c>
      <c r="AA20" s="27">
        <v>2286150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306619436</v>
      </c>
      <c r="D22" s="42">
        <f>SUM(D5:D21)</f>
        <v>0</v>
      </c>
      <c r="E22" s="43">
        <f>SUM(E5:E21)</f>
        <v>387239160</v>
      </c>
      <c r="F22" s="44">
        <f>SUM(F5:F21)</f>
        <v>316171000</v>
      </c>
      <c r="G22" s="44">
        <f>SUM(G5:G21)</f>
        <v>107778345</v>
      </c>
      <c r="H22" s="44">
        <f>SUM(H5:H21)</f>
        <v>3338011</v>
      </c>
      <c r="I22" s="44">
        <f>SUM(I5:I21)</f>
        <v>2864104</v>
      </c>
      <c r="J22" s="44">
        <f>SUM(J5:J21)</f>
        <v>113980460</v>
      </c>
      <c r="K22" s="44">
        <f>SUM(K5:K21)</f>
        <v>4343554</v>
      </c>
      <c r="L22" s="44">
        <f>SUM(L5:L21)</f>
        <v>89977907</v>
      </c>
      <c r="M22" s="44">
        <f>SUM(M5:M21)</f>
        <v>1250155</v>
      </c>
      <c r="N22" s="44">
        <f>SUM(N5:N21)</f>
        <v>95571616</v>
      </c>
      <c r="O22" s="44">
        <f>SUM(O5:O21)</f>
        <v>3197392</v>
      </c>
      <c r="P22" s="44">
        <f>SUM(P5:P21)</f>
        <v>10357601</v>
      </c>
      <c r="Q22" s="44">
        <f>SUM(Q5:Q21)</f>
        <v>77019306</v>
      </c>
      <c r="R22" s="44">
        <f>SUM(R5:R21)</f>
        <v>90574299</v>
      </c>
      <c r="S22" s="44">
        <f>SUM(S5:S21)</f>
        <v>3290985</v>
      </c>
      <c r="T22" s="44">
        <f>SUM(T5:T21)</f>
        <v>1089950</v>
      </c>
      <c r="U22" s="44">
        <f>SUM(U5:U21)</f>
        <v>3927133</v>
      </c>
      <c r="V22" s="44">
        <f>SUM(V5:V21)</f>
        <v>8308068</v>
      </c>
      <c r="W22" s="44">
        <f>SUM(W5:W21)</f>
        <v>308434443</v>
      </c>
      <c r="X22" s="44">
        <f>SUM(X5:X21)</f>
        <v>387239160</v>
      </c>
      <c r="Y22" s="44">
        <f>SUM(Y5:Y21)</f>
        <v>-78804717</v>
      </c>
      <c r="Z22" s="45">
        <f>IF(X22&lt;&gt;0,(Y22/X22)*100,0)</f>
        <v>-20.35039973746457</v>
      </c>
      <c r="AA22" s="41">
        <f>SUM(AA5:AA21)</f>
        <v>316171000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83434993</v>
      </c>
      <c r="D25" s="28">
        <v>0</v>
      </c>
      <c r="E25" s="29">
        <v>107136870</v>
      </c>
      <c r="F25" s="30">
        <v>101633360</v>
      </c>
      <c r="G25" s="30">
        <v>7270956</v>
      </c>
      <c r="H25" s="30">
        <v>8050184</v>
      </c>
      <c r="I25" s="30">
        <v>8331811</v>
      </c>
      <c r="J25" s="30">
        <v>23652951</v>
      </c>
      <c r="K25" s="30">
        <v>7369059</v>
      </c>
      <c r="L25" s="30">
        <v>8724487</v>
      </c>
      <c r="M25" s="30">
        <v>8033208</v>
      </c>
      <c r="N25" s="30">
        <v>24126754</v>
      </c>
      <c r="O25" s="30">
        <v>7782683</v>
      </c>
      <c r="P25" s="30">
        <v>9183260</v>
      </c>
      <c r="Q25" s="30">
        <v>7754043</v>
      </c>
      <c r="R25" s="30">
        <v>24719986</v>
      </c>
      <c r="S25" s="30">
        <v>7664521</v>
      </c>
      <c r="T25" s="30">
        <v>7496776</v>
      </c>
      <c r="U25" s="30">
        <v>8134679</v>
      </c>
      <c r="V25" s="30">
        <v>23295976</v>
      </c>
      <c r="W25" s="30">
        <v>95795667</v>
      </c>
      <c r="X25" s="30">
        <v>107136870</v>
      </c>
      <c r="Y25" s="30">
        <v>-11341203</v>
      </c>
      <c r="Z25" s="31">
        <v>-10.59</v>
      </c>
      <c r="AA25" s="27">
        <v>101633360</v>
      </c>
    </row>
    <row r="26" ht="13.5" customHeight="1">
      <c r="A26" t="s" s="25">
        <v>53</v>
      </c>
      <c r="B26" s="26"/>
      <c r="C26" s="27">
        <v>9974336</v>
      </c>
      <c r="D26" s="28">
        <v>0</v>
      </c>
      <c r="E26" s="29">
        <v>12412850</v>
      </c>
      <c r="F26" s="30">
        <v>12840250</v>
      </c>
      <c r="G26" s="30">
        <v>775601</v>
      </c>
      <c r="H26" s="30">
        <v>826502</v>
      </c>
      <c r="I26" s="30">
        <v>843881</v>
      </c>
      <c r="J26" s="30">
        <v>2445984</v>
      </c>
      <c r="K26" s="30">
        <v>785760</v>
      </c>
      <c r="L26" s="30">
        <v>876742</v>
      </c>
      <c r="M26" s="30">
        <v>865789</v>
      </c>
      <c r="N26" s="30">
        <v>2528291</v>
      </c>
      <c r="O26" s="30">
        <v>751821</v>
      </c>
      <c r="P26" s="30">
        <v>835367</v>
      </c>
      <c r="Q26" s="30">
        <v>810345</v>
      </c>
      <c r="R26" s="30">
        <v>2397533</v>
      </c>
      <c r="S26" s="30">
        <v>1296685</v>
      </c>
      <c r="T26" s="30">
        <v>875026</v>
      </c>
      <c r="U26" s="30">
        <v>880280</v>
      </c>
      <c r="V26" s="30">
        <v>3051991</v>
      </c>
      <c r="W26" s="30">
        <v>10423799</v>
      </c>
      <c r="X26" s="30">
        <v>12412850</v>
      </c>
      <c r="Y26" s="30">
        <v>-1989051</v>
      </c>
      <c r="Z26" s="31">
        <v>-16.02</v>
      </c>
      <c r="AA26" s="27">
        <v>12840250</v>
      </c>
    </row>
    <row r="27" ht="13.5" customHeight="1">
      <c r="A27" t="s" s="25">
        <v>54</v>
      </c>
      <c r="B27" s="26"/>
      <c r="C27" s="27">
        <v>2898567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17790219</v>
      </c>
      <c r="D28" s="28">
        <v>0</v>
      </c>
      <c r="E28" s="29">
        <v>18745970</v>
      </c>
      <c r="F28" s="30">
        <v>17932520</v>
      </c>
      <c r="G28" s="30">
        <v>1482518</v>
      </c>
      <c r="H28" s="30">
        <v>1482517</v>
      </c>
      <c r="I28" s="30">
        <v>1482518</v>
      </c>
      <c r="J28" s="30">
        <v>4447553</v>
      </c>
      <c r="K28" s="30">
        <v>1482518</v>
      </c>
      <c r="L28" s="30">
        <v>1482518</v>
      </c>
      <c r="M28" s="30">
        <v>1482518</v>
      </c>
      <c r="N28" s="30">
        <v>4447554</v>
      </c>
      <c r="O28" s="30">
        <v>1482518</v>
      </c>
      <c r="P28" s="30">
        <v>1482519</v>
      </c>
      <c r="Q28" s="30">
        <v>1482519</v>
      </c>
      <c r="R28" s="30">
        <v>4447556</v>
      </c>
      <c r="S28" s="30">
        <v>1482519</v>
      </c>
      <c r="T28" s="30">
        <v>1482519</v>
      </c>
      <c r="U28" s="30">
        <v>1482519</v>
      </c>
      <c r="V28" s="30">
        <v>4447557</v>
      </c>
      <c r="W28" s="30">
        <v>17790220</v>
      </c>
      <c r="X28" s="30">
        <v>18745970</v>
      </c>
      <c r="Y28" s="30">
        <v>-955750</v>
      </c>
      <c r="Z28" s="31">
        <v>-5.1</v>
      </c>
      <c r="AA28" s="27">
        <v>17932520</v>
      </c>
    </row>
    <row r="29" ht="13.5" customHeight="1">
      <c r="A29" t="s" s="25">
        <v>56</v>
      </c>
      <c r="B29" s="26"/>
      <c r="C29" s="27">
        <v>6748420</v>
      </c>
      <c r="D29" s="28">
        <v>0</v>
      </c>
      <c r="E29" s="29">
        <v>3550800</v>
      </c>
      <c r="F29" s="30">
        <v>830200</v>
      </c>
      <c r="G29" s="30">
        <v>0</v>
      </c>
      <c r="H29" s="30">
        <v>-150694</v>
      </c>
      <c r="I29" s="30">
        <v>0</v>
      </c>
      <c r="J29" s="30">
        <v>-150694</v>
      </c>
      <c r="K29" s="30">
        <v>0</v>
      </c>
      <c r="L29" s="30">
        <v>495136</v>
      </c>
      <c r="M29" s="30">
        <v>0</v>
      </c>
      <c r="N29" s="30">
        <v>495136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330538</v>
      </c>
      <c r="U29" s="30">
        <v>35502</v>
      </c>
      <c r="V29" s="30">
        <v>366040</v>
      </c>
      <c r="W29" s="30">
        <v>710482</v>
      </c>
      <c r="X29" s="30">
        <v>3550800</v>
      </c>
      <c r="Y29" s="30">
        <v>-2840318</v>
      </c>
      <c r="Z29" s="31">
        <v>-79.98999999999999</v>
      </c>
      <c r="AA29" s="27">
        <v>830200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1953386</v>
      </c>
      <c r="D32" s="28">
        <v>0</v>
      </c>
      <c r="E32" s="29">
        <v>1910000</v>
      </c>
      <c r="F32" s="30">
        <v>1910000</v>
      </c>
      <c r="G32" s="30">
        <v>52800</v>
      </c>
      <c r="H32" s="30">
        <v>397391</v>
      </c>
      <c r="I32" s="30">
        <v>-338134</v>
      </c>
      <c r="J32" s="30">
        <v>112057</v>
      </c>
      <c r="K32" s="30">
        <v>137632</v>
      </c>
      <c r="L32" s="30">
        <v>407796</v>
      </c>
      <c r="M32" s="30">
        <v>186436</v>
      </c>
      <c r="N32" s="30">
        <v>731864</v>
      </c>
      <c r="O32" s="30">
        <v>329435</v>
      </c>
      <c r="P32" s="30">
        <v>11557</v>
      </c>
      <c r="Q32" s="30">
        <v>1421</v>
      </c>
      <c r="R32" s="30">
        <v>342413</v>
      </c>
      <c r="S32" s="30">
        <v>122663</v>
      </c>
      <c r="T32" s="30">
        <v>513538</v>
      </c>
      <c r="U32" s="30">
        <v>804093</v>
      </c>
      <c r="V32" s="30">
        <v>1440294</v>
      </c>
      <c r="W32" s="30">
        <v>2626628</v>
      </c>
      <c r="X32" s="30">
        <v>1910000</v>
      </c>
      <c r="Y32" s="30">
        <v>716628</v>
      </c>
      <c r="Z32" s="31">
        <v>37.52</v>
      </c>
      <c r="AA32" s="27">
        <v>1910000</v>
      </c>
    </row>
    <row r="33" ht="13.5" customHeight="1">
      <c r="A33" t="s" s="25">
        <v>60</v>
      </c>
      <c r="B33" s="26"/>
      <c r="C33" s="27">
        <v>185094608</v>
      </c>
      <c r="D33" s="28">
        <v>0</v>
      </c>
      <c r="E33" s="29">
        <v>220576730</v>
      </c>
      <c r="F33" s="30">
        <v>148713999</v>
      </c>
      <c r="G33" s="30">
        <v>2238787</v>
      </c>
      <c r="H33" s="30">
        <v>5948784</v>
      </c>
      <c r="I33" s="30">
        <v>7482157</v>
      </c>
      <c r="J33" s="30">
        <v>15669728</v>
      </c>
      <c r="K33" s="30">
        <v>5089349</v>
      </c>
      <c r="L33" s="30">
        <v>4078913</v>
      </c>
      <c r="M33" s="30">
        <v>12684202</v>
      </c>
      <c r="N33" s="30">
        <v>21852464</v>
      </c>
      <c r="O33" s="30">
        <v>6349315</v>
      </c>
      <c r="P33" s="30">
        <v>7868461</v>
      </c>
      <c r="Q33" s="30">
        <v>5239713</v>
      </c>
      <c r="R33" s="30">
        <v>19457489</v>
      </c>
      <c r="S33" s="30">
        <v>9264099</v>
      </c>
      <c r="T33" s="30">
        <v>11393139</v>
      </c>
      <c r="U33" s="30">
        <v>14962072</v>
      </c>
      <c r="V33" s="30">
        <v>35619310</v>
      </c>
      <c r="W33" s="30">
        <v>92598991</v>
      </c>
      <c r="X33" s="30">
        <v>220576730</v>
      </c>
      <c r="Y33" s="30">
        <v>-127977739</v>
      </c>
      <c r="Z33" s="31">
        <v>-58.02</v>
      </c>
      <c r="AA33" s="27">
        <v>148713999</v>
      </c>
    </row>
    <row r="34" ht="13.5" customHeight="1">
      <c r="A34" t="s" s="25">
        <v>61</v>
      </c>
      <c r="B34" s="26"/>
      <c r="C34" s="27">
        <v>33705973</v>
      </c>
      <c r="D34" s="28">
        <v>0</v>
      </c>
      <c r="E34" s="29">
        <v>32772930</v>
      </c>
      <c r="F34" s="30">
        <v>40265770</v>
      </c>
      <c r="G34" s="30">
        <v>483502</v>
      </c>
      <c r="H34" s="30">
        <v>3773254</v>
      </c>
      <c r="I34" s="30">
        <v>2666471</v>
      </c>
      <c r="J34" s="30">
        <v>6923227</v>
      </c>
      <c r="K34" s="30">
        <v>3361819</v>
      </c>
      <c r="L34" s="30">
        <v>3360254</v>
      </c>
      <c r="M34" s="30">
        <v>5077863</v>
      </c>
      <c r="N34" s="30">
        <v>11799936</v>
      </c>
      <c r="O34" s="30">
        <v>2999364</v>
      </c>
      <c r="P34" s="30">
        <v>2315843</v>
      </c>
      <c r="Q34" s="30">
        <v>3984099</v>
      </c>
      <c r="R34" s="30">
        <v>9299306</v>
      </c>
      <c r="S34" s="30">
        <v>2394883</v>
      </c>
      <c r="T34" s="30">
        <v>2385478</v>
      </c>
      <c r="U34" s="30">
        <v>4843493</v>
      </c>
      <c r="V34" s="30">
        <v>9623854</v>
      </c>
      <c r="W34" s="30">
        <v>37646323</v>
      </c>
      <c r="X34" s="30">
        <v>32772930</v>
      </c>
      <c r="Y34" s="30">
        <v>4873393</v>
      </c>
      <c r="Z34" s="31">
        <v>14.87</v>
      </c>
      <c r="AA34" s="27">
        <v>40265770</v>
      </c>
    </row>
    <row r="35" ht="13.5" customHeight="1">
      <c r="A35" t="s" s="32">
        <v>62</v>
      </c>
      <c r="B35" s="33"/>
      <c r="C35" s="34">
        <v>22821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341623323</v>
      </c>
      <c r="D36" s="42">
        <f>SUM(D25:D35)</f>
        <v>0</v>
      </c>
      <c r="E36" s="43">
        <f>SUM(E25:E35)</f>
        <v>397106150</v>
      </c>
      <c r="F36" s="44">
        <f>SUM(F25:F35)</f>
        <v>324126099</v>
      </c>
      <c r="G36" s="44">
        <f>SUM(G25:G35)</f>
        <v>12304164</v>
      </c>
      <c r="H36" s="44">
        <f>SUM(H25:H35)</f>
        <v>20327938</v>
      </c>
      <c r="I36" s="44">
        <f>SUM(I25:I35)</f>
        <v>20468704</v>
      </c>
      <c r="J36" s="44">
        <f>SUM(J25:J35)</f>
        <v>53100806</v>
      </c>
      <c r="K36" s="44">
        <f>SUM(K25:K35)</f>
        <v>18226137</v>
      </c>
      <c r="L36" s="44">
        <f>SUM(L25:L35)</f>
        <v>19425846</v>
      </c>
      <c r="M36" s="44">
        <f>SUM(M25:M35)</f>
        <v>28330016</v>
      </c>
      <c r="N36" s="44">
        <f>SUM(N25:N35)</f>
        <v>65981999</v>
      </c>
      <c r="O36" s="44">
        <f>SUM(O25:O35)</f>
        <v>19695136</v>
      </c>
      <c r="P36" s="44">
        <f>SUM(P25:P35)</f>
        <v>21697007</v>
      </c>
      <c r="Q36" s="44">
        <f>SUM(Q25:Q35)</f>
        <v>19272140</v>
      </c>
      <c r="R36" s="44">
        <f>SUM(R25:R35)</f>
        <v>60664283</v>
      </c>
      <c r="S36" s="44">
        <f>SUM(S25:S35)</f>
        <v>22225370</v>
      </c>
      <c r="T36" s="44">
        <f>SUM(T25:T35)</f>
        <v>24477014</v>
      </c>
      <c r="U36" s="44">
        <f>SUM(U25:U35)</f>
        <v>31142638</v>
      </c>
      <c r="V36" s="44">
        <f>SUM(V25:V35)</f>
        <v>77845022</v>
      </c>
      <c r="W36" s="44">
        <f>SUM(W25:W35)</f>
        <v>257592110</v>
      </c>
      <c r="X36" s="44">
        <f>SUM(X25:X35)</f>
        <v>397106150</v>
      </c>
      <c r="Y36" s="44">
        <f>SUM(Y25:Y35)</f>
        <v>-139514040</v>
      </c>
      <c r="Z36" s="45">
        <f>IF(X36&lt;&gt;0,(Y36/X36)*100,0)</f>
        <v>-35.13268177790749</v>
      </c>
      <c r="AA36" s="41">
        <f>SUM(AA25:AA35)</f>
        <v>324126099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-35003887</v>
      </c>
      <c r="D38" s="63">
        <f>D22-D36</f>
        <v>0</v>
      </c>
      <c r="E38" s="64">
        <f>E22-E36</f>
        <v>-9866990</v>
      </c>
      <c r="F38" s="65">
        <f>F22-F36</f>
        <v>-7955099</v>
      </c>
      <c r="G38" s="65">
        <f>G22-G36</f>
        <v>95474181</v>
      </c>
      <c r="H38" s="65">
        <f>H22-H36</f>
        <v>-16989927</v>
      </c>
      <c r="I38" s="65">
        <f>I22-I36</f>
        <v>-17604600</v>
      </c>
      <c r="J38" s="65">
        <f>J22-J36</f>
        <v>60879654</v>
      </c>
      <c r="K38" s="65">
        <f>K22-K36</f>
        <v>-13882583</v>
      </c>
      <c r="L38" s="65">
        <f>L22-L36</f>
        <v>70552061</v>
      </c>
      <c r="M38" s="65">
        <f>M22-M36</f>
        <v>-27079861</v>
      </c>
      <c r="N38" s="65">
        <f>N22-N36</f>
        <v>29589617</v>
      </c>
      <c r="O38" s="65">
        <f>O22-O36</f>
        <v>-16497744</v>
      </c>
      <c r="P38" s="65">
        <f>P22-P36</f>
        <v>-11339406</v>
      </c>
      <c r="Q38" s="65">
        <f>Q22-Q36</f>
        <v>57747166</v>
      </c>
      <c r="R38" s="65">
        <f>R22-R36</f>
        <v>29910016</v>
      </c>
      <c r="S38" s="65">
        <f>S22-S36</f>
        <v>-18934385</v>
      </c>
      <c r="T38" s="65">
        <f>T22-T36</f>
        <v>-23387064</v>
      </c>
      <c r="U38" s="65">
        <f>U22-U36</f>
        <v>-27215505</v>
      </c>
      <c r="V38" s="65">
        <f>V22-V36</f>
        <v>-69536954</v>
      </c>
      <c r="W38" s="65">
        <f>W22-W36</f>
        <v>50842333</v>
      </c>
      <c r="X38" s="65">
        <f>IF(F22=F36,0,X22-X36)</f>
        <v>-9866990</v>
      </c>
      <c r="Y38" s="65">
        <f>Y22-Y36</f>
        <v>60709323</v>
      </c>
      <c r="Z38" s="66">
        <f>IF(X38&lt;&gt;0,(Y38/X38)*100,0)</f>
        <v>-615.2770297730109</v>
      </c>
      <c r="AA38" s="62">
        <f>AA22-AA36</f>
        <v>-7955099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-35003887</v>
      </c>
      <c r="D42" s="72">
        <f>SUM(D38:D41)</f>
        <v>0</v>
      </c>
      <c r="E42" s="73">
        <f>SUM(E38:E41)</f>
        <v>-9866990</v>
      </c>
      <c r="F42" s="74">
        <f>SUM(F38:F41)</f>
        <v>-7955099</v>
      </c>
      <c r="G42" s="74">
        <f>SUM(G38:G41)</f>
        <v>95474181</v>
      </c>
      <c r="H42" s="74">
        <f>SUM(H38:H41)</f>
        <v>-16989927</v>
      </c>
      <c r="I42" s="74">
        <f>SUM(I38:I41)</f>
        <v>-17604600</v>
      </c>
      <c r="J42" s="74">
        <f>SUM(J38:J41)</f>
        <v>60879654</v>
      </c>
      <c r="K42" s="74">
        <f>SUM(K38:K41)</f>
        <v>-13882583</v>
      </c>
      <c r="L42" s="74">
        <f>SUM(L38:L41)</f>
        <v>70552061</v>
      </c>
      <c r="M42" s="74">
        <f>SUM(M38:M41)</f>
        <v>-27079861</v>
      </c>
      <c r="N42" s="74">
        <f>SUM(N38:N41)</f>
        <v>29589617</v>
      </c>
      <c r="O42" s="74">
        <f>SUM(O38:O41)</f>
        <v>-16497744</v>
      </c>
      <c r="P42" s="74">
        <f>SUM(P38:P41)</f>
        <v>-11339406</v>
      </c>
      <c r="Q42" s="74">
        <f>SUM(Q38:Q41)</f>
        <v>57747166</v>
      </c>
      <c r="R42" s="74">
        <f>SUM(R38:R41)</f>
        <v>29910016</v>
      </c>
      <c r="S42" s="74">
        <f>SUM(S38:S41)</f>
        <v>-18934385</v>
      </c>
      <c r="T42" s="74">
        <f>SUM(T38:T41)</f>
        <v>-23387064</v>
      </c>
      <c r="U42" s="74">
        <f>SUM(U38:U41)</f>
        <v>-27215505</v>
      </c>
      <c r="V42" s="74">
        <f>SUM(V38:V41)</f>
        <v>-69536954</v>
      </c>
      <c r="W42" s="74">
        <f>SUM(W38:W41)</f>
        <v>50842333</v>
      </c>
      <c r="X42" s="74">
        <f>SUM(X38:X41)</f>
        <v>-9866990</v>
      </c>
      <c r="Y42" s="74">
        <f>SUM(Y38:Y41)</f>
        <v>60709323</v>
      </c>
      <c r="Z42" s="75">
        <f>IF(X42&lt;&gt;0,(Y42/X42)*100,0)</f>
        <v>-615.2770297730109</v>
      </c>
      <c r="AA42" s="71">
        <f>SUM(AA38:AA41)</f>
        <v>-7955099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-35003887</v>
      </c>
      <c r="D44" s="57">
        <f>D42-D43</f>
        <v>0</v>
      </c>
      <c r="E44" s="58">
        <f>E42-E43</f>
        <v>-9866990</v>
      </c>
      <c r="F44" s="59">
        <f>F42-F43</f>
        <v>-7955099</v>
      </c>
      <c r="G44" s="59">
        <f>G42-G43</f>
        <v>95474181</v>
      </c>
      <c r="H44" s="59">
        <f>H42-H43</f>
        <v>-16989927</v>
      </c>
      <c r="I44" s="59">
        <f>I42-I43</f>
        <v>-17604600</v>
      </c>
      <c r="J44" s="59">
        <f>J42-J43</f>
        <v>60879654</v>
      </c>
      <c r="K44" s="59">
        <f>K42-K43</f>
        <v>-13882583</v>
      </c>
      <c r="L44" s="59">
        <f>L42-L43</f>
        <v>70552061</v>
      </c>
      <c r="M44" s="59">
        <f>M42-M43</f>
        <v>-27079861</v>
      </c>
      <c r="N44" s="59">
        <f>N42-N43</f>
        <v>29589617</v>
      </c>
      <c r="O44" s="59">
        <f>O42-O43</f>
        <v>-16497744</v>
      </c>
      <c r="P44" s="59">
        <f>P42-P43</f>
        <v>-11339406</v>
      </c>
      <c r="Q44" s="59">
        <f>Q42-Q43</f>
        <v>57747166</v>
      </c>
      <c r="R44" s="59">
        <f>R42-R43</f>
        <v>29910016</v>
      </c>
      <c r="S44" s="59">
        <f>S42-S43</f>
        <v>-18934385</v>
      </c>
      <c r="T44" s="59">
        <f>T42-T43</f>
        <v>-23387064</v>
      </c>
      <c r="U44" s="59">
        <f>U42-U43</f>
        <v>-27215505</v>
      </c>
      <c r="V44" s="59">
        <f>V42-V43</f>
        <v>-69536954</v>
      </c>
      <c r="W44" s="59">
        <f>W42-W43</f>
        <v>50842333</v>
      </c>
      <c r="X44" s="59">
        <f>X42-X43</f>
        <v>-9866990</v>
      </c>
      <c r="Y44" s="59">
        <f>Y42-Y43</f>
        <v>60709323</v>
      </c>
      <c r="Z44" s="60">
        <f>IF(X44&lt;&gt;0,(Y44/X44)*100,0)</f>
        <v>-615.2770297730109</v>
      </c>
      <c r="AA44" s="56">
        <f>AA42-AA43</f>
        <v>-7955099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-35003887</v>
      </c>
      <c r="D46" s="72">
        <f>SUM(D44:D45)</f>
        <v>0</v>
      </c>
      <c r="E46" s="73">
        <f>SUM(E44:E45)</f>
        <v>-9866990</v>
      </c>
      <c r="F46" s="74">
        <f>SUM(F44:F45)</f>
        <v>-7955099</v>
      </c>
      <c r="G46" s="74">
        <f>SUM(G44:G45)</f>
        <v>95474181</v>
      </c>
      <c r="H46" s="74">
        <f>SUM(H44:H45)</f>
        <v>-16989927</v>
      </c>
      <c r="I46" s="74">
        <f>SUM(I44:I45)</f>
        <v>-17604600</v>
      </c>
      <c r="J46" s="74">
        <f>SUM(J44:J45)</f>
        <v>60879654</v>
      </c>
      <c r="K46" s="74">
        <f>SUM(K44:K45)</f>
        <v>-13882583</v>
      </c>
      <c r="L46" s="74">
        <f>SUM(L44:L45)</f>
        <v>70552061</v>
      </c>
      <c r="M46" s="74">
        <f>SUM(M44:M45)</f>
        <v>-27079861</v>
      </c>
      <c r="N46" s="74">
        <f>SUM(N44:N45)</f>
        <v>29589617</v>
      </c>
      <c r="O46" s="74">
        <f>SUM(O44:O45)</f>
        <v>-16497744</v>
      </c>
      <c r="P46" s="74">
        <f>SUM(P44:P45)</f>
        <v>-11339406</v>
      </c>
      <c r="Q46" s="74">
        <f>SUM(Q44:Q45)</f>
        <v>57747166</v>
      </c>
      <c r="R46" s="74">
        <f>SUM(R44:R45)</f>
        <v>29910016</v>
      </c>
      <c r="S46" s="74">
        <f>SUM(S44:S45)</f>
        <v>-18934385</v>
      </c>
      <c r="T46" s="74">
        <f>SUM(T44:T45)</f>
        <v>-23387064</v>
      </c>
      <c r="U46" s="74">
        <f>SUM(U44:U45)</f>
        <v>-27215505</v>
      </c>
      <c r="V46" s="74">
        <f>SUM(V44:V45)</f>
        <v>-69536954</v>
      </c>
      <c r="W46" s="74">
        <f>SUM(W44:W45)</f>
        <v>50842333</v>
      </c>
      <c r="X46" s="74">
        <f>SUM(X44:X45)</f>
        <v>-9866990</v>
      </c>
      <c r="Y46" s="74">
        <f>SUM(Y44:Y45)</f>
        <v>60709323</v>
      </c>
      <c r="Z46" s="75">
        <f>IF(X46&lt;&gt;0,(Y46/X46)*100,0)</f>
        <v>-615.2770297730109</v>
      </c>
      <c r="AA46" s="71">
        <f>SUM(AA44:AA45)</f>
        <v>-7955099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-35003887</v>
      </c>
      <c r="D48" s="81">
        <f>SUM(D46:D47)</f>
        <v>0</v>
      </c>
      <c r="E48" s="82">
        <f>SUM(E46:E47)</f>
        <v>-9866990</v>
      </c>
      <c r="F48" s="83">
        <f>SUM(F46:F47)</f>
        <v>-7955099</v>
      </c>
      <c r="G48" s="83">
        <f>SUM(G46:G47)</f>
        <v>95474181</v>
      </c>
      <c r="H48" s="83">
        <f>SUM(H46:H47)</f>
        <v>-16989927</v>
      </c>
      <c r="I48" s="83">
        <f>SUM(I46:I47)</f>
        <v>-17604600</v>
      </c>
      <c r="J48" s="83">
        <f>SUM(J46:J47)</f>
        <v>60879654</v>
      </c>
      <c r="K48" s="83">
        <f>SUM(K46:K47)</f>
        <v>-13882583</v>
      </c>
      <c r="L48" s="83">
        <f>SUM(L46:L47)</f>
        <v>70552061</v>
      </c>
      <c r="M48" s="83">
        <f>SUM(M46:M47)</f>
        <v>-27079861</v>
      </c>
      <c r="N48" s="83">
        <f>SUM(N46:N47)</f>
        <v>29589617</v>
      </c>
      <c r="O48" s="83">
        <f>SUM(O46:O47)</f>
        <v>-16497744</v>
      </c>
      <c r="P48" s="83">
        <f>SUM(P46:P47)</f>
        <v>-11339406</v>
      </c>
      <c r="Q48" s="83">
        <f>SUM(Q46:Q47)</f>
        <v>57747166</v>
      </c>
      <c r="R48" s="83">
        <f>SUM(R46:R47)</f>
        <v>29910016</v>
      </c>
      <c r="S48" s="83">
        <f>SUM(S46:S47)</f>
        <v>-18934385</v>
      </c>
      <c r="T48" s="83">
        <f>SUM(T46:T47)</f>
        <v>-23387064</v>
      </c>
      <c r="U48" s="83">
        <f>SUM(U46:U47)</f>
        <v>-27215505</v>
      </c>
      <c r="V48" s="83">
        <f>SUM(V46:V47)</f>
        <v>-69536954</v>
      </c>
      <c r="W48" s="83">
        <f>SUM(W46:W47)</f>
        <v>50842333</v>
      </c>
      <c r="X48" s="83">
        <f>SUM(X46:X47)</f>
        <v>-9866990</v>
      </c>
      <c r="Y48" s="83">
        <f>SUM(Y46:Y47)</f>
        <v>60709323</v>
      </c>
      <c r="Z48" s="84">
        <f>IF(X48&lt;&gt;0,(Y48/X48)*100,0)</f>
        <v>-615.2770297730109</v>
      </c>
      <c r="AA48" s="80">
        <f>SUM(AA46:AA47)</f>
        <v>-7955099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8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76" customWidth="1"/>
    <col min="2" max="2" width="2.625" style="276" customWidth="1"/>
    <col min="3" max="3" width="7.25" style="276" customWidth="1"/>
    <col min="4" max="4" width="7.25" style="276" customWidth="1"/>
    <col min="5" max="5" width="7.25" style="276" customWidth="1"/>
    <col min="6" max="6" width="7.25" style="276" customWidth="1"/>
    <col min="7" max="7" width="7.25" style="276" customWidth="1"/>
    <col min="8" max="8" width="7.25" style="276" customWidth="1"/>
    <col min="9" max="9" width="7.25" style="276" customWidth="1"/>
    <col min="10" max="10" width="7.25" style="276" customWidth="1"/>
    <col min="11" max="11" width="7.25" style="276" customWidth="1"/>
    <col min="12" max="12" width="7.25" style="276" customWidth="1"/>
    <col min="13" max="13" width="7.25" style="276" customWidth="1"/>
    <col min="14" max="14" width="7.25" style="276" customWidth="1"/>
    <col min="15" max="15" width="7.25" style="276" customWidth="1"/>
    <col min="16" max="16" width="7.25" style="276" customWidth="1"/>
    <col min="17" max="17" width="7.25" style="276" customWidth="1"/>
    <col min="18" max="18" width="7.25" style="276" customWidth="1"/>
    <col min="19" max="19" width="7.25" style="276" customWidth="1"/>
    <col min="20" max="20" width="7.25" style="276" customWidth="1"/>
    <col min="21" max="21" width="7.25" style="276" customWidth="1"/>
    <col min="22" max="22" width="7.25" style="276" customWidth="1"/>
    <col min="23" max="23" width="7.25" style="276" customWidth="1"/>
    <col min="24" max="24" width="7.25" style="276" customWidth="1"/>
    <col min="25" max="25" width="7.25" style="276" customWidth="1"/>
    <col min="26" max="26" width="7.25" style="276" customWidth="1"/>
    <col min="27" max="27" width="7.25" style="276" customWidth="1"/>
    <col min="28" max="256" width="6.625" style="276" customWidth="1"/>
  </cols>
  <sheetData>
    <row r="1" ht="18" customHeight="1">
      <c r="A1" t="s" s="2">
        <v>255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169762641</v>
      </c>
      <c r="D5" s="28">
        <v>0</v>
      </c>
      <c r="E5" s="29">
        <v>219807787</v>
      </c>
      <c r="F5" s="30">
        <v>164999988</v>
      </c>
      <c r="G5" s="30">
        <v>12851631</v>
      </c>
      <c r="H5" s="30">
        <v>15717410</v>
      </c>
      <c r="I5" s="30">
        <v>16667199</v>
      </c>
      <c r="J5" s="30">
        <v>45236240</v>
      </c>
      <c r="K5" s="30">
        <v>15069278</v>
      </c>
      <c r="L5" s="30">
        <v>15069278</v>
      </c>
      <c r="M5" s="30">
        <v>16460712</v>
      </c>
      <c r="N5" s="30">
        <v>46599268</v>
      </c>
      <c r="O5" s="30">
        <v>15273953</v>
      </c>
      <c r="P5" s="30">
        <v>16872447</v>
      </c>
      <c r="Q5" s="30">
        <v>1388371</v>
      </c>
      <c r="R5" s="30">
        <v>33534771</v>
      </c>
      <c r="S5" s="30">
        <v>20129330</v>
      </c>
      <c r="T5" s="30">
        <v>15521254</v>
      </c>
      <c r="U5" s="30">
        <v>15427074</v>
      </c>
      <c r="V5" s="30">
        <v>51077658</v>
      </c>
      <c r="W5" s="30">
        <v>176447937</v>
      </c>
      <c r="X5" s="30">
        <v>219807785</v>
      </c>
      <c r="Y5" s="30">
        <v>-43359848</v>
      </c>
      <c r="Z5" s="31">
        <v>-19.73</v>
      </c>
      <c r="AA5" s="27">
        <v>164999988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434856191</v>
      </c>
      <c r="D7" s="28">
        <v>0</v>
      </c>
      <c r="E7" s="29">
        <v>483238238</v>
      </c>
      <c r="F7" s="30">
        <v>497887992</v>
      </c>
      <c r="G7" s="30">
        <v>25185504</v>
      </c>
      <c r="H7" s="30">
        <v>53477680</v>
      </c>
      <c r="I7" s="30">
        <v>28745997</v>
      </c>
      <c r="J7" s="30">
        <v>107409181</v>
      </c>
      <c r="K7" s="30">
        <v>37189991</v>
      </c>
      <c r="L7" s="30">
        <v>37189990</v>
      </c>
      <c r="M7" s="30">
        <v>29174676</v>
      </c>
      <c r="N7" s="30">
        <v>103554657</v>
      </c>
      <c r="O7" s="30">
        <v>30980177</v>
      </c>
      <c r="P7" s="30">
        <v>38663124</v>
      </c>
      <c r="Q7" s="30">
        <v>28695823</v>
      </c>
      <c r="R7" s="30">
        <v>98339124</v>
      </c>
      <c r="S7" s="30">
        <v>29766752</v>
      </c>
      <c r="T7" s="30">
        <v>30685823</v>
      </c>
      <c r="U7" s="30">
        <v>39197291</v>
      </c>
      <c r="V7" s="30">
        <v>99649866</v>
      </c>
      <c r="W7" s="30">
        <v>408952828</v>
      </c>
      <c r="X7" s="30">
        <v>483238236</v>
      </c>
      <c r="Y7" s="30">
        <v>-74285408</v>
      </c>
      <c r="Z7" s="31">
        <v>-15.37</v>
      </c>
      <c r="AA7" s="27">
        <v>497887992</v>
      </c>
    </row>
    <row r="8" ht="13.5" customHeight="1">
      <c r="A8" t="s" s="25">
        <v>36</v>
      </c>
      <c r="B8" s="26"/>
      <c r="C8" s="27">
        <v>279218197</v>
      </c>
      <c r="D8" s="28">
        <v>0</v>
      </c>
      <c r="E8" s="29">
        <v>275316632</v>
      </c>
      <c r="F8" s="30">
        <v>291316596</v>
      </c>
      <c r="G8" s="30">
        <v>20561692</v>
      </c>
      <c r="H8" s="30">
        <v>24119033</v>
      </c>
      <c r="I8" s="30">
        <v>22250537</v>
      </c>
      <c r="J8" s="30">
        <v>66931262</v>
      </c>
      <c r="K8" s="30">
        <v>21174465</v>
      </c>
      <c r="L8" s="30">
        <v>21174463</v>
      </c>
      <c r="M8" s="30">
        <v>24067808</v>
      </c>
      <c r="N8" s="30">
        <v>66416736</v>
      </c>
      <c r="O8" s="30">
        <v>19919771</v>
      </c>
      <c r="P8" s="30">
        <v>33180524</v>
      </c>
      <c r="Q8" s="30">
        <v>22718658</v>
      </c>
      <c r="R8" s="30">
        <v>75818953</v>
      </c>
      <c r="S8" s="30">
        <v>20124119</v>
      </c>
      <c r="T8" s="30">
        <v>22962600</v>
      </c>
      <c r="U8" s="30">
        <v>22105829</v>
      </c>
      <c r="V8" s="30">
        <v>65192548</v>
      </c>
      <c r="W8" s="30">
        <v>274359499</v>
      </c>
      <c r="X8" s="30">
        <v>275316635</v>
      </c>
      <c r="Y8" s="30">
        <v>-957136</v>
      </c>
      <c r="Z8" s="31">
        <v>-0.35</v>
      </c>
      <c r="AA8" s="27">
        <v>291316596</v>
      </c>
    </row>
    <row r="9" ht="13.5" customHeight="1">
      <c r="A9" t="s" s="25">
        <v>37</v>
      </c>
      <c r="B9" s="26"/>
      <c r="C9" s="27">
        <v>66213918</v>
      </c>
      <c r="D9" s="28">
        <v>0</v>
      </c>
      <c r="E9" s="29">
        <v>76733030</v>
      </c>
      <c r="F9" s="30">
        <v>89093988</v>
      </c>
      <c r="G9" s="30">
        <v>7514688</v>
      </c>
      <c r="H9" s="30">
        <v>6365400</v>
      </c>
      <c r="I9" s="30">
        <v>6503615</v>
      </c>
      <c r="J9" s="30">
        <v>20383703</v>
      </c>
      <c r="K9" s="30">
        <v>6432521</v>
      </c>
      <c r="L9" s="30">
        <v>6432520</v>
      </c>
      <c r="M9" s="30">
        <v>7396507</v>
      </c>
      <c r="N9" s="30">
        <v>20261548</v>
      </c>
      <c r="O9" s="30">
        <v>6063736</v>
      </c>
      <c r="P9" s="30">
        <v>9504777</v>
      </c>
      <c r="Q9" s="30">
        <v>6271148</v>
      </c>
      <c r="R9" s="30">
        <v>21839661</v>
      </c>
      <c r="S9" s="30">
        <v>6892697</v>
      </c>
      <c r="T9" s="30">
        <v>8197845</v>
      </c>
      <c r="U9" s="30">
        <v>6753449</v>
      </c>
      <c r="V9" s="30">
        <v>21843991</v>
      </c>
      <c r="W9" s="30">
        <v>84328903</v>
      </c>
      <c r="X9" s="30">
        <v>76733033</v>
      </c>
      <c r="Y9" s="30">
        <v>7595870</v>
      </c>
      <c r="Z9" s="31">
        <v>9.9</v>
      </c>
      <c r="AA9" s="27">
        <v>89093988</v>
      </c>
    </row>
    <row r="10" ht="13.5" customHeight="1">
      <c r="A10" t="s" s="25">
        <v>38</v>
      </c>
      <c r="B10" s="26"/>
      <c r="C10" s="27">
        <v>84736413</v>
      </c>
      <c r="D10" s="28">
        <v>0</v>
      </c>
      <c r="E10" s="29">
        <v>95436960</v>
      </c>
      <c r="F10" s="30">
        <v>105616992</v>
      </c>
      <c r="G10" s="30">
        <v>10547244</v>
      </c>
      <c r="H10" s="30">
        <v>7800487</v>
      </c>
      <c r="I10" s="30">
        <v>7733375</v>
      </c>
      <c r="J10" s="30">
        <v>26081106</v>
      </c>
      <c r="K10" s="30">
        <v>7739462</v>
      </c>
      <c r="L10" s="30">
        <v>7739463</v>
      </c>
      <c r="M10" s="30">
        <v>7810529</v>
      </c>
      <c r="N10" s="30">
        <v>23289454</v>
      </c>
      <c r="O10" s="30">
        <v>7838247</v>
      </c>
      <c r="P10" s="30">
        <v>7841917</v>
      </c>
      <c r="Q10" s="30">
        <v>7672189</v>
      </c>
      <c r="R10" s="30">
        <v>23352353</v>
      </c>
      <c r="S10" s="30">
        <v>7644665</v>
      </c>
      <c r="T10" s="30">
        <v>7791704</v>
      </c>
      <c r="U10" s="30">
        <v>7676862</v>
      </c>
      <c r="V10" s="30">
        <v>23113231</v>
      </c>
      <c r="W10" s="30">
        <v>95836144</v>
      </c>
      <c r="X10" s="30">
        <v>95436961</v>
      </c>
      <c r="Y10" s="30">
        <v>399183</v>
      </c>
      <c r="Z10" s="31">
        <v>0.42</v>
      </c>
      <c r="AA10" s="27">
        <v>105616992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17500000</v>
      </c>
      <c r="F11" s="30">
        <v>0</v>
      </c>
      <c r="G11" s="30">
        <v>96</v>
      </c>
      <c r="H11" s="30">
        <v>0</v>
      </c>
      <c r="I11" s="30">
        <v>0</v>
      </c>
      <c r="J11" s="30">
        <v>96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96</v>
      </c>
      <c r="X11" s="30">
        <v>17500001</v>
      </c>
      <c r="Y11" s="30">
        <v>-17499905</v>
      </c>
      <c r="Z11" s="31">
        <v>-100</v>
      </c>
      <c r="AA11" s="27">
        <v>0</v>
      </c>
    </row>
    <row r="12" ht="13.5" customHeight="1">
      <c r="A12" t="s" s="25">
        <v>40</v>
      </c>
      <c r="B12" s="26"/>
      <c r="C12" s="27">
        <v>2777647</v>
      </c>
      <c r="D12" s="28">
        <v>0</v>
      </c>
      <c r="E12" s="29">
        <v>3065404</v>
      </c>
      <c r="F12" s="30">
        <v>3065400</v>
      </c>
      <c r="G12" s="30">
        <v>379484</v>
      </c>
      <c r="H12" s="30">
        <v>220913</v>
      </c>
      <c r="I12" s="30">
        <v>232829</v>
      </c>
      <c r="J12" s="30">
        <v>833226</v>
      </c>
      <c r="K12" s="30">
        <v>-4777352</v>
      </c>
      <c r="L12" s="30">
        <v>-4777351</v>
      </c>
      <c r="M12" s="30">
        <v>244259</v>
      </c>
      <c r="N12" s="30">
        <v>-9310444</v>
      </c>
      <c r="O12" s="30">
        <v>5213941</v>
      </c>
      <c r="P12" s="30">
        <v>179454</v>
      </c>
      <c r="Q12" s="30">
        <v>297818</v>
      </c>
      <c r="R12" s="30">
        <v>5691213</v>
      </c>
      <c r="S12" s="30">
        <v>114077</v>
      </c>
      <c r="T12" s="30">
        <v>270779</v>
      </c>
      <c r="U12" s="30">
        <v>298513</v>
      </c>
      <c r="V12" s="30">
        <v>683369</v>
      </c>
      <c r="W12" s="30">
        <v>-2102636</v>
      </c>
      <c r="X12" s="30">
        <v>3065400</v>
      </c>
      <c r="Y12" s="30">
        <v>-5168036</v>
      </c>
      <c r="Z12" s="31">
        <v>-168.59</v>
      </c>
      <c r="AA12" s="27">
        <v>3065400</v>
      </c>
    </row>
    <row r="13" ht="13.5" customHeight="1">
      <c r="A13" t="s" s="25">
        <v>41</v>
      </c>
      <c r="B13" s="26"/>
      <c r="C13" s="27">
        <v>1666607</v>
      </c>
      <c r="D13" s="28">
        <v>0</v>
      </c>
      <c r="E13" s="29">
        <v>1581495</v>
      </c>
      <c r="F13" s="30">
        <v>37667340</v>
      </c>
      <c r="G13" s="30">
        <v>44052</v>
      </c>
      <c r="H13" s="30">
        <v>259613</v>
      </c>
      <c r="I13" s="30">
        <v>342504</v>
      </c>
      <c r="J13" s="30">
        <v>646169</v>
      </c>
      <c r="K13" s="30">
        <v>147698</v>
      </c>
      <c r="L13" s="30">
        <v>147698</v>
      </c>
      <c r="M13" s="30">
        <v>291177</v>
      </c>
      <c r="N13" s="30">
        <v>586573</v>
      </c>
      <c r="O13" s="30">
        <v>40928</v>
      </c>
      <c r="P13" s="30">
        <v>250594</v>
      </c>
      <c r="Q13" s="30">
        <v>237222</v>
      </c>
      <c r="R13" s="30">
        <v>528744</v>
      </c>
      <c r="S13" s="30">
        <v>274135</v>
      </c>
      <c r="T13" s="30">
        <v>12031</v>
      </c>
      <c r="U13" s="30">
        <v>217075</v>
      </c>
      <c r="V13" s="30">
        <v>503241</v>
      </c>
      <c r="W13" s="30">
        <v>2264727</v>
      </c>
      <c r="X13" s="30">
        <v>1581494</v>
      </c>
      <c r="Y13" s="30">
        <v>683233</v>
      </c>
      <c r="Z13" s="31">
        <v>43.2</v>
      </c>
      <c r="AA13" s="27">
        <v>37667340</v>
      </c>
    </row>
    <row r="14" ht="13.5" customHeight="1">
      <c r="A14" t="s" s="25">
        <v>42</v>
      </c>
      <c r="B14" s="26"/>
      <c r="C14" s="27">
        <v>35288433</v>
      </c>
      <c r="D14" s="28">
        <v>0</v>
      </c>
      <c r="E14" s="29">
        <v>36085834</v>
      </c>
      <c r="F14" s="30">
        <v>0</v>
      </c>
      <c r="G14" s="30">
        <v>3187675</v>
      </c>
      <c r="H14" s="30">
        <v>3332345</v>
      </c>
      <c r="I14" s="30">
        <v>3395726</v>
      </c>
      <c r="J14" s="30">
        <v>9915746</v>
      </c>
      <c r="K14" s="30">
        <v>3142854</v>
      </c>
      <c r="L14" s="30">
        <v>3142854</v>
      </c>
      <c r="M14" s="30">
        <v>1087833</v>
      </c>
      <c r="N14" s="30">
        <v>7373541</v>
      </c>
      <c r="O14" s="30">
        <v>3523671</v>
      </c>
      <c r="P14" s="30">
        <v>3505057</v>
      </c>
      <c r="Q14" s="30">
        <v>-13469</v>
      </c>
      <c r="R14" s="30">
        <v>7015259</v>
      </c>
      <c r="S14" s="30">
        <v>-2633</v>
      </c>
      <c r="T14" s="30">
        <v>-3035</v>
      </c>
      <c r="U14" s="30">
        <v>1977</v>
      </c>
      <c r="V14" s="30">
        <v>-3691</v>
      </c>
      <c r="W14" s="30">
        <v>24300855</v>
      </c>
      <c r="X14" s="30">
        <v>36085833</v>
      </c>
      <c r="Y14" s="30">
        <v>-11784978</v>
      </c>
      <c r="Z14" s="31">
        <v>-32.66</v>
      </c>
      <c r="AA14" s="27">
        <v>0</v>
      </c>
    </row>
    <row r="15" ht="13.5" customHeight="1">
      <c r="A15" t="s" s="25">
        <v>43</v>
      </c>
      <c r="B15" s="26"/>
      <c r="C15" s="27">
        <v>57242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11973</v>
      </c>
      <c r="P15" s="30">
        <v>0</v>
      </c>
      <c r="Q15" s="30">
        <v>0</v>
      </c>
      <c r="R15" s="30">
        <v>11973</v>
      </c>
      <c r="S15" s="30">
        <v>0</v>
      </c>
      <c r="T15" s="30">
        <v>0</v>
      </c>
      <c r="U15" s="30">
        <v>30120</v>
      </c>
      <c r="V15" s="30">
        <v>30120</v>
      </c>
      <c r="W15" s="30">
        <v>42093</v>
      </c>
      <c r="X15" s="30">
        <v>3</v>
      </c>
      <c r="Y15" s="30">
        <v>42090</v>
      </c>
      <c r="Z15" s="31">
        <v>1403000</v>
      </c>
      <c r="AA15" s="27">
        <v>0</v>
      </c>
    </row>
    <row r="16" ht="13.5" customHeight="1">
      <c r="A16" t="s" s="25">
        <v>44</v>
      </c>
      <c r="B16" s="26"/>
      <c r="C16" s="27">
        <v>22737891</v>
      </c>
      <c r="D16" s="28">
        <v>0</v>
      </c>
      <c r="E16" s="29">
        <v>7378016</v>
      </c>
      <c r="F16" s="30">
        <v>24999996</v>
      </c>
      <c r="G16" s="30">
        <v>393596</v>
      </c>
      <c r="H16" s="30">
        <v>248005</v>
      </c>
      <c r="I16" s="30">
        <v>407010</v>
      </c>
      <c r="J16" s="30">
        <v>1048611</v>
      </c>
      <c r="K16" s="30">
        <v>200433</v>
      </c>
      <c r="L16" s="30">
        <v>200433</v>
      </c>
      <c r="M16" s="30">
        <v>243909</v>
      </c>
      <c r="N16" s="30">
        <v>644775</v>
      </c>
      <c r="O16" s="30">
        <v>157023</v>
      </c>
      <c r="P16" s="30">
        <v>-8734868</v>
      </c>
      <c r="Q16" s="30">
        <v>45821</v>
      </c>
      <c r="R16" s="30">
        <v>-8532024</v>
      </c>
      <c r="S16" s="30">
        <v>322848</v>
      </c>
      <c r="T16" s="30">
        <v>774359</v>
      </c>
      <c r="U16" s="30">
        <v>2812619</v>
      </c>
      <c r="V16" s="30">
        <v>3909826</v>
      </c>
      <c r="W16" s="30">
        <v>-2928812</v>
      </c>
      <c r="X16" s="30">
        <v>7378018</v>
      </c>
      <c r="Y16" s="30">
        <v>-10306830</v>
      </c>
      <c r="Z16" s="31">
        <v>-139.7</v>
      </c>
      <c r="AA16" s="27">
        <v>24999996</v>
      </c>
    </row>
    <row r="17" ht="13.5" customHeight="1">
      <c r="A17" t="s" s="25">
        <v>45</v>
      </c>
      <c r="B17" s="26"/>
      <c r="C17" s="27">
        <v>3140</v>
      </c>
      <c r="D17" s="28">
        <v>0</v>
      </c>
      <c r="E17" s="29">
        <v>4969</v>
      </c>
      <c r="F17" s="30">
        <v>4968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4971</v>
      </c>
      <c r="Y17" s="30">
        <v>-4971</v>
      </c>
      <c r="Z17" s="31">
        <v>-100</v>
      </c>
      <c r="AA17" s="27">
        <v>4968</v>
      </c>
    </row>
    <row r="18" ht="13.5" customHeight="1">
      <c r="A18" t="s" s="25">
        <v>46</v>
      </c>
      <c r="B18" s="26"/>
      <c r="C18" s="27">
        <v>23750711</v>
      </c>
      <c r="D18" s="28">
        <v>0</v>
      </c>
      <c r="E18" s="29">
        <v>23264012</v>
      </c>
      <c r="F18" s="30">
        <v>23264016</v>
      </c>
      <c r="G18" s="30">
        <v>7206099</v>
      </c>
      <c r="H18" s="30">
        <v>-2528846</v>
      </c>
      <c r="I18" s="30">
        <v>1867273</v>
      </c>
      <c r="J18" s="30">
        <v>6544526</v>
      </c>
      <c r="K18" s="30">
        <v>6799553</v>
      </c>
      <c r="L18" s="30">
        <v>6799553</v>
      </c>
      <c r="M18" s="30">
        <v>2673280</v>
      </c>
      <c r="N18" s="30">
        <v>16272386</v>
      </c>
      <c r="O18" s="30">
        <v>5313893</v>
      </c>
      <c r="P18" s="30">
        <v>3294373</v>
      </c>
      <c r="Q18" s="30">
        <v>25586157</v>
      </c>
      <c r="R18" s="30">
        <v>34194423</v>
      </c>
      <c r="S18" s="30">
        <v>5908302</v>
      </c>
      <c r="T18" s="30">
        <v>-3976100</v>
      </c>
      <c r="U18" s="30">
        <v>2961931</v>
      </c>
      <c r="V18" s="30">
        <v>4894133</v>
      </c>
      <c r="W18" s="30">
        <v>61905468</v>
      </c>
      <c r="X18" s="30">
        <v>23264011</v>
      </c>
      <c r="Y18" s="30">
        <v>38641457</v>
      </c>
      <c r="Z18" s="31">
        <v>166.1</v>
      </c>
      <c r="AA18" s="27">
        <v>23264016</v>
      </c>
    </row>
    <row r="19" ht="13.5" customHeight="1">
      <c r="A19" t="s" s="25">
        <v>47</v>
      </c>
      <c r="B19" s="26"/>
      <c r="C19" s="27">
        <v>220634065</v>
      </c>
      <c r="D19" s="28">
        <v>0</v>
      </c>
      <c r="E19" s="29">
        <v>224188000</v>
      </c>
      <c r="F19" s="30">
        <v>224187996</v>
      </c>
      <c r="G19" s="30">
        <v>87226008</v>
      </c>
      <c r="H19" s="30">
        <v>2480390</v>
      </c>
      <c r="I19" s="30">
        <v>-718390</v>
      </c>
      <c r="J19" s="30">
        <v>88988008</v>
      </c>
      <c r="K19" s="30">
        <v>0</v>
      </c>
      <c r="L19" s="30">
        <v>0</v>
      </c>
      <c r="M19" s="30">
        <v>63728000</v>
      </c>
      <c r="N19" s="30">
        <v>63728000</v>
      </c>
      <c r="O19" s="30">
        <v>15700390</v>
      </c>
      <c r="P19" s="30">
        <v>621315</v>
      </c>
      <c r="Q19" s="30">
        <v>9397886</v>
      </c>
      <c r="R19" s="30">
        <v>25719591</v>
      </c>
      <c r="S19" s="30">
        <v>-81</v>
      </c>
      <c r="T19" s="30">
        <v>0</v>
      </c>
      <c r="U19" s="30">
        <v>52429008</v>
      </c>
      <c r="V19" s="30">
        <v>52428927</v>
      </c>
      <c r="W19" s="30">
        <v>230864526</v>
      </c>
      <c r="X19" s="30">
        <v>224188004</v>
      </c>
      <c r="Y19" s="30">
        <v>6676522</v>
      </c>
      <c r="Z19" s="31">
        <v>2.98</v>
      </c>
      <c r="AA19" s="27">
        <v>224187996</v>
      </c>
    </row>
    <row r="20" ht="13.5" customHeight="1">
      <c r="A20" t="s" s="25">
        <v>48</v>
      </c>
      <c r="B20" s="26"/>
      <c r="C20" s="27">
        <v>37186369</v>
      </c>
      <c r="D20" s="28">
        <v>0</v>
      </c>
      <c r="E20" s="29">
        <v>29397366</v>
      </c>
      <c r="F20" s="30">
        <v>29371536</v>
      </c>
      <c r="G20" s="30">
        <v>5565021</v>
      </c>
      <c r="H20" s="30">
        <v>2986697</v>
      </c>
      <c r="I20" s="30">
        <v>4031211</v>
      </c>
      <c r="J20" s="30">
        <v>12582929</v>
      </c>
      <c r="K20" s="30">
        <v>2584143</v>
      </c>
      <c r="L20" s="30">
        <v>2584140</v>
      </c>
      <c r="M20" s="30">
        <v>2143016</v>
      </c>
      <c r="N20" s="30">
        <v>7311299</v>
      </c>
      <c r="O20" s="30">
        <v>2739395</v>
      </c>
      <c r="P20" s="30">
        <v>3201897</v>
      </c>
      <c r="Q20" s="30">
        <v>2634582</v>
      </c>
      <c r="R20" s="30">
        <v>8575874</v>
      </c>
      <c r="S20" s="30">
        <v>1468929</v>
      </c>
      <c r="T20" s="30">
        <v>1610554</v>
      </c>
      <c r="U20" s="30">
        <v>2181172</v>
      </c>
      <c r="V20" s="30">
        <v>5260655</v>
      </c>
      <c r="W20" s="30">
        <v>33730757</v>
      </c>
      <c r="X20" s="30">
        <v>29397364</v>
      </c>
      <c r="Y20" s="30">
        <v>4333393</v>
      </c>
      <c r="Z20" s="31">
        <v>14.74</v>
      </c>
      <c r="AA20" s="27">
        <v>29371536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100000000</v>
      </c>
      <c r="F21" s="37">
        <v>54999996</v>
      </c>
      <c r="G21" s="37">
        <v>40504</v>
      </c>
      <c r="H21" s="37">
        <v>2444714</v>
      </c>
      <c r="I21" s="37">
        <v>3204456</v>
      </c>
      <c r="J21" s="37">
        <v>5689674</v>
      </c>
      <c r="K21" s="37">
        <v>2601942</v>
      </c>
      <c r="L21" s="37">
        <v>2601942</v>
      </c>
      <c r="M21" s="37">
        <v>2778741</v>
      </c>
      <c r="N21" s="37">
        <v>7982625</v>
      </c>
      <c r="O21" s="37">
        <v>1601151</v>
      </c>
      <c r="P21" s="37">
        <v>832025</v>
      </c>
      <c r="Q21" s="37">
        <v>2208694</v>
      </c>
      <c r="R21" s="37">
        <v>4641870</v>
      </c>
      <c r="S21" s="37">
        <v>1131719</v>
      </c>
      <c r="T21" s="37">
        <v>2046163</v>
      </c>
      <c r="U21" s="37">
        <v>4438248</v>
      </c>
      <c r="V21" s="37">
        <v>7616130</v>
      </c>
      <c r="W21" s="37">
        <v>25930299</v>
      </c>
      <c r="X21" s="37">
        <v>100000003</v>
      </c>
      <c r="Y21" s="37">
        <v>-74069704</v>
      </c>
      <c r="Z21" s="38">
        <v>-74.06999999999999</v>
      </c>
      <c r="AA21" s="34">
        <v>54999996</v>
      </c>
    </row>
    <row r="22" ht="24.95" customHeight="1">
      <c r="A22" t="s" s="39">
        <v>50</v>
      </c>
      <c r="B22" s="40"/>
      <c r="C22" s="41">
        <f>SUM(C5:C21)</f>
        <v>1378889465</v>
      </c>
      <c r="D22" s="42">
        <f>SUM(D5:D21)</f>
        <v>0</v>
      </c>
      <c r="E22" s="43">
        <f>SUM(E5:E21)</f>
        <v>1592997743</v>
      </c>
      <c r="F22" s="44">
        <f>SUM(F5:F21)</f>
        <v>1546476804</v>
      </c>
      <c r="G22" s="44">
        <f>SUM(G5:G21)</f>
        <v>180703294</v>
      </c>
      <c r="H22" s="44">
        <f>SUM(H5:H21)</f>
        <v>116923841</v>
      </c>
      <c r="I22" s="44">
        <f>SUM(I5:I21)</f>
        <v>94663342</v>
      </c>
      <c r="J22" s="44">
        <f>SUM(J5:J21)</f>
        <v>392290477</v>
      </c>
      <c r="K22" s="44">
        <f>SUM(K5:K21)</f>
        <v>98304988</v>
      </c>
      <c r="L22" s="44">
        <f>SUM(L5:L21)</f>
        <v>98304983</v>
      </c>
      <c r="M22" s="44">
        <f>SUM(M5:M21)</f>
        <v>158100447</v>
      </c>
      <c r="N22" s="44">
        <f>SUM(N5:N21)</f>
        <v>354710418</v>
      </c>
      <c r="O22" s="44">
        <f>SUM(O5:O21)</f>
        <v>114378249</v>
      </c>
      <c r="P22" s="44">
        <f>SUM(P5:P21)</f>
        <v>109212636</v>
      </c>
      <c r="Q22" s="44">
        <f>SUM(Q5:Q21)</f>
        <v>107140900</v>
      </c>
      <c r="R22" s="44">
        <f>SUM(R5:R21)</f>
        <v>330731785</v>
      </c>
      <c r="S22" s="44">
        <f>SUM(S5:S21)</f>
        <v>93774859</v>
      </c>
      <c r="T22" s="44">
        <f>SUM(T5:T21)</f>
        <v>85893977</v>
      </c>
      <c r="U22" s="44">
        <f>SUM(U5:U21)</f>
        <v>156531168</v>
      </c>
      <c r="V22" s="44">
        <f>SUM(V5:V21)</f>
        <v>336200004</v>
      </c>
      <c r="W22" s="44">
        <f>SUM(W5:W21)</f>
        <v>1413932684</v>
      </c>
      <c r="X22" s="44">
        <f>SUM(X5:X21)</f>
        <v>1592997752</v>
      </c>
      <c r="Y22" s="44">
        <f>SUM(Y5:Y21)</f>
        <v>-179065068</v>
      </c>
      <c r="Z22" s="45">
        <f>IF(X22&lt;&gt;0,(Y22/X22)*100,0)</f>
        <v>-11.24076087208439</v>
      </c>
      <c r="AA22" s="41">
        <f>SUM(AA5:AA21)</f>
        <v>1546476804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342641284</v>
      </c>
      <c r="D25" s="28">
        <v>0</v>
      </c>
      <c r="E25" s="29">
        <v>361709374</v>
      </c>
      <c r="F25" s="30">
        <v>364532105</v>
      </c>
      <c r="G25" s="30">
        <v>30496456</v>
      </c>
      <c r="H25" s="30">
        <v>30299422</v>
      </c>
      <c r="I25" s="30">
        <v>30268899</v>
      </c>
      <c r="J25" s="30">
        <v>91064777</v>
      </c>
      <c r="K25" s="30">
        <v>31204627</v>
      </c>
      <c r="L25" s="30">
        <v>31204636</v>
      </c>
      <c r="M25" s="30">
        <v>31750746</v>
      </c>
      <c r="N25" s="30">
        <v>94160009</v>
      </c>
      <c r="O25" s="30">
        <v>32017185</v>
      </c>
      <c r="P25" s="30">
        <v>32042353</v>
      </c>
      <c r="Q25" s="30">
        <v>32264425</v>
      </c>
      <c r="R25" s="30">
        <v>96323963</v>
      </c>
      <c r="S25" s="30">
        <v>32561817</v>
      </c>
      <c r="T25" s="30">
        <v>32568481</v>
      </c>
      <c r="U25" s="30">
        <v>32826372</v>
      </c>
      <c r="V25" s="30">
        <v>97956670</v>
      </c>
      <c r="W25" s="30">
        <v>379505419</v>
      </c>
      <c r="X25" s="30">
        <v>361709364</v>
      </c>
      <c r="Y25" s="30">
        <v>17796055</v>
      </c>
      <c r="Z25" s="31">
        <v>4.92</v>
      </c>
      <c r="AA25" s="27">
        <v>364532105</v>
      </c>
    </row>
    <row r="26" ht="13.5" customHeight="1">
      <c r="A26" t="s" s="25">
        <v>53</v>
      </c>
      <c r="B26" s="26"/>
      <c r="C26" s="27">
        <v>16309887</v>
      </c>
      <c r="D26" s="28">
        <v>0</v>
      </c>
      <c r="E26" s="29">
        <v>18543746</v>
      </c>
      <c r="F26" s="30">
        <v>16543572</v>
      </c>
      <c r="G26" s="30">
        <v>1346018</v>
      </c>
      <c r="H26" s="30">
        <v>846387</v>
      </c>
      <c r="I26" s="30">
        <v>1359516</v>
      </c>
      <c r="J26" s="30">
        <v>3551921</v>
      </c>
      <c r="K26" s="30">
        <v>1346018</v>
      </c>
      <c r="L26" s="30">
        <v>1346018</v>
      </c>
      <c r="M26" s="30">
        <v>1346018</v>
      </c>
      <c r="N26" s="30">
        <v>4038054</v>
      </c>
      <c r="O26" s="30">
        <v>1359901</v>
      </c>
      <c r="P26" s="30">
        <v>1363613</v>
      </c>
      <c r="Q26" s="30">
        <v>1390931</v>
      </c>
      <c r="R26" s="30">
        <v>4114445</v>
      </c>
      <c r="S26" s="30">
        <v>2274530</v>
      </c>
      <c r="T26" s="30">
        <v>1450713</v>
      </c>
      <c r="U26" s="30">
        <v>1404810</v>
      </c>
      <c r="V26" s="30">
        <v>5130053</v>
      </c>
      <c r="W26" s="30">
        <v>16834473</v>
      </c>
      <c r="X26" s="30">
        <v>18543750</v>
      </c>
      <c r="Y26" s="30">
        <v>-1709277</v>
      </c>
      <c r="Z26" s="31">
        <v>-9.220000000000001</v>
      </c>
      <c r="AA26" s="27">
        <v>16543572</v>
      </c>
    </row>
    <row r="27" ht="13.5" customHeight="1">
      <c r="A27" t="s" s="25">
        <v>54</v>
      </c>
      <c r="B27" s="26"/>
      <c r="C27" s="27">
        <v>142149354</v>
      </c>
      <c r="D27" s="28">
        <v>0</v>
      </c>
      <c r="E27" s="29">
        <v>114773224</v>
      </c>
      <c r="F27" s="30">
        <v>125984376</v>
      </c>
      <c r="G27" s="30">
        <v>7979</v>
      </c>
      <c r="H27" s="30">
        <v>0</v>
      </c>
      <c r="I27" s="30">
        <v>0</v>
      </c>
      <c r="J27" s="30">
        <v>7979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7979</v>
      </c>
      <c r="X27" s="30">
        <v>114773220</v>
      </c>
      <c r="Y27" s="30">
        <v>-114765241</v>
      </c>
      <c r="Z27" s="31">
        <v>-99.98999999999999</v>
      </c>
      <c r="AA27" s="27">
        <v>125984376</v>
      </c>
    </row>
    <row r="28" ht="13.5" customHeight="1">
      <c r="A28" t="s" s="25">
        <v>55</v>
      </c>
      <c r="B28" s="26"/>
      <c r="C28" s="27">
        <v>188840840</v>
      </c>
      <c r="D28" s="28">
        <v>0</v>
      </c>
      <c r="E28" s="29">
        <v>322883601</v>
      </c>
      <c r="F28" s="30">
        <v>190526196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322883604</v>
      </c>
      <c r="Y28" s="30">
        <v>-322883604</v>
      </c>
      <c r="Z28" s="31">
        <v>-100</v>
      </c>
      <c r="AA28" s="27">
        <v>190526196</v>
      </c>
    </row>
    <row r="29" ht="13.5" customHeight="1">
      <c r="A29" t="s" s="25">
        <v>56</v>
      </c>
      <c r="B29" s="26"/>
      <c r="C29" s="27">
        <v>20940578</v>
      </c>
      <c r="D29" s="28">
        <v>0</v>
      </c>
      <c r="E29" s="29">
        <v>6510113</v>
      </c>
      <c r="F29" s="30">
        <v>2726952</v>
      </c>
      <c r="G29" s="30">
        <v>155272</v>
      </c>
      <c r="H29" s="30">
        <v>1373387</v>
      </c>
      <c r="I29" s="30">
        <v>1503467</v>
      </c>
      <c r="J29" s="30">
        <v>3032126</v>
      </c>
      <c r="K29" s="30">
        <v>1481492</v>
      </c>
      <c r="L29" s="30">
        <v>1641678</v>
      </c>
      <c r="M29" s="30">
        <v>998399</v>
      </c>
      <c r="N29" s="30">
        <v>4121569</v>
      </c>
      <c r="O29" s="30">
        <v>5291561</v>
      </c>
      <c r="P29" s="30">
        <v>984265</v>
      </c>
      <c r="Q29" s="30">
        <v>4340971</v>
      </c>
      <c r="R29" s="30">
        <v>10616797</v>
      </c>
      <c r="S29" s="30">
        <v>186357</v>
      </c>
      <c r="T29" s="30">
        <v>5717088</v>
      </c>
      <c r="U29" s="30">
        <v>6231986</v>
      </c>
      <c r="V29" s="30">
        <v>12135431</v>
      </c>
      <c r="W29" s="30">
        <v>29905923</v>
      </c>
      <c r="X29" s="30">
        <v>6510108</v>
      </c>
      <c r="Y29" s="30">
        <v>23395815</v>
      </c>
      <c r="Z29" s="31">
        <v>359.38</v>
      </c>
      <c r="AA29" s="27">
        <v>2726952</v>
      </c>
    </row>
    <row r="30" ht="13.5" customHeight="1">
      <c r="A30" t="s" s="25">
        <v>57</v>
      </c>
      <c r="B30" s="26"/>
      <c r="C30" s="27">
        <v>556918671</v>
      </c>
      <c r="D30" s="28">
        <v>0</v>
      </c>
      <c r="E30" s="29">
        <v>572152115</v>
      </c>
      <c r="F30" s="30">
        <v>537742152</v>
      </c>
      <c r="G30" s="30">
        <v>179947</v>
      </c>
      <c r="H30" s="30">
        <v>73528516</v>
      </c>
      <c r="I30" s="30">
        <v>77324674</v>
      </c>
      <c r="J30" s="30">
        <v>151033137</v>
      </c>
      <c r="K30" s="30">
        <v>28961278</v>
      </c>
      <c r="L30" s="30">
        <v>40211939</v>
      </c>
      <c r="M30" s="30">
        <v>11609715</v>
      </c>
      <c r="N30" s="30">
        <v>80782932</v>
      </c>
      <c r="O30" s="30">
        <v>97890924</v>
      </c>
      <c r="P30" s="30">
        <v>8662085</v>
      </c>
      <c r="Q30" s="30">
        <v>81827205</v>
      </c>
      <c r="R30" s="30">
        <v>188380214</v>
      </c>
      <c r="S30" s="30">
        <v>14188602</v>
      </c>
      <c r="T30" s="30">
        <v>63283971</v>
      </c>
      <c r="U30" s="30">
        <v>114123320</v>
      </c>
      <c r="V30" s="30">
        <v>191595893</v>
      </c>
      <c r="W30" s="30">
        <v>611792176</v>
      </c>
      <c r="X30" s="30">
        <v>572152116</v>
      </c>
      <c r="Y30" s="30">
        <v>39640060</v>
      </c>
      <c r="Z30" s="31">
        <v>6.93</v>
      </c>
      <c r="AA30" s="27">
        <v>537742152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75975572</v>
      </c>
      <c r="D32" s="28">
        <v>0</v>
      </c>
      <c r="E32" s="29">
        <v>95636318</v>
      </c>
      <c r="F32" s="30">
        <v>64706004</v>
      </c>
      <c r="G32" s="30">
        <v>1976997</v>
      </c>
      <c r="H32" s="30">
        <v>3740832</v>
      </c>
      <c r="I32" s="30">
        <v>8590920</v>
      </c>
      <c r="J32" s="30">
        <v>14308749</v>
      </c>
      <c r="K32" s="30">
        <v>5916897</v>
      </c>
      <c r="L32" s="30">
        <v>8032908</v>
      </c>
      <c r="M32" s="30">
        <v>5500498</v>
      </c>
      <c r="N32" s="30">
        <v>19450303</v>
      </c>
      <c r="O32" s="30">
        <v>5678024</v>
      </c>
      <c r="P32" s="30">
        <v>4919841</v>
      </c>
      <c r="Q32" s="30">
        <v>6753197</v>
      </c>
      <c r="R32" s="30">
        <v>17351062</v>
      </c>
      <c r="S32" s="30">
        <v>3094774</v>
      </c>
      <c r="T32" s="30">
        <v>4843234</v>
      </c>
      <c r="U32" s="30">
        <v>4848967</v>
      </c>
      <c r="V32" s="30">
        <v>12786975</v>
      </c>
      <c r="W32" s="30">
        <v>63897089</v>
      </c>
      <c r="X32" s="30">
        <v>95636316</v>
      </c>
      <c r="Y32" s="30">
        <v>-31739227</v>
      </c>
      <c r="Z32" s="31">
        <v>-33.19</v>
      </c>
      <c r="AA32" s="27">
        <v>64706004</v>
      </c>
    </row>
    <row r="33" ht="13.5" customHeight="1">
      <c r="A33" t="s" s="25">
        <v>60</v>
      </c>
      <c r="B33" s="26"/>
      <c r="C33" s="27">
        <v>49732937</v>
      </c>
      <c r="D33" s="28">
        <v>0</v>
      </c>
      <c r="E33" s="29">
        <v>58375219</v>
      </c>
      <c r="F33" s="30">
        <v>58795224</v>
      </c>
      <c r="G33" s="30">
        <v>17971392</v>
      </c>
      <c r="H33" s="30">
        <v>4862252</v>
      </c>
      <c r="I33" s="30">
        <v>3570998</v>
      </c>
      <c r="J33" s="30">
        <v>26404642</v>
      </c>
      <c r="K33" s="30">
        <v>3504007</v>
      </c>
      <c r="L33" s="30">
        <v>3504007</v>
      </c>
      <c r="M33" s="30">
        <v>10465</v>
      </c>
      <c r="N33" s="30">
        <v>7018479</v>
      </c>
      <c r="O33" s="30">
        <v>3724416</v>
      </c>
      <c r="P33" s="30">
        <v>3476496</v>
      </c>
      <c r="Q33" s="30">
        <v>3341613</v>
      </c>
      <c r="R33" s="30">
        <v>10542525</v>
      </c>
      <c r="S33" s="30">
        <v>236199</v>
      </c>
      <c r="T33" s="30">
        <v>847</v>
      </c>
      <c r="U33" s="30">
        <v>1430867</v>
      </c>
      <c r="V33" s="30">
        <v>1667913</v>
      </c>
      <c r="W33" s="30">
        <v>45633559</v>
      </c>
      <c r="X33" s="30">
        <v>58375224</v>
      </c>
      <c r="Y33" s="30">
        <v>-12741665</v>
      </c>
      <c r="Z33" s="31">
        <v>-21.83</v>
      </c>
      <c r="AA33" s="27">
        <v>58795224</v>
      </c>
    </row>
    <row r="34" ht="13.5" customHeight="1">
      <c r="A34" t="s" s="25">
        <v>61</v>
      </c>
      <c r="B34" s="26"/>
      <c r="C34" s="27">
        <v>262905021</v>
      </c>
      <c r="D34" s="28">
        <v>0</v>
      </c>
      <c r="E34" s="29">
        <v>282425485</v>
      </c>
      <c r="F34" s="30">
        <v>177558756</v>
      </c>
      <c r="G34" s="30">
        <v>10834141</v>
      </c>
      <c r="H34" s="30">
        <v>16112517</v>
      </c>
      <c r="I34" s="30">
        <v>24038685</v>
      </c>
      <c r="J34" s="30">
        <v>50985343</v>
      </c>
      <c r="K34" s="30">
        <v>6470464</v>
      </c>
      <c r="L34" s="30">
        <v>17575100</v>
      </c>
      <c r="M34" s="30">
        <v>18103638</v>
      </c>
      <c r="N34" s="30">
        <v>42149202</v>
      </c>
      <c r="O34" s="30">
        <v>21953406</v>
      </c>
      <c r="P34" s="30">
        <v>33839976</v>
      </c>
      <c r="Q34" s="30">
        <v>19656599</v>
      </c>
      <c r="R34" s="30">
        <v>75449981</v>
      </c>
      <c r="S34" s="30">
        <v>13160587</v>
      </c>
      <c r="T34" s="30">
        <v>8526426</v>
      </c>
      <c r="U34" s="30">
        <v>18955396</v>
      </c>
      <c r="V34" s="30">
        <v>40642409</v>
      </c>
      <c r="W34" s="30">
        <v>209226935</v>
      </c>
      <c r="X34" s="30">
        <v>282425484</v>
      </c>
      <c r="Y34" s="30">
        <v>-73198549</v>
      </c>
      <c r="Z34" s="31">
        <v>-25.92</v>
      </c>
      <c r="AA34" s="27">
        <v>177558756</v>
      </c>
    </row>
    <row r="35" ht="13.5" customHeight="1">
      <c r="A35" t="s" s="32">
        <v>62</v>
      </c>
      <c r="B35" s="33"/>
      <c r="C35" s="34">
        <v>60383443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1716797587</v>
      </c>
      <c r="D36" s="42">
        <f>SUM(D25:D35)</f>
        <v>0</v>
      </c>
      <c r="E36" s="43">
        <f>SUM(E25:E35)</f>
        <v>1833009195</v>
      </c>
      <c r="F36" s="44">
        <f>SUM(F25:F35)</f>
        <v>1539115337</v>
      </c>
      <c r="G36" s="44">
        <f>SUM(G25:G35)</f>
        <v>62968202</v>
      </c>
      <c r="H36" s="44">
        <f>SUM(H25:H35)</f>
        <v>130763313</v>
      </c>
      <c r="I36" s="44">
        <f>SUM(I25:I35)</f>
        <v>146657159</v>
      </c>
      <c r="J36" s="44">
        <f>SUM(J25:J35)</f>
        <v>340388674</v>
      </c>
      <c r="K36" s="44">
        <f>SUM(K25:K35)</f>
        <v>78884783</v>
      </c>
      <c r="L36" s="44">
        <f>SUM(L25:L35)</f>
        <v>103516286</v>
      </c>
      <c r="M36" s="44">
        <f>SUM(M25:M35)</f>
        <v>69319479</v>
      </c>
      <c r="N36" s="44">
        <f>SUM(N25:N35)</f>
        <v>251720548</v>
      </c>
      <c r="O36" s="44">
        <f>SUM(O25:O35)</f>
        <v>167915417</v>
      </c>
      <c r="P36" s="44">
        <f>SUM(P25:P35)</f>
        <v>85288629</v>
      </c>
      <c r="Q36" s="44">
        <f>SUM(Q25:Q35)</f>
        <v>149574941</v>
      </c>
      <c r="R36" s="44">
        <f>SUM(R25:R35)</f>
        <v>402778987</v>
      </c>
      <c r="S36" s="44">
        <f>SUM(S25:S35)</f>
        <v>65702866</v>
      </c>
      <c r="T36" s="44">
        <f>SUM(T25:T35)</f>
        <v>116390760</v>
      </c>
      <c r="U36" s="44">
        <f>SUM(U25:U35)</f>
        <v>179821718</v>
      </c>
      <c r="V36" s="44">
        <f>SUM(V25:V35)</f>
        <v>361915344</v>
      </c>
      <c r="W36" s="44">
        <f>SUM(W25:W35)</f>
        <v>1356803553</v>
      </c>
      <c r="X36" s="44">
        <f>SUM(X25:X35)</f>
        <v>1833009186</v>
      </c>
      <c r="Y36" s="44">
        <f>SUM(Y25:Y35)</f>
        <v>-476205633</v>
      </c>
      <c r="Z36" s="45">
        <f>IF(X36&lt;&gt;0,(Y36/X36)*100,0)</f>
        <v>-25.97944607354521</v>
      </c>
      <c r="AA36" s="41">
        <f>SUM(AA25:AA35)</f>
        <v>1539115337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-337908122</v>
      </c>
      <c r="D38" s="63">
        <f>D22-D36</f>
        <v>0</v>
      </c>
      <c r="E38" s="64">
        <f>E22-E36</f>
        <v>-240011452</v>
      </c>
      <c r="F38" s="65">
        <f>F22-F36</f>
        <v>7361467</v>
      </c>
      <c r="G38" s="65">
        <f>G22-G36</f>
        <v>117735092</v>
      </c>
      <c r="H38" s="65">
        <f>H22-H36</f>
        <v>-13839472</v>
      </c>
      <c r="I38" s="65">
        <f>I22-I36</f>
        <v>-51993817</v>
      </c>
      <c r="J38" s="65">
        <f>J22-J36</f>
        <v>51901803</v>
      </c>
      <c r="K38" s="65">
        <f>K22-K36</f>
        <v>19420205</v>
      </c>
      <c r="L38" s="65">
        <f>L22-L36</f>
        <v>-5211303</v>
      </c>
      <c r="M38" s="65">
        <f>M22-M36</f>
        <v>88780968</v>
      </c>
      <c r="N38" s="65">
        <f>N22-N36</f>
        <v>102989870</v>
      </c>
      <c r="O38" s="65">
        <f>O22-O36</f>
        <v>-53537168</v>
      </c>
      <c r="P38" s="65">
        <f>P22-P36</f>
        <v>23924007</v>
      </c>
      <c r="Q38" s="65">
        <f>Q22-Q36</f>
        <v>-42434041</v>
      </c>
      <c r="R38" s="65">
        <f>R22-R36</f>
        <v>-72047202</v>
      </c>
      <c r="S38" s="65">
        <f>S22-S36</f>
        <v>28071993</v>
      </c>
      <c r="T38" s="65">
        <f>T22-T36</f>
        <v>-30496783</v>
      </c>
      <c r="U38" s="65">
        <f>U22-U36</f>
        <v>-23290550</v>
      </c>
      <c r="V38" s="65">
        <f>V22-V36</f>
        <v>-25715340</v>
      </c>
      <c r="W38" s="65">
        <f>W22-W36</f>
        <v>57129131</v>
      </c>
      <c r="X38" s="65">
        <f>IF(F22=F36,0,X22-X36)</f>
        <v>-240011434</v>
      </c>
      <c r="Y38" s="65">
        <f>Y22-Y36</f>
        <v>297140565</v>
      </c>
      <c r="Z38" s="66">
        <f>IF(X38&lt;&gt;0,(Y38/X38)*100,0)</f>
        <v>-123.8026705844356</v>
      </c>
      <c r="AA38" s="62">
        <f>AA22-AA36</f>
        <v>7361467</v>
      </c>
    </row>
    <row r="39" ht="13.5" customHeight="1">
      <c r="A39" t="s" s="25">
        <v>65</v>
      </c>
      <c r="B39" s="26"/>
      <c r="C39" s="27">
        <v>189226437</v>
      </c>
      <c r="D39" s="28">
        <v>0</v>
      </c>
      <c r="E39" s="29">
        <v>71781000</v>
      </c>
      <c r="F39" s="30">
        <v>81781000</v>
      </c>
      <c r="G39" s="30">
        <v>36353000</v>
      </c>
      <c r="H39" s="30">
        <v>-1860</v>
      </c>
      <c r="I39" s="30">
        <v>0</v>
      </c>
      <c r="J39" s="30">
        <v>36351140</v>
      </c>
      <c r="K39" s="30">
        <v>0</v>
      </c>
      <c r="L39" s="30">
        <v>0</v>
      </c>
      <c r="M39" s="30">
        <v>1860</v>
      </c>
      <c r="N39" s="30">
        <v>1860</v>
      </c>
      <c r="O39" s="30">
        <v>-38691</v>
      </c>
      <c r="P39" s="30">
        <v>530</v>
      </c>
      <c r="Q39" s="30">
        <v>23000740</v>
      </c>
      <c r="R39" s="30">
        <v>22962579</v>
      </c>
      <c r="S39" s="30">
        <v>7600</v>
      </c>
      <c r="T39" s="30">
        <v>-36156</v>
      </c>
      <c r="U39" s="30">
        <v>-1350</v>
      </c>
      <c r="V39" s="30">
        <v>-29906</v>
      </c>
      <c r="W39" s="30">
        <v>59285673</v>
      </c>
      <c r="X39" s="30">
        <v>71781000</v>
      </c>
      <c r="Y39" s="30">
        <v>-12495327</v>
      </c>
      <c r="Z39" s="31">
        <v>-17.41</v>
      </c>
      <c r="AA39" s="27">
        <v>81781000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-14009571</v>
      </c>
      <c r="D41" s="35">
        <v>0</v>
      </c>
      <c r="E41" s="36">
        <v>-5300000</v>
      </c>
      <c r="F41" s="37">
        <v>-76416960</v>
      </c>
      <c r="G41" s="67">
        <v>-6133528</v>
      </c>
      <c r="H41" s="67">
        <v>-10720492</v>
      </c>
      <c r="I41" s="67">
        <v>-7705248</v>
      </c>
      <c r="J41" s="37">
        <v>-24559268</v>
      </c>
      <c r="K41" s="67">
        <v>-11430371</v>
      </c>
      <c r="L41" s="67">
        <v>-11430371</v>
      </c>
      <c r="M41" s="37">
        <v>-15116475</v>
      </c>
      <c r="N41" s="67">
        <v>-37977217</v>
      </c>
      <c r="O41" s="67">
        <v>0</v>
      </c>
      <c r="P41" s="67">
        <v>0</v>
      </c>
      <c r="Q41" s="37">
        <v>-5082657</v>
      </c>
      <c r="R41" s="67">
        <v>-5082657</v>
      </c>
      <c r="S41" s="67">
        <v>0</v>
      </c>
      <c r="T41" s="37">
        <v>0</v>
      </c>
      <c r="U41" s="67">
        <v>-9277</v>
      </c>
      <c r="V41" s="67">
        <v>-9277</v>
      </c>
      <c r="W41" s="67">
        <v>-67628419</v>
      </c>
      <c r="X41" s="37">
        <v>5300000</v>
      </c>
      <c r="Y41" s="67">
        <v>-72928419</v>
      </c>
      <c r="Z41" s="68">
        <v>-1376.01</v>
      </c>
      <c r="AA41" s="69">
        <v>-76416960</v>
      </c>
    </row>
    <row r="42" ht="24.95" customHeight="1">
      <c r="A42" t="s" s="70">
        <v>68</v>
      </c>
      <c r="B42" s="26"/>
      <c r="C42" s="71">
        <f>SUM(C38:C41)</f>
        <v>-162691256</v>
      </c>
      <c r="D42" s="72">
        <f>SUM(D38:D41)</f>
        <v>0</v>
      </c>
      <c r="E42" s="73">
        <f>SUM(E38:E41)</f>
        <v>-173530452</v>
      </c>
      <c r="F42" s="74">
        <f>SUM(F38:F41)</f>
        <v>12725507</v>
      </c>
      <c r="G42" s="74">
        <f>SUM(G38:G41)</f>
        <v>147954564</v>
      </c>
      <c r="H42" s="74">
        <f>SUM(H38:H41)</f>
        <v>-24561824</v>
      </c>
      <c r="I42" s="74">
        <f>SUM(I38:I41)</f>
        <v>-59699065</v>
      </c>
      <c r="J42" s="74">
        <f>SUM(J38:J41)</f>
        <v>63693675</v>
      </c>
      <c r="K42" s="74">
        <f>SUM(K38:K41)</f>
        <v>7989834</v>
      </c>
      <c r="L42" s="74">
        <f>SUM(L38:L41)</f>
        <v>-16641674</v>
      </c>
      <c r="M42" s="74">
        <f>SUM(M38:M41)</f>
        <v>73666353</v>
      </c>
      <c r="N42" s="74">
        <f>SUM(N38:N41)</f>
        <v>65014513</v>
      </c>
      <c r="O42" s="74">
        <f>SUM(O38:O41)</f>
        <v>-53575859</v>
      </c>
      <c r="P42" s="74">
        <f>SUM(P38:P41)</f>
        <v>23924537</v>
      </c>
      <c r="Q42" s="74">
        <f>SUM(Q38:Q41)</f>
        <v>-24515958</v>
      </c>
      <c r="R42" s="74">
        <f>SUM(R38:R41)</f>
        <v>-54167280</v>
      </c>
      <c r="S42" s="74">
        <f>SUM(S38:S41)</f>
        <v>28079593</v>
      </c>
      <c r="T42" s="74">
        <f>SUM(T38:T41)</f>
        <v>-30532939</v>
      </c>
      <c r="U42" s="74">
        <f>SUM(U38:U41)</f>
        <v>-23301177</v>
      </c>
      <c r="V42" s="74">
        <f>SUM(V38:V41)</f>
        <v>-25754523</v>
      </c>
      <c r="W42" s="74">
        <f>SUM(W38:W41)</f>
        <v>48786385</v>
      </c>
      <c r="X42" s="74">
        <f>SUM(X38:X41)</f>
        <v>-162930434</v>
      </c>
      <c r="Y42" s="74">
        <f>SUM(Y38:Y41)</f>
        <v>211716819</v>
      </c>
      <c r="Z42" s="75">
        <f>IF(X42&lt;&gt;0,(Y42/X42)*100,0)</f>
        <v>-129.9430768103153</v>
      </c>
      <c r="AA42" s="71">
        <f>SUM(AA38:AA41)</f>
        <v>12725507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-162691256</v>
      </c>
      <c r="D44" s="57">
        <f>D42-D43</f>
        <v>0</v>
      </c>
      <c r="E44" s="58">
        <f>E42-E43</f>
        <v>-173530452</v>
      </c>
      <c r="F44" s="59">
        <f>F42-F43</f>
        <v>12725507</v>
      </c>
      <c r="G44" s="59">
        <f>G42-G43</f>
        <v>147954564</v>
      </c>
      <c r="H44" s="59">
        <f>H42-H43</f>
        <v>-24561824</v>
      </c>
      <c r="I44" s="59">
        <f>I42-I43</f>
        <v>-59699065</v>
      </c>
      <c r="J44" s="59">
        <f>J42-J43</f>
        <v>63693675</v>
      </c>
      <c r="K44" s="59">
        <f>K42-K43</f>
        <v>7989834</v>
      </c>
      <c r="L44" s="59">
        <f>L42-L43</f>
        <v>-16641674</v>
      </c>
      <c r="M44" s="59">
        <f>M42-M43</f>
        <v>73666353</v>
      </c>
      <c r="N44" s="59">
        <f>N42-N43</f>
        <v>65014513</v>
      </c>
      <c r="O44" s="59">
        <f>O42-O43</f>
        <v>-53575859</v>
      </c>
      <c r="P44" s="59">
        <f>P42-P43</f>
        <v>23924537</v>
      </c>
      <c r="Q44" s="59">
        <f>Q42-Q43</f>
        <v>-24515958</v>
      </c>
      <c r="R44" s="59">
        <f>R42-R43</f>
        <v>-54167280</v>
      </c>
      <c r="S44" s="59">
        <f>S42-S43</f>
        <v>28079593</v>
      </c>
      <c r="T44" s="59">
        <f>T42-T43</f>
        <v>-30532939</v>
      </c>
      <c r="U44" s="59">
        <f>U42-U43</f>
        <v>-23301177</v>
      </c>
      <c r="V44" s="59">
        <f>V42-V43</f>
        <v>-25754523</v>
      </c>
      <c r="W44" s="59">
        <f>W42-W43</f>
        <v>48786385</v>
      </c>
      <c r="X44" s="59">
        <f>X42-X43</f>
        <v>-162930434</v>
      </c>
      <c r="Y44" s="59">
        <f>Y42-Y43</f>
        <v>211716819</v>
      </c>
      <c r="Z44" s="60">
        <f>IF(X44&lt;&gt;0,(Y44/X44)*100,0)</f>
        <v>-129.9430768103153</v>
      </c>
      <c r="AA44" s="56">
        <f>AA42-AA43</f>
        <v>12725507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-162691256</v>
      </c>
      <c r="D46" s="72">
        <f>SUM(D44:D45)</f>
        <v>0</v>
      </c>
      <c r="E46" s="73">
        <f>SUM(E44:E45)</f>
        <v>-173530452</v>
      </c>
      <c r="F46" s="74">
        <f>SUM(F44:F45)</f>
        <v>12725507</v>
      </c>
      <c r="G46" s="74">
        <f>SUM(G44:G45)</f>
        <v>147954564</v>
      </c>
      <c r="H46" s="74">
        <f>SUM(H44:H45)</f>
        <v>-24561824</v>
      </c>
      <c r="I46" s="74">
        <f>SUM(I44:I45)</f>
        <v>-59699065</v>
      </c>
      <c r="J46" s="74">
        <f>SUM(J44:J45)</f>
        <v>63693675</v>
      </c>
      <c r="K46" s="74">
        <f>SUM(K44:K45)</f>
        <v>7989834</v>
      </c>
      <c r="L46" s="74">
        <f>SUM(L44:L45)</f>
        <v>-16641674</v>
      </c>
      <c r="M46" s="74">
        <f>SUM(M44:M45)</f>
        <v>73666353</v>
      </c>
      <c r="N46" s="74">
        <f>SUM(N44:N45)</f>
        <v>65014513</v>
      </c>
      <c r="O46" s="74">
        <f>SUM(O44:O45)</f>
        <v>-53575859</v>
      </c>
      <c r="P46" s="74">
        <f>SUM(P44:P45)</f>
        <v>23924537</v>
      </c>
      <c r="Q46" s="74">
        <f>SUM(Q44:Q45)</f>
        <v>-24515958</v>
      </c>
      <c r="R46" s="74">
        <f>SUM(R44:R45)</f>
        <v>-54167280</v>
      </c>
      <c r="S46" s="74">
        <f>SUM(S44:S45)</f>
        <v>28079593</v>
      </c>
      <c r="T46" s="74">
        <f>SUM(T44:T45)</f>
        <v>-30532939</v>
      </c>
      <c r="U46" s="74">
        <f>SUM(U44:U45)</f>
        <v>-23301177</v>
      </c>
      <c r="V46" s="74">
        <f>SUM(V44:V45)</f>
        <v>-25754523</v>
      </c>
      <c r="W46" s="74">
        <f>SUM(W44:W45)</f>
        <v>48786385</v>
      </c>
      <c r="X46" s="74">
        <f>SUM(X44:X45)</f>
        <v>-162930434</v>
      </c>
      <c r="Y46" s="74">
        <f>SUM(Y44:Y45)</f>
        <v>211716819</v>
      </c>
      <c r="Z46" s="75">
        <f>IF(X46&lt;&gt;0,(Y46/X46)*100,0)</f>
        <v>-129.9430768103153</v>
      </c>
      <c r="AA46" s="71">
        <f>SUM(AA44:AA45)</f>
        <v>12725507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-162691256</v>
      </c>
      <c r="D48" s="81">
        <f>SUM(D46:D47)</f>
        <v>0</v>
      </c>
      <c r="E48" s="82">
        <f>SUM(E46:E47)</f>
        <v>-173530452</v>
      </c>
      <c r="F48" s="83">
        <f>SUM(F46:F47)</f>
        <v>12725507</v>
      </c>
      <c r="G48" s="83">
        <f>SUM(G46:G47)</f>
        <v>147954564</v>
      </c>
      <c r="H48" s="83">
        <f>SUM(H46:H47)</f>
        <v>-24561824</v>
      </c>
      <c r="I48" s="83">
        <f>SUM(I46:I47)</f>
        <v>-59699065</v>
      </c>
      <c r="J48" s="83">
        <f>SUM(J46:J47)</f>
        <v>63693675</v>
      </c>
      <c r="K48" s="83">
        <f>SUM(K46:K47)</f>
        <v>7989834</v>
      </c>
      <c r="L48" s="83">
        <f>SUM(L46:L47)</f>
        <v>-16641674</v>
      </c>
      <c r="M48" s="83">
        <f>SUM(M46:M47)</f>
        <v>73666353</v>
      </c>
      <c r="N48" s="83">
        <f>SUM(N46:N47)</f>
        <v>65014513</v>
      </c>
      <c r="O48" s="83">
        <f>SUM(O46:O47)</f>
        <v>-53575859</v>
      </c>
      <c r="P48" s="83">
        <f>SUM(P46:P47)</f>
        <v>23924537</v>
      </c>
      <c r="Q48" s="83">
        <f>SUM(Q46:Q47)</f>
        <v>-24515958</v>
      </c>
      <c r="R48" s="83">
        <f>SUM(R46:R47)</f>
        <v>-54167280</v>
      </c>
      <c r="S48" s="83">
        <f>SUM(S46:S47)</f>
        <v>28079593</v>
      </c>
      <c r="T48" s="83">
        <f>SUM(T46:T47)</f>
        <v>-30532939</v>
      </c>
      <c r="U48" s="83">
        <f>SUM(U46:U47)</f>
        <v>-23301177</v>
      </c>
      <c r="V48" s="83">
        <f>SUM(V46:V47)</f>
        <v>-25754523</v>
      </c>
      <c r="W48" s="83">
        <f>SUM(W46:W47)</f>
        <v>48786385</v>
      </c>
      <c r="X48" s="83">
        <f>SUM(X46:X47)</f>
        <v>-162930434</v>
      </c>
      <c r="Y48" s="83">
        <f>SUM(Y46:Y47)</f>
        <v>211716819</v>
      </c>
      <c r="Z48" s="84">
        <f>IF(X48&lt;&gt;0,(Y48/X48)*100,0)</f>
        <v>-129.9430768103153</v>
      </c>
      <c r="AA48" s="80">
        <f>SUM(AA46:AA47)</f>
        <v>12725507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8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77" customWidth="1"/>
    <col min="2" max="2" width="2.625" style="277" customWidth="1"/>
    <col min="3" max="3" width="7.25" style="277" customWidth="1"/>
    <col min="4" max="4" width="7.25" style="277" customWidth="1"/>
    <col min="5" max="5" width="7.25" style="277" customWidth="1"/>
    <col min="6" max="6" width="7.25" style="277" customWidth="1"/>
    <col min="7" max="7" width="7.25" style="277" customWidth="1"/>
    <col min="8" max="8" width="7.25" style="277" customWidth="1"/>
    <col min="9" max="9" width="7.25" style="277" customWidth="1"/>
    <col min="10" max="10" width="7.25" style="277" customWidth="1"/>
    <col min="11" max="11" width="7.25" style="277" customWidth="1"/>
    <col min="12" max="12" width="7.25" style="277" customWidth="1"/>
    <col min="13" max="13" width="7.25" style="277" customWidth="1"/>
    <col min="14" max="14" width="7.25" style="277" customWidth="1"/>
    <col min="15" max="15" width="7.25" style="277" customWidth="1"/>
    <col min="16" max="16" width="7.25" style="277" customWidth="1"/>
    <col min="17" max="17" width="7.25" style="277" customWidth="1"/>
    <col min="18" max="18" width="7.25" style="277" customWidth="1"/>
    <col min="19" max="19" width="7.25" style="277" customWidth="1"/>
    <col min="20" max="20" width="7.25" style="277" customWidth="1"/>
    <col min="21" max="21" width="7.25" style="277" customWidth="1"/>
    <col min="22" max="22" width="7.25" style="277" customWidth="1"/>
    <col min="23" max="23" width="7.25" style="277" customWidth="1"/>
    <col min="24" max="24" width="7.25" style="277" customWidth="1"/>
    <col min="25" max="25" width="7.25" style="277" customWidth="1"/>
    <col min="26" max="26" width="7.25" style="277" customWidth="1"/>
    <col min="27" max="27" width="7.25" style="277" customWidth="1"/>
    <col min="28" max="256" width="6.625" style="277" customWidth="1"/>
  </cols>
  <sheetData>
    <row r="1" ht="18" customHeight="1">
      <c r="A1" t="s" s="2">
        <v>256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52600000</v>
      </c>
      <c r="F5" s="30">
        <v>52600000</v>
      </c>
      <c r="G5" s="30">
        <v>4427356</v>
      </c>
      <c r="H5" s="30">
        <v>4281056</v>
      </c>
      <c r="I5" s="30">
        <v>4408497</v>
      </c>
      <c r="J5" s="30">
        <v>13116909</v>
      </c>
      <c r="K5" s="30">
        <v>4566192</v>
      </c>
      <c r="L5" s="30">
        <v>0</v>
      </c>
      <c r="M5" s="30">
        <v>4480830</v>
      </c>
      <c r="N5" s="30">
        <v>9047022</v>
      </c>
      <c r="O5" s="30">
        <v>4330732</v>
      </c>
      <c r="P5" s="30">
        <v>4114889</v>
      </c>
      <c r="Q5" s="30">
        <v>4199981</v>
      </c>
      <c r="R5" s="30">
        <v>12645602</v>
      </c>
      <c r="S5" s="30">
        <v>4349145</v>
      </c>
      <c r="T5" s="30">
        <v>4339608</v>
      </c>
      <c r="U5" s="30">
        <v>4422249</v>
      </c>
      <c r="V5" s="30">
        <v>13111002</v>
      </c>
      <c r="W5" s="30">
        <v>47920535</v>
      </c>
      <c r="X5" s="30">
        <v>52599996</v>
      </c>
      <c r="Y5" s="30">
        <v>-4679461</v>
      </c>
      <c r="Z5" s="31">
        <v>-8.9</v>
      </c>
      <c r="AA5" s="27">
        <v>52600000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227984000</v>
      </c>
      <c r="F7" s="30">
        <v>227984000</v>
      </c>
      <c r="G7" s="30">
        <v>18906363</v>
      </c>
      <c r="H7" s="30">
        <v>15352795</v>
      </c>
      <c r="I7" s="30">
        <v>16285714</v>
      </c>
      <c r="J7" s="30">
        <v>50544872</v>
      </c>
      <c r="K7" s="30">
        <v>14010860</v>
      </c>
      <c r="L7" s="30">
        <v>0</v>
      </c>
      <c r="M7" s="30">
        <v>22168520</v>
      </c>
      <c r="N7" s="30">
        <v>36179380</v>
      </c>
      <c r="O7" s="30">
        <v>12324810</v>
      </c>
      <c r="P7" s="30">
        <v>19606070</v>
      </c>
      <c r="Q7" s="30">
        <v>12318649</v>
      </c>
      <c r="R7" s="30">
        <v>44249529</v>
      </c>
      <c r="S7" s="30">
        <v>18596060</v>
      </c>
      <c r="T7" s="30">
        <v>20312717</v>
      </c>
      <c r="U7" s="30">
        <v>27066274</v>
      </c>
      <c r="V7" s="30">
        <v>65975051</v>
      </c>
      <c r="W7" s="30">
        <v>196948832</v>
      </c>
      <c r="X7" s="30">
        <v>227984004</v>
      </c>
      <c r="Y7" s="30">
        <v>-31035172</v>
      </c>
      <c r="Z7" s="31">
        <v>-13.61</v>
      </c>
      <c r="AA7" s="27">
        <v>227984000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40977890</v>
      </c>
      <c r="F8" s="30">
        <v>40977890</v>
      </c>
      <c r="G8" s="30">
        <v>3119957</v>
      </c>
      <c r="H8" s="30">
        <v>3050697</v>
      </c>
      <c r="I8" s="30">
        <v>3142519</v>
      </c>
      <c r="J8" s="30">
        <v>9313173</v>
      </c>
      <c r="K8" s="30">
        <v>3573288</v>
      </c>
      <c r="L8" s="30">
        <v>0</v>
      </c>
      <c r="M8" s="30">
        <v>1246001</v>
      </c>
      <c r="N8" s="30">
        <v>4819289</v>
      </c>
      <c r="O8" s="30">
        <v>6425656</v>
      </c>
      <c r="P8" s="30">
        <v>1625070</v>
      </c>
      <c r="Q8" s="30">
        <v>3365809</v>
      </c>
      <c r="R8" s="30">
        <v>11416535</v>
      </c>
      <c r="S8" s="30">
        <v>3522209</v>
      </c>
      <c r="T8" s="30">
        <v>1363743</v>
      </c>
      <c r="U8" s="30">
        <v>5852205</v>
      </c>
      <c r="V8" s="30">
        <v>10738157</v>
      </c>
      <c r="W8" s="30">
        <v>36287154</v>
      </c>
      <c r="X8" s="30">
        <v>40977888</v>
      </c>
      <c r="Y8" s="30">
        <v>-4690734</v>
      </c>
      <c r="Z8" s="31">
        <v>-11.45</v>
      </c>
      <c r="AA8" s="27">
        <v>40977890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24729600</v>
      </c>
      <c r="F9" s="30">
        <v>24729600</v>
      </c>
      <c r="G9" s="30">
        <v>1756679</v>
      </c>
      <c r="H9" s="30">
        <v>1565997</v>
      </c>
      <c r="I9" s="30">
        <v>1698888</v>
      </c>
      <c r="J9" s="30">
        <v>5021564</v>
      </c>
      <c r="K9" s="30">
        <v>1644061</v>
      </c>
      <c r="L9" s="30">
        <v>0</v>
      </c>
      <c r="M9" s="30">
        <v>111352</v>
      </c>
      <c r="N9" s="30">
        <v>1755413</v>
      </c>
      <c r="O9" s="30">
        <v>2441707</v>
      </c>
      <c r="P9" s="30">
        <v>863228</v>
      </c>
      <c r="Q9" s="30">
        <v>2368886</v>
      </c>
      <c r="R9" s="30">
        <v>5673821</v>
      </c>
      <c r="S9" s="30">
        <v>1901538</v>
      </c>
      <c r="T9" s="30">
        <v>1899269</v>
      </c>
      <c r="U9" s="30">
        <v>2679400</v>
      </c>
      <c r="V9" s="30">
        <v>6480207</v>
      </c>
      <c r="W9" s="30">
        <v>18931005</v>
      </c>
      <c r="X9" s="30">
        <v>24729600</v>
      </c>
      <c r="Y9" s="30">
        <v>-5798595</v>
      </c>
      <c r="Z9" s="31">
        <v>-23.45</v>
      </c>
      <c r="AA9" s="27">
        <v>24729600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13861320</v>
      </c>
      <c r="F10" s="30">
        <v>13861320</v>
      </c>
      <c r="G10" s="30">
        <v>1314603</v>
      </c>
      <c r="H10" s="30">
        <v>1176097</v>
      </c>
      <c r="I10" s="30">
        <v>1155412</v>
      </c>
      <c r="J10" s="30">
        <v>3646112</v>
      </c>
      <c r="K10" s="30">
        <v>1148679</v>
      </c>
      <c r="L10" s="30">
        <v>0</v>
      </c>
      <c r="M10" s="30">
        <v>1138067</v>
      </c>
      <c r="N10" s="30">
        <v>2286746</v>
      </c>
      <c r="O10" s="30">
        <v>1129003</v>
      </c>
      <c r="P10" s="30">
        <v>1125011</v>
      </c>
      <c r="Q10" s="30">
        <v>1113826</v>
      </c>
      <c r="R10" s="30">
        <v>3367840</v>
      </c>
      <c r="S10" s="30">
        <v>1126860</v>
      </c>
      <c r="T10" s="30">
        <v>1112332</v>
      </c>
      <c r="U10" s="30">
        <v>2226813</v>
      </c>
      <c r="V10" s="30">
        <v>4466005</v>
      </c>
      <c r="W10" s="30">
        <v>13766703</v>
      </c>
      <c r="X10" s="30">
        <v>13861320</v>
      </c>
      <c r="Y10" s="30">
        <v>-94617</v>
      </c>
      <c r="Z10" s="31">
        <v>-0.68</v>
      </c>
      <c r="AA10" s="27">
        <v>13861320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594790</v>
      </c>
      <c r="F12" s="30">
        <v>594790</v>
      </c>
      <c r="G12" s="30">
        <v>47471</v>
      </c>
      <c r="H12" s="30">
        <v>41116</v>
      </c>
      <c r="I12" s="30">
        <v>46496</v>
      </c>
      <c r="J12" s="30">
        <v>135083</v>
      </c>
      <c r="K12" s="30">
        <v>148028</v>
      </c>
      <c r="L12" s="30">
        <v>0</v>
      </c>
      <c r="M12" s="30">
        <v>41433</v>
      </c>
      <c r="N12" s="30">
        <v>189461</v>
      </c>
      <c r="O12" s="30">
        <v>133495</v>
      </c>
      <c r="P12" s="30">
        <v>142229</v>
      </c>
      <c r="Q12" s="30">
        <v>141028</v>
      </c>
      <c r="R12" s="30">
        <v>416752</v>
      </c>
      <c r="S12" s="30">
        <v>14189</v>
      </c>
      <c r="T12" s="30">
        <v>50100</v>
      </c>
      <c r="U12" s="30">
        <v>85817</v>
      </c>
      <c r="V12" s="30">
        <v>150106</v>
      </c>
      <c r="W12" s="30">
        <v>891402</v>
      </c>
      <c r="X12" s="30">
        <v>594792</v>
      </c>
      <c r="Y12" s="30">
        <v>296610</v>
      </c>
      <c r="Z12" s="31">
        <v>49.87</v>
      </c>
      <c r="AA12" s="27">
        <v>594790</v>
      </c>
    </row>
    <row r="13" ht="13.5" customHeight="1">
      <c r="A13" t="s" s="25">
        <v>41</v>
      </c>
      <c r="B13" s="26"/>
      <c r="C13" s="27">
        <v>0</v>
      </c>
      <c r="D13" s="28">
        <v>0</v>
      </c>
      <c r="E13" s="29">
        <v>254890</v>
      </c>
      <c r="F13" s="30">
        <v>254890</v>
      </c>
      <c r="G13" s="30">
        <v>12816</v>
      </c>
      <c r="H13" s="30">
        <v>0</v>
      </c>
      <c r="I13" s="30">
        <v>0</v>
      </c>
      <c r="J13" s="30">
        <v>12816</v>
      </c>
      <c r="K13" s="30">
        <v>0</v>
      </c>
      <c r="L13" s="30">
        <v>0</v>
      </c>
      <c r="M13" s="30">
        <v>51792</v>
      </c>
      <c r="N13" s="30">
        <v>51792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22152</v>
      </c>
      <c r="U13" s="30">
        <v>0</v>
      </c>
      <c r="V13" s="30">
        <v>22152</v>
      </c>
      <c r="W13" s="30">
        <v>86760</v>
      </c>
      <c r="X13" s="30">
        <v>254892</v>
      </c>
      <c r="Y13" s="30">
        <v>-168132</v>
      </c>
      <c r="Z13" s="31">
        <v>-65.95999999999999</v>
      </c>
      <c r="AA13" s="27">
        <v>254890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18200400</v>
      </c>
      <c r="F14" s="30">
        <v>18200400</v>
      </c>
      <c r="G14" s="30">
        <v>1955381</v>
      </c>
      <c r="H14" s="30">
        <v>1973171</v>
      </c>
      <c r="I14" s="30">
        <v>2088873</v>
      </c>
      <c r="J14" s="30">
        <v>6017425</v>
      </c>
      <c r="K14" s="30">
        <v>1685541</v>
      </c>
      <c r="L14" s="30">
        <v>0</v>
      </c>
      <c r="M14" s="30">
        <v>2158388</v>
      </c>
      <c r="N14" s="30">
        <v>3843929</v>
      </c>
      <c r="O14" s="30">
        <v>2209201</v>
      </c>
      <c r="P14" s="30">
        <v>2120156</v>
      </c>
      <c r="Q14" s="30">
        <v>2224147</v>
      </c>
      <c r="R14" s="30">
        <v>6553504</v>
      </c>
      <c r="S14" s="30">
        <v>2022427</v>
      </c>
      <c r="T14" s="30">
        <v>2270378</v>
      </c>
      <c r="U14" s="30">
        <v>1943397</v>
      </c>
      <c r="V14" s="30">
        <v>6236202</v>
      </c>
      <c r="W14" s="30">
        <v>22651060</v>
      </c>
      <c r="X14" s="30">
        <v>18200400</v>
      </c>
      <c r="Y14" s="30">
        <v>4450660</v>
      </c>
      <c r="Z14" s="31">
        <v>24.45</v>
      </c>
      <c r="AA14" s="27">
        <v>18200400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2907070</v>
      </c>
      <c r="F16" s="30">
        <v>2907070</v>
      </c>
      <c r="G16" s="30">
        <v>9103</v>
      </c>
      <c r="H16" s="30">
        <v>5263</v>
      </c>
      <c r="I16" s="30">
        <v>94915</v>
      </c>
      <c r="J16" s="30">
        <v>109281</v>
      </c>
      <c r="K16" s="30">
        <v>15425</v>
      </c>
      <c r="L16" s="30">
        <v>0</v>
      </c>
      <c r="M16" s="30">
        <v>11912</v>
      </c>
      <c r="N16" s="30">
        <v>27337</v>
      </c>
      <c r="O16" s="30">
        <v>83137</v>
      </c>
      <c r="P16" s="30">
        <v>46689</v>
      </c>
      <c r="Q16" s="30">
        <v>20961</v>
      </c>
      <c r="R16" s="30">
        <v>150787</v>
      </c>
      <c r="S16" s="30">
        <v>91768</v>
      </c>
      <c r="T16" s="30">
        <v>82330</v>
      </c>
      <c r="U16" s="30">
        <v>15154</v>
      </c>
      <c r="V16" s="30">
        <v>189252</v>
      </c>
      <c r="W16" s="30">
        <v>476657</v>
      </c>
      <c r="X16" s="30">
        <v>2907072</v>
      </c>
      <c r="Y16" s="30">
        <v>-2430415</v>
      </c>
      <c r="Z16" s="31">
        <v>-83.59999999999999</v>
      </c>
      <c r="AA16" s="27">
        <v>2907070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16331260</v>
      </c>
      <c r="F18" s="30">
        <v>16331260</v>
      </c>
      <c r="G18" s="30">
        <v>1912331</v>
      </c>
      <c r="H18" s="30">
        <v>95009</v>
      </c>
      <c r="I18" s="30">
        <v>5684015</v>
      </c>
      <c r="J18" s="30">
        <v>7691355</v>
      </c>
      <c r="K18" s="30">
        <v>1645211</v>
      </c>
      <c r="L18" s="30">
        <v>0</v>
      </c>
      <c r="M18" s="30">
        <v>8872256</v>
      </c>
      <c r="N18" s="30">
        <v>10517467</v>
      </c>
      <c r="O18" s="30">
        <v>9210096</v>
      </c>
      <c r="P18" s="30">
        <v>5195967</v>
      </c>
      <c r="Q18" s="30">
        <v>7159351</v>
      </c>
      <c r="R18" s="30">
        <v>21565414</v>
      </c>
      <c r="S18" s="30">
        <v>942826</v>
      </c>
      <c r="T18" s="30">
        <v>920600</v>
      </c>
      <c r="U18" s="30">
        <v>348591</v>
      </c>
      <c r="V18" s="30">
        <v>2212017</v>
      </c>
      <c r="W18" s="30">
        <v>41986253</v>
      </c>
      <c r="X18" s="30">
        <v>16331256</v>
      </c>
      <c r="Y18" s="30">
        <v>25654997</v>
      </c>
      <c r="Z18" s="31">
        <v>157.09</v>
      </c>
      <c r="AA18" s="27">
        <v>16331260</v>
      </c>
    </row>
    <row r="19" ht="13.5" customHeight="1">
      <c r="A19" t="s" s="25">
        <v>47</v>
      </c>
      <c r="B19" s="26"/>
      <c r="C19" s="27">
        <v>0</v>
      </c>
      <c r="D19" s="28">
        <v>0</v>
      </c>
      <c r="E19" s="29">
        <v>90234900</v>
      </c>
      <c r="F19" s="30">
        <v>90234900</v>
      </c>
      <c r="G19" s="30">
        <v>35258000</v>
      </c>
      <c r="H19" s="30">
        <v>0</v>
      </c>
      <c r="I19" s="30">
        <v>0</v>
      </c>
      <c r="J19" s="30">
        <v>35258000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23031000</v>
      </c>
      <c r="V19" s="30">
        <v>23031000</v>
      </c>
      <c r="W19" s="30">
        <v>58289000</v>
      </c>
      <c r="X19" s="30">
        <v>90234900</v>
      </c>
      <c r="Y19" s="30">
        <v>-31945900</v>
      </c>
      <c r="Z19" s="31">
        <v>-35.4</v>
      </c>
      <c r="AA19" s="27">
        <v>90234900</v>
      </c>
    </row>
    <row r="20" ht="13.5" customHeight="1">
      <c r="A20" t="s" s="25">
        <v>48</v>
      </c>
      <c r="B20" s="26"/>
      <c r="C20" s="27">
        <v>0</v>
      </c>
      <c r="D20" s="28">
        <v>0</v>
      </c>
      <c r="E20" s="29">
        <v>1539670</v>
      </c>
      <c r="F20" s="30">
        <v>1539670</v>
      </c>
      <c r="G20" s="30">
        <v>188611</v>
      </c>
      <c r="H20" s="30">
        <v>89688</v>
      </c>
      <c r="I20" s="30">
        <v>246413</v>
      </c>
      <c r="J20" s="30">
        <v>524712</v>
      </c>
      <c r="K20" s="30">
        <v>91859</v>
      </c>
      <c r="L20" s="30">
        <v>0</v>
      </c>
      <c r="M20" s="30">
        <v>321622</v>
      </c>
      <c r="N20" s="30">
        <v>413481</v>
      </c>
      <c r="O20" s="30">
        <v>124966</v>
      </c>
      <c r="P20" s="30">
        <v>104084</v>
      </c>
      <c r="Q20" s="30">
        <v>168739</v>
      </c>
      <c r="R20" s="30">
        <v>397789</v>
      </c>
      <c r="S20" s="30">
        <v>112215</v>
      </c>
      <c r="T20" s="30">
        <v>211457</v>
      </c>
      <c r="U20" s="30">
        <v>136123</v>
      </c>
      <c r="V20" s="30">
        <v>459795</v>
      </c>
      <c r="W20" s="30">
        <v>1795777</v>
      </c>
      <c r="X20" s="30">
        <v>1539672</v>
      </c>
      <c r="Y20" s="30">
        <v>256105</v>
      </c>
      <c r="Z20" s="31">
        <v>16.63</v>
      </c>
      <c r="AA20" s="27">
        <v>1539670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0</v>
      </c>
      <c r="D22" s="42">
        <f>SUM(D5:D21)</f>
        <v>0</v>
      </c>
      <c r="E22" s="43">
        <f>SUM(E5:E21)</f>
        <v>490215790</v>
      </c>
      <c r="F22" s="44">
        <f>SUM(F5:F21)</f>
        <v>490215790</v>
      </c>
      <c r="G22" s="44">
        <f>SUM(G5:G21)</f>
        <v>68908671</v>
      </c>
      <c r="H22" s="44">
        <f>SUM(H5:H21)</f>
        <v>27630889</v>
      </c>
      <c r="I22" s="44">
        <f>SUM(I5:I21)</f>
        <v>34851742</v>
      </c>
      <c r="J22" s="44">
        <f>SUM(J5:J21)</f>
        <v>131391302</v>
      </c>
      <c r="K22" s="44">
        <f>SUM(K5:K21)</f>
        <v>28529144</v>
      </c>
      <c r="L22" s="44">
        <f>SUM(L5:L21)</f>
        <v>0</v>
      </c>
      <c r="M22" s="44">
        <f>SUM(M5:M21)</f>
        <v>40602173</v>
      </c>
      <c r="N22" s="44">
        <f>SUM(N5:N21)</f>
        <v>69131317</v>
      </c>
      <c r="O22" s="44">
        <f>SUM(O5:O21)</f>
        <v>38412803</v>
      </c>
      <c r="P22" s="44">
        <f>SUM(P5:P21)</f>
        <v>34943393</v>
      </c>
      <c r="Q22" s="44">
        <f>SUM(Q5:Q21)</f>
        <v>33081377</v>
      </c>
      <c r="R22" s="44">
        <f>SUM(R5:R21)</f>
        <v>106437573</v>
      </c>
      <c r="S22" s="44">
        <f>SUM(S5:S21)</f>
        <v>32679237</v>
      </c>
      <c r="T22" s="44">
        <f>SUM(T5:T21)</f>
        <v>32584686</v>
      </c>
      <c r="U22" s="44">
        <f>SUM(U5:U21)</f>
        <v>67807023</v>
      </c>
      <c r="V22" s="44">
        <f>SUM(V5:V21)</f>
        <v>133070946</v>
      </c>
      <c r="W22" s="44">
        <f>SUM(W5:W21)</f>
        <v>440031138</v>
      </c>
      <c r="X22" s="44">
        <f>SUM(X5:X21)</f>
        <v>490215792</v>
      </c>
      <c r="Y22" s="44">
        <f>SUM(Y5:Y21)</f>
        <v>-50184654</v>
      </c>
      <c r="Z22" s="45">
        <f>IF(X22&lt;&gt;0,(Y22/X22)*100,0)</f>
        <v>-10.23725771771955</v>
      </c>
      <c r="AA22" s="41">
        <f>SUM(AA5:AA21)</f>
        <v>490215790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0</v>
      </c>
      <c r="D25" s="28">
        <v>0</v>
      </c>
      <c r="E25" s="29">
        <v>127067559</v>
      </c>
      <c r="F25" s="30">
        <v>127067559</v>
      </c>
      <c r="G25" s="30">
        <v>10487650</v>
      </c>
      <c r="H25" s="30">
        <v>10389435</v>
      </c>
      <c r="I25" s="30">
        <v>10190850</v>
      </c>
      <c r="J25" s="30">
        <v>31067935</v>
      </c>
      <c r="K25" s="30">
        <v>10864991</v>
      </c>
      <c r="L25" s="30">
        <v>0</v>
      </c>
      <c r="M25" s="30">
        <v>10305533</v>
      </c>
      <c r="N25" s="30">
        <v>21170524</v>
      </c>
      <c r="O25" s="30">
        <v>11177818</v>
      </c>
      <c r="P25" s="30">
        <v>9435529</v>
      </c>
      <c r="Q25" s="30">
        <v>6737287</v>
      </c>
      <c r="R25" s="30">
        <v>27350634</v>
      </c>
      <c r="S25" s="30">
        <v>10343598</v>
      </c>
      <c r="T25" s="30">
        <v>6323255</v>
      </c>
      <c r="U25" s="30">
        <v>15272945</v>
      </c>
      <c r="V25" s="30">
        <v>31939798</v>
      </c>
      <c r="W25" s="30">
        <v>111528891</v>
      </c>
      <c r="X25" s="30">
        <v>127067556</v>
      </c>
      <c r="Y25" s="30">
        <v>-15538665</v>
      </c>
      <c r="Z25" s="31">
        <v>-12.23</v>
      </c>
      <c r="AA25" s="27">
        <v>127067559</v>
      </c>
    </row>
    <row r="26" ht="13.5" customHeight="1">
      <c r="A26" t="s" s="25">
        <v>53</v>
      </c>
      <c r="B26" s="26"/>
      <c r="C26" s="27">
        <v>0</v>
      </c>
      <c r="D26" s="28">
        <v>0</v>
      </c>
      <c r="E26" s="29">
        <v>10503060</v>
      </c>
      <c r="F26" s="30">
        <v>10503060</v>
      </c>
      <c r="G26" s="30">
        <v>772839</v>
      </c>
      <c r="H26" s="30">
        <v>894963</v>
      </c>
      <c r="I26" s="30">
        <v>895603</v>
      </c>
      <c r="J26" s="30">
        <v>2563405</v>
      </c>
      <c r="K26" s="30">
        <v>897078</v>
      </c>
      <c r="L26" s="30">
        <v>0</v>
      </c>
      <c r="M26" s="30">
        <v>770990</v>
      </c>
      <c r="N26" s="30">
        <v>1668068</v>
      </c>
      <c r="O26" s="30">
        <v>769848</v>
      </c>
      <c r="P26" s="30">
        <v>791060</v>
      </c>
      <c r="Q26" s="30">
        <v>774688</v>
      </c>
      <c r="R26" s="30">
        <v>2335596</v>
      </c>
      <c r="S26" s="30">
        <v>1157616</v>
      </c>
      <c r="T26" s="30">
        <v>817461</v>
      </c>
      <c r="U26" s="30">
        <v>1911683</v>
      </c>
      <c r="V26" s="30">
        <v>3886760</v>
      </c>
      <c r="W26" s="30">
        <v>10453829</v>
      </c>
      <c r="X26" s="30">
        <v>10503060</v>
      </c>
      <c r="Y26" s="30">
        <v>-49231</v>
      </c>
      <c r="Z26" s="31">
        <v>-0.47</v>
      </c>
      <c r="AA26" s="27">
        <v>10503060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90817600</v>
      </c>
      <c r="F27" s="30">
        <v>90817600</v>
      </c>
      <c r="G27" s="30">
        <v>27955</v>
      </c>
      <c r="H27" s="30">
        <v>46535</v>
      </c>
      <c r="I27" s="30">
        <v>0</v>
      </c>
      <c r="J27" s="30">
        <v>74490</v>
      </c>
      <c r="K27" s="30">
        <v>0</v>
      </c>
      <c r="L27" s="30">
        <v>0</v>
      </c>
      <c r="M27" s="30">
        <v>10294</v>
      </c>
      <c r="N27" s="30">
        <v>10294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84784</v>
      </c>
      <c r="X27" s="30">
        <v>90817596</v>
      </c>
      <c r="Y27" s="30">
        <v>-90732812</v>
      </c>
      <c r="Z27" s="31">
        <v>-99.91</v>
      </c>
      <c r="AA27" s="27">
        <v>90817600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139196260</v>
      </c>
      <c r="F28" s="30">
        <v>139196260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139196256</v>
      </c>
      <c r="Y28" s="30">
        <v>-139196256</v>
      </c>
      <c r="Z28" s="31">
        <v>-100</v>
      </c>
      <c r="AA28" s="27">
        <v>139196260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764360</v>
      </c>
      <c r="F29" s="30">
        <v>764360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764364</v>
      </c>
      <c r="Y29" s="30">
        <v>-764364</v>
      </c>
      <c r="Z29" s="31">
        <v>-100</v>
      </c>
      <c r="AA29" s="27">
        <v>764360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213085330</v>
      </c>
      <c r="F30" s="30">
        <v>213085330</v>
      </c>
      <c r="G30" s="30">
        <v>6265528</v>
      </c>
      <c r="H30" s="30">
        <v>13782795</v>
      </c>
      <c r="I30" s="30">
        <v>5000000</v>
      </c>
      <c r="J30" s="30">
        <v>25048323</v>
      </c>
      <c r="K30" s="30">
        <v>11066218</v>
      </c>
      <c r="L30" s="30">
        <v>0</v>
      </c>
      <c r="M30" s="30">
        <v>22227052</v>
      </c>
      <c r="N30" s="30">
        <v>33293270</v>
      </c>
      <c r="O30" s="30">
        <v>17327621</v>
      </c>
      <c r="P30" s="30">
        <v>18666542</v>
      </c>
      <c r="Q30" s="30">
        <v>17307521</v>
      </c>
      <c r="R30" s="30">
        <v>53301684</v>
      </c>
      <c r="S30" s="30">
        <v>17908760</v>
      </c>
      <c r="T30" s="30">
        <v>17969931</v>
      </c>
      <c r="U30" s="30">
        <v>24159516</v>
      </c>
      <c r="V30" s="30">
        <v>60038207</v>
      </c>
      <c r="W30" s="30">
        <v>171681484</v>
      </c>
      <c r="X30" s="30">
        <v>213085332</v>
      </c>
      <c r="Y30" s="30">
        <v>-41403848</v>
      </c>
      <c r="Z30" s="31">
        <v>-19.43</v>
      </c>
      <c r="AA30" s="27">
        <v>213085330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5089300</v>
      </c>
      <c r="F31" s="30">
        <v>5089300</v>
      </c>
      <c r="G31" s="30">
        <v>550460</v>
      </c>
      <c r="H31" s="30">
        <v>129523</v>
      </c>
      <c r="I31" s="30">
        <v>188529</v>
      </c>
      <c r="J31" s="30">
        <v>868512</v>
      </c>
      <c r="K31" s="30">
        <v>219349</v>
      </c>
      <c r="L31" s="30">
        <v>0</v>
      </c>
      <c r="M31" s="30">
        <v>601578</v>
      </c>
      <c r="N31" s="30">
        <v>820927</v>
      </c>
      <c r="O31" s="30">
        <v>1082438</v>
      </c>
      <c r="P31" s="30">
        <v>56694</v>
      </c>
      <c r="Q31" s="30">
        <v>130495</v>
      </c>
      <c r="R31" s="30">
        <v>1269627</v>
      </c>
      <c r="S31" s="30">
        <v>1221374</v>
      </c>
      <c r="T31" s="30">
        <v>102585</v>
      </c>
      <c r="U31" s="30">
        <v>764445</v>
      </c>
      <c r="V31" s="30">
        <v>2088404</v>
      </c>
      <c r="W31" s="30">
        <v>5047470</v>
      </c>
      <c r="X31" s="30">
        <v>5089296</v>
      </c>
      <c r="Y31" s="30">
        <v>-41826</v>
      </c>
      <c r="Z31" s="31">
        <v>-0.82</v>
      </c>
      <c r="AA31" s="27">
        <v>5089300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26339660</v>
      </c>
      <c r="F32" s="30">
        <v>26339660</v>
      </c>
      <c r="G32" s="30">
        <v>1477193</v>
      </c>
      <c r="H32" s="30">
        <v>2852572</v>
      </c>
      <c r="I32" s="30">
        <v>2535763</v>
      </c>
      <c r="J32" s="30">
        <v>6865528</v>
      </c>
      <c r="K32" s="30">
        <v>2120482</v>
      </c>
      <c r="L32" s="30">
        <v>0</v>
      </c>
      <c r="M32" s="30">
        <v>2482392</v>
      </c>
      <c r="N32" s="30">
        <v>4602874</v>
      </c>
      <c r="O32" s="30">
        <v>1643898</v>
      </c>
      <c r="P32" s="30">
        <v>1833348</v>
      </c>
      <c r="Q32" s="30">
        <v>3025483</v>
      </c>
      <c r="R32" s="30">
        <v>6502729</v>
      </c>
      <c r="S32" s="30">
        <v>2063862</v>
      </c>
      <c r="T32" s="30">
        <v>3754477</v>
      </c>
      <c r="U32" s="30">
        <v>2868250</v>
      </c>
      <c r="V32" s="30">
        <v>8686589</v>
      </c>
      <c r="W32" s="30">
        <v>26657720</v>
      </c>
      <c r="X32" s="30">
        <v>26339664</v>
      </c>
      <c r="Y32" s="30">
        <v>318056</v>
      </c>
      <c r="Z32" s="31">
        <v>1.21</v>
      </c>
      <c r="AA32" s="27">
        <v>26339660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11393470</v>
      </c>
      <c r="F33" s="30">
        <v>11393470</v>
      </c>
      <c r="G33" s="30">
        <v>131778</v>
      </c>
      <c r="H33" s="30">
        <v>130675</v>
      </c>
      <c r="I33" s="30">
        <v>165311</v>
      </c>
      <c r="J33" s="30">
        <v>427764</v>
      </c>
      <c r="K33" s="30">
        <v>0</v>
      </c>
      <c r="L33" s="30">
        <v>0</v>
      </c>
      <c r="M33" s="30">
        <v>150519</v>
      </c>
      <c r="N33" s="30">
        <v>150519</v>
      </c>
      <c r="O33" s="30">
        <v>136683</v>
      </c>
      <c r="P33" s="30">
        <v>0</v>
      </c>
      <c r="Q33" s="30">
        <v>0</v>
      </c>
      <c r="R33" s="30">
        <v>136683</v>
      </c>
      <c r="S33" s="30">
        <v>0</v>
      </c>
      <c r="T33" s="30">
        <v>0</v>
      </c>
      <c r="U33" s="30">
        <v>0</v>
      </c>
      <c r="V33" s="30">
        <v>0</v>
      </c>
      <c r="W33" s="30">
        <v>714966</v>
      </c>
      <c r="X33" s="30">
        <v>11393472</v>
      </c>
      <c r="Y33" s="30">
        <v>-10678506</v>
      </c>
      <c r="Z33" s="31">
        <v>-93.72</v>
      </c>
      <c r="AA33" s="27">
        <v>11393470</v>
      </c>
    </row>
    <row r="34" ht="13.5" customHeight="1">
      <c r="A34" t="s" s="25">
        <v>61</v>
      </c>
      <c r="B34" s="26"/>
      <c r="C34" s="27">
        <v>0</v>
      </c>
      <c r="D34" s="28">
        <v>0</v>
      </c>
      <c r="E34" s="29">
        <v>58793231</v>
      </c>
      <c r="F34" s="30">
        <v>58793231</v>
      </c>
      <c r="G34" s="30">
        <v>3684045</v>
      </c>
      <c r="H34" s="30">
        <v>3325345</v>
      </c>
      <c r="I34" s="30">
        <v>3635030</v>
      </c>
      <c r="J34" s="30">
        <v>10644420</v>
      </c>
      <c r="K34" s="30">
        <v>5301510</v>
      </c>
      <c r="L34" s="30">
        <v>0</v>
      </c>
      <c r="M34" s="30">
        <v>3383387</v>
      </c>
      <c r="N34" s="30">
        <v>8684897</v>
      </c>
      <c r="O34" s="30">
        <v>4829983</v>
      </c>
      <c r="P34" s="30">
        <v>4190506</v>
      </c>
      <c r="Q34" s="30">
        <v>3969658</v>
      </c>
      <c r="R34" s="30">
        <v>12990147</v>
      </c>
      <c r="S34" s="30">
        <v>3143125</v>
      </c>
      <c r="T34" s="30">
        <v>2996262</v>
      </c>
      <c r="U34" s="30">
        <v>4951780</v>
      </c>
      <c r="V34" s="30">
        <v>11091167</v>
      </c>
      <c r="W34" s="30">
        <v>43410631</v>
      </c>
      <c r="X34" s="30">
        <v>58793232</v>
      </c>
      <c r="Y34" s="30">
        <v>-15382601</v>
      </c>
      <c r="Z34" s="31">
        <v>-26.16</v>
      </c>
      <c r="AA34" s="27">
        <v>58793231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0</v>
      </c>
      <c r="D36" s="42">
        <f>SUM(D25:D35)</f>
        <v>0</v>
      </c>
      <c r="E36" s="43">
        <f>SUM(E25:E35)</f>
        <v>683049830</v>
      </c>
      <c r="F36" s="44">
        <f>SUM(F25:F35)</f>
        <v>683049830</v>
      </c>
      <c r="G36" s="44">
        <f>SUM(G25:G35)</f>
        <v>23397448</v>
      </c>
      <c r="H36" s="44">
        <f>SUM(H25:H35)</f>
        <v>31551843</v>
      </c>
      <c r="I36" s="44">
        <f>SUM(I25:I35)</f>
        <v>22611086</v>
      </c>
      <c r="J36" s="44">
        <f>SUM(J25:J35)</f>
        <v>77560377</v>
      </c>
      <c r="K36" s="44">
        <f>SUM(K25:K35)</f>
        <v>30469628</v>
      </c>
      <c r="L36" s="44">
        <f>SUM(L25:L35)</f>
        <v>0</v>
      </c>
      <c r="M36" s="44">
        <f>SUM(M25:M35)</f>
        <v>39931745</v>
      </c>
      <c r="N36" s="44">
        <f>SUM(N25:N35)</f>
        <v>70401373</v>
      </c>
      <c r="O36" s="44">
        <f>SUM(O25:O35)</f>
        <v>36968289</v>
      </c>
      <c r="P36" s="44">
        <f>SUM(P25:P35)</f>
        <v>34973679</v>
      </c>
      <c r="Q36" s="44">
        <f>SUM(Q25:Q35)</f>
        <v>31945132</v>
      </c>
      <c r="R36" s="44">
        <f>SUM(R25:R35)</f>
        <v>103887100</v>
      </c>
      <c r="S36" s="44">
        <f>SUM(S25:S35)</f>
        <v>35838335</v>
      </c>
      <c r="T36" s="44">
        <f>SUM(T25:T35)</f>
        <v>31963971</v>
      </c>
      <c r="U36" s="44">
        <f>SUM(U25:U35)</f>
        <v>49928619</v>
      </c>
      <c r="V36" s="44">
        <f>SUM(V25:V35)</f>
        <v>117730925</v>
      </c>
      <c r="W36" s="44">
        <f>SUM(W25:W35)</f>
        <v>369579775</v>
      </c>
      <c r="X36" s="44">
        <f>SUM(X25:X35)</f>
        <v>683049828</v>
      </c>
      <c r="Y36" s="44">
        <f>SUM(Y25:Y35)</f>
        <v>-313470053</v>
      </c>
      <c r="Z36" s="45">
        <f>IF(X36&lt;&gt;0,(Y36/X36)*100,0)</f>
        <v>-45.89270652740725</v>
      </c>
      <c r="AA36" s="41">
        <f>SUM(AA25:AA35)</f>
        <v>683049830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0</v>
      </c>
      <c r="D38" s="63">
        <f>D22-D36</f>
        <v>0</v>
      </c>
      <c r="E38" s="64">
        <f>E22-E36</f>
        <v>-192834040</v>
      </c>
      <c r="F38" s="65">
        <f>F22-F36</f>
        <v>-192834040</v>
      </c>
      <c r="G38" s="65">
        <f>G22-G36</f>
        <v>45511223</v>
      </c>
      <c r="H38" s="65">
        <f>H22-H36</f>
        <v>-3920954</v>
      </c>
      <c r="I38" s="65">
        <f>I22-I36</f>
        <v>12240656</v>
      </c>
      <c r="J38" s="65">
        <f>J22-J36</f>
        <v>53830925</v>
      </c>
      <c r="K38" s="65">
        <f>K22-K36</f>
        <v>-1940484</v>
      </c>
      <c r="L38" s="65">
        <f>L22-L36</f>
        <v>0</v>
      </c>
      <c r="M38" s="65">
        <f>M22-M36</f>
        <v>670428</v>
      </c>
      <c r="N38" s="65">
        <f>N22-N36</f>
        <v>-1270056</v>
      </c>
      <c r="O38" s="65">
        <f>O22-O36</f>
        <v>1444514</v>
      </c>
      <c r="P38" s="65">
        <f>P22-P36</f>
        <v>-30286</v>
      </c>
      <c r="Q38" s="65">
        <f>Q22-Q36</f>
        <v>1136245</v>
      </c>
      <c r="R38" s="65">
        <f>R22-R36</f>
        <v>2550473</v>
      </c>
      <c r="S38" s="65">
        <f>S22-S36</f>
        <v>-3159098</v>
      </c>
      <c r="T38" s="65">
        <f>T22-T36</f>
        <v>620715</v>
      </c>
      <c r="U38" s="65">
        <f>U22-U36</f>
        <v>17878404</v>
      </c>
      <c r="V38" s="65">
        <f>V22-V36</f>
        <v>15340021</v>
      </c>
      <c r="W38" s="65">
        <f>W22-W36</f>
        <v>70451363</v>
      </c>
      <c r="X38" s="65">
        <f>IF(F22=F36,0,X22-X36)</f>
        <v>-192834036</v>
      </c>
      <c r="Y38" s="65">
        <f>Y22-Y36</f>
        <v>263285399</v>
      </c>
      <c r="Z38" s="66">
        <f>IF(X38&lt;&gt;0,(Y38/X38)*100,0)</f>
        <v>-136.5347137162031</v>
      </c>
      <c r="AA38" s="62">
        <f>AA22-AA36</f>
        <v>-192834040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0</v>
      </c>
      <c r="D42" s="72">
        <f>SUM(D38:D41)</f>
        <v>0</v>
      </c>
      <c r="E42" s="73">
        <f>SUM(E38:E41)</f>
        <v>-192834040</v>
      </c>
      <c r="F42" s="74">
        <f>SUM(F38:F41)</f>
        <v>-192834040</v>
      </c>
      <c r="G42" s="74">
        <f>SUM(G38:G41)</f>
        <v>45511223</v>
      </c>
      <c r="H42" s="74">
        <f>SUM(H38:H41)</f>
        <v>-3920954</v>
      </c>
      <c r="I42" s="74">
        <f>SUM(I38:I41)</f>
        <v>12240656</v>
      </c>
      <c r="J42" s="74">
        <f>SUM(J38:J41)</f>
        <v>53830925</v>
      </c>
      <c r="K42" s="74">
        <f>SUM(K38:K41)</f>
        <v>-1940484</v>
      </c>
      <c r="L42" s="74">
        <f>SUM(L38:L41)</f>
        <v>0</v>
      </c>
      <c r="M42" s="74">
        <f>SUM(M38:M41)</f>
        <v>670428</v>
      </c>
      <c r="N42" s="74">
        <f>SUM(N38:N41)</f>
        <v>-1270056</v>
      </c>
      <c r="O42" s="74">
        <f>SUM(O38:O41)</f>
        <v>1444514</v>
      </c>
      <c r="P42" s="74">
        <f>SUM(P38:P41)</f>
        <v>-30286</v>
      </c>
      <c r="Q42" s="74">
        <f>SUM(Q38:Q41)</f>
        <v>1136245</v>
      </c>
      <c r="R42" s="74">
        <f>SUM(R38:R41)</f>
        <v>2550473</v>
      </c>
      <c r="S42" s="74">
        <f>SUM(S38:S41)</f>
        <v>-3159098</v>
      </c>
      <c r="T42" s="74">
        <f>SUM(T38:T41)</f>
        <v>620715</v>
      </c>
      <c r="U42" s="74">
        <f>SUM(U38:U41)</f>
        <v>17878404</v>
      </c>
      <c r="V42" s="74">
        <f>SUM(V38:V41)</f>
        <v>15340021</v>
      </c>
      <c r="W42" s="74">
        <f>SUM(W38:W41)</f>
        <v>70451363</v>
      </c>
      <c r="X42" s="74">
        <f>SUM(X38:X41)</f>
        <v>-192834036</v>
      </c>
      <c r="Y42" s="74">
        <f>SUM(Y38:Y41)</f>
        <v>263285399</v>
      </c>
      <c r="Z42" s="75">
        <f>IF(X42&lt;&gt;0,(Y42/X42)*100,0)</f>
        <v>-136.5347137162031</v>
      </c>
      <c r="AA42" s="71">
        <f>SUM(AA38:AA41)</f>
        <v>-192834040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0</v>
      </c>
      <c r="D44" s="57">
        <f>D42-D43</f>
        <v>0</v>
      </c>
      <c r="E44" s="58">
        <f>E42-E43</f>
        <v>-192834040</v>
      </c>
      <c r="F44" s="59">
        <f>F42-F43</f>
        <v>-192834040</v>
      </c>
      <c r="G44" s="59">
        <f>G42-G43</f>
        <v>45511223</v>
      </c>
      <c r="H44" s="59">
        <f>H42-H43</f>
        <v>-3920954</v>
      </c>
      <c r="I44" s="59">
        <f>I42-I43</f>
        <v>12240656</v>
      </c>
      <c r="J44" s="59">
        <f>J42-J43</f>
        <v>53830925</v>
      </c>
      <c r="K44" s="59">
        <f>K42-K43</f>
        <v>-1940484</v>
      </c>
      <c r="L44" s="59">
        <f>L42-L43</f>
        <v>0</v>
      </c>
      <c r="M44" s="59">
        <f>M42-M43</f>
        <v>670428</v>
      </c>
      <c r="N44" s="59">
        <f>N42-N43</f>
        <v>-1270056</v>
      </c>
      <c r="O44" s="59">
        <f>O42-O43</f>
        <v>1444514</v>
      </c>
      <c r="P44" s="59">
        <f>P42-P43</f>
        <v>-30286</v>
      </c>
      <c r="Q44" s="59">
        <f>Q42-Q43</f>
        <v>1136245</v>
      </c>
      <c r="R44" s="59">
        <f>R42-R43</f>
        <v>2550473</v>
      </c>
      <c r="S44" s="59">
        <f>S42-S43</f>
        <v>-3159098</v>
      </c>
      <c r="T44" s="59">
        <f>T42-T43</f>
        <v>620715</v>
      </c>
      <c r="U44" s="59">
        <f>U42-U43</f>
        <v>17878404</v>
      </c>
      <c r="V44" s="59">
        <f>V42-V43</f>
        <v>15340021</v>
      </c>
      <c r="W44" s="59">
        <f>W42-W43</f>
        <v>70451363</v>
      </c>
      <c r="X44" s="59">
        <f>X42-X43</f>
        <v>-192834036</v>
      </c>
      <c r="Y44" s="59">
        <f>Y42-Y43</f>
        <v>263285399</v>
      </c>
      <c r="Z44" s="60">
        <f>IF(X44&lt;&gt;0,(Y44/X44)*100,0)</f>
        <v>-136.5347137162031</v>
      </c>
      <c r="AA44" s="56">
        <f>AA42-AA43</f>
        <v>-192834040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0</v>
      </c>
      <c r="D46" s="72">
        <f>SUM(D44:D45)</f>
        <v>0</v>
      </c>
      <c r="E46" s="73">
        <f>SUM(E44:E45)</f>
        <v>-192834040</v>
      </c>
      <c r="F46" s="74">
        <f>SUM(F44:F45)</f>
        <v>-192834040</v>
      </c>
      <c r="G46" s="74">
        <f>SUM(G44:G45)</f>
        <v>45511223</v>
      </c>
      <c r="H46" s="74">
        <f>SUM(H44:H45)</f>
        <v>-3920954</v>
      </c>
      <c r="I46" s="74">
        <f>SUM(I44:I45)</f>
        <v>12240656</v>
      </c>
      <c r="J46" s="74">
        <f>SUM(J44:J45)</f>
        <v>53830925</v>
      </c>
      <c r="K46" s="74">
        <f>SUM(K44:K45)</f>
        <v>-1940484</v>
      </c>
      <c r="L46" s="74">
        <f>SUM(L44:L45)</f>
        <v>0</v>
      </c>
      <c r="M46" s="74">
        <f>SUM(M44:M45)</f>
        <v>670428</v>
      </c>
      <c r="N46" s="74">
        <f>SUM(N44:N45)</f>
        <v>-1270056</v>
      </c>
      <c r="O46" s="74">
        <f>SUM(O44:O45)</f>
        <v>1444514</v>
      </c>
      <c r="P46" s="74">
        <f>SUM(P44:P45)</f>
        <v>-30286</v>
      </c>
      <c r="Q46" s="74">
        <f>SUM(Q44:Q45)</f>
        <v>1136245</v>
      </c>
      <c r="R46" s="74">
        <f>SUM(R44:R45)</f>
        <v>2550473</v>
      </c>
      <c r="S46" s="74">
        <f>SUM(S44:S45)</f>
        <v>-3159098</v>
      </c>
      <c r="T46" s="74">
        <f>SUM(T44:T45)</f>
        <v>620715</v>
      </c>
      <c r="U46" s="74">
        <f>SUM(U44:U45)</f>
        <v>17878404</v>
      </c>
      <c r="V46" s="74">
        <f>SUM(V44:V45)</f>
        <v>15340021</v>
      </c>
      <c r="W46" s="74">
        <f>SUM(W44:W45)</f>
        <v>70451363</v>
      </c>
      <c r="X46" s="74">
        <f>SUM(X44:X45)</f>
        <v>-192834036</v>
      </c>
      <c r="Y46" s="74">
        <f>SUM(Y44:Y45)</f>
        <v>263285399</v>
      </c>
      <c r="Z46" s="75">
        <f>IF(X46&lt;&gt;0,(Y46/X46)*100,0)</f>
        <v>-136.5347137162031</v>
      </c>
      <c r="AA46" s="71">
        <f>SUM(AA44:AA45)</f>
        <v>-192834040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0</v>
      </c>
      <c r="D48" s="81">
        <f>SUM(D46:D47)</f>
        <v>0</v>
      </c>
      <c r="E48" s="82">
        <f>SUM(E46:E47)</f>
        <v>-192834040</v>
      </c>
      <c r="F48" s="83">
        <f>SUM(F46:F47)</f>
        <v>-192834040</v>
      </c>
      <c r="G48" s="83">
        <f>SUM(G46:G47)</f>
        <v>45511223</v>
      </c>
      <c r="H48" s="83">
        <f>SUM(H46:H47)</f>
        <v>-3920954</v>
      </c>
      <c r="I48" s="83">
        <f>SUM(I46:I47)</f>
        <v>12240656</v>
      </c>
      <c r="J48" s="83">
        <f>SUM(J46:J47)</f>
        <v>53830925</v>
      </c>
      <c r="K48" s="83">
        <f>SUM(K46:K47)</f>
        <v>-1940484</v>
      </c>
      <c r="L48" s="83">
        <f>SUM(L46:L47)</f>
        <v>0</v>
      </c>
      <c r="M48" s="83">
        <f>SUM(M46:M47)</f>
        <v>670428</v>
      </c>
      <c r="N48" s="83">
        <f>SUM(N46:N47)</f>
        <v>-1270056</v>
      </c>
      <c r="O48" s="83">
        <f>SUM(O46:O47)</f>
        <v>1444514</v>
      </c>
      <c r="P48" s="83">
        <f>SUM(P46:P47)</f>
        <v>-30286</v>
      </c>
      <c r="Q48" s="83">
        <f>SUM(Q46:Q47)</f>
        <v>1136245</v>
      </c>
      <c r="R48" s="83">
        <f>SUM(R46:R47)</f>
        <v>2550473</v>
      </c>
      <c r="S48" s="83">
        <f>SUM(S46:S47)</f>
        <v>-3159098</v>
      </c>
      <c r="T48" s="83">
        <f>SUM(T46:T47)</f>
        <v>620715</v>
      </c>
      <c r="U48" s="83">
        <f>SUM(U46:U47)</f>
        <v>17878404</v>
      </c>
      <c r="V48" s="83">
        <f>SUM(V46:V47)</f>
        <v>15340021</v>
      </c>
      <c r="W48" s="83">
        <f>SUM(W46:W47)</f>
        <v>70451363</v>
      </c>
      <c r="X48" s="83">
        <f>SUM(X46:X47)</f>
        <v>-192834036</v>
      </c>
      <c r="Y48" s="83">
        <f>SUM(Y46:Y47)</f>
        <v>263285399</v>
      </c>
      <c r="Z48" s="84">
        <f>IF(X48&lt;&gt;0,(Y48/X48)*100,0)</f>
        <v>-136.5347137162031</v>
      </c>
      <c r="AA48" s="80">
        <f>SUM(AA46:AA47)</f>
        <v>-192834040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8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78" customWidth="1"/>
    <col min="2" max="2" width="2.625" style="278" customWidth="1"/>
    <col min="3" max="3" width="7.25" style="278" customWidth="1"/>
    <col min="4" max="4" width="7.25" style="278" customWidth="1"/>
    <col min="5" max="5" width="7.25" style="278" customWidth="1"/>
    <col min="6" max="6" width="7.25" style="278" customWidth="1"/>
    <col min="7" max="7" width="7.25" style="278" customWidth="1"/>
    <col min="8" max="8" width="7.25" style="278" customWidth="1"/>
    <col min="9" max="9" width="7.25" style="278" customWidth="1"/>
    <col min="10" max="10" width="7.25" style="278" customWidth="1"/>
    <col min="11" max="11" width="7.25" style="278" customWidth="1"/>
    <col min="12" max="12" width="7.25" style="278" customWidth="1"/>
    <col min="13" max="13" width="7.25" style="278" customWidth="1"/>
    <col min="14" max="14" width="7.25" style="278" customWidth="1"/>
    <col min="15" max="15" width="7.25" style="278" customWidth="1"/>
    <col min="16" max="16" width="7.25" style="278" customWidth="1"/>
    <col min="17" max="17" width="7.25" style="278" customWidth="1"/>
    <col min="18" max="18" width="7.25" style="278" customWidth="1"/>
    <col min="19" max="19" width="7.25" style="278" customWidth="1"/>
    <col min="20" max="20" width="7.25" style="278" customWidth="1"/>
    <col min="21" max="21" width="7.25" style="278" customWidth="1"/>
    <col min="22" max="22" width="7.25" style="278" customWidth="1"/>
    <col min="23" max="23" width="7.25" style="278" customWidth="1"/>
    <col min="24" max="24" width="7.25" style="278" customWidth="1"/>
    <col min="25" max="25" width="7.25" style="278" customWidth="1"/>
    <col min="26" max="26" width="7.25" style="278" customWidth="1"/>
    <col min="27" max="27" width="7.25" style="278" customWidth="1"/>
    <col min="28" max="256" width="6.625" style="278" customWidth="1"/>
  </cols>
  <sheetData>
    <row r="1" ht="18" customHeight="1">
      <c r="A1" t="s" s="2">
        <v>257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290608403</v>
      </c>
      <c r="D5" s="28">
        <v>0</v>
      </c>
      <c r="E5" s="29">
        <v>324307862</v>
      </c>
      <c r="F5" s="30">
        <v>334062904</v>
      </c>
      <c r="G5" s="30">
        <v>29394315</v>
      </c>
      <c r="H5" s="30">
        <v>29258828</v>
      </c>
      <c r="I5" s="30">
        <v>28349194</v>
      </c>
      <c r="J5" s="30">
        <v>87002337</v>
      </c>
      <c r="K5" s="30">
        <v>26469873</v>
      </c>
      <c r="L5" s="30">
        <v>27803999</v>
      </c>
      <c r="M5" s="30">
        <v>28082506</v>
      </c>
      <c r="N5" s="30">
        <v>82356378</v>
      </c>
      <c r="O5" s="30">
        <v>28078482</v>
      </c>
      <c r="P5" s="30">
        <v>28449455</v>
      </c>
      <c r="Q5" s="30">
        <v>27814016</v>
      </c>
      <c r="R5" s="30">
        <v>84341953</v>
      </c>
      <c r="S5" s="30">
        <v>27583586</v>
      </c>
      <c r="T5" s="30">
        <v>27082578</v>
      </c>
      <c r="U5" s="30">
        <v>24767589</v>
      </c>
      <c r="V5" s="30">
        <v>79433753</v>
      </c>
      <c r="W5" s="30">
        <v>333134421</v>
      </c>
      <c r="X5" s="30">
        <v>324307862</v>
      </c>
      <c r="Y5" s="30">
        <v>8826559</v>
      </c>
      <c r="Z5" s="31">
        <v>2.72</v>
      </c>
      <c r="AA5" s="27">
        <v>334062904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600816891</v>
      </c>
      <c r="D7" s="28">
        <v>0</v>
      </c>
      <c r="E7" s="29">
        <v>681348254</v>
      </c>
      <c r="F7" s="30">
        <v>660924298</v>
      </c>
      <c r="G7" s="30">
        <v>54956148</v>
      </c>
      <c r="H7" s="30">
        <v>61306202</v>
      </c>
      <c r="I7" s="30">
        <v>57903260</v>
      </c>
      <c r="J7" s="30">
        <v>174165610</v>
      </c>
      <c r="K7" s="30">
        <v>56347360</v>
      </c>
      <c r="L7" s="30">
        <v>50173141</v>
      </c>
      <c r="M7" s="30">
        <v>48804057</v>
      </c>
      <c r="N7" s="30">
        <v>155324558</v>
      </c>
      <c r="O7" s="30">
        <v>54011518</v>
      </c>
      <c r="P7" s="30">
        <v>58442092</v>
      </c>
      <c r="Q7" s="30">
        <v>67504911</v>
      </c>
      <c r="R7" s="30">
        <v>179958521</v>
      </c>
      <c r="S7" s="30">
        <v>57125463</v>
      </c>
      <c r="T7" s="30">
        <v>50402701</v>
      </c>
      <c r="U7" s="30">
        <v>51319987</v>
      </c>
      <c r="V7" s="30">
        <v>158848151</v>
      </c>
      <c r="W7" s="30">
        <v>668296840</v>
      </c>
      <c r="X7" s="30">
        <v>681348255</v>
      </c>
      <c r="Y7" s="30">
        <v>-13051415</v>
      </c>
      <c r="Z7" s="31">
        <v>-1.92</v>
      </c>
      <c r="AA7" s="27">
        <v>660924298</v>
      </c>
    </row>
    <row r="8" ht="13.5" customHeight="1">
      <c r="A8" t="s" s="25">
        <v>36</v>
      </c>
      <c r="B8" s="26"/>
      <c r="C8" s="27">
        <v>27481996</v>
      </c>
      <c r="D8" s="28">
        <v>0</v>
      </c>
      <c r="E8" s="29">
        <v>30074473</v>
      </c>
      <c r="F8" s="30">
        <v>10138667</v>
      </c>
      <c r="G8" s="30">
        <v>2437390</v>
      </c>
      <c r="H8" s="30">
        <v>2412152</v>
      </c>
      <c r="I8" s="30">
        <v>2879835</v>
      </c>
      <c r="J8" s="30">
        <v>7729377</v>
      </c>
      <c r="K8" s="30">
        <v>2863942</v>
      </c>
      <c r="L8" s="30">
        <v>1963441</v>
      </c>
      <c r="M8" s="30">
        <v>2421277</v>
      </c>
      <c r="N8" s="30">
        <v>7248660</v>
      </c>
      <c r="O8" s="30">
        <v>2062943</v>
      </c>
      <c r="P8" s="30">
        <v>17467446</v>
      </c>
      <c r="Q8" s="30">
        <v>-11741197</v>
      </c>
      <c r="R8" s="30">
        <v>7789192</v>
      </c>
      <c r="S8" s="30">
        <v>2519622</v>
      </c>
      <c r="T8" s="30">
        <v>2513359</v>
      </c>
      <c r="U8" s="30">
        <v>2355502</v>
      </c>
      <c r="V8" s="30">
        <v>7388483</v>
      </c>
      <c r="W8" s="30">
        <v>30155712</v>
      </c>
      <c r="X8" s="30">
        <v>30074473</v>
      </c>
      <c r="Y8" s="30">
        <v>81239</v>
      </c>
      <c r="Z8" s="31">
        <v>0.27</v>
      </c>
      <c r="AA8" s="27">
        <v>10138667</v>
      </c>
    </row>
    <row r="9" ht="13.5" customHeight="1">
      <c r="A9" t="s" s="25">
        <v>37</v>
      </c>
      <c r="B9" s="26"/>
      <c r="C9" s="27">
        <v>15874061</v>
      </c>
      <c r="D9" s="28">
        <v>0</v>
      </c>
      <c r="E9" s="29">
        <v>19652618</v>
      </c>
      <c r="F9" s="30">
        <v>19652619</v>
      </c>
      <c r="G9" s="30">
        <v>1643225</v>
      </c>
      <c r="H9" s="30">
        <v>1532202</v>
      </c>
      <c r="I9" s="30">
        <v>1941756</v>
      </c>
      <c r="J9" s="30">
        <v>5117183</v>
      </c>
      <c r="K9" s="30">
        <v>1706264</v>
      </c>
      <c r="L9" s="30">
        <v>1398974</v>
      </c>
      <c r="M9" s="30">
        <v>1464673</v>
      </c>
      <c r="N9" s="30">
        <v>4569911</v>
      </c>
      <c r="O9" s="30">
        <v>1346138</v>
      </c>
      <c r="P9" s="30">
        <v>1610929</v>
      </c>
      <c r="Q9" s="30">
        <v>1541414</v>
      </c>
      <c r="R9" s="30">
        <v>4498481</v>
      </c>
      <c r="S9" s="30">
        <v>1605043</v>
      </c>
      <c r="T9" s="30">
        <v>1514957</v>
      </c>
      <c r="U9" s="30">
        <v>1582588</v>
      </c>
      <c r="V9" s="30">
        <v>4702588</v>
      </c>
      <c r="W9" s="30">
        <v>18888163</v>
      </c>
      <c r="X9" s="30">
        <v>19652619</v>
      </c>
      <c r="Y9" s="30">
        <v>-764456</v>
      </c>
      <c r="Z9" s="31">
        <v>-3.89</v>
      </c>
      <c r="AA9" s="27">
        <v>19652619</v>
      </c>
    </row>
    <row r="10" ht="13.5" customHeight="1">
      <c r="A10" t="s" s="25">
        <v>38</v>
      </c>
      <c r="B10" s="26"/>
      <c r="C10" s="27">
        <v>65065595</v>
      </c>
      <c r="D10" s="28">
        <v>0</v>
      </c>
      <c r="E10" s="29">
        <v>69157718</v>
      </c>
      <c r="F10" s="30">
        <v>57658739</v>
      </c>
      <c r="G10" s="30">
        <v>6023670</v>
      </c>
      <c r="H10" s="30">
        <v>6080873</v>
      </c>
      <c r="I10" s="30">
        <v>6034217</v>
      </c>
      <c r="J10" s="30">
        <v>18138760</v>
      </c>
      <c r="K10" s="30">
        <v>5983012</v>
      </c>
      <c r="L10" s="30">
        <v>5989391</v>
      </c>
      <c r="M10" s="30">
        <v>6069988</v>
      </c>
      <c r="N10" s="30">
        <v>18042391</v>
      </c>
      <c r="O10" s="30">
        <v>5997450</v>
      </c>
      <c r="P10" s="30">
        <v>6016248</v>
      </c>
      <c r="Q10" s="30">
        <v>6091572</v>
      </c>
      <c r="R10" s="30">
        <v>18105270</v>
      </c>
      <c r="S10" s="30">
        <v>6021227</v>
      </c>
      <c r="T10" s="30">
        <v>6063714</v>
      </c>
      <c r="U10" s="30">
        <v>6078673</v>
      </c>
      <c r="V10" s="30">
        <v>18163614</v>
      </c>
      <c r="W10" s="30">
        <v>72450035</v>
      </c>
      <c r="X10" s="30">
        <v>69157715</v>
      </c>
      <c r="Y10" s="30">
        <v>3292320</v>
      </c>
      <c r="Z10" s="31">
        <v>4.76</v>
      </c>
      <c r="AA10" s="27">
        <v>57658739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55110758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55110758</v>
      </c>
    </row>
    <row r="12" ht="13.5" customHeight="1">
      <c r="A12" t="s" s="25">
        <v>40</v>
      </c>
      <c r="B12" s="26"/>
      <c r="C12" s="27">
        <v>18592108</v>
      </c>
      <c r="D12" s="28">
        <v>0</v>
      </c>
      <c r="E12" s="29">
        <v>18849394</v>
      </c>
      <c r="F12" s="30">
        <v>21224388</v>
      </c>
      <c r="G12" s="30">
        <v>679397</v>
      </c>
      <c r="H12" s="30">
        <v>646748</v>
      </c>
      <c r="I12" s="30">
        <v>1375535</v>
      </c>
      <c r="J12" s="30">
        <v>2701680</v>
      </c>
      <c r="K12" s="30">
        <v>704884</v>
      </c>
      <c r="L12" s="30">
        <v>1008823</v>
      </c>
      <c r="M12" s="30">
        <v>701571</v>
      </c>
      <c r="N12" s="30">
        <v>2415278</v>
      </c>
      <c r="O12" s="30">
        <v>576638</v>
      </c>
      <c r="P12" s="30">
        <v>702990</v>
      </c>
      <c r="Q12" s="30">
        <v>540128</v>
      </c>
      <c r="R12" s="30">
        <v>1819756</v>
      </c>
      <c r="S12" s="30">
        <v>563571</v>
      </c>
      <c r="T12" s="30">
        <v>550447</v>
      </c>
      <c r="U12" s="30">
        <v>643164</v>
      </c>
      <c r="V12" s="30">
        <v>1757182</v>
      </c>
      <c r="W12" s="30">
        <v>8693896</v>
      </c>
      <c r="X12" s="30">
        <v>18849393</v>
      </c>
      <c r="Y12" s="30">
        <v>-10155497</v>
      </c>
      <c r="Z12" s="31">
        <v>-53.88</v>
      </c>
      <c r="AA12" s="27">
        <v>21224388</v>
      </c>
    </row>
    <row r="13" ht="13.5" customHeight="1">
      <c r="A13" t="s" s="25">
        <v>41</v>
      </c>
      <c r="B13" s="26"/>
      <c r="C13" s="27">
        <v>0</v>
      </c>
      <c r="D13" s="28">
        <v>0</v>
      </c>
      <c r="E13" s="29">
        <v>6225821</v>
      </c>
      <c r="F13" s="30">
        <v>6225821</v>
      </c>
      <c r="G13" s="30">
        <v>64663</v>
      </c>
      <c r="H13" s="30">
        <v>928684</v>
      </c>
      <c r="I13" s="30">
        <v>260447</v>
      </c>
      <c r="J13" s="30">
        <v>1253794</v>
      </c>
      <c r="K13" s="30">
        <v>1057013</v>
      </c>
      <c r="L13" s="30">
        <v>143524</v>
      </c>
      <c r="M13" s="30">
        <v>1021236</v>
      </c>
      <c r="N13" s="30">
        <v>2221773</v>
      </c>
      <c r="O13" s="30">
        <v>-1332025</v>
      </c>
      <c r="P13" s="30">
        <v>214740</v>
      </c>
      <c r="Q13" s="30">
        <v>276601</v>
      </c>
      <c r="R13" s="30">
        <v>-840684</v>
      </c>
      <c r="S13" s="30">
        <v>726409</v>
      </c>
      <c r="T13" s="30">
        <v>232285</v>
      </c>
      <c r="U13" s="30">
        <v>199304</v>
      </c>
      <c r="V13" s="30">
        <v>1157998</v>
      </c>
      <c r="W13" s="30">
        <v>3792881</v>
      </c>
      <c r="X13" s="30">
        <v>6225819</v>
      </c>
      <c r="Y13" s="30">
        <v>-2432938</v>
      </c>
      <c r="Z13" s="31">
        <v>-39.08</v>
      </c>
      <c r="AA13" s="27">
        <v>6225821</v>
      </c>
    </row>
    <row r="14" ht="13.5" customHeight="1">
      <c r="A14" t="s" s="25">
        <v>42</v>
      </c>
      <c r="B14" s="26"/>
      <c r="C14" s="27">
        <v>26495129</v>
      </c>
      <c r="D14" s="28">
        <v>0</v>
      </c>
      <c r="E14" s="29">
        <v>27716216</v>
      </c>
      <c r="F14" s="30">
        <v>16321762</v>
      </c>
      <c r="G14" s="30">
        <v>1430672</v>
      </c>
      <c r="H14" s="30">
        <v>1324177</v>
      </c>
      <c r="I14" s="30">
        <v>339559</v>
      </c>
      <c r="J14" s="30">
        <v>3094408</v>
      </c>
      <c r="K14" s="30">
        <v>1404696</v>
      </c>
      <c r="L14" s="30">
        <v>1667277</v>
      </c>
      <c r="M14" s="30">
        <v>1519518</v>
      </c>
      <c r="N14" s="30">
        <v>4591491</v>
      </c>
      <c r="O14" s="30">
        <v>4637047</v>
      </c>
      <c r="P14" s="30">
        <v>1601582</v>
      </c>
      <c r="Q14" s="30">
        <v>1555511</v>
      </c>
      <c r="R14" s="30">
        <v>7794140</v>
      </c>
      <c r="S14" s="30">
        <v>1569566</v>
      </c>
      <c r="T14" s="30">
        <v>1495806</v>
      </c>
      <c r="U14" s="30">
        <v>-7200687</v>
      </c>
      <c r="V14" s="30">
        <v>-4135315</v>
      </c>
      <c r="W14" s="30">
        <v>11344724</v>
      </c>
      <c r="X14" s="30">
        <v>27716215</v>
      </c>
      <c r="Y14" s="30">
        <v>-16371491</v>
      </c>
      <c r="Z14" s="31">
        <v>-59.07</v>
      </c>
      <c r="AA14" s="27">
        <v>16321762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15327210</v>
      </c>
      <c r="D16" s="28">
        <v>0</v>
      </c>
      <c r="E16" s="29">
        <v>4011559</v>
      </c>
      <c r="F16" s="30">
        <v>14116682</v>
      </c>
      <c r="G16" s="30">
        <v>391495</v>
      </c>
      <c r="H16" s="30">
        <v>214183</v>
      </c>
      <c r="I16" s="30">
        <v>233241</v>
      </c>
      <c r="J16" s="30">
        <v>838919</v>
      </c>
      <c r="K16" s="30">
        <v>281314</v>
      </c>
      <c r="L16" s="30">
        <v>437739</v>
      </c>
      <c r="M16" s="30">
        <v>427345</v>
      </c>
      <c r="N16" s="30">
        <v>1146398</v>
      </c>
      <c r="O16" s="30">
        <v>247912</v>
      </c>
      <c r="P16" s="30">
        <v>223598</v>
      </c>
      <c r="Q16" s="30">
        <v>329735</v>
      </c>
      <c r="R16" s="30">
        <v>801245</v>
      </c>
      <c r="S16" s="30">
        <v>385596</v>
      </c>
      <c r="T16" s="30">
        <v>288377</v>
      </c>
      <c r="U16" s="30">
        <v>820771</v>
      </c>
      <c r="V16" s="30">
        <v>1494744</v>
      </c>
      <c r="W16" s="30">
        <v>4281306</v>
      </c>
      <c r="X16" s="30">
        <v>4011559</v>
      </c>
      <c r="Y16" s="30">
        <v>269747</v>
      </c>
      <c r="Z16" s="31">
        <v>6.72</v>
      </c>
      <c r="AA16" s="27">
        <v>14116682</v>
      </c>
    </row>
    <row r="17" ht="13.5" customHeight="1">
      <c r="A17" t="s" s="25">
        <v>45</v>
      </c>
      <c r="B17" s="26"/>
      <c r="C17" s="27">
        <v>4374</v>
      </c>
      <c r="D17" s="28">
        <v>0</v>
      </c>
      <c r="E17" s="29">
        <v>49636</v>
      </c>
      <c r="F17" s="30">
        <v>1800</v>
      </c>
      <c r="G17" s="30">
        <v>0</v>
      </c>
      <c r="H17" s="30">
        <v>210</v>
      </c>
      <c r="I17" s="30">
        <v>270</v>
      </c>
      <c r="J17" s="30">
        <v>480</v>
      </c>
      <c r="K17" s="30">
        <v>0</v>
      </c>
      <c r="L17" s="30">
        <v>270</v>
      </c>
      <c r="M17" s="30">
        <v>50</v>
      </c>
      <c r="N17" s="30">
        <v>320</v>
      </c>
      <c r="O17" s="30">
        <v>90</v>
      </c>
      <c r="P17" s="30">
        <v>210</v>
      </c>
      <c r="Q17" s="30">
        <v>0</v>
      </c>
      <c r="R17" s="30">
        <v>300</v>
      </c>
      <c r="S17" s="30">
        <v>0</v>
      </c>
      <c r="T17" s="30">
        <v>210</v>
      </c>
      <c r="U17" s="30">
        <v>50</v>
      </c>
      <c r="V17" s="30">
        <v>260</v>
      </c>
      <c r="W17" s="30">
        <v>1360</v>
      </c>
      <c r="X17" s="30">
        <v>49637</v>
      </c>
      <c r="Y17" s="30">
        <v>-48277</v>
      </c>
      <c r="Z17" s="31">
        <v>-97.26000000000001</v>
      </c>
      <c r="AA17" s="27">
        <v>1800</v>
      </c>
    </row>
    <row r="18" ht="13.5" customHeight="1">
      <c r="A18" t="s" s="25">
        <v>46</v>
      </c>
      <c r="B18" s="26"/>
      <c r="C18" s="27">
        <v>28456300</v>
      </c>
      <c r="D18" s="28">
        <v>0</v>
      </c>
      <c r="E18" s="29">
        <v>119451645</v>
      </c>
      <c r="F18" s="30">
        <v>125361683</v>
      </c>
      <c r="G18" s="30">
        <v>8654111</v>
      </c>
      <c r="H18" s="30">
        <v>11677500</v>
      </c>
      <c r="I18" s="30">
        <v>12340510</v>
      </c>
      <c r="J18" s="30">
        <v>32672121</v>
      </c>
      <c r="K18" s="30">
        <v>10956447</v>
      </c>
      <c r="L18" s="30">
        <v>8605466</v>
      </c>
      <c r="M18" s="30">
        <v>11349694</v>
      </c>
      <c r="N18" s="30">
        <v>30911607</v>
      </c>
      <c r="O18" s="30">
        <v>9975409</v>
      </c>
      <c r="P18" s="30">
        <v>9531851</v>
      </c>
      <c r="Q18" s="30">
        <v>10679361</v>
      </c>
      <c r="R18" s="30">
        <v>30186621</v>
      </c>
      <c r="S18" s="30">
        <v>10661903</v>
      </c>
      <c r="T18" s="30">
        <v>10579788</v>
      </c>
      <c r="U18" s="30">
        <v>12115620</v>
      </c>
      <c r="V18" s="30">
        <v>33357311</v>
      </c>
      <c r="W18" s="30">
        <v>127127660</v>
      </c>
      <c r="X18" s="30">
        <v>119451646</v>
      </c>
      <c r="Y18" s="30">
        <v>7676014</v>
      </c>
      <c r="Z18" s="31">
        <v>6.43</v>
      </c>
      <c r="AA18" s="27">
        <v>125361683</v>
      </c>
    </row>
    <row r="19" ht="13.5" customHeight="1">
      <c r="A19" t="s" s="25">
        <v>47</v>
      </c>
      <c r="B19" s="26"/>
      <c r="C19" s="27">
        <v>359287316</v>
      </c>
      <c r="D19" s="28">
        <v>0</v>
      </c>
      <c r="E19" s="29">
        <v>397237000</v>
      </c>
      <c r="F19" s="30">
        <v>395322171</v>
      </c>
      <c r="G19" s="30">
        <v>154661060</v>
      </c>
      <c r="H19" s="30">
        <v>1525913</v>
      </c>
      <c r="I19" s="30">
        <v>2987426</v>
      </c>
      <c r="J19" s="30">
        <v>159174399</v>
      </c>
      <c r="K19" s="30">
        <v>4266501</v>
      </c>
      <c r="L19" s="30">
        <v>7737643</v>
      </c>
      <c r="M19" s="30">
        <v>131054324</v>
      </c>
      <c r="N19" s="30">
        <v>143058468</v>
      </c>
      <c r="O19" s="30">
        <v>28698722</v>
      </c>
      <c r="P19" s="30">
        <v>5474124</v>
      </c>
      <c r="Q19" s="30">
        <v>15944240</v>
      </c>
      <c r="R19" s="30">
        <v>50117086</v>
      </c>
      <c r="S19" s="30">
        <v>109009721</v>
      </c>
      <c r="T19" s="30">
        <v>6382754</v>
      </c>
      <c r="U19" s="30">
        <v>3165910</v>
      </c>
      <c r="V19" s="30">
        <v>118558385</v>
      </c>
      <c r="W19" s="30">
        <v>470908338</v>
      </c>
      <c r="X19" s="30">
        <v>397237000</v>
      </c>
      <c r="Y19" s="30">
        <v>73671338</v>
      </c>
      <c r="Z19" s="31">
        <v>18.55</v>
      </c>
      <c r="AA19" s="27">
        <v>395322171</v>
      </c>
    </row>
    <row r="20" ht="13.5" customHeight="1">
      <c r="A20" t="s" s="25">
        <v>48</v>
      </c>
      <c r="B20" s="26"/>
      <c r="C20" s="27">
        <v>87845147</v>
      </c>
      <c r="D20" s="28">
        <v>0</v>
      </c>
      <c r="E20" s="29">
        <v>26149076</v>
      </c>
      <c r="F20" s="30">
        <v>26398927</v>
      </c>
      <c r="G20" s="30">
        <v>2054362</v>
      </c>
      <c r="H20" s="30">
        <v>922113</v>
      </c>
      <c r="I20" s="30">
        <v>266468</v>
      </c>
      <c r="J20" s="30">
        <v>3242943</v>
      </c>
      <c r="K20" s="30">
        <v>934528</v>
      </c>
      <c r="L20" s="30">
        <v>490023</v>
      </c>
      <c r="M20" s="30">
        <v>4893676</v>
      </c>
      <c r="N20" s="30">
        <v>6318227</v>
      </c>
      <c r="O20" s="30">
        <v>1504927</v>
      </c>
      <c r="P20" s="30">
        <v>7736043</v>
      </c>
      <c r="Q20" s="30">
        <v>113624</v>
      </c>
      <c r="R20" s="30">
        <v>9354594</v>
      </c>
      <c r="S20" s="30">
        <v>3750841</v>
      </c>
      <c r="T20" s="30">
        <v>1917580</v>
      </c>
      <c r="U20" s="30">
        <v>8262918</v>
      </c>
      <c r="V20" s="30">
        <v>13931339</v>
      </c>
      <c r="W20" s="30">
        <v>32847103</v>
      </c>
      <c r="X20" s="30">
        <v>26149077</v>
      </c>
      <c r="Y20" s="30">
        <v>6698026</v>
      </c>
      <c r="Z20" s="31">
        <v>25.61</v>
      </c>
      <c r="AA20" s="27">
        <v>26398927</v>
      </c>
    </row>
    <row r="21" ht="13.5" customHeight="1">
      <c r="A21" t="s" s="32">
        <v>49</v>
      </c>
      <c r="B21" s="33"/>
      <c r="C21" s="34">
        <v>1816084</v>
      </c>
      <c r="D21" s="35">
        <v>0</v>
      </c>
      <c r="E21" s="36">
        <v>3920000</v>
      </c>
      <c r="F21" s="37">
        <v>3920000</v>
      </c>
      <c r="G21" s="37">
        <v>19897143</v>
      </c>
      <c r="H21" s="37">
        <v>-19895649</v>
      </c>
      <c r="I21" s="37">
        <v>0</v>
      </c>
      <c r="J21" s="37">
        <v>1494</v>
      </c>
      <c r="K21" s="37">
        <v>61327</v>
      </c>
      <c r="L21" s="37">
        <v>401981</v>
      </c>
      <c r="M21" s="37">
        <v>11401</v>
      </c>
      <c r="N21" s="37">
        <v>474709</v>
      </c>
      <c r="O21" s="37">
        <v>-476203</v>
      </c>
      <c r="P21" s="37">
        <v>0</v>
      </c>
      <c r="Q21" s="37">
        <v>0</v>
      </c>
      <c r="R21" s="37">
        <v>-476203</v>
      </c>
      <c r="S21" s="37">
        <v>0</v>
      </c>
      <c r="T21" s="37">
        <v>0</v>
      </c>
      <c r="U21" s="37">
        <v>1</v>
      </c>
      <c r="V21" s="37">
        <v>1</v>
      </c>
      <c r="W21" s="37">
        <v>1</v>
      </c>
      <c r="X21" s="37">
        <v>3920000</v>
      </c>
      <c r="Y21" s="37">
        <v>-3919999</v>
      </c>
      <c r="Z21" s="38">
        <v>-100</v>
      </c>
      <c r="AA21" s="34">
        <v>3920000</v>
      </c>
    </row>
    <row r="22" ht="24.95" customHeight="1">
      <c r="A22" t="s" s="39">
        <v>50</v>
      </c>
      <c r="B22" s="40"/>
      <c r="C22" s="41">
        <f>SUM(C5:C21)</f>
        <v>1537670614</v>
      </c>
      <c r="D22" s="42">
        <f>SUM(D5:D21)</f>
        <v>0</v>
      </c>
      <c r="E22" s="43">
        <f>SUM(E5:E21)</f>
        <v>1728151272</v>
      </c>
      <c r="F22" s="44">
        <f>SUM(F5:F21)</f>
        <v>1746441219</v>
      </c>
      <c r="G22" s="44">
        <f>SUM(G5:G21)</f>
        <v>282287651</v>
      </c>
      <c r="H22" s="44">
        <f>SUM(H5:H21)</f>
        <v>97934136</v>
      </c>
      <c r="I22" s="44">
        <f>SUM(I5:I21)</f>
        <v>114911718</v>
      </c>
      <c r="J22" s="44">
        <f>SUM(J5:J21)</f>
        <v>495133505</v>
      </c>
      <c r="K22" s="44">
        <f>SUM(K5:K21)</f>
        <v>113037161</v>
      </c>
      <c r="L22" s="44">
        <f>SUM(L5:L21)</f>
        <v>107821692</v>
      </c>
      <c r="M22" s="44">
        <f>SUM(M5:M21)</f>
        <v>237821316</v>
      </c>
      <c r="N22" s="44">
        <f>SUM(N5:N21)</f>
        <v>458680169</v>
      </c>
      <c r="O22" s="44">
        <f>SUM(O5:O21)</f>
        <v>135329048</v>
      </c>
      <c r="P22" s="44">
        <f>SUM(P5:P21)</f>
        <v>137471308</v>
      </c>
      <c r="Q22" s="44">
        <f>SUM(Q5:Q21)</f>
        <v>120649916</v>
      </c>
      <c r="R22" s="44">
        <f>SUM(R5:R21)</f>
        <v>393450272</v>
      </c>
      <c r="S22" s="44">
        <f>SUM(S5:S21)</f>
        <v>221522548</v>
      </c>
      <c r="T22" s="44">
        <f>SUM(T5:T21)</f>
        <v>109024556</v>
      </c>
      <c r="U22" s="44">
        <f>SUM(U5:U21)</f>
        <v>104111390</v>
      </c>
      <c r="V22" s="44">
        <f>SUM(V5:V21)</f>
        <v>434658494</v>
      </c>
      <c r="W22" s="44">
        <f>SUM(W5:W21)</f>
        <v>1781922440</v>
      </c>
      <c r="X22" s="44">
        <f>SUM(X5:X21)</f>
        <v>1728151270</v>
      </c>
      <c r="Y22" s="44">
        <f>SUM(Y5:Y21)</f>
        <v>53771170</v>
      </c>
      <c r="Z22" s="45">
        <f>IF(X22&lt;&gt;0,(Y22/X22)*100,0)</f>
        <v>3.111485142154252</v>
      </c>
      <c r="AA22" s="41">
        <f>SUM(AA5:AA21)</f>
        <v>1746441219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459896517</v>
      </c>
      <c r="D25" s="28">
        <v>0</v>
      </c>
      <c r="E25" s="29">
        <v>483443112</v>
      </c>
      <c r="F25" s="30">
        <v>492573950</v>
      </c>
      <c r="G25" s="30">
        <v>34635112</v>
      </c>
      <c r="H25" s="30">
        <v>40571711</v>
      </c>
      <c r="I25" s="30">
        <v>40482219</v>
      </c>
      <c r="J25" s="30">
        <v>115689042</v>
      </c>
      <c r="K25" s="30">
        <v>41690296</v>
      </c>
      <c r="L25" s="30">
        <v>39495051</v>
      </c>
      <c r="M25" s="30">
        <v>43268626</v>
      </c>
      <c r="N25" s="30">
        <v>124453973</v>
      </c>
      <c r="O25" s="30">
        <v>54556957</v>
      </c>
      <c r="P25" s="30">
        <v>40417815</v>
      </c>
      <c r="Q25" s="30">
        <v>39533390</v>
      </c>
      <c r="R25" s="30">
        <v>134508162</v>
      </c>
      <c r="S25" s="30">
        <v>42546069</v>
      </c>
      <c r="T25" s="30">
        <v>43370479</v>
      </c>
      <c r="U25" s="30">
        <v>43221181</v>
      </c>
      <c r="V25" s="30">
        <v>129137729</v>
      </c>
      <c r="W25" s="30">
        <v>503788906</v>
      </c>
      <c r="X25" s="30">
        <v>483443111</v>
      </c>
      <c r="Y25" s="30">
        <v>20345795</v>
      </c>
      <c r="Z25" s="31">
        <v>4.21</v>
      </c>
      <c r="AA25" s="27">
        <v>492573950</v>
      </c>
    </row>
    <row r="26" ht="13.5" customHeight="1">
      <c r="A26" t="s" s="25">
        <v>53</v>
      </c>
      <c r="B26" s="26"/>
      <c r="C26" s="27">
        <v>25891785</v>
      </c>
      <c r="D26" s="28">
        <v>0</v>
      </c>
      <c r="E26" s="29">
        <v>27723928</v>
      </c>
      <c r="F26" s="30">
        <v>27723930</v>
      </c>
      <c r="G26" s="30">
        <v>2163647</v>
      </c>
      <c r="H26" s="30">
        <v>2163647</v>
      </c>
      <c r="I26" s="30">
        <v>2163647</v>
      </c>
      <c r="J26" s="30">
        <v>6490941</v>
      </c>
      <c r="K26" s="30">
        <v>2196080</v>
      </c>
      <c r="L26" s="30">
        <v>2189031</v>
      </c>
      <c r="M26" s="30">
        <v>2186295</v>
      </c>
      <c r="N26" s="30">
        <v>6571406</v>
      </c>
      <c r="O26" s="30">
        <v>2131275</v>
      </c>
      <c r="P26" s="30">
        <v>2132732</v>
      </c>
      <c r="Q26" s="30">
        <v>2156453</v>
      </c>
      <c r="R26" s="30">
        <v>6420460</v>
      </c>
      <c r="S26" s="30">
        <v>3748484</v>
      </c>
      <c r="T26" s="30">
        <v>2327641</v>
      </c>
      <c r="U26" s="30">
        <v>2327641</v>
      </c>
      <c r="V26" s="30">
        <v>8403766</v>
      </c>
      <c r="W26" s="30">
        <v>27886573</v>
      </c>
      <c r="X26" s="30">
        <v>27723930</v>
      </c>
      <c r="Y26" s="30">
        <v>162643</v>
      </c>
      <c r="Z26" s="31">
        <v>0.59</v>
      </c>
      <c r="AA26" s="27">
        <v>27723930</v>
      </c>
    </row>
    <row r="27" ht="13.5" customHeight="1">
      <c r="A27" t="s" s="25">
        <v>54</v>
      </c>
      <c r="B27" s="26"/>
      <c r="C27" s="27">
        <v>48538777</v>
      </c>
      <c r="D27" s="28">
        <v>0</v>
      </c>
      <c r="E27" s="29">
        <v>101208684</v>
      </c>
      <c r="F27" s="30">
        <v>91224727</v>
      </c>
      <c r="G27" s="30">
        <v>0</v>
      </c>
      <c r="H27" s="30">
        <v>16868114</v>
      </c>
      <c r="I27" s="30">
        <v>8434057</v>
      </c>
      <c r="J27" s="30">
        <v>25302171</v>
      </c>
      <c r="K27" s="30">
        <v>8434057</v>
      </c>
      <c r="L27" s="30">
        <v>8434057</v>
      </c>
      <c r="M27" s="30">
        <v>8434057</v>
      </c>
      <c r="N27" s="30">
        <v>25302171</v>
      </c>
      <c r="O27" s="30">
        <v>8434057</v>
      </c>
      <c r="P27" s="30">
        <v>13111071</v>
      </c>
      <c r="Q27" s="30">
        <v>8434057</v>
      </c>
      <c r="R27" s="30">
        <v>29979185</v>
      </c>
      <c r="S27" s="30">
        <v>8434057</v>
      </c>
      <c r="T27" s="30">
        <v>8434057</v>
      </c>
      <c r="U27" s="30">
        <v>8434057</v>
      </c>
      <c r="V27" s="30">
        <v>25302171</v>
      </c>
      <c r="W27" s="30">
        <v>105885698</v>
      </c>
      <c r="X27" s="30">
        <v>101208683</v>
      </c>
      <c r="Y27" s="30">
        <v>4677015</v>
      </c>
      <c r="Z27" s="31">
        <v>4.62</v>
      </c>
      <c r="AA27" s="27">
        <v>91224727</v>
      </c>
    </row>
    <row r="28" ht="13.5" customHeight="1">
      <c r="A28" t="s" s="25">
        <v>55</v>
      </c>
      <c r="B28" s="26"/>
      <c r="C28" s="27">
        <v>217954807</v>
      </c>
      <c r="D28" s="28">
        <v>0</v>
      </c>
      <c r="E28" s="29">
        <v>234411102</v>
      </c>
      <c r="F28" s="30">
        <v>211097846</v>
      </c>
      <c r="G28" s="30">
        <v>0</v>
      </c>
      <c r="H28" s="30">
        <v>0</v>
      </c>
      <c r="I28" s="30">
        <v>53311726</v>
      </c>
      <c r="J28" s="30">
        <v>53311726</v>
      </c>
      <c r="K28" s="30">
        <v>17291717</v>
      </c>
      <c r="L28" s="30">
        <v>17353999</v>
      </c>
      <c r="M28" s="30">
        <v>17294264</v>
      </c>
      <c r="N28" s="30">
        <v>51939980</v>
      </c>
      <c r="O28" s="30">
        <v>17294230</v>
      </c>
      <c r="P28" s="30">
        <v>0</v>
      </c>
      <c r="Q28" s="30">
        <v>35525431</v>
      </c>
      <c r="R28" s="30">
        <v>52819661</v>
      </c>
      <c r="S28" s="30">
        <v>17544425</v>
      </c>
      <c r="T28" s="30">
        <v>0</v>
      </c>
      <c r="U28" s="30">
        <v>36164329</v>
      </c>
      <c r="V28" s="30">
        <v>53708754</v>
      </c>
      <c r="W28" s="30">
        <v>211780121</v>
      </c>
      <c r="X28" s="30">
        <v>234411101</v>
      </c>
      <c r="Y28" s="30">
        <v>-22630980</v>
      </c>
      <c r="Z28" s="31">
        <v>-9.65</v>
      </c>
      <c r="AA28" s="27">
        <v>211097846</v>
      </c>
    </row>
    <row r="29" ht="13.5" customHeight="1">
      <c r="A29" t="s" s="25">
        <v>56</v>
      </c>
      <c r="B29" s="26"/>
      <c r="C29" s="27">
        <v>52684475</v>
      </c>
      <c r="D29" s="28">
        <v>0</v>
      </c>
      <c r="E29" s="29">
        <v>51682413</v>
      </c>
      <c r="F29" s="30">
        <v>52563197</v>
      </c>
      <c r="G29" s="30">
        <v>60000</v>
      </c>
      <c r="H29" s="30">
        <v>79833</v>
      </c>
      <c r="I29" s="30">
        <v>635228</v>
      </c>
      <c r="J29" s="30">
        <v>775061</v>
      </c>
      <c r="K29" s="30">
        <v>74405</v>
      </c>
      <c r="L29" s="30">
        <v>156862</v>
      </c>
      <c r="M29" s="30">
        <v>13362048</v>
      </c>
      <c r="N29" s="30">
        <v>13593315</v>
      </c>
      <c r="O29" s="30">
        <v>10246754</v>
      </c>
      <c r="P29" s="30">
        <v>-12080</v>
      </c>
      <c r="Q29" s="30">
        <v>551628</v>
      </c>
      <c r="R29" s="30">
        <v>10786302</v>
      </c>
      <c r="S29" s="30">
        <v>9857499</v>
      </c>
      <c r="T29" s="30">
        <v>4</v>
      </c>
      <c r="U29" s="30">
        <v>14409531</v>
      </c>
      <c r="V29" s="30">
        <v>24267034</v>
      </c>
      <c r="W29" s="30">
        <v>49421712</v>
      </c>
      <c r="X29" s="30">
        <v>51682414</v>
      </c>
      <c r="Y29" s="30">
        <v>-2260702</v>
      </c>
      <c r="Z29" s="31">
        <v>-4.37</v>
      </c>
      <c r="AA29" s="27">
        <v>52563197</v>
      </c>
    </row>
    <row r="30" ht="13.5" customHeight="1">
      <c r="A30" t="s" s="25">
        <v>57</v>
      </c>
      <c r="B30" s="26"/>
      <c r="C30" s="27">
        <v>437830995</v>
      </c>
      <c r="D30" s="28">
        <v>0</v>
      </c>
      <c r="E30" s="29">
        <v>446195293</v>
      </c>
      <c r="F30" s="30">
        <v>446681757</v>
      </c>
      <c r="G30" s="30">
        <v>0</v>
      </c>
      <c r="H30" s="30">
        <v>30338491</v>
      </c>
      <c r="I30" s="30">
        <v>54888559</v>
      </c>
      <c r="J30" s="30">
        <v>85227050</v>
      </c>
      <c r="K30" s="30">
        <v>34572998</v>
      </c>
      <c r="L30" s="30">
        <v>73309235</v>
      </c>
      <c r="M30" s="30">
        <v>82160349</v>
      </c>
      <c r="N30" s="30">
        <v>190042582</v>
      </c>
      <c r="O30" s="30">
        <v>-30078302</v>
      </c>
      <c r="P30" s="30">
        <v>34745310</v>
      </c>
      <c r="Q30" s="30">
        <v>31639371</v>
      </c>
      <c r="R30" s="30">
        <v>36306379</v>
      </c>
      <c r="S30" s="30">
        <v>36902832</v>
      </c>
      <c r="T30" s="30">
        <v>32824475</v>
      </c>
      <c r="U30" s="30">
        <v>1398796</v>
      </c>
      <c r="V30" s="30">
        <v>71126103</v>
      </c>
      <c r="W30" s="30">
        <v>382702114</v>
      </c>
      <c r="X30" s="30">
        <v>446195293</v>
      </c>
      <c r="Y30" s="30">
        <v>-63493179</v>
      </c>
      <c r="Z30" s="31">
        <v>-14.23</v>
      </c>
      <c r="AA30" s="27">
        <v>446681757</v>
      </c>
    </row>
    <row r="31" ht="13.5" customHeight="1">
      <c r="A31" t="s" s="25">
        <v>58</v>
      </c>
      <c r="B31" s="26"/>
      <c r="C31" s="27">
        <v>1</v>
      </c>
      <c r="D31" s="28">
        <v>0</v>
      </c>
      <c r="E31" s="29">
        <v>43035117</v>
      </c>
      <c r="F31" s="30">
        <v>45871895</v>
      </c>
      <c r="G31" s="30">
        <v>2626389</v>
      </c>
      <c r="H31" s="30">
        <v>3564282</v>
      </c>
      <c r="I31" s="30">
        <v>4179951</v>
      </c>
      <c r="J31" s="30">
        <v>10370622</v>
      </c>
      <c r="K31" s="30">
        <v>5815081</v>
      </c>
      <c r="L31" s="30">
        <v>4423084</v>
      </c>
      <c r="M31" s="30">
        <v>4152640</v>
      </c>
      <c r="N31" s="30">
        <v>14390805</v>
      </c>
      <c r="O31" s="30">
        <v>2701295</v>
      </c>
      <c r="P31" s="30">
        <v>4399843</v>
      </c>
      <c r="Q31" s="30">
        <v>5508720</v>
      </c>
      <c r="R31" s="30">
        <v>12609858</v>
      </c>
      <c r="S31" s="30">
        <v>2497076</v>
      </c>
      <c r="T31" s="30">
        <v>2586770</v>
      </c>
      <c r="U31" s="30">
        <v>2269760</v>
      </c>
      <c r="V31" s="30">
        <v>7353606</v>
      </c>
      <c r="W31" s="30">
        <v>44724891</v>
      </c>
      <c r="X31" s="30">
        <v>43035116</v>
      </c>
      <c r="Y31" s="30">
        <v>1689775</v>
      </c>
      <c r="Z31" s="31">
        <v>3.93</v>
      </c>
      <c r="AA31" s="27">
        <v>45871895</v>
      </c>
    </row>
    <row r="32" ht="13.5" customHeight="1">
      <c r="A32" t="s" s="25">
        <v>59</v>
      </c>
      <c r="B32" s="26"/>
      <c r="C32" s="27">
        <v>244593597</v>
      </c>
      <c r="D32" s="28">
        <v>0</v>
      </c>
      <c r="E32" s="29">
        <v>218204107</v>
      </c>
      <c r="F32" s="30">
        <v>290555840</v>
      </c>
      <c r="G32" s="30">
        <v>5906856</v>
      </c>
      <c r="H32" s="30">
        <v>15365699</v>
      </c>
      <c r="I32" s="30">
        <v>14248928</v>
      </c>
      <c r="J32" s="30">
        <v>35521483</v>
      </c>
      <c r="K32" s="30">
        <v>24578510</v>
      </c>
      <c r="L32" s="30">
        <v>21739959</v>
      </c>
      <c r="M32" s="30">
        <v>47227849</v>
      </c>
      <c r="N32" s="30">
        <v>93546318</v>
      </c>
      <c r="O32" s="30">
        <v>4871535</v>
      </c>
      <c r="P32" s="30">
        <v>29208000</v>
      </c>
      <c r="Q32" s="30">
        <v>38684414</v>
      </c>
      <c r="R32" s="30">
        <v>72763949</v>
      </c>
      <c r="S32" s="30">
        <v>22695594</v>
      </c>
      <c r="T32" s="30">
        <v>21413641</v>
      </c>
      <c r="U32" s="30">
        <v>35900079</v>
      </c>
      <c r="V32" s="30">
        <v>80009314</v>
      </c>
      <c r="W32" s="30">
        <v>281841064</v>
      </c>
      <c r="X32" s="30">
        <v>218204108</v>
      </c>
      <c r="Y32" s="30">
        <v>63636956</v>
      </c>
      <c r="Z32" s="31">
        <v>29.16</v>
      </c>
      <c r="AA32" s="27">
        <v>290555840</v>
      </c>
    </row>
    <row r="33" ht="13.5" customHeight="1">
      <c r="A33" t="s" s="25">
        <v>60</v>
      </c>
      <c r="B33" s="26"/>
      <c r="C33" s="27">
        <v>23707021</v>
      </c>
      <c r="D33" s="28">
        <v>0</v>
      </c>
      <c r="E33" s="29">
        <v>138362950</v>
      </c>
      <c r="F33" s="30">
        <v>148696923</v>
      </c>
      <c r="G33" s="30">
        <v>67716</v>
      </c>
      <c r="H33" s="30">
        <v>6843649</v>
      </c>
      <c r="I33" s="30">
        <v>13773473</v>
      </c>
      <c r="J33" s="30">
        <v>20684838</v>
      </c>
      <c r="K33" s="30">
        <v>13776343</v>
      </c>
      <c r="L33" s="30">
        <v>16492187</v>
      </c>
      <c r="M33" s="30">
        <v>18128562</v>
      </c>
      <c r="N33" s="30">
        <v>48397092</v>
      </c>
      <c r="O33" s="30">
        <v>4350099</v>
      </c>
      <c r="P33" s="30">
        <v>8022039</v>
      </c>
      <c r="Q33" s="30">
        <v>13624565</v>
      </c>
      <c r="R33" s="30">
        <v>25996703</v>
      </c>
      <c r="S33" s="30">
        <v>12976825</v>
      </c>
      <c r="T33" s="30">
        <v>24764959</v>
      </c>
      <c r="U33" s="30">
        <v>8160740</v>
      </c>
      <c r="V33" s="30">
        <v>45902524</v>
      </c>
      <c r="W33" s="30">
        <v>140981157</v>
      </c>
      <c r="X33" s="30">
        <v>138362948</v>
      </c>
      <c r="Y33" s="30">
        <v>2618209</v>
      </c>
      <c r="Z33" s="31">
        <v>1.89</v>
      </c>
      <c r="AA33" s="27">
        <v>148696923</v>
      </c>
    </row>
    <row r="34" ht="13.5" customHeight="1">
      <c r="A34" t="s" s="25">
        <v>61</v>
      </c>
      <c r="B34" s="26"/>
      <c r="C34" s="27">
        <v>336602196</v>
      </c>
      <c r="D34" s="28">
        <v>0</v>
      </c>
      <c r="E34" s="29">
        <v>174186808</v>
      </c>
      <c r="F34" s="30">
        <v>166501448</v>
      </c>
      <c r="G34" s="30">
        <v>8085395</v>
      </c>
      <c r="H34" s="30">
        <v>19431318</v>
      </c>
      <c r="I34" s="30">
        <v>16031733</v>
      </c>
      <c r="J34" s="30">
        <v>43548446</v>
      </c>
      <c r="K34" s="30">
        <v>13328911</v>
      </c>
      <c r="L34" s="30">
        <v>9454233</v>
      </c>
      <c r="M34" s="30">
        <v>52898488</v>
      </c>
      <c r="N34" s="30">
        <v>75681632</v>
      </c>
      <c r="O34" s="30">
        <v>-18431771</v>
      </c>
      <c r="P34" s="30">
        <v>11948818</v>
      </c>
      <c r="Q34" s="30">
        <v>27417976</v>
      </c>
      <c r="R34" s="30">
        <v>20935023</v>
      </c>
      <c r="S34" s="30">
        <v>13802434</v>
      </c>
      <c r="T34" s="30">
        <v>9289007</v>
      </c>
      <c r="U34" s="30">
        <v>19102524</v>
      </c>
      <c r="V34" s="30">
        <v>42193965</v>
      </c>
      <c r="W34" s="30">
        <v>182359066</v>
      </c>
      <c r="X34" s="30">
        <v>174186806</v>
      </c>
      <c r="Y34" s="30">
        <v>8172260</v>
      </c>
      <c r="Z34" s="31">
        <v>4.69</v>
      </c>
      <c r="AA34" s="27">
        <v>166501448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1847700171</v>
      </c>
      <c r="D36" s="42">
        <f>SUM(D25:D35)</f>
        <v>0</v>
      </c>
      <c r="E36" s="43">
        <f>SUM(E25:E35)</f>
        <v>1918453514</v>
      </c>
      <c r="F36" s="44">
        <f>SUM(F25:F35)</f>
        <v>1973491513</v>
      </c>
      <c r="G36" s="44">
        <f>SUM(G25:G35)</f>
        <v>53545115</v>
      </c>
      <c r="H36" s="44">
        <f>SUM(H25:H35)</f>
        <v>135226744</v>
      </c>
      <c r="I36" s="44">
        <f>SUM(I25:I35)</f>
        <v>208149521</v>
      </c>
      <c r="J36" s="44">
        <f>SUM(J25:J35)</f>
        <v>396921380</v>
      </c>
      <c r="K36" s="44">
        <f>SUM(K25:K35)</f>
        <v>161758398</v>
      </c>
      <c r="L36" s="44">
        <f>SUM(L25:L35)</f>
        <v>193047698</v>
      </c>
      <c r="M36" s="44">
        <f>SUM(M25:M35)</f>
        <v>289113178</v>
      </c>
      <c r="N36" s="44">
        <f>SUM(N25:N35)</f>
        <v>643919274</v>
      </c>
      <c r="O36" s="44">
        <f>SUM(O25:O35)</f>
        <v>56076129</v>
      </c>
      <c r="P36" s="44">
        <f>SUM(P25:P35)</f>
        <v>143973548</v>
      </c>
      <c r="Q36" s="44">
        <f>SUM(Q25:Q35)</f>
        <v>203076005</v>
      </c>
      <c r="R36" s="44">
        <f>SUM(R25:R35)</f>
        <v>403125682</v>
      </c>
      <c r="S36" s="44">
        <f>SUM(S25:S35)</f>
        <v>171005295</v>
      </c>
      <c r="T36" s="44">
        <f>SUM(T25:T35)</f>
        <v>145011033</v>
      </c>
      <c r="U36" s="44">
        <f>SUM(U25:U35)</f>
        <v>171388638</v>
      </c>
      <c r="V36" s="44">
        <f>SUM(V25:V35)</f>
        <v>487404966</v>
      </c>
      <c r="W36" s="44">
        <f>SUM(W25:W35)</f>
        <v>1931371302</v>
      </c>
      <c r="X36" s="44">
        <f>SUM(X25:X35)</f>
        <v>1918453510</v>
      </c>
      <c r="Y36" s="44">
        <f>SUM(Y25:Y35)</f>
        <v>12917792</v>
      </c>
      <c r="Z36" s="45">
        <f>IF(X36&lt;&gt;0,(Y36/X36)*100,0)</f>
        <v>0.673344020726361</v>
      </c>
      <c r="AA36" s="41">
        <f>SUM(AA25:AA35)</f>
        <v>1973491513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-310029557</v>
      </c>
      <c r="D38" s="63">
        <f>D22-D36</f>
        <v>0</v>
      </c>
      <c r="E38" s="64">
        <f>E22-E36</f>
        <v>-190302242</v>
      </c>
      <c r="F38" s="65">
        <f>F22-F36</f>
        <v>-227050294</v>
      </c>
      <c r="G38" s="65">
        <f>G22-G36</f>
        <v>228742536</v>
      </c>
      <c r="H38" s="65">
        <f>H22-H36</f>
        <v>-37292608</v>
      </c>
      <c r="I38" s="65">
        <f>I22-I36</f>
        <v>-93237803</v>
      </c>
      <c r="J38" s="65">
        <f>J22-J36</f>
        <v>98212125</v>
      </c>
      <c r="K38" s="65">
        <f>K22-K36</f>
        <v>-48721237</v>
      </c>
      <c r="L38" s="65">
        <f>L22-L36</f>
        <v>-85226006</v>
      </c>
      <c r="M38" s="65">
        <f>M22-M36</f>
        <v>-51291862</v>
      </c>
      <c r="N38" s="65">
        <f>N22-N36</f>
        <v>-185239105</v>
      </c>
      <c r="O38" s="65">
        <f>O22-O36</f>
        <v>79252919</v>
      </c>
      <c r="P38" s="65">
        <f>P22-P36</f>
        <v>-6502240</v>
      </c>
      <c r="Q38" s="65">
        <f>Q22-Q36</f>
        <v>-82426089</v>
      </c>
      <c r="R38" s="65">
        <f>R22-R36</f>
        <v>-9675410</v>
      </c>
      <c r="S38" s="65">
        <f>S22-S36</f>
        <v>50517253</v>
      </c>
      <c r="T38" s="65">
        <f>T22-T36</f>
        <v>-35986477</v>
      </c>
      <c r="U38" s="65">
        <f>U22-U36</f>
        <v>-67277248</v>
      </c>
      <c r="V38" s="65">
        <f>V22-V36</f>
        <v>-52746472</v>
      </c>
      <c r="W38" s="65">
        <f>W22-W36</f>
        <v>-149448862</v>
      </c>
      <c r="X38" s="65">
        <f>IF(F22=F36,0,X22-X36)</f>
        <v>-190302240</v>
      </c>
      <c r="Y38" s="65">
        <f>Y22-Y36</f>
        <v>40853378</v>
      </c>
      <c r="Z38" s="66">
        <f>IF(X38&lt;&gt;0,(Y38/X38)*100,0)</f>
        <v>-21.46762854709435</v>
      </c>
      <c r="AA38" s="62">
        <f>AA22-AA36</f>
        <v>-227050294</v>
      </c>
    </row>
    <row r="39" ht="13.5" customHeight="1">
      <c r="A39" t="s" s="25">
        <v>65</v>
      </c>
      <c r="B39" s="26"/>
      <c r="C39" s="27">
        <v>170643341</v>
      </c>
      <c r="D39" s="28">
        <v>0</v>
      </c>
      <c r="E39" s="29">
        <v>511234000</v>
      </c>
      <c r="F39" s="30">
        <v>615304103</v>
      </c>
      <c r="G39" s="30">
        <v>27955</v>
      </c>
      <c r="H39" s="30">
        <v>-27955</v>
      </c>
      <c r="I39" s="30">
        <v>24643766</v>
      </c>
      <c r="J39" s="30">
        <v>24643766</v>
      </c>
      <c r="K39" s="30">
        <v>25657567</v>
      </c>
      <c r="L39" s="30">
        <v>27532705</v>
      </c>
      <c r="M39" s="30">
        <v>51821577</v>
      </c>
      <c r="N39" s="30">
        <v>105011849</v>
      </c>
      <c r="O39" s="30">
        <v>2000853</v>
      </c>
      <c r="P39" s="30">
        <v>53067865</v>
      </c>
      <c r="Q39" s="30">
        <v>32362281</v>
      </c>
      <c r="R39" s="30">
        <v>87430999</v>
      </c>
      <c r="S39" s="30">
        <v>30257595</v>
      </c>
      <c r="T39" s="30">
        <v>37317276</v>
      </c>
      <c r="U39" s="30">
        <v>14357743</v>
      </c>
      <c r="V39" s="30">
        <v>81932614</v>
      </c>
      <c r="W39" s="30">
        <v>299019228</v>
      </c>
      <c r="X39" s="30">
        <v>511234000</v>
      </c>
      <c r="Y39" s="30">
        <v>-212214772</v>
      </c>
      <c r="Z39" s="31">
        <v>-41.51</v>
      </c>
      <c r="AA39" s="27">
        <v>615304103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-139386216</v>
      </c>
      <c r="D42" s="72">
        <f>SUM(D38:D41)</f>
        <v>0</v>
      </c>
      <c r="E42" s="73">
        <f>SUM(E38:E41)</f>
        <v>320931758</v>
      </c>
      <c r="F42" s="74">
        <f>SUM(F38:F41)</f>
        <v>388253809</v>
      </c>
      <c r="G42" s="74">
        <f>SUM(G38:G41)</f>
        <v>228770491</v>
      </c>
      <c r="H42" s="74">
        <f>SUM(H38:H41)</f>
        <v>-37320563</v>
      </c>
      <c r="I42" s="74">
        <f>SUM(I38:I41)</f>
        <v>-68594037</v>
      </c>
      <c r="J42" s="74">
        <f>SUM(J38:J41)</f>
        <v>122855891</v>
      </c>
      <c r="K42" s="74">
        <f>SUM(K38:K41)</f>
        <v>-23063670</v>
      </c>
      <c r="L42" s="74">
        <f>SUM(L38:L41)</f>
        <v>-57693301</v>
      </c>
      <c r="M42" s="74">
        <f>SUM(M38:M41)</f>
        <v>529715</v>
      </c>
      <c r="N42" s="74">
        <f>SUM(N38:N41)</f>
        <v>-80227256</v>
      </c>
      <c r="O42" s="74">
        <f>SUM(O38:O41)</f>
        <v>81253772</v>
      </c>
      <c r="P42" s="74">
        <f>SUM(P38:P41)</f>
        <v>46565625</v>
      </c>
      <c r="Q42" s="74">
        <f>SUM(Q38:Q41)</f>
        <v>-50063808</v>
      </c>
      <c r="R42" s="74">
        <f>SUM(R38:R41)</f>
        <v>77755589</v>
      </c>
      <c r="S42" s="74">
        <f>SUM(S38:S41)</f>
        <v>80774848</v>
      </c>
      <c r="T42" s="74">
        <f>SUM(T38:T41)</f>
        <v>1330799</v>
      </c>
      <c r="U42" s="74">
        <f>SUM(U38:U41)</f>
        <v>-52919505</v>
      </c>
      <c r="V42" s="74">
        <f>SUM(V38:V41)</f>
        <v>29186142</v>
      </c>
      <c r="W42" s="74">
        <f>SUM(W38:W41)</f>
        <v>149570366</v>
      </c>
      <c r="X42" s="74">
        <f>SUM(X38:X41)</f>
        <v>320931760</v>
      </c>
      <c r="Y42" s="74">
        <f>SUM(Y38:Y41)</f>
        <v>-171361394</v>
      </c>
      <c r="Z42" s="75">
        <f>IF(X42&lt;&gt;0,(Y42/X42)*100,0)</f>
        <v>-53.39496284194497</v>
      </c>
      <c r="AA42" s="71">
        <f>SUM(AA38:AA41)</f>
        <v>388253809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-139386216</v>
      </c>
      <c r="D44" s="57">
        <f>D42-D43</f>
        <v>0</v>
      </c>
      <c r="E44" s="58">
        <f>E42-E43</f>
        <v>320931758</v>
      </c>
      <c r="F44" s="59">
        <f>F42-F43</f>
        <v>388253809</v>
      </c>
      <c r="G44" s="59">
        <f>G42-G43</f>
        <v>228770491</v>
      </c>
      <c r="H44" s="59">
        <f>H42-H43</f>
        <v>-37320563</v>
      </c>
      <c r="I44" s="59">
        <f>I42-I43</f>
        <v>-68594037</v>
      </c>
      <c r="J44" s="59">
        <f>J42-J43</f>
        <v>122855891</v>
      </c>
      <c r="K44" s="59">
        <f>K42-K43</f>
        <v>-23063670</v>
      </c>
      <c r="L44" s="59">
        <f>L42-L43</f>
        <v>-57693301</v>
      </c>
      <c r="M44" s="59">
        <f>M42-M43</f>
        <v>529715</v>
      </c>
      <c r="N44" s="59">
        <f>N42-N43</f>
        <v>-80227256</v>
      </c>
      <c r="O44" s="59">
        <f>O42-O43</f>
        <v>81253772</v>
      </c>
      <c r="P44" s="59">
        <f>P42-P43</f>
        <v>46565625</v>
      </c>
      <c r="Q44" s="59">
        <f>Q42-Q43</f>
        <v>-50063808</v>
      </c>
      <c r="R44" s="59">
        <f>R42-R43</f>
        <v>77755589</v>
      </c>
      <c r="S44" s="59">
        <f>S42-S43</f>
        <v>80774848</v>
      </c>
      <c r="T44" s="59">
        <f>T42-T43</f>
        <v>1330799</v>
      </c>
      <c r="U44" s="59">
        <f>U42-U43</f>
        <v>-52919505</v>
      </c>
      <c r="V44" s="59">
        <f>V42-V43</f>
        <v>29186142</v>
      </c>
      <c r="W44" s="59">
        <f>W42-W43</f>
        <v>149570366</v>
      </c>
      <c r="X44" s="59">
        <f>X42-X43</f>
        <v>320931760</v>
      </c>
      <c r="Y44" s="59">
        <f>Y42-Y43</f>
        <v>-171361394</v>
      </c>
      <c r="Z44" s="60">
        <f>IF(X44&lt;&gt;0,(Y44/X44)*100,0)</f>
        <v>-53.39496284194497</v>
      </c>
      <c r="AA44" s="56">
        <f>AA42-AA43</f>
        <v>388253809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-139386216</v>
      </c>
      <c r="D46" s="72">
        <f>SUM(D44:D45)</f>
        <v>0</v>
      </c>
      <c r="E46" s="73">
        <f>SUM(E44:E45)</f>
        <v>320931758</v>
      </c>
      <c r="F46" s="74">
        <f>SUM(F44:F45)</f>
        <v>388253809</v>
      </c>
      <c r="G46" s="74">
        <f>SUM(G44:G45)</f>
        <v>228770491</v>
      </c>
      <c r="H46" s="74">
        <f>SUM(H44:H45)</f>
        <v>-37320563</v>
      </c>
      <c r="I46" s="74">
        <f>SUM(I44:I45)</f>
        <v>-68594037</v>
      </c>
      <c r="J46" s="74">
        <f>SUM(J44:J45)</f>
        <v>122855891</v>
      </c>
      <c r="K46" s="74">
        <f>SUM(K44:K45)</f>
        <v>-23063670</v>
      </c>
      <c r="L46" s="74">
        <f>SUM(L44:L45)</f>
        <v>-57693301</v>
      </c>
      <c r="M46" s="74">
        <f>SUM(M44:M45)</f>
        <v>529715</v>
      </c>
      <c r="N46" s="74">
        <f>SUM(N44:N45)</f>
        <v>-80227256</v>
      </c>
      <c r="O46" s="74">
        <f>SUM(O44:O45)</f>
        <v>81253772</v>
      </c>
      <c r="P46" s="74">
        <f>SUM(P44:P45)</f>
        <v>46565625</v>
      </c>
      <c r="Q46" s="74">
        <f>SUM(Q44:Q45)</f>
        <v>-50063808</v>
      </c>
      <c r="R46" s="74">
        <f>SUM(R44:R45)</f>
        <v>77755589</v>
      </c>
      <c r="S46" s="74">
        <f>SUM(S44:S45)</f>
        <v>80774848</v>
      </c>
      <c r="T46" s="74">
        <f>SUM(T44:T45)</f>
        <v>1330799</v>
      </c>
      <c r="U46" s="74">
        <f>SUM(U44:U45)</f>
        <v>-52919505</v>
      </c>
      <c r="V46" s="74">
        <f>SUM(V44:V45)</f>
        <v>29186142</v>
      </c>
      <c r="W46" s="74">
        <f>SUM(W44:W45)</f>
        <v>149570366</v>
      </c>
      <c r="X46" s="74">
        <f>SUM(X44:X45)</f>
        <v>320931760</v>
      </c>
      <c r="Y46" s="74">
        <f>SUM(Y44:Y45)</f>
        <v>-171361394</v>
      </c>
      <c r="Z46" s="75">
        <f>IF(X46&lt;&gt;0,(Y46/X46)*100,0)</f>
        <v>-53.39496284194497</v>
      </c>
      <c r="AA46" s="71">
        <f>SUM(AA44:AA45)</f>
        <v>388253809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-139386216</v>
      </c>
      <c r="D48" s="81">
        <f>SUM(D46:D47)</f>
        <v>0</v>
      </c>
      <c r="E48" s="82">
        <f>SUM(E46:E47)</f>
        <v>320931758</v>
      </c>
      <c r="F48" s="83">
        <f>SUM(F46:F47)</f>
        <v>388253809</v>
      </c>
      <c r="G48" s="83">
        <f>SUM(G46:G47)</f>
        <v>228770491</v>
      </c>
      <c r="H48" s="83">
        <f>SUM(H46:H47)</f>
        <v>-37320563</v>
      </c>
      <c r="I48" s="83">
        <f>SUM(I46:I47)</f>
        <v>-68594037</v>
      </c>
      <c r="J48" s="83">
        <f>SUM(J46:J47)</f>
        <v>122855891</v>
      </c>
      <c r="K48" s="83">
        <f>SUM(K46:K47)</f>
        <v>-23063670</v>
      </c>
      <c r="L48" s="83">
        <f>SUM(L46:L47)</f>
        <v>-57693301</v>
      </c>
      <c r="M48" s="83">
        <f>SUM(M46:M47)</f>
        <v>529715</v>
      </c>
      <c r="N48" s="83">
        <f>SUM(N46:N47)</f>
        <v>-80227256</v>
      </c>
      <c r="O48" s="83">
        <f>SUM(O46:O47)</f>
        <v>81253772</v>
      </c>
      <c r="P48" s="83">
        <f>SUM(P46:P47)</f>
        <v>46565625</v>
      </c>
      <c r="Q48" s="83">
        <f>SUM(Q46:Q47)</f>
        <v>-50063808</v>
      </c>
      <c r="R48" s="83">
        <f>SUM(R46:R47)</f>
        <v>77755589</v>
      </c>
      <c r="S48" s="83">
        <f>SUM(S46:S47)</f>
        <v>80774848</v>
      </c>
      <c r="T48" s="83">
        <f>SUM(T46:T47)</f>
        <v>1330799</v>
      </c>
      <c r="U48" s="83">
        <f>SUM(U46:U47)</f>
        <v>-52919505</v>
      </c>
      <c r="V48" s="83">
        <f>SUM(V46:V47)</f>
        <v>29186142</v>
      </c>
      <c r="W48" s="83">
        <f>SUM(W46:W47)</f>
        <v>149570366</v>
      </c>
      <c r="X48" s="83">
        <f>SUM(X46:X47)</f>
        <v>320931760</v>
      </c>
      <c r="Y48" s="83">
        <f>SUM(Y46:Y47)</f>
        <v>-171361394</v>
      </c>
      <c r="Z48" s="84">
        <f>IF(X48&lt;&gt;0,(Y48/X48)*100,0)</f>
        <v>-53.39496284194497</v>
      </c>
      <c r="AA48" s="80">
        <f>SUM(AA46:AA47)</f>
        <v>388253809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8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79" customWidth="1"/>
    <col min="2" max="2" width="2.625" style="279" customWidth="1"/>
    <col min="3" max="3" width="7.25" style="279" customWidth="1"/>
    <col min="4" max="4" width="7.25" style="279" customWidth="1"/>
    <col min="5" max="5" width="7.25" style="279" customWidth="1"/>
    <col min="6" max="6" width="7.25" style="279" customWidth="1"/>
    <col min="7" max="7" width="7.25" style="279" customWidth="1"/>
    <col min="8" max="8" width="7.25" style="279" customWidth="1"/>
    <col min="9" max="9" width="7.25" style="279" customWidth="1"/>
    <col min="10" max="10" width="7.25" style="279" customWidth="1"/>
    <col min="11" max="11" width="7.25" style="279" customWidth="1"/>
    <col min="12" max="12" width="7.25" style="279" customWidth="1"/>
    <col min="13" max="13" width="7.25" style="279" customWidth="1"/>
    <col min="14" max="14" width="7.25" style="279" customWidth="1"/>
    <col min="15" max="15" width="7.25" style="279" customWidth="1"/>
    <col min="16" max="16" width="7.25" style="279" customWidth="1"/>
    <col min="17" max="17" width="7.25" style="279" customWidth="1"/>
    <col min="18" max="18" width="7.25" style="279" customWidth="1"/>
    <col min="19" max="19" width="7.25" style="279" customWidth="1"/>
    <col min="20" max="20" width="7.25" style="279" customWidth="1"/>
    <col min="21" max="21" width="7.25" style="279" customWidth="1"/>
    <col min="22" max="22" width="7.25" style="279" customWidth="1"/>
    <col min="23" max="23" width="7.25" style="279" customWidth="1"/>
    <col min="24" max="24" width="7.25" style="279" customWidth="1"/>
    <col min="25" max="25" width="7.25" style="279" customWidth="1"/>
    <col min="26" max="26" width="7.25" style="279" customWidth="1"/>
    <col min="27" max="27" width="7.25" style="279" customWidth="1"/>
    <col min="28" max="256" width="6.625" style="279" customWidth="1"/>
  </cols>
  <sheetData>
    <row r="1" ht="18" customHeight="1">
      <c r="A1" t="s" s="2">
        <v>258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19951677</v>
      </c>
      <c r="D5" s="28">
        <v>0</v>
      </c>
      <c r="E5" s="29">
        <v>29672153</v>
      </c>
      <c r="F5" s="30">
        <v>38077314</v>
      </c>
      <c r="G5" s="30">
        <v>2458545</v>
      </c>
      <c r="H5" s="30">
        <v>2436193</v>
      </c>
      <c r="I5" s="30">
        <v>2458759</v>
      </c>
      <c r="J5" s="30">
        <v>7353497</v>
      </c>
      <c r="K5" s="30">
        <v>3850500</v>
      </c>
      <c r="L5" s="30">
        <v>3857716</v>
      </c>
      <c r="M5" s="30">
        <v>3126644</v>
      </c>
      <c r="N5" s="30">
        <v>10834860</v>
      </c>
      <c r="O5" s="30">
        <v>3091574</v>
      </c>
      <c r="P5" s="30">
        <v>3207987</v>
      </c>
      <c r="Q5" s="30">
        <v>3175357</v>
      </c>
      <c r="R5" s="30">
        <v>9474918</v>
      </c>
      <c r="S5" s="30">
        <v>3268562</v>
      </c>
      <c r="T5" s="30">
        <v>3039777</v>
      </c>
      <c r="U5" s="30">
        <v>3039777</v>
      </c>
      <c r="V5" s="30">
        <v>9348116</v>
      </c>
      <c r="W5" s="30">
        <v>37011391</v>
      </c>
      <c r="X5" s="30">
        <v>29672153</v>
      </c>
      <c r="Y5" s="30">
        <v>7339238</v>
      </c>
      <c r="Z5" s="31">
        <v>24.73</v>
      </c>
      <c r="AA5" s="27">
        <v>38077314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31935</v>
      </c>
      <c r="I6" s="30">
        <v>116246</v>
      </c>
      <c r="J6" s="30">
        <v>148181</v>
      </c>
      <c r="K6" s="30">
        <v>26038</v>
      </c>
      <c r="L6" s="30">
        <v>36467</v>
      </c>
      <c r="M6" s="30">
        <v>4608</v>
      </c>
      <c r="N6" s="30">
        <v>67113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215294</v>
      </c>
      <c r="X6" s="30"/>
      <c r="Y6" s="30">
        <v>215294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80990521</v>
      </c>
      <c r="D7" s="28">
        <v>0</v>
      </c>
      <c r="E7" s="29">
        <v>93339468</v>
      </c>
      <c r="F7" s="30">
        <v>90622224</v>
      </c>
      <c r="G7" s="30">
        <v>3855681</v>
      </c>
      <c r="H7" s="30">
        <v>3519474</v>
      </c>
      <c r="I7" s="30">
        <v>3262205</v>
      </c>
      <c r="J7" s="30">
        <v>10637360</v>
      </c>
      <c r="K7" s="30">
        <v>13329783</v>
      </c>
      <c r="L7" s="30">
        <v>13329261</v>
      </c>
      <c r="M7" s="30">
        <v>6974317</v>
      </c>
      <c r="N7" s="30">
        <v>33633361</v>
      </c>
      <c r="O7" s="30">
        <v>6885093</v>
      </c>
      <c r="P7" s="30">
        <v>7833345</v>
      </c>
      <c r="Q7" s="30">
        <v>7460220</v>
      </c>
      <c r="R7" s="30">
        <v>22178658</v>
      </c>
      <c r="S7" s="30">
        <v>6701663</v>
      </c>
      <c r="T7" s="30">
        <v>6896843</v>
      </c>
      <c r="U7" s="30">
        <v>6896843</v>
      </c>
      <c r="V7" s="30">
        <v>20495349</v>
      </c>
      <c r="W7" s="30">
        <v>86944728</v>
      </c>
      <c r="X7" s="30">
        <v>93339468</v>
      </c>
      <c r="Y7" s="30">
        <v>-6394740</v>
      </c>
      <c r="Z7" s="31">
        <v>-6.85</v>
      </c>
      <c r="AA7" s="27">
        <v>90622224</v>
      </c>
    </row>
    <row r="8" ht="13.5" customHeight="1">
      <c r="A8" t="s" s="25">
        <v>36</v>
      </c>
      <c r="B8" s="26"/>
      <c r="C8" s="27">
        <v>9344699</v>
      </c>
      <c r="D8" s="28">
        <v>0</v>
      </c>
      <c r="E8" s="29">
        <v>15073014</v>
      </c>
      <c r="F8" s="30">
        <v>10529308</v>
      </c>
      <c r="G8" s="30">
        <v>1377165</v>
      </c>
      <c r="H8" s="30">
        <v>1265858</v>
      </c>
      <c r="I8" s="30">
        <v>967440</v>
      </c>
      <c r="J8" s="30">
        <v>3610463</v>
      </c>
      <c r="K8" s="30">
        <v>1216855</v>
      </c>
      <c r="L8" s="30">
        <v>1153443</v>
      </c>
      <c r="M8" s="30">
        <v>884755</v>
      </c>
      <c r="N8" s="30">
        <v>3255053</v>
      </c>
      <c r="O8" s="30">
        <v>1137440</v>
      </c>
      <c r="P8" s="30">
        <v>1012373</v>
      </c>
      <c r="Q8" s="30">
        <v>951899</v>
      </c>
      <c r="R8" s="30">
        <v>3101712</v>
      </c>
      <c r="S8" s="30">
        <v>919575</v>
      </c>
      <c r="T8" s="30">
        <v>954007</v>
      </c>
      <c r="U8" s="30">
        <v>954007</v>
      </c>
      <c r="V8" s="30">
        <v>2827589</v>
      </c>
      <c r="W8" s="30">
        <v>12794817</v>
      </c>
      <c r="X8" s="30">
        <v>15073014</v>
      </c>
      <c r="Y8" s="30">
        <v>-2278197</v>
      </c>
      <c r="Z8" s="31">
        <v>-15.11</v>
      </c>
      <c r="AA8" s="27">
        <v>10529308</v>
      </c>
    </row>
    <row r="9" ht="13.5" customHeight="1">
      <c r="A9" t="s" s="25">
        <v>37</v>
      </c>
      <c r="B9" s="26"/>
      <c r="C9" s="27">
        <v>5742279</v>
      </c>
      <c r="D9" s="28">
        <v>0</v>
      </c>
      <c r="E9" s="29">
        <v>10777779</v>
      </c>
      <c r="F9" s="30">
        <v>9704746</v>
      </c>
      <c r="G9" s="30">
        <v>583511</v>
      </c>
      <c r="H9" s="30">
        <v>536601</v>
      </c>
      <c r="I9" s="30">
        <v>591396</v>
      </c>
      <c r="J9" s="30">
        <v>1711508</v>
      </c>
      <c r="K9" s="30">
        <v>567910</v>
      </c>
      <c r="L9" s="30">
        <v>579224</v>
      </c>
      <c r="M9" s="30">
        <v>625734</v>
      </c>
      <c r="N9" s="30">
        <v>1772868</v>
      </c>
      <c r="O9" s="30">
        <v>581361</v>
      </c>
      <c r="P9" s="30">
        <v>581197</v>
      </c>
      <c r="Q9" s="30">
        <v>558946</v>
      </c>
      <c r="R9" s="30">
        <v>1721504</v>
      </c>
      <c r="S9" s="30">
        <v>582668</v>
      </c>
      <c r="T9" s="30">
        <v>586363</v>
      </c>
      <c r="U9" s="30">
        <v>586363</v>
      </c>
      <c r="V9" s="30">
        <v>1755394</v>
      </c>
      <c r="W9" s="30">
        <v>6961274</v>
      </c>
      <c r="X9" s="30">
        <v>10777779</v>
      </c>
      <c r="Y9" s="30">
        <v>-3816505</v>
      </c>
      <c r="Z9" s="31">
        <v>-35.41</v>
      </c>
      <c r="AA9" s="27">
        <v>9704746</v>
      </c>
    </row>
    <row r="10" ht="13.5" customHeight="1">
      <c r="A10" t="s" s="25">
        <v>38</v>
      </c>
      <c r="B10" s="26"/>
      <c r="C10" s="27">
        <v>7094518</v>
      </c>
      <c r="D10" s="28">
        <v>0</v>
      </c>
      <c r="E10" s="29">
        <v>7599872</v>
      </c>
      <c r="F10" s="30">
        <v>7858307</v>
      </c>
      <c r="G10" s="30">
        <v>642924</v>
      </c>
      <c r="H10" s="30">
        <v>643108</v>
      </c>
      <c r="I10" s="30">
        <v>643130</v>
      </c>
      <c r="J10" s="30">
        <v>1929162</v>
      </c>
      <c r="K10" s="30">
        <v>644991</v>
      </c>
      <c r="L10" s="30">
        <v>631864</v>
      </c>
      <c r="M10" s="30">
        <v>665561</v>
      </c>
      <c r="N10" s="30">
        <v>1942416</v>
      </c>
      <c r="O10" s="30">
        <v>645129</v>
      </c>
      <c r="P10" s="30">
        <v>643750</v>
      </c>
      <c r="Q10" s="30">
        <v>646054</v>
      </c>
      <c r="R10" s="30">
        <v>1934933</v>
      </c>
      <c r="S10" s="30">
        <v>646753</v>
      </c>
      <c r="T10" s="30">
        <v>651191</v>
      </c>
      <c r="U10" s="30">
        <v>651191</v>
      </c>
      <c r="V10" s="30">
        <v>1949135</v>
      </c>
      <c r="W10" s="30">
        <v>7755646</v>
      </c>
      <c r="X10" s="30">
        <v>7599872</v>
      </c>
      <c r="Y10" s="30">
        <v>155774</v>
      </c>
      <c r="Z10" s="31">
        <v>2.05</v>
      </c>
      <c r="AA10" s="27">
        <v>7858307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528131</v>
      </c>
      <c r="D12" s="28">
        <v>0</v>
      </c>
      <c r="E12" s="29">
        <v>979741</v>
      </c>
      <c r="F12" s="30">
        <v>1116611</v>
      </c>
      <c r="G12" s="30">
        <v>26883</v>
      </c>
      <c r="H12" s="30">
        <v>50187</v>
      </c>
      <c r="I12" s="30">
        <v>40533</v>
      </c>
      <c r="J12" s="30">
        <v>117603</v>
      </c>
      <c r="K12" s="30">
        <v>187328</v>
      </c>
      <c r="L12" s="30">
        <v>41312</v>
      </c>
      <c r="M12" s="30">
        <v>49477</v>
      </c>
      <c r="N12" s="30">
        <v>278117</v>
      </c>
      <c r="O12" s="30">
        <v>56304</v>
      </c>
      <c r="P12" s="30">
        <v>49705</v>
      </c>
      <c r="Q12" s="30">
        <v>30303</v>
      </c>
      <c r="R12" s="30">
        <v>136312</v>
      </c>
      <c r="S12" s="30">
        <v>21277</v>
      </c>
      <c r="T12" s="30">
        <v>59398</v>
      </c>
      <c r="U12" s="30">
        <v>59398</v>
      </c>
      <c r="V12" s="30">
        <v>140073</v>
      </c>
      <c r="W12" s="30">
        <v>672105</v>
      </c>
      <c r="X12" s="30">
        <v>979298</v>
      </c>
      <c r="Y12" s="30">
        <v>-307193</v>
      </c>
      <c r="Z12" s="31">
        <v>-31.37</v>
      </c>
      <c r="AA12" s="27">
        <v>1116611</v>
      </c>
    </row>
    <row r="13" ht="13.5" customHeight="1">
      <c r="A13" t="s" s="25">
        <v>41</v>
      </c>
      <c r="B13" s="26"/>
      <c r="C13" s="27">
        <v>2514374</v>
      </c>
      <c r="D13" s="28">
        <v>0</v>
      </c>
      <c r="E13" s="29">
        <v>2800000</v>
      </c>
      <c r="F13" s="30">
        <v>1382342</v>
      </c>
      <c r="G13" s="30">
        <v>143278</v>
      </c>
      <c r="H13" s="30">
        <v>136461</v>
      </c>
      <c r="I13" s="30">
        <v>150660</v>
      </c>
      <c r="J13" s="30">
        <v>430399</v>
      </c>
      <c r="K13" s="30">
        <v>93369</v>
      </c>
      <c r="L13" s="30">
        <v>63193</v>
      </c>
      <c r="M13" s="30">
        <v>104210</v>
      </c>
      <c r="N13" s="30">
        <v>260772</v>
      </c>
      <c r="O13" s="30">
        <v>163801</v>
      </c>
      <c r="P13" s="30">
        <v>124722</v>
      </c>
      <c r="Q13" s="30">
        <v>85180</v>
      </c>
      <c r="R13" s="30">
        <v>373703</v>
      </c>
      <c r="S13" s="30">
        <v>87885</v>
      </c>
      <c r="T13" s="30">
        <v>53724</v>
      </c>
      <c r="U13" s="30">
        <v>53724</v>
      </c>
      <c r="V13" s="30">
        <v>195333</v>
      </c>
      <c r="W13" s="30">
        <v>1260207</v>
      </c>
      <c r="X13" s="30">
        <v>2800000</v>
      </c>
      <c r="Y13" s="30">
        <v>-1539793</v>
      </c>
      <c r="Z13" s="31">
        <v>-54.99</v>
      </c>
      <c r="AA13" s="27">
        <v>1382342</v>
      </c>
    </row>
    <row r="14" ht="13.5" customHeight="1">
      <c r="A14" t="s" s="25">
        <v>42</v>
      </c>
      <c r="B14" s="26"/>
      <c r="C14" s="27">
        <v>2820022</v>
      </c>
      <c r="D14" s="28">
        <v>0</v>
      </c>
      <c r="E14" s="29">
        <v>9000000</v>
      </c>
      <c r="F14" s="30">
        <v>6355792</v>
      </c>
      <c r="G14" s="30">
        <v>724834</v>
      </c>
      <c r="H14" s="30">
        <v>0</v>
      </c>
      <c r="I14" s="30">
        <v>0</v>
      </c>
      <c r="J14" s="30">
        <v>724834</v>
      </c>
      <c r="K14" s="30">
        <v>809282</v>
      </c>
      <c r="L14" s="30">
        <v>805157</v>
      </c>
      <c r="M14" s="30">
        <v>838623</v>
      </c>
      <c r="N14" s="30">
        <v>2453062</v>
      </c>
      <c r="O14" s="30">
        <v>850286</v>
      </c>
      <c r="P14" s="30">
        <v>866602</v>
      </c>
      <c r="Q14" s="30">
        <v>882546</v>
      </c>
      <c r="R14" s="30">
        <v>2599434</v>
      </c>
      <c r="S14" s="30">
        <v>855563</v>
      </c>
      <c r="T14" s="30">
        <v>847598</v>
      </c>
      <c r="U14" s="30">
        <v>847598</v>
      </c>
      <c r="V14" s="30">
        <v>2550759</v>
      </c>
      <c r="W14" s="30">
        <v>8328089</v>
      </c>
      <c r="X14" s="30">
        <v>9000000</v>
      </c>
      <c r="Y14" s="30">
        <v>-671911</v>
      </c>
      <c r="Z14" s="31">
        <v>-7.47</v>
      </c>
      <c r="AA14" s="27">
        <v>6355792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4033691</v>
      </c>
      <c r="D16" s="28">
        <v>0</v>
      </c>
      <c r="E16" s="29">
        <v>139920</v>
      </c>
      <c r="F16" s="30">
        <v>1090175</v>
      </c>
      <c r="G16" s="30">
        <v>26036</v>
      </c>
      <c r="H16" s="30">
        <v>21484</v>
      </c>
      <c r="I16" s="30">
        <v>40500</v>
      </c>
      <c r="J16" s="30">
        <v>88020</v>
      </c>
      <c r="K16" s="30">
        <v>16650</v>
      </c>
      <c r="L16" s="30">
        <v>23624</v>
      </c>
      <c r="M16" s="30">
        <v>36850</v>
      </c>
      <c r="N16" s="30">
        <v>77124</v>
      </c>
      <c r="O16" s="30">
        <v>55700</v>
      </c>
      <c r="P16" s="30">
        <v>36658</v>
      </c>
      <c r="Q16" s="30">
        <v>0</v>
      </c>
      <c r="R16" s="30">
        <v>92358</v>
      </c>
      <c r="S16" s="30">
        <v>20650</v>
      </c>
      <c r="T16" s="30">
        <v>60175</v>
      </c>
      <c r="U16" s="30">
        <v>60175</v>
      </c>
      <c r="V16" s="30">
        <v>141000</v>
      </c>
      <c r="W16" s="30">
        <v>398502</v>
      </c>
      <c r="X16" s="30">
        <v>1310000</v>
      </c>
      <c r="Y16" s="30">
        <v>-911498</v>
      </c>
      <c r="Z16" s="31">
        <v>-69.58</v>
      </c>
      <c r="AA16" s="27">
        <v>1090175</v>
      </c>
    </row>
    <row r="17" ht="13.5" customHeight="1">
      <c r="A17" t="s" s="25">
        <v>45</v>
      </c>
      <c r="B17" s="26"/>
      <c r="C17" s="27">
        <v>41059</v>
      </c>
      <c r="D17" s="28">
        <v>0</v>
      </c>
      <c r="E17" s="29">
        <v>98847</v>
      </c>
      <c r="F17" s="30">
        <v>45370</v>
      </c>
      <c r="G17" s="30">
        <v>0</v>
      </c>
      <c r="H17" s="30">
        <v>0</v>
      </c>
      <c r="I17" s="30">
        <v>0</v>
      </c>
      <c r="J17" s="30">
        <v>0</v>
      </c>
      <c r="K17" s="30">
        <v>476</v>
      </c>
      <c r="L17" s="30">
        <v>15979</v>
      </c>
      <c r="M17" s="30">
        <v>0</v>
      </c>
      <c r="N17" s="30">
        <v>16455</v>
      </c>
      <c r="O17" s="30">
        <v>7405</v>
      </c>
      <c r="P17" s="30">
        <v>1025</v>
      </c>
      <c r="Q17" s="30">
        <v>969</v>
      </c>
      <c r="R17" s="30">
        <v>9399</v>
      </c>
      <c r="S17" s="30">
        <v>0</v>
      </c>
      <c r="T17" s="30">
        <v>22443</v>
      </c>
      <c r="U17" s="30">
        <v>22443</v>
      </c>
      <c r="V17" s="30">
        <v>44886</v>
      </c>
      <c r="W17" s="30">
        <v>70740</v>
      </c>
      <c r="X17" s="30">
        <v>98847</v>
      </c>
      <c r="Y17" s="30">
        <v>-28107</v>
      </c>
      <c r="Z17" s="31">
        <v>-28.43</v>
      </c>
      <c r="AA17" s="27">
        <v>45370</v>
      </c>
    </row>
    <row r="18" ht="13.5" customHeight="1">
      <c r="A18" t="s" s="25">
        <v>46</v>
      </c>
      <c r="B18" s="26"/>
      <c r="C18" s="27">
        <v>7290663</v>
      </c>
      <c r="D18" s="28">
        <v>0</v>
      </c>
      <c r="E18" s="29">
        <v>8632116</v>
      </c>
      <c r="F18" s="30">
        <v>6346946</v>
      </c>
      <c r="G18" s="30">
        <v>0</v>
      </c>
      <c r="H18" s="30">
        <v>0</v>
      </c>
      <c r="I18" s="30">
        <v>0</v>
      </c>
      <c r="J18" s="30">
        <v>0</v>
      </c>
      <c r="K18" s="30">
        <v>1549969</v>
      </c>
      <c r="L18" s="30">
        <v>1549969</v>
      </c>
      <c r="M18" s="30">
        <v>0</v>
      </c>
      <c r="N18" s="30">
        <v>3099938</v>
      </c>
      <c r="O18" s="30">
        <v>1173557</v>
      </c>
      <c r="P18" s="30">
        <v>0</v>
      </c>
      <c r="Q18" s="30">
        <v>754026</v>
      </c>
      <c r="R18" s="30">
        <v>1927583</v>
      </c>
      <c r="S18" s="30">
        <v>903139</v>
      </c>
      <c r="T18" s="30">
        <v>794530</v>
      </c>
      <c r="U18" s="30">
        <v>794530</v>
      </c>
      <c r="V18" s="30">
        <v>2492199</v>
      </c>
      <c r="W18" s="30">
        <v>7519720</v>
      </c>
      <c r="X18" s="30">
        <v>8631485</v>
      </c>
      <c r="Y18" s="30">
        <v>-1111765</v>
      </c>
      <c r="Z18" s="31">
        <v>-12.88</v>
      </c>
      <c r="AA18" s="27">
        <v>6346946</v>
      </c>
    </row>
    <row r="19" ht="13.5" customHeight="1">
      <c r="A19" t="s" s="25">
        <v>47</v>
      </c>
      <c r="B19" s="26"/>
      <c r="C19" s="27">
        <v>115783596</v>
      </c>
      <c r="D19" s="28">
        <v>0</v>
      </c>
      <c r="E19" s="29">
        <v>132752000</v>
      </c>
      <c r="F19" s="30">
        <v>132902000</v>
      </c>
      <c r="G19" s="30">
        <v>51994000</v>
      </c>
      <c r="H19" s="30">
        <v>2107227</v>
      </c>
      <c r="I19" s="30">
        <v>0</v>
      </c>
      <c r="J19" s="30">
        <v>54101227</v>
      </c>
      <c r="K19" s="30">
        <v>0</v>
      </c>
      <c r="L19" s="30">
        <v>43339220</v>
      </c>
      <c r="M19" s="30">
        <v>0</v>
      </c>
      <c r="N19" s="30">
        <v>43339220</v>
      </c>
      <c r="O19" s="30">
        <v>28041</v>
      </c>
      <c r="P19" s="30">
        <v>872000</v>
      </c>
      <c r="Q19" s="30">
        <v>66763</v>
      </c>
      <c r="R19" s="30">
        <v>966804</v>
      </c>
      <c r="S19" s="30">
        <v>16863</v>
      </c>
      <c r="T19" s="30">
        <v>0</v>
      </c>
      <c r="U19" s="30">
        <v>0</v>
      </c>
      <c r="V19" s="30">
        <v>16863</v>
      </c>
      <c r="W19" s="30">
        <v>98424114</v>
      </c>
      <c r="X19" s="30">
        <v>132752000</v>
      </c>
      <c r="Y19" s="30">
        <v>-34327886</v>
      </c>
      <c r="Z19" s="31">
        <v>-25.86</v>
      </c>
      <c r="AA19" s="27">
        <v>132902000</v>
      </c>
    </row>
    <row r="20" ht="13.5" customHeight="1">
      <c r="A20" t="s" s="25">
        <v>48</v>
      </c>
      <c r="B20" s="26"/>
      <c r="C20" s="27">
        <v>13426266</v>
      </c>
      <c r="D20" s="28">
        <v>0</v>
      </c>
      <c r="E20" s="29">
        <v>28935912</v>
      </c>
      <c r="F20" s="30">
        <v>24821400</v>
      </c>
      <c r="G20" s="30">
        <v>5499963</v>
      </c>
      <c r="H20" s="30">
        <v>1216962</v>
      </c>
      <c r="I20" s="30">
        <v>802933</v>
      </c>
      <c r="J20" s="30">
        <v>7519858</v>
      </c>
      <c r="K20" s="30">
        <v>-2832012</v>
      </c>
      <c r="L20" s="30">
        <v>-2832011</v>
      </c>
      <c r="M20" s="30">
        <v>2139467</v>
      </c>
      <c r="N20" s="30">
        <v>-3524556</v>
      </c>
      <c r="O20" s="30">
        <v>396762</v>
      </c>
      <c r="P20" s="30">
        <v>4440078</v>
      </c>
      <c r="Q20" s="30">
        <v>2153599</v>
      </c>
      <c r="R20" s="30">
        <v>6990439</v>
      </c>
      <c r="S20" s="30">
        <v>2342931</v>
      </c>
      <c r="T20" s="30">
        <v>2348810</v>
      </c>
      <c r="U20" s="30">
        <v>2348810</v>
      </c>
      <c r="V20" s="30">
        <v>7040551</v>
      </c>
      <c r="W20" s="30">
        <v>18026292</v>
      </c>
      <c r="X20" s="30">
        <v>27766812</v>
      </c>
      <c r="Y20" s="30">
        <v>-9740520</v>
      </c>
      <c r="Z20" s="31">
        <v>-35.08</v>
      </c>
      <c r="AA20" s="27">
        <v>24821400</v>
      </c>
    </row>
    <row r="21" ht="13.5" customHeight="1">
      <c r="A21" t="s" s="32">
        <v>49</v>
      </c>
      <c r="B21" s="33"/>
      <c r="C21" s="34">
        <v>761179</v>
      </c>
      <c r="D21" s="35">
        <v>0</v>
      </c>
      <c r="E21" s="36">
        <v>2810200</v>
      </c>
      <c r="F21" s="37">
        <v>72000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36000</v>
      </c>
      <c r="N21" s="37">
        <v>36000</v>
      </c>
      <c r="O21" s="37">
        <v>36480</v>
      </c>
      <c r="P21" s="37">
        <v>0</v>
      </c>
      <c r="Q21" s="37">
        <v>0</v>
      </c>
      <c r="R21" s="37">
        <v>36480</v>
      </c>
      <c r="S21" s="37">
        <v>80</v>
      </c>
      <c r="T21" s="37">
        <v>176820</v>
      </c>
      <c r="U21" s="37">
        <v>176820</v>
      </c>
      <c r="V21" s="37">
        <v>353720</v>
      </c>
      <c r="W21" s="37">
        <v>426200</v>
      </c>
      <c r="X21" s="37">
        <v>2810200</v>
      </c>
      <c r="Y21" s="37">
        <v>-2384000</v>
      </c>
      <c r="Z21" s="38">
        <v>-84.83</v>
      </c>
      <c r="AA21" s="34">
        <v>72000</v>
      </c>
    </row>
    <row r="22" ht="24.95" customHeight="1">
      <c r="A22" t="s" s="39">
        <v>50</v>
      </c>
      <c r="B22" s="40"/>
      <c r="C22" s="41">
        <f>SUM(C5:C21)</f>
        <v>270322675</v>
      </c>
      <c r="D22" s="42">
        <f>SUM(D5:D21)</f>
        <v>0</v>
      </c>
      <c r="E22" s="43">
        <f>SUM(E5:E21)</f>
        <v>342611022</v>
      </c>
      <c r="F22" s="44">
        <f>SUM(F5:F21)</f>
        <v>330924535</v>
      </c>
      <c r="G22" s="44">
        <f>SUM(G5:G21)</f>
        <v>67332820</v>
      </c>
      <c r="H22" s="44">
        <f>SUM(H5:H21)</f>
        <v>11965490</v>
      </c>
      <c r="I22" s="44">
        <f>SUM(I5:I21)</f>
        <v>9073802</v>
      </c>
      <c r="J22" s="44">
        <f>SUM(J5:J21)</f>
        <v>88372112</v>
      </c>
      <c r="K22" s="44">
        <f>SUM(K5:K21)</f>
        <v>19461139</v>
      </c>
      <c r="L22" s="44">
        <f>SUM(L5:L21)</f>
        <v>62594418</v>
      </c>
      <c r="M22" s="44">
        <f>SUM(M5:M21)</f>
        <v>15486246</v>
      </c>
      <c r="N22" s="44">
        <f>SUM(N5:N21)</f>
        <v>97541803</v>
      </c>
      <c r="O22" s="44">
        <f>SUM(O5:O21)</f>
        <v>15108933</v>
      </c>
      <c r="P22" s="44">
        <f>SUM(P5:P21)</f>
        <v>19669442</v>
      </c>
      <c r="Q22" s="44">
        <f>SUM(Q5:Q21)</f>
        <v>16765862</v>
      </c>
      <c r="R22" s="44">
        <f>SUM(R5:R21)</f>
        <v>51544237</v>
      </c>
      <c r="S22" s="44">
        <f>SUM(S5:S21)</f>
        <v>16367609</v>
      </c>
      <c r="T22" s="44">
        <f>SUM(T5:T21)</f>
        <v>16491679</v>
      </c>
      <c r="U22" s="44">
        <f>SUM(U5:U21)</f>
        <v>16491679</v>
      </c>
      <c r="V22" s="44">
        <f>SUM(V5:V21)</f>
        <v>49350967</v>
      </c>
      <c r="W22" s="44">
        <f>SUM(W5:W21)</f>
        <v>286809119</v>
      </c>
      <c r="X22" s="44">
        <f>SUM(X5:X21)</f>
        <v>342610928</v>
      </c>
      <c r="Y22" s="44">
        <f>SUM(Y5:Y21)</f>
        <v>-55801809</v>
      </c>
      <c r="Z22" s="45">
        <f>IF(X22&lt;&gt;0,(Y22/X22)*100,0)</f>
        <v>-16.2872239148192</v>
      </c>
      <c r="AA22" s="41">
        <f>SUM(AA5:AA21)</f>
        <v>330924535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97763984</v>
      </c>
      <c r="D25" s="28">
        <v>0</v>
      </c>
      <c r="E25" s="29">
        <v>99804548</v>
      </c>
      <c r="F25" s="30">
        <v>95785457</v>
      </c>
      <c r="G25" s="30">
        <v>8569699</v>
      </c>
      <c r="H25" s="30">
        <v>8944802</v>
      </c>
      <c r="I25" s="30">
        <v>8890127</v>
      </c>
      <c r="J25" s="30">
        <v>26404628</v>
      </c>
      <c r="K25" s="30">
        <v>8963426</v>
      </c>
      <c r="L25" s="30">
        <v>8971703</v>
      </c>
      <c r="M25" s="30">
        <v>9564206</v>
      </c>
      <c r="N25" s="30">
        <v>27499335</v>
      </c>
      <c r="O25" s="30">
        <v>9507687</v>
      </c>
      <c r="P25" s="30">
        <v>9214451</v>
      </c>
      <c r="Q25" s="30">
        <v>8884061</v>
      </c>
      <c r="R25" s="30">
        <v>27606199</v>
      </c>
      <c r="S25" s="30">
        <v>9512587</v>
      </c>
      <c r="T25" s="30">
        <v>9041680</v>
      </c>
      <c r="U25" s="30">
        <v>9041680</v>
      </c>
      <c r="V25" s="30">
        <v>27595947</v>
      </c>
      <c r="W25" s="30">
        <v>109106109</v>
      </c>
      <c r="X25" s="30">
        <v>99804548</v>
      </c>
      <c r="Y25" s="30">
        <v>9301561</v>
      </c>
      <c r="Z25" s="31">
        <v>9.32</v>
      </c>
      <c r="AA25" s="27">
        <v>95785457</v>
      </c>
    </row>
    <row r="26" ht="13.5" customHeight="1">
      <c r="A26" t="s" s="25">
        <v>53</v>
      </c>
      <c r="B26" s="26"/>
      <c r="C26" s="27">
        <v>12104386</v>
      </c>
      <c r="D26" s="28">
        <v>0</v>
      </c>
      <c r="E26" s="29">
        <v>9899999</v>
      </c>
      <c r="F26" s="30">
        <v>10726290</v>
      </c>
      <c r="G26" s="30">
        <v>1005905</v>
      </c>
      <c r="H26" s="30">
        <v>1017815</v>
      </c>
      <c r="I26" s="30">
        <v>1061759</v>
      </c>
      <c r="J26" s="30">
        <v>3085479</v>
      </c>
      <c r="K26" s="30">
        <v>1022849</v>
      </c>
      <c r="L26" s="30">
        <v>1044850</v>
      </c>
      <c r="M26" s="30">
        <v>1045048</v>
      </c>
      <c r="N26" s="30">
        <v>3112747</v>
      </c>
      <c r="O26" s="30">
        <v>1025928</v>
      </c>
      <c r="P26" s="30">
        <v>1030286</v>
      </c>
      <c r="Q26" s="30">
        <v>1046004</v>
      </c>
      <c r="R26" s="30">
        <v>3102218</v>
      </c>
      <c r="S26" s="30">
        <v>1518269</v>
      </c>
      <c r="T26" s="30">
        <v>1104050</v>
      </c>
      <c r="U26" s="30">
        <v>1104050</v>
      </c>
      <c r="V26" s="30">
        <v>3726369</v>
      </c>
      <c r="W26" s="30">
        <v>13026813</v>
      </c>
      <c r="X26" s="30">
        <v>9899999</v>
      </c>
      <c r="Y26" s="30">
        <v>3126814</v>
      </c>
      <c r="Z26" s="31">
        <v>31.58</v>
      </c>
      <c r="AA26" s="27">
        <v>10726290</v>
      </c>
    </row>
    <row r="27" ht="13.5" customHeight="1">
      <c r="A27" t="s" s="25">
        <v>54</v>
      </c>
      <c r="B27" s="26"/>
      <c r="C27" s="27">
        <v>19646494</v>
      </c>
      <c r="D27" s="28">
        <v>0</v>
      </c>
      <c r="E27" s="29">
        <v>16358613</v>
      </c>
      <c r="F27" s="30">
        <v>16358613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16358613</v>
      </c>
      <c r="Y27" s="30">
        <v>-16358613</v>
      </c>
      <c r="Z27" s="31">
        <v>-100</v>
      </c>
      <c r="AA27" s="27">
        <v>16358613</v>
      </c>
    </row>
    <row r="28" ht="13.5" customHeight="1">
      <c r="A28" t="s" s="25">
        <v>55</v>
      </c>
      <c r="B28" s="26"/>
      <c r="C28" s="27">
        <v>66971948</v>
      </c>
      <c r="D28" s="28">
        <v>0</v>
      </c>
      <c r="E28" s="29">
        <v>73057708</v>
      </c>
      <c r="F28" s="30">
        <v>73057708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73057708</v>
      </c>
      <c r="Y28" s="30">
        <v>-73057708</v>
      </c>
      <c r="Z28" s="31">
        <v>-100</v>
      </c>
      <c r="AA28" s="27">
        <v>73057708</v>
      </c>
    </row>
    <row r="29" ht="13.5" customHeight="1">
      <c r="A29" t="s" s="25">
        <v>56</v>
      </c>
      <c r="B29" s="26"/>
      <c r="C29" s="27">
        <v>4513684</v>
      </c>
      <c r="D29" s="28">
        <v>0</v>
      </c>
      <c r="E29" s="29">
        <v>929280</v>
      </c>
      <c r="F29" s="30">
        <v>728644</v>
      </c>
      <c r="G29" s="30">
        <v>0</v>
      </c>
      <c r="H29" s="30">
        <v>0</v>
      </c>
      <c r="I29" s="30">
        <v>0</v>
      </c>
      <c r="J29" s="30">
        <v>0</v>
      </c>
      <c r="K29" s="30">
        <v>200636</v>
      </c>
      <c r="L29" s="30">
        <v>0</v>
      </c>
      <c r="M29" s="30">
        <v>0</v>
      </c>
      <c r="N29" s="30">
        <v>200636</v>
      </c>
      <c r="O29" s="30">
        <v>233643</v>
      </c>
      <c r="P29" s="30">
        <v>0</v>
      </c>
      <c r="Q29" s="30">
        <v>2024</v>
      </c>
      <c r="R29" s="30">
        <v>235667</v>
      </c>
      <c r="S29" s="30">
        <v>0</v>
      </c>
      <c r="T29" s="30">
        <v>11890</v>
      </c>
      <c r="U29" s="30">
        <v>11890</v>
      </c>
      <c r="V29" s="30">
        <v>23780</v>
      </c>
      <c r="W29" s="30">
        <v>460083</v>
      </c>
      <c r="X29" s="30">
        <v>929280</v>
      </c>
      <c r="Y29" s="30">
        <v>-469197</v>
      </c>
      <c r="Z29" s="31">
        <v>-50.49</v>
      </c>
      <c r="AA29" s="27">
        <v>728644</v>
      </c>
    </row>
    <row r="30" ht="13.5" customHeight="1">
      <c r="A30" t="s" s="25">
        <v>57</v>
      </c>
      <c r="B30" s="26"/>
      <c r="C30" s="27">
        <v>76580731</v>
      </c>
      <c r="D30" s="28">
        <v>0</v>
      </c>
      <c r="E30" s="29">
        <v>80923864</v>
      </c>
      <c r="F30" s="30">
        <v>82373864</v>
      </c>
      <c r="G30" s="30">
        <v>90019</v>
      </c>
      <c r="H30" s="30">
        <v>13433303</v>
      </c>
      <c r="I30" s="30">
        <v>11781</v>
      </c>
      <c r="J30" s="30">
        <v>13535103</v>
      </c>
      <c r="K30" s="30">
        <v>6101202</v>
      </c>
      <c r="L30" s="30">
        <v>6948998</v>
      </c>
      <c r="M30" s="30">
        <v>11000000</v>
      </c>
      <c r="N30" s="30">
        <v>24050200</v>
      </c>
      <c r="O30" s="30">
        <v>3511500</v>
      </c>
      <c r="P30" s="30">
        <v>3434362</v>
      </c>
      <c r="Q30" s="30">
        <v>3815142</v>
      </c>
      <c r="R30" s="30">
        <v>10761004</v>
      </c>
      <c r="S30" s="30">
        <v>58391</v>
      </c>
      <c r="T30" s="30">
        <v>1341201</v>
      </c>
      <c r="U30" s="30">
        <v>1341201</v>
      </c>
      <c r="V30" s="30">
        <v>2740793</v>
      </c>
      <c r="W30" s="30">
        <v>51087100</v>
      </c>
      <c r="X30" s="30">
        <v>80923864</v>
      </c>
      <c r="Y30" s="30">
        <v>-29836764</v>
      </c>
      <c r="Z30" s="31">
        <v>-36.87</v>
      </c>
      <c r="AA30" s="27">
        <v>82373864</v>
      </c>
    </row>
    <row r="31" ht="13.5" customHeight="1">
      <c r="A31" t="s" s="25">
        <v>58</v>
      </c>
      <c r="B31" s="26"/>
      <c r="C31" s="27">
        <v>24389114</v>
      </c>
      <c r="D31" s="28">
        <v>0</v>
      </c>
      <c r="E31" s="29">
        <v>26432069</v>
      </c>
      <c r="F31" s="30">
        <v>18194946</v>
      </c>
      <c r="G31" s="30">
        <v>1070391</v>
      </c>
      <c r="H31" s="30">
        <v>574429</v>
      </c>
      <c r="I31" s="30">
        <v>970561</v>
      </c>
      <c r="J31" s="30">
        <v>2615381</v>
      </c>
      <c r="K31" s="30">
        <v>1060096</v>
      </c>
      <c r="L31" s="30">
        <v>778181</v>
      </c>
      <c r="M31" s="30">
        <v>1599581</v>
      </c>
      <c r="N31" s="30">
        <v>3437858</v>
      </c>
      <c r="O31" s="30">
        <v>998773</v>
      </c>
      <c r="P31" s="30">
        <v>1147090</v>
      </c>
      <c r="Q31" s="30">
        <v>2283939</v>
      </c>
      <c r="R31" s="30">
        <v>4429802</v>
      </c>
      <c r="S31" s="30">
        <v>1101767</v>
      </c>
      <c r="T31" s="30">
        <v>643930</v>
      </c>
      <c r="U31" s="30">
        <v>643930</v>
      </c>
      <c r="V31" s="30">
        <v>2389627</v>
      </c>
      <c r="W31" s="30">
        <v>12872668</v>
      </c>
      <c r="X31" s="30">
        <v>26432069</v>
      </c>
      <c r="Y31" s="30">
        <v>-13559401</v>
      </c>
      <c r="Z31" s="31">
        <v>-51.3</v>
      </c>
      <c r="AA31" s="27">
        <v>18194946</v>
      </c>
    </row>
    <row r="32" ht="13.5" customHeight="1">
      <c r="A32" t="s" s="25">
        <v>59</v>
      </c>
      <c r="B32" s="26"/>
      <c r="C32" s="27">
        <v>26120253</v>
      </c>
      <c r="D32" s="28">
        <v>0</v>
      </c>
      <c r="E32" s="29">
        <v>25753122</v>
      </c>
      <c r="F32" s="30">
        <v>23952924</v>
      </c>
      <c r="G32" s="30">
        <v>332436</v>
      </c>
      <c r="H32" s="30">
        <v>2448760</v>
      </c>
      <c r="I32" s="30">
        <v>2469156</v>
      </c>
      <c r="J32" s="30">
        <v>5250352</v>
      </c>
      <c r="K32" s="30">
        <v>2329393</v>
      </c>
      <c r="L32" s="30">
        <v>2183509</v>
      </c>
      <c r="M32" s="30">
        <v>3038955</v>
      </c>
      <c r="N32" s="30">
        <v>7551857</v>
      </c>
      <c r="O32" s="30">
        <v>3026054</v>
      </c>
      <c r="P32" s="30">
        <v>2122148</v>
      </c>
      <c r="Q32" s="30">
        <v>823127</v>
      </c>
      <c r="R32" s="30">
        <v>5971329</v>
      </c>
      <c r="S32" s="30">
        <v>1140215</v>
      </c>
      <c r="T32" s="30">
        <v>449053</v>
      </c>
      <c r="U32" s="30">
        <v>449053</v>
      </c>
      <c r="V32" s="30">
        <v>2038321</v>
      </c>
      <c r="W32" s="30">
        <v>20811859</v>
      </c>
      <c r="X32" s="30">
        <v>25752634</v>
      </c>
      <c r="Y32" s="30">
        <v>-4940775</v>
      </c>
      <c r="Z32" s="31">
        <v>-19.19</v>
      </c>
      <c r="AA32" s="27">
        <v>23952924</v>
      </c>
    </row>
    <row r="33" ht="13.5" customHeight="1">
      <c r="A33" t="s" s="25">
        <v>60</v>
      </c>
      <c r="B33" s="26"/>
      <c r="C33" s="27">
        <v>3875969</v>
      </c>
      <c r="D33" s="28">
        <v>0</v>
      </c>
      <c r="E33" s="29">
        <v>12872024</v>
      </c>
      <c r="F33" s="30">
        <v>12872024</v>
      </c>
      <c r="G33" s="30">
        <v>268303</v>
      </c>
      <c r="H33" s="30">
        <v>291556</v>
      </c>
      <c r="I33" s="30">
        <v>693769</v>
      </c>
      <c r="J33" s="30">
        <v>1253628</v>
      </c>
      <c r="K33" s="30">
        <v>1231277</v>
      </c>
      <c r="L33" s="30">
        <v>392844</v>
      </c>
      <c r="M33" s="30">
        <v>434836</v>
      </c>
      <c r="N33" s="30">
        <v>2058957</v>
      </c>
      <c r="O33" s="30">
        <v>673233</v>
      </c>
      <c r="P33" s="30">
        <v>1346074</v>
      </c>
      <c r="Q33" s="30">
        <v>874036</v>
      </c>
      <c r="R33" s="30">
        <v>2893343</v>
      </c>
      <c r="S33" s="30">
        <v>811423</v>
      </c>
      <c r="T33" s="30">
        <v>230137</v>
      </c>
      <c r="U33" s="30">
        <v>230137</v>
      </c>
      <c r="V33" s="30">
        <v>1271697</v>
      </c>
      <c r="W33" s="30">
        <v>7477625</v>
      </c>
      <c r="X33" s="30">
        <v>12872024</v>
      </c>
      <c r="Y33" s="30">
        <v>-5394399</v>
      </c>
      <c r="Z33" s="31">
        <v>-41.91</v>
      </c>
      <c r="AA33" s="27">
        <v>12872024</v>
      </c>
    </row>
    <row r="34" ht="13.5" customHeight="1">
      <c r="A34" t="s" s="25">
        <v>61</v>
      </c>
      <c r="B34" s="26"/>
      <c r="C34" s="27">
        <v>55861383</v>
      </c>
      <c r="D34" s="28">
        <v>0</v>
      </c>
      <c r="E34" s="29">
        <v>69604545</v>
      </c>
      <c r="F34" s="30">
        <v>69903241</v>
      </c>
      <c r="G34" s="30">
        <v>4371180</v>
      </c>
      <c r="H34" s="30">
        <v>2382695</v>
      </c>
      <c r="I34" s="30">
        <v>4556658</v>
      </c>
      <c r="J34" s="30">
        <v>11310533</v>
      </c>
      <c r="K34" s="30">
        <v>2485873</v>
      </c>
      <c r="L34" s="30">
        <v>4189843</v>
      </c>
      <c r="M34" s="30">
        <v>4936305</v>
      </c>
      <c r="N34" s="30">
        <v>11612021</v>
      </c>
      <c r="O34" s="30">
        <v>3257407</v>
      </c>
      <c r="P34" s="30">
        <v>4572384</v>
      </c>
      <c r="Q34" s="30">
        <v>5297722</v>
      </c>
      <c r="R34" s="30">
        <v>13127513</v>
      </c>
      <c r="S34" s="30">
        <v>4293293</v>
      </c>
      <c r="T34" s="30">
        <v>5042890</v>
      </c>
      <c r="U34" s="30">
        <v>5042890</v>
      </c>
      <c r="V34" s="30">
        <v>14379073</v>
      </c>
      <c r="W34" s="30">
        <v>50429140</v>
      </c>
      <c r="X34" s="30">
        <v>69604544</v>
      </c>
      <c r="Y34" s="30">
        <v>-19175404</v>
      </c>
      <c r="Z34" s="31">
        <v>-27.55</v>
      </c>
      <c r="AA34" s="27">
        <v>69903241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387827946</v>
      </c>
      <c r="D36" s="42">
        <f>SUM(D25:D35)</f>
        <v>0</v>
      </c>
      <c r="E36" s="43">
        <f>SUM(E25:E35)</f>
        <v>415635772</v>
      </c>
      <c r="F36" s="44">
        <f>SUM(F25:F35)</f>
        <v>403953711</v>
      </c>
      <c r="G36" s="44">
        <f>SUM(G25:G35)</f>
        <v>15707933</v>
      </c>
      <c r="H36" s="44">
        <f>SUM(H25:H35)</f>
        <v>29093360</v>
      </c>
      <c r="I36" s="44">
        <f>SUM(I25:I35)</f>
        <v>18653811</v>
      </c>
      <c r="J36" s="44">
        <f>SUM(J25:J35)</f>
        <v>63455104</v>
      </c>
      <c r="K36" s="44">
        <f>SUM(K25:K35)</f>
        <v>23394752</v>
      </c>
      <c r="L36" s="44">
        <f>SUM(L25:L35)</f>
        <v>24509928</v>
      </c>
      <c r="M36" s="44">
        <f>SUM(M25:M35)</f>
        <v>31618931</v>
      </c>
      <c r="N36" s="44">
        <f>SUM(N25:N35)</f>
        <v>79523611</v>
      </c>
      <c r="O36" s="44">
        <f>SUM(O25:O35)</f>
        <v>22234225</v>
      </c>
      <c r="P36" s="44">
        <f>SUM(P25:P35)</f>
        <v>22866795</v>
      </c>
      <c r="Q36" s="44">
        <f>SUM(Q25:Q35)</f>
        <v>23026055</v>
      </c>
      <c r="R36" s="44">
        <f>SUM(R25:R35)</f>
        <v>68127075</v>
      </c>
      <c r="S36" s="44">
        <f>SUM(S25:S35)</f>
        <v>18435945</v>
      </c>
      <c r="T36" s="44">
        <f>SUM(T25:T35)</f>
        <v>17864831</v>
      </c>
      <c r="U36" s="44">
        <f>SUM(U25:U35)</f>
        <v>17864831</v>
      </c>
      <c r="V36" s="44">
        <f>SUM(V25:V35)</f>
        <v>54165607</v>
      </c>
      <c r="W36" s="44">
        <f>SUM(W25:W35)</f>
        <v>265271397</v>
      </c>
      <c r="X36" s="44">
        <f>SUM(X25:X35)</f>
        <v>415635283</v>
      </c>
      <c r="Y36" s="44">
        <f>SUM(Y25:Y35)</f>
        <v>-150363886</v>
      </c>
      <c r="Z36" s="45">
        <f>IF(X36&lt;&gt;0,(Y36/X36)*100,0)</f>
        <v>-36.17688202856445</v>
      </c>
      <c r="AA36" s="41">
        <f>SUM(AA25:AA35)</f>
        <v>403953711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-117505271</v>
      </c>
      <c r="D38" s="63">
        <f>D22-D36</f>
        <v>0</v>
      </c>
      <c r="E38" s="64">
        <f>E22-E36</f>
        <v>-73024750</v>
      </c>
      <c r="F38" s="65">
        <f>F22-F36</f>
        <v>-73029176</v>
      </c>
      <c r="G38" s="65">
        <f>G22-G36</f>
        <v>51624887</v>
      </c>
      <c r="H38" s="65">
        <f>H22-H36</f>
        <v>-17127870</v>
      </c>
      <c r="I38" s="65">
        <f>I22-I36</f>
        <v>-9580009</v>
      </c>
      <c r="J38" s="65">
        <f>J22-J36</f>
        <v>24917008</v>
      </c>
      <c r="K38" s="65">
        <f>K22-K36</f>
        <v>-3933613</v>
      </c>
      <c r="L38" s="65">
        <f>L22-L36</f>
        <v>38084490</v>
      </c>
      <c r="M38" s="65">
        <f>M22-M36</f>
        <v>-16132685</v>
      </c>
      <c r="N38" s="65">
        <f>N22-N36</f>
        <v>18018192</v>
      </c>
      <c r="O38" s="65">
        <f>O22-O36</f>
        <v>-7125292</v>
      </c>
      <c r="P38" s="65">
        <f>P22-P36</f>
        <v>-3197353</v>
      </c>
      <c r="Q38" s="65">
        <f>Q22-Q36</f>
        <v>-6260193</v>
      </c>
      <c r="R38" s="65">
        <f>R22-R36</f>
        <v>-16582838</v>
      </c>
      <c r="S38" s="65">
        <f>S22-S36</f>
        <v>-2068336</v>
      </c>
      <c r="T38" s="65">
        <f>T22-T36</f>
        <v>-1373152</v>
      </c>
      <c r="U38" s="65">
        <f>U22-U36</f>
        <v>-1373152</v>
      </c>
      <c r="V38" s="65">
        <f>V22-V36</f>
        <v>-4814640</v>
      </c>
      <c r="W38" s="65">
        <f>W22-W36</f>
        <v>21537722</v>
      </c>
      <c r="X38" s="65">
        <f>IF(F22=F36,0,X22-X36)</f>
        <v>-73024355</v>
      </c>
      <c r="Y38" s="65">
        <f>Y22-Y36</f>
        <v>94562077</v>
      </c>
      <c r="Z38" s="66">
        <f>IF(X38&lt;&gt;0,(Y38/X38)*100,0)</f>
        <v>-129.4938887169904</v>
      </c>
      <c r="AA38" s="62">
        <f>AA22-AA36</f>
        <v>-73029176</v>
      </c>
    </row>
    <row r="39" ht="13.5" customHeight="1">
      <c r="A39" t="s" s="25">
        <v>65</v>
      </c>
      <c r="B39" s="26"/>
      <c r="C39" s="27">
        <v>102971855</v>
      </c>
      <c r="D39" s="28">
        <v>0</v>
      </c>
      <c r="E39" s="29">
        <v>77765000</v>
      </c>
      <c r="F39" s="30">
        <v>81376325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31667000</v>
      </c>
      <c r="N39" s="30">
        <v>31667000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31667000</v>
      </c>
      <c r="X39" s="30">
        <v>77765000</v>
      </c>
      <c r="Y39" s="30">
        <v>-46098000</v>
      </c>
      <c r="Z39" s="31">
        <v>-59.28</v>
      </c>
      <c r="AA39" s="27">
        <v>81376325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-14533416</v>
      </c>
      <c r="D42" s="72">
        <f>SUM(D38:D41)</f>
        <v>0</v>
      </c>
      <c r="E42" s="73">
        <f>SUM(E38:E41)</f>
        <v>4740250</v>
      </c>
      <c r="F42" s="74">
        <f>SUM(F38:F41)</f>
        <v>8347149</v>
      </c>
      <c r="G42" s="74">
        <f>SUM(G38:G41)</f>
        <v>51624887</v>
      </c>
      <c r="H42" s="74">
        <f>SUM(H38:H41)</f>
        <v>-17127870</v>
      </c>
      <c r="I42" s="74">
        <f>SUM(I38:I41)</f>
        <v>-9580009</v>
      </c>
      <c r="J42" s="74">
        <f>SUM(J38:J41)</f>
        <v>24917008</v>
      </c>
      <c r="K42" s="74">
        <f>SUM(K38:K41)</f>
        <v>-3933613</v>
      </c>
      <c r="L42" s="74">
        <f>SUM(L38:L41)</f>
        <v>38084490</v>
      </c>
      <c r="M42" s="74">
        <f>SUM(M38:M41)</f>
        <v>15534315</v>
      </c>
      <c r="N42" s="74">
        <f>SUM(N38:N41)</f>
        <v>49685192</v>
      </c>
      <c r="O42" s="74">
        <f>SUM(O38:O41)</f>
        <v>-7125292</v>
      </c>
      <c r="P42" s="74">
        <f>SUM(P38:P41)</f>
        <v>-3197353</v>
      </c>
      <c r="Q42" s="74">
        <f>SUM(Q38:Q41)</f>
        <v>-6260193</v>
      </c>
      <c r="R42" s="74">
        <f>SUM(R38:R41)</f>
        <v>-16582838</v>
      </c>
      <c r="S42" s="74">
        <f>SUM(S38:S41)</f>
        <v>-2068336</v>
      </c>
      <c r="T42" s="74">
        <f>SUM(T38:T41)</f>
        <v>-1373152</v>
      </c>
      <c r="U42" s="74">
        <f>SUM(U38:U41)</f>
        <v>-1373152</v>
      </c>
      <c r="V42" s="74">
        <f>SUM(V38:V41)</f>
        <v>-4814640</v>
      </c>
      <c r="W42" s="74">
        <f>SUM(W38:W41)</f>
        <v>53204722</v>
      </c>
      <c r="X42" s="74">
        <f>SUM(X38:X41)</f>
        <v>4740645</v>
      </c>
      <c r="Y42" s="74">
        <f>SUM(Y38:Y41)</f>
        <v>48464077</v>
      </c>
      <c r="Z42" s="75">
        <f>IF(X42&lt;&gt;0,(Y42/X42)*100,0)</f>
        <v>1022.309770084029</v>
      </c>
      <c r="AA42" s="71">
        <f>SUM(AA38:AA41)</f>
        <v>8347149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-14533416</v>
      </c>
      <c r="D44" s="57">
        <f>D42-D43</f>
        <v>0</v>
      </c>
      <c r="E44" s="58">
        <f>E42-E43</f>
        <v>4740250</v>
      </c>
      <c r="F44" s="59">
        <f>F42-F43</f>
        <v>8347149</v>
      </c>
      <c r="G44" s="59">
        <f>G42-G43</f>
        <v>51624887</v>
      </c>
      <c r="H44" s="59">
        <f>H42-H43</f>
        <v>-17127870</v>
      </c>
      <c r="I44" s="59">
        <f>I42-I43</f>
        <v>-9580009</v>
      </c>
      <c r="J44" s="59">
        <f>J42-J43</f>
        <v>24917008</v>
      </c>
      <c r="K44" s="59">
        <f>K42-K43</f>
        <v>-3933613</v>
      </c>
      <c r="L44" s="59">
        <f>L42-L43</f>
        <v>38084490</v>
      </c>
      <c r="M44" s="59">
        <f>M42-M43</f>
        <v>15534315</v>
      </c>
      <c r="N44" s="59">
        <f>N42-N43</f>
        <v>49685192</v>
      </c>
      <c r="O44" s="59">
        <f>O42-O43</f>
        <v>-7125292</v>
      </c>
      <c r="P44" s="59">
        <f>P42-P43</f>
        <v>-3197353</v>
      </c>
      <c r="Q44" s="59">
        <f>Q42-Q43</f>
        <v>-6260193</v>
      </c>
      <c r="R44" s="59">
        <f>R42-R43</f>
        <v>-16582838</v>
      </c>
      <c r="S44" s="59">
        <f>S42-S43</f>
        <v>-2068336</v>
      </c>
      <c r="T44" s="59">
        <f>T42-T43</f>
        <v>-1373152</v>
      </c>
      <c r="U44" s="59">
        <f>U42-U43</f>
        <v>-1373152</v>
      </c>
      <c r="V44" s="59">
        <f>V42-V43</f>
        <v>-4814640</v>
      </c>
      <c r="W44" s="59">
        <f>W42-W43</f>
        <v>53204722</v>
      </c>
      <c r="X44" s="59">
        <f>X42-X43</f>
        <v>4740645</v>
      </c>
      <c r="Y44" s="59">
        <f>Y42-Y43</f>
        <v>48464077</v>
      </c>
      <c r="Z44" s="60">
        <f>IF(X44&lt;&gt;0,(Y44/X44)*100,0)</f>
        <v>1022.309770084029</v>
      </c>
      <c r="AA44" s="56">
        <f>AA42-AA43</f>
        <v>8347149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-14533416</v>
      </c>
      <c r="D46" s="72">
        <f>SUM(D44:D45)</f>
        <v>0</v>
      </c>
      <c r="E46" s="73">
        <f>SUM(E44:E45)</f>
        <v>4740250</v>
      </c>
      <c r="F46" s="74">
        <f>SUM(F44:F45)</f>
        <v>8347149</v>
      </c>
      <c r="G46" s="74">
        <f>SUM(G44:G45)</f>
        <v>51624887</v>
      </c>
      <c r="H46" s="74">
        <f>SUM(H44:H45)</f>
        <v>-17127870</v>
      </c>
      <c r="I46" s="74">
        <f>SUM(I44:I45)</f>
        <v>-9580009</v>
      </c>
      <c r="J46" s="74">
        <f>SUM(J44:J45)</f>
        <v>24917008</v>
      </c>
      <c r="K46" s="74">
        <f>SUM(K44:K45)</f>
        <v>-3933613</v>
      </c>
      <c r="L46" s="74">
        <f>SUM(L44:L45)</f>
        <v>38084490</v>
      </c>
      <c r="M46" s="74">
        <f>SUM(M44:M45)</f>
        <v>15534315</v>
      </c>
      <c r="N46" s="74">
        <f>SUM(N44:N45)</f>
        <v>49685192</v>
      </c>
      <c r="O46" s="74">
        <f>SUM(O44:O45)</f>
        <v>-7125292</v>
      </c>
      <c r="P46" s="74">
        <f>SUM(P44:P45)</f>
        <v>-3197353</v>
      </c>
      <c r="Q46" s="74">
        <f>SUM(Q44:Q45)</f>
        <v>-6260193</v>
      </c>
      <c r="R46" s="74">
        <f>SUM(R44:R45)</f>
        <v>-16582838</v>
      </c>
      <c r="S46" s="74">
        <f>SUM(S44:S45)</f>
        <v>-2068336</v>
      </c>
      <c r="T46" s="74">
        <f>SUM(T44:T45)</f>
        <v>-1373152</v>
      </c>
      <c r="U46" s="74">
        <f>SUM(U44:U45)</f>
        <v>-1373152</v>
      </c>
      <c r="V46" s="74">
        <f>SUM(V44:V45)</f>
        <v>-4814640</v>
      </c>
      <c r="W46" s="74">
        <f>SUM(W44:W45)</f>
        <v>53204722</v>
      </c>
      <c r="X46" s="74">
        <f>SUM(X44:X45)</f>
        <v>4740645</v>
      </c>
      <c r="Y46" s="74">
        <f>SUM(Y44:Y45)</f>
        <v>48464077</v>
      </c>
      <c r="Z46" s="75">
        <f>IF(X46&lt;&gt;0,(Y46/X46)*100,0)</f>
        <v>1022.309770084029</v>
      </c>
      <c r="AA46" s="71">
        <f>SUM(AA44:AA45)</f>
        <v>8347149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-14533416</v>
      </c>
      <c r="D48" s="81">
        <f>SUM(D46:D47)</f>
        <v>0</v>
      </c>
      <c r="E48" s="82">
        <f>SUM(E46:E47)</f>
        <v>4740250</v>
      </c>
      <c r="F48" s="83">
        <f>SUM(F46:F47)</f>
        <v>8347149</v>
      </c>
      <c r="G48" s="83">
        <f>SUM(G46:G47)</f>
        <v>51624887</v>
      </c>
      <c r="H48" s="83">
        <f>SUM(H46:H47)</f>
        <v>-17127870</v>
      </c>
      <c r="I48" s="83">
        <f>SUM(I46:I47)</f>
        <v>-9580009</v>
      </c>
      <c r="J48" s="83">
        <f>SUM(J46:J47)</f>
        <v>24917008</v>
      </c>
      <c r="K48" s="83">
        <f>SUM(K46:K47)</f>
        <v>-3933613</v>
      </c>
      <c r="L48" s="83">
        <f>SUM(L46:L47)</f>
        <v>38084490</v>
      </c>
      <c r="M48" s="83">
        <f>SUM(M46:M47)</f>
        <v>15534315</v>
      </c>
      <c r="N48" s="83">
        <f>SUM(N46:N47)</f>
        <v>49685192</v>
      </c>
      <c r="O48" s="83">
        <f>SUM(O46:O47)</f>
        <v>-7125292</v>
      </c>
      <c r="P48" s="83">
        <f>SUM(P46:P47)</f>
        <v>-3197353</v>
      </c>
      <c r="Q48" s="83">
        <f>SUM(Q46:Q47)</f>
        <v>-6260193</v>
      </c>
      <c r="R48" s="83">
        <f>SUM(R46:R47)</f>
        <v>-16582838</v>
      </c>
      <c r="S48" s="83">
        <f>SUM(S46:S47)</f>
        <v>-2068336</v>
      </c>
      <c r="T48" s="83">
        <f>SUM(T46:T47)</f>
        <v>-1373152</v>
      </c>
      <c r="U48" s="83">
        <f>SUM(U46:U47)</f>
        <v>-1373152</v>
      </c>
      <c r="V48" s="83">
        <f>SUM(V46:V47)</f>
        <v>-4814640</v>
      </c>
      <c r="W48" s="83">
        <f>SUM(W46:W47)</f>
        <v>53204722</v>
      </c>
      <c r="X48" s="83">
        <f>SUM(X46:X47)</f>
        <v>4740645</v>
      </c>
      <c r="Y48" s="83">
        <f>SUM(Y46:Y47)</f>
        <v>48464077</v>
      </c>
      <c r="Z48" s="84">
        <f>IF(X48&lt;&gt;0,(Y48/X48)*100,0)</f>
        <v>1022.309770084029</v>
      </c>
      <c r="AA48" s="80">
        <f>SUM(AA46:AA47)</f>
        <v>8347149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8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80" customWidth="1"/>
    <col min="2" max="2" width="2.625" style="280" customWidth="1"/>
    <col min="3" max="3" width="7.25" style="280" customWidth="1"/>
    <col min="4" max="4" width="7.25" style="280" customWidth="1"/>
    <col min="5" max="5" width="7.25" style="280" customWidth="1"/>
    <col min="6" max="6" width="7.25" style="280" customWidth="1"/>
    <col min="7" max="7" width="7.25" style="280" customWidth="1"/>
    <col min="8" max="8" width="7.25" style="280" customWidth="1"/>
    <col min="9" max="9" width="7.25" style="280" customWidth="1"/>
    <col min="10" max="10" width="7.25" style="280" customWidth="1"/>
    <col min="11" max="11" width="7.25" style="280" customWidth="1"/>
    <col min="12" max="12" width="7.25" style="280" customWidth="1"/>
    <col min="13" max="13" width="7.25" style="280" customWidth="1"/>
    <col min="14" max="14" width="7.25" style="280" customWidth="1"/>
    <col min="15" max="15" width="7.25" style="280" customWidth="1"/>
    <col min="16" max="16" width="7.25" style="280" customWidth="1"/>
    <col min="17" max="17" width="7.25" style="280" customWidth="1"/>
    <col min="18" max="18" width="7.25" style="280" customWidth="1"/>
    <col min="19" max="19" width="7.25" style="280" customWidth="1"/>
    <col min="20" max="20" width="7.25" style="280" customWidth="1"/>
    <col min="21" max="21" width="7.25" style="280" customWidth="1"/>
    <col min="22" max="22" width="7.25" style="280" customWidth="1"/>
    <col min="23" max="23" width="7.25" style="280" customWidth="1"/>
    <col min="24" max="24" width="7.25" style="280" customWidth="1"/>
    <col min="25" max="25" width="7.25" style="280" customWidth="1"/>
    <col min="26" max="26" width="7.25" style="280" customWidth="1"/>
    <col min="27" max="27" width="7.25" style="280" customWidth="1"/>
    <col min="28" max="256" width="6.625" style="280" customWidth="1"/>
  </cols>
  <sheetData>
    <row r="1" ht="18" customHeight="1">
      <c r="A1" t="s" s="2">
        <v>259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62516946</v>
      </c>
      <c r="D5" s="28">
        <v>0</v>
      </c>
      <c r="E5" s="29">
        <v>66131310</v>
      </c>
      <c r="F5" s="30">
        <v>66735152</v>
      </c>
      <c r="G5" s="30">
        <v>5504797</v>
      </c>
      <c r="H5" s="30">
        <v>5665659</v>
      </c>
      <c r="I5" s="30">
        <v>5463437</v>
      </c>
      <c r="J5" s="30">
        <v>16633893</v>
      </c>
      <c r="K5" s="30">
        <v>5462138</v>
      </c>
      <c r="L5" s="30">
        <v>5541060</v>
      </c>
      <c r="M5" s="30">
        <v>5541045</v>
      </c>
      <c r="N5" s="30">
        <v>16544243</v>
      </c>
      <c r="O5" s="30">
        <v>5558742</v>
      </c>
      <c r="P5" s="30">
        <v>5551178</v>
      </c>
      <c r="Q5" s="30">
        <v>5548124</v>
      </c>
      <c r="R5" s="30">
        <v>16658044</v>
      </c>
      <c r="S5" s="30">
        <v>5560497</v>
      </c>
      <c r="T5" s="30">
        <v>5775355</v>
      </c>
      <c r="U5" s="30">
        <v>5559470</v>
      </c>
      <c r="V5" s="30">
        <v>16895322</v>
      </c>
      <c r="W5" s="30">
        <v>66731502</v>
      </c>
      <c r="X5" s="30">
        <v>66131314</v>
      </c>
      <c r="Y5" s="30">
        <v>600188</v>
      </c>
      <c r="Z5" s="31">
        <v>0.91</v>
      </c>
      <c r="AA5" s="27">
        <v>66735152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162539484</v>
      </c>
      <c r="D7" s="28">
        <v>0</v>
      </c>
      <c r="E7" s="29">
        <v>177150157</v>
      </c>
      <c r="F7" s="30">
        <v>182413754</v>
      </c>
      <c r="G7" s="30">
        <v>16352418</v>
      </c>
      <c r="H7" s="30">
        <v>15695539</v>
      </c>
      <c r="I7" s="30">
        <v>16190564</v>
      </c>
      <c r="J7" s="30">
        <v>48238521</v>
      </c>
      <c r="K7" s="30">
        <v>14844099</v>
      </c>
      <c r="L7" s="30">
        <v>13499262</v>
      </c>
      <c r="M7" s="30">
        <v>14624994</v>
      </c>
      <c r="N7" s="30">
        <v>42968355</v>
      </c>
      <c r="O7" s="30">
        <v>13925907</v>
      </c>
      <c r="P7" s="30">
        <v>12732573</v>
      </c>
      <c r="Q7" s="30">
        <v>13555414</v>
      </c>
      <c r="R7" s="30">
        <v>40213894</v>
      </c>
      <c r="S7" s="30">
        <v>13099510</v>
      </c>
      <c r="T7" s="30">
        <v>13650404</v>
      </c>
      <c r="U7" s="30">
        <v>15326321</v>
      </c>
      <c r="V7" s="30">
        <v>42076235</v>
      </c>
      <c r="W7" s="30">
        <v>173497005</v>
      </c>
      <c r="X7" s="30">
        <v>178761010</v>
      </c>
      <c r="Y7" s="30">
        <v>-5264005</v>
      </c>
      <c r="Z7" s="31">
        <v>-2.94</v>
      </c>
      <c r="AA7" s="27">
        <v>182413754</v>
      </c>
    </row>
    <row r="8" ht="13.5" customHeight="1">
      <c r="A8" t="s" s="25">
        <v>36</v>
      </c>
      <c r="B8" s="26"/>
      <c r="C8" s="27">
        <v>24514594</v>
      </c>
      <c r="D8" s="28">
        <v>0</v>
      </c>
      <c r="E8" s="29">
        <v>25213589</v>
      </c>
      <c r="F8" s="30">
        <v>36112156</v>
      </c>
      <c r="G8" s="30">
        <v>2684277</v>
      </c>
      <c r="H8" s="30">
        <v>2968151</v>
      </c>
      <c r="I8" s="30">
        <v>2272437</v>
      </c>
      <c r="J8" s="30">
        <v>7924865</v>
      </c>
      <c r="K8" s="30">
        <v>2507257</v>
      </c>
      <c r="L8" s="30">
        <v>2205685</v>
      </c>
      <c r="M8" s="30">
        <v>5420418</v>
      </c>
      <c r="N8" s="30">
        <v>10133360</v>
      </c>
      <c r="O8" s="30">
        <v>5939675</v>
      </c>
      <c r="P8" s="30">
        <v>-2478594</v>
      </c>
      <c r="Q8" s="30">
        <v>2460494</v>
      </c>
      <c r="R8" s="30">
        <v>5921575</v>
      </c>
      <c r="S8" s="30">
        <v>2325216</v>
      </c>
      <c r="T8" s="30">
        <v>8690456</v>
      </c>
      <c r="U8" s="30">
        <v>-3274998</v>
      </c>
      <c r="V8" s="30">
        <v>7740674</v>
      </c>
      <c r="W8" s="30">
        <v>31720474</v>
      </c>
      <c r="X8" s="30">
        <v>36302558</v>
      </c>
      <c r="Y8" s="30">
        <v>-4582084</v>
      </c>
      <c r="Z8" s="31">
        <v>-12.62</v>
      </c>
      <c r="AA8" s="27">
        <v>36112156</v>
      </c>
    </row>
    <row r="9" ht="13.5" customHeight="1">
      <c r="A9" t="s" s="25">
        <v>37</v>
      </c>
      <c r="B9" s="26"/>
      <c r="C9" s="27">
        <v>17124312</v>
      </c>
      <c r="D9" s="28">
        <v>0</v>
      </c>
      <c r="E9" s="29">
        <v>37583881</v>
      </c>
      <c r="F9" s="30">
        <v>20274038</v>
      </c>
      <c r="G9" s="30">
        <v>2194020</v>
      </c>
      <c r="H9" s="30">
        <v>1603067</v>
      </c>
      <c r="I9" s="30">
        <v>1589393</v>
      </c>
      <c r="J9" s="30">
        <v>5386480</v>
      </c>
      <c r="K9" s="30">
        <v>1592518</v>
      </c>
      <c r="L9" s="30">
        <v>1594745</v>
      </c>
      <c r="M9" s="30">
        <v>1563075</v>
      </c>
      <c r="N9" s="30">
        <v>4750338</v>
      </c>
      <c r="O9" s="30">
        <v>1628021</v>
      </c>
      <c r="P9" s="30">
        <v>1551202</v>
      </c>
      <c r="Q9" s="30">
        <v>1597143</v>
      </c>
      <c r="R9" s="30">
        <v>4776366</v>
      </c>
      <c r="S9" s="30">
        <v>945113</v>
      </c>
      <c r="T9" s="30">
        <v>1562004</v>
      </c>
      <c r="U9" s="30">
        <v>1563717</v>
      </c>
      <c r="V9" s="30">
        <v>4070834</v>
      </c>
      <c r="W9" s="30">
        <v>18984018</v>
      </c>
      <c r="X9" s="30">
        <v>18179883</v>
      </c>
      <c r="Y9" s="30">
        <v>804135</v>
      </c>
      <c r="Z9" s="31">
        <v>4.42</v>
      </c>
      <c r="AA9" s="27">
        <v>20274038</v>
      </c>
    </row>
    <row r="10" ht="13.5" customHeight="1">
      <c r="A10" t="s" s="25">
        <v>38</v>
      </c>
      <c r="B10" s="26"/>
      <c r="C10" s="27">
        <v>14450600</v>
      </c>
      <c r="D10" s="28">
        <v>0</v>
      </c>
      <c r="E10" s="29">
        <v>15149522</v>
      </c>
      <c r="F10" s="30">
        <v>17350273</v>
      </c>
      <c r="G10" s="30">
        <v>2003749</v>
      </c>
      <c r="H10" s="30">
        <v>1330420</v>
      </c>
      <c r="I10" s="30">
        <v>1325236</v>
      </c>
      <c r="J10" s="30">
        <v>4659405</v>
      </c>
      <c r="K10" s="30">
        <v>1335440</v>
      </c>
      <c r="L10" s="30">
        <v>1347836</v>
      </c>
      <c r="M10" s="30">
        <v>1332456</v>
      </c>
      <c r="N10" s="30">
        <v>4015732</v>
      </c>
      <c r="O10" s="30">
        <v>1345242</v>
      </c>
      <c r="P10" s="30">
        <v>1282185</v>
      </c>
      <c r="Q10" s="30">
        <v>1174776</v>
      </c>
      <c r="R10" s="30">
        <v>3802203</v>
      </c>
      <c r="S10" s="30">
        <v>653804</v>
      </c>
      <c r="T10" s="30">
        <v>1357888</v>
      </c>
      <c r="U10" s="30">
        <v>1332870</v>
      </c>
      <c r="V10" s="30">
        <v>3344562</v>
      </c>
      <c r="W10" s="30">
        <v>15821902</v>
      </c>
      <c r="X10" s="30">
        <v>15140864</v>
      </c>
      <c r="Y10" s="30">
        <v>681038</v>
      </c>
      <c r="Z10" s="31">
        <v>4.5</v>
      </c>
      <c r="AA10" s="27">
        <v>17350273</v>
      </c>
    </row>
    <row r="11" ht="13.5" customHeight="1">
      <c r="A11" t="s" s="25">
        <v>39</v>
      </c>
      <c r="B11" s="26"/>
      <c r="C11" s="27">
        <v>1640774</v>
      </c>
      <c r="D11" s="28">
        <v>0</v>
      </c>
      <c r="E11" s="29">
        <v>1663984</v>
      </c>
      <c r="F11" s="30">
        <v>3037159</v>
      </c>
      <c r="G11" s="30">
        <v>126070</v>
      </c>
      <c r="H11" s="30">
        <v>128351</v>
      </c>
      <c r="I11" s="30">
        <v>427647</v>
      </c>
      <c r="J11" s="30">
        <v>682068</v>
      </c>
      <c r="K11" s="30">
        <v>392708</v>
      </c>
      <c r="L11" s="30">
        <v>330009</v>
      </c>
      <c r="M11" s="30">
        <v>135808</v>
      </c>
      <c r="N11" s="30">
        <v>858525</v>
      </c>
      <c r="O11" s="30">
        <v>84707</v>
      </c>
      <c r="P11" s="30">
        <v>76922</v>
      </c>
      <c r="Q11" s="30">
        <v>90119</v>
      </c>
      <c r="R11" s="30">
        <v>251748</v>
      </c>
      <c r="S11" s="30">
        <v>143629</v>
      </c>
      <c r="T11" s="30">
        <v>181350</v>
      </c>
      <c r="U11" s="30">
        <v>65764</v>
      </c>
      <c r="V11" s="30">
        <v>390743</v>
      </c>
      <c r="W11" s="30">
        <v>2183084</v>
      </c>
      <c r="X11" s="30">
        <v>8377185</v>
      </c>
      <c r="Y11" s="30">
        <v>-6194101</v>
      </c>
      <c r="Z11" s="31">
        <v>-73.94</v>
      </c>
      <c r="AA11" s="27">
        <v>3037159</v>
      </c>
    </row>
    <row r="12" ht="13.5" customHeight="1">
      <c r="A12" t="s" s="25">
        <v>40</v>
      </c>
      <c r="B12" s="26"/>
      <c r="C12" s="27">
        <v>1816339</v>
      </c>
      <c r="D12" s="28">
        <v>0</v>
      </c>
      <c r="E12" s="29">
        <v>1962158</v>
      </c>
      <c r="F12" s="30">
        <v>2178460</v>
      </c>
      <c r="G12" s="30">
        <v>159074</v>
      </c>
      <c r="H12" s="30">
        <v>176846</v>
      </c>
      <c r="I12" s="30">
        <v>207094</v>
      </c>
      <c r="J12" s="30">
        <v>543014</v>
      </c>
      <c r="K12" s="30">
        <v>254032</v>
      </c>
      <c r="L12" s="30">
        <v>157585</v>
      </c>
      <c r="M12" s="30">
        <v>160112</v>
      </c>
      <c r="N12" s="30">
        <v>571729</v>
      </c>
      <c r="O12" s="30">
        <v>170430</v>
      </c>
      <c r="P12" s="30">
        <v>166356</v>
      </c>
      <c r="Q12" s="30">
        <v>164717</v>
      </c>
      <c r="R12" s="30">
        <v>501503</v>
      </c>
      <c r="S12" s="30">
        <v>159259</v>
      </c>
      <c r="T12" s="30">
        <v>173067</v>
      </c>
      <c r="U12" s="30">
        <v>157269</v>
      </c>
      <c r="V12" s="30">
        <v>489595</v>
      </c>
      <c r="W12" s="30">
        <v>2105841</v>
      </c>
      <c r="X12" s="30">
        <v>1962158</v>
      </c>
      <c r="Y12" s="30">
        <v>143683</v>
      </c>
      <c r="Z12" s="31">
        <v>7.32</v>
      </c>
      <c r="AA12" s="27">
        <v>2178460</v>
      </c>
    </row>
    <row r="13" ht="13.5" customHeight="1">
      <c r="A13" t="s" s="25">
        <v>41</v>
      </c>
      <c r="B13" s="26"/>
      <c r="C13" s="27">
        <v>563453</v>
      </c>
      <c r="D13" s="28">
        <v>0</v>
      </c>
      <c r="E13" s="29">
        <v>330000</v>
      </c>
      <c r="F13" s="30">
        <v>200000</v>
      </c>
      <c r="G13" s="30">
        <v>5769</v>
      </c>
      <c r="H13" s="30">
        <v>38919</v>
      </c>
      <c r="I13" s="30">
        <v>6295</v>
      </c>
      <c r="J13" s="30">
        <v>50983</v>
      </c>
      <c r="K13" s="30">
        <v>2765</v>
      </c>
      <c r="L13" s="30">
        <v>0</v>
      </c>
      <c r="M13" s="30">
        <v>7639</v>
      </c>
      <c r="N13" s="30">
        <v>10404</v>
      </c>
      <c r="O13" s="30">
        <v>0</v>
      </c>
      <c r="P13" s="30">
        <v>0</v>
      </c>
      <c r="Q13" s="30">
        <v>27010</v>
      </c>
      <c r="R13" s="30">
        <v>27010</v>
      </c>
      <c r="S13" s="30">
        <v>-27123</v>
      </c>
      <c r="T13" s="30">
        <v>0</v>
      </c>
      <c r="U13" s="30">
        <v>27123</v>
      </c>
      <c r="V13" s="30">
        <v>0</v>
      </c>
      <c r="W13" s="30">
        <v>88397</v>
      </c>
      <c r="X13" s="30">
        <v>330004</v>
      </c>
      <c r="Y13" s="30">
        <v>-241607</v>
      </c>
      <c r="Z13" s="31">
        <v>-73.20999999999999</v>
      </c>
      <c r="AA13" s="27">
        <v>200000</v>
      </c>
    </row>
    <row r="14" ht="13.5" customHeight="1">
      <c r="A14" t="s" s="25">
        <v>42</v>
      </c>
      <c r="B14" s="26"/>
      <c r="C14" s="27">
        <v>11118447</v>
      </c>
      <c r="D14" s="28">
        <v>0</v>
      </c>
      <c r="E14" s="29">
        <v>10000000</v>
      </c>
      <c r="F14" s="30">
        <v>20000000</v>
      </c>
      <c r="G14" s="30">
        <v>1665760</v>
      </c>
      <c r="H14" s="30">
        <v>1697808</v>
      </c>
      <c r="I14" s="30">
        <v>1662049</v>
      </c>
      <c r="J14" s="30">
        <v>5025617</v>
      </c>
      <c r="K14" s="30">
        <v>1706519</v>
      </c>
      <c r="L14" s="30">
        <v>1653121</v>
      </c>
      <c r="M14" s="30">
        <v>1626261</v>
      </c>
      <c r="N14" s="30">
        <v>4985901</v>
      </c>
      <c r="O14" s="30">
        <v>1710223</v>
      </c>
      <c r="P14" s="30">
        <v>1704285</v>
      </c>
      <c r="Q14" s="30">
        <v>1728143</v>
      </c>
      <c r="R14" s="30">
        <v>5142651</v>
      </c>
      <c r="S14" s="30">
        <v>1726026</v>
      </c>
      <c r="T14" s="30">
        <v>1782475</v>
      </c>
      <c r="U14" s="30">
        <v>1777355</v>
      </c>
      <c r="V14" s="30">
        <v>5285856</v>
      </c>
      <c r="W14" s="30">
        <v>20440025</v>
      </c>
      <c r="X14" s="30">
        <v>9999995</v>
      </c>
      <c r="Y14" s="30">
        <v>10440030</v>
      </c>
      <c r="Z14" s="31">
        <v>104.4</v>
      </c>
      <c r="AA14" s="27">
        <v>20000000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2525243</v>
      </c>
      <c r="D16" s="28">
        <v>0</v>
      </c>
      <c r="E16" s="29">
        <v>315609</v>
      </c>
      <c r="F16" s="30">
        <v>484582</v>
      </c>
      <c r="G16" s="30">
        <v>35684</v>
      </c>
      <c r="H16" s="30">
        <v>40385</v>
      </c>
      <c r="I16" s="30">
        <v>382</v>
      </c>
      <c r="J16" s="30">
        <v>76451</v>
      </c>
      <c r="K16" s="30">
        <v>122465</v>
      </c>
      <c r="L16" s="30">
        <v>26052</v>
      </c>
      <c r="M16" s="30">
        <v>17578</v>
      </c>
      <c r="N16" s="30">
        <v>166095</v>
      </c>
      <c r="O16" s="30">
        <v>94996</v>
      </c>
      <c r="P16" s="30">
        <v>61902</v>
      </c>
      <c r="Q16" s="30">
        <v>2545450</v>
      </c>
      <c r="R16" s="30">
        <v>2702348</v>
      </c>
      <c r="S16" s="30">
        <v>425</v>
      </c>
      <c r="T16" s="30">
        <v>1483767</v>
      </c>
      <c r="U16" s="30">
        <v>398854</v>
      </c>
      <c r="V16" s="30">
        <v>1883046</v>
      </c>
      <c r="W16" s="30">
        <v>4827940</v>
      </c>
      <c r="X16" s="30">
        <v>315614</v>
      </c>
      <c r="Y16" s="30">
        <v>4512326</v>
      </c>
      <c r="Z16" s="31">
        <v>1429.7</v>
      </c>
      <c r="AA16" s="27">
        <v>484582</v>
      </c>
    </row>
    <row r="17" ht="13.5" customHeight="1">
      <c r="A17" t="s" s="25">
        <v>45</v>
      </c>
      <c r="B17" s="26"/>
      <c r="C17" s="27">
        <v>3116605</v>
      </c>
      <c r="D17" s="28">
        <v>0</v>
      </c>
      <c r="E17" s="29">
        <v>3717000</v>
      </c>
      <c r="F17" s="30">
        <v>3717000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718812</v>
      </c>
      <c r="P17" s="30">
        <v>1317078</v>
      </c>
      <c r="Q17" s="30">
        <v>0</v>
      </c>
      <c r="R17" s="30">
        <v>2035890</v>
      </c>
      <c r="S17" s="30">
        <v>41793</v>
      </c>
      <c r="T17" s="30">
        <v>819361</v>
      </c>
      <c r="U17" s="30">
        <v>525361</v>
      </c>
      <c r="V17" s="30">
        <v>1386515</v>
      </c>
      <c r="W17" s="30">
        <v>3422405</v>
      </c>
      <c r="X17" s="30">
        <v>3717000</v>
      </c>
      <c r="Y17" s="30">
        <v>-294595</v>
      </c>
      <c r="Z17" s="31">
        <v>-7.93</v>
      </c>
      <c r="AA17" s="27">
        <v>3717000</v>
      </c>
    </row>
    <row r="18" ht="13.5" customHeight="1">
      <c r="A18" t="s" s="25">
        <v>46</v>
      </c>
      <c r="B18" s="26"/>
      <c r="C18" s="27">
        <v>6511811</v>
      </c>
      <c r="D18" s="28">
        <v>0</v>
      </c>
      <c r="E18" s="29">
        <v>5097600</v>
      </c>
      <c r="F18" s="30">
        <v>5097600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1672552</v>
      </c>
      <c r="P18" s="30">
        <v>2308634</v>
      </c>
      <c r="Q18" s="30">
        <v>0</v>
      </c>
      <c r="R18" s="30">
        <v>3981186</v>
      </c>
      <c r="S18" s="30">
        <v>166570</v>
      </c>
      <c r="T18" s="30">
        <v>1565780</v>
      </c>
      <c r="U18" s="30">
        <v>1144805</v>
      </c>
      <c r="V18" s="30">
        <v>2877155</v>
      </c>
      <c r="W18" s="30">
        <v>6858341</v>
      </c>
      <c r="X18" s="30">
        <v>5097606</v>
      </c>
      <c r="Y18" s="30">
        <v>1760735</v>
      </c>
      <c r="Z18" s="31">
        <v>34.54</v>
      </c>
      <c r="AA18" s="27">
        <v>5097600</v>
      </c>
    </row>
    <row r="19" ht="13.5" customHeight="1">
      <c r="A19" t="s" s="25">
        <v>47</v>
      </c>
      <c r="B19" s="26"/>
      <c r="C19" s="27">
        <v>115870419</v>
      </c>
      <c r="D19" s="28">
        <v>0</v>
      </c>
      <c r="E19" s="29">
        <v>121155800</v>
      </c>
      <c r="F19" s="30">
        <v>103368120</v>
      </c>
      <c r="G19" s="30">
        <v>1600000</v>
      </c>
      <c r="H19" s="30">
        <v>39132</v>
      </c>
      <c r="I19" s="30">
        <v>46918905</v>
      </c>
      <c r="J19" s="30">
        <v>48558037</v>
      </c>
      <c r="K19" s="30">
        <v>0</v>
      </c>
      <c r="L19" s="30">
        <v>20530274</v>
      </c>
      <c r="M19" s="30">
        <v>0</v>
      </c>
      <c r="N19" s="30">
        <v>20530274</v>
      </c>
      <c r="O19" s="30">
        <v>0</v>
      </c>
      <c r="P19" s="30">
        <v>382318</v>
      </c>
      <c r="Q19" s="30">
        <v>42297</v>
      </c>
      <c r="R19" s="30">
        <v>424615</v>
      </c>
      <c r="S19" s="30">
        <v>20997</v>
      </c>
      <c r="T19" s="30">
        <v>343000</v>
      </c>
      <c r="U19" s="30">
        <v>-12</v>
      </c>
      <c r="V19" s="30">
        <v>363985</v>
      </c>
      <c r="W19" s="30">
        <v>69876911</v>
      </c>
      <c r="X19" s="30">
        <v>121155804</v>
      </c>
      <c r="Y19" s="30">
        <v>-51278893</v>
      </c>
      <c r="Z19" s="31">
        <v>-42.32</v>
      </c>
      <c r="AA19" s="27">
        <v>103368120</v>
      </c>
    </row>
    <row r="20" ht="13.5" customHeight="1">
      <c r="A20" t="s" s="25">
        <v>48</v>
      </c>
      <c r="B20" s="26"/>
      <c r="C20" s="27">
        <v>40697314</v>
      </c>
      <c r="D20" s="28">
        <v>0</v>
      </c>
      <c r="E20" s="29">
        <v>1066675</v>
      </c>
      <c r="F20" s="30">
        <v>17627977</v>
      </c>
      <c r="G20" s="30">
        <v>752639</v>
      </c>
      <c r="H20" s="30">
        <v>1366432</v>
      </c>
      <c r="I20" s="30">
        <v>644055</v>
      </c>
      <c r="J20" s="30">
        <v>2763126</v>
      </c>
      <c r="K20" s="30">
        <v>434971</v>
      </c>
      <c r="L20" s="30">
        <v>402906</v>
      </c>
      <c r="M20" s="30">
        <v>4511551</v>
      </c>
      <c r="N20" s="30">
        <v>5349428</v>
      </c>
      <c r="O20" s="30">
        <v>481251</v>
      </c>
      <c r="P20" s="30">
        <v>1263594</v>
      </c>
      <c r="Q20" s="30">
        <v>381998</v>
      </c>
      <c r="R20" s="30">
        <v>2126843</v>
      </c>
      <c r="S20" s="30">
        <v>2096169</v>
      </c>
      <c r="T20" s="30">
        <v>439622</v>
      </c>
      <c r="U20" s="30">
        <v>2057191</v>
      </c>
      <c r="V20" s="30">
        <v>4592982</v>
      </c>
      <c r="W20" s="30">
        <v>14832379</v>
      </c>
      <c r="X20" s="30">
        <v>1066399</v>
      </c>
      <c r="Y20" s="30">
        <v>13765980</v>
      </c>
      <c r="Z20" s="31">
        <v>1290.88</v>
      </c>
      <c r="AA20" s="27">
        <v>17627977</v>
      </c>
    </row>
    <row r="21" ht="13.5" customHeight="1">
      <c r="A21" t="s" s="32">
        <v>49</v>
      </c>
      <c r="B21" s="33"/>
      <c r="C21" s="34">
        <v>1204797</v>
      </c>
      <c r="D21" s="35">
        <v>0</v>
      </c>
      <c r="E21" s="36">
        <v>4010620</v>
      </c>
      <c r="F21" s="37">
        <v>2310172</v>
      </c>
      <c r="G21" s="37">
        <v>806751</v>
      </c>
      <c r="H21" s="37">
        <v>210526</v>
      </c>
      <c r="I21" s="37">
        <v>192982</v>
      </c>
      <c r="J21" s="37">
        <v>1210259</v>
      </c>
      <c r="K21" s="37">
        <v>130000</v>
      </c>
      <c r="L21" s="37">
        <v>192982</v>
      </c>
      <c r="M21" s="37">
        <v>87719</v>
      </c>
      <c r="N21" s="37">
        <v>410701</v>
      </c>
      <c r="O21" s="37">
        <v>0</v>
      </c>
      <c r="P21" s="37">
        <v>561404</v>
      </c>
      <c r="Q21" s="37">
        <v>0</v>
      </c>
      <c r="R21" s="37">
        <v>561404</v>
      </c>
      <c r="S21" s="37">
        <v>0</v>
      </c>
      <c r="T21" s="37">
        <v>0</v>
      </c>
      <c r="U21" s="37">
        <v>491228</v>
      </c>
      <c r="V21" s="37">
        <v>491228</v>
      </c>
      <c r="W21" s="37">
        <v>2673592</v>
      </c>
      <c r="X21" s="37">
        <v>4010620</v>
      </c>
      <c r="Y21" s="37">
        <v>-1337028</v>
      </c>
      <c r="Z21" s="38">
        <v>-33.34</v>
      </c>
      <c r="AA21" s="34">
        <v>2310172</v>
      </c>
    </row>
    <row r="22" ht="24.95" customHeight="1">
      <c r="A22" t="s" s="39">
        <v>50</v>
      </c>
      <c r="B22" s="40"/>
      <c r="C22" s="41">
        <f>SUM(C5:C21)</f>
        <v>466211138</v>
      </c>
      <c r="D22" s="42">
        <f>SUM(D5:D21)</f>
        <v>0</v>
      </c>
      <c r="E22" s="43">
        <f>SUM(E5:E21)</f>
        <v>470547905</v>
      </c>
      <c r="F22" s="44">
        <f>SUM(F5:F21)</f>
        <v>480906443</v>
      </c>
      <c r="G22" s="44">
        <f>SUM(G5:G21)</f>
        <v>33891008</v>
      </c>
      <c r="H22" s="44">
        <f>SUM(H5:H21)</f>
        <v>30961235</v>
      </c>
      <c r="I22" s="44">
        <f>SUM(I5:I21)</f>
        <v>76900476</v>
      </c>
      <c r="J22" s="44">
        <f>SUM(J5:J21)</f>
        <v>141752719</v>
      </c>
      <c r="K22" s="44">
        <f>SUM(K5:K21)</f>
        <v>28784912</v>
      </c>
      <c r="L22" s="44">
        <f>SUM(L5:L21)</f>
        <v>47481517</v>
      </c>
      <c r="M22" s="44">
        <f>SUM(M5:M21)</f>
        <v>35028656</v>
      </c>
      <c r="N22" s="44">
        <f>SUM(N5:N21)</f>
        <v>111295085</v>
      </c>
      <c r="O22" s="44">
        <f>SUM(O5:O21)</f>
        <v>33330558</v>
      </c>
      <c r="P22" s="44">
        <f>SUM(P5:P21)</f>
        <v>26481037</v>
      </c>
      <c r="Q22" s="44">
        <f>SUM(Q5:Q21)</f>
        <v>29315685</v>
      </c>
      <c r="R22" s="44">
        <f>SUM(R5:R21)</f>
        <v>89127280</v>
      </c>
      <c r="S22" s="44">
        <f>SUM(S5:S21)</f>
        <v>26911885</v>
      </c>
      <c r="T22" s="44">
        <f>SUM(T5:T21)</f>
        <v>37824529</v>
      </c>
      <c r="U22" s="44">
        <f>SUM(U5:U21)</f>
        <v>27152318</v>
      </c>
      <c r="V22" s="44">
        <f>SUM(V5:V21)</f>
        <v>91888732</v>
      </c>
      <c r="W22" s="44">
        <f>SUM(W5:W21)</f>
        <v>434063816</v>
      </c>
      <c r="X22" s="44">
        <f>SUM(X5:X21)</f>
        <v>470548014</v>
      </c>
      <c r="Y22" s="44">
        <f>SUM(Y5:Y21)</f>
        <v>-36484198</v>
      </c>
      <c r="Z22" s="45">
        <f>IF(X22&lt;&gt;0,(Y22/X22)*100,0)</f>
        <v>-7.75355477326486</v>
      </c>
      <c r="AA22" s="41">
        <f>SUM(AA5:AA21)</f>
        <v>480906443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135717363</v>
      </c>
      <c r="D25" s="28">
        <v>0</v>
      </c>
      <c r="E25" s="29">
        <v>141251078</v>
      </c>
      <c r="F25" s="30">
        <v>142419881</v>
      </c>
      <c r="G25" s="30">
        <v>13247824</v>
      </c>
      <c r="H25" s="30">
        <v>11974756</v>
      </c>
      <c r="I25" s="30">
        <v>12080061</v>
      </c>
      <c r="J25" s="30">
        <v>37302641</v>
      </c>
      <c r="K25" s="30">
        <v>11696703</v>
      </c>
      <c r="L25" s="30">
        <v>11989329</v>
      </c>
      <c r="M25" s="30">
        <v>12438076</v>
      </c>
      <c r="N25" s="30">
        <v>36124108</v>
      </c>
      <c r="O25" s="30">
        <v>12173688</v>
      </c>
      <c r="P25" s="30">
        <v>12437931</v>
      </c>
      <c r="Q25" s="30">
        <v>11690909</v>
      </c>
      <c r="R25" s="30">
        <v>36302528</v>
      </c>
      <c r="S25" s="30">
        <v>11637599</v>
      </c>
      <c r="T25" s="30">
        <v>11889454</v>
      </c>
      <c r="U25" s="30">
        <v>12209307</v>
      </c>
      <c r="V25" s="30">
        <v>35736360</v>
      </c>
      <c r="W25" s="30">
        <v>145465637</v>
      </c>
      <c r="X25" s="30">
        <v>141251078</v>
      </c>
      <c r="Y25" s="30">
        <v>4214559</v>
      </c>
      <c r="Z25" s="31">
        <v>2.98</v>
      </c>
      <c r="AA25" s="27">
        <v>142419881</v>
      </c>
    </row>
    <row r="26" ht="13.5" customHeight="1">
      <c r="A26" t="s" s="25">
        <v>53</v>
      </c>
      <c r="B26" s="26"/>
      <c r="C26" s="27">
        <v>10727797</v>
      </c>
      <c r="D26" s="28">
        <v>0</v>
      </c>
      <c r="E26" s="29">
        <v>11645061</v>
      </c>
      <c r="F26" s="30">
        <v>11654623</v>
      </c>
      <c r="G26" s="30">
        <v>887235</v>
      </c>
      <c r="H26" s="30">
        <v>889235</v>
      </c>
      <c r="I26" s="30">
        <v>889235</v>
      </c>
      <c r="J26" s="30">
        <v>2665705</v>
      </c>
      <c r="K26" s="30">
        <v>889235</v>
      </c>
      <c r="L26" s="30">
        <v>889235</v>
      </c>
      <c r="M26" s="30">
        <v>889235</v>
      </c>
      <c r="N26" s="30">
        <v>2667705</v>
      </c>
      <c r="O26" s="30">
        <v>889235</v>
      </c>
      <c r="P26" s="30">
        <v>886366</v>
      </c>
      <c r="Q26" s="30">
        <v>889235</v>
      </c>
      <c r="R26" s="30">
        <v>2664836</v>
      </c>
      <c r="S26" s="30">
        <v>1497125</v>
      </c>
      <c r="T26" s="30">
        <v>950023</v>
      </c>
      <c r="U26" s="30">
        <v>1182976</v>
      </c>
      <c r="V26" s="30">
        <v>3630124</v>
      </c>
      <c r="W26" s="30">
        <v>11628370</v>
      </c>
      <c r="X26" s="30">
        <v>11645058</v>
      </c>
      <c r="Y26" s="30">
        <v>-16688</v>
      </c>
      <c r="Z26" s="31">
        <v>-0.14</v>
      </c>
      <c r="AA26" s="27">
        <v>11654623</v>
      </c>
    </row>
    <row r="27" ht="13.5" customHeight="1">
      <c r="A27" t="s" s="25">
        <v>54</v>
      </c>
      <c r="B27" s="26"/>
      <c r="C27" s="27">
        <v>-486638</v>
      </c>
      <c r="D27" s="28">
        <v>0</v>
      </c>
      <c r="E27" s="29">
        <v>26509708</v>
      </c>
      <c r="F27" s="30">
        <v>77424007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2768337</v>
      </c>
      <c r="N27" s="30">
        <v>2768337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2768337</v>
      </c>
      <c r="X27" s="30">
        <v>26509705</v>
      </c>
      <c r="Y27" s="30">
        <v>-23741368</v>
      </c>
      <c r="Z27" s="31">
        <v>-89.56</v>
      </c>
      <c r="AA27" s="27">
        <v>77424007</v>
      </c>
    </row>
    <row r="28" ht="13.5" customHeight="1">
      <c r="A28" t="s" s="25">
        <v>55</v>
      </c>
      <c r="B28" s="26"/>
      <c r="C28" s="27">
        <v>60125593</v>
      </c>
      <c r="D28" s="28">
        <v>0</v>
      </c>
      <c r="E28" s="29">
        <v>49575028</v>
      </c>
      <c r="F28" s="30">
        <v>59962637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29981303</v>
      </c>
      <c r="N28" s="30">
        <v>29981303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29981303</v>
      </c>
      <c r="X28" s="30">
        <v>49575029</v>
      </c>
      <c r="Y28" s="30">
        <v>-19593726</v>
      </c>
      <c r="Z28" s="31">
        <v>-39.52</v>
      </c>
      <c r="AA28" s="27">
        <v>59962637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5186000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5186023</v>
      </c>
      <c r="Y29" s="30">
        <v>-5186023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204426144</v>
      </c>
      <c r="D30" s="28">
        <v>0</v>
      </c>
      <c r="E30" s="29">
        <v>156252000</v>
      </c>
      <c r="F30" s="30">
        <v>188265600</v>
      </c>
      <c r="G30" s="30">
        <v>8333333</v>
      </c>
      <c r="H30" s="30">
        <v>10286251</v>
      </c>
      <c r="I30" s="30">
        <v>1228904</v>
      </c>
      <c r="J30" s="30">
        <v>19848488</v>
      </c>
      <c r="K30" s="30">
        <v>16227908</v>
      </c>
      <c r="L30" s="30">
        <v>2279185</v>
      </c>
      <c r="M30" s="30">
        <v>9168640</v>
      </c>
      <c r="N30" s="30">
        <v>27675733</v>
      </c>
      <c r="O30" s="30">
        <v>7345420</v>
      </c>
      <c r="P30" s="30">
        <v>7262591</v>
      </c>
      <c r="Q30" s="30">
        <v>6001654</v>
      </c>
      <c r="R30" s="30">
        <v>20609665</v>
      </c>
      <c r="S30" s="30">
        <v>1887096</v>
      </c>
      <c r="T30" s="30">
        <v>16356051</v>
      </c>
      <c r="U30" s="30">
        <v>1173639</v>
      </c>
      <c r="V30" s="30">
        <v>19416786</v>
      </c>
      <c r="W30" s="30">
        <v>87550672</v>
      </c>
      <c r="X30" s="30">
        <v>176876012</v>
      </c>
      <c r="Y30" s="30">
        <v>-89325340</v>
      </c>
      <c r="Z30" s="31">
        <v>-50.5</v>
      </c>
      <c r="AA30" s="27">
        <v>188265600</v>
      </c>
    </row>
    <row r="31" ht="13.5" customHeight="1">
      <c r="A31" t="s" s="25">
        <v>58</v>
      </c>
      <c r="B31" s="26"/>
      <c r="C31" s="27">
        <v>15805590</v>
      </c>
      <c r="D31" s="28">
        <v>0</v>
      </c>
      <c r="E31" s="29">
        <v>20740134</v>
      </c>
      <c r="F31" s="30">
        <v>19213747</v>
      </c>
      <c r="G31" s="30">
        <v>744559</v>
      </c>
      <c r="H31" s="30">
        <v>1481634</v>
      </c>
      <c r="I31" s="30">
        <v>2056864</v>
      </c>
      <c r="J31" s="30">
        <v>4283057</v>
      </c>
      <c r="K31" s="30">
        <v>1169369</v>
      </c>
      <c r="L31" s="30">
        <v>1403433</v>
      </c>
      <c r="M31" s="30">
        <v>1125067</v>
      </c>
      <c r="N31" s="30">
        <v>3697869</v>
      </c>
      <c r="O31" s="30">
        <v>1090965</v>
      </c>
      <c r="P31" s="30">
        <v>1370310</v>
      </c>
      <c r="Q31" s="30">
        <v>1348898</v>
      </c>
      <c r="R31" s="30">
        <v>3810173</v>
      </c>
      <c r="S31" s="30">
        <v>1089640</v>
      </c>
      <c r="T31" s="30">
        <v>1181947</v>
      </c>
      <c r="U31" s="30">
        <v>3183760</v>
      </c>
      <c r="V31" s="30">
        <v>5455347</v>
      </c>
      <c r="W31" s="30">
        <v>17246446</v>
      </c>
      <c r="X31" s="30">
        <v>116053</v>
      </c>
      <c r="Y31" s="30">
        <v>17130393</v>
      </c>
      <c r="Z31" s="31">
        <v>14760.84</v>
      </c>
      <c r="AA31" s="27">
        <v>19213747</v>
      </c>
    </row>
    <row r="32" ht="13.5" customHeight="1">
      <c r="A32" t="s" s="25">
        <v>59</v>
      </c>
      <c r="B32" s="26"/>
      <c r="C32" s="27">
        <v>42636475</v>
      </c>
      <c r="D32" s="28">
        <v>0</v>
      </c>
      <c r="E32" s="29">
        <v>28791803</v>
      </c>
      <c r="F32" s="30">
        <v>53504094</v>
      </c>
      <c r="G32" s="30">
        <v>1320352</v>
      </c>
      <c r="H32" s="30">
        <v>6208347</v>
      </c>
      <c r="I32" s="30">
        <v>3933322</v>
      </c>
      <c r="J32" s="30">
        <v>11462021</v>
      </c>
      <c r="K32" s="30">
        <v>4323829</v>
      </c>
      <c r="L32" s="30">
        <v>3811187</v>
      </c>
      <c r="M32" s="30">
        <v>2976186</v>
      </c>
      <c r="N32" s="30">
        <v>11111202</v>
      </c>
      <c r="O32" s="30">
        <v>4906150</v>
      </c>
      <c r="P32" s="30">
        <v>5904448</v>
      </c>
      <c r="Q32" s="30">
        <v>5788919</v>
      </c>
      <c r="R32" s="30">
        <v>16599517</v>
      </c>
      <c r="S32" s="30">
        <v>3048838</v>
      </c>
      <c r="T32" s="30">
        <v>2033097</v>
      </c>
      <c r="U32" s="30">
        <v>4572521</v>
      </c>
      <c r="V32" s="30">
        <v>9654456</v>
      </c>
      <c r="W32" s="30">
        <v>48827196</v>
      </c>
      <c r="X32" s="30">
        <v>33556008</v>
      </c>
      <c r="Y32" s="30">
        <v>15271188</v>
      </c>
      <c r="Z32" s="31">
        <v>45.51</v>
      </c>
      <c r="AA32" s="27">
        <v>53504094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65135133</v>
      </c>
      <c r="D34" s="28">
        <v>0</v>
      </c>
      <c r="E34" s="29">
        <v>69898006</v>
      </c>
      <c r="F34" s="30">
        <v>57704093</v>
      </c>
      <c r="G34" s="30">
        <v>5639060</v>
      </c>
      <c r="H34" s="30">
        <v>3782987</v>
      </c>
      <c r="I34" s="30">
        <v>4049272</v>
      </c>
      <c r="J34" s="30">
        <v>13471319</v>
      </c>
      <c r="K34" s="30">
        <v>3560911</v>
      </c>
      <c r="L34" s="30">
        <v>3686525</v>
      </c>
      <c r="M34" s="30">
        <v>7313957</v>
      </c>
      <c r="N34" s="30">
        <v>14561393</v>
      </c>
      <c r="O34" s="30">
        <v>3515867</v>
      </c>
      <c r="P34" s="30">
        <v>4017421</v>
      </c>
      <c r="Q34" s="30">
        <v>5402233</v>
      </c>
      <c r="R34" s="30">
        <v>12935521</v>
      </c>
      <c r="S34" s="30">
        <v>3322753</v>
      </c>
      <c r="T34" s="30">
        <v>3969649</v>
      </c>
      <c r="U34" s="30">
        <v>5782192</v>
      </c>
      <c r="V34" s="30">
        <v>13074594</v>
      </c>
      <c r="W34" s="30">
        <v>54042827</v>
      </c>
      <c r="X34" s="30">
        <v>65133929</v>
      </c>
      <c r="Y34" s="30">
        <v>-11091102</v>
      </c>
      <c r="Z34" s="31">
        <v>-17.03</v>
      </c>
      <c r="AA34" s="27">
        <v>57704093</v>
      </c>
    </row>
    <row r="35" ht="13.5" customHeight="1">
      <c r="A35" t="s" s="32">
        <v>62</v>
      </c>
      <c r="B35" s="33"/>
      <c r="C35" s="34">
        <v>-1027956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533059501</v>
      </c>
      <c r="D36" s="42">
        <f>SUM(D25:D35)</f>
        <v>0</v>
      </c>
      <c r="E36" s="43">
        <f>SUM(E25:E35)</f>
        <v>509848818</v>
      </c>
      <c r="F36" s="44">
        <f>SUM(F25:F35)</f>
        <v>610148682</v>
      </c>
      <c r="G36" s="44">
        <f>SUM(G25:G35)</f>
        <v>30172363</v>
      </c>
      <c r="H36" s="44">
        <f>SUM(H25:H35)</f>
        <v>34623210</v>
      </c>
      <c r="I36" s="44">
        <f>SUM(I25:I35)</f>
        <v>24237658</v>
      </c>
      <c r="J36" s="44">
        <f>SUM(J25:J35)</f>
        <v>89033231</v>
      </c>
      <c r="K36" s="44">
        <f>SUM(K25:K35)</f>
        <v>37867955</v>
      </c>
      <c r="L36" s="44">
        <f>SUM(L25:L35)</f>
        <v>24058894</v>
      </c>
      <c r="M36" s="44">
        <f>SUM(M25:M35)</f>
        <v>66660801</v>
      </c>
      <c r="N36" s="44">
        <f>SUM(N25:N35)</f>
        <v>128587650</v>
      </c>
      <c r="O36" s="44">
        <f>SUM(O25:O35)</f>
        <v>29921325</v>
      </c>
      <c r="P36" s="44">
        <f>SUM(P25:P35)</f>
        <v>31879067</v>
      </c>
      <c r="Q36" s="44">
        <f>SUM(Q25:Q35)</f>
        <v>31121848</v>
      </c>
      <c r="R36" s="44">
        <f>SUM(R25:R35)</f>
        <v>92922240</v>
      </c>
      <c r="S36" s="44">
        <f>SUM(S25:S35)</f>
        <v>22483051</v>
      </c>
      <c r="T36" s="44">
        <f>SUM(T25:T35)</f>
        <v>36380221</v>
      </c>
      <c r="U36" s="44">
        <f>SUM(U25:U35)</f>
        <v>28104395</v>
      </c>
      <c r="V36" s="44">
        <f>SUM(V25:V35)</f>
        <v>86967667</v>
      </c>
      <c r="W36" s="44">
        <f>SUM(W25:W35)</f>
        <v>397510788</v>
      </c>
      <c r="X36" s="44">
        <f>SUM(X25:X35)</f>
        <v>509848895</v>
      </c>
      <c r="Y36" s="44">
        <f>SUM(Y25:Y35)</f>
        <v>-112338107</v>
      </c>
      <c r="Z36" s="45">
        <f>IF(X36&lt;&gt;0,(Y36/X36)*100,0)</f>
        <v>-22.03360801635159</v>
      </c>
      <c r="AA36" s="41">
        <f>SUM(AA25:AA35)</f>
        <v>610148682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-66848363</v>
      </c>
      <c r="D38" s="63">
        <f>D22-D36</f>
        <v>0</v>
      </c>
      <c r="E38" s="64">
        <f>E22-E36</f>
        <v>-39300913</v>
      </c>
      <c r="F38" s="65">
        <f>F22-F36</f>
        <v>-129242239</v>
      </c>
      <c r="G38" s="65">
        <f>G22-G36</f>
        <v>3718645</v>
      </c>
      <c r="H38" s="65">
        <f>H22-H36</f>
        <v>-3661975</v>
      </c>
      <c r="I38" s="65">
        <f>I22-I36</f>
        <v>52662818</v>
      </c>
      <c r="J38" s="65">
        <f>J22-J36</f>
        <v>52719488</v>
      </c>
      <c r="K38" s="65">
        <f>K22-K36</f>
        <v>-9083043</v>
      </c>
      <c r="L38" s="65">
        <f>L22-L36</f>
        <v>23422623</v>
      </c>
      <c r="M38" s="65">
        <f>M22-M36</f>
        <v>-31632145</v>
      </c>
      <c r="N38" s="65">
        <f>N22-N36</f>
        <v>-17292565</v>
      </c>
      <c r="O38" s="65">
        <f>O22-O36</f>
        <v>3409233</v>
      </c>
      <c r="P38" s="65">
        <f>P22-P36</f>
        <v>-5398030</v>
      </c>
      <c r="Q38" s="65">
        <f>Q22-Q36</f>
        <v>-1806163</v>
      </c>
      <c r="R38" s="65">
        <f>R22-R36</f>
        <v>-3794960</v>
      </c>
      <c r="S38" s="65">
        <f>S22-S36</f>
        <v>4428834</v>
      </c>
      <c r="T38" s="65">
        <f>T22-T36</f>
        <v>1444308</v>
      </c>
      <c r="U38" s="65">
        <f>U22-U36</f>
        <v>-952077</v>
      </c>
      <c r="V38" s="65">
        <f>V22-V36</f>
        <v>4921065</v>
      </c>
      <c r="W38" s="65">
        <f>W22-W36</f>
        <v>36553028</v>
      </c>
      <c r="X38" s="65">
        <f>IF(F22=F36,0,X22-X36)</f>
        <v>-39300881</v>
      </c>
      <c r="Y38" s="65">
        <f>Y22-Y36</f>
        <v>75853909</v>
      </c>
      <c r="Z38" s="66">
        <f>IF(X38&lt;&gt;0,(Y38/X38)*100,0)</f>
        <v>-193.0081643716842</v>
      </c>
      <c r="AA38" s="62">
        <f>AA22-AA36</f>
        <v>-129242239</v>
      </c>
    </row>
    <row r="39" ht="13.5" customHeight="1">
      <c r="A39" t="s" s="25">
        <v>65</v>
      </c>
      <c r="B39" s="26"/>
      <c r="C39" s="27">
        <v>51930747</v>
      </c>
      <c r="D39" s="28">
        <v>0</v>
      </c>
      <c r="E39" s="29">
        <v>56622200</v>
      </c>
      <c r="F39" s="30">
        <v>56622200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56622198</v>
      </c>
      <c r="Y39" s="30">
        <v>-56622198</v>
      </c>
      <c r="Z39" s="31">
        <v>-100</v>
      </c>
      <c r="AA39" s="27">
        <v>56622200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>
        <v>69366006</v>
      </c>
      <c r="Y41" s="67">
        <v>-69366006</v>
      </c>
      <c r="Z41" s="68">
        <v>-100</v>
      </c>
      <c r="AA41" s="69">
        <v>0</v>
      </c>
    </row>
    <row r="42" ht="24.95" customHeight="1">
      <c r="A42" t="s" s="70">
        <v>68</v>
      </c>
      <c r="B42" s="26"/>
      <c r="C42" s="71">
        <f>SUM(C38:C41)</f>
        <v>-14917616</v>
      </c>
      <c r="D42" s="72">
        <f>SUM(D38:D41)</f>
        <v>0</v>
      </c>
      <c r="E42" s="73">
        <f>SUM(E38:E41)</f>
        <v>17321287</v>
      </c>
      <c r="F42" s="74">
        <f>SUM(F38:F41)</f>
        <v>-72620039</v>
      </c>
      <c r="G42" s="74">
        <f>SUM(G38:G41)</f>
        <v>3718645</v>
      </c>
      <c r="H42" s="74">
        <f>SUM(H38:H41)</f>
        <v>-3661975</v>
      </c>
      <c r="I42" s="74">
        <f>SUM(I38:I41)</f>
        <v>52662818</v>
      </c>
      <c r="J42" s="74">
        <f>SUM(J38:J41)</f>
        <v>52719488</v>
      </c>
      <c r="K42" s="74">
        <f>SUM(K38:K41)</f>
        <v>-9083043</v>
      </c>
      <c r="L42" s="74">
        <f>SUM(L38:L41)</f>
        <v>23422623</v>
      </c>
      <c r="M42" s="74">
        <f>SUM(M38:M41)</f>
        <v>-31632145</v>
      </c>
      <c r="N42" s="74">
        <f>SUM(N38:N41)</f>
        <v>-17292565</v>
      </c>
      <c r="O42" s="74">
        <f>SUM(O38:O41)</f>
        <v>3409233</v>
      </c>
      <c r="P42" s="74">
        <f>SUM(P38:P41)</f>
        <v>-5398030</v>
      </c>
      <c r="Q42" s="74">
        <f>SUM(Q38:Q41)</f>
        <v>-1806163</v>
      </c>
      <c r="R42" s="74">
        <f>SUM(R38:R41)</f>
        <v>-3794960</v>
      </c>
      <c r="S42" s="74">
        <f>SUM(S38:S41)</f>
        <v>4428834</v>
      </c>
      <c r="T42" s="74">
        <f>SUM(T38:T41)</f>
        <v>1444308</v>
      </c>
      <c r="U42" s="74">
        <f>SUM(U38:U41)</f>
        <v>-952077</v>
      </c>
      <c r="V42" s="74">
        <f>SUM(V38:V41)</f>
        <v>4921065</v>
      </c>
      <c r="W42" s="74">
        <f>SUM(W38:W41)</f>
        <v>36553028</v>
      </c>
      <c r="X42" s="74">
        <f>SUM(X38:X41)</f>
        <v>86687323</v>
      </c>
      <c r="Y42" s="74">
        <f>SUM(Y38:Y41)</f>
        <v>-50134295</v>
      </c>
      <c r="Z42" s="75">
        <f>IF(X42&lt;&gt;0,(Y42/X42)*100,0)</f>
        <v>-57.83347929662103</v>
      </c>
      <c r="AA42" s="71">
        <f>SUM(AA38:AA41)</f>
        <v>-72620039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-14917616</v>
      </c>
      <c r="D44" s="57">
        <f>D42-D43</f>
        <v>0</v>
      </c>
      <c r="E44" s="58">
        <f>E42-E43</f>
        <v>17321287</v>
      </c>
      <c r="F44" s="59">
        <f>F42-F43</f>
        <v>-72620039</v>
      </c>
      <c r="G44" s="59">
        <f>G42-G43</f>
        <v>3718645</v>
      </c>
      <c r="H44" s="59">
        <f>H42-H43</f>
        <v>-3661975</v>
      </c>
      <c r="I44" s="59">
        <f>I42-I43</f>
        <v>52662818</v>
      </c>
      <c r="J44" s="59">
        <f>J42-J43</f>
        <v>52719488</v>
      </c>
      <c r="K44" s="59">
        <f>K42-K43</f>
        <v>-9083043</v>
      </c>
      <c r="L44" s="59">
        <f>L42-L43</f>
        <v>23422623</v>
      </c>
      <c r="M44" s="59">
        <f>M42-M43</f>
        <v>-31632145</v>
      </c>
      <c r="N44" s="59">
        <f>N42-N43</f>
        <v>-17292565</v>
      </c>
      <c r="O44" s="59">
        <f>O42-O43</f>
        <v>3409233</v>
      </c>
      <c r="P44" s="59">
        <f>P42-P43</f>
        <v>-5398030</v>
      </c>
      <c r="Q44" s="59">
        <f>Q42-Q43</f>
        <v>-1806163</v>
      </c>
      <c r="R44" s="59">
        <f>R42-R43</f>
        <v>-3794960</v>
      </c>
      <c r="S44" s="59">
        <f>S42-S43</f>
        <v>4428834</v>
      </c>
      <c r="T44" s="59">
        <f>T42-T43</f>
        <v>1444308</v>
      </c>
      <c r="U44" s="59">
        <f>U42-U43</f>
        <v>-952077</v>
      </c>
      <c r="V44" s="59">
        <f>V42-V43</f>
        <v>4921065</v>
      </c>
      <c r="W44" s="59">
        <f>W42-W43</f>
        <v>36553028</v>
      </c>
      <c r="X44" s="59">
        <f>X42-X43</f>
        <v>86687323</v>
      </c>
      <c r="Y44" s="59">
        <f>Y42-Y43</f>
        <v>-50134295</v>
      </c>
      <c r="Z44" s="60">
        <f>IF(X44&lt;&gt;0,(Y44/X44)*100,0)</f>
        <v>-57.83347929662103</v>
      </c>
      <c r="AA44" s="56">
        <f>AA42-AA43</f>
        <v>-72620039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-14917616</v>
      </c>
      <c r="D46" s="72">
        <f>SUM(D44:D45)</f>
        <v>0</v>
      </c>
      <c r="E46" s="73">
        <f>SUM(E44:E45)</f>
        <v>17321287</v>
      </c>
      <c r="F46" s="74">
        <f>SUM(F44:F45)</f>
        <v>-72620039</v>
      </c>
      <c r="G46" s="74">
        <f>SUM(G44:G45)</f>
        <v>3718645</v>
      </c>
      <c r="H46" s="74">
        <f>SUM(H44:H45)</f>
        <v>-3661975</v>
      </c>
      <c r="I46" s="74">
        <f>SUM(I44:I45)</f>
        <v>52662818</v>
      </c>
      <c r="J46" s="74">
        <f>SUM(J44:J45)</f>
        <v>52719488</v>
      </c>
      <c r="K46" s="74">
        <f>SUM(K44:K45)</f>
        <v>-9083043</v>
      </c>
      <c r="L46" s="74">
        <f>SUM(L44:L45)</f>
        <v>23422623</v>
      </c>
      <c r="M46" s="74">
        <f>SUM(M44:M45)</f>
        <v>-31632145</v>
      </c>
      <c r="N46" s="74">
        <f>SUM(N44:N45)</f>
        <v>-17292565</v>
      </c>
      <c r="O46" s="74">
        <f>SUM(O44:O45)</f>
        <v>3409233</v>
      </c>
      <c r="P46" s="74">
        <f>SUM(P44:P45)</f>
        <v>-5398030</v>
      </c>
      <c r="Q46" s="74">
        <f>SUM(Q44:Q45)</f>
        <v>-1806163</v>
      </c>
      <c r="R46" s="74">
        <f>SUM(R44:R45)</f>
        <v>-3794960</v>
      </c>
      <c r="S46" s="74">
        <f>SUM(S44:S45)</f>
        <v>4428834</v>
      </c>
      <c r="T46" s="74">
        <f>SUM(T44:T45)</f>
        <v>1444308</v>
      </c>
      <c r="U46" s="74">
        <f>SUM(U44:U45)</f>
        <v>-952077</v>
      </c>
      <c r="V46" s="74">
        <f>SUM(V44:V45)</f>
        <v>4921065</v>
      </c>
      <c r="W46" s="74">
        <f>SUM(W44:W45)</f>
        <v>36553028</v>
      </c>
      <c r="X46" s="74">
        <f>SUM(X44:X45)</f>
        <v>86687323</v>
      </c>
      <c r="Y46" s="74">
        <f>SUM(Y44:Y45)</f>
        <v>-50134295</v>
      </c>
      <c r="Z46" s="75">
        <f>IF(X46&lt;&gt;0,(Y46/X46)*100,0)</f>
        <v>-57.83347929662103</v>
      </c>
      <c r="AA46" s="71">
        <f>SUM(AA44:AA45)</f>
        <v>-72620039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-14917616</v>
      </c>
      <c r="D48" s="81">
        <f>SUM(D46:D47)</f>
        <v>0</v>
      </c>
      <c r="E48" s="82">
        <f>SUM(E46:E47)</f>
        <v>17321287</v>
      </c>
      <c r="F48" s="83">
        <f>SUM(F46:F47)</f>
        <v>-72620039</v>
      </c>
      <c r="G48" s="83">
        <f>SUM(G46:G47)</f>
        <v>3718645</v>
      </c>
      <c r="H48" s="83">
        <f>SUM(H46:H47)</f>
        <v>-3661975</v>
      </c>
      <c r="I48" s="83">
        <f>SUM(I46:I47)</f>
        <v>52662818</v>
      </c>
      <c r="J48" s="83">
        <f>SUM(J46:J47)</f>
        <v>52719488</v>
      </c>
      <c r="K48" s="83">
        <f>SUM(K46:K47)</f>
        <v>-9083043</v>
      </c>
      <c r="L48" s="83">
        <f>SUM(L46:L47)</f>
        <v>23422623</v>
      </c>
      <c r="M48" s="83">
        <f>SUM(M46:M47)</f>
        <v>-31632145</v>
      </c>
      <c r="N48" s="83">
        <f>SUM(N46:N47)</f>
        <v>-17292565</v>
      </c>
      <c r="O48" s="83">
        <f>SUM(O46:O47)</f>
        <v>3409233</v>
      </c>
      <c r="P48" s="83">
        <f>SUM(P46:P47)</f>
        <v>-5398030</v>
      </c>
      <c r="Q48" s="83">
        <f>SUM(Q46:Q47)</f>
        <v>-1806163</v>
      </c>
      <c r="R48" s="83">
        <f>SUM(R46:R47)</f>
        <v>-3794960</v>
      </c>
      <c r="S48" s="83">
        <f>SUM(S46:S47)</f>
        <v>4428834</v>
      </c>
      <c r="T48" s="83">
        <f>SUM(T46:T47)</f>
        <v>1444308</v>
      </c>
      <c r="U48" s="83">
        <f>SUM(U46:U47)</f>
        <v>-952077</v>
      </c>
      <c r="V48" s="83">
        <f>SUM(V46:V47)</f>
        <v>4921065</v>
      </c>
      <c r="W48" s="83">
        <f>SUM(W46:W47)</f>
        <v>36553028</v>
      </c>
      <c r="X48" s="83">
        <f>SUM(X46:X47)</f>
        <v>86687323</v>
      </c>
      <c r="Y48" s="83">
        <f>SUM(Y46:Y47)</f>
        <v>-50134295</v>
      </c>
      <c r="Z48" s="84">
        <f>IF(X48&lt;&gt;0,(Y48/X48)*100,0)</f>
        <v>-57.83347929662103</v>
      </c>
      <c r="AA48" s="80">
        <f>SUM(AA46:AA47)</f>
        <v>-72620039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8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81" customWidth="1"/>
    <col min="2" max="2" width="2.625" style="281" customWidth="1"/>
    <col min="3" max="3" width="7.25" style="281" customWidth="1"/>
    <col min="4" max="4" width="7.25" style="281" customWidth="1"/>
    <col min="5" max="5" width="7.25" style="281" customWidth="1"/>
    <col min="6" max="6" width="7.25" style="281" customWidth="1"/>
    <col min="7" max="7" width="7.25" style="281" customWidth="1"/>
    <col min="8" max="8" width="7.25" style="281" customWidth="1"/>
    <col min="9" max="9" width="7.25" style="281" customWidth="1"/>
    <col min="10" max="10" width="7.25" style="281" customWidth="1"/>
    <col min="11" max="11" width="7.25" style="281" customWidth="1"/>
    <col min="12" max="12" width="7.25" style="281" customWidth="1"/>
    <col min="13" max="13" width="7.25" style="281" customWidth="1"/>
    <col min="14" max="14" width="7.25" style="281" customWidth="1"/>
    <col min="15" max="15" width="7.25" style="281" customWidth="1"/>
    <col min="16" max="16" width="7.25" style="281" customWidth="1"/>
    <col min="17" max="17" width="7.25" style="281" customWidth="1"/>
    <col min="18" max="18" width="7.25" style="281" customWidth="1"/>
    <col min="19" max="19" width="7.25" style="281" customWidth="1"/>
    <col min="20" max="20" width="7.25" style="281" customWidth="1"/>
    <col min="21" max="21" width="7.25" style="281" customWidth="1"/>
    <col min="22" max="22" width="7.25" style="281" customWidth="1"/>
    <col min="23" max="23" width="7.25" style="281" customWidth="1"/>
    <col min="24" max="24" width="7.25" style="281" customWidth="1"/>
    <col min="25" max="25" width="7.25" style="281" customWidth="1"/>
    <col min="26" max="26" width="7.25" style="281" customWidth="1"/>
    <col min="27" max="27" width="7.25" style="281" customWidth="1"/>
    <col min="28" max="256" width="6.625" style="281" customWidth="1"/>
  </cols>
  <sheetData>
    <row r="1" ht="18" customHeight="1">
      <c r="A1" t="s" s="2">
        <v>260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86454</v>
      </c>
      <c r="D12" s="28">
        <v>0</v>
      </c>
      <c r="E12" s="29">
        <v>110000</v>
      </c>
      <c r="F12" s="30">
        <v>87000</v>
      </c>
      <c r="G12" s="30">
        <v>678</v>
      </c>
      <c r="H12" s="30">
        <v>6380</v>
      </c>
      <c r="I12" s="30">
        <v>13356</v>
      </c>
      <c r="J12" s="30">
        <v>20414</v>
      </c>
      <c r="K12" s="30">
        <v>7380</v>
      </c>
      <c r="L12" s="30">
        <v>6547</v>
      </c>
      <c r="M12" s="30">
        <v>6898</v>
      </c>
      <c r="N12" s="30">
        <v>20825</v>
      </c>
      <c r="O12" s="30">
        <v>6547</v>
      </c>
      <c r="P12" s="30">
        <v>6547</v>
      </c>
      <c r="Q12" s="30">
        <v>7463</v>
      </c>
      <c r="R12" s="30">
        <v>20557</v>
      </c>
      <c r="S12" s="30">
        <v>7463</v>
      </c>
      <c r="T12" s="30">
        <v>8824</v>
      </c>
      <c r="U12" s="30">
        <v>11381</v>
      </c>
      <c r="V12" s="30">
        <v>27668</v>
      </c>
      <c r="W12" s="30">
        <v>89464</v>
      </c>
      <c r="X12" s="30">
        <v>110000</v>
      </c>
      <c r="Y12" s="30">
        <v>-20536</v>
      </c>
      <c r="Z12" s="31">
        <v>-18.67</v>
      </c>
      <c r="AA12" s="27">
        <v>87000</v>
      </c>
    </row>
    <row r="13" ht="13.5" customHeight="1">
      <c r="A13" t="s" s="25">
        <v>41</v>
      </c>
      <c r="B13" s="26"/>
      <c r="C13" s="27">
        <v>28430598</v>
      </c>
      <c r="D13" s="28">
        <v>0</v>
      </c>
      <c r="E13" s="29">
        <v>17435000</v>
      </c>
      <c r="F13" s="30">
        <v>14285000</v>
      </c>
      <c r="G13" s="30">
        <v>2016515</v>
      </c>
      <c r="H13" s="30">
        <v>831595</v>
      </c>
      <c r="I13" s="30">
        <v>475517</v>
      </c>
      <c r="J13" s="30">
        <v>3323627</v>
      </c>
      <c r="K13" s="30">
        <v>655331</v>
      </c>
      <c r="L13" s="30">
        <v>3312908</v>
      </c>
      <c r="M13" s="30">
        <v>38161</v>
      </c>
      <c r="N13" s="30">
        <v>4006400</v>
      </c>
      <c r="O13" s="30">
        <v>1726763</v>
      </c>
      <c r="P13" s="30">
        <v>1056992</v>
      </c>
      <c r="Q13" s="30">
        <v>604399</v>
      </c>
      <c r="R13" s="30">
        <v>3388154</v>
      </c>
      <c r="S13" s="30">
        <v>2509378</v>
      </c>
      <c r="T13" s="30">
        <v>1306854</v>
      </c>
      <c r="U13" s="30">
        <v>1855432</v>
      </c>
      <c r="V13" s="30">
        <v>5671664</v>
      </c>
      <c r="W13" s="30">
        <v>16389845</v>
      </c>
      <c r="X13" s="30">
        <v>17435004</v>
      </c>
      <c r="Y13" s="30">
        <v>-1045159</v>
      </c>
      <c r="Z13" s="31">
        <v>-5.99</v>
      </c>
      <c r="AA13" s="27">
        <v>14285000</v>
      </c>
    </row>
    <row r="14" ht="13.5" customHeight="1">
      <c r="A14" t="s" s="25">
        <v>42</v>
      </c>
      <c r="B14" s="26"/>
      <c r="C14" s="27">
        <v>174</v>
      </c>
      <c r="D14" s="28">
        <v>0</v>
      </c>
      <c r="E14" s="29">
        <v>5000</v>
      </c>
      <c r="F14" s="30">
        <v>0</v>
      </c>
      <c r="G14" s="30">
        <v>130</v>
      </c>
      <c r="H14" s="30">
        <v>-130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71</v>
      </c>
      <c r="U14" s="30">
        <v>0</v>
      </c>
      <c r="V14" s="30">
        <v>71</v>
      </c>
      <c r="W14" s="30">
        <v>71</v>
      </c>
      <c r="X14" s="30">
        <v>5000</v>
      </c>
      <c r="Y14" s="30">
        <v>-4929</v>
      </c>
      <c r="Z14" s="31">
        <v>-98.58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5563200</v>
      </c>
      <c r="I18" s="30">
        <v>0</v>
      </c>
      <c r="J18" s="30">
        <v>5563200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540700</v>
      </c>
      <c r="U18" s="30">
        <v>0</v>
      </c>
      <c r="V18" s="30">
        <v>540700</v>
      </c>
      <c r="W18" s="30">
        <v>6103900</v>
      </c>
      <c r="X18" s="30"/>
      <c r="Y18" s="30">
        <v>6103900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313652000</v>
      </c>
      <c r="D19" s="28">
        <v>0</v>
      </c>
      <c r="E19" s="29">
        <v>324272000</v>
      </c>
      <c r="F19" s="30">
        <v>326460035</v>
      </c>
      <c r="G19" s="30">
        <v>125881000</v>
      </c>
      <c r="H19" s="30">
        <v>988350</v>
      </c>
      <c r="I19" s="30">
        <v>598919</v>
      </c>
      <c r="J19" s="30">
        <v>127468269</v>
      </c>
      <c r="K19" s="30">
        <v>0</v>
      </c>
      <c r="L19" s="30">
        <v>594028</v>
      </c>
      <c r="M19" s="30">
        <v>106747145</v>
      </c>
      <c r="N19" s="30">
        <v>107341173</v>
      </c>
      <c r="O19" s="30">
        <v>1166455</v>
      </c>
      <c r="P19" s="30">
        <v>988286</v>
      </c>
      <c r="Q19" s="30">
        <v>86288805</v>
      </c>
      <c r="R19" s="30">
        <v>88443546</v>
      </c>
      <c r="S19" s="30">
        <v>277854</v>
      </c>
      <c r="T19" s="30">
        <v>173157</v>
      </c>
      <c r="U19" s="30">
        <v>138361</v>
      </c>
      <c r="V19" s="30">
        <v>589372</v>
      </c>
      <c r="W19" s="30">
        <v>323842360</v>
      </c>
      <c r="X19" s="30">
        <v>324271999</v>
      </c>
      <c r="Y19" s="30">
        <v>-429639</v>
      </c>
      <c r="Z19" s="31">
        <v>-0.13</v>
      </c>
      <c r="AA19" s="27">
        <v>326460035</v>
      </c>
    </row>
    <row r="20" ht="13.5" customHeight="1">
      <c r="A20" t="s" s="25">
        <v>48</v>
      </c>
      <c r="B20" s="26"/>
      <c r="C20" s="27">
        <v>2368335</v>
      </c>
      <c r="D20" s="28">
        <v>0</v>
      </c>
      <c r="E20" s="29">
        <v>1885000</v>
      </c>
      <c r="F20" s="30">
        <v>7448200</v>
      </c>
      <c r="G20" s="30">
        <v>65205</v>
      </c>
      <c r="H20" s="30">
        <v>156956</v>
      </c>
      <c r="I20" s="30">
        <v>17888</v>
      </c>
      <c r="J20" s="30">
        <v>240049</v>
      </c>
      <c r="K20" s="30">
        <v>45587</v>
      </c>
      <c r="L20" s="30">
        <v>34155</v>
      </c>
      <c r="M20" s="30">
        <v>46567</v>
      </c>
      <c r="N20" s="30">
        <v>126309</v>
      </c>
      <c r="O20" s="30">
        <v>27652</v>
      </c>
      <c r="P20" s="30">
        <v>25063</v>
      </c>
      <c r="Q20" s="30">
        <v>66605</v>
      </c>
      <c r="R20" s="30">
        <v>119320</v>
      </c>
      <c r="S20" s="30">
        <v>216818</v>
      </c>
      <c r="T20" s="30">
        <v>0</v>
      </c>
      <c r="U20" s="30">
        <v>1525923</v>
      </c>
      <c r="V20" s="30">
        <v>1742741</v>
      </c>
      <c r="W20" s="30">
        <v>2228419</v>
      </c>
      <c r="X20" s="30">
        <v>1884999</v>
      </c>
      <c r="Y20" s="30">
        <v>343420</v>
      </c>
      <c r="Z20" s="31">
        <v>18.22</v>
      </c>
      <c r="AA20" s="27">
        <v>7448200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29282</v>
      </c>
      <c r="V21" s="37">
        <v>29282</v>
      </c>
      <c r="W21" s="37">
        <v>29282</v>
      </c>
      <c r="X21" s="37"/>
      <c r="Y21" s="37">
        <v>29282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344537561</v>
      </c>
      <c r="D22" s="42">
        <f>SUM(D5:D21)</f>
        <v>0</v>
      </c>
      <c r="E22" s="43">
        <f>SUM(E5:E21)</f>
        <v>343707000</v>
      </c>
      <c r="F22" s="44">
        <f>SUM(F5:F21)</f>
        <v>348280235</v>
      </c>
      <c r="G22" s="44">
        <f>SUM(G5:G21)</f>
        <v>127963528</v>
      </c>
      <c r="H22" s="44">
        <f>SUM(H5:H21)</f>
        <v>7546351</v>
      </c>
      <c r="I22" s="44">
        <f>SUM(I5:I21)</f>
        <v>1105680</v>
      </c>
      <c r="J22" s="44">
        <f>SUM(J5:J21)</f>
        <v>136615559</v>
      </c>
      <c r="K22" s="44">
        <f>SUM(K5:K21)</f>
        <v>708298</v>
      </c>
      <c r="L22" s="44">
        <f>SUM(L5:L21)</f>
        <v>3947638</v>
      </c>
      <c r="M22" s="44">
        <f>SUM(M5:M21)</f>
        <v>106838771</v>
      </c>
      <c r="N22" s="44">
        <f>SUM(N5:N21)</f>
        <v>111494707</v>
      </c>
      <c r="O22" s="44">
        <f>SUM(O5:O21)</f>
        <v>2927417</v>
      </c>
      <c r="P22" s="44">
        <f>SUM(P5:P21)</f>
        <v>2076888</v>
      </c>
      <c r="Q22" s="44">
        <f>SUM(Q5:Q21)</f>
        <v>86967272</v>
      </c>
      <c r="R22" s="44">
        <f>SUM(R5:R21)</f>
        <v>91971577</v>
      </c>
      <c r="S22" s="44">
        <f>SUM(S5:S21)</f>
        <v>3011513</v>
      </c>
      <c r="T22" s="44">
        <f>SUM(T5:T21)</f>
        <v>2029606</v>
      </c>
      <c r="U22" s="44">
        <f>SUM(U5:U21)</f>
        <v>3560379</v>
      </c>
      <c r="V22" s="44">
        <f>SUM(V5:V21)</f>
        <v>8601498</v>
      </c>
      <c r="W22" s="44">
        <f>SUM(W5:W21)</f>
        <v>348683341</v>
      </c>
      <c r="X22" s="44">
        <f>SUM(X5:X21)</f>
        <v>343707002</v>
      </c>
      <c r="Y22" s="44">
        <f>SUM(Y5:Y21)</f>
        <v>4976339</v>
      </c>
      <c r="Z22" s="45">
        <f>IF(X22&lt;&gt;0,(Y22/X22)*100,0)</f>
        <v>1.447843358163533</v>
      </c>
      <c r="AA22" s="41">
        <f>SUM(AA5:AA21)</f>
        <v>348280235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56842410</v>
      </c>
      <c r="D25" s="28">
        <v>0</v>
      </c>
      <c r="E25" s="29">
        <v>117698706</v>
      </c>
      <c r="F25" s="30">
        <v>107893941</v>
      </c>
      <c r="G25" s="30">
        <v>6178316</v>
      </c>
      <c r="H25" s="30">
        <v>5185675</v>
      </c>
      <c r="I25" s="30">
        <v>5514052</v>
      </c>
      <c r="J25" s="30">
        <v>16878043</v>
      </c>
      <c r="K25" s="30">
        <v>5622040</v>
      </c>
      <c r="L25" s="30">
        <v>5969285</v>
      </c>
      <c r="M25" s="30">
        <v>5786672</v>
      </c>
      <c r="N25" s="30">
        <v>17377997</v>
      </c>
      <c r="O25" s="30">
        <v>5857342</v>
      </c>
      <c r="P25" s="30">
        <v>5755384</v>
      </c>
      <c r="Q25" s="30">
        <v>6163774</v>
      </c>
      <c r="R25" s="30">
        <v>17776500</v>
      </c>
      <c r="S25" s="30">
        <v>5777073</v>
      </c>
      <c r="T25" s="30">
        <v>5866398</v>
      </c>
      <c r="U25" s="30">
        <v>6991313</v>
      </c>
      <c r="V25" s="30">
        <v>18634784</v>
      </c>
      <c r="W25" s="30">
        <v>70667324</v>
      </c>
      <c r="X25" s="30">
        <v>117698712</v>
      </c>
      <c r="Y25" s="30">
        <v>-47031388</v>
      </c>
      <c r="Z25" s="31">
        <v>-39.96</v>
      </c>
      <c r="AA25" s="27">
        <v>107893941</v>
      </c>
    </row>
    <row r="26" ht="13.5" customHeight="1">
      <c r="A26" t="s" s="25">
        <v>53</v>
      </c>
      <c r="B26" s="26"/>
      <c r="C26" s="27">
        <v>11734599</v>
      </c>
      <c r="D26" s="28">
        <v>0</v>
      </c>
      <c r="E26" s="29">
        <v>16826270</v>
      </c>
      <c r="F26" s="30">
        <v>16826270</v>
      </c>
      <c r="G26" s="30">
        <v>990294</v>
      </c>
      <c r="H26" s="30">
        <v>986826</v>
      </c>
      <c r="I26" s="30">
        <v>984316</v>
      </c>
      <c r="J26" s="30">
        <v>2961436</v>
      </c>
      <c r="K26" s="30">
        <v>970016</v>
      </c>
      <c r="L26" s="30">
        <v>970016</v>
      </c>
      <c r="M26" s="30">
        <v>1013863</v>
      </c>
      <c r="N26" s="30">
        <v>2953895</v>
      </c>
      <c r="O26" s="30">
        <v>1071171</v>
      </c>
      <c r="P26" s="30">
        <v>958148</v>
      </c>
      <c r="Q26" s="30">
        <v>1040893</v>
      </c>
      <c r="R26" s="30">
        <v>3070212</v>
      </c>
      <c r="S26" s="30">
        <v>1632855</v>
      </c>
      <c r="T26" s="30">
        <v>1036416</v>
      </c>
      <c r="U26" s="30">
        <v>1131997</v>
      </c>
      <c r="V26" s="30">
        <v>3801268</v>
      </c>
      <c r="W26" s="30">
        <v>12786811</v>
      </c>
      <c r="X26" s="30">
        <v>16826268</v>
      </c>
      <c r="Y26" s="30">
        <v>-4039457</v>
      </c>
      <c r="Z26" s="31">
        <v>-24.01</v>
      </c>
      <c r="AA26" s="27">
        <v>16826270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15000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15000</v>
      </c>
      <c r="Y27" s="30">
        <v>-15000</v>
      </c>
      <c r="Z27" s="31">
        <v>-100</v>
      </c>
      <c r="AA27" s="27">
        <v>0</v>
      </c>
    </row>
    <row r="28" ht="13.5" customHeight="1">
      <c r="A28" t="s" s="25">
        <v>55</v>
      </c>
      <c r="B28" s="26"/>
      <c r="C28" s="27">
        <v>8315362</v>
      </c>
      <c r="D28" s="28">
        <v>0</v>
      </c>
      <c r="E28" s="29">
        <v>9572172</v>
      </c>
      <c r="F28" s="30">
        <v>8225000</v>
      </c>
      <c r="G28" s="30">
        <v>0</v>
      </c>
      <c r="H28" s="30">
        <v>1308643</v>
      </c>
      <c r="I28" s="30">
        <v>620573</v>
      </c>
      <c r="J28" s="30">
        <v>1929216</v>
      </c>
      <c r="K28" s="30">
        <v>643177</v>
      </c>
      <c r="L28" s="30">
        <v>622459</v>
      </c>
      <c r="M28" s="30">
        <v>651414</v>
      </c>
      <c r="N28" s="30">
        <v>1917050</v>
      </c>
      <c r="O28" s="30">
        <v>564819</v>
      </c>
      <c r="P28" s="30">
        <v>1131</v>
      </c>
      <c r="Q28" s="30">
        <v>1317475</v>
      </c>
      <c r="R28" s="30">
        <v>1883425</v>
      </c>
      <c r="S28" s="30">
        <v>680653</v>
      </c>
      <c r="T28" s="30">
        <v>722759</v>
      </c>
      <c r="U28" s="30">
        <v>682785</v>
      </c>
      <c r="V28" s="30">
        <v>2086197</v>
      </c>
      <c r="W28" s="30">
        <v>7815888</v>
      </c>
      <c r="X28" s="30">
        <v>9572172</v>
      </c>
      <c r="Y28" s="30">
        <v>-1756284</v>
      </c>
      <c r="Z28" s="31">
        <v>-18.35</v>
      </c>
      <c r="AA28" s="27">
        <v>8225000</v>
      </c>
    </row>
    <row r="29" ht="13.5" customHeight="1">
      <c r="A29" t="s" s="25">
        <v>56</v>
      </c>
      <c r="B29" s="26"/>
      <c r="C29" s="27">
        <v>4557206</v>
      </c>
      <c r="D29" s="28">
        <v>0</v>
      </c>
      <c r="E29" s="29">
        <v>4399607</v>
      </c>
      <c r="F29" s="30">
        <v>6760111</v>
      </c>
      <c r="G29" s="30">
        <v>0</v>
      </c>
      <c r="H29" s="30">
        <v>0</v>
      </c>
      <c r="I29" s="30">
        <v>505094</v>
      </c>
      <c r="J29" s="30">
        <v>505094</v>
      </c>
      <c r="K29" s="30">
        <v>0</v>
      </c>
      <c r="L29" s="30">
        <v>1056455</v>
      </c>
      <c r="M29" s="30">
        <v>0</v>
      </c>
      <c r="N29" s="30">
        <v>1056455</v>
      </c>
      <c r="O29" s="30">
        <v>0</v>
      </c>
      <c r="P29" s="30">
        <v>314841</v>
      </c>
      <c r="Q29" s="30">
        <v>449196</v>
      </c>
      <c r="R29" s="30">
        <v>764037</v>
      </c>
      <c r="S29" s="30">
        <v>0</v>
      </c>
      <c r="T29" s="30">
        <v>0</v>
      </c>
      <c r="U29" s="30">
        <v>459176</v>
      </c>
      <c r="V29" s="30">
        <v>459176</v>
      </c>
      <c r="W29" s="30">
        <v>2784762</v>
      </c>
      <c r="X29" s="30">
        <v>4399607</v>
      </c>
      <c r="Y29" s="30">
        <v>-1614845</v>
      </c>
      <c r="Z29" s="31">
        <v>-36.7</v>
      </c>
      <c r="AA29" s="27">
        <v>6760111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10557126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10557126</v>
      </c>
    </row>
    <row r="31" ht="13.5" customHeight="1">
      <c r="A31" t="s" s="25">
        <v>58</v>
      </c>
      <c r="B31" s="26"/>
      <c r="C31" s="27">
        <v>299120</v>
      </c>
      <c r="D31" s="28">
        <v>0</v>
      </c>
      <c r="E31" s="29">
        <v>804072</v>
      </c>
      <c r="F31" s="30">
        <v>28123089</v>
      </c>
      <c r="G31" s="30">
        <v>1707</v>
      </c>
      <c r="H31" s="30">
        <v>995</v>
      </c>
      <c r="I31" s="30">
        <v>13708</v>
      </c>
      <c r="J31" s="30">
        <v>16410</v>
      </c>
      <c r="K31" s="30">
        <v>689</v>
      </c>
      <c r="L31" s="30">
        <v>3096</v>
      </c>
      <c r="M31" s="30">
        <v>10941</v>
      </c>
      <c r="N31" s="30">
        <v>14726</v>
      </c>
      <c r="O31" s="30">
        <v>30515</v>
      </c>
      <c r="P31" s="30">
        <v>7324</v>
      </c>
      <c r="Q31" s="30">
        <v>23496</v>
      </c>
      <c r="R31" s="30">
        <v>61335</v>
      </c>
      <c r="S31" s="30">
        <v>32157</v>
      </c>
      <c r="T31" s="30">
        <v>20811</v>
      </c>
      <c r="U31" s="30">
        <v>27457</v>
      </c>
      <c r="V31" s="30">
        <v>80425</v>
      </c>
      <c r="W31" s="30">
        <v>172896</v>
      </c>
      <c r="X31" s="30">
        <v>804068</v>
      </c>
      <c r="Y31" s="30">
        <v>-631172</v>
      </c>
      <c r="Z31" s="31">
        <v>-78.5</v>
      </c>
      <c r="AA31" s="27">
        <v>28123089</v>
      </c>
    </row>
    <row r="32" ht="13.5" customHeight="1">
      <c r="A32" t="s" s="25">
        <v>59</v>
      </c>
      <c r="B32" s="26"/>
      <c r="C32" s="27">
        <v>4405346</v>
      </c>
      <c r="D32" s="28">
        <v>0</v>
      </c>
      <c r="E32" s="29">
        <v>15014877</v>
      </c>
      <c r="F32" s="30">
        <v>26553743</v>
      </c>
      <c r="G32" s="30">
        <v>423476</v>
      </c>
      <c r="H32" s="30">
        <v>332767</v>
      </c>
      <c r="I32" s="30">
        <v>403605</v>
      </c>
      <c r="J32" s="30">
        <v>1159848</v>
      </c>
      <c r="K32" s="30">
        <v>347292</v>
      </c>
      <c r="L32" s="30">
        <v>546793</v>
      </c>
      <c r="M32" s="30">
        <v>882447</v>
      </c>
      <c r="N32" s="30">
        <v>1776532</v>
      </c>
      <c r="O32" s="30">
        <v>292404</v>
      </c>
      <c r="P32" s="30">
        <v>98806</v>
      </c>
      <c r="Q32" s="30">
        <v>757641</v>
      </c>
      <c r="R32" s="30">
        <v>1148851</v>
      </c>
      <c r="S32" s="30">
        <v>711303</v>
      </c>
      <c r="T32" s="30">
        <v>3259105</v>
      </c>
      <c r="U32" s="30">
        <v>781618</v>
      </c>
      <c r="V32" s="30">
        <v>4752026</v>
      </c>
      <c r="W32" s="30">
        <v>8837257</v>
      </c>
      <c r="X32" s="30">
        <v>15014880</v>
      </c>
      <c r="Y32" s="30">
        <v>-6177623</v>
      </c>
      <c r="Z32" s="31">
        <v>-41.14</v>
      </c>
      <c r="AA32" s="27">
        <v>26553743</v>
      </c>
    </row>
    <row r="33" ht="13.5" customHeight="1">
      <c r="A33" t="s" s="25">
        <v>60</v>
      </c>
      <c r="B33" s="26"/>
      <c r="C33" s="27">
        <v>222526428</v>
      </c>
      <c r="D33" s="28">
        <v>0</v>
      </c>
      <c r="E33" s="29">
        <v>245808825</v>
      </c>
      <c r="F33" s="30">
        <v>162080983</v>
      </c>
      <c r="G33" s="30">
        <v>2276503</v>
      </c>
      <c r="H33" s="30">
        <v>9777679</v>
      </c>
      <c r="I33" s="30">
        <v>5934315</v>
      </c>
      <c r="J33" s="30">
        <v>17988497</v>
      </c>
      <c r="K33" s="30">
        <v>12665442</v>
      </c>
      <c r="L33" s="30">
        <v>7572571</v>
      </c>
      <c r="M33" s="30">
        <v>5610260</v>
      </c>
      <c r="N33" s="30">
        <v>25848273</v>
      </c>
      <c r="O33" s="30">
        <v>1793562</v>
      </c>
      <c r="P33" s="30">
        <v>7098302</v>
      </c>
      <c r="Q33" s="30">
        <v>16706998</v>
      </c>
      <c r="R33" s="30">
        <v>25598862</v>
      </c>
      <c r="S33" s="30">
        <v>8372140</v>
      </c>
      <c r="T33" s="30">
        <v>12016119</v>
      </c>
      <c r="U33" s="30">
        <v>16584697</v>
      </c>
      <c r="V33" s="30">
        <v>36972956</v>
      </c>
      <c r="W33" s="30">
        <v>106408588</v>
      </c>
      <c r="X33" s="30">
        <v>245808824</v>
      </c>
      <c r="Y33" s="30">
        <v>-139400236</v>
      </c>
      <c r="Z33" s="31">
        <v>-56.71</v>
      </c>
      <c r="AA33" s="27">
        <v>162080983</v>
      </c>
    </row>
    <row r="34" ht="13.5" customHeight="1">
      <c r="A34" t="s" s="25">
        <v>61</v>
      </c>
      <c r="B34" s="26"/>
      <c r="C34" s="27">
        <v>102284158</v>
      </c>
      <c r="D34" s="28">
        <v>0</v>
      </c>
      <c r="E34" s="29">
        <v>78250449</v>
      </c>
      <c r="F34" s="30">
        <v>65047115</v>
      </c>
      <c r="G34" s="30">
        <v>4163466</v>
      </c>
      <c r="H34" s="30">
        <v>3403485</v>
      </c>
      <c r="I34" s="30">
        <v>4189961</v>
      </c>
      <c r="J34" s="30">
        <v>11756912</v>
      </c>
      <c r="K34" s="30">
        <v>3744478</v>
      </c>
      <c r="L34" s="30">
        <v>4013239</v>
      </c>
      <c r="M34" s="30">
        <v>8723259</v>
      </c>
      <c r="N34" s="30">
        <v>16480976</v>
      </c>
      <c r="O34" s="30">
        <v>5266731</v>
      </c>
      <c r="P34" s="30">
        <v>5217628</v>
      </c>
      <c r="Q34" s="30">
        <v>6893828</v>
      </c>
      <c r="R34" s="30">
        <v>17378187</v>
      </c>
      <c r="S34" s="30">
        <v>6956179</v>
      </c>
      <c r="T34" s="30">
        <v>6816434</v>
      </c>
      <c r="U34" s="30">
        <v>6835736</v>
      </c>
      <c r="V34" s="30">
        <v>20608349</v>
      </c>
      <c r="W34" s="30">
        <v>66224424</v>
      </c>
      <c r="X34" s="30">
        <v>78250453</v>
      </c>
      <c r="Y34" s="30">
        <v>-12026029</v>
      </c>
      <c r="Z34" s="31">
        <v>-15.37</v>
      </c>
      <c r="AA34" s="27">
        <v>65047115</v>
      </c>
    </row>
    <row r="35" ht="13.5" customHeight="1">
      <c r="A35" t="s" s="32">
        <v>62</v>
      </c>
      <c r="B35" s="33"/>
      <c r="C35" s="34">
        <v>6928416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93867</v>
      </c>
      <c r="V35" s="37">
        <v>93867</v>
      </c>
      <c r="W35" s="37">
        <v>93867</v>
      </c>
      <c r="X35" s="37"/>
      <c r="Y35" s="37">
        <v>93867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417893045</v>
      </c>
      <c r="D36" s="42">
        <f>SUM(D25:D35)</f>
        <v>0</v>
      </c>
      <c r="E36" s="43">
        <f>SUM(E25:E35)</f>
        <v>488389978</v>
      </c>
      <c r="F36" s="44">
        <f>SUM(F25:F35)</f>
        <v>432067378</v>
      </c>
      <c r="G36" s="44">
        <f>SUM(G25:G35)</f>
        <v>14033762</v>
      </c>
      <c r="H36" s="44">
        <f>SUM(H25:H35)</f>
        <v>20996070</v>
      </c>
      <c r="I36" s="44">
        <f>SUM(I25:I35)</f>
        <v>18165624</v>
      </c>
      <c r="J36" s="44">
        <f>SUM(J25:J35)</f>
        <v>53195456</v>
      </c>
      <c r="K36" s="44">
        <f>SUM(K25:K35)</f>
        <v>23993134</v>
      </c>
      <c r="L36" s="44">
        <f>SUM(L25:L35)</f>
        <v>20753914</v>
      </c>
      <c r="M36" s="44">
        <f>SUM(M25:M35)</f>
        <v>22678856</v>
      </c>
      <c r="N36" s="44">
        <f>SUM(N25:N35)</f>
        <v>67425904</v>
      </c>
      <c r="O36" s="44">
        <f>SUM(O25:O35)</f>
        <v>14876544</v>
      </c>
      <c r="P36" s="44">
        <f>SUM(P25:P35)</f>
        <v>19451564</v>
      </c>
      <c r="Q36" s="44">
        <f>SUM(Q25:Q35)</f>
        <v>33353301</v>
      </c>
      <c r="R36" s="44">
        <f>SUM(R25:R35)</f>
        <v>67681409</v>
      </c>
      <c r="S36" s="44">
        <f>SUM(S25:S35)</f>
        <v>24162360</v>
      </c>
      <c r="T36" s="44">
        <f>SUM(T25:T35)</f>
        <v>29738042</v>
      </c>
      <c r="U36" s="44">
        <f>SUM(U25:U35)</f>
        <v>33588646</v>
      </c>
      <c r="V36" s="44">
        <f>SUM(V25:V35)</f>
        <v>87489048</v>
      </c>
      <c r="W36" s="44">
        <f>SUM(W25:W35)</f>
        <v>275791817</v>
      </c>
      <c r="X36" s="44">
        <f>SUM(X25:X35)</f>
        <v>488389984</v>
      </c>
      <c r="Y36" s="44">
        <f>SUM(Y25:Y35)</f>
        <v>-212598167</v>
      </c>
      <c r="Z36" s="45">
        <f>IF(X36&lt;&gt;0,(Y36/X36)*100,0)</f>
        <v>-43.53041093488109</v>
      </c>
      <c r="AA36" s="41">
        <f>SUM(AA25:AA35)</f>
        <v>432067378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-73355484</v>
      </c>
      <c r="D38" s="63">
        <f>D22-D36</f>
        <v>0</v>
      </c>
      <c r="E38" s="64">
        <f>E22-E36</f>
        <v>-144682978</v>
      </c>
      <c r="F38" s="65">
        <f>F22-F36</f>
        <v>-83787143</v>
      </c>
      <c r="G38" s="65">
        <f>G22-G36</f>
        <v>113929766</v>
      </c>
      <c r="H38" s="65">
        <f>H22-H36</f>
        <v>-13449719</v>
      </c>
      <c r="I38" s="65">
        <f>I22-I36</f>
        <v>-17059944</v>
      </c>
      <c r="J38" s="65">
        <f>J22-J36</f>
        <v>83420103</v>
      </c>
      <c r="K38" s="65">
        <f>K22-K36</f>
        <v>-23284836</v>
      </c>
      <c r="L38" s="65">
        <f>L22-L36</f>
        <v>-16806276</v>
      </c>
      <c r="M38" s="65">
        <f>M22-M36</f>
        <v>84159915</v>
      </c>
      <c r="N38" s="65">
        <f>N22-N36</f>
        <v>44068803</v>
      </c>
      <c r="O38" s="65">
        <f>O22-O36</f>
        <v>-11949127</v>
      </c>
      <c r="P38" s="65">
        <f>P22-P36</f>
        <v>-17374676</v>
      </c>
      <c r="Q38" s="65">
        <f>Q22-Q36</f>
        <v>53613971</v>
      </c>
      <c r="R38" s="65">
        <f>R22-R36</f>
        <v>24290168</v>
      </c>
      <c r="S38" s="65">
        <f>S22-S36</f>
        <v>-21150847</v>
      </c>
      <c r="T38" s="65">
        <f>T22-T36</f>
        <v>-27708436</v>
      </c>
      <c r="U38" s="65">
        <f>U22-U36</f>
        <v>-30028267</v>
      </c>
      <c r="V38" s="65">
        <f>V22-V36</f>
        <v>-78887550</v>
      </c>
      <c r="W38" s="65">
        <f>W22-W36</f>
        <v>72891524</v>
      </c>
      <c r="X38" s="65">
        <f>IF(F22=F36,0,X22-X36)</f>
        <v>-144682982</v>
      </c>
      <c r="Y38" s="65">
        <f>Y22-Y36</f>
        <v>217574506</v>
      </c>
      <c r="Z38" s="66">
        <f>IF(X38&lt;&gt;0,(Y38/X38)*100,0)</f>
        <v>-150.3801642683865</v>
      </c>
      <c r="AA38" s="62">
        <f>AA22-AA36</f>
        <v>-83787143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510000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510000</v>
      </c>
      <c r="P39" s="30">
        <v>0</v>
      </c>
      <c r="Q39" s="30">
        <v>510000</v>
      </c>
      <c r="R39" s="30">
        <v>1020000</v>
      </c>
      <c r="S39" s="30">
        <v>-510000</v>
      </c>
      <c r="T39" s="30">
        <v>0</v>
      </c>
      <c r="U39" s="30">
        <v>16774</v>
      </c>
      <c r="V39" s="30">
        <v>-493226</v>
      </c>
      <c r="W39" s="30">
        <v>526774</v>
      </c>
      <c r="X39" s="30"/>
      <c r="Y39" s="30">
        <v>526774</v>
      </c>
      <c r="Z39" s="31">
        <v>0</v>
      </c>
      <c r="AA39" s="27">
        <v>510000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-73355484</v>
      </c>
      <c r="D42" s="72">
        <f>SUM(D38:D41)</f>
        <v>0</v>
      </c>
      <c r="E42" s="73">
        <f>SUM(E38:E41)</f>
        <v>-144682978</v>
      </c>
      <c r="F42" s="74">
        <f>SUM(F38:F41)</f>
        <v>-83277143</v>
      </c>
      <c r="G42" s="74">
        <f>SUM(G38:G41)</f>
        <v>113929766</v>
      </c>
      <c r="H42" s="74">
        <f>SUM(H38:H41)</f>
        <v>-13449719</v>
      </c>
      <c r="I42" s="74">
        <f>SUM(I38:I41)</f>
        <v>-17059944</v>
      </c>
      <c r="J42" s="74">
        <f>SUM(J38:J41)</f>
        <v>83420103</v>
      </c>
      <c r="K42" s="74">
        <f>SUM(K38:K41)</f>
        <v>-23284836</v>
      </c>
      <c r="L42" s="74">
        <f>SUM(L38:L41)</f>
        <v>-16806276</v>
      </c>
      <c r="M42" s="74">
        <f>SUM(M38:M41)</f>
        <v>84159915</v>
      </c>
      <c r="N42" s="74">
        <f>SUM(N38:N41)</f>
        <v>44068803</v>
      </c>
      <c r="O42" s="74">
        <f>SUM(O38:O41)</f>
        <v>-11439127</v>
      </c>
      <c r="P42" s="74">
        <f>SUM(P38:P41)</f>
        <v>-17374676</v>
      </c>
      <c r="Q42" s="74">
        <f>SUM(Q38:Q41)</f>
        <v>54123971</v>
      </c>
      <c r="R42" s="74">
        <f>SUM(R38:R41)</f>
        <v>25310168</v>
      </c>
      <c r="S42" s="74">
        <f>SUM(S38:S41)</f>
        <v>-21660847</v>
      </c>
      <c r="T42" s="74">
        <f>SUM(T38:T41)</f>
        <v>-27708436</v>
      </c>
      <c r="U42" s="74">
        <f>SUM(U38:U41)</f>
        <v>-30011493</v>
      </c>
      <c r="V42" s="74">
        <f>SUM(V38:V41)</f>
        <v>-79380776</v>
      </c>
      <c r="W42" s="74">
        <f>SUM(W38:W41)</f>
        <v>73418298</v>
      </c>
      <c r="X42" s="74">
        <f>SUM(X38:X41)</f>
        <v>-144682982</v>
      </c>
      <c r="Y42" s="74">
        <f>SUM(Y38:Y41)</f>
        <v>218101280</v>
      </c>
      <c r="Z42" s="75">
        <f>IF(X42&lt;&gt;0,(Y42/X42)*100,0)</f>
        <v>-150.7442527000169</v>
      </c>
      <c r="AA42" s="71">
        <f>SUM(AA38:AA41)</f>
        <v>-83277143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-73355484</v>
      </c>
      <c r="D44" s="57">
        <f>D42-D43</f>
        <v>0</v>
      </c>
      <c r="E44" s="58">
        <f>E42-E43</f>
        <v>-144682978</v>
      </c>
      <c r="F44" s="59">
        <f>F42-F43</f>
        <v>-83277143</v>
      </c>
      <c r="G44" s="59">
        <f>G42-G43</f>
        <v>113929766</v>
      </c>
      <c r="H44" s="59">
        <f>H42-H43</f>
        <v>-13449719</v>
      </c>
      <c r="I44" s="59">
        <f>I42-I43</f>
        <v>-17059944</v>
      </c>
      <c r="J44" s="59">
        <f>J42-J43</f>
        <v>83420103</v>
      </c>
      <c r="K44" s="59">
        <f>K42-K43</f>
        <v>-23284836</v>
      </c>
      <c r="L44" s="59">
        <f>L42-L43</f>
        <v>-16806276</v>
      </c>
      <c r="M44" s="59">
        <f>M42-M43</f>
        <v>84159915</v>
      </c>
      <c r="N44" s="59">
        <f>N42-N43</f>
        <v>44068803</v>
      </c>
      <c r="O44" s="59">
        <f>O42-O43</f>
        <v>-11439127</v>
      </c>
      <c r="P44" s="59">
        <f>P42-P43</f>
        <v>-17374676</v>
      </c>
      <c r="Q44" s="59">
        <f>Q42-Q43</f>
        <v>54123971</v>
      </c>
      <c r="R44" s="59">
        <f>R42-R43</f>
        <v>25310168</v>
      </c>
      <c r="S44" s="59">
        <f>S42-S43</f>
        <v>-21660847</v>
      </c>
      <c r="T44" s="59">
        <f>T42-T43</f>
        <v>-27708436</v>
      </c>
      <c r="U44" s="59">
        <f>U42-U43</f>
        <v>-30011493</v>
      </c>
      <c r="V44" s="59">
        <f>V42-V43</f>
        <v>-79380776</v>
      </c>
      <c r="W44" s="59">
        <f>W42-W43</f>
        <v>73418298</v>
      </c>
      <c r="X44" s="59">
        <f>X42-X43</f>
        <v>-144682982</v>
      </c>
      <c r="Y44" s="59">
        <f>Y42-Y43</f>
        <v>218101280</v>
      </c>
      <c r="Z44" s="60">
        <f>IF(X44&lt;&gt;0,(Y44/X44)*100,0)</f>
        <v>-150.7442527000169</v>
      </c>
      <c r="AA44" s="56">
        <f>AA42-AA43</f>
        <v>-83277143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-73355484</v>
      </c>
      <c r="D46" s="72">
        <f>SUM(D44:D45)</f>
        <v>0</v>
      </c>
      <c r="E46" s="73">
        <f>SUM(E44:E45)</f>
        <v>-144682978</v>
      </c>
      <c r="F46" s="74">
        <f>SUM(F44:F45)</f>
        <v>-83277143</v>
      </c>
      <c r="G46" s="74">
        <f>SUM(G44:G45)</f>
        <v>113929766</v>
      </c>
      <c r="H46" s="74">
        <f>SUM(H44:H45)</f>
        <v>-13449719</v>
      </c>
      <c r="I46" s="74">
        <f>SUM(I44:I45)</f>
        <v>-17059944</v>
      </c>
      <c r="J46" s="74">
        <f>SUM(J44:J45)</f>
        <v>83420103</v>
      </c>
      <c r="K46" s="74">
        <f>SUM(K44:K45)</f>
        <v>-23284836</v>
      </c>
      <c r="L46" s="74">
        <f>SUM(L44:L45)</f>
        <v>-16806276</v>
      </c>
      <c r="M46" s="74">
        <f>SUM(M44:M45)</f>
        <v>84159915</v>
      </c>
      <c r="N46" s="74">
        <f>SUM(N44:N45)</f>
        <v>44068803</v>
      </c>
      <c r="O46" s="74">
        <f>SUM(O44:O45)</f>
        <v>-11439127</v>
      </c>
      <c r="P46" s="74">
        <f>SUM(P44:P45)</f>
        <v>-17374676</v>
      </c>
      <c r="Q46" s="74">
        <f>SUM(Q44:Q45)</f>
        <v>54123971</v>
      </c>
      <c r="R46" s="74">
        <f>SUM(R44:R45)</f>
        <v>25310168</v>
      </c>
      <c r="S46" s="74">
        <f>SUM(S44:S45)</f>
        <v>-21660847</v>
      </c>
      <c r="T46" s="74">
        <f>SUM(T44:T45)</f>
        <v>-27708436</v>
      </c>
      <c r="U46" s="74">
        <f>SUM(U44:U45)</f>
        <v>-30011493</v>
      </c>
      <c r="V46" s="74">
        <f>SUM(V44:V45)</f>
        <v>-79380776</v>
      </c>
      <c r="W46" s="74">
        <f>SUM(W44:W45)</f>
        <v>73418298</v>
      </c>
      <c r="X46" s="74">
        <f>SUM(X44:X45)</f>
        <v>-144682982</v>
      </c>
      <c r="Y46" s="74">
        <f>SUM(Y44:Y45)</f>
        <v>218101280</v>
      </c>
      <c r="Z46" s="75">
        <f>IF(X46&lt;&gt;0,(Y46/X46)*100,0)</f>
        <v>-150.7442527000169</v>
      </c>
      <c r="AA46" s="71">
        <f>SUM(AA44:AA45)</f>
        <v>-83277143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-73355484</v>
      </c>
      <c r="D48" s="81">
        <f>SUM(D46:D47)</f>
        <v>0</v>
      </c>
      <c r="E48" s="82">
        <f>SUM(E46:E47)</f>
        <v>-144682978</v>
      </c>
      <c r="F48" s="83">
        <f>SUM(F46:F47)</f>
        <v>-83277143</v>
      </c>
      <c r="G48" s="83">
        <f>SUM(G46:G47)</f>
        <v>113929766</v>
      </c>
      <c r="H48" s="83">
        <f>SUM(H46:H47)</f>
        <v>-13449719</v>
      </c>
      <c r="I48" s="83">
        <f>SUM(I46:I47)</f>
        <v>-17059944</v>
      </c>
      <c r="J48" s="83">
        <f>SUM(J46:J47)</f>
        <v>83420103</v>
      </c>
      <c r="K48" s="83">
        <f>SUM(K46:K47)</f>
        <v>-23284836</v>
      </c>
      <c r="L48" s="83">
        <f>SUM(L46:L47)</f>
        <v>-16806276</v>
      </c>
      <c r="M48" s="83">
        <f>SUM(M46:M47)</f>
        <v>84159915</v>
      </c>
      <c r="N48" s="83">
        <f>SUM(N46:N47)</f>
        <v>44068803</v>
      </c>
      <c r="O48" s="83">
        <f>SUM(O46:O47)</f>
        <v>-11439127</v>
      </c>
      <c r="P48" s="83">
        <f>SUM(P46:P47)</f>
        <v>-17374676</v>
      </c>
      <c r="Q48" s="83">
        <f>SUM(Q46:Q47)</f>
        <v>54123971</v>
      </c>
      <c r="R48" s="83">
        <f>SUM(R46:R47)</f>
        <v>25310168</v>
      </c>
      <c r="S48" s="83">
        <f>SUM(S46:S47)</f>
        <v>-21660847</v>
      </c>
      <c r="T48" s="83">
        <f>SUM(T46:T47)</f>
        <v>-27708436</v>
      </c>
      <c r="U48" s="83">
        <f>SUM(U46:U47)</f>
        <v>-30011493</v>
      </c>
      <c r="V48" s="83">
        <f>SUM(V46:V47)</f>
        <v>-79380776</v>
      </c>
      <c r="W48" s="83">
        <f>SUM(W46:W47)</f>
        <v>73418298</v>
      </c>
      <c r="X48" s="83">
        <f>SUM(X46:X47)</f>
        <v>-144682982</v>
      </c>
      <c r="Y48" s="83">
        <f>SUM(Y46:Y47)</f>
        <v>218101280</v>
      </c>
      <c r="Z48" s="84">
        <f>IF(X48&lt;&gt;0,(Y48/X48)*100,0)</f>
        <v>-150.7442527000169</v>
      </c>
      <c r="AA48" s="80">
        <f>SUM(AA46:AA47)</f>
        <v>-83277143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8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82" customWidth="1"/>
    <col min="2" max="2" width="2.625" style="282" customWidth="1"/>
    <col min="3" max="3" width="7.25" style="282" customWidth="1"/>
    <col min="4" max="4" width="7.25" style="282" customWidth="1"/>
    <col min="5" max="5" width="7.25" style="282" customWidth="1"/>
    <col min="6" max="6" width="7.25" style="282" customWidth="1"/>
    <col min="7" max="7" width="7.25" style="282" customWidth="1"/>
    <col min="8" max="8" width="7.25" style="282" customWidth="1"/>
    <col min="9" max="9" width="7.25" style="282" customWidth="1"/>
    <col min="10" max="10" width="7.25" style="282" customWidth="1"/>
    <col min="11" max="11" width="7.25" style="282" customWidth="1"/>
    <col min="12" max="12" width="7.25" style="282" customWidth="1"/>
    <col min="13" max="13" width="7.25" style="282" customWidth="1"/>
    <col min="14" max="14" width="7.25" style="282" customWidth="1"/>
    <col min="15" max="15" width="7.25" style="282" customWidth="1"/>
    <col min="16" max="16" width="7.25" style="282" customWidth="1"/>
    <col min="17" max="17" width="7.25" style="282" customWidth="1"/>
    <col min="18" max="18" width="7.25" style="282" customWidth="1"/>
    <col min="19" max="19" width="7.25" style="282" customWidth="1"/>
    <col min="20" max="20" width="7.25" style="282" customWidth="1"/>
    <col min="21" max="21" width="7.25" style="282" customWidth="1"/>
    <col min="22" max="22" width="7.25" style="282" customWidth="1"/>
    <col min="23" max="23" width="7.25" style="282" customWidth="1"/>
    <col min="24" max="24" width="7.25" style="282" customWidth="1"/>
    <col min="25" max="25" width="7.25" style="282" customWidth="1"/>
    <col min="26" max="26" width="7.25" style="282" customWidth="1"/>
    <col min="27" max="27" width="7.25" style="282" customWidth="1"/>
    <col min="28" max="256" width="6.625" style="282" customWidth="1"/>
  </cols>
  <sheetData>
    <row r="1" ht="18" customHeight="1">
      <c r="A1" t="s" s="2">
        <v>261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64117324</v>
      </c>
      <c r="D5" s="28">
        <v>0</v>
      </c>
      <c r="E5" s="29">
        <v>81773272</v>
      </c>
      <c r="F5" s="30">
        <v>81773272</v>
      </c>
      <c r="G5" s="30">
        <v>12359304</v>
      </c>
      <c r="H5" s="30">
        <v>10771281</v>
      </c>
      <c r="I5" s="30">
        <v>10223476</v>
      </c>
      <c r="J5" s="30">
        <v>33354061</v>
      </c>
      <c r="K5" s="30">
        <v>1150426</v>
      </c>
      <c r="L5" s="30">
        <v>3998990</v>
      </c>
      <c r="M5" s="30">
        <v>8817744</v>
      </c>
      <c r="N5" s="30">
        <v>13967160</v>
      </c>
      <c r="O5" s="30">
        <v>8819953</v>
      </c>
      <c r="P5" s="30">
        <v>8524224</v>
      </c>
      <c r="Q5" s="30">
        <v>8959546</v>
      </c>
      <c r="R5" s="30">
        <v>26303723</v>
      </c>
      <c r="S5" s="30">
        <v>8776352</v>
      </c>
      <c r="T5" s="30">
        <v>8877407</v>
      </c>
      <c r="U5" s="30">
        <v>11022793</v>
      </c>
      <c r="V5" s="30">
        <v>28676552</v>
      </c>
      <c r="W5" s="30">
        <v>102301496</v>
      </c>
      <c r="X5" s="30">
        <v>81773272</v>
      </c>
      <c r="Y5" s="30">
        <v>20528224</v>
      </c>
      <c r="Z5" s="31">
        <v>25.1</v>
      </c>
      <c r="AA5" s="27">
        <v>81773272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55892235</v>
      </c>
      <c r="D7" s="28">
        <v>0</v>
      </c>
      <c r="E7" s="29">
        <v>68342371</v>
      </c>
      <c r="F7" s="30">
        <v>59783705</v>
      </c>
      <c r="G7" s="30">
        <v>4421532</v>
      </c>
      <c r="H7" s="30">
        <v>5190435</v>
      </c>
      <c r="I7" s="30">
        <v>3811060</v>
      </c>
      <c r="J7" s="30">
        <v>13423027</v>
      </c>
      <c r="K7" s="30">
        <v>6767322</v>
      </c>
      <c r="L7" s="30">
        <v>4788047</v>
      </c>
      <c r="M7" s="30">
        <v>4695651</v>
      </c>
      <c r="N7" s="30">
        <v>16251020</v>
      </c>
      <c r="O7" s="30">
        <v>6929800</v>
      </c>
      <c r="P7" s="30">
        <v>5169747</v>
      </c>
      <c r="Q7" s="30">
        <v>5360479</v>
      </c>
      <c r="R7" s="30">
        <v>17460026</v>
      </c>
      <c r="S7" s="30">
        <v>6860344</v>
      </c>
      <c r="T7" s="30">
        <v>16678368</v>
      </c>
      <c r="U7" s="30">
        <v>5210996</v>
      </c>
      <c r="V7" s="30">
        <v>28749708</v>
      </c>
      <c r="W7" s="30">
        <v>75883781</v>
      </c>
      <c r="X7" s="30">
        <v>68342371</v>
      </c>
      <c r="Y7" s="30">
        <v>7541410</v>
      </c>
      <c r="Z7" s="31">
        <v>11.03</v>
      </c>
      <c r="AA7" s="27">
        <v>59783705</v>
      </c>
    </row>
    <row r="8" ht="13.5" customHeight="1">
      <c r="A8" t="s" s="25">
        <v>36</v>
      </c>
      <c r="B8" s="26"/>
      <c r="C8" s="27">
        <v>12385237</v>
      </c>
      <c r="D8" s="28">
        <v>0</v>
      </c>
      <c r="E8" s="29">
        <v>19360181</v>
      </c>
      <c r="F8" s="30">
        <v>14831793</v>
      </c>
      <c r="G8" s="30">
        <v>1104824</v>
      </c>
      <c r="H8" s="30">
        <v>1346266</v>
      </c>
      <c r="I8" s="30">
        <v>1401544</v>
      </c>
      <c r="J8" s="30">
        <v>3852634</v>
      </c>
      <c r="K8" s="30">
        <v>1389190</v>
      </c>
      <c r="L8" s="30">
        <v>1248302</v>
      </c>
      <c r="M8" s="30">
        <v>964009</v>
      </c>
      <c r="N8" s="30">
        <v>3601501</v>
      </c>
      <c r="O8" s="30">
        <v>1603295</v>
      </c>
      <c r="P8" s="30">
        <v>1343648</v>
      </c>
      <c r="Q8" s="30">
        <v>1246134</v>
      </c>
      <c r="R8" s="30">
        <v>4193077</v>
      </c>
      <c r="S8" s="30">
        <v>1341575</v>
      </c>
      <c r="T8" s="30">
        <v>1617254</v>
      </c>
      <c r="U8" s="30">
        <v>1336764</v>
      </c>
      <c r="V8" s="30">
        <v>4295593</v>
      </c>
      <c r="W8" s="30">
        <v>15942805</v>
      </c>
      <c r="X8" s="30">
        <v>19360181</v>
      </c>
      <c r="Y8" s="30">
        <v>-3417376</v>
      </c>
      <c r="Z8" s="31">
        <v>-17.65</v>
      </c>
      <c r="AA8" s="27">
        <v>14831793</v>
      </c>
    </row>
    <row r="9" ht="13.5" customHeight="1">
      <c r="A9" t="s" s="25">
        <v>37</v>
      </c>
      <c r="B9" s="26"/>
      <c r="C9" s="27">
        <v>3468359</v>
      </c>
      <c r="D9" s="28">
        <v>0</v>
      </c>
      <c r="E9" s="29">
        <v>3960840</v>
      </c>
      <c r="F9" s="30">
        <v>3822614</v>
      </c>
      <c r="G9" s="30">
        <v>319816</v>
      </c>
      <c r="H9" s="30">
        <v>318764</v>
      </c>
      <c r="I9" s="30">
        <v>319761</v>
      </c>
      <c r="J9" s="30">
        <v>958341</v>
      </c>
      <c r="K9" s="30">
        <v>319918</v>
      </c>
      <c r="L9" s="30">
        <v>316827</v>
      </c>
      <c r="M9" s="30">
        <v>318602</v>
      </c>
      <c r="N9" s="30">
        <v>955347</v>
      </c>
      <c r="O9" s="30">
        <v>314319</v>
      </c>
      <c r="P9" s="30">
        <v>325750</v>
      </c>
      <c r="Q9" s="30">
        <v>320488</v>
      </c>
      <c r="R9" s="30">
        <v>960557</v>
      </c>
      <c r="S9" s="30">
        <v>320175</v>
      </c>
      <c r="T9" s="30">
        <v>322509</v>
      </c>
      <c r="U9" s="30">
        <v>320570</v>
      </c>
      <c r="V9" s="30">
        <v>963254</v>
      </c>
      <c r="W9" s="30">
        <v>3837499</v>
      </c>
      <c r="X9" s="30">
        <v>3960840</v>
      </c>
      <c r="Y9" s="30">
        <v>-123341</v>
      </c>
      <c r="Z9" s="31">
        <v>-3.11</v>
      </c>
      <c r="AA9" s="27">
        <v>3822614</v>
      </c>
    </row>
    <row r="10" ht="13.5" customHeight="1">
      <c r="A10" t="s" s="25">
        <v>38</v>
      </c>
      <c r="B10" s="26"/>
      <c r="C10" s="27">
        <v>5106381</v>
      </c>
      <c r="D10" s="28">
        <v>0</v>
      </c>
      <c r="E10" s="29">
        <v>5916606</v>
      </c>
      <c r="F10" s="30">
        <v>5439313</v>
      </c>
      <c r="G10" s="30">
        <v>459389</v>
      </c>
      <c r="H10" s="30">
        <v>450251</v>
      </c>
      <c r="I10" s="30">
        <v>458428</v>
      </c>
      <c r="J10" s="30">
        <v>1368068</v>
      </c>
      <c r="K10" s="30">
        <v>457216</v>
      </c>
      <c r="L10" s="30">
        <v>441711</v>
      </c>
      <c r="M10" s="30">
        <v>455456</v>
      </c>
      <c r="N10" s="30">
        <v>1354383</v>
      </c>
      <c r="O10" s="30">
        <v>459150</v>
      </c>
      <c r="P10" s="30">
        <v>461219</v>
      </c>
      <c r="Q10" s="30">
        <v>463785</v>
      </c>
      <c r="R10" s="30">
        <v>1384154</v>
      </c>
      <c r="S10" s="30">
        <v>465320</v>
      </c>
      <c r="T10" s="30">
        <v>469206</v>
      </c>
      <c r="U10" s="30">
        <v>467156</v>
      </c>
      <c r="V10" s="30">
        <v>1401682</v>
      </c>
      <c r="W10" s="30">
        <v>5508287</v>
      </c>
      <c r="X10" s="30">
        <v>5916609</v>
      </c>
      <c r="Y10" s="30">
        <v>-408322</v>
      </c>
      <c r="Z10" s="31">
        <v>-6.9</v>
      </c>
      <c r="AA10" s="27">
        <v>5439313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3609558</v>
      </c>
      <c r="D12" s="28">
        <v>0</v>
      </c>
      <c r="E12" s="29">
        <v>4573913</v>
      </c>
      <c r="F12" s="30">
        <v>5163435</v>
      </c>
      <c r="G12" s="30">
        <v>1826852</v>
      </c>
      <c r="H12" s="30">
        <v>123014</v>
      </c>
      <c r="I12" s="30">
        <v>105767</v>
      </c>
      <c r="J12" s="30">
        <v>2055633</v>
      </c>
      <c r="K12" s="30">
        <v>178668</v>
      </c>
      <c r="L12" s="30">
        <v>122407</v>
      </c>
      <c r="M12" s="30">
        <v>149259</v>
      </c>
      <c r="N12" s="30">
        <v>450334</v>
      </c>
      <c r="O12" s="30">
        <v>150956</v>
      </c>
      <c r="P12" s="30">
        <v>114464</v>
      </c>
      <c r="Q12" s="30">
        <v>77246</v>
      </c>
      <c r="R12" s="30">
        <v>342666</v>
      </c>
      <c r="S12" s="30">
        <v>120502</v>
      </c>
      <c r="T12" s="30">
        <v>159213</v>
      </c>
      <c r="U12" s="30">
        <v>103895</v>
      </c>
      <c r="V12" s="30">
        <v>383610</v>
      </c>
      <c r="W12" s="30">
        <v>3232243</v>
      </c>
      <c r="X12" s="30">
        <v>4573914</v>
      </c>
      <c r="Y12" s="30">
        <v>-1341671</v>
      </c>
      <c r="Z12" s="31">
        <v>-29.33</v>
      </c>
      <c r="AA12" s="27">
        <v>5163435</v>
      </c>
    </row>
    <row r="13" ht="13.5" customHeight="1">
      <c r="A13" t="s" s="25">
        <v>41</v>
      </c>
      <c r="B13" s="26"/>
      <c r="C13" s="27">
        <v>1794382</v>
      </c>
      <c r="D13" s="28">
        <v>0</v>
      </c>
      <c r="E13" s="29">
        <v>2662000</v>
      </c>
      <c r="F13" s="30">
        <v>662000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6169</v>
      </c>
      <c r="Q13" s="30">
        <v>0</v>
      </c>
      <c r="R13" s="30">
        <v>6169</v>
      </c>
      <c r="S13" s="30">
        <v>0</v>
      </c>
      <c r="T13" s="30">
        <v>0</v>
      </c>
      <c r="U13" s="30">
        <v>-13879</v>
      </c>
      <c r="V13" s="30">
        <v>-13879</v>
      </c>
      <c r="W13" s="30">
        <v>-7710</v>
      </c>
      <c r="X13" s="30">
        <v>2662000</v>
      </c>
      <c r="Y13" s="30">
        <v>-2669710</v>
      </c>
      <c r="Z13" s="31">
        <v>-100.29</v>
      </c>
      <c r="AA13" s="27">
        <v>662000</v>
      </c>
    </row>
    <row r="14" ht="13.5" customHeight="1">
      <c r="A14" t="s" s="25">
        <v>42</v>
      </c>
      <c r="B14" s="26"/>
      <c r="C14" s="27">
        <v>5220039</v>
      </c>
      <c r="D14" s="28">
        <v>0</v>
      </c>
      <c r="E14" s="29">
        <v>5463491</v>
      </c>
      <c r="F14" s="30">
        <v>1633058</v>
      </c>
      <c r="G14" s="30">
        <v>469926</v>
      </c>
      <c r="H14" s="30">
        <v>-181229</v>
      </c>
      <c r="I14" s="30">
        <v>529112</v>
      </c>
      <c r="J14" s="30">
        <v>817809</v>
      </c>
      <c r="K14" s="30">
        <v>680615</v>
      </c>
      <c r="L14" s="30">
        <v>-876951</v>
      </c>
      <c r="M14" s="30">
        <v>344183</v>
      </c>
      <c r="N14" s="30">
        <v>147847</v>
      </c>
      <c r="O14" s="30">
        <v>369260</v>
      </c>
      <c r="P14" s="30">
        <v>500159</v>
      </c>
      <c r="Q14" s="30">
        <v>415051</v>
      </c>
      <c r="R14" s="30">
        <v>1284470</v>
      </c>
      <c r="S14" s="30">
        <v>419974</v>
      </c>
      <c r="T14" s="30">
        <v>445292</v>
      </c>
      <c r="U14" s="30">
        <v>513315</v>
      </c>
      <c r="V14" s="30">
        <v>1378581</v>
      </c>
      <c r="W14" s="30">
        <v>3628707</v>
      </c>
      <c r="X14" s="30">
        <v>5463494</v>
      </c>
      <c r="Y14" s="30">
        <v>-1834787</v>
      </c>
      <c r="Z14" s="31">
        <v>-33.58</v>
      </c>
      <c r="AA14" s="27">
        <v>1633058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2690234</v>
      </c>
      <c r="D16" s="28">
        <v>0</v>
      </c>
      <c r="E16" s="29">
        <v>665500</v>
      </c>
      <c r="F16" s="30">
        <v>8802329</v>
      </c>
      <c r="G16" s="30">
        <v>420360</v>
      </c>
      <c r="H16" s="30">
        <v>744772</v>
      </c>
      <c r="I16" s="30">
        <v>678059</v>
      </c>
      <c r="J16" s="30">
        <v>1843191</v>
      </c>
      <c r="K16" s="30">
        <v>864807</v>
      </c>
      <c r="L16" s="30">
        <v>623105</v>
      </c>
      <c r="M16" s="30">
        <v>928195</v>
      </c>
      <c r="N16" s="30">
        <v>2416107</v>
      </c>
      <c r="O16" s="30">
        <v>807528</v>
      </c>
      <c r="P16" s="30">
        <v>302340</v>
      </c>
      <c r="Q16" s="30">
        <v>676964</v>
      </c>
      <c r="R16" s="30">
        <v>1786832</v>
      </c>
      <c r="S16" s="30">
        <v>2035235</v>
      </c>
      <c r="T16" s="30">
        <v>650370</v>
      </c>
      <c r="U16" s="30">
        <v>1004080</v>
      </c>
      <c r="V16" s="30">
        <v>3689685</v>
      </c>
      <c r="W16" s="30">
        <v>9735815</v>
      </c>
      <c r="X16" s="30">
        <v>665500</v>
      </c>
      <c r="Y16" s="30">
        <v>9070315</v>
      </c>
      <c r="Z16" s="31">
        <v>1362.93</v>
      </c>
      <c r="AA16" s="27">
        <v>8802329</v>
      </c>
    </row>
    <row r="17" ht="13.5" customHeight="1">
      <c r="A17" t="s" s="25">
        <v>45</v>
      </c>
      <c r="B17" s="26"/>
      <c r="C17" s="27">
        <v>19295</v>
      </c>
      <c r="D17" s="28">
        <v>0</v>
      </c>
      <c r="E17" s="29">
        <v>29282</v>
      </c>
      <c r="F17" s="30">
        <v>20429</v>
      </c>
      <c r="G17" s="30">
        <v>866</v>
      </c>
      <c r="H17" s="30">
        <v>285</v>
      </c>
      <c r="I17" s="30">
        <v>573</v>
      </c>
      <c r="J17" s="30">
        <v>1724</v>
      </c>
      <c r="K17" s="30">
        <v>1082</v>
      </c>
      <c r="L17" s="30">
        <v>688</v>
      </c>
      <c r="M17" s="30">
        <v>5436</v>
      </c>
      <c r="N17" s="30">
        <v>7206</v>
      </c>
      <c r="O17" s="30">
        <v>3118</v>
      </c>
      <c r="P17" s="30">
        <v>347</v>
      </c>
      <c r="Q17" s="30">
        <v>591</v>
      </c>
      <c r="R17" s="30">
        <v>4056</v>
      </c>
      <c r="S17" s="30">
        <v>0</v>
      </c>
      <c r="T17" s="30">
        <v>433</v>
      </c>
      <c r="U17" s="30">
        <v>0</v>
      </c>
      <c r="V17" s="30">
        <v>433</v>
      </c>
      <c r="W17" s="30">
        <v>13419</v>
      </c>
      <c r="X17" s="30">
        <v>29282</v>
      </c>
      <c r="Y17" s="30">
        <v>-15863</v>
      </c>
      <c r="Z17" s="31">
        <v>-54.17</v>
      </c>
      <c r="AA17" s="27">
        <v>20429</v>
      </c>
    </row>
    <row r="18" ht="13.5" customHeight="1">
      <c r="A18" t="s" s="25">
        <v>46</v>
      </c>
      <c r="B18" s="26"/>
      <c r="C18" s="27">
        <v>7847619</v>
      </c>
      <c r="D18" s="28">
        <v>0</v>
      </c>
      <c r="E18" s="29">
        <v>13333627</v>
      </c>
      <c r="F18" s="30">
        <v>13333627</v>
      </c>
      <c r="G18" s="30">
        <v>2313958</v>
      </c>
      <c r="H18" s="30">
        <v>2622823</v>
      </c>
      <c r="I18" s="30">
        <v>862026</v>
      </c>
      <c r="J18" s="30">
        <v>5798807</v>
      </c>
      <c r="K18" s="30">
        <v>2100685</v>
      </c>
      <c r="L18" s="30">
        <v>1806519</v>
      </c>
      <c r="M18" s="30">
        <v>2566886</v>
      </c>
      <c r="N18" s="30">
        <v>6474090</v>
      </c>
      <c r="O18" s="30">
        <v>2102996</v>
      </c>
      <c r="P18" s="30">
        <v>2728389</v>
      </c>
      <c r="Q18" s="30">
        <v>2378962</v>
      </c>
      <c r="R18" s="30">
        <v>7210347</v>
      </c>
      <c r="S18" s="30">
        <v>1701463</v>
      </c>
      <c r="T18" s="30">
        <v>3554209</v>
      </c>
      <c r="U18" s="30">
        <v>6294204</v>
      </c>
      <c r="V18" s="30">
        <v>11549876</v>
      </c>
      <c r="W18" s="30">
        <v>31033120</v>
      </c>
      <c r="X18" s="30">
        <v>13333626</v>
      </c>
      <c r="Y18" s="30">
        <v>17699494</v>
      </c>
      <c r="Z18" s="31">
        <v>132.74</v>
      </c>
      <c r="AA18" s="27">
        <v>13333627</v>
      </c>
    </row>
    <row r="19" ht="13.5" customHeight="1">
      <c r="A19" t="s" s="25">
        <v>47</v>
      </c>
      <c r="B19" s="26"/>
      <c r="C19" s="27">
        <v>314427664</v>
      </c>
      <c r="D19" s="28">
        <v>0</v>
      </c>
      <c r="E19" s="29">
        <v>364477493</v>
      </c>
      <c r="F19" s="30">
        <v>371742108</v>
      </c>
      <c r="G19" s="30">
        <v>134535000</v>
      </c>
      <c r="H19" s="30">
        <v>0</v>
      </c>
      <c r="I19" s="30">
        <v>0</v>
      </c>
      <c r="J19" s="30">
        <v>134535000</v>
      </c>
      <c r="K19" s="30">
        <v>0</v>
      </c>
      <c r="L19" s="30">
        <v>0</v>
      </c>
      <c r="M19" s="30">
        <v>116453610</v>
      </c>
      <c r="N19" s="30">
        <v>116453610</v>
      </c>
      <c r="O19" s="30">
        <v>0</v>
      </c>
      <c r="P19" s="30">
        <v>0</v>
      </c>
      <c r="Q19" s="30">
        <v>15868361</v>
      </c>
      <c r="R19" s="30">
        <v>15868361</v>
      </c>
      <c r="S19" s="30">
        <v>0</v>
      </c>
      <c r="T19" s="30">
        <v>0</v>
      </c>
      <c r="U19" s="30">
        <v>88323000</v>
      </c>
      <c r="V19" s="30">
        <v>88323000</v>
      </c>
      <c r="W19" s="30">
        <v>355179971</v>
      </c>
      <c r="X19" s="30">
        <v>364477493</v>
      </c>
      <c r="Y19" s="30">
        <v>-9297522</v>
      </c>
      <c r="Z19" s="31">
        <v>-2.55</v>
      </c>
      <c r="AA19" s="27">
        <v>371742108</v>
      </c>
    </row>
    <row r="20" ht="13.5" customHeight="1">
      <c r="A20" t="s" s="25">
        <v>48</v>
      </c>
      <c r="B20" s="26"/>
      <c r="C20" s="27">
        <v>11126794</v>
      </c>
      <c r="D20" s="28">
        <v>0</v>
      </c>
      <c r="E20" s="29">
        <v>7112740</v>
      </c>
      <c r="F20" s="30">
        <v>6617173</v>
      </c>
      <c r="G20" s="30">
        <v>606376</v>
      </c>
      <c r="H20" s="30">
        <v>305040</v>
      </c>
      <c r="I20" s="30">
        <v>417452</v>
      </c>
      <c r="J20" s="30">
        <v>1328868</v>
      </c>
      <c r="K20" s="30">
        <v>469143</v>
      </c>
      <c r="L20" s="30">
        <v>1692215</v>
      </c>
      <c r="M20" s="30">
        <v>545615</v>
      </c>
      <c r="N20" s="30">
        <v>2706973</v>
      </c>
      <c r="O20" s="30">
        <v>259025</v>
      </c>
      <c r="P20" s="30">
        <v>493048</v>
      </c>
      <c r="Q20" s="30">
        <v>302801</v>
      </c>
      <c r="R20" s="30">
        <v>1054874</v>
      </c>
      <c r="S20" s="30">
        <v>1539379</v>
      </c>
      <c r="T20" s="30">
        <v>786450</v>
      </c>
      <c r="U20" s="30">
        <v>1607541</v>
      </c>
      <c r="V20" s="30">
        <v>3933370</v>
      </c>
      <c r="W20" s="30">
        <v>9024085</v>
      </c>
      <c r="X20" s="30">
        <v>7112747</v>
      </c>
      <c r="Y20" s="30">
        <v>1911338</v>
      </c>
      <c r="Z20" s="31">
        <v>26.87</v>
      </c>
      <c r="AA20" s="27">
        <v>6617173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487705121</v>
      </c>
      <c r="D22" s="42">
        <f>SUM(D5:D21)</f>
        <v>0</v>
      </c>
      <c r="E22" s="43">
        <f>SUM(E5:E21)</f>
        <v>577671316</v>
      </c>
      <c r="F22" s="44">
        <f>SUM(F5:F21)</f>
        <v>573624856</v>
      </c>
      <c r="G22" s="44">
        <f>SUM(G5:G21)</f>
        <v>158838203</v>
      </c>
      <c r="H22" s="44">
        <f>SUM(H5:H21)</f>
        <v>21691702</v>
      </c>
      <c r="I22" s="44">
        <f>SUM(I5:I21)</f>
        <v>18807258</v>
      </c>
      <c r="J22" s="44">
        <f>SUM(J5:J21)</f>
        <v>199337163</v>
      </c>
      <c r="K22" s="44">
        <f>SUM(K5:K21)</f>
        <v>14379072</v>
      </c>
      <c r="L22" s="44">
        <f>SUM(L5:L21)</f>
        <v>14161860</v>
      </c>
      <c r="M22" s="44">
        <f>SUM(M5:M21)</f>
        <v>136244646</v>
      </c>
      <c r="N22" s="44">
        <f>SUM(N5:N21)</f>
        <v>164785578</v>
      </c>
      <c r="O22" s="44">
        <f>SUM(O5:O21)</f>
        <v>21819400</v>
      </c>
      <c r="P22" s="44">
        <f>SUM(P5:P21)</f>
        <v>19969504</v>
      </c>
      <c r="Q22" s="44">
        <f>SUM(Q5:Q21)</f>
        <v>36070408</v>
      </c>
      <c r="R22" s="44">
        <f>SUM(R5:R21)</f>
        <v>77859312</v>
      </c>
      <c r="S22" s="44">
        <f>SUM(S5:S21)</f>
        <v>23580319</v>
      </c>
      <c r="T22" s="44">
        <f>SUM(T5:T21)</f>
        <v>33560711</v>
      </c>
      <c r="U22" s="44">
        <f>SUM(U5:U21)</f>
        <v>116190435</v>
      </c>
      <c r="V22" s="44">
        <f>SUM(V5:V21)</f>
        <v>173331465</v>
      </c>
      <c r="W22" s="44">
        <f>SUM(W5:W21)</f>
        <v>615313518</v>
      </c>
      <c r="X22" s="44">
        <f>SUM(X5:X21)</f>
        <v>577671329</v>
      </c>
      <c r="Y22" s="44">
        <f>SUM(Y5:Y21)</f>
        <v>37642189</v>
      </c>
      <c r="Z22" s="45">
        <f>IF(X22&lt;&gt;0,(Y22/X22)*100,0)</f>
        <v>6.516194782448689</v>
      </c>
      <c r="AA22" s="41">
        <f>SUM(AA5:AA21)</f>
        <v>573624856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224272049</v>
      </c>
      <c r="D25" s="28">
        <v>0</v>
      </c>
      <c r="E25" s="29">
        <v>226291538</v>
      </c>
      <c r="F25" s="30">
        <v>224400356</v>
      </c>
      <c r="G25" s="30">
        <v>36290888</v>
      </c>
      <c r="H25" s="30">
        <v>678248</v>
      </c>
      <c r="I25" s="30">
        <v>19167253</v>
      </c>
      <c r="J25" s="30">
        <v>56136389</v>
      </c>
      <c r="K25" s="30">
        <v>17450009</v>
      </c>
      <c r="L25" s="30">
        <v>29533060</v>
      </c>
      <c r="M25" s="30">
        <v>20360155</v>
      </c>
      <c r="N25" s="30">
        <v>67343224</v>
      </c>
      <c r="O25" s="30">
        <v>20016486</v>
      </c>
      <c r="P25" s="30">
        <v>19424478</v>
      </c>
      <c r="Q25" s="30">
        <v>19650967</v>
      </c>
      <c r="R25" s="30">
        <v>59091931</v>
      </c>
      <c r="S25" s="30">
        <v>19801456</v>
      </c>
      <c r="T25" s="30">
        <v>19938341</v>
      </c>
      <c r="U25" s="30">
        <v>21093103</v>
      </c>
      <c r="V25" s="30">
        <v>60832900</v>
      </c>
      <c r="W25" s="30">
        <v>243404444</v>
      </c>
      <c r="X25" s="30">
        <v>226291544</v>
      </c>
      <c r="Y25" s="30">
        <v>17112900</v>
      </c>
      <c r="Z25" s="31">
        <v>7.56</v>
      </c>
      <c r="AA25" s="27">
        <v>224400356</v>
      </c>
    </row>
    <row r="26" ht="13.5" customHeight="1">
      <c r="A26" t="s" s="25">
        <v>53</v>
      </c>
      <c r="B26" s="26"/>
      <c r="C26" s="27">
        <v>18741315</v>
      </c>
      <c r="D26" s="28">
        <v>0</v>
      </c>
      <c r="E26" s="29">
        <v>19121117</v>
      </c>
      <c r="F26" s="30">
        <v>19122317</v>
      </c>
      <c r="G26" s="30">
        <v>1630779</v>
      </c>
      <c r="H26" s="30">
        <v>1631122</v>
      </c>
      <c r="I26" s="30">
        <v>1630188</v>
      </c>
      <c r="J26" s="30">
        <v>4892089</v>
      </c>
      <c r="K26" s="30">
        <v>1633067</v>
      </c>
      <c r="L26" s="30">
        <v>1630230</v>
      </c>
      <c r="M26" s="30">
        <v>1628152</v>
      </c>
      <c r="N26" s="30">
        <v>4891449</v>
      </c>
      <c r="O26" s="30">
        <v>1631487</v>
      </c>
      <c r="P26" s="30">
        <v>1630949</v>
      </c>
      <c r="Q26" s="30">
        <v>1630949</v>
      </c>
      <c r="R26" s="30">
        <v>4893385</v>
      </c>
      <c r="S26" s="30">
        <v>1689679</v>
      </c>
      <c r="T26" s="30">
        <v>1686396</v>
      </c>
      <c r="U26" s="30">
        <v>2758857</v>
      </c>
      <c r="V26" s="30">
        <v>6134932</v>
      </c>
      <c r="W26" s="30">
        <v>20811855</v>
      </c>
      <c r="X26" s="30">
        <v>19121112</v>
      </c>
      <c r="Y26" s="30">
        <v>1690743</v>
      </c>
      <c r="Z26" s="31">
        <v>8.84</v>
      </c>
      <c r="AA26" s="27">
        <v>19122317</v>
      </c>
    </row>
    <row r="27" ht="13.5" customHeight="1">
      <c r="A27" t="s" s="25">
        <v>54</v>
      </c>
      <c r="B27" s="26"/>
      <c r="C27" s="27">
        <v>4800584</v>
      </c>
      <c r="D27" s="28">
        <v>0</v>
      </c>
      <c r="E27" s="29">
        <v>17045171</v>
      </c>
      <c r="F27" s="30">
        <v>17045171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17045171</v>
      </c>
      <c r="Y27" s="30">
        <v>-17045171</v>
      </c>
      <c r="Z27" s="31">
        <v>-100</v>
      </c>
      <c r="AA27" s="27">
        <v>17045171</v>
      </c>
    </row>
    <row r="28" ht="13.5" customHeight="1">
      <c r="A28" t="s" s="25">
        <v>55</v>
      </c>
      <c r="B28" s="26"/>
      <c r="C28" s="27">
        <v>49578323</v>
      </c>
      <c r="D28" s="28">
        <v>0</v>
      </c>
      <c r="E28" s="29">
        <v>64396900</v>
      </c>
      <c r="F28" s="30">
        <v>64396900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64396900</v>
      </c>
      <c r="Y28" s="30">
        <v>-64396900</v>
      </c>
      <c r="Z28" s="31">
        <v>-100</v>
      </c>
      <c r="AA28" s="27">
        <v>64396900</v>
      </c>
    </row>
    <row r="29" ht="13.5" customHeight="1">
      <c r="A29" t="s" s="25">
        <v>56</v>
      </c>
      <c r="B29" s="26"/>
      <c r="C29" s="27">
        <v>1822487</v>
      </c>
      <c r="D29" s="28">
        <v>0</v>
      </c>
      <c r="E29" s="29">
        <v>930352</v>
      </c>
      <c r="F29" s="30">
        <v>1330352</v>
      </c>
      <c r="G29" s="30">
        <v>130415</v>
      </c>
      <c r="H29" s="30">
        <v>12492</v>
      </c>
      <c r="I29" s="30">
        <v>0</v>
      </c>
      <c r="J29" s="30">
        <v>142907</v>
      </c>
      <c r="K29" s="30">
        <v>276137</v>
      </c>
      <c r="L29" s="30">
        <v>98678</v>
      </c>
      <c r="M29" s="30">
        <v>374063</v>
      </c>
      <c r="N29" s="30">
        <v>748878</v>
      </c>
      <c r="O29" s="30">
        <v>174555</v>
      </c>
      <c r="P29" s="30">
        <v>32162</v>
      </c>
      <c r="Q29" s="30">
        <v>0</v>
      </c>
      <c r="R29" s="30">
        <v>206717</v>
      </c>
      <c r="S29" s="30">
        <v>664316</v>
      </c>
      <c r="T29" s="30">
        <v>1765</v>
      </c>
      <c r="U29" s="30">
        <v>170771</v>
      </c>
      <c r="V29" s="30">
        <v>836852</v>
      </c>
      <c r="W29" s="30">
        <v>1935354</v>
      </c>
      <c r="X29" s="30">
        <v>930352</v>
      </c>
      <c r="Y29" s="30">
        <v>1005002</v>
      </c>
      <c r="Z29" s="31">
        <v>108.02</v>
      </c>
      <c r="AA29" s="27">
        <v>1330352</v>
      </c>
    </row>
    <row r="30" ht="13.5" customHeight="1">
      <c r="A30" t="s" s="25">
        <v>57</v>
      </c>
      <c r="B30" s="26"/>
      <c r="C30" s="27">
        <v>58159340</v>
      </c>
      <c r="D30" s="28">
        <v>0</v>
      </c>
      <c r="E30" s="29">
        <v>71542723</v>
      </c>
      <c r="F30" s="30">
        <v>71542723</v>
      </c>
      <c r="G30" s="30">
        <v>4831358</v>
      </c>
      <c r="H30" s="30">
        <v>805207</v>
      </c>
      <c r="I30" s="30">
        <v>0</v>
      </c>
      <c r="J30" s="30">
        <v>5636565</v>
      </c>
      <c r="K30" s="30">
        <v>3576704</v>
      </c>
      <c r="L30" s="30">
        <v>8287714</v>
      </c>
      <c r="M30" s="30">
        <v>14396938</v>
      </c>
      <c r="N30" s="30">
        <v>26261356</v>
      </c>
      <c r="O30" s="30">
        <v>5221368</v>
      </c>
      <c r="P30" s="30">
        <v>3783801</v>
      </c>
      <c r="Q30" s="30">
        <v>58928</v>
      </c>
      <c r="R30" s="30">
        <v>9064097</v>
      </c>
      <c r="S30" s="30">
        <v>2211087</v>
      </c>
      <c r="T30" s="30">
        <v>7017537</v>
      </c>
      <c r="U30" s="30">
        <v>5781535</v>
      </c>
      <c r="V30" s="30">
        <v>15010159</v>
      </c>
      <c r="W30" s="30">
        <v>55972177</v>
      </c>
      <c r="X30" s="30">
        <v>71542728</v>
      </c>
      <c r="Y30" s="30">
        <v>-15570551</v>
      </c>
      <c r="Z30" s="31">
        <v>-21.76</v>
      </c>
      <c r="AA30" s="27">
        <v>71542723</v>
      </c>
    </row>
    <row r="31" ht="13.5" customHeight="1">
      <c r="A31" t="s" s="25">
        <v>58</v>
      </c>
      <c r="B31" s="26"/>
      <c r="C31" s="27">
        <v>1192581</v>
      </c>
      <c r="D31" s="28">
        <v>0</v>
      </c>
      <c r="E31" s="29">
        <v>1653156</v>
      </c>
      <c r="F31" s="30">
        <v>1727018</v>
      </c>
      <c r="G31" s="30">
        <v>25001</v>
      </c>
      <c r="H31" s="30">
        <v>25203</v>
      </c>
      <c r="I31" s="30">
        <v>244150</v>
      </c>
      <c r="J31" s="30">
        <v>294354</v>
      </c>
      <c r="K31" s="30">
        <v>92808</v>
      </c>
      <c r="L31" s="30">
        <v>45116</v>
      </c>
      <c r="M31" s="30">
        <v>69642</v>
      </c>
      <c r="N31" s="30">
        <v>207566</v>
      </c>
      <c r="O31" s="30">
        <v>149109</v>
      </c>
      <c r="P31" s="30">
        <v>187350</v>
      </c>
      <c r="Q31" s="30">
        <v>29474</v>
      </c>
      <c r="R31" s="30">
        <v>365933</v>
      </c>
      <c r="S31" s="30">
        <v>11550</v>
      </c>
      <c r="T31" s="30">
        <v>-24656</v>
      </c>
      <c r="U31" s="30">
        <v>131222</v>
      </c>
      <c r="V31" s="30">
        <v>118116</v>
      </c>
      <c r="W31" s="30">
        <v>985969</v>
      </c>
      <c r="X31" s="30">
        <v>1653156</v>
      </c>
      <c r="Y31" s="30">
        <v>-667187</v>
      </c>
      <c r="Z31" s="31">
        <v>-40.36</v>
      </c>
      <c r="AA31" s="27">
        <v>1727018</v>
      </c>
    </row>
    <row r="32" ht="13.5" customHeight="1">
      <c r="A32" t="s" s="25">
        <v>59</v>
      </c>
      <c r="B32" s="26"/>
      <c r="C32" s="27">
        <v>23266443</v>
      </c>
      <c r="D32" s="28">
        <v>0</v>
      </c>
      <c r="E32" s="29">
        <v>18652933</v>
      </c>
      <c r="F32" s="30">
        <v>22488747</v>
      </c>
      <c r="G32" s="30">
        <v>1331702</v>
      </c>
      <c r="H32" s="30">
        <v>1432834</v>
      </c>
      <c r="I32" s="30">
        <v>891153</v>
      </c>
      <c r="J32" s="30">
        <v>3655689</v>
      </c>
      <c r="K32" s="30">
        <v>2776132</v>
      </c>
      <c r="L32" s="30">
        <v>4263773</v>
      </c>
      <c r="M32" s="30">
        <v>6315193</v>
      </c>
      <c r="N32" s="30">
        <v>13355098</v>
      </c>
      <c r="O32" s="30">
        <v>1545090</v>
      </c>
      <c r="P32" s="30">
        <v>325722</v>
      </c>
      <c r="Q32" s="30">
        <v>340454</v>
      </c>
      <c r="R32" s="30">
        <v>2211266</v>
      </c>
      <c r="S32" s="30">
        <v>1565271</v>
      </c>
      <c r="T32" s="30">
        <v>60524</v>
      </c>
      <c r="U32" s="30">
        <v>14147859</v>
      </c>
      <c r="V32" s="30">
        <v>15773654</v>
      </c>
      <c r="W32" s="30">
        <v>34995707</v>
      </c>
      <c r="X32" s="30">
        <v>18652932</v>
      </c>
      <c r="Y32" s="30">
        <v>16342775</v>
      </c>
      <c r="Z32" s="31">
        <v>87.62</v>
      </c>
      <c r="AA32" s="27">
        <v>22488747</v>
      </c>
    </row>
    <row r="33" ht="13.5" customHeight="1">
      <c r="A33" t="s" s="25">
        <v>60</v>
      </c>
      <c r="B33" s="26"/>
      <c r="C33" s="27">
        <v>40580</v>
      </c>
      <c r="D33" s="28">
        <v>0</v>
      </c>
      <c r="E33" s="29">
        <v>211200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211200</v>
      </c>
      <c r="Y33" s="30">
        <v>-211200</v>
      </c>
      <c r="Z33" s="31">
        <v>-100</v>
      </c>
      <c r="AA33" s="27">
        <v>0</v>
      </c>
    </row>
    <row r="34" ht="13.5" customHeight="1">
      <c r="A34" t="s" s="25">
        <v>61</v>
      </c>
      <c r="B34" s="26"/>
      <c r="C34" s="27">
        <v>220453862</v>
      </c>
      <c r="D34" s="28">
        <v>0</v>
      </c>
      <c r="E34" s="29">
        <v>161637713</v>
      </c>
      <c r="F34" s="30">
        <v>154454220</v>
      </c>
      <c r="G34" s="30">
        <v>6548031</v>
      </c>
      <c r="H34" s="30">
        <v>5999654</v>
      </c>
      <c r="I34" s="30">
        <v>6283011</v>
      </c>
      <c r="J34" s="30">
        <v>18830696</v>
      </c>
      <c r="K34" s="30">
        <v>4655440</v>
      </c>
      <c r="L34" s="30">
        <v>7615658</v>
      </c>
      <c r="M34" s="30">
        <v>26677155</v>
      </c>
      <c r="N34" s="30">
        <v>38948253</v>
      </c>
      <c r="O34" s="30">
        <v>6189943</v>
      </c>
      <c r="P34" s="30">
        <v>13970367</v>
      </c>
      <c r="Q34" s="30">
        <v>11525771</v>
      </c>
      <c r="R34" s="30">
        <v>31686081</v>
      </c>
      <c r="S34" s="30">
        <v>9492806</v>
      </c>
      <c r="T34" s="30">
        <v>4912002</v>
      </c>
      <c r="U34" s="30">
        <v>72760309</v>
      </c>
      <c r="V34" s="30">
        <v>87165117</v>
      </c>
      <c r="W34" s="30">
        <v>176630147</v>
      </c>
      <c r="X34" s="30">
        <v>161637720</v>
      </c>
      <c r="Y34" s="30">
        <v>14992427</v>
      </c>
      <c r="Z34" s="31">
        <v>9.279999999999999</v>
      </c>
      <c r="AA34" s="27">
        <v>154454220</v>
      </c>
    </row>
    <row r="35" ht="13.5" customHeight="1">
      <c r="A35" t="s" s="32">
        <v>62</v>
      </c>
      <c r="B35" s="33"/>
      <c r="C35" s="34">
        <v>1201647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603529211</v>
      </c>
      <c r="D36" s="42">
        <f>SUM(D25:D35)</f>
        <v>0</v>
      </c>
      <c r="E36" s="43">
        <f>SUM(E25:E35)</f>
        <v>581482803</v>
      </c>
      <c r="F36" s="44">
        <f>SUM(F25:F35)</f>
        <v>576507804</v>
      </c>
      <c r="G36" s="44">
        <f>SUM(G25:G35)</f>
        <v>50788174</v>
      </c>
      <c r="H36" s="44">
        <f>SUM(H25:H35)</f>
        <v>10584760</v>
      </c>
      <c r="I36" s="44">
        <f>SUM(I25:I35)</f>
        <v>28215755</v>
      </c>
      <c r="J36" s="44">
        <f>SUM(J25:J35)</f>
        <v>89588689</v>
      </c>
      <c r="K36" s="44">
        <f>SUM(K25:K35)</f>
        <v>30460297</v>
      </c>
      <c r="L36" s="44">
        <f>SUM(L25:L35)</f>
        <v>51474229</v>
      </c>
      <c r="M36" s="44">
        <f>SUM(M25:M35)</f>
        <v>69821298</v>
      </c>
      <c r="N36" s="44">
        <f>SUM(N25:N35)</f>
        <v>151755824</v>
      </c>
      <c r="O36" s="44">
        <f>SUM(O25:O35)</f>
        <v>34928038</v>
      </c>
      <c r="P36" s="44">
        <f>SUM(P25:P35)</f>
        <v>39354829</v>
      </c>
      <c r="Q36" s="44">
        <f>SUM(Q25:Q35)</f>
        <v>33236543</v>
      </c>
      <c r="R36" s="44">
        <f>SUM(R25:R35)</f>
        <v>107519410</v>
      </c>
      <c r="S36" s="44">
        <f>SUM(S25:S35)</f>
        <v>35436165</v>
      </c>
      <c r="T36" s="44">
        <f>SUM(T25:T35)</f>
        <v>33591909</v>
      </c>
      <c r="U36" s="44">
        <f>SUM(U25:U35)</f>
        <v>116843656</v>
      </c>
      <c r="V36" s="44">
        <f>SUM(V25:V35)</f>
        <v>185871730</v>
      </c>
      <c r="W36" s="44">
        <f>SUM(W25:W35)</f>
        <v>534735653</v>
      </c>
      <c r="X36" s="44">
        <f>SUM(X25:X35)</f>
        <v>581482815</v>
      </c>
      <c r="Y36" s="44">
        <f>SUM(Y25:Y35)</f>
        <v>-46747162</v>
      </c>
      <c r="Z36" s="45">
        <f>IF(X36&lt;&gt;0,(Y36/X36)*100,0)</f>
        <v>-8.039302416873662</v>
      </c>
      <c r="AA36" s="41">
        <f>SUM(AA25:AA35)</f>
        <v>576507804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-115824090</v>
      </c>
      <c r="D38" s="63">
        <f>D22-D36</f>
        <v>0</v>
      </c>
      <c r="E38" s="64">
        <f>E22-E36</f>
        <v>-3811487</v>
      </c>
      <c r="F38" s="65">
        <f>F22-F36</f>
        <v>-2882948</v>
      </c>
      <c r="G38" s="65">
        <f>G22-G36</f>
        <v>108050029</v>
      </c>
      <c r="H38" s="65">
        <f>H22-H36</f>
        <v>11106942</v>
      </c>
      <c r="I38" s="65">
        <f>I22-I36</f>
        <v>-9408497</v>
      </c>
      <c r="J38" s="65">
        <f>J22-J36</f>
        <v>109748474</v>
      </c>
      <c r="K38" s="65">
        <f>K22-K36</f>
        <v>-16081225</v>
      </c>
      <c r="L38" s="65">
        <f>L22-L36</f>
        <v>-37312369</v>
      </c>
      <c r="M38" s="65">
        <f>M22-M36</f>
        <v>66423348</v>
      </c>
      <c r="N38" s="65">
        <f>N22-N36</f>
        <v>13029754</v>
      </c>
      <c r="O38" s="65">
        <f>O22-O36</f>
        <v>-13108638</v>
      </c>
      <c r="P38" s="65">
        <f>P22-P36</f>
        <v>-19385325</v>
      </c>
      <c r="Q38" s="65">
        <f>Q22-Q36</f>
        <v>2833865</v>
      </c>
      <c r="R38" s="65">
        <f>R22-R36</f>
        <v>-29660098</v>
      </c>
      <c r="S38" s="65">
        <f>S22-S36</f>
        <v>-11855846</v>
      </c>
      <c r="T38" s="65">
        <f>T22-T36</f>
        <v>-31198</v>
      </c>
      <c r="U38" s="65">
        <f>U22-U36</f>
        <v>-653221</v>
      </c>
      <c r="V38" s="65">
        <f>V22-V36</f>
        <v>-12540265</v>
      </c>
      <c r="W38" s="65">
        <f>W22-W36</f>
        <v>80577865</v>
      </c>
      <c r="X38" s="65">
        <f>IF(F22=F36,0,X22-X36)</f>
        <v>-3811486</v>
      </c>
      <c r="Y38" s="65">
        <f>Y22-Y36</f>
        <v>84389351</v>
      </c>
      <c r="Z38" s="66">
        <f>IF(X38&lt;&gt;0,(Y38/X38)*100,0)</f>
        <v>-2214.080046470064</v>
      </c>
      <c r="AA38" s="62">
        <f>AA22-AA36</f>
        <v>-2882948</v>
      </c>
    </row>
    <row r="39" ht="13.5" customHeight="1">
      <c r="A39" t="s" s="25">
        <v>65</v>
      </c>
      <c r="B39" s="26"/>
      <c r="C39" s="27">
        <v>169433155</v>
      </c>
      <c r="D39" s="28">
        <v>0</v>
      </c>
      <c r="E39" s="29">
        <v>219381506</v>
      </c>
      <c r="F39" s="30">
        <v>226792356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219381505</v>
      </c>
      <c r="Y39" s="30">
        <v>-219381505</v>
      </c>
      <c r="Z39" s="31">
        <v>-100</v>
      </c>
      <c r="AA39" s="27">
        <v>226792356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53609065</v>
      </c>
      <c r="D42" s="72">
        <f>SUM(D38:D41)</f>
        <v>0</v>
      </c>
      <c r="E42" s="73">
        <f>SUM(E38:E41)</f>
        <v>215570019</v>
      </c>
      <c r="F42" s="74">
        <f>SUM(F38:F41)</f>
        <v>223909408</v>
      </c>
      <c r="G42" s="74">
        <f>SUM(G38:G41)</f>
        <v>108050029</v>
      </c>
      <c r="H42" s="74">
        <f>SUM(H38:H41)</f>
        <v>11106942</v>
      </c>
      <c r="I42" s="74">
        <f>SUM(I38:I41)</f>
        <v>-9408497</v>
      </c>
      <c r="J42" s="74">
        <f>SUM(J38:J41)</f>
        <v>109748474</v>
      </c>
      <c r="K42" s="74">
        <f>SUM(K38:K41)</f>
        <v>-16081225</v>
      </c>
      <c r="L42" s="74">
        <f>SUM(L38:L41)</f>
        <v>-37312369</v>
      </c>
      <c r="M42" s="74">
        <f>SUM(M38:M41)</f>
        <v>66423348</v>
      </c>
      <c r="N42" s="74">
        <f>SUM(N38:N41)</f>
        <v>13029754</v>
      </c>
      <c r="O42" s="74">
        <f>SUM(O38:O41)</f>
        <v>-13108638</v>
      </c>
      <c r="P42" s="74">
        <f>SUM(P38:P41)</f>
        <v>-19385325</v>
      </c>
      <c r="Q42" s="74">
        <f>SUM(Q38:Q41)</f>
        <v>2833865</v>
      </c>
      <c r="R42" s="74">
        <f>SUM(R38:R41)</f>
        <v>-29660098</v>
      </c>
      <c r="S42" s="74">
        <f>SUM(S38:S41)</f>
        <v>-11855846</v>
      </c>
      <c r="T42" s="74">
        <f>SUM(T38:T41)</f>
        <v>-31198</v>
      </c>
      <c r="U42" s="74">
        <f>SUM(U38:U41)</f>
        <v>-653221</v>
      </c>
      <c r="V42" s="74">
        <f>SUM(V38:V41)</f>
        <v>-12540265</v>
      </c>
      <c r="W42" s="74">
        <f>SUM(W38:W41)</f>
        <v>80577865</v>
      </c>
      <c r="X42" s="74">
        <f>SUM(X38:X41)</f>
        <v>215570019</v>
      </c>
      <c r="Y42" s="74">
        <f>SUM(Y38:Y41)</f>
        <v>-134992154</v>
      </c>
      <c r="Z42" s="75">
        <f>IF(X42&lt;&gt;0,(Y42/X42)*100,0)</f>
        <v>-62.62102430857976</v>
      </c>
      <c r="AA42" s="71">
        <f>SUM(AA38:AA41)</f>
        <v>223909408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53609065</v>
      </c>
      <c r="D44" s="57">
        <f>D42-D43</f>
        <v>0</v>
      </c>
      <c r="E44" s="58">
        <f>E42-E43</f>
        <v>215570019</v>
      </c>
      <c r="F44" s="59">
        <f>F42-F43</f>
        <v>223909408</v>
      </c>
      <c r="G44" s="59">
        <f>G42-G43</f>
        <v>108050029</v>
      </c>
      <c r="H44" s="59">
        <f>H42-H43</f>
        <v>11106942</v>
      </c>
      <c r="I44" s="59">
        <f>I42-I43</f>
        <v>-9408497</v>
      </c>
      <c r="J44" s="59">
        <f>J42-J43</f>
        <v>109748474</v>
      </c>
      <c r="K44" s="59">
        <f>K42-K43</f>
        <v>-16081225</v>
      </c>
      <c r="L44" s="59">
        <f>L42-L43</f>
        <v>-37312369</v>
      </c>
      <c r="M44" s="59">
        <f>M42-M43</f>
        <v>66423348</v>
      </c>
      <c r="N44" s="59">
        <f>N42-N43</f>
        <v>13029754</v>
      </c>
      <c r="O44" s="59">
        <f>O42-O43</f>
        <v>-13108638</v>
      </c>
      <c r="P44" s="59">
        <f>P42-P43</f>
        <v>-19385325</v>
      </c>
      <c r="Q44" s="59">
        <f>Q42-Q43</f>
        <v>2833865</v>
      </c>
      <c r="R44" s="59">
        <f>R42-R43</f>
        <v>-29660098</v>
      </c>
      <c r="S44" s="59">
        <f>S42-S43</f>
        <v>-11855846</v>
      </c>
      <c r="T44" s="59">
        <f>T42-T43</f>
        <v>-31198</v>
      </c>
      <c r="U44" s="59">
        <f>U42-U43</f>
        <v>-653221</v>
      </c>
      <c r="V44" s="59">
        <f>V42-V43</f>
        <v>-12540265</v>
      </c>
      <c r="W44" s="59">
        <f>W42-W43</f>
        <v>80577865</v>
      </c>
      <c r="X44" s="59">
        <f>X42-X43</f>
        <v>215570019</v>
      </c>
      <c r="Y44" s="59">
        <f>Y42-Y43</f>
        <v>-134992154</v>
      </c>
      <c r="Z44" s="60">
        <f>IF(X44&lt;&gt;0,(Y44/X44)*100,0)</f>
        <v>-62.62102430857976</v>
      </c>
      <c r="AA44" s="56">
        <f>AA42-AA43</f>
        <v>223909408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53609065</v>
      </c>
      <c r="D46" s="72">
        <f>SUM(D44:D45)</f>
        <v>0</v>
      </c>
      <c r="E46" s="73">
        <f>SUM(E44:E45)</f>
        <v>215570019</v>
      </c>
      <c r="F46" s="74">
        <f>SUM(F44:F45)</f>
        <v>223909408</v>
      </c>
      <c r="G46" s="74">
        <f>SUM(G44:G45)</f>
        <v>108050029</v>
      </c>
      <c r="H46" s="74">
        <f>SUM(H44:H45)</f>
        <v>11106942</v>
      </c>
      <c r="I46" s="74">
        <f>SUM(I44:I45)</f>
        <v>-9408497</v>
      </c>
      <c r="J46" s="74">
        <f>SUM(J44:J45)</f>
        <v>109748474</v>
      </c>
      <c r="K46" s="74">
        <f>SUM(K44:K45)</f>
        <v>-16081225</v>
      </c>
      <c r="L46" s="74">
        <f>SUM(L44:L45)</f>
        <v>-37312369</v>
      </c>
      <c r="M46" s="74">
        <f>SUM(M44:M45)</f>
        <v>66423348</v>
      </c>
      <c r="N46" s="74">
        <f>SUM(N44:N45)</f>
        <v>13029754</v>
      </c>
      <c r="O46" s="74">
        <f>SUM(O44:O45)</f>
        <v>-13108638</v>
      </c>
      <c r="P46" s="74">
        <f>SUM(P44:P45)</f>
        <v>-19385325</v>
      </c>
      <c r="Q46" s="74">
        <f>SUM(Q44:Q45)</f>
        <v>2833865</v>
      </c>
      <c r="R46" s="74">
        <f>SUM(R44:R45)</f>
        <v>-29660098</v>
      </c>
      <c r="S46" s="74">
        <f>SUM(S44:S45)</f>
        <v>-11855846</v>
      </c>
      <c r="T46" s="74">
        <f>SUM(T44:T45)</f>
        <v>-31198</v>
      </c>
      <c r="U46" s="74">
        <f>SUM(U44:U45)</f>
        <v>-653221</v>
      </c>
      <c r="V46" s="74">
        <f>SUM(V44:V45)</f>
        <v>-12540265</v>
      </c>
      <c r="W46" s="74">
        <f>SUM(W44:W45)</f>
        <v>80577865</v>
      </c>
      <c r="X46" s="74">
        <f>SUM(X44:X45)</f>
        <v>215570019</v>
      </c>
      <c r="Y46" s="74">
        <f>SUM(Y44:Y45)</f>
        <v>-134992154</v>
      </c>
      <c r="Z46" s="75">
        <f>IF(X46&lt;&gt;0,(Y46/X46)*100,0)</f>
        <v>-62.62102430857976</v>
      </c>
      <c r="AA46" s="71">
        <f>SUM(AA44:AA45)</f>
        <v>223909408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53609065</v>
      </c>
      <c r="D48" s="81">
        <f>SUM(D46:D47)</f>
        <v>0</v>
      </c>
      <c r="E48" s="82">
        <f>SUM(E46:E47)</f>
        <v>215570019</v>
      </c>
      <c r="F48" s="83">
        <f>SUM(F46:F47)</f>
        <v>223909408</v>
      </c>
      <c r="G48" s="83">
        <f>SUM(G46:G47)</f>
        <v>108050029</v>
      </c>
      <c r="H48" s="83">
        <f>SUM(H46:H47)</f>
        <v>11106942</v>
      </c>
      <c r="I48" s="83">
        <f>SUM(I46:I47)</f>
        <v>-9408497</v>
      </c>
      <c r="J48" s="83">
        <f>SUM(J46:J47)</f>
        <v>109748474</v>
      </c>
      <c r="K48" s="83">
        <f>SUM(K46:K47)</f>
        <v>-16081225</v>
      </c>
      <c r="L48" s="83">
        <f>SUM(L46:L47)</f>
        <v>-37312369</v>
      </c>
      <c r="M48" s="83">
        <f>SUM(M46:M47)</f>
        <v>66423348</v>
      </c>
      <c r="N48" s="83">
        <f>SUM(N46:N47)</f>
        <v>13029754</v>
      </c>
      <c r="O48" s="83">
        <f>SUM(O46:O47)</f>
        <v>-13108638</v>
      </c>
      <c r="P48" s="83">
        <f>SUM(P46:P47)</f>
        <v>-19385325</v>
      </c>
      <c r="Q48" s="83">
        <f>SUM(Q46:Q47)</f>
        <v>2833865</v>
      </c>
      <c r="R48" s="83">
        <f>SUM(R46:R47)</f>
        <v>-29660098</v>
      </c>
      <c r="S48" s="83">
        <f>SUM(S46:S47)</f>
        <v>-11855846</v>
      </c>
      <c r="T48" s="83">
        <f>SUM(T46:T47)</f>
        <v>-31198</v>
      </c>
      <c r="U48" s="83">
        <f>SUM(U46:U47)</f>
        <v>-653221</v>
      </c>
      <c r="V48" s="83">
        <f>SUM(V46:V47)</f>
        <v>-12540265</v>
      </c>
      <c r="W48" s="83">
        <f>SUM(W46:W47)</f>
        <v>80577865</v>
      </c>
      <c r="X48" s="83">
        <f>SUM(X46:X47)</f>
        <v>215570019</v>
      </c>
      <c r="Y48" s="83">
        <f>SUM(Y46:Y47)</f>
        <v>-134992154</v>
      </c>
      <c r="Z48" s="84">
        <f>IF(X48&lt;&gt;0,(Y48/X48)*100,0)</f>
        <v>-62.62102430857976</v>
      </c>
      <c r="AA48" s="80">
        <f>SUM(AA46:AA47)</f>
        <v>223909408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8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83" customWidth="1"/>
    <col min="2" max="2" width="2.625" style="283" customWidth="1"/>
    <col min="3" max="3" width="7.25" style="283" customWidth="1"/>
    <col min="4" max="4" width="7.25" style="283" customWidth="1"/>
    <col min="5" max="5" width="7.25" style="283" customWidth="1"/>
    <col min="6" max="6" width="7.25" style="283" customWidth="1"/>
    <col min="7" max="7" width="7.25" style="283" customWidth="1"/>
    <col min="8" max="8" width="7.25" style="283" customWidth="1"/>
    <col min="9" max="9" width="7.25" style="283" customWidth="1"/>
    <col min="10" max="10" width="7.25" style="283" customWidth="1"/>
    <col min="11" max="11" width="7.25" style="283" customWidth="1"/>
    <col min="12" max="12" width="7.25" style="283" customWidth="1"/>
    <col min="13" max="13" width="7.25" style="283" customWidth="1"/>
    <col min="14" max="14" width="7.25" style="283" customWidth="1"/>
    <col min="15" max="15" width="7.25" style="283" customWidth="1"/>
    <col min="16" max="16" width="7.25" style="283" customWidth="1"/>
    <col min="17" max="17" width="7.25" style="283" customWidth="1"/>
    <col min="18" max="18" width="7.25" style="283" customWidth="1"/>
    <col min="19" max="19" width="7.25" style="283" customWidth="1"/>
    <col min="20" max="20" width="7.25" style="283" customWidth="1"/>
    <col min="21" max="21" width="7.25" style="283" customWidth="1"/>
    <col min="22" max="22" width="7.25" style="283" customWidth="1"/>
    <col min="23" max="23" width="7.25" style="283" customWidth="1"/>
    <col min="24" max="24" width="7.25" style="283" customWidth="1"/>
    <col min="25" max="25" width="7.25" style="283" customWidth="1"/>
    <col min="26" max="26" width="7.25" style="283" customWidth="1"/>
    <col min="27" max="27" width="7.25" style="283" customWidth="1"/>
    <col min="28" max="256" width="6.625" style="283" customWidth="1"/>
  </cols>
  <sheetData>
    <row r="1" ht="18" customHeight="1">
      <c r="A1" t="s" s="2">
        <v>262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20681118</v>
      </c>
      <c r="D5" s="28">
        <v>0</v>
      </c>
      <c r="E5" s="29">
        <v>33000000</v>
      </c>
      <c r="F5" s="30">
        <v>33265000</v>
      </c>
      <c r="G5" s="30">
        <v>0</v>
      </c>
      <c r="H5" s="30">
        <v>10449424</v>
      </c>
      <c r="I5" s="30">
        <v>2755902</v>
      </c>
      <c r="J5" s="30">
        <v>13205326</v>
      </c>
      <c r="K5" s="30">
        <v>1107089</v>
      </c>
      <c r="L5" s="30">
        <v>2242461</v>
      </c>
      <c r="M5" s="30">
        <v>1100778</v>
      </c>
      <c r="N5" s="30">
        <v>4450328</v>
      </c>
      <c r="O5" s="30">
        <v>1449561</v>
      </c>
      <c r="P5" s="30">
        <v>1620099</v>
      </c>
      <c r="Q5" s="30">
        <v>2209337</v>
      </c>
      <c r="R5" s="30">
        <v>5278997</v>
      </c>
      <c r="S5" s="30">
        <v>3050262</v>
      </c>
      <c r="T5" s="30">
        <v>2181168</v>
      </c>
      <c r="U5" s="30">
        <v>1994201</v>
      </c>
      <c r="V5" s="30">
        <v>7225631</v>
      </c>
      <c r="W5" s="30">
        <v>30160282</v>
      </c>
      <c r="X5" s="30">
        <v>33000000</v>
      </c>
      <c r="Y5" s="30">
        <v>-2839718</v>
      </c>
      <c r="Z5" s="31">
        <v>-8.609999999999999</v>
      </c>
      <c r="AA5" s="27">
        <v>33265000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48487057</v>
      </c>
      <c r="F7" s="30">
        <v>40390529</v>
      </c>
      <c r="G7" s="30">
        <v>0</v>
      </c>
      <c r="H7" s="30">
        <v>2937754</v>
      </c>
      <c r="I7" s="30">
        <v>3632026</v>
      </c>
      <c r="J7" s="30">
        <v>6569780</v>
      </c>
      <c r="K7" s="30">
        <v>3974684</v>
      </c>
      <c r="L7" s="30">
        <v>3537313</v>
      </c>
      <c r="M7" s="30">
        <v>3612293</v>
      </c>
      <c r="N7" s="30">
        <v>11124290</v>
      </c>
      <c r="O7" s="30">
        <v>3522950</v>
      </c>
      <c r="P7" s="30">
        <v>4821017</v>
      </c>
      <c r="Q7" s="30">
        <v>4609459</v>
      </c>
      <c r="R7" s="30">
        <v>12953426</v>
      </c>
      <c r="S7" s="30">
        <v>4414138</v>
      </c>
      <c r="T7" s="30">
        <v>4596761</v>
      </c>
      <c r="U7" s="30">
        <v>3578493</v>
      </c>
      <c r="V7" s="30">
        <v>12589392</v>
      </c>
      <c r="W7" s="30">
        <v>43236888</v>
      </c>
      <c r="X7" s="30">
        <v>48487056</v>
      </c>
      <c r="Y7" s="30">
        <v>-5250168</v>
      </c>
      <c r="Z7" s="31">
        <v>-10.83</v>
      </c>
      <c r="AA7" s="27">
        <v>40390529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14775993</v>
      </c>
      <c r="F8" s="30">
        <v>14815993</v>
      </c>
      <c r="G8" s="30">
        <v>0</v>
      </c>
      <c r="H8" s="30">
        <v>1055749</v>
      </c>
      <c r="I8" s="30">
        <v>2800402</v>
      </c>
      <c r="J8" s="30">
        <v>3856151</v>
      </c>
      <c r="K8" s="30">
        <v>1043853</v>
      </c>
      <c r="L8" s="30">
        <v>8042628</v>
      </c>
      <c r="M8" s="30">
        <v>1577894</v>
      </c>
      <c r="N8" s="30">
        <v>10664375</v>
      </c>
      <c r="O8" s="30">
        <v>6415256</v>
      </c>
      <c r="P8" s="30">
        <v>2172243</v>
      </c>
      <c r="Q8" s="30">
        <v>2541272</v>
      </c>
      <c r="R8" s="30">
        <v>11128771</v>
      </c>
      <c r="S8" s="30">
        <v>1694297</v>
      </c>
      <c r="T8" s="30">
        <v>3010804</v>
      </c>
      <c r="U8" s="30">
        <v>2043835</v>
      </c>
      <c r="V8" s="30">
        <v>6748936</v>
      </c>
      <c r="W8" s="30">
        <v>32398233</v>
      </c>
      <c r="X8" s="30">
        <v>14775996</v>
      </c>
      <c r="Y8" s="30">
        <v>17622237</v>
      </c>
      <c r="Z8" s="31">
        <v>119.26</v>
      </c>
      <c r="AA8" s="27">
        <v>14815993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11742221</v>
      </c>
      <c r="F9" s="30">
        <v>11742221</v>
      </c>
      <c r="G9" s="30">
        <v>0</v>
      </c>
      <c r="H9" s="30">
        <v>989784</v>
      </c>
      <c r="I9" s="30">
        <v>991423</v>
      </c>
      <c r="J9" s="30">
        <v>1981207</v>
      </c>
      <c r="K9" s="30">
        <v>992091</v>
      </c>
      <c r="L9" s="30">
        <v>992358</v>
      </c>
      <c r="M9" s="30">
        <v>990446</v>
      </c>
      <c r="N9" s="30">
        <v>2974895</v>
      </c>
      <c r="O9" s="30">
        <v>1003370</v>
      </c>
      <c r="P9" s="30">
        <v>1003645</v>
      </c>
      <c r="Q9" s="30">
        <v>1004231</v>
      </c>
      <c r="R9" s="30">
        <v>3011246</v>
      </c>
      <c r="S9" s="30">
        <v>1003439</v>
      </c>
      <c r="T9" s="30">
        <v>1003788</v>
      </c>
      <c r="U9" s="30">
        <v>1003630</v>
      </c>
      <c r="V9" s="30">
        <v>3010857</v>
      </c>
      <c r="W9" s="30">
        <v>10978205</v>
      </c>
      <c r="X9" s="30">
        <v>11742216</v>
      </c>
      <c r="Y9" s="30">
        <v>-764011</v>
      </c>
      <c r="Z9" s="31">
        <v>-6.51</v>
      </c>
      <c r="AA9" s="27">
        <v>11742221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8025006</v>
      </c>
      <c r="F10" s="30">
        <v>8027106</v>
      </c>
      <c r="G10" s="30">
        <v>0</v>
      </c>
      <c r="H10" s="30">
        <v>567336</v>
      </c>
      <c r="I10" s="30">
        <v>581667</v>
      </c>
      <c r="J10" s="30">
        <v>1149003</v>
      </c>
      <c r="K10" s="30">
        <v>582670</v>
      </c>
      <c r="L10" s="30">
        <v>576816</v>
      </c>
      <c r="M10" s="30">
        <v>583079</v>
      </c>
      <c r="N10" s="30">
        <v>1742565</v>
      </c>
      <c r="O10" s="30">
        <v>589544</v>
      </c>
      <c r="P10" s="30">
        <v>590688</v>
      </c>
      <c r="Q10" s="30">
        <v>591361</v>
      </c>
      <c r="R10" s="30">
        <v>1771593</v>
      </c>
      <c r="S10" s="30">
        <v>591169</v>
      </c>
      <c r="T10" s="30">
        <v>590549</v>
      </c>
      <c r="U10" s="30">
        <v>591833</v>
      </c>
      <c r="V10" s="30">
        <v>1773551</v>
      </c>
      <c r="W10" s="30">
        <v>6436712</v>
      </c>
      <c r="X10" s="30">
        <v>8025012</v>
      </c>
      <c r="Y10" s="30">
        <v>-1588300</v>
      </c>
      <c r="Z10" s="31">
        <v>-19.79</v>
      </c>
      <c r="AA10" s="27">
        <v>8027106</v>
      </c>
    </row>
    <row r="11" ht="13.5" customHeight="1">
      <c r="A11" t="s" s="25">
        <v>39</v>
      </c>
      <c r="B11" s="26"/>
      <c r="C11" s="27">
        <v>79291465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21060</v>
      </c>
      <c r="D12" s="28">
        <v>0</v>
      </c>
      <c r="E12" s="29">
        <v>472000</v>
      </c>
      <c r="F12" s="30">
        <v>161601</v>
      </c>
      <c r="G12" s="30">
        <v>0</v>
      </c>
      <c r="H12" s="30">
        <v>493</v>
      </c>
      <c r="I12" s="30">
        <v>2566</v>
      </c>
      <c r="J12" s="30">
        <v>3059</v>
      </c>
      <c r="K12" s="30">
        <v>2392</v>
      </c>
      <c r="L12" s="30">
        <v>1557</v>
      </c>
      <c r="M12" s="30">
        <v>2008</v>
      </c>
      <c r="N12" s="30">
        <v>5957</v>
      </c>
      <c r="O12" s="30">
        <v>1217</v>
      </c>
      <c r="P12" s="30">
        <v>4183</v>
      </c>
      <c r="Q12" s="30">
        <v>1437</v>
      </c>
      <c r="R12" s="30">
        <v>6837</v>
      </c>
      <c r="S12" s="30">
        <v>1528</v>
      </c>
      <c r="T12" s="30">
        <v>987</v>
      </c>
      <c r="U12" s="30">
        <v>1170</v>
      </c>
      <c r="V12" s="30">
        <v>3685</v>
      </c>
      <c r="W12" s="30">
        <v>19538</v>
      </c>
      <c r="X12" s="30">
        <v>471996</v>
      </c>
      <c r="Y12" s="30">
        <v>-452458</v>
      </c>
      <c r="Z12" s="31">
        <v>-95.86</v>
      </c>
      <c r="AA12" s="27">
        <v>161601</v>
      </c>
    </row>
    <row r="13" ht="13.5" customHeight="1">
      <c r="A13" t="s" s="25">
        <v>41</v>
      </c>
      <c r="B13" s="26"/>
      <c r="C13" s="27">
        <v>2617874</v>
      </c>
      <c r="D13" s="28">
        <v>0</v>
      </c>
      <c r="E13" s="29">
        <v>1605000</v>
      </c>
      <c r="F13" s="30">
        <v>2305000</v>
      </c>
      <c r="G13" s="30">
        <v>0</v>
      </c>
      <c r="H13" s="30">
        <v>97272</v>
      </c>
      <c r="I13" s="30">
        <v>158417</v>
      </c>
      <c r="J13" s="30">
        <v>255689</v>
      </c>
      <c r="K13" s="30">
        <v>120509</v>
      </c>
      <c r="L13" s="30">
        <v>716861</v>
      </c>
      <c r="M13" s="30">
        <v>48907</v>
      </c>
      <c r="N13" s="30">
        <v>886277</v>
      </c>
      <c r="O13" s="30">
        <v>82218</v>
      </c>
      <c r="P13" s="30">
        <v>602188</v>
      </c>
      <c r="Q13" s="30">
        <v>311957</v>
      </c>
      <c r="R13" s="30">
        <v>996363</v>
      </c>
      <c r="S13" s="30">
        <v>291262</v>
      </c>
      <c r="T13" s="30">
        <v>13108435</v>
      </c>
      <c r="U13" s="30">
        <v>3028876</v>
      </c>
      <c r="V13" s="30">
        <v>16428573</v>
      </c>
      <c r="W13" s="30">
        <v>18566902</v>
      </c>
      <c r="X13" s="30">
        <v>1605000</v>
      </c>
      <c r="Y13" s="30">
        <v>16961902</v>
      </c>
      <c r="Z13" s="31">
        <v>1056.82</v>
      </c>
      <c r="AA13" s="27">
        <v>2305000</v>
      </c>
    </row>
    <row r="14" ht="13.5" customHeight="1">
      <c r="A14" t="s" s="25">
        <v>42</v>
      </c>
      <c r="B14" s="26"/>
      <c r="C14" s="27">
        <v>13748526</v>
      </c>
      <c r="D14" s="28">
        <v>0</v>
      </c>
      <c r="E14" s="29">
        <v>13846000</v>
      </c>
      <c r="F14" s="30">
        <v>8561000</v>
      </c>
      <c r="G14" s="30">
        <v>0</v>
      </c>
      <c r="H14" s="30">
        <v>0</v>
      </c>
      <c r="I14" s="30">
        <v>0</v>
      </c>
      <c r="J14" s="30">
        <v>0</v>
      </c>
      <c r="K14" s="30">
        <v>1553766</v>
      </c>
      <c r="L14" s="30">
        <v>1464521</v>
      </c>
      <c r="M14" s="30">
        <v>1503030</v>
      </c>
      <c r="N14" s="30">
        <v>4521317</v>
      </c>
      <c r="O14" s="30">
        <v>1617173</v>
      </c>
      <c r="P14" s="30">
        <v>1624813</v>
      </c>
      <c r="Q14" s="30">
        <v>1703026</v>
      </c>
      <c r="R14" s="30">
        <v>4945012</v>
      </c>
      <c r="S14" s="30">
        <v>1709410</v>
      </c>
      <c r="T14" s="30">
        <v>1744552</v>
      </c>
      <c r="U14" s="30">
        <v>0</v>
      </c>
      <c r="V14" s="30">
        <v>3453962</v>
      </c>
      <c r="W14" s="30">
        <v>12920291</v>
      </c>
      <c r="X14" s="30">
        <v>13845996</v>
      </c>
      <c r="Y14" s="30">
        <v>-925705</v>
      </c>
      <c r="Z14" s="31">
        <v>-6.69</v>
      </c>
      <c r="AA14" s="27">
        <v>8561000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915548</v>
      </c>
      <c r="D16" s="28">
        <v>0</v>
      </c>
      <c r="E16" s="29">
        <v>176000</v>
      </c>
      <c r="F16" s="30">
        <v>176000</v>
      </c>
      <c r="G16" s="30">
        <v>0</v>
      </c>
      <c r="H16" s="30">
        <v>6696</v>
      </c>
      <c r="I16" s="30">
        <v>6905</v>
      </c>
      <c r="J16" s="30">
        <v>13601</v>
      </c>
      <c r="K16" s="30">
        <v>6583</v>
      </c>
      <c r="L16" s="30">
        <v>66316</v>
      </c>
      <c r="M16" s="30">
        <v>605</v>
      </c>
      <c r="N16" s="30">
        <v>73504</v>
      </c>
      <c r="O16" s="30">
        <v>7116</v>
      </c>
      <c r="P16" s="30">
        <v>6300</v>
      </c>
      <c r="Q16" s="30">
        <v>0</v>
      </c>
      <c r="R16" s="30">
        <v>13416</v>
      </c>
      <c r="S16" s="30">
        <v>7570</v>
      </c>
      <c r="T16" s="30">
        <v>1250</v>
      </c>
      <c r="U16" s="30">
        <v>11715</v>
      </c>
      <c r="V16" s="30">
        <v>20535</v>
      </c>
      <c r="W16" s="30">
        <v>121056</v>
      </c>
      <c r="X16" s="30">
        <v>176004</v>
      </c>
      <c r="Y16" s="30">
        <v>-54948</v>
      </c>
      <c r="Z16" s="31">
        <v>-31.22</v>
      </c>
      <c r="AA16" s="27">
        <v>176000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229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214153</v>
      </c>
      <c r="L17" s="30">
        <v>1228409</v>
      </c>
      <c r="M17" s="30">
        <v>0</v>
      </c>
      <c r="N17" s="30">
        <v>1442562</v>
      </c>
      <c r="O17" s="30">
        <v>0</v>
      </c>
      <c r="P17" s="30">
        <v>0</v>
      </c>
      <c r="Q17" s="30">
        <v>534395</v>
      </c>
      <c r="R17" s="30">
        <v>534395</v>
      </c>
      <c r="S17" s="30">
        <v>239680</v>
      </c>
      <c r="T17" s="30">
        <v>0</v>
      </c>
      <c r="U17" s="30">
        <v>0</v>
      </c>
      <c r="V17" s="30">
        <v>239680</v>
      </c>
      <c r="W17" s="30">
        <v>2216637</v>
      </c>
      <c r="X17" s="30">
        <v>228</v>
      </c>
      <c r="Y17" s="30">
        <v>2216409</v>
      </c>
      <c r="Z17" s="31">
        <v>972109.21</v>
      </c>
      <c r="AA17" s="27">
        <v>0</v>
      </c>
    </row>
    <row r="18" ht="13.5" customHeight="1">
      <c r="A18" t="s" s="25">
        <v>46</v>
      </c>
      <c r="B18" s="26"/>
      <c r="C18" s="27">
        <v>5133545</v>
      </c>
      <c r="D18" s="28">
        <v>0</v>
      </c>
      <c r="E18" s="29">
        <v>6422103</v>
      </c>
      <c r="F18" s="30">
        <v>7653048</v>
      </c>
      <c r="G18" s="30">
        <v>0</v>
      </c>
      <c r="H18" s="30">
        <v>781605</v>
      </c>
      <c r="I18" s="30">
        <v>-1088976</v>
      </c>
      <c r="J18" s="30">
        <v>-307371</v>
      </c>
      <c r="K18" s="30">
        <v>0</v>
      </c>
      <c r="L18" s="30">
        <v>0</v>
      </c>
      <c r="M18" s="30">
        <v>10188</v>
      </c>
      <c r="N18" s="30">
        <v>10188</v>
      </c>
      <c r="O18" s="30">
        <v>1213069</v>
      </c>
      <c r="P18" s="30">
        <v>-612498</v>
      </c>
      <c r="Q18" s="30">
        <v>0</v>
      </c>
      <c r="R18" s="30">
        <v>600571</v>
      </c>
      <c r="S18" s="30">
        <v>0</v>
      </c>
      <c r="T18" s="30">
        <v>36920</v>
      </c>
      <c r="U18" s="30">
        <v>-469</v>
      </c>
      <c r="V18" s="30">
        <v>36451</v>
      </c>
      <c r="W18" s="30">
        <v>339839</v>
      </c>
      <c r="X18" s="30">
        <v>6422100</v>
      </c>
      <c r="Y18" s="30">
        <v>-6082261</v>
      </c>
      <c r="Z18" s="31">
        <v>-94.70999999999999</v>
      </c>
      <c r="AA18" s="27">
        <v>7653048</v>
      </c>
    </row>
    <row r="19" ht="13.5" customHeight="1">
      <c r="A19" t="s" s="25">
        <v>47</v>
      </c>
      <c r="B19" s="26"/>
      <c r="C19" s="27">
        <v>94989529</v>
      </c>
      <c r="D19" s="28">
        <v>0</v>
      </c>
      <c r="E19" s="29">
        <v>95305000</v>
      </c>
      <c r="F19" s="30">
        <v>95626279</v>
      </c>
      <c r="G19" s="30">
        <v>0</v>
      </c>
      <c r="H19" s="30">
        <v>0</v>
      </c>
      <c r="I19" s="30">
        <v>819298</v>
      </c>
      <c r="J19" s="30">
        <v>819298</v>
      </c>
      <c r="K19" s="30">
        <v>0</v>
      </c>
      <c r="L19" s="30">
        <v>36529702</v>
      </c>
      <c r="M19" s="30">
        <v>0</v>
      </c>
      <c r="N19" s="30">
        <v>36529702</v>
      </c>
      <c r="O19" s="30">
        <v>558687</v>
      </c>
      <c r="P19" s="30">
        <v>29319000</v>
      </c>
      <c r="Q19" s="30">
        <v>17628000</v>
      </c>
      <c r="R19" s="30">
        <v>47505687</v>
      </c>
      <c r="S19" s="30">
        <v>0</v>
      </c>
      <c r="T19" s="30">
        <v>0</v>
      </c>
      <c r="U19" s="30">
        <v>3498245</v>
      </c>
      <c r="V19" s="30">
        <v>3498245</v>
      </c>
      <c r="W19" s="30">
        <v>88352932</v>
      </c>
      <c r="X19" s="30">
        <v>95304996</v>
      </c>
      <c r="Y19" s="30">
        <v>-6952064</v>
      </c>
      <c r="Z19" s="31">
        <v>-7.29</v>
      </c>
      <c r="AA19" s="27">
        <v>95626279</v>
      </c>
    </row>
    <row r="20" ht="13.5" customHeight="1">
      <c r="A20" t="s" s="25">
        <v>48</v>
      </c>
      <c r="B20" s="26"/>
      <c r="C20" s="27">
        <v>2291908</v>
      </c>
      <c r="D20" s="28">
        <v>0</v>
      </c>
      <c r="E20" s="29">
        <v>1830336</v>
      </c>
      <c r="F20" s="30">
        <v>701336</v>
      </c>
      <c r="G20" s="30">
        <v>0</v>
      </c>
      <c r="H20" s="30">
        <v>46731</v>
      </c>
      <c r="I20" s="30">
        <v>70633</v>
      </c>
      <c r="J20" s="30">
        <v>117364</v>
      </c>
      <c r="K20" s="30">
        <v>105264</v>
      </c>
      <c r="L20" s="30">
        <v>205552</v>
      </c>
      <c r="M20" s="30">
        <v>412297</v>
      </c>
      <c r="N20" s="30">
        <v>723113</v>
      </c>
      <c r="O20" s="30">
        <v>1583186</v>
      </c>
      <c r="P20" s="30">
        <v>42722</v>
      </c>
      <c r="Q20" s="30">
        <v>155251</v>
      </c>
      <c r="R20" s="30">
        <v>1781159</v>
      </c>
      <c r="S20" s="30">
        <v>22032</v>
      </c>
      <c r="T20" s="30">
        <v>41904</v>
      </c>
      <c r="U20" s="30">
        <v>30676</v>
      </c>
      <c r="V20" s="30">
        <v>94612</v>
      </c>
      <c r="W20" s="30">
        <v>2716248</v>
      </c>
      <c r="X20" s="30">
        <v>1830336</v>
      </c>
      <c r="Y20" s="30">
        <v>885912</v>
      </c>
      <c r="Z20" s="31">
        <v>48.4</v>
      </c>
      <c r="AA20" s="27">
        <v>701336</v>
      </c>
    </row>
    <row r="21" ht="13.5" customHeight="1">
      <c r="A21" t="s" s="32">
        <v>49</v>
      </c>
      <c r="B21" s="33"/>
      <c r="C21" s="34">
        <v>169886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3508</v>
      </c>
      <c r="J21" s="37">
        <v>3508</v>
      </c>
      <c r="K21" s="37">
        <v>0</v>
      </c>
      <c r="L21" s="37">
        <v>0</v>
      </c>
      <c r="M21" s="37">
        <v>0</v>
      </c>
      <c r="N21" s="37">
        <v>0</v>
      </c>
      <c r="O21" s="37">
        <v>4825</v>
      </c>
      <c r="P21" s="37">
        <v>0</v>
      </c>
      <c r="Q21" s="37">
        <v>0</v>
      </c>
      <c r="R21" s="37">
        <v>4825</v>
      </c>
      <c r="S21" s="37">
        <v>36342</v>
      </c>
      <c r="T21" s="37">
        <v>0</v>
      </c>
      <c r="U21" s="37">
        <v>0</v>
      </c>
      <c r="V21" s="37">
        <v>36342</v>
      </c>
      <c r="W21" s="37">
        <v>44675</v>
      </c>
      <c r="X21" s="37"/>
      <c r="Y21" s="37">
        <v>44675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219860459</v>
      </c>
      <c r="D22" s="42">
        <f>SUM(D5:D21)</f>
        <v>0</v>
      </c>
      <c r="E22" s="43">
        <f>SUM(E5:E21)</f>
        <v>235686945</v>
      </c>
      <c r="F22" s="44">
        <f>SUM(F5:F21)</f>
        <v>223425113</v>
      </c>
      <c r="G22" s="44">
        <f>SUM(G5:G21)</f>
        <v>0</v>
      </c>
      <c r="H22" s="44">
        <f>SUM(H5:H21)</f>
        <v>16932844</v>
      </c>
      <c r="I22" s="44">
        <f>SUM(I5:I21)</f>
        <v>10733771</v>
      </c>
      <c r="J22" s="44">
        <f>SUM(J5:J21)</f>
        <v>27666615</v>
      </c>
      <c r="K22" s="44">
        <f>SUM(K5:K21)</f>
        <v>9703054</v>
      </c>
      <c r="L22" s="44">
        <f>SUM(L5:L21)</f>
        <v>55604494</v>
      </c>
      <c r="M22" s="44">
        <f>SUM(M5:M21)</f>
        <v>9841525</v>
      </c>
      <c r="N22" s="44">
        <f>SUM(N5:N21)</f>
        <v>75149073</v>
      </c>
      <c r="O22" s="44">
        <f>SUM(O5:O21)</f>
        <v>18048172</v>
      </c>
      <c r="P22" s="44">
        <f>SUM(P5:P21)</f>
        <v>41194400</v>
      </c>
      <c r="Q22" s="44">
        <f>SUM(Q5:Q21)</f>
        <v>31289726</v>
      </c>
      <c r="R22" s="44">
        <f>SUM(R5:R21)</f>
        <v>90532298</v>
      </c>
      <c r="S22" s="44">
        <f>SUM(S5:S21)</f>
        <v>13061129</v>
      </c>
      <c r="T22" s="44">
        <f>SUM(T5:T21)</f>
        <v>26317118</v>
      </c>
      <c r="U22" s="44">
        <f>SUM(U5:U21)</f>
        <v>15782205</v>
      </c>
      <c r="V22" s="44">
        <f>SUM(V5:V21)</f>
        <v>55160452</v>
      </c>
      <c r="W22" s="44">
        <f>SUM(W5:W21)</f>
        <v>248508438</v>
      </c>
      <c r="X22" s="44">
        <f>SUM(X5:X21)</f>
        <v>235686936</v>
      </c>
      <c r="Y22" s="44">
        <f>SUM(Y5:Y21)</f>
        <v>12821502</v>
      </c>
      <c r="Z22" s="45">
        <f>IF(X22&lt;&gt;0,(Y22/X22)*100,0)</f>
        <v>5.440056295695575</v>
      </c>
      <c r="AA22" s="41">
        <f>SUM(AA5:AA21)</f>
        <v>223425113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66578198</v>
      </c>
      <c r="D25" s="28">
        <v>0</v>
      </c>
      <c r="E25" s="29">
        <v>79317078</v>
      </c>
      <c r="F25" s="30">
        <v>76363737</v>
      </c>
      <c r="G25" s="30">
        <v>0</v>
      </c>
      <c r="H25" s="30">
        <v>5839556</v>
      </c>
      <c r="I25" s="30">
        <v>5698902</v>
      </c>
      <c r="J25" s="30">
        <v>11538458</v>
      </c>
      <c r="K25" s="30">
        <v>6241511</v>
      </c>
      <c r="L25" s="30">
        <v>4561585</v>
      </c>
      <c r="M25" s="30">
        <v>6632336</v>
      </c>
      <c r="N25" s="30">
        <v>17435432</v>
      </c>
      <c r="O25" s="30">
        <v>5448789</v>
      </c>
      <c r="P25" s="30">
        <v>5157089</v>
      </c>
      <c r="Q25" s="30">
        <v>6960319</v>
      </c>
      <c r="R25" s="30">
        <v>17566197</v>
      </c>
      <c r="S25" s="30">
        <v>992394</v>
      </c>
      <c r="T25" s="30">
        <v>6228824</v>
      </c>
      <c r="U25" s="30">
        <v>5558599</v>
      </c>
      <c r="V25" s="30">
        <v>12779817</v>
      </c>
      <c r="W25" s="30">
        <v>59319904</v>
      </c>
      <c r="X25" s="30">
        <v>79317084</v>
      </c>
      <c r="Y25" s="30">
        <v>-19997180</v>
      </c>
      <c r="Z25" s="31">
        <v>-25.21</v>
      </c>
      <c r="AA25" s="27">
        <v>76363737</v>
      </c>
    </row>
    <row r="26" ht="13.5" customHeight="1">
      <c r="A26" t="s" s="25">
        <v>53</v>
      </c>
      <c r="B26" s="26"/>
      <c r="C26" s="27">
        <v>6517272</v>
      </c>
      <c r="D26" s="28">
        <v>0</v>
      </c>
      <c r="E26" s="29">
        <v>6949978</v>
      </c>
      <c r="F26" s="30">
        <v>6949978</v>
      </c>
      <c r="G26" s="30">
        <v>0</v>
      </c>
      <c r="H26" s="30">
        <v>428370</v>
      </c>
      <c r="I26" s="30">
        <v>432804</v>
      </c>
      <c r="J26" s="30">
        <v>861174</v>
      </c>
      <c r="K26" s="30">
        <v>542963</v>
      </c>
      <c r="L26" s="30">
        <v>542963</v>
      </c>
      <c r="M26" s="30">
        <v>43587</v>
      </c>
      <c r="N26" s="30">
        <v>1129513</v>
      </c>
      <c r="O26" s="30">
        <v>543092</v>
      </c>
      <c r="P26" s="30">
        <v>542964</v>
      </c>
      <c r="Q26" s="30">
        <v>436806</v>
      </c>
      <c r="R26" s="30">
        <v>1522862</v>
      </c>
      <c r="S26" s="30">
        <v>944618</v>
      </c>
      <c r="T26" s="30">
        <v>570118</v>
      </c>
      <c r="U26" s="30">
        <v>579434</v>
      </c>
      <c r="V26" s="30">
        <v>2094170</v>
      </c>
      <c r="W26" s="30">
        <v>5607719</v>
      </c>
      <c r="X26" s="30">
        <v>6949980</v>
      </c>
      <c r="Y26" s="30">
        <v>-1342261</v>
      </c>
      <c r="Z26" s="31">
        <v>-19.31</v>
      </c>
      <c r="AA26" s="27">
        <v>6949978</v>
      </c>
    </row>
    <row r="27" ht="13.5" customHeight="1">
      <c r="A27" t="s" s="25">
        <v>54</v>
      </c>
      <c r="B27" s="26"/>
      <c r="C27" s="27">
        <v>35166760</v>
      </c>
      <c r="D27" s="28">
        <v>0</v>
      </c>
      <c r="E27" s="29">
        <v>44330000</v>
      </c>
      <c r="F27" s="30">
        <v>44019957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13028989</v>
      </c>
      <c r="M27" s="30">
        <v>0</v>
      </c>
      <c r="N27" s="30">
        <v>13028989</v>
      </c>
      <c r="O27" s="30">
        <v>0</v>
      </c>
      <c r="P27" s="30">
        <v>6805</v>
      </c>
      <c r="Q27" s="30">
        <v>309476</v>
      </c>
      <c r="R27" s="30">
        <v>316281</v>
      </c>
      <c r="S27" s="30">
        <v>8025085</v>
      </c>
      <c r="T27" s="30">
        <v>397318</v>
      </c>
      <c r="U27" s="30">
        <v>534302</v>
      </c>
      <c r="V27" s="30">
        <v>8956705</v>
      </c>
      <c r="W27" s="30">
        <v>22301975</v>
      </c>
      <c r="X27" s="30">
        <v>44330004</v>
      </c>
      <c r="Y27" s="30">
        <v>-22028029</v>
      </c>
      <c r="Z27" s="31">
        <v>-49.69</v>
      </c>
      <c r="AA27" s="27">
        <v>44019957</v>
      </c>
    </row>
    <row r="28" ht="13.5" customHeight="1">
      <c r="A28" t="s" s="25">
        <v>55</v>
      </c>
      <c r="B28" s="26"/>
      <c r="C28" s="27">
        <v>24405559</v>
      </c>
      <c r="D28" s="28">
        <v>0</v>
      </c>
      <c r="E28" s="29">
        <v>106920000</v>
      </c>
      <c r="F28" s="30">
        <v>28770000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106920000</v>
      </c>
      <c r="Y28" s="30">
        <v>-106920000</v>
      </c>
      <c r="Z28" s="31">
        <v>-100</v>
      </c>
      <c r="AA28" s="27">
        <v>28770000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828125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828120</v>
      </c>
      <c r="Y29" s="30">
        <v>-828120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34987900</v>
      </c>
      <c r="D30" s="28">
        <v>0</v>
      </c>
      <c r="E30" s="29">
        <v>38411635</v>
      </c>
      <c r="F30" s="30">
        <v>36412000</v>
      </c>
      <c r="G30" s="30">
        <v>0</v>
      </c>
      <c r="H30" s="30">
        <v>4442691</v>
      </c>
      <c r="I30" s="30">
        <v>705298</v>
      </c>
      <c r="J30" s="30">
        <v>5147989</v>
      </c>
      <c r="K30" s="30">
        <v>3723743</v>
      </c>
      <c r="L30" s="30">
        <v>2795384</v>
      </c>
      <c r="M30" s="30">
        <v>2625588</v>
      </c>
      <c r="N30" s="30">
        <v>9144715</v>
      </c>
      <c r="O30" s="30">
        <v>3145372</v>
      </c>
      <c r="P30" s="30">
        <v>4829679</v>
      </c>
      <c r="Q30" s="30">
        <v>628104</v>
      </c>
      <c r="R30" s="30">
        <v>8603155</v>
      </c>
      <c r="S30" s="30">
        <v>2724538</v>
      </c>
      <c r="T30" s="30">
        <v>3370203</v>
      </c>
      <c r="U30" s="30">
        <v>2892648</v>
      </c>
      <c r="V30" s="30">
        <v>8987389</v>
      </c>
      <c r="W30" s="30">
        <v>31883248</v>
      </c>
      <c r="X30" s="30">
        <v>38411640</v>
      </c>
      <c r="Y30" s="30">
        <v>-6528392</v>
      </c>
      <c r="Z30" s="31">
        <v>-17</v>
      </c>
      <c r="AA30" s="27">
        <v>36412000</v>
      </c>
    </row>
    <row r="31" ht="13.5" customHeight="1">
      <c r="A31" t="s" s="25">
        <v>58</v>
      </c>
      <c r="B31" s="26"/>
      <c r="C31" s="27">
        <v>10058996</v>
      </c>
      <c r="D31" s="28">
        <v>0</v>
      </c>
      <c r="E31" s="29">
        <v>9937494</v>
      </c>
      <c r="F31" s="30">
        <v>14024608</v>
      </c>
      <c r="G31" s="30">
        <v>0</v>
      </c>
      <c r="H31" s="30">
        <v>1424887</v>
      </c>
      <c r="I31" s="30">
        <v>217336</v>
      </c>
      <c r="J31" s="30">
        <v>1642223</v>
      </c>
      <c r="K31" s="30">
        <v>587317</v>
      </c>
      <c r="L31" s="30">
        <v>252408</v>
      </c>
      <c r="M31" s="30">
        <v>568674</v>
      </c>
      <c r="N31" s="30">
        <v>1408399</v>
      </c>
      <c r="O31" s="30">
        <v>438140</v>
      </c>
      <c r="P31" s="30">
        <v>368553</v>
      </c>
      <c r="Q31" s="30">
        <v>0</v>
      </c>
      <c r="R31" s="30">
        <v>806693</v>
      </c>
      <c r="S31" s="30">
        <v>0</v>
      </c>
      <c r="T31" s="30">
        <v>0</v>
      </c>
      <c r="U31" s="30">
        <v>0</v>
      </c>
      <c r="V31" s="30">
        <v>0</v>
      </c>
      <c r="W31" s="30">
        <v>3857315</v>
      </c>
      <c r="X31" s="30">
        <v>9937500</v>
      </c>
      <c r="Y31" s="30">
        <v>-6080185</v>
      </c>
      <c r="Z31" s="31">
        <v>-61.18</v>
      </c>
      <c r="AA31" s="27">
        <v>14024608</v>
      </c>
    </row>
    <row r="32" ht="13.5" customHeight="1">
      <c r="A32" t="s" s="25">
        <v>59</v>
      </c>
      <c r="B32" s="26"/>
      <c r="C32" s="27">
        <v>5888791</v>
      </c>
      <c r="D32" s="28">
        <v>0</v>
      </c>
      <c r="E32" s="29">
        <v>7656502</v>
      </c>
      <c r="F32" s="30">
        <v>6719310</v>
      </c>
      <c r="G32" s="30">
        <v>0</v>
      </c>
      <c r="H32" s="30">
        <v>221849</v>
      </c>
      <c r="I32" s="30">
        <v>250270</v>
      </c>
      <c r="J32" s="30">
        <v>472119</v>
      </c>
      <c r="K32" s="30">
        <v>437739</v>
      </c>
      <c r="L32" s="30">
        <v>719117</v>
      </c>
      <c r="M32" s="30">
        <v>1062167</v>
      </c>
      <c r="N32" s="30">
        <v>2219023</v>
      </c>
      <c r="O32" s="30">
        <v>175994</v>
      </c>
      <c r="P32" s="30">
        <v>408535</v>
      </c>
      <c r="Q32" s="30">
        <v>679814</v>
      </c>
      <c r="R32" s="30">
        <v>1264343</v>
      </c>
      <c r="S32" s="30">
        <v>465492</v>
      </c>
      <c r="T32" s="30">
        <v>315366</v>
      </c>
      <c r="U32" s="30">
        <v>691757</v>
      </c>
      <c r="V32" s="30">
        <v>1472615</v>
      </c>
      <c r="W32" s="30">
        <v>5428100</v>
      </c>
      <c r="X32" s="30">
        <v>7656504</v>
      </c>
      <c r="Y32" s="30">
        <v>-2228404</v>
      </c>
      <c r="Z32" s="31">
        <v>-29.1</v>
      </c>
      <c r="AA32" s="27">
        <v>6719310</v>
      </c>
    </row>
    <row r="33" ht="13.5" customHeight="1">
      <c r="A33" t="s" s="25">
        <v>60</v>
      </c>
      <c r="B33" s="26"/>
      <c r="C33" s="27">
        <v>2030115</v>
      </c>
      <c r="D33" s="28">
        <v>0</v>
      </c>
      <c r="E33" s="29">
        <v>3331092</v>
      </c>
      <c r="F33" s="30">
        <v>8731092</v>
      </c>
      <c r="G33" s="30">
        <v>0</v>
      </c>
      <c r="H33" s="30">
        <v>96675</v>
      </c>
      <c r="I33" s="30">
        <v>345536</v>
      </c>
      <c r="J33" s="30">
        <v>442211</v>
      </c>
      <c r="K33" s="30">
        <v>14925</v>
      </c>
      <c r="L33" s="30">
        <v>849147</v>
      </c>
      <c r="M33" s="30">
        <v>59180</v>
      </c>
      <c r="N33" s="30">
        <v>923252</v>
      </c>
      <c r="O33" s="30">
        <v>328897</v>
      </c>
      <c r="P33" s="30">
        <v>0</v>
      </c>
      <c r="Q33" s="30">
        <v>830940</v>
      </c>
      <c r="R33" s="30">
        <v>1159837</v>
      </c>
      <c r="S33" s="30">
        <v>831191</v>
      </c>
      <c r="T33" s="30">
        <v>1074175</v>
      </c>
      <c r="U33" s="30">
        <v>835018</v>
      </c>
      <c r="V33" s="30">
        <v>2740384</v>
      </c>
      <c r="W33" s="30">
        <v>5265684</v>
      </c>
      <c r="X33" s="30">
        <v>3331092</v>
      </c>
      <c r="Y33" s="30">
        <v>1934592</v>
      </c>
      <c r="Z33" s="31">
        <v>58.08</v>
      </c>
      <c r="AA33" s="27">
        <v>8731092</v>
      </c>
    </row>
    <row r="34" ht="13.5" customHeight="1">
      <c r="A34" t="s" s="25">
        <v>61</v>
      </c>
      <c r="B34" s="26"/>
      <c r="C34" s="27">
        <v>28388201</v>
      </c>
      <c r="D34" s="28">
        <v>0</v>
      </c>
      <c r="E34" s="29">
        <v>37378939</v>
      </c>
      <c r="F34" s="30">
        <v>39584648</v>
      </c>
      <c r="G34" s="30">
        <v>0</v>
      </c>
      <c r="H34" s="30">
        <v>2752528</v>
      </c>
      <c r="I34" s="30">
        <v>2081305</v>
      </c>
      <c r="J34" s="30">
        <v>4833833</v>
      </c>
      <c r="K34" s="30">
        <v>3008174</v>
      </c>
      <c r="L34" s="30">
        <v>2049703</v>
      </c>
      <c r="M34" s="30">
        <v>2805983</v>
      </c>
      <c r="N34" s="30">
        <v>7863860</v>
      </c>
      <c r="O34" s="30">
        <v>2800352</v>
      </c>
      <c r="P34" s="30">
        <v>1915764</v>
      </c>
      <c r="Q34" s="30">
        <v>8213659</v>
      </c>
      <c r="R34" s="30">
        <v>12929775</v>
      </c>
      <c r="S34" s="30">
        <v>1671087</v>
      </c>
      <c r="T34" s="30">
        <v>2761216</v>
      </c>
      <c r="U34" s="30">
        <v>8624794</v>
      </c>
      <c r="V34" s="30">
        <v>13057097</v>
      </c>
      <c r="W34" s="30">
        <v>38684565</v>
      </c>
      <c r="X34" s="30">
        <v>37378944</v>
      </c>
      <c r="Y34" s="30">
        <v>1305621</v>
      </c>
      <c r="Z34" s="31">
        <v>3.49</v>
      </c>
      <c r="AA34" s="27">
        <v>39584648</v>
      </c>
    </row>
    <row r="35" ht="13.5" customHeight="1">
      <c r="A35" t="s" s="32">
        <v>62</v>
      </c>
      <c r="B35" s="33"/>
      <c r="C35" s="34">
        <v>7145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3</v>
      </c>
      <c r="Q35" s="37">
        <v>0</v>
      </c>
      <c r="R35" s="37">
        <v>3</v>
      </c>
      <c r="S35" s="37">
        <v>0</v>
      </c>
      <c r="T35" s="37">
        <v>44308</v>
      </c>
      <c r="U35" s="37">
        <v>0</v>
      </c>
      <c r="V35" s="37">
        <v>44308</v>
      </c>
      <c r="W35" s="37">
        <v>44311</v>
      </c>
      <c r="X35" s="37"/>
      <c r="Y35" s="37">
        <v>44311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214028937</v>
      </c>
      <c r="D36" s="42">
        <f>SUM(D25:D35)</f>
        <v>0</v>
      </c>
      <c r="E36" s="43">
        <f>SUM(E25:E35)</f>
        <v>335060843</v>
      </c>
      <c r="F36" s="44">
        <f>SUM(F25:F35)</f>
        <v>261575330</v>
      </c>
      <c r="G36" s="44">
        <f>SUM(G25:G35)</f>
        <v>0</v>
      </c>
      <c r="H36" s="44">
        <f>SUM(H25:H35)</f>
        <v>15206556</v>
      </c>
      <c r="I36" s="44">
        <f>SUM(I25:I35)</f>
        <v>9731451</v>
      </c>
      <c r="J36" s="44">
        <f>SUM(J25:J35)</f>
        <v>24938007</v>
      </c>
      <c r="K36" s="44">
        <f>SUM(K25:K35)</f>
        <v>14556372</v>
      </c>
      <c r="L36" s="44">
        <f>SUM(L25:L35)</f>
        <v>24799296</v>
      </c>
      <c r="M36" s="44">
        <f>SUM(M25:M35)</f>
        <v>13797515</v>
      </c>
      <c r="N36" s="44">
        <f>SUM(N25:N35)</f>
        <v>53153183</v>
      </c>
      <c r="O36" s="44">
        <f>SUM(O25:O35)</f>
        <v>12880636</v>
      </c>
      <c r="P36" s="44">
        <f>SUM(P25:P35)</f>
        <v>13229392</v>
      </c>
      <c r="Q36" s="44">
        <f>SUM(Q25:Q35)</f>
        <v>18059118</v>
      </c>
      <c r="R36" s="44">
        <f>SUM(R25:R35)</f>
        <v>44169146</v>
      </c>
      <c r="S36" s="44">
        <f>SUM(S25:S35)</f>
        <v>15654405</v>
      </c>
      <c r="T36" s="44">
        <f>SUM(T25:T35)</f>
        <v>14761528</v>
      </c>
      <c r="U36" s="44">
        <f>SUM(U25:U35)</f>
        <v>19716552</v>
      </c>
      <c r="V36" s="44">
        <f>SUM(V25:V35)</f>
        <v>50132485</v>
      </c>
      <c r="W36" s="44">
        <f>SUM(W25:W35)</f>
        <v>172392821</v>
      </c>
      <c r="X36" s="44">
        <f>SUM(X25:X35)</f>
        <v>335060868</v>
      </c>
      <c r="Y36" s="44">
        <f>SUM(Y25:Y35)</f>
        <v>-162668047</v>
      </c>
      <c r="Z36" s="45">
        <f>IF(X36&lt;&gt;0,(Y36/X36)*100,0)</f>
        <v>-48.54880486968714</v>
      </c>
      <c r="AA36" s="41">
        <f>SUM(AA25:AA35)</f>
        <v>261575330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5831522</v>
      </c>
      <c r="D38" s="63">
        <f>D22-D36</f>
        <v>0</v>
      </c>
      <c r="E38" s="64">
        <f>E22-E36</f>
        <v>-99373898</v>
      </c>
      <c r="F38" s="65">
        <f>F22-F36</f>
        <v>-38150217</v>
      </c>
      <c r="G38" s="65">
        <f>G22-G36</f>
        <v>0</v>
      </c>
      <c r="H38" s="65">
        <f>H22-H36</f>
        <v>1726288</v>
      </c>
      <c r="I38" s="65">
        <f>I22-I36</f>
        <v>1002320</v>
      </c>
      <c r="J38" s="65">
        <f>J22-J36</f>
        <v>2728608</v>
      </c>
      <c r="K38" s="65">
        <f>K22-K36</f>
        <v>-4853318</v>
      </c>
      <c r="L38" s="65">
        <f>L22-L36</f>
        <v>30805198</v>
      </c>
      <c r="M38" s="65">
        <f>M22-M36</f>
        <v>-3955990</v>
      </c>
      <c r="N38" s="65">
        <f>N22-N36</f>
        <v>21995890</v>
      </c>
      <c r="O38" s="65">
        <f>O22-O36</f>
        <v>5167536</v>
      </c>
      <c r="P38" s="65">
        <f>P22-P36</f>
        <v>27965008</v>
      </c>
      <c r="Q38" s="65">
        <f>Q22-Q36</f>
        <v>13230608</v>
      </c>
      <c r="R38" s="65">
        <f>R22-R36</f>
        <v>46363152</v>
      </c>
      <c r="S38" s="65">
        <f>S22-S36</f>
        <v>-2593276</v>
      </c>
      <c r="T38" s="65">
        <f>T22-T36</f>
        <v>11555590</v>
      </c>
      <c r="U38" s="65">
        <f>U22-U36</f>
        <v>-3934347</v>
      </c>
      <c r="V38" s="65">
        <f>V22-V36</f>
        <v>5027967</v>
      </c>
      <c r="W38" s="65">
        <f>W22-W36</f>
        <v>76115617</v>
      </c>
      <c r="X38" s="65">
        <f>IF(F22=F36,0,X22-X36)</f>
        <v>-99373932</v>
      </c>
      <c r="Y38" s="65">
        <f>Y22-Y36</f>
        <v>175489549</v>
      </c>
      <c r="Z38" s="66">
        <f>IF(X38&lt;&gt;0,(Y38/X38)*100,0)</f>
        <v>-176.5951547534619</v>
      </c>
      <c r="AA38" s="62">
        <f>AA22-AA36</f>
        <v>-38150217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28220000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4438224</v>
      </c>
      <c r="P39" s="30">
        <v>0</v>
      </c>
      <c r="Q39" s="30">
        <v>0</v>
      </c>
      <c r="R39" s="30">
        <v>4438224</v>
      </c>
      <c r="S39" s="30">
        <v>0</v>
      </c>
      <c r="T39" s="30">
        <v>0</v>
      </c>
      <c r="U39" s="30">
        <v>0</v>
      </c>
      <c r="V39" s="30">
        <v>0</v>
      </c>
      <c r="W39" s="30">
        <v>4438224</v>
      </c>
      <c r="X39" s="30">
        <v>28220001</v>
      </c>
      <c r="Y39" s="30">
        <v>-23781777</v>
      </c>
      <c r="Z39" s="31">
        <v>-84.27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500000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>
        <v>500000</v>
      </c>
      <c r="Y41" s="67">
        <v>-500000</v>
      </c>
      <c r="Z41" s="68">
        <v>-100</v>
      </c>
      <c r="AA41" s="69">
        <v>0</v>
      </c>
    </row>
    <row r="42" ht="24.95" customHeight="1">
      <c r="A42" t="s" s="70">
        <v>68</v>
      </c>
      <c r="B42" s="26"/>
      <c r="C42" s="71">
        <f>SUM(C38:C41)</f>
        <v>5831522</v>
      </c>
      <c r="D42" s="72">
        <f>SUM(D38:D41)</f>
        <v>0</v>
      </c>
      <c r="E42" s="73">
        <f>SUM(E38:E41)</f>
        <v>-70653898</v>
      </c>
      <c r="F42" s="74">
        <f>SUM(F38:F41)</f>
        <v>-38150217</v>
      </c>
      <c r="G42" s="74">
        <f>SUM(G38:G41)</f>
        <v>0</v>
      </c>
      <c r="H42" s="74">
        <f>SUM(H38:H41)</f>
        <v>1726288</v>
      </c>
      <c r="I42" s="74">
        <f>SUM(I38:I41)</f>
        <v>1002320</v>
      </c>
      <c r="J42" s="74">
        <f>SUM(J38:J41)</f>
        <v>2728608</v>
      </c>
      <c r="K42" s="74">
        <f>SUM(K38:K41)</f>
        <v>-4853318</v>
      </c>
      <c r="L42" s="74">
        <f>SUM(L38:L41)</f>
        <v>30805198</v>
      </c>
      <c r="M42" s="74">
        <f>SUM(M38:M41)</f>
        <v>-3955990</v>
      </c>
      <c r="N42" s="74">
        <f>SUM(N38:N41)</f>
        <v>21995890</v>
      </c>
      <c r="O42" s="74">
        <f>SUM(O38:O41)</f>
        <v>9605760</v>
      </c>
      <c r="P42" s="74">
        <f>SUM(P38:P41)</f>
        <v>27965008</v>
      </c>
      <c r="Q42" s="74">
        <f>SUM(Q38:Q41)</f>
        <v>13230608</v>
      </c>
      <c r="R42" s="74">
        <f>SUM(R38:R41)</f>
        <v>50801376</v>
      </c>
      <c r="S42" s="74">
        <f>SUM(S38:S41)</f>
        <v>-2593276</v>
      </c>
      <c r="T42" s="74">
        <f>SUM(T38:T41)</f>
        <v>11555590</v>
      </c>
      <c r="U42" s="74">
        <f>SUM(U38:U41)</f>
        <v>-3934347</v>
      </c>
      <c r="V42" s="74">
        <f>SUM(V38:V41)</f>
        <v>5027967</v>
      </c>
      <c r="W42" s="74">
        <f>SUM(W38:W41)</f>
        <v>80553841</v>
      </c>
      <c r="X42" s="74">
        <f>SUM(X38:X41)</f>
        <v>-70653931</v>
      </c>
      <c r="Y42" s="74">
        <f>SUM(Y38:Y41)</f>
        <v>151207772</v>
      </c>
      <c r="Z42" s="75">
        <f>IF(X42&lt;&gt;0,(Y42/X42)*100,0)</f>
        <v>-214.0118318399014</v>
      </c>
      <c r="AA42" s="71">
        <f>SUM(AA38:AA41)</f>
        <v>-38150217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5831522</v>
      </c>
      <c r="D44" s="57">
        <f>D42-D43</f>
        <v>0</v>
      </c>
      <c r="E44" s="58">
        <f>E42-E43</f>
        <v>-70653898</v>
      </c>
      <c r="F44" s="59">
        <f>F42-F43</f>
        <v>-38150217</v>
      </c>
      <c r="G44" s="59">
        <f>G42-G43</f>
        <v>0</v>
      </c>
      <c r="H44" s="59">
        <f>H42-H43</f>
        <v>1726288</v>
      </c>
      <c r="I44" s="59">
        <f>I42-I43</f>
        <v>1002320</v>
      </c>
      <c r="J44" s="59">
        <f>J42-J43</f>
        <v>2728608</v>
      </c>
      <c r="K44" s="59">
        <f>K42-K43</f>
        <v>-4853318</v>
      </c>
      <c r="L44" s="59">
        <f>L42-L43</f>
        <v>30805198</v>
      </c>
      <c r="M44" s="59">
        <f>M42-M43</f>
        <v>-3955990</v>
      </c>
      <c r="N44" s="59">
        <f>N42-N43</f>
        <v>21995890</v>
      </c>
      <c r="O44" s="59">
        <f>O42-O43</f>
        <v>9605760</v>
      </c>
      <c r="P44" s="59">
        <f>P42-P43</f>
        <v>27965008</v>
      </c>
      <c r="Q44" s="59">
        <f>Q42-Q43</f>
        <v>13230608</v>
      </c>
      <c r="R44" s="59">
        <f>R42-R43</f>
        <v>50801376</v>
      </c>
      <c r="S44" s="59">
        <f>S42-S43</f>
        <v>-2593276</v>
      </c>
      <c r="T44" s="59">
        <f>T42-T43</f>
        <v>11555590</v>
      </c>
      <c r="U44" s="59">
        <f>U42-U43</f>
        <v>-3934347</v>
      </c>
      <c r="V44" s="59">
        <f>V42-V43</f>
        <v>5027967</v>
      </c>
      <c r="W44" s="59">
        <f>W42-W43</f>
        <v>80553841</v>
      </c>
      <c r="X44" s="59">
        <f>X42-X43</f>
        <v>-70653931</v>
      </c>
      <c r="Y44" s="59">
        <f>Y42-Y43</f>
        <v>151207772</v>
      </c>
      <c r="Z44" s="60">
        <f>IF(X44&lt;&gt;0,(Y44/X44)*100,0)</f>
        <v>-214.0118318399014</v>
      </c>
      <c r="AA44" s="56">
        <f>AA42-AA43</f>
        <v>-38150217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5831522</v>
      </c>
      <c r="D46" s="72">
        <f>SUM(D44:D45)</f>
        <v>0</v>
      </c>
      <c r="E46" s="73">
        <f>SUM(E44:E45)</f>
        <v>-70653898</v>
      </c>
      <c r="F46" s="74">
        <f>SUM(F44:F45)</f>
        <v>-38150217</v>
      </c>
      <c r="G46" s="74">
        <f>SUM(G44:G45)</f>
        <v>0</v>
      </c>
      <c r="H46" s="74">
        <f>SUM(H44:H45)</f>
        <v>1726288</v>
      </c>
      <c r="I46" s="74">
        <f>SUM(I44:I45)</f>
        <v>1002320</v>
      </c>
      <c r="J46" s="74">
        <f>SUM(J44:J45)</f>
        <v>2728608</v>
      </c>
      <c r="K46" s="74">
        <f>SUM(K44:K45)</f>
        <v>-4853318</v>
      </c>
      <c r="L46" s="74">
        <f>SUM(L44:L45)</f>
        <v>30805198</v>
      </c>
      <c r="M46" s="74">
        <f>SUM(M44:M45)</f>
        <v>-3955990</v>
      </c>
      <c r="N46" s="74">
        <f>SUM(N44:N45)</f>
        <v>21995890</v>
      </c>
      <c r="O46" s="74">
        <f>SUM(O44:O45)</f>
        <v>9605760</v>
      </c>
      <c r="P46" s="74">
        <f>SUM(P44:P45)</f>
        <v>27965008</v>
      </c>
      <c r="Q46" s="74">
        <f>SUM(Q44:Q45)</f>
        <v>13230608</v>
      </c>
      <c r="R46" s="74">
        <f>SUM(R44:R45)</f>
        <v>50801376</v>
      </c>
      <c r="S46" s="74">
        <f>SUM(S44:S45)</f>
        <v>-2593276</v>
      </c>
      <c r="T46" s="74">
        <f>SUM(T44:T45)</f>
        <v>11555590</v>
      </c>
      <c r="U46" s="74">
        <f>SUM(U44:U45)</f>
        <v>-3934347</v>
      </c>
      <c r="V46" s="74">
        <f>SUM(V44:V45)</f>
        <v>5027967</v>
      </c>
      <c r="W46" s="74">
        <f>SUM(W44:W45)</f>
        <v>80553841</v>
      </c>
      <c r="X46" s="74">
        <f>SUM(X44:X45)</f>
        <v>-70653931</v>
      </c>
      <c r="Y46" s="74">
        <f>SUM(Y44:Y45)</f>
        <v>151207772</v>
      </c>
      <c r="Z46" s="75">
        <f>IF(X46&lt;&gt;0,(Y46/X46)*100,0)</f>
        <v>-214.0118318399014</v>
      </c>
      <c r="AA46" s="71">
        <f>SUM(AA44:AA45)</f>
        <v>-38150217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5831522</v>
      </c>
      <c r="D48" s="81">
        <f>SUM(D46:D47)</f>
        <v>0</v>
      </c>
      <c r="E48" s="82">
        <f>SUM(E46:E47)</f>
        <v>-70653898</v>
      </c>
      <c r="F48" s="83">
        <f>SUM(F46:F47)</f>
        <v>-38150217</v>
      </c>
      <c r="G48" s="83">
        <f>SUM(G46:G47)</f>
        <v>0</v>
      </c>
      <c r="H48" s="83">
        <f>SUM(H46:H47)</f>
        <v>1726288</v>
      </c>
      <c r="I48" s="83">
        <f>SUM(I46:I47)</f>
        <v>1002320</v>
      </c>
      <c r="J48" s="83">
        <f>SUM(J46:J47)</f>
        <v>2728608</v>
      </c>
      <c r="K48" s="83">
        <f>SUM(K46:K47)</f>
        <v>-4853318</v>
      </c>
      <c r="L48" s="83">
        <f>SUM(L46:L47)</f>
        <v>30805198</v>
      </c>
      <c r="M48" s="83">
        <f>SUM(M46:M47)</f>
        <v>-3955990</v>
      </c>
      <c r="N48" s="83">
        <f>SUM(N46:N47)</f>
        <v>21995890</v>
      </c>
      <c r="O48" s="83">
        <f>SUM(O46:O47)</f>
        <v>9605760</v>
      </c>
      <c r="P48" s="83">
        <f>SUM(P46:P47)</f>
        <v>27965008</v>
      </c>
      <c r="Q48" s="83">
        <f>SUM(Q46:Q47)</f>
        <v>13230608</v>
      </c>
      <c r="R48" s="83">
        <f>SUM(R46:R47)</f>
        <v>50801376</v>
      </c>
      <c r="S48" s="83">
        <f>SUM(S46:S47)</f>
        <v>-2593276</v>
      </c>
      <c r="T48" s="83">
        <f>SUM(T46:T47)</f>
        <v>11555590</v>
      </c>
      <c r="U48" s="83">
        <f>SUM(U46:U47)</f>
        <v>-3934347</v>
      </c>
      <c r="V48" s="83">
        <f>SUM(V46:V47)</f>
        <v>5027967</v>
      </c>
      <c r="W48" s="83">
        <f>SUM(W46:W47)</f>
        <v>80553841</v>
      </c>
      <c r="X48" s="83">
        <f>SUM(X46:X47)</f>
        <v>-70653931</v>
      </c>
      <c r="Y48" s="83">
        <f>SUM(Y46:Y47)</f>
        <v>151207772</v>
      </c>
      <c r="Z48" s="84">
        <f>IF(X48&lt;&gt;0,(Y48/X48)*100,0)</f>
        <v>-214.0118318399014</v>
      </c>
      <c r="AA48" s="80">
        <f>SUM(AA46:AA47)</f>
        <v>-38150217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13" customWidth="1"/>
    <col min="2" max="2" width="2.625" style="113" customWidth="1"/>
    <col min="3" max="3" width="7.25" style="113" customWidth="1"/>
    <col min="4" max="4" width="7.25" style="113" customWidth="1"/>
    <col min="5" max="5" width="7.25" style="113" customWidth="1"/>
    <col min="6" max="6" width="7.25" style="113" customWidth="1"/>
    <col min="7" max="7" width="7.25" style="113" customWidth="1"/>
    <col min="8" max="8" width="7.25" style="113" customWidth="1"/>
    <col min="9" max="9" width="7.25" style="113" customWidth="1"/>
    <col min="10" max="10" width="7.25" style="113" customWidth="1"/>
    <col min="11" max="11" width="7.25" style="113" customWidth="1"/>
    <col min="12" max="12" width="7.25" style="113" customWidth="1"/>
    <col min="13" max="13" width="7.25" style="113" customWidth="1"/>
    <col min="14" max="14" width="7.25" style="113" customWidth="1"/>
    <col min="15" max="15" width="7.25" style="113" customWidth="1"/>
    <col min="16" max="16" width="7.25" style="113" customWidth="1"/>
    <col min="17" max="17" width="7.25" style="113" customWidth="1"/>
    <col min="18" max="18" width="7.25" style="113" customWidth="1"/>
    <col min="19" max="19" width="7.25" style="113" customWidth="1"/>
    <col min="20" max="20" width="7.25" style="113" customWidth="1"/>
    <col min="21" max="21" width="7.25" style="113" customWidth="1"/>
    <col min="22" max="22" width="7.25" style="113" customWidth="1"/>
    <col min="23" max="23" width="7.25" style="113" customWidth="1"/>
    <col min="24" max="24" width="7.25" style="113" customWidth="1"/>
    <col min="25" max="25" width="7.25" style="113" customWidth="1"/>
    <col min="26" max="26" width="7.25" style="113" customWidth="1"/>
    <col min="27" max="27" width="7.25" style="113" customWidth="1"/>
    <col min="28" max="256" width="6.625" style="113" customWidth="1"/>
  </cols>
  <sheetData>
    <row r="1" ht="18" customHeight="1">
      <c r="A1" t="s" s="2">
        <v>92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21893834</v>
      </c>
      <c r="D8" s="28">
        <v>0</v>
      </c>
      <c r="E8" s="29">
        <v>40495000</v>
      </c>
      <c r="F8" s="30">
        <v>54232942</v>
      </c>
      <c r="G8" s="30">
        <v>587027</v>
      </c>
      <c r="H8" s="30">
        <v>738281</v>
      </c>
      <c r="I8" s="30">
        <v>661940</v>
      </c>
      <c r="J8" s="30">
        <v>1987248</v>
      </c>
      <c r="K8" s="30">
        <v>8599533</v>
      </c>
      <c r="L8" s="30">
        <v>4555402</v>
      </c>
      <c r="M8" s="30">
        <v>871634</v>
      </c>
      <c r="N8" s="30">
        <v>14026569</v>
      </c>
      <c r="O8" s="30">
        <v>1207694</v>
      </c>
      <c r="P8" s="30">
        <v>1003314</v>
      </c>
      <c r="Q8" s="30">
        <v>8306963</v>
      </c>
      <c r="R8" s="30">
        <v>10517971</v>
      </c>
      <c r="S8" s="30">
        <v>0</v>
      </c>
      <c r="T8" s="30">
        <v>0</v>
      </c>
      <c r="U8" s="30">
        <v>0</v>
      </c>
      <c r="V8" s="30">
        <v>0</v>
      </c>
      <c r="W8" s="30">
        <v>26531788</v>
      </c>
      <c r="X8" s="30">
        <v>40495414</v>
      </c>
      <c r="Y8" s="30">
        <v>-13963626</v>
      </c>
      <c r="Z8" s="31">
        <v>-34.48</v>
      </c>
      <c r="AA8" s="27">
        <v>54232942</v>
      </c>
    </row>
    <row r="9" ht="13.5" customHeight="1">
      <c r="A9" t="s" s="25">
        <v>37</v>
      </c>
      <c r="B9" s="26"/>
      <c r="C9" s="27">
        <v>20220599</v>
      </c>
      <c r="D9" s="28">
        <v>0</v>
      </c>
      <c r="E9" s="29">
        <v>15450000</v>
      </c>
      <c r="F9" s="30">
        <v>12880446</v>
      </c>
      <c r="G9" s="30">
        <v>0</v>
      </c>
      <c r="H9" s="30">
        <v>0</v>
      </c>
      <c r="I9" s="30">
        <v>0</v>
      </c>
      <c r="J9" s="30">
        <v>0</v>
      </c>
      <c r="K9" s="30">
        <v>1297694</v>
      </c>
      <c r="L9" s="30">
        <v>1454384</v>
      </c>
      <c r="M9" s="30">
        <v>0</v>
      </c>
      <c r="N9" s="30">
        <v>2752078</v>
      </c>
      <c r="O9" s="30">
        <v>0</v>
      </c>
      <c r="P9" s="30">
        <v>0</v>
      </c>
      <c r="Q9" s="30">
        <v>-622403</v>
      </c>
      <c r="R9" s="30">
        <v>-622403</v>
      </c>
      <c r="S9" s="30">
        <v>0</v>
      </c>
      <c r="T9" s="30">
        <v>0</v>
      </c>
      <c r="U9" s="30">
        <v>0</v>
      </c>
      <c r="V9" s="30">
        <v>0</v>
      </c>
      <c r="W9" s="30">
        <v>2129675</v>
      </c>
      <c r="X9" s="30">
        <v>15450441</v>
      </c>
      <c r="Y9" s="30">
        <v>-13320766</v>
      </c>
      <c r="Z9" s="31">
        <v>-86.22</v>
      </c>
      <c r="AA9" s="27">
        <v>12880446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950363</v>
      </c>
      <c r="R11" s="30">
        <v>950363</v>
      </c>
      <c r="S11" s="30">
        <v>867596</v>
      </c>
      <c r="T11" s="30">
        <v>887193</v>
      </c>
      <c r="U11" s="30">
        <v>1048207</v>
      </c>
      <c r="V11" s="30">
        <v>2802996</v>
      </c>
      <c r="W11" s="30">
        <v>3753359</v>
      </c>
      <c r="X11" s="30"/>
      <c r="Y11" s="30">
        <v>3753359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37306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/>
      <c r="Y12" s="30">
        <v>0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3239584</v>
      </c>
      <c r="D13" s="28">
        <v>0</v>
      </c>
      <c r="E13" s="29">
        <v>2393905</v>
      </c>
      <c r="F13" s="30">
        <v>4353041</v>
      </c>
      <c r="G13" s="30">
        <v>196175</v>
      </c>
      <c r="H13" s="30">
        <v>431237</v>
      </c>
      <c r="I13" s="30">
        <v>313347</v>
      </c>
      <c r="J13" s="30">
        <v>940759</v>
      </c>
      <c r="K13" s="30">
        <v>287814</v>
      </c>
      <c r="L13" s="30">
        <v>619075</v>
      </c>
      <c r="M13" s="30">
        <v>288222</v>
      </c>
      <c r="N13" s="30">
        <v>1195111</v>
      </c>
      <c r="O13" s="30">
        <v>213607</v>
      </c>
      <c r="P13" s="30">
        <v>136771</v>
      </c>
      <c r="Q13" s="30">
        <v>152696</v>
      </c>
      <c r="R13" s="30">
        <v>503074</v>
      </c>
      <c r="S13" s="30">
        <v>575564</v>
      </c>
      <c r="T13" s="30">
        <v>416586</v>
      </c>
      <c r="U13" s="30">
        <v>269700</v>
      </c>
      <c r="V13" s="30">
        <v>1261850</v>
      </c>
      <c r="W13" s="30">
        <v>3900794</v>
      </c>
      <c r="X13" s="30">
        <v>2393904</v>
      </c>
      <c r="Y13" s="30">
        <v>1506890</v>
      </c>
      <c r="Z13" s="31">
        <v>62.95</v>
      </c>
      <c r="AA13" s="27">
        <v>4353041</v>
      </c>
    </row>
    <row r="14" ht="13.5" customHeight="1">
      <c r="A14" t="s" s="25">
        <v>42</v>
      </c>
      <c r="B14" s="26"/>
      <c r="C14" s="27">
        <v>4379314</v>
      </c>
      <c r="D14" s="28">
        <v>0</v>
      </c>
      <c r="E14" s="29">
        <v>4214236</v>
      </c>
      <c r="F14" s="30">
        <v>4214236</v>
      </c>
      <c r="G14" s="30">
        <v>0</v>
      </c>
      <c r="H14" s="30">
        <v>0</v>
      </c>
      <c r="I14" s="30">
        <v>0</v>
      </c>
      <c r="J14" s="30">
        <v>0</v>
      </c>
      <c r="K14" s="30">
        <v>124219</v>
      </c>
      <c r="L14" s="30">
        <v>253757</v>
      </c>
      <c r="M14" s="30">
        <v>0</v>
      </c>
      <c r="N14" s="30">
        <v>377976</v>
      </c>
      <c r="O14" s="30">
        <v>0</v>
      </c>
      <c r="P14" s="30">
        <v>0</v>
      </c>
      <c r="Q14" s="30">
        <v>498753</v>
      </c>
      <c r="R14" s="30">
        <v>498753</v>
      </c>
      <c r="S14" s="30">
        <v>0</v>
      </c>
      <c r="T14" s="30">
        <v>0</v>
      </c>
      <c r="U14" s="30">
        <v>0</v>
      </c>
      <c r="V14" s="30">
        <v>0</v>
      </c>
      <c r="W14" s="30">
        <v>876729</v>
      </c>
      <c r="X14" s="30">
        <v>4214232</v>
      </c>
      <c r="Y14" s="30">
        <v>-3337503</v>
      </c>
      <c r="Z14" s="31">
        <v>-79.2</v>
      </c>
      <c r="AA14" s="27">
        <v>4214236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1072209</v>
      </c>
      <c r="G18" s="30">
        <v>0</v>
      </c>
      <c r="H18" s="30">
        <v>1011518</v>
      </c>
      <c r="I18" s="30">
        <v>0</v>
      </c>
      <c r="J18" s="30">
        <v>1011518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1011518</v>
      </c>
      <c r="X18" s="30"/>
      <c r="Y18" s="30">
        <v>1011518</v>
      </c>
      <c r="Z18" s="31">
        <v>0</v>
      </c>
      <c r="AA18" s="27">
        <v>1072209</v>
      </c>
    </row>
    <row r="19" ht="13.5" customHeight="1">
      <c r="A19" t="s" s="25">
        <v>47</v>
      </c>
      <c r="B19" s="26"/>
      <c r="C19" s="27">
        <v>317698882</v>
      </c>
      <c r="D19" s="28">
        <v>0</v>
      </c>
      <c r="E19" s="29">
        <v>254204227</v>
      </c>
      <c r="F19" s="30">
        <v>245989459</v>
      </c>
      <c r="G19" s="30">
        <v>77282452</v>
      </c>
      <c r="H19" s="30">
        <v>3862942</v>
      </c>
      <c r="I19" s="30">
        <v>135743</v>
      </c>
      <c r="J19" s="30">
        <v>81281137</v>
      </c>
      <c r="K19" s="30">
        <v>212631</v>
      </c>
      <c r="L19" s="30">
        <v>65431788</v>
      </c>
      <c r="M19" s="30">
        <v>750444</v>
      </c>
      <c r="N19" s="30">
        <v>66394863</v>
      </c>
      <c r="O19" s="30">
        <v>793227</v>
      </c>
      <c r="P19" s="30">
        <v>8671233</v>
      </c>
      <c r="Q19" s="30">
        <v>60105744</v>
      </c>
      <c r="R19" s="30">
        <v>69570204</v>
      </c>
      <c r="S19" s="30">
        <v>142459</v>
      </c>
      <c r="T19" s="30">
        <v>3711736</v>
      </c>
      <c r="U19" s="30">
        <v>276321</v>
      </c>
      <c r="V19" s="30">
        <v>4130516</v>
      </c>
      <c r="W19" s="30">
        <v>221376720</v>
      </c>
      <c r="X19" s="30">
        <v>254204226</v>
      </c>
      <c r="Y19" s="30">
        <v>-32827506</v>
      </c>
      <c r="Z19" s="31">
        <v>-12.91</v>
      </c>
      <c r="AA19" s="27">
        <v>245989459</v>
      </c>
    </row>
    <row r="20" ht="13.5" customHeight="1">
      <c r="A20" t="s" s="25">
        <v>48</v>
      </c>
      <c r="B20" s="26"/>
      <c r="C20" s="27">
        <v>10710731</v>
      </c>
      <c r="D20" s="28">
        <v>0</v>
      </c>
      <c r="E20" s="29">
        <v>2894784</v>
      </c>
      <c r="F20" s="30">
        <v>2976669</v>
      </c>
      <c r="G20" s="30">
        <v>59431</v>
      </c>
      <c r="H20" s="30">
        <v>4427288</v>
      </c>
      <c r="I20" s="30">
        <v>58651</v>
      </c>
      <c r="J20" s="30">
        <v>4545370</v>
      </c>
      <c r="K20" s="30">
        <v>-4398835</v>
      </c>
      <c r="L20" s="30">
        <v>228483</v>
      </c>
      <c r="M20" s="30">
        <v>490304</v>
      </c>
      <c r="N20" s="30">
        <v>-3680048</v>
      </c>
      <c r="O20" s="30">
        <v>18130</v>
      </c>
      <c r="P20" s="30">
        <v>-3710</v>
      </c>
      <c r="Q20" s="30">
        <v>178137</v>
      </c>
      <c r="R20" s="30">
        <v>192557</v>
      </c>
      <c r="S20" s="30">
        <v>56679</v>
      </c>
      <c r="T20" s="30">
        <v>725762</v>
      </c>
      <c r="U20" s="30">
        <v>32818</v>
      </c>
      <c r="V20" s="30">
        <v>815259</v>
      </c>
      <c r="W20" s="30">
        <v>1873138</v>
      </c>
      <c r="X20" s="30">
        <v>2894784</v>
      </c>
      <c r="Y20" s="30">
        <v>-1021646</v>
      </c>
      <c r="Z20" s="31">
        <v>-35.29</v>
      </c>
      <c r="AA20" s="27">
        <v>2976669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378180250</v>
      </c>
      <c r="D22" s="42">
        <f>SUM(D5:D21)</f>
        <v>0</v>
      </c>
      <c r="E22" s="43">
        <f>SUM(E5:E21)</f>
        <v>319652152</v>
      </c>
      <c r="F22" s="44">
        <f>SUM(F5:F21)</f>
        <v>325719002</v>
      </c>
      <c r="G22" s="44">
        <f>SUM(G5:G21)</f>
        <v>78125085</v>
      </c>
      <c r="H22" s="44">
        <f>SUM(H5:H21)</f>
        <v>10471266</v>
      </c>
      <c r="I22" s="44">
        <f>SUM(I5:I21)</f>
        <v>1169681</v>
      </c>
      <c r="J22" s="44">
        <f>SUM(J5:J21)</f>
        <v>89766032</v>
      </c>
      <c r="K22" s="44">
        <f>SUM(K5:K21)</f>
        <v>6123056</v>
      </c>
      <c r="L22" s="44">
        <f>SUM(L5:L21)</f>
        <v>72542889</v>
      </c>
      <c r="M22" s="44">
        <f>SUM(M5:M21)</f>
        <v>2400604</v>
      </c>
      <c r="N22" s="44">
        <f>SUM(N5:N21)</f>
        <v>81066549</v>
      </c>
      <c r="O22" s="44">
        <f>SUM(O5:O21)</f>
        <v>2232658</v>
      </c>
      <c r="P22" s="44">
        <f>SUM(P5:P21)</f>
        <v>9807608</v>
      </c>
      <c r="Q22" s="44">
        <f>SUM(Q5:Q21)</f>
        <v>69570253</v>
      </c>
      <c r="R22" s="44">
        <f>SUM(R5:R21)</f>
        <v>81610519</v>
      </c>
      <c r="S22" s="44">
        <f>SUM(S5:S21)</f>
        <v>1642298</v>
      </c>
      <c r="T22" s="44">
        <f>SUM(T5:T21)</f>
        <v>5741277</v>
      </c>
      <c r="U22" s="44">
        <f>SUM(U5:U21)</f>
        <v>1627046</v>
      </c>
      <c r="V22" s="44">
        <f>SUM(V5:V21)</f>
        <v>9010621</v>
      </c>
      <c r="W22" s="44">
        <f>SUM(W5:W21)</f>
        <v>261453721</v>
      </c>
      <c r="X22" s="44">
        <f>SUM(X5:X21)</f>
        <v>319653001</v>
      </c>
      <c r="Y22" s="44">
        <f>SUM(Y5:Y21)</f>
        <v>-58199280</v>
      </c>
      <c r="Z22" s="45">
        <f>IF(X22&lt;&gt;0,(Y22/X22)*100,0)</f>
        <v>-18.20701817844031</v>
      </c>
      <c r="AA22" s="41">
        <f>SUM(AA5:AA21)</f>
        <v>325719002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484425141</v>
      </c>
      <c r="D25" s="28">
        <v>0</v>
      </c>
      <c r="E25" s="29">
        <v>149844276</v>
      </c>
      <c r="F25" s="30">
        <v>159256490</v>
      </c>
      <c r="G25" s="30">
        <v>10797712</v>
      </c>
      <c r="H25" s="30">
        <v>11453155</v>
      </c>
      <c r="I25" s="30">
        <v>11429189</v>
      </c>
      <c r="J25" s="30">
        <v>33680056</v>
      </c>
      <c r="K25" s="30">
        <v>12625452</v>
      </c>
      <c r="L25" s="30">
        <v>6908786</v>
      </c>
      <c r="M25" s="30">
        <v>30028839</v>
      </c>
      <c r="N25" s="30">
        <v>49563077</v>
      </c>
      <c r="O25" s="30">
        <v>9875853</v>
      </c>
      <c r="P25" s="30">
        <v>11647828</v>
      </c>
      <c r="Q25" s="30">
        <v>11610510</v>
      </c>
      <c r="R25" s="30">
        <v>33134191</v>
      </c>
      <c r="S25" s="30">
        <v>11786265</v>
      </c>
      <c r="T25" s="30">
        <v>11592422</v>
      </c>
      <c r="U25" s="30">
        <v>12575287</v>
      </c>
      <c r="V25" s="30">
        <v>35953974</v>
      </c>
      <c r="W25" s="30">
        <v>152331298</v>
      </c>
      <c r="X25" s="30">
        <v>149844276</v>
      </c>
      <c r="Y25" s="30">
        <v>2487022</v>
      </c>
      <c r="Z25" s="31">
        <v>1.66</v>
      </c>
      <c r="AA25" s="27">
        <v>159256490</v>
      </c>
    </row>
    <row r="26" ht="13.5" customHeight="1">
      <c r="A26" t="s" s="25">
        <v>53</v>
      </c>
      <c r="B26" s="26"/>
      <c r="C26" s="27">
        <v>5024336</v>
      </c>
      <c r="D26" s="28">
        <v>0</v>
      </c>
      <c r="E26" s="29">
        <v>5689559</v>
      </c>
      <c r="F26" s="30">
        <v>5743409</v>
      </c>
      <c r="G26" s="30">
        <v>410107</v>
      </c>
      <c r="H26" s="30">
        <v>410107</v>
      </c>
      <c r="I26" s="30">
        <v>410107</v>
      </c>
      <c r="J26" s="30">
        <v>1230321</v>
      </c>
      <c r="K26" s="30">
        <v>410107</v>
      </c>
      <c r="L26" s="30">
        <v>0</v>
      </c>
      <c r="M26" s="30">
        <v>826928</v>
      </c>
      <c r="N26" s="30">
        <v>1237035</v>
      </c>
      <c r="O26" s="30">
        <v>413463</v>
      </c>
      <c r="P26" s="30">
        <v>413463</v>
      </c>
      <c r="Q26" s="30">
        <v>413470</v>
      </c>
      <c r="R26" s="30">
        <v>1240396</v>
      </c>
      <c r="S26" s="30">
        <v>677774</v>
      </c>
      <c r="T26" s="30">
        <v>442727</v>
      </c>
      <c r="U26" s="30">
        <v>417280</v>
      </c>
      <c r="V26" s="30">
        <v>1537781</v>
      </c>
      <c r="W26" s="30">
        <v>5245533</v>
      </c>
      <c r="X26" s="30">
        <v>5689560</v>
      </c>
      <c r="Y26" s="30">
        <v>-444027</v>
      </c>
      <c r="Z26" s="31">
        <v>-7.8</v>
      </c>
      <c r="AA26" s="27">
        <v>5743409</v>
      </c>
    </row>
    <row r="27" ht="13.5" customHeight="1">
      <c r="A27" t="s" s="25">
        <v>54</v>
      </c>
      <c r="B27" s="26"/>
      <c r="C27" s="27">
        <v>41522420</v>
      </c>
      <c r="D27" s="28">
        <v>0</v>
      </c>
      <c r="E27" s="29">
        <v>26090958</v>
      </c>
      <c r="F27" s="30">
        <v>37602861</v>
      </c>
      <c r="G27" s="30">
        <v>0</v>
      </c>
      <c r="H27" s="30">
        <v>0</v>
      </c>
      <c r="I27" s="30">
        <v>0</v>
      </c>
      <c r="J27" s="30">
        <v>0</v>
      </c>
      <c r="K27" s="30">
        <v>956408</v>
      </c>
      <c r="L27" s="30">
        <v>1187260</v>
      </c>
      <c r="M27" s="30">
        <v>0</v>
      </c>
      <c r="N27" s="30">
        <v>2143668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2143668</v>
      </c>
      <c r="X27" s="30">
        <v>26090964</v>
      </c>
      <c r="Y27" s="30">
        <v>-23947296</v>
      </c>
      <c r="Z27" s="31">
        <v>-91.78</v>
      </c>
      <c r="AA27" s="27">
        <v>37602861</v>
      </c>
    </row>
    <row r="28" ht="13.5" customHeight="1">
      <c r="A28" t="s" s="25">
        <v>55</v>
      </c>
      <c r="B28" s="26"/>
      <c r="C28" s="27">
        <v>42311115</v>
      </c>
      <c r="D28" s="28">
        <v>0</v>
      </c>
      <c r="E28" s="29">
        <v>46357456</v>
      </c>
      <c r="F28" s="30">
        <v>46857456</v>
      </c>
      <c r="G28" s="30">
        <v>0</v>
      </c>
      <c r="H28" s="30">
        <v>0</v>
      </c>
      <c r="I28" s="30">
        <v>3760162</v>
      </c>
      <c r="J28" s="30">
        <v>3760162</v>
      </c>
      <c r="K28" s="30">
        <v>0</v>
      </c>
      <c r="L28" s="30">
        <v>3760162</v>
      </c>
      <c r="M28" s="30">
        <v>3760162</v>
      </c>
      <c r="N28" s="30">
        <v>7520324</v>
      </c>
      <c r="O28" s="30">
        <v>3760162</v>
      </c>
      <c r="P28" s="30">
        <v>3760162</v>
      </c>
      <c r="Q28" s="30">
        <v>3760162</v>
      </c>
      <c r="R28" s="30">
        <v>11280486</v>
      </c>
      <c r="S28" s="30">
        <v>3760162</v>
      </c>
      <c r="T28" s="30">
        <v>3760162</v>
      </c>
      <c r="U28" s="30">
        <v>3760162</v>
      </c>
      <c r="V28" s="30">
        <v>11280486</v>
      </c>
      <c r="W28" s="30">
        <v>33841458</v>
      </c>
      <c r="X28" s="30">
        <v>46357452</v>
      </c>
      <c r="Y28" s="30">
        <v>-12515994</v>
      </c>
      <c r="Z28" s="31">
        <v>-27</v>
      </c>
      <c r="AA28" s="27">
        <v>46857456</v>
      </c>
    </row>
    <row r="29" ht="13.5" customHeight="1">
      <c r="A29" t="s" s="25">
        <v>56</v>
      </c>
      <c r="B29" s="26"/>
      <c r="C29" s="27">
        <v>3967934</v>
      </c>
      <c r="D29" s="28">
        <v>0</v>
      </c>
      <c r="E29" s="29">
        <v>4120926</v>
      </c>
      <c r="F29" s="30">
        <v>2751787</v>
      </c>
      <c r="G29" s="30">
        <v>58236</v>
      </c>
      <c r="H29" s="30">
        <v>58236</v>
      </c>
      <c r="I29" s="30">
        <v>134844</v>
      </c>
      <c r="J29" s="30">
        <v>251316</v>
      </c>
      <c r="K29" s="30">
        <v>58236</v>
      </c>
      <c r="L29" s="30">
        <v>58236</v>
      </c>
      <c r="M29" s="30">
        <v>58236</v>
      </c>
      <c r="N29" s="30">
        <v>174708</v>
      </c>
      <c r="O29" s="30">
        <v>56240</v>
      </c>
      <c r="P29" s="30">
        <v>56240</v>
      </c>
      <c r="Q29" s="30">
        <v>56240</v>
      </c>
      <c r="R29" s="30">
        <v>168720</v>
      </c>
      <c r="S29" s="30">
        <v>56240</v>
      </c>
      <c r="T29" s="30">
        <v>56240</v>
      </c>
      <c r="U29" s="30">
        <v>56240</v>
      </c>
      <c r="V29" s="30">
        <v>168720</v>
      </c>
      <c r="W29" s="30">
        <v>763464</v>
      </c>
      <c r="X29" s="30">
        <v>4120932</v>
      </c>
      <c r="Y29" s="30">
        <v>-3357468</v>
      </c>
      <c r="Z29" s="31">
        <v>-81.47</v>
      </c>
      <c r="AA29" s="27">
        <v>2751787</v>
      </c>
    </row>
    <row r="30" ht="13.5" customHeight="1">
      <c r="A30" t="s" s="25">
        <v>57</v>
      </c>
      <c r="B30" s="26"/>
      <c r="C30" s="27">
        <v>2473512</v>
      </c>
      <c r="D30" s="28">
        <v>0</v>
      </c>
      <c r="E30" s="29">
        <v>5068800</v>
      </c>
      <c r="F30" s="30">
        <v>3768800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991653</v>
      </c>
      <c r="U30" s="30">
        <v>738575</v>
      </c>
      <c r="V30" s="30">
        <v>1730228</v>
      </c>
      <c r="W30" s="30">
        <v>1730228</v>
      </c>
      <c r="X30" s="30">
        <v>5068800</v>
      </c>
      <c r="Y30" s="30">
        <v>-3338572</v>
      </c>
      <c r="Z30" s="31">
        <v>-65.87</v>
      </c>
      <c r="AA30" s="27">
        <v>3768800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20740625</v>
      </c>
      <c r="D32" s="28">
        <v>0</v>
      </c>
      <c r="E32" s="29">
        <v>38698397</v>
      </c>
      <c r="F32" s="30">
        <v>44762200</v>
      </c>
      <c r="G32" s="30">
        <v>457895</v>
      </c>
      <c r="H32" s="30">
        <v>2991573</v>
      </c>
      <c r="I32" s="30">
        <v>2254659</v>
      </c>
      <c r="J32" s="30">
        <v>5704127</v>
      </c>
      <c r="K32" s="30">
        <v>3377764</v>
      </c>
      <c r="L32" s="30">
        <v>2572088</v>
      </c>
      <c r="M32" s="30">
        <v>1620697</v>
      </c>
      <c r="N32" s="30">
        <v>7570549</v>
      </c>
      <c r="O32" s="30">
        <v>2529382</v>
      </c>
      <c r="P32" s="30">
        <v>3419762</v>
      </c>
      <c r="Q32" s="30">
        <v>2566910</v>
      </c>
      <c r="R32" s="30">
        <v>8516054</v>
      </c>
      <c r="S32" s="30">
        <v>2228988</v>
      </c>
      <c r="T32" s="30">
        <v>0</v>
      </c>
      <c r="U32" s="30">
        <v>0</v>
      </c>
      <c r="V32" s="30">
        <v>2228988</v>
      </c>
      <c r="W32" s="30">
        <v>24019718</v>
      </c>
      <c r="X32" s="30">
        <v>38698392</v>
      </c>
      <c r="Y32" s="30">
        <v>-14678674</v>
      </c>
      <c r="Z32" s="31">
        <v>-37.93</v>
      </c>
      <c r="AA32" s="27">
        <v>44762200</v>
      </c>
    </row>
    <row r="33" ht="13.5" customHeight="1">
      <c r="A33" t="s" s="25">
        <v>60</v>
      </c>
      <c r="B33" s="26"/>
      <c r="C33" s="27">
        <v>116302838</v>
      </c>
      <c r="D33" s="28">
        <v>0</v>
      </c>
      <c r="E33" s="29">
        <v>89730462</v>
      </c>
      <c r="F33" s="30">
        <v>81243666</v>
      </c>
      <c r="G33" s="30">
        <v>243062</v>
      </c>
      <c r="H33" s="30">
        <v>164754</v>
      </c>
      <c r="I33" s="30">
        <v>14703320</v>
      </c>
      <c r="J33" s="30">
        <v>15111136</v>
      </c>
      <c r="K33" s="30">
        <v>2983549</v>
      </c>
      <c r="L33" s="30">
        <v>4258913</v>
      </c>
      <c r="M33" s="30">
        <v>11178543</v>
      </c>
      <c r="N33" s="30">
        <v>18421005</v>
      </c>
      <c r="O33" s="30">
        <v>432717</v>
      </c>
      <c r="P33" s="30">
        <v>6482661</v>
      </c>
      <c r="Q33" s="30">
        <v>10361452</v>
      </c>
      <c r="R33" s="30">
        <v>17276830</v>
      </c>
      <c r="S33" s="30">
        <v>2028031</v>
      </c>
      <c r="T33" s="30">
        <v>0</v>
      </c>
      <c r="U33" s="30">
        <v>0</v>
      </c>
      <c r="V33" s="30">
        <v>2028031</v>
      </c>
      <c r="W33" s="30">
        <v>52837002</v>
      </c>
      <c r="X33" s="30">
        <v>89730468</v>
      </c>
      <c r="Y33" s="30">
        <v>-36893466</v>
      </c>
      <c r="Z33" s="31">
        <v>-41.12</v>
      </c>
      <c r="AA33" s="27">
        <v>81243666</v>
      </c>
    </row>
    <row r="34" ht="13.5" customHeight="1">
      <c r="A34" t="s" s="25">
        <v>61</v>
      </c>
      <c r="B34" s="26"/>
      <c r="C34" s="27">
        <v>155031980</v>
      </c>
      <c r="D34" s="28">
        <v>0</v>
      </c>
      <c r="E34" s="29">
        <v>112979533</v>
      </c>
      <c r="F34" s="30">
        <v>127287988</v>
      </c>
      <c r="G34" s="30">
        <v>1862875</v>
      </c>
      <c r="H34" s="30">
        <v>8383276</v>
      </c>
      <c r="I34" s="30">
        <v>9678163</v>
      </c>
      <c r="J34" s="30">
        <v>19924314</v>
      </c>
      <c r="K34" s="30">
        <v>8541337</v>
      </c>
      <c r="L34" s="30">
        <v>8408540</v>
      </c>
      <c r="M34" s="30">
        <v>9652197</v>
      </c>
      <c r="N34" s="30">
        <v>26602074</v>
      </c>
      <c r="O34" s="30">
        <v>6362954</v>
      </c>
      <c r="P34" s="30">
        <v>4686736</v>
      </c>
      <c r="Q34" s="30">
        <v>8418144</v>
      </c>
      <c r="R34" s="30">
        <v>19467834</v>
      </c>
      <c r="S34" s="30">
        <v>4678161</v>
      </c>
      <c r="T34" s="30">
        <v>19739960</v>
      </c>
      <c r="U34" s="30">
        <v>13632123</v>
      </c>
      <c r="V34" s="30">
        <v>38050244</v>
      </c>
      <c r="W34" s="30">
        <v>104044466</v>
      </c>
      <c r="X34" s="30">
        <v>112979532</v>
      </c>
      <c r="Y34" s="30">
        <v>-8935066</v>
      </c>
      <c r="Z34" s="31">
        <v>-7.91</v>
      </c>
      <c r="AA34" s="27">
        <v>127287988</v>
      </c>
    </row>
    <row r="35" ht="13.5" customHeight="1">
      <c r="A35" t="s" s="32">
        <v>62</v>
      </c>
      <c r="B35" s="33"/>
      <c r="C35" s="34">
        <v>3201291</v>
      </c>
      <c r="D35" s="35">
        <v>0</v>
      </c>
      <c r="E35" s="36">
        <v>328052</v>
      </c>
      <c r="F35" s="37">
        <v>328052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328056</v>
      </c>
      <c r="Y35" s="37">
        <v>-328056</v>
      </c>
      <c r="Z35" s="38">
        <v>-100</v>
      </c>
      <c r="AA35" s="34">
        <v>328052</v>
      </c>
    </row>
    <row r="36" ht="14" customHeight="1">
      <c r="A36" t="s" s="55">
        <v>63</v>
      </c>
      <c r="B36" s="40"/>
      <c r="C36" s="41">
        <f>SUM(C25:C35)</f>
        <v>875001192</v>
      </c>
      <c r="D36" s="42">
        <f>SUM(D25:D35)</f>
        <v>0</v>
      </c>
      <c r="E36" s="43">
        <f>SUM(E25:E35)</f>
        <v>478908419</v>
      </c>
      <c r="F36" s="44">
        <f>SUM(F25:F35)</f>
        <v>509602709</v>
      </c>
      <c r="G36" s="44">
        <f>SUM(G25:G35)</f>
        <v>13829887</v>
      </c>
      <c r="H36" s="44">
        <f>SUM(H25:H35)</f>
        <v>23461101</v>
      </c>
      <c r="I36" s="44">
        <f>SUM(I25:I35)</f>
        <v>42370444</v>
      </c>
      <c r="J36" s="44">
        <f>SUM(J25:J35)</f>
        <v>79661432</v>
      </c>
      <c r="K36" s="44">
        <f>SUM(K25:K35)</f>
        <v>28952853</v>
      </c>
      <c r="L36" s="44">
        <f>SUM(L25:L35)</f>
        <v>27153985</v>
      </c>
      <c r="M36" s="44">
        <f>SUM(M25:M35)</f>
        <v>57125602</v>
      </c>
      <c r="N36" s="44">
        <f>SUM(N25:N35)</f>
        <v>113232440</v>
      </c>
      <c r="O36" s="44">
        <f>SUM(O25:O35)</f>
        <v>23430771</v>
      </c>
      <c r="P36" s="44">
        <f>SUM(P25:P35)</f>
        <v>30466852</v>
      </c>
      <c r="Q36" s="44">
        <f>SUM(Q25:Q35)</f>
        <v>37186888</v>
      </c>
      <c r="R36" s="44">
        <f>SUM(R25:R35)</f>
        <v>91084511</v>
      </c>
      <c r="S36" s="44">
        <f>SUM(S25:S35)</f>
        <v>25215621</v>
      </c>
      <c r="T36" s="44">
        <f>SUM(T25:T35)</f>
        <v>36583164</v>
      </c>
      <c r="U36" s="44">
        <f>SUM(U25:U35)</f>
        <v>31179667</v>
      </c>
      <c r="V36" s="44">
        <f>SUM(V25:V35)</f>
        <v>92978452</v>
      </c>
      <c r="W36" s="44">
        <f>SUM(W25:W35)</f>
        <v>376956835</v>
      </c>
      <c r="X36" s="44">
        <f>SUM(X25:X35)</f>
        <v>478908432</v>
      </c>
      <c r="Y36" s="44">
        <f>SUM(Y25:Y35)</f>
        <v>-101951597</v>
      </c>
      <c r="Z36" s="45">
        <f>IF(X36&lt;&gt;0,(Y36/X36)*100,0)</f>
        <v>-21.28832782798028</v>
      </c>
      <c r="AA36" s="41">
        <f>SUM(AA25:AA35)</f>
        <v>509602709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-496820942</v>
      </c>
      <c r="D38" s="63">
        <f>D22-D36</f>
        <v>0</v>
      </c>
      <c r="E38" s="64">
        <f>E22-E36</f>
        <v>-159256267</v>
      </c>
      <c r="F38" s="65">
        <f>F22-F36</f>
        <v>-183883707</v>
      </c>
      <c r="G38" s="65">
        <f>G22-G36</f>
        <v>64295198</v>
      </c>
      <c r="H38" s="65">
        <f>H22-H36</f>
        <v>-12989835</v>
      </c>
      <c r="I38" s="65">
        <f>I22-I36</f>
        <v>-41200763</v>
      </c>
      <c r="J38" s="65">
        <f>J22-J36</f>
        <v>10104600</v>
      </c>
      <c r="K38" s="65">
        <f>K22-K36</f>
        <v>-22829797</v>
      </c>
      <c r="L38" s="65">
        <f>L22-L36</f>
        <v>45388904</v>
      </c>
      <c r="M38" s="65">
        <f>M22-M36</f>
        <v>-54724998</v>
      </c>
      <c r="N38" s="65">
        <f>N22-N36</f>
        <v>-32165891</v>
      </c>
      <c r="O38" s="65">
        <f>O22-O36</f>
        <v>-21198113</v>
      </c>
      <c r="P38" s="65">
        <f>P22-P36</f>
        <v>-20659244</v>
      </c>
      <c r="Q38" s="65">
        <f>Q22-Q36</f>
        <v>32383365</v>
      </c>
      <c r="R38" s="65">
        <f>R22-R36</f>
        <v>-9473992</v>
      </c>
      <c r="S38" s="65">
        <f>S22-S36</f>
        <v>-23573323</v>
      </c>
      <c r="T38" s="65">
        <f>T22-T36</f>
        <v>-30841887</v>
      </c>
      <c r="U38" s="65">
        <f>U22-U36</f>
        <v>-29552621</v>
      </c>
      <c r="V38" s="65">
        <f>V22-V36</f>
        <v>-83967831</v>
      </c>
      <c r="W38" s="65">
        <f>W22-W36</f>
        <v>-115503114</v>
      </c>
      <c r="X38" s="65">
        <f>IF(F22=F36,0,X22-X36)</f>
        <v>-159255431</v>
      </c>
      <c r="Y38" s="65">
        <f>Y22-Y36</f>
        <v>43752317</v>
      </c>
      <c r="Z38" s="66">
        <f>IF(X38&lt;&gt;0,(Y38/X38)*100,0)</f>
        <v>-27.47304548753505</v>
      </c>
      <c r="AA38" s="62">
        <f>AA22-AA36</f>
        <v>-183883707</v>
      </c>
    </row>
    <row r="39" ht="13.5" customHeight="1">
      <c r="A39" t="s" s="25">
        <v>65</v>
      </c>
      <c r="B39" s="26"/>
      <c r="C39" s="27">
        <v>106143911</v>
      </c>
      <c r="D39" s="28">
        <v>0</v>
      </c>
      <c r="E39" s="29">
        <v>209478000</v>
      </c>
      <c r="F39" s="30">
        <v>273115976</v>
      </c>
      <c r="G39" s="30">
        <v>257940</v>
      </c>
      <c r="H39" s="30">
        <v>0</v>
      </c>
      <c r="I39" s="30">
        <v>20263336</v>
      </c>
      <c r="J39" s="30">
        <v>20521276</v>
      </c>
      <c r="K39" s="30">
        <v>15191074</v>
      </c>
      <c r="L39" s="30">
        <v>25888266</v>
      </c>
      <c r="M39" s="30">
        <v>14878010</v>
      </c>
      <c r="N39" s="30">
        <v>55957350</v>
      </c>
      <c r="O39" s="30">
        <v>10773209</v>
      </c>
      <c r="P39" s="30">
        <v>11860715</v>
      </c>
      <c r="Q39" s="30">
        <v>21001706</v>
      </c>
      <c r="R39" s="30">
        <v>43635630</v>
      </c>
      <c r="S39" s="30">
        <v>15358127</v>
      </c>
      <c r="T39" s="30">
        <v>35705482</v>
      </c>
      <c r="U39" s="30">
        <v>24846584</v>
      </c>
      <c r="V39" s="30">
        <v>75910193</v>
      </c>
      <c r="W39" s="30">
        <v>196024449</v>
      </c>
      <c r="X39" s="30">
        <v>209478000</v>
      </c>
      <c r="Y39" s="30">
        <v>-13453551</v>
      </c>
      <c r="Z39" s="31">
        <v>-6.42</v>
      </c>
      <c r="AA39" s="27">
        <v>273115976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-390677031</v>
      </c>
      <c r="D42" s="72">
        <f>SUM(D38:D41)</f>
        <v>0</v>
      </c>
      <c r="E42" s="73">
        <f>SUM(E38:E41)</f>
        <v>50221733</v>
      </c>
      <c r="F42" s="74">
        <f>SUM(F38:F41)</f>
        <v>89232269</v>
      </c>
      <c r="G42" s="74">
        <f>SUM(G38:G41)</f>
        <v>64553138</v>
      </c>
      <c r="H42" s="74">
        <f>SUM(H38:H41)</f>
        <v>-12989835</v>
      </c>
      <c r="I42" s="74">
        <f>SUM(I38:I41)</f>
        <v>-20937427</v>
      </c>
      <c r="J42" s="74">
        <f>SUM(J38:J41)</f>
        <v>30625876</v>
      </c>
      <c r="K42" s="74">
        <f>SUM(K38:K41)</f>
        <v>-7638723</v>
      </c>
      <c r="L42" s="74">
        <f>SUM(L38:L41)</f>
        <v>71277170</v>
      </c>
      <c r="M42" s="74">
        <f>SUM(M38:M41)</f>
        <v>-39846988</v>
      </c>
      <c r="N42" s="74">
        <f>SUM(N38:N41)</f>
        <v>23791459</v>
      </c>
      <c r="O42" s="74">
        <f>SUM(O38:O41)</f>
        <v>-10424904</v>
      </c>
      <c r="P42" s="74">
        <f>SUM(P38:P41)</f>
        <v>-8798529</v>
      </c>
      <c r="Q42" s="74">
        <f>SUM(Q38:Q41)</f>
        <v>53385071</v>
      </c>
      <c r="R42" s="74">
        <f>SUM(R38:R41)</f>
        <v>34161638</v>
      </c>
      <c r="S42" s="74">
        <f>SUM(S38:S41)</f>
        <v>-8215196</v>
      </c>
      <c r="T42" s="74">
        <f>SUM(T38:T41)</f>
        <v>4863595</v>
      </c>
      <c r="U42" s="74">
        <f>SUM(U38:U41)</f>
        <v>-4706037</v>
      </c>
      <c r="V42" s="74">
        <f>SUM(V38:V41)</f>
        <v>-8057638</v>
      </c>
      <c r="W42" s="74">
        <f>SUM(W38:W41)</f>
        <v>80521335</v>
      </c>
      <c r="X42" s="74">
        <f>SUM(X38:X41)</f>
        <v>50222569</v>
      </c>
      <c r="Y42" s="74">
        <f>SUM(Y38:Y41)</f>
        <v>30298766</v>
      </c>
      <c r="Z42" s="75">
        <f>IF(X42&lt;&gt;0,(Y42/X42)*100,0)</f>
        <v>60.3289847638021</v>
      </c>
      <c r="AA42" s="71">
        <f>SUM(AA38:AA41)</f>
        <v>89232269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-390677031</v>
      </c>
      <c r="D44" s="57">
        <f>D42-D43</f>
        <v>0</v>
      </c>
      <c r="E44" s="58">
        <f>E42-E43</f>
        <v>50221733</v>
      </c>
      <c r="F44" s="59">
        <f>F42-F43</f>
        <v>89232269</v>
      </c>
      <c r="G44" s="59">
        <f>G42-G43</f>
        <v>64553138</v>
      </c>
      <c r="H44" s="59">
        <f>H42-H43</f>
        <v>-12989835</v>
      </c>
      <c r="I44" s="59">
        <f>I42-I43</f>
        <v>-20937427</v>
      </c>
      <c r="J44" s="59">
        <f>J42-J43</f>
        <v>30625876</v>
      </c>
      <c r="K44" s="59">
        <f>K42-K43</f>
        <v>-7638723</v>
      </c>
      <c r="L44" s="59">
        <f>L42-L43</f>
        <v>71277170</v>
      </c>
      <c r="M44" s="59">
        <f>M42-M43</f>
        <v>-39846988</v>
      </c>
      <c r="N44" s="59">
        <f>N42-N43</f>
        <v>23791459</v>
      </c>
      <c r="O44" s="59">
        <f>O42-O43</f>
        <v>-10424904</v>
      </c>
      <c r="P44" s="59">
        <f>P42-P43</f>
        <v>-8798529</v>
      </c>
      <c r="Q44" s="59">
        <f>Q42-Q43</f>
        <v>53385071</v>
      </c>
      <c r="R44" s="59">
        <f>R42-R43</f>
        <v>34161638</v>
      </c>
      <c r="S44" s="59">
        <f>S42-S43</f>
        <v>-8215196</v>
      </c>
      <c r="T44" s="59">
        <f>T42-T43</f>
        <v>4863595</v>
      </c>
      <c r="U44" s="59">
        <f>U42-U43</f>
        <v>-4706037</v>
      </c>
      <c r="V44" s="59">
        <f>V42-V43</f>
        <v>-8057638</v>
      </c>
      <c r="W44" s="59">
        <f>W42-W43</f>
        <v>80521335</v>
      </c>
      <c r="X44" s="59">
        <f>X42-X43</f>
        <v>50222569</v>
      </c>
      <c r="Y44" s="59">
        <f>Y42-Y43</f>
        <v>30298766</v>
      </c>
      <c r="Z44" s="60">
        <f>IF(X44&lt;&gt;0,(Y44/X44)*100,0)</f>
        <v>60.3289847638021</v>
      </c>
      <c r="AA44" s="56">
        <f>AA42-AA43</f>
        <v>89232269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-390677031</v>
      </c>
      <c r="D46" s="72">
        <f>SUM(D44:D45)</f>
        <v>0</v>
      </c>
      <c r="E46" s="73">
        <f>SUM(E44:E45)</f>
        <v>50221733</v>
      </c>
      <c r="F46" s="74">
        <f>SUM(F44:F45)</f>
        <v>89232269</v>
      </c>
      <c r="G46" s="74">
        <f>SUM(G44:G45)</f>
        <v>64553138</v>
      </c>
      <c r="H46" s="74">
        <f>SUM(H44:H45)</f>
        <v>-12989835</v>
      </c>
      <c r="I46" s="74">
        <f>SUM(I44:I45)</f>
        <v>-20937427</v>
      </c>
      <c r="J46" s="74">
        <f>SUM(J44:J45)</f>
        <v>30625876</v>
      </c>
      <c r="K46" s="74">
        <f>SUM(K44:K45)</f>
        <v>-7638723</v>
      </c>
      <c r="L46" s="74">
        <f>SUM(L44:L45)</f>
        <v>71277170</v>
      </c>
      <c r="M46" s="74">
        <f>SUM(M44:M45)</f>
        <v>-39846988</v>
      </c>
      <c r="N46" s="74">
        <f>SUM(N44:N45)</f>
        <v>23791459</v>
      </c>
      <c r="O46" s="74">
        <f>SUM(O44:O45)</f>
        <v>-10424904</v>
      </c>
      <c r="P46" s="74">
        <f>SUM(P44:P45)</f>
        <v>-8798529</v>
      </c>
      <c r="Q46" s="74">
        <f>SUM(Q44:Q45)</f>
        <v>53385071</v>
      </c>
      <c r="R46" s="74">
        <f>SUM(R44:R45)</f>
        <v>34161638</v>
      </c>
      <c r="S46" s="74">
        <f>SUM(S44:S45)</f>
        <v>-8215196</v>
      </c>
      <c r="T46" s="74">
        <f>SUM(T44:T45)</f>
        <v>4863595</v>
      </c>
      <c r="U46" s="74">
        <f>SUM(U44:U45)</f>
        <v>-4706037</v>
      </c>
      <c r="V46" s="74">
        <f>SUM(V44:V45)</f>
        <v>-8057638</v>
      </c>
      <c r="W46" s="74">
        <f>SUM(W44:W45)</f>
        <v>80521335</v>
      </c>
      <c r="X46" s="74">
        <f>SUM(X44:X45)</f>
        <v>50222569</v>
      </c>
      <c r="Y46" s="74">
        <f>SUM(Y44:Y45)</f>
        <v>30298766</v>
      </c>
      <c r="Z46" s="75">
        <f>IF(X46&lt;&gt;0,(Y46/X46)*100,0)</f>
        <v>60.3289847638021</v>
      </c>
      <c r="AA46" s="71">
        <f>SUM(AA44:AA45)</f>
        <v>89232269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-390677031</v>
      </c>
      <c r="D48" s="81">
        <f>SUM(D46:D47)</f>
        <v>0</v>
      </c>
      <c r="E48" s="82">
        <f>SUM(E46:E47)</f>
        <v>50221733</v>
      </c>
      <c r="F48" s="83">
        <f>SUM(F46:F47)</f>
        <v>89232269</v>
      </c>
      <c r="G48" s="83">
        <f>SUM(G46:G47)</f>
        <v>64553138</v>
      </c>
      <c r="H48" s="83">
        <f>SUM(H46:H47)</f>
        <v>-12989835</v>
      </c>
      <c r="I48" s="83">
        <f>SUM(I46:I47)</f>
        <v>-20937427</v>
      </c>
      <c r="J48" s="83">
        <f>SUM(J46:J47)</f>
        <v>30625876</v>
      </c>
      <c r="K48" s="83">
        <f>SUM(K46:K47)</f>
        <v>-7638723</v>
      </c>
      <c r="L48" s="83">
        <f>SUM(L46:L47)</f>
        <v>71277170</v>
      </c>
      <c r="M48" s="83">
        <f>SUM(M46:M47)</f>
        <v>-39846988</v>
      </c>
      <c r="N48" s="83">
        <f>SUM(N46:N47)</f>
        <v>23791459</v>
      </c>
      <c r="O48" s="83">
        <f>SUM(O46:O47)</f>
        <v>-10424904</v>
      </c>
      <c r="P48" s="83">
        <f>SUM(P46:P47)</f>
        <v>-8798529</v>
      </c>
      <c r="Q48" s="83">
        <f>SUM(Q46:Q47)</f>
        <v>53385071</v>
      </c>
      <c r="R48" s="83">
        <f>SUM(R46:R47)</f>
        <v>34161638</v>
      </c>
      <c r="S48" s="83">
        <f>SUM(S46:S47)</f>
        <v>-8215196</v>
      </c>
      <c r="T48" s="83">
        <f>SUM(T46:T47)</f>
        <v>4863595</v>
      </c>
      <c r="U48" s="83">
        <f>SUM(U46:U47)</f>
        <v>-4706037</v>
      </c>
      <c r="V48" s="83">
        <f>SUM(V46:V47)</f>
        <v>-8057638</v>
      </c>
      <c r="W48" s="83">
        <f>SUM(W46:W47)</f>
        <v>80521335</v>
      </c>
      <c r="X48" s="83">
        <f>SUM(X46:X47)</f>
        <v>50222569</v>
      </c>
      <c r="Y48" s="83">
        <f>SUM(Y46:Y47)</f>
        <v>30298766</v>
      </c>
      <c r="Z48" s="84">
        <f>IF(X48&lt;&gt;0,(Y48/X48)*100,0)</f>
        <v>60.3289847638021</v>
      </c>
      <c r="AA48" s="80">
        <f>SUM(AA46:AA47)</f>
        <v>89232269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9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84" customWidth="1"/>
    <col min="2" max="2" width="2.625" style="284" customWidth="1"/>
    <col min="3" max="3" width="7.25" style="284" customWidth="1"/>
    <col min="4" max="4" width="7.25" style="284" customWidth="1"/>
    <col min="5" max="5" width="7.25" style="284" customWidth="1"/>
    <col min="6" max="6" width="7.25" style="284" customWidth="1"/>
    <col min="7" max="7" width="7.25" style="284" customWidth="1"/>
    <col min="8" max="8" width="7.25" style="284" customWidth="1"/>
    <col min="9" max="9" width="7.25" style="284" customWidth="1"/>
    <col min="10" max="10" width="7.25" style="284" customWidth="1"/>
    <col min="11" max="11" width="7.25" style="284" customWidth="1"/>
    <col min="12" max="12" width="7.25" style="284" customWidth="1"/>
    <col min="13" max="13" width="7.25" style="284" customWidth="1"/>
    <col min="14" max="14" width="7.25" style="284" customWidth="1"/>
    <col min="15" max="15" width="7.25" style="284" customWidth="1"/>
    <col min="16" max="16" width="7.25" style="284" customWidth="1"/>
    <col min="17" max="17" width="7.25" style="284" customWidth="1"/>
    <col min="18" max="18" width="7.25" style="284" customWidth="1"/>
    <col min="19" max="19" width="7.25" style="284" customWidth="1"/>
    <col min="20" max="20" width="7.25" style="284" customWidth="1"/>
    <col min="21" max="21" width="7.25" style="284" customWidth="1"/>
    <col min="22" max="22" width="7.25" style="284" customWidth="1"/>
    <col min="23" max="23" width="7.25" style="284" customWidth="1"/>
    <col min="24" max="24" width="7.25" style="284" customWidth="1"/>
    <col min="25" max="25" width="7.25" style="284" customWidth="1"/>
    <col min="26" max="26" width="7.25" style="284" customWidth="1"/>
    <col min="27" max="27" width="7.25" style="284" customWidth="1"/>
    <col min="28" max="256" width="6.625" style="284" customWidth="1"/>
  </cols>
  <sheetData>
    <row r="1" ht="18" customHeight="1">
      <c r="A1" t="s" s="2">
        <v>263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264425808</v>
      </c>
      <c r="D5" s="28">
        <v>0</v>
      </c>
      <c r="E5" s="29">
        <v>272882246</v>
      </c>
      <c r="F5" s="30">
        <v>278807712</v>
      </c>
      <c r="G5" s="30">
        <v>23274375</v>
      </c>
      <c r="H5" s="30">
        <v>23206390</v>
      </c>
      <c r="I5" s="30">
        <v>23283456</v>
      </c>
      <c r="J5" s="30">
        <v>69764221</v>
      </c>
      <c r="K5" s="30">
        <v>23445664</v>
      </c>
      <c r="L5" s="30">
        <v>23386711</v>
      </c>
      <c r="M5" s="30">
        <v>23618741</v>
      </c>
      <c r="N5" s="30">
        <v>70451116</v>
      </c>
      <c r="O5" s="30">
        <v>23666380</v>
      </c>
      <c r="P5" s="30">
        <v>23649133</v>
      </c>
      <c r="Q5" s="30">
        <v>23691601</v>
      </c>
      <c r="R5" s="30">
        <v>71007114</v>
      </c>
      <c r="S5" s="30">
        <v>23771966</v>
      </c>
      <c r="T5" s="30">
        <v>23880774</v>
      </c>
      <c r="U5" s="30">
        <v>23917909</v>
      </c>
      <c r="V5" s="30">
        <v>71570649</v>
      </c>
      <c r="W5" s="30">
        <v>282793100</v>
      </c>
      <c r="X5" s="30">
        <v>272882246</v>
      </c>
      <c r="Y5" s="30">
        <v>9910854</v>
      </c>
      <c r="Z5" s="31">
        <v>3.63</v>
      </c>
      <c r="AA5" s="27">
        <v>278807712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449191695</v>
      </c>
      <c r="D7" s="28">
        <v>0</v>
      </c>
      <c r="E7" s="29">
        <v>486740811</v>
      </c>
      <c r="F7" s="30">
        <v>484466807</v>
      </c>
      <c r="G7" s="30">
        <v>38864516</v>
      </c>
      <c r="H7" s="30">
        <v>48668281</v>
      </c>
      <c r="I7" s="30">
        <v>45906282</v>
      </c>
      <c r="J7" s="30">
        <v>133439079</v>
      </c>
      <c r="K7" s="30">
        <v>39062292</v>
      </c>
      <c r="L7" s="30">
        <v>40193899</v>
      </c>
      <c r="M7" s="30">
        <v>36952727</v>
      </c>
      <c r="N7" s="30">
        <v>116208918</v>
      </c>
      <c r="O7" s="30">
        <v>36342495</v>
      </c>
      <c r="P7" s="30">
        <v>38773431</v>
      </c>
      <c r="Q7" s="30">
        <v>35729231</v>
      </c>
      <c r="R7" s="30">
        <v>110845157</v>
      </c>
      <c r="S7" s="30">
        <v>38187347</v>
      </c>
      <c r="T7" s="30">
        <v>37698661</v>
      </c>
      <c r="U7" s="30">
        <v>49446740</v>
      </c>
      <c r="V7" s="30">
        <v>125332748</v>
      </c>
      <c r="W7" s="30">
        <v>485825902</v>
      </c>
      <c r="X7" s="30">
        <v>486740811</v>
      </c>
      <c r="Y7" s="30">
        <v>-914909</v>
      </c>
      <c r="Z7" s="31">
        <v>-0.19</v>
      </c>
      <c r="AA7" s="27">
        <v>484466807</v>
      </c>
    </row>
    <row r="8" ht="13.5" customHeight="1">
      <c r="A8" t="s" s="25">
        <v>36</v>
      </c>
      <c r="B8" s="26"/>
      <c r="C8" s="27">
        <v>56434561</v>
      </c>
      <c r="D8" s="28">
        <v>0</v>
      </c>
      <c r="E8" s="29">
        <v>69178505</v>
      </c>
      <c r="F8" s="30">
        <v>68554660</v>
      </c>
      <c r="G8" s="30">
        <v>5455372</v>
      </c>
      <c r="H8" s="30">
        <v>5807537</v>
      </c>
      <c r="I8" s="30">
        <v>5856670</v>
      </c>
      <c r="J8" s="30">
        <v>17119579</v>
      </c>
      <c r="K8" s="30">
        <v>6936780</v>
      </c>
      <c r="L8" s="30">
        <v>7141998</v>
      </c>
      <c r="M8" s="30">
        <v>5346755</v>
      </c>
      <c r="N8" s="30">
        <v>19425533</v>
      </c>
      <c r="O8" s="30">
        <v>5345632</v>
      </c>
      <c r="P8" s="30">
        <v>5763203</v>
      </c>
      <c r="Q8" s="30">
        <v>5494978</v>
      </c>
      <c r="R8" s="30">
        <v>16603813</v>
      </c>
      <c r="S8" s="30">
        <v>5344770</v>
      </c>
      <c r="T8" s="30">
        <v>5889205</v>
      </c>
      <c r="U8" s="30">
        <v>4334104</v>
      </c>
      <c r="V8" s="30">
        <v>15568079</v>
      </c>
      <c r="W8" s="30">
        <v>68717004</v>
      </c>
      <c r="X8" s="30">
        <v>69178505</v>
      </c>
      <c r="Y8" s="30">
        <v>-461501</v>
      </c>
      <c r="Z8" s="31">
        <v>-0.67</v>
      </c>
      <c r="AA8" s="27">
        <v>68554660</v>
      </c>
    </row>
    <row r="9" ht="13.5" customHeight="1">
      <c r="A9" t="s" s="25">
        <v>37</v>
      </c>
      <c r="B9" s="26"/>
      <c r="C9" s="27">
        <v>59951728</v>
      </c>
      <c r="D9" s="28">
        <v>0</v>
      </c>
      <c r="E9" s="29">
        <v>63559034</v>
      </c>
      <c r="F9" s="30">
        <v>64421975</v>
      </c>
      <c r="G9" s="30">
        <v>5432682</v>
      </c>
      <c r="H9" s="30">
        <v>5460188</v>
      </c>
      <c r="I9" s="30">
        <v>5343194</v>
      </c>
      <c r="J9" s="30">
        <v>16236064</v>
      </c>
      <c r="K9" s="30">
        <v>5570645</v>
      </c>
      <c r="L9" s="30">
        <v>5523935</v>
      </c>
      <c r="M9" s="30">
        <v>5443937</v>
      </c>
      <c r="N9" s="30">
        <v>16538517</v>
      </c>
      <c r="O9" s="30">
        <v>5436734</v>
      </c>
      <c r="P9" s="30">
        <v>5476645</v>
      </c>
      <c r="Q9" s="30">
        <v>5463293</v>
      </c>
      <c r="R9" s="30">
        <v>16376672</v>
      </c>
      <c r="S9" s="30">
        <v>5520110</v>
      </c>
      <c r="T9" s="30">
        <v>5513044</v>
      </c>
      <c r="U9" s="30">
        <v>5082104</v>
      </c>
      <c r="V9" s="30">
        <v>16115258</v>
      </c>
      <c r="W9" s="30">
        <v>65266511</v>
      </c>
      <c r="X9" s="30">
        <v>63559034</v>
      </c>
      <c r="Y9" s="30">
        <v>1707477</v>
      </c>
      <c r="Z9" s="31">
        <v>2.69</v>
      </c>
      <c r="AA9" s="27">
        <v>64421975</v>
      </c>
    </row>
    <row r="10" ht="13.5" customHeight="1">
      <c r="A10" t="s" s="25">
        <v>38</v>
      </c>
      <c r="B10" s="26"/>
      <c r="C10" s="27">
        <v>61033051</v>
      </c>
      <c r="D10" s="28">
        <v>0</v>
      </c>
      <c r="E10" s="29">
        <v>68975164</v>
      </c>
      <c r="F10" s="30">
        <v>69533699</v>
      </c>
      <c r="G10" s="30">
        <v>5766534</v>
      </c>
      <c r="H10" s="30">
        <v>5753263</v>
      </c>
      <c r="I10" s="30">
        <v>5746740</v>
      </c>
      <c r="J10" s="30">
        <v>17266537</v>
      </c>
      <c r="K10" s="30">
        <v>5809124</v>
      </c>
      <c r="L10" s="30">
        <v>5831995</v>
      </c>
      <c r="M10" s="30">
        <v>5833298</v>
      </c>
      <c r="N10" s="30">
        <v>17474417</v>
      </c>
      <c r="O10" s="30">
        <v>5850228</v>
      </c>
      <c r="P10" s="30">
        <v>5863789</v>
      </c>
      <c r="Q10" s="30">
        <v>5878392</v>
      </c>
      <c r="R10" s="30">
        <v>17592409</v>
      </c>
      <c r="S10" s="30">
        <v>5836135</v>
      </c>
      <c r="T10" s="30">
        <v>5870474</v>
      </c>
      <c r="U10" s="30">
        <v>5864183</v>
      </c>
      <c r="V10" s="30">
        <v>17570792</v>
      </c>
      <c r="W10" s="30">
        <v>69904155</v>
      </c>
      <c r="X10" s="30">
        <v>68975164</v>
      </c>
      <c r="Y10" s="30">
        <v>928991</v>
      </c>
      <c r="Z10" s="31">
        <v>1.35</v>
      </c>
      <c r="AA10" s="27">
        <v>69533699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29792983</v>
      </c>
      <c r="D12" s="28">
        <v>0</v>
      </c>
      <c r="E12" s="29">
        <v>35361329</v>
      </c>
      <c r="F12" s="30">
        <v>34603957</v>
      </c>
      <c r="G12" s="30">
        <v>2969262</v>
      </c>
      <c r="H12" s="30">
        <v>2892509</v>
      </c>
      <c r="I12" s="30">
        <v>2969958</v>
      </c>
      <c r="J12" s="30">
        <v>8831729</v>
      </c>
      <c r="K12" s="30">
        <v>3008935</v>
      </c>
      <c r="L12" s="30">
        <v>2895557</v>
      </c>
      <c r="M12" s="30">
        <v>3034010</v>
      </c>
      <c r="N12" s="30">
        <v>8938502</v>
      </c>
      <c r="O12" s="30">
        <v>2941958</v>
      </c>
      <c r="P12" s="30">
        <v>2959545</v>
      </c>
      <c r="Q12" s="30">
        <v>3151677</v>
      </c>
      <c r="R12" s="30">
        <v>9053180</v>
      </c>
      <c r="S12" s="30">
        <v>3072755</v>
      </c>
      <c r="T12" s="30">
        <v>2679315</v>
      </c>
      <c r="U12" s="30">
        <v>2666265</v>
      </c>
      <c r="V12" s="30">
        <v>8418335</v>
      </c>
      <c r="W12" s="30">
        <v>35241746</v>
      </c>
      <c r="X12" s="30">
        <v>35361329</v>
      </c>
      <c r="Y12" s="30">
        <v>-119583</v>
      </c>
      <c r="Z12" s="31">
        <v>-0.34</v>
      </c>
      <c r="AA12" s="27">
        <v>34603957</v>
      </c>
    </row>
    <row r="13" ht="13.5" customHeight="1">
      <c r="A13" t="s" s="25">
        <v>41</v>
      </c>
      <c r="B13" s="26"/>
      <c r="C13" s="27">
        <v>22475654</v>
      </c>
      <c r="D13" s="28">
        <v>0</v>
      </c>
      <c r="E13" s="29">
        <v>20693700</v>
      </c>
      <c r="F13" s="30">
        <v>21469319</v>
      </c>
      <c r="G13" s="30">
        <v>1840400</v>
      </c>
      <c r="H13" s="30">
        <v>1408691</v>
      </c>
      <c r="I13" s="30">
        <v>1276210</v>
      </c>
      <c r="J13" s="30">
        <v>4525301</v>
      </c>
      <c r="K13" s="30">
        <v>2214175</v>
      </c>
      <c r="L13" s="30">
        <v>1742190</v>
      </c>
      <c r="M13" s="30">
        <v>2789938</v>
      </c>
      <c r="N13" s="30">
        <v>6746303</v>
      </c>
      <c r="O13" s="30">
        <v>1346007</v>
      </c>
      <c r="P13" s="30">
        <v>1757091</v>
      </c>
      <c r="Q13" s="30">
        <v>2987070</v>
      </c>
      <c r="R13" s="30">
        <v>6090168</v>
      </c>
      <c r="S13" s="30">
        <v>1449954</v>
      </c>
      <c r="T13" s="30">
        <v>2898758</v>
      </c>
      <c r="U13" s="30">
        <v>2141266</v>
      </c>
      <c r="V13" s="30">
        <v>6489978</v>
      </c>
      <c r="W13" s="30">
        <v>23851750</v>
      </c>
      <c r="X13" s="30">
        <v>20693700</v>
      </c>
      <c r="Y13" s="30">
        <v>3158050</v>
      </c>
      <c r="Z13" s="31">
        <v>15.26</v>
      </c>
      <c r="AA13" s="27">
        <v>21469319</v>
      </c>
    </row>
    <row r="14" ht="13.5" customHeight="1">
      <c r="A14" t="s" s="25">
        <v>42</v>
      </c>
      <c r="B14" s="26"/>
      <c r="C14" s="27">
        <v>2050542</v>
      </c>
      <c r="D14" s="28">
        <v>0</v>
      </c>
      <c r="E14" s="29">
        <v>1497709</v>
      </c>
      <c r="F14" s="30">
        <v>1886987</v>
      </c>
      <c r="G14" s="30">
        <v>142031</v>
      </c>
      <c r="H14" s="30">
        <v>144689</v>
      </c>
      <c r="I14" s="30">
        <v>149130</v>
      </c>
      <c r="J14" s="30">
        <v>435850</v>
      </c>
      <c r="K14" s="30">
        <v>160100</v>
      </c>
      <c r="L14" s="30">
        <v>175593</v>
      </c>
      <c r="M14" s="30">
        <v>174403</v>
      </c>
      <c r="N14" s="30">
        <v>510096</v>
      </c>
      <c r="O14" s="30">
        <v>340607</v>
      </c>
      <c r="P14" s="30">
        <v>93863</v>
      </c>
      <c r="Q14" s="30">
        <v>171511</v>
      </c>
      <c r="R14" s="30">
        <v>605981</v>
      </c>
      <c r="S14" s="30">
        <v>185404</v>
      </c>
      <c r="T14" s="30">
        <v>188608</v>
      </c>
      <c r="U14" s="30">
        <v>185207</v>
      </c>
      <c r="V14" s="30">
        <v>559219</v>
      </c>
      <c r="W14" s="30">
        <v>2111146</v>
      </c>
      <c r="X14" s="30">
        <v>1497709</v>
      </c>
      <c r="Y14" s="30">
        <v>613437</v>
      </c>
      <c r="Z14" s="31">
        <v>40.96</v>
      </c>
      <c r="AA14" s="27">
        <v>1886987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14347255</v>
      </c>
      <c r="D16" s="28">
        <v>0</v>
      </c>
      <c r="E16" s="29">
        <v>6707900</v>
      </c>
      <c r="F16" s="30">
        <v>14208874</v>
      </c>
      <c r="G16" s="30">
        <v>420120</v>
      </c>
      <c r="H16" s="30">
        <v>552416</v>
      </c>
      <c r="I16" s="30">
        <v>476955</v>
      </c>
      <c r="J16" s="30">
        <v>1449491</v>
      </c>
      <c r="K16" s="30">
        <v>640727</v>
      </c>
      <c r="L16" s="30">
        <v>507014</v>
      </c>
      <c r="M16" s="30">
        <v>500548</v>
      </c>
      <c r="N16" s="30">
        <v>1648289</v>
      </c>
      <c r="O16" s="30">
        <v>571248</v>
      </c>
      <c r="P16" s="30">
        <v>615807</v>
      </c>
      <c r="Q16" s="30">
        <v>878560</v>
      </c>
      <c r="R16" s="30">
        <v>2065615</v>
      </c>
      <c r="S16" s="30">
        <v>278284</v>
      </c>
      <c r="T16" s="30">
        <v>541964</v>
      </c>
      <c r="U16" s="30">
        <v>184817</v>
      </c>
      <c r="V16" s="30">
        <v>1005065</v>
      </c>
      <c r="W16" s="30">
        <v>6168460</v>
      </c>
      <c r="X16" s="30">
        <v>6707900</v>
      </c>
      <c r="Y16" s="30">
        <v>-539440</v>
      </c>
      <c r="Z16" s="31">
        <v>-8.039999999999999</v>
      </c>
      <c r="AA16" s="27">
        <v>14208874</v>
      </c>
    </row>
    <row r="17" ht="13.5" customHeight="1">
      <c r="A17" t="s" s="25">
        <v>45</v>
      </c>
      <c r="B17" s="26"/>
      <c r="C17" s="27">
        <v>8541415</v>
      </c>
      <c r="D17" s="28">
        <v>0</v>
      </c>
      <c r="E17" s="29">
        <v>8143940</v>
      </c>
      <c r="F17" s="30">
        <v>8177555</v>
      </c>
      <c r="G17" s="30">
        <v>746034</v>
      </c>
      <c r="H17" s="30">
        <v>829605</v>
      </c>
      <c r="I17" s="30">
        <v>722308</v>
      </c>
      <c r="J17" s="30">
        <v>2297947</v>
      </c>
      <c r="K17" s="30">
        <v>759827</v>
      </c>
      <c r="L17" s="30">
        <v>779073</v>
      </c>
      <c r="M17" s="30">
        <v>653858</v>
      </c>
      <c r="N17" s="30">
        <v>2192758</v>
      </c>
      <c r="O17" s="30">
        <v>742240</v>
      </c>
      <c r="P17" s="30">
        <v>723924</v>
      </c>
      <c r="Q17" s="30">
        <v>763401</v>
      </c>
      <c r="R17" s="30">
        <v>2229565</v>
      </c>
      <c r="S17" s="30">
        <v>672728</v>
      </c>
      <c r="T17" s="30">
        <v>1027136</v>
      </c>
      <c r="U17" s="30">
        <v>725303</v>
      </c>
      <c r="V17" s="30">
        <v>2425167</v>
      </c>
      <c r="W17" s="30">
        <v>9145437</v>
      </c>
      <c r="X17" s="30">
        <v>8143940</v>
      </c>
      <c r="Y17" s="30">
        <v>1001497</v>
      </c>
      <c r="Z17" s="31">
        <v>12.3</v>
      </c>
      <c r="AA17" s="27">
        <v>8177555</v>
      </c>
    </row>
    <row r="18" ht="13.5" customHeight="1">
      <c r="A18" t="s" s="25">
        <v>46</v>
      </c>
      <c r="B18" s="26"/>
      <c r="C18" s="27">
        <v>14574227</v>
      </c>
      <c r="D18" s="28">
        <v>0</v>
      </c>
      <c r="E18" s="29">
        <v>13545608</v>
      </c>
      <c r="F18" s="30">
        <v>14545608</v>
      </c>
      <c r="G18" s="30">
        <v>0</v>
      </c>
      <c r="H18" s="30">
        <v>1324793</v>
      </c>
      <c r="I18" s="30">
        <v>1487421</v>
      </c>
      <c r="J18" s="30">
        <v>2812214</v>
      </c>
      <c r="K18" s="30">
        <v>1251411</v>
      </c>
      <c r="L18" s="30">
        <v>1298073</v>
      </c>
      <c r="M18" s="30">
        <v>1142102</v>
      </c>
      <c r="N18" s="30">
        <v>3691586</v>
      </c>
      <c r="O18" s="30">
        <v>1237219</v>
      </c>
      <c r="P18" s="30">
        <v>1329473</v>
      </c>
      <c r="Q18" s="30">
        <v>0</v>
      </c>
      <c r="R18" s="30">
        <v>2566692</v>
      </c>
      <c r="S18" s="30">
        <v>1441409</v>
      </c>
      <c r="T18" s="30">
        <v>2730592</v>
      </c>
      <c r="U18" s="30">
        <v>1259638</v>
      </c>
      <c r="V18" s="30">
        <v>5431639</v>
      </c>
      <c r="W18" s="30">
        <v>14502131</v>
      </c>
      <c r="X18" s="30">
        <v>13545608</v>
      </c>
      <c r="Y18" s="30">
        <v>956523</v>
      </c>
      <c r="Z18" s="31">
        <v>7.06</v>
      </c>
      <c r="AA18" s="27">
        <v>14545608</v>
      </c>
    </row>
    <row r="19" ht="13.5" customHeight="1">
      <c r="A19" t="s" s="25">
        <v>47</v>
      </c>
      <c r="B19" s="26"/>
      <c r="C19" s="27">
        <v>120038816</v>
      </c>
      <c r="D19" s="28">
        <v>0</v>
      </c>
      <c r="E19" s="29">
        <v>189619569</v>
      </c>
      <c r="F19" s="30">
        <v>111668219</v>
      </c>
      <c r="G19" s="30">
        <v>42669019</v>
      </c>
      <c r="H19" s="30">
        <v>611500</v>
      </c>
      <c r="I19" s="30">
        <v>2193489</v>
      </c>
      <c r="J19" s="30">
        <v>45474008</v>
      </c>
      <c r="K19" s="30">
        <v>0</v>
      </c>
      <c r="L19" s="30">
        <v>1135648</v>
      </c>
      <c r="M19" s="30">
        <v>34519000</v>
      </c>
      <c r="N19" s="30">
        <v>35654648</v>
      </c>
      <c r="O19" s="30">
        <v>0</v>
      </c>
      <c r="P19" s="30">
        <v>360352</v>
      </c>
      <c r="Q19" s="30">
        <v>33809621</v>
      </c>
      <c r="R19" s="30">
        <v>34169973</v>
      </c>
      <c r="S19" s="30">
        <v>0</v>
      </c>
      <c r="T19" s="30">
        <v>0</v>
      </c>
      <c r="U19" s="30">
        <v>0</v>
      </c>
      <c r="V19" s="30">
        <v>0</v>
      </c>
      <c r="W19" s="30">
        <v>115298629</v>
      </c>
      <c r="X19" s="30">
        <v>189619569</v>
      </c>
      <c r="Y19" s="30">
        <v>-74320940</v>
      </c>
      <c r="Z19" s="31">
        <v>-39.19</v>
      </c>
      <c r="AA19" s="27">
        <v>111668219</v>
      </c>
    </row>
    <row r="20" ht="13.5" customHeight="1">
      <c r="A20" t="s" s="25">
        <v>48</v>
      </c>
      <c r="B20" s="26"/>
      <c r="C20" s="27">
        <v>100354539</v>
      </c>
      <c r="D20" s="28">
        <v>0</v>
      </c>
      <c r="E20" s="29">
        <v>66147938</v>
      </c>
      <c r="F20" s="30">
        <v>41320806</v>
      </c>
      <c r="G20" s="30">
        <v>421006</v>
      </c>
      <c r="H20" s="30">
        <v>1872625</v>
      </c>
      <c r="I20" s="30">
        <v>1869128</v>
      </c>
      <c r="J20" s="30">
        <v>4162759</v>
      </c>
      <c r="K20" s="30">
        <v>2559755</v>
      </c>
      <c r="L20" s="30">
        <v>1650085</v>
      </c>
      <c r="M20" s="30">
        <v>4135782</v>
      </c>
      <c r="N20" s="30">
        <v>8345622</v>
      </c>
      <c r="O20" s="30">
        <v>1317976</v>
      </c>
      <c r="P20" s="30">
        <v>2231606</v>
      </c>
      <c r="Q20" s="30">
        <v>1883502</v>
      </c>
      <c r="R20" s="30">
        <v>5433084</v>
      </c>
      <c r="S20" s="30">
        <v>1617425</v>
      </c>
      <c r="T20" s="30">
        <v>1974397</v>
      </c>
      <c r="U20" s="30">
        <v>4194188</v>
      </c>
      <c r="V20" s="30">
        <v>7786010</v>
      </c>
      <c r="W20" s="30">
        <v>25727475</v>
      </c>
      <c r="X20" s="30">
        <v>66147938</v>
      </c>
      <c r="Y20" s="30">
        <v>-40420463</v>
      </c>
      <c r="Z20" s="31">
        <v>-61.11</v>
      </c>
      <c r="AA20" s="27">
        <v>41320806</v>
      </c>
    </row>
    <row r="21" ht="13.5" customHeight="1">
      <c r="A21" t="s" s="32">
        <v>49</v>
      </c>
      <c r="B21" s="33"/>
      <c r="C21" s="34">
        <v>91307</v>
      </c>
      <c r="D21" s="35">
        <v>0</v>
      </c>
      <c r="E21" s="36">
        <v>150000</v>
      </c>
      <c r="F21" s="37">
        <v>800000</v>
      </c>
      <c r="G21" s="37">
        <v>0</v>
      </c>
      <c r="H21" s="37">
        <v>0</v>
      </c>
      <c r="I21" s="37">
        <v>0</v>
      </c>
      <c r="J21" s="37">
        <v>0</v>
      </c>
      <c r="K21" s="37">
        <v>2429864</v>
      </c>
      <c r="L21" s="37">
        <v>0</v>
      </c>
      <c r="M21" s="37">
        <v>150682</v>
      </c>
      <c r="N21" s="37">
        <v>2580546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2580546</v>
      </c>
      <c r="X21" s="37">
        <v>150000</v>
      </c>
      <c r="Y21" s="37">
        <v>2430546</v>
      </c>
      <c r="Z21" s="38">
        <v>1620.36</v>
      </c>
      <c r="AA21" s="34">
        <v>800000</v>
      </c>
    </row>
    <row r="22" ht="24.95" customHeight="1">
      <c r="A22" t="s" s="39">
        <v>50</v>
      </c>
      <c r="B22" s="40"/>
      <c r="C22" s="41">
        <f>SUM(C5:C21)</f>
        <v>1203303581</v>
      </c>
      <c r="D22" s="42">
        <f>SUM(D5:D21)</f>
        <v>0</v>
      </c>
      <c r="E22" s="43">
        <f>SUM(E5:E21)</f>
        <v>1303203453</v>
      </c>
      <c r="F22" s="44">
        <f>SUM(F5:F21)</f>
        <v>1214466178</v>
      </c>
      <c r="G22" s="44">
        <f>SUM(G5:G21)</f>
        <v>128001351</v>
      </c>
      <c r="H22" s="44">
        <f>SUM(H5:H21)</f>
        <v>98532487</v>
      </c>
      <c r="I22" s="44">
        <f>SUM(I5:I21)</f>
        <v>97280941</v>
      </c>
      <c r="J22" s="44">
        <f>SUM(J5:J21)</f>
        <v>323814779</v>
      </c>
      <c r="K22" s="44">
        <f>SUM(K5:K21)</f>
        <v>93849299</v>
      </c>
      <c r="L22" s="44">
        <f>SUM(L5:L21)</f>
        <v>92261771</v>
      </c>
      <c r="M22" s="44">
        <f>SUM(M5:M21)</f>
        <v>124295781</v>
      </c>
      <c r="N22" s="44">
        <f>SUM(N5:N21)</f>
        <v>310406851</v>
      </c>
      <c r="O22" s="44">
        <f>SUM(O5:O21)</f>
        <v>85138724</v>
      </c>
      <c r="P22" s="44">
        <f>SUM(P5:P21)</f>
        <v>89597862</v>
      </c>
      <c r="Q22" s="44">
        <f>SUM(Q5:Q21)</f>
        <v>119902837</v>
      </c>
      <c r="R22" s="44">
        <f>SUM(R5:R21)</f>
        <v>294639423</v>
      </c>
      <c r="S22" s="44">
        <f>SUM(S5:S21)</f>
        <v>87378287</v>
      </c>
      <c r="T22" s="44">
        <f>SUM(T5:T21)</f>
        <v>90892928</v>
      </c>
      <c r="U22" s="44">
        <f>SUM(U5:U21)</f>
        <v>100001724</v>
      </c>
      <c r="V22" s="44">
        <f>SUM(V5:V21)</f>
        <v>278272939</v>
      </c>
      <c r="W22" s="44">
        <f>SUM(W5:W21)</f>
        <v>1207133992</v>
      </c>
      <c r="X22" s="44">
        <f>SUM(X5:X21)</f>
        <v>1303203453</v>
      </c>
      <c r="Y22" s="44">
        <f>SUM(Y5:Y21)</f>
        <v>-96069461</v>
      </c>
      <c r="Z22" s="45">
        <f>IF(X22&lt;&gt;0,(Y22/X22)*100,0)</f>
        <v>-7.37179300583084</v>
      </c>
      <c r="AA22" s="41">
        <f>SUM(AA5:AA21)</f>
        <v>1214466178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308716531</v>
      </c>
      <c r="D25" s="28">
        <v>0</v>
      </c>
      <c r="E25" s="29">
        <v>344431966</v>
      </c>
      <c r="F25" s="30">
        <v>346292835</v>
      </c>
      <c r="G25" s="30">
        <v>27307963</v>
      </c>
      <c r="H25" s="30">
        <v>26606084</v>
      </c>
      <c r="I25" s="30">
        <v>27211779</v>
      </c>
      <c r="J25" s="30">
        <v>81125826</v>
      </c>
      <c r="K25" s="30">
        <v>27408285</v>
      </c>
      <c r="L25" s="30">
        <v>27369614</v>
      </c>
      <c r="M25" s="30">
        <v>27343235</v>
      </c>
      <c r="N25" s="30">
        <v>82121134</v>
      </c>
      <c r="O25" s="30">
        <v>30052876</v>
      </c>
      <c r="P25" s="30">
        <v>28136232</v>
      </c>
      <c r="Q25" s="30">
        <v>28167843</v>
      </c>
      <c r="R25" s="30">
        <v>86356951</v>
      </c>
      <c r="S25" s="30">
        <v>27870652</v>
      </c>
      <c r="T25" s="30">
        <v>27891085</v>
      </c>
      <c r="U25" s="30">
        <v>27376484</v>
      </c>
      <c r="V25" s="30">
        <v>83138221</v>
      </c>
      <c r="W25" s="30">
        <v>332742132</v>
      </c>
      <c r="X25" s="30">
        <v>344431966</v>
      </c>
      <c r="Y25" s="30">
        <v>-11689834</v>
      </c>
      <c r="Z25" s="31">
        <v>-3.39</v>
      </c>
      <c r="AA25" s="27">
        <v>346292835</v>
      </c>
    </row>
    <row r="26" ht="13.5" customHeight="1">
      <c r="A26" t="s" s="25">
        <v>53</v>
      </c>
      <c r="B26" s="26"/>
      <c r="C26" s="27">
        <v>17087587</v>
      </c>
      <c r="D26" s="28">
        <v>0</v>
      </c>
      <c r="E26" s="29">
        <v>18817670</v>
      </c>
      <c r="F26" s="30">
        <v>18711270</v>
      </c>
      <c r="G26" s="30">
        <v>1389072</v>
      </c>
      <c r="H26" s="30">
        <v>1347128</v>
      </c>
      <c r="I26" s="30">
        <v>1360831</v>
      </c>
      <c r="J26" s="30">
        <v>4097031</v>
      </c>
      <c r="K26" s="30">
        <v>1392647</v>
      </c>
      <c r="L26" s="30">
        <v>1832496</v>
      </c>
      <c r="M26" s="30">
        <v>1439024</v>
      </c>
      <c r="N26" s="30">
        <v>4664167</v>
      </c>
      <c r="O26" s="30">
        <v>1422608</v>
      </c>
      <c r="P26" s="30">
        <v>1404003</v>
      </c>
      <c r="Q26" s="30">
        <v>1414980</v>
      </c>
      <c r="R26" s="30">
        <v>4241591</v>
      </c>
      <c r="S26" s="30">
        <v>2190175</v>
      </c>
      <c r="T26" s="30">
        <v>1472658</v>
      </c>
      <c r="U26" s="30">
        <v>1490025</v>
      </c>
      <c r="V26" s="30">
        <v>5152858</v>
      </c>
      <c r="W26" s="30">
        <v>18155647</v>
      </c>
      <c r="X26" s="30">
        <v>18817670</v>
      </c>
      <c r="Y26" s="30">
        <v>-662023</v>
      </c>
      <c r="Z26" s="31">
        <v>-3.52</v>
      </c>
      <c r="AA26" s="27">
        <v>18711270</v>
      </c>
    </row>
    <row r="27" ht="13.5" customHeight="1">
      <c r="A27" t="s" s="25">
        <v>54</v>
      </c>
      <c r="B27" s="26"/>
      <c r="C27" s="27">
        <v>13066945</v>
      </c>
      <c r="D27" s="28">
        <v>0</v>
      </c>
      <c r="E27" s="29">
        <v>8033795</v>
      </c>
      <c r="F27" s="30">
        <v>16033795</v>
      </c>
      <c r="G27" s="30">
        <v>669483</v>
      </c>
      <c r="H27" s="30">
        <v>669483</v>
      </c>
      <c r="I27" s="30">
        <v>669483</v>
      </c>
      <c r="J27" s="30">
        <v>2008449</v>
      </c>
      <c r="K27" s="30">
        <v>669483</v>
      </c>
      <c r="L27" s="30">
        <v>669483</v>
      </c>
      <c r="M27" s="30">
        <v>669483</v>
      </c>
      <c r="N27" s="30">
        <v>2008449</v>
      </c>
      <c r="O27" s="30">
        <v>669483</v>
      </c>
      <c r="P27" s="30">
        <v>669483</v>
      </c>
      <c r="Q27" s="30">
        <v>669483</v>
      </c>
      <c r="R27" s="30">
        <v>2008449</v>
      </c>
      <c r="S27" s="30">
        <v>669483</v>
      </c>
      <c r="T27" s="30">
        <v>669484</v>
      </c>
      <c r="U27" s="30">
        <v>669484</v>
      </c>
      <c r="V27" s="30">
        <v>2008451</v>
      </c>
      <c r="W27" s="30">
        <v>8033798</v>
      </c>
      <c r="X27" s="30">
        <v>8033795</v>
      </c>
      <c r="Y27" s="30">
        <v>3</v>
      </c>
      <c r="Z27" s="31">
        <v>0</v>
      </c>
      <c r="AA27" s="27">
        <v>16033795</v>
      </c>
    </row>
    <row r="28" ht="13.5" customHeight="1">
      <c r="A28" t="s" s="25">
        <v>55</v>
      </c>
      <c r="B28" s="26"/>
      <c r="C28" s="27">
        <v>149681321</v>
      </c>
      <c r="D28" s="28">
        <v>0</v>
      </c>
      <c r="E28" s="29">
        <v>176251700</v>
      </c>
      <c r="F28" s="30">
        <v>176251700</v>
      </c>
      <c r="G28" s="30">
        <v>14686008</v>
      </c>
      <c r="H28" s="30">
        <v>14686008</v>
      </c>
      <c r="I28" s="30">
        <v>14686008</v>
      </c>
      <c r="J28" s="30">
        <v>44058024</v>
      </c>
      <c r="K28" s="30">
        <v>14686008</v>
      </c>
      <c r="L28" s="30">
        <v>14686008</v>
      </c>
      <c r="M28" s="30">
        <v>14686008</v>
      </c>
      <c r="N28" s="30">
        <v>44058024</v>
      </c>
      <c r="O28" s="30">
        <v>14686008</v>
      </c>
      <c r="P28" s="30">
        <v>14686008</v>
      </c>
      <c r="Q28" s="30">
        <v>14686008</v>
      </c>
      <c r="R28" s="30">
        <v>44058024</v>
      </c>
      <c r="S28" s="30">
        <v>14686008</v>
      </c>
      <c r="T28" s="30">
        <v>14678392</v>
      </c>
      <c r="U28" s="30">
        <v>14698081</v>
      </c>
      <c r="V28" s="30">
        <v>44062481</v>
      </c>
      <c r="W28" s="30">
        <v>176236553</v>
      </c>
      <c r="X28" s="30">
        <v>176251700</v>
      </c>
      <c r="Y28" s="30">
        <v>-15147</v>
      </c>
      <c r="Z28" s="31">
        <v>-0.01</v>
      </c>
      <c r="AA28" s="27">
        <v>176251700</v>
      </c>
    </row>
    <row r="29" ht="13.5" customHeight="1">
      <c r="A29" t="s" s="25">
        <v>56</v>
      </c>
      <c r="B29" s="26"/>
      <c r="C29" s="27">
        <v>10969999</v>
      </c>
      <c r="D29" s="28">
        <v>0</v>
      </c>
      <c r="E29" s="29">
        <v>28080922</v>
      </c>
      <c r="F29" s="30">
        <v>28080922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5036279</v>
      </c>
      <c r="N29" s="30">
        <v>5036279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5036279</v>
      </c>
      <c r="X29" s="30">
        <v>28080922</v>
      </c>
      <c r="Y29" s="30">
        <v>-23044643</v>
      </c>
      <c r="Z29" s="31">
        <v>-82.06999999999999</v>
      </c>
      <c r="AA29" s="27">
        <v>28080922</v>
      </c>
    </row>
    <row r="30" ht="13.5" customHeight="1">
      <c r="A30" t="s" s="25">
        <v>57</v>
      </c>
      <c r="B30" s="26"/>
      <c r="C30" s="27">
        <v>296646672</v>
      </c>
      <c r="D30" s="28">
        <v>0</v>
      </c>
      <c r="E30" s="29">
        <v>340072243</v>
      </c>
      <c r="F30" s="30">
        <v>339072778</v>
      </c>
      <c r="G30" s="30">
        <v>7404</v>
      </c>
      <c r="H30" s="30">
        <v>41000354</v>
      </c>
      <c r="I30" s="30">
        <v>41184093</v>
      </c>
      <c r="J30" s="30">
        <v>82191851</v>
      </c>
      <c r="K30" s="30">
        <v>24301996</v>
      </c>
      <c r="L30" s="30">
        <v>22269380</v>
      </c>
      <c r="M30" s="30">
        <v>24673283</v>
      </c>
      <c r="N30" s="30">
        <v>71244659</v>
      </c>
      <c r="O30" s="30">
        <v>21183166</v>
      </c>
      <c r="P30" s="30">
        <v>22568379</v>
      </c>
      <c r="Q30" s="30">
        <v>22689002</v>
      </c>
      <c r="R30" s="30">
        <v>66440547</v>
      </c>
      <c r="S30" s="30">
        <v>21634324</v>
      </c>
      <c r="T30" s="30">
        <v>22120770</v>
      </c>
      <c r="U30" s="30">
        <v>23715078</v>
      </c>
      <c r="V30" s="30">
        <v>67470172</v>
      </c>
      <c r="W30" s="30">
        <v>287347229</v>
      </c>
      <c r="X30" s="30">
        <v>340072243</v>
      </c>
      <c r="Y30" s="30">
        <v>-52725014</v>
      </c>
      <c r="Z30" s="31">
        <v>-15.5</v>
      </c>
      <c r="AA30" s="27">
        <v>339072778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28554441</v>
      </c>
      <c r="D32" s="28">
        <v>0</v>
      </c>
      <c r="E32" s="29">
        <v>38560561</v>
      </c>
      <c r="F32" s="30">
        <v>38011379</v>
      </c>
      <c r="G32" s="30">
        <v>2130102</v>
      </c>
      <c r="H32" s="30">
        <v>2614447</v>
      </c>
      <c r="I32" s="30">
        <v>2022349</v>
      </c>
      <c r="J32" s="30">
        <v>6766898</v>
      </c>
      <c r="K32" s="30">
        <v>2564844</v>
      </c>
      <c r="L32" s="30">
        <v>3042947</v>
      </c>
      <c r="M32" s="30">
        <v>3537836</v>
      </c>
      <c r="N32" s="30">
        <v>9145627</v>
      </c>
      <c r="O32" s="30">
        <v>3206295</v>
      </c>
      <c r="P32" s="30">
        <v>3209216</v>
      </c>
      <c r="Q32" s="30">
        <v>3450162</v>
      </c>
      <c r="R32" s="30">
        <v>9865673</v>
      </c>
      <c r="S32" s="30">
        <v>2658209</v>
      </c>
      <c r="T32" s="30">
        <v>3020268</v>
      </c>
      <c r="U32" s="30">
        <v>2642998</v>
      </c>
      <c r="V32" s="30">
        <v>8321475</v>
      </c>
      <c r="W32" s="30">
        <v>34099673</v>
      </c>
      <c r="X32" s="30">
        <v>38560561</v>
      </c>
      <c r="Y32" s="30">
        <v>-4460888</v>
      </c>
      <c r="Z32" s="31">
        <v>-11.57</v>
      </c>
      <c r="AA32" s="27">
        <v>38011379</v>
      </c>
    </row>
    <row r="33" ht="13.5" customHeight="1">
      <c r="A33" t="s" s="25">
        <v>60</v>
      </c>
      <c r="B33" s="26"/>
      <c r="C33" s="27">
        <v>57517288</v>
      </c>
      <c r="D33" s="28">
        <v>0</v>
      </c>
      <c r="E33" s="29">
        <v>62503456</v>
      </c>
      <c r="F33" s="30">
        <v>64393292</v>
      </c>
      <c r="G33" s="30">
        <v>5007321</v>
      </c>
      <c r="H33" s="30">
        <v>5123811</v>
      </c>
      <c r="I33" s="30">
        <v>5187124</v>
      </c>
      <c r="J33" s="30">
        <v>15318256</v>
      </c>
      <c r="K33" s="30">
        <v>5732730</v>
      </c>
      <c r="L33" s="30">
        <v>5229232</v>
      </c>
      <c r="M33" s="30">
        <v>5160197</v>
      </c>
      <c r="N33" s="30">
        <v>16122159</v>
      </c>
      <c r="O33" s="30">
        <v>5244307</v>
      </c>
      <c r="P33" s="30">
        <v>5298770</v>
      </c>
      <c r="Q33" s="30">
        <v>5271241</v>
      </c>
      <c r="R33" s="30">
        <v>15814318</v>
      </c>
      <c r="S33" s="30">
        <v>5453433</v>
      </c>
      <c r="T33" s="30">
        <v>5811183</v>
      </c>
      <c r="U33" s="30">
        <v>5161673</v>
      </c>
      <c r="V33" s="30">
        <v>16426289</v>
      </c>
      <c r="W33" s="30">
        <v>63681022</v>
      </c>
      <c r="X33" s="30">
        <v>62503456</v>
      </c>
      <c r="Y33" s="30">
        <v>1177566</v>
      </c>
      <c r="Z33" s="31">
        <v>1.88</v>
      </c>
      <c r="AA33" s="27">
        <v>64393292</v>
      </c>
    </row>
    <row r="34" ht="13.5" customHeight="1">
      <c r="A34" t="s" s="25">
        <v>61</v>
      </c>
      <c r="B34" s="26"/>
      <c r="C34" s="27">
        <v>255969101</v>
      </c>
      <c r="D34" s="28">
        <v>0</v>
      </c>
      <c r="E34" s="29">
        <v>335633858</v>
      </c>
      <c r="F34" s="30">
        <v>262481420</v>
      </c>
      <c r="G34" s="30">
        <v>15172372</v>
      </c>
      <c r="H34" s="30">
        <v>15084725</v>
      </c>
      <c r="I34" s="30">
        <v>19989800</v>
      </c>
      <c r="J34" s="30">
        <v>50246897</v>
      </c>
      <c r="K34" s="30">
        <v>16633103</v>
      </c>
      <c r="L34" s="30">
        <v>15984662</v>
      </c>
      <c r="M34" s="30">
        <v>16431741</v>
      </c>
      <c r="N34" s="30">
        <v>49049506</v>
      </c>
      <c r="O34" s="30">
        <v>16902525</v>
      </c>
      <c r="P34" s="30">
        <v>15538773</v>
      </c>
      <c r="Q34" s="30">
        <v>23915588</v>
      </c>
      <c r="R34" s="30">
        <v>56356886</v>
      </c>
      <c r="S34" s="30">
        <v>21824749</v>
      </c>
      <c r="T34" s="30">
        <v>18552091</v>
      </c>
      <c r="U34" s="30">
        <v>20037453</v>
      </c>
      <c r="V34" s="30">
        <v>60414293</v>
      </c>
      <c r="W34" s="30">
        <v>216067582</v>
      </c>
      <c r="X34" s="30">
        <v>335633858</v>
      </c>
      <c r="Y34" s="30">
        <v>-119566276</v>
      </c>
      <c r="Z34" s="31">
        <v>-35.62</v>
      </c>
      <c r="AA34" s="27">
        <v>262481420</v>
      </c>
    </row>
    <row r="35" ht="13.5" customHeight="1">
      <c r="A35" t="s" s="32">
        <v>62</v>
      </c>
      <c r="B35" s="33"/>
      <c r="C35" s="34">
        <v>2597902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1140807787</v>
      </c>
      <c r="D36" s="42">
        <f>SUM(D25:D35)</f>
        <v>0</v>
      </c>
      <c r="E36" s="43">
        <f>SUM(E25:E35)</f>
        <v>1352386171</v>
      </c>
      <c r="F36" s="44">
        <f>SUM(F25:F35)</f>
        <v>1289329391</v>
      </c>
      <c r="G36" s="44">
        <f>SUM(G25:G35)</f>
        <v>66369725</v>
      </c>
      <c r="H36" s="44">
        <f>SUM(H25:H35)</f>
        <v>107132040</v>
      </c>
      <c r="I36" s="44">
        <f>SUM(I25:I35)</f>
        <v>112311467</v>
      </c>
      <c r="J36" s="44">
        <f>SUM(J25:J35)</f>
        <v>285813232</v>
      </c>
      <c r="K36" s="44">
        <f>SUM(K25:K35)</f>
        <v>93389096</v>
      </c>
      <c r="L36" s="44">
        <f>SUM(L25:L35)</f>
        <v>91083822</v>
      </c>
      <c r="M36" s="44">
        <f>SUM(M25:M35)</f>
        <v>98977086</v>
      </c>
      <c r="N36" s="44">
        <f>SUM(N25:N35)</f>
        <v>283450004</v>
      </c>
      <c r="O36" s="44">
        <f>SUM(O25:O35)</f>
        <v>93367268</v>
      </c>
      <c r="P36" s="44">
        <f>SUM(P25:P35)</f>
        <v>91510864</v>
      </c>
      <c r="Q36" s="44">
        <f>SUM(Q25:Q35)</f>
        <v>100264307</v>
      </c>
      <c r="R36" s="44">
        <f>SUM(R25:R35)</f>
        <v>285142439</v>
      </c>
      <c r="S36" s="44">
        <f>SUM(S25:S35)</f>
        <v>96987033</v>
      </c>
      <c r="T36" s="44">
        <f>SUM(T25:T35)</f>
        <v>94215931</v>
      </c>
      <c r="U36" s="44">
        <f>SUM(U25:U35)</f>
        <v>95791276</v>
      </c>
      <c r="V36" s="44">
        <f>SUM(V25:V35)</f>
        <v>286994240</v>
      </c>
      <c r="W36" s="44">
        <f>SUM(W25:W35)</f>
        <v>1141399915</v>
      </c>
      <c r="X36" s="44">
        <f>SUM(X25:X35)</f>
        <v>1352386171</v>
      </c>
      <c r="Y36" s="44">
        <f>SUM(Y25:Y35)</f>
        <v>-210986256</v>
      </c>
      <c r="Z36" s="45">
        <f>IF(X36&lt;&gt;0,(Y36/X36)*100,0)</f>
        <v>-15.60103619249446</v>
      </c>
      <c r="AA36" s="41">
        <f>SUM(AA25:AA35)</f>
        <v>1289329391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62495794</v>
      </c>
      <c r="D38" s="63">
        <f>D22-D36</f>
        <v>0</v>
      </c>
      <c r="E38" s="64">
        <f>E22-E36</f>
        <v>-49182718</v>
      </c>
      <c r="F38" s="65">
        <f>F22-F36</f>
        <v>-74863213</v>
      </c>
      <c r="G38" s="65">
        <f>G22-G36</f>
        <v>61631626</v>
      </c>
      <c r="H38" s="65">
        <f>H22-H36</f>
        <v>-8599553</v>
      </c>
      <c r="I38" s="65">
        <f>I22-I36</f>
        <v>-15030526</v>
      </c>
      <c r="J38" s="65">
        <f>J22-J36</f>
        <v>38001547</v>
      </c>
      <c r="K38" s="65">
        <f>K22-K36</f>
        <v>460203</v>
      </c>
      <c r="L38" s="65">
        <f>L22-L36</f>
        <v>1177949</v>
      </c>
      <c r="M38" s="65">
        <f>M22-M36</f>
        <v>25318695</v>
      </c>
      <c r="N38" s="65">
        <f>N22-N36</f>
        <v>26956847</v>
      </c>
      <c r="O38" s="65">
        <f>O22-O36</f>
        <v>-8228544</v>
      </c>
      <c r="P38" s="65">
        <f>P22-P36</f>
        <v>-1913002</v>
      </c>
      <c r="Q38" s="65">
        <f>Q22-Q36</f>
        <v>19638530</v>
      </c>
      <c r="R38" s="65">
        <f>R22-R36</f>
        <v>9496984</v>
      </c>
      <c r="S38" s="65">
        <f>S22-S36</f>
        <v>-9608746</v>
      </c>
      <c r="T38" s="65">
        <f>T22-T36</f>
        <v>-3323003</v>
      </c>
      <c r="U38" s="65">
        <f>U22-U36</f>
        <v>4210448</v>
      </c>
      <c r="V38" s="65">
        <f>V22-V36</f>
        <v>-8721301</v>
      </c>
      <c r="W38" s="65">
        <f>W22-W36</f>
        <v>65734077</v>
      </c>
      <c r="X38" s="65">
        <f>IF(F22=F36,0,X22-X36)</f>
        <v>-49182718</v>
      </c>
      <c r="Y38" s="65">
        <f>Y22-Y36</f>
        <v>114916795</v>
      </c>
      <c r="Z38" s="66">
        <f>IF(X38&lt;&gt;0,(Y38/X38)*100,0)</f>
        <v>-233.6527944632909</v>
      </c>
      <c r="AA38" s="62">
        <f>AA22-AA36</f>
        <v>-74863213</v>
      </c>
    </row>
    <row r="39" ht="13.5" customHeight="1">
      <c r="A39" t="s" s="25">
        <v>65</v>
      </c>
      <c r="B39" s="26"/>
      <c r="C39" s="27">
        <v>110428900</v>
      </c>
      <c r="D39" s="28">
        <v>0</v>
      </c>
      <c r="E39" s="29">
        <v>45770680</v>
      </c>
      <c r="F39" s="30">
        <v>90619937</v>
      </c>
      <c r="G39" s="30">
        <v>2652481</v>
      </c>
      <c r="H39" s="30">
        <v>1036000</v>
      </c>
      <c r="I39" s="30">
        <v>0</v>
      </c>
      <c r="J39" s="30">
        <v>3688481</v>
      </c>
      <c r="K39" s="30">
        <v>0</v>
      </c>
      <c r="L39" s="30">
        <v>18775352</v>
      </c>
      <c r="M39" s="30">
        <v>0</v>
      </c>
      <c r="N39" s="30">
        <v>18775352</v>
      </c>
      <c r="O39" s="30">
        <v>0</v>
      </c>
      <c r="P39" s="30">
        <v>401648</v>
      </c>
      <c r="Q39" s="30">
        <v>30120000</v>
      </c>
      <c r="R39" s="30">
        <v>30521648</v>
      </c>
      <c r="S39" s="30">
        <v>0</v>
      </c>
      <c r="T39" s="30">
        <v>0</v>
      </c>
      <c r="U39" s="30">
        <v>0</v>
      </c>
      <c r="V39" s="30">
        <v>0</v>
      </c>
      <c r="W39" s="30">
        <v>52985481</v>
      </c>
      <c r="X39" s="30">
        <v>45770680</v>
      </c>
      <c r="Y39" s="30">
        <v>7214801</v>
      </c>
      <c r="Z39" s="31">
        <v>15.76</v>
      </c>
      <c r="AA39" s="27">
        <v>90619937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49908340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>
        <v>49908340</v>
      </c>
      <c r="Y41" s="67">
        <v>-49908340</v>
      </c>
      <c r="Z41" s="68">
        <v>-100</v>
      </c>
      <c r="AA41" s="69">
        <v>0</v>
      </c>
    </row>
    <row r="42" ht="24.95" customHeight="1">
      <c r="A42" t="s" s="70">
        <v>68</v>
      </c>
      <c r="B42" s="26"/>
      <c r="C42" s="71">
        <f>SUM(C38:C41)</f>
        <v>172924694</v>
      </c>
      <c r="D42" s="72">
        <f>SUM(D38:D41)</f>
        <v>0</v>
      </c>
      <c r="E42" s="73">
        <f>SUM(E38:E41)</f>
        <v>46496302</v>
      </c>
      <c r="F42" s="74">
        <f>SUM(F38:F41)</f>
        <v>15756724</v>
      </c>
      <c r="G42" s="74">
        <f>SUM(G38:G41)</f>
        <v>64284107</v>
      </c>
      <c r="H42" s="74">
        <f>SUM(H38:H41)</f>
        <v>-7563553</v>
      </c>
      <c r="I42" s="74">
        <f>SUM(I38:I41)</f>
        <v>-15030526</v>
      </c>
      <c r="J42" s="74">
        <f>SUM(J38:J41)</f>
        <v>41690028</v>
      </c>
      <c r="K42" s="74">
        <f>SUM(K38:K41)</f>
        <v>460203</v>
      </c>
      <c r="L42" s="74">
        <f>SUM(L38:L41)</f>
        <v>19953301</v>
      </c>
      <c r="M42" s="74">
        <f>SUM(M38:M41)</f>
        <v>25318695</v>
      </c>
      <c r="N42" s="74">
        <f>SUM(N38:N41)</f>
        <v>45732199</v>
      </c>
      <c r="O42" s="74">
        <f>SUM(O38:O41)</f>
        <v>-8228544</v>
      </c>
      <c r="P42" s="74">
        <f>SUM(P38:P41)</f>
        <v>-1511354</v>
      </c>
      <c r="Q42" s="74">
        <f>SUM(Q38:Q41)</f>
        <v>49758530</v>
      </c>
      <c r="R42" s="74">
        <f>SUM(R38:R41)</f>
        <v>40018632</v>
      </c>
      <c r="S42" s="74">
        <f>SUM(S38:S41)</f>
        <v>-9608746</v>
      </c>
      <c r="T42" s="74">
        <f>SUM(T38:T41)</f>
        <v>-3323003</v>
      </c>
      <c r="U42" s="74">
        <f>SUM(U38:U41)</f>
        <v>4210448</v>
      </c>
      <c r="V42" s="74">
        <f>SUM(V38:V41)</f>
        <v>-8721301</v>
      </c>
      <c r="W42" s="74">
        <f>SUM(W38:W41)</f>
        <v>118719558</v>
      </c>
      <c r="X42" s="74">
        <f>SUM(X38:X41)</f>
        <v>46496302</v>
      </c>
      <c r="Y42" s="74">
        <f>SUM(Y38:Y41)</f>
        <v>72223256</v>
      </c>
      <c r="Z42" s="75">
        <f>IF(X42&lt;&gt;0,(Y42/X42)*100,0)</f>
        <v>155.3311831121537</v>
      </c>
      <c r="AA42" s="71">
        <f>SUM(AA38:AA41)</f>
        <v>15756724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172924694</v>
      </c>
      <c r="D44" s="57">
        <f>D42-D43</f>
        <v>0</v>
      </c>
      <c r="E44" s="58">
        <f>E42-E43</f>
        <v>46496302</v>
      </c>
      <c r="F44" s="59">
        <f>F42-F43</f>
        <v>15756724</v>
      </c>
      <c r="G44" s="59">
        <f>G42-G43</f>
        <v>64284107</v>
      </c>
      <c r="H44" s="59">
        <f>H42-H43</f>
        <v>-7563553</v>
      </c>
      <c r="I44" s="59">
        <f>I42-I43</f>
        <v>-15030526</v>
      </c>
      <c r="J44" s="59">
        <f>J42-J43</f>
        <v>41690028</v>
      </c>
      <c r="K44" s="59">
        <f>K42-K43</f>
        <v>460203</v>
      </c>
      <c r="L44" s="59">
        <f>L42-L43</f>
        <v>19953301</v>
      </c>
      <c r="M44" s="59">
        <f>M42-M43</f>
        <v>25318695</v>
      </c>
      <c r="N44" s="59">
        <f>N42-N43</f>
        <v>45732199</v>
      </c>
      <c r="O44" s="59">
        <f>O42-O43</f>
        <v>-8228544</v>
      </c>
      <c r="P44" s="59">
        <f>P42-P43</f>
        <v>-1511354</v>
      </c>
      <c r="Q44" s="59">
        <f>Q42-Q43</f>
        <v>49758530</v>
      </c>
      <c r="R44" s="59">
        <f>R42-R43</f>
        <v>40018632</v>
      </c>
      <c r="S44" s="59">
        <f>S42-S43</f>
        <v>-9608746</v>
      </c>
      <c r="T44" s="59">
        <f>T42-T43</f>
        <v>-3323003</v>
      </c>
      <c r="U44" s="59">
        <f>U42-U43</f>
        <v>4210448</v>
      </c>
      <c r="V44" s="59">
        <f>V42-V43</f>
        <v>-8721301</v>
      </c>
      <c r="W44" s="59">
        <f>W42-W43</f>
        <v>118719558</v>
      </c>
      <c r="X44" s="59">
        <f>X42-X43</f>
        <v>46496302</v>
      </c>
      <c r="Y44" s="59">
        <f>Y42-Y43</f>
        <v>72223256</v>
      </c>
      <c r="Z44" s="60">
        <f>IF(X44&lt;&gt;0,(Y44/X44)*100,0)</f>
        <v>155.3311831121537</v>
      </c>
      <c r="AA44" s="56">
        <f>AA42-AA43</f>
        <v>15756724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172924694</v>
      </c>
      <c r="D46" s="72">
        <f>SUM(D44:D45)</f>
        <v>0</v>
      </c>
      <c r="E46" s="73">
        <f>SUM(E44:E45)</f>
        <v>46496302</v>
      </c>
      <c r="F46" s="74">
        <f>SUM(F44:F45)</f>
        <v>15756724</v>
      </c>
      <c r="G46" s="74">
        <f>SUM(G44:G45)</f>
        <v>64284107</v>
      </c>
      <c r="H46" s="74">
        <f>SUM(H44:H45)</f>
        <v>-7563553</v>
      </c>
      <c r="I46" s="74">
        <f>SUM(I44:I45)</f>
        <v>-15030526</v>
      </c>
      <c r="J46" s="74">
        <f>SUM(J44:J45)</f>
        <v>41690028</v>
      </c>
      <c r="K46" s="74">
        <f>SUM(K44:K45)</f>
        <v>460203</v>
      </c>
      <c r="L46" s="74">
        <f>SUM(L44:L45)</f>
        <v>19953301</v>
      </c>
      <c r="M46" s="74">
        <f>SUM(M44:M45)</f>
        <v>25318695</v>
      </c>
      <c r="N46" s="74">
        <f>SUM(N44:N45)</f>
        <v>45732199</v>
      </c>
      <c r="O46" s="74">
        <f>SUM(O44:O45)</f>
        <v>-8228544</v>
      </c>
      <c r="P46" s="74">
        <f>SUM(P44:P45)</f>
        <v>-1511354</v>
      </c>
      <c r="Q46" s="74">
        <f>SUM(Q44:Q45)</f>
        <v>49758530</v>
      </c>
      <c r="R46" s="74">
        <f>SUM(R44:R45)</f>
        <v>40018632</v>
      </c>
      <c r="S46" s="74">
        <f>SUM(S44:S45)</f>
        <v>-9608746</v>
      </c>
      <c r="T46" s="74">
        <f>SUM(T44:T45)</f>
        <v>-3323003</v>
      </c>
      <c r="U46" s="74">
        <f>SUM(U44:U45)</f>
        <v>4210448</v>
      </c>
      <c r="V46" s="74">
        <f>SUM(V44:V45)</f>
        <v>-8721301</v>
      </c>
      <c r="W46" s="74">
        <f>SUM(W44:W45)</f>
        <v>118719558</v>
      </c>
      <c r="X46" s="74">
        <f>SUM(X44:X45)</f>
        <v>46496302</v>
      </c>
      <c r="Y46" s="74">
        <f>SUM(Y44:Y45)</f>
        <v>72223256</v>
      </c>
      <c r="Z46" s="75">
        <f>IF(X46&lt;&gt;0,(Y46/X46)*100,0)</f>
        <v>155.3311831121537</v>
      </c>
      <c r="AA46" s="71">
        <f>SUM(AA44:AA45)</f>
        <v>15756724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172924694</v>
      </c>
      <c r="D48" s="81">
        <f>SUM(D46:D47)</f>
        <v>0</v>
      </c>
      <c r="E48" s="82">
        <f>SUM(E46:E47)</f>
        <v>46496302</v>
      </c>
      <c r="F48" s="83">
        <f>SUM(F46:F47)</f>
        <v>15756724</v>
      </c>
      <c r="G48" s="83">
        <f>SUM(G46:G47)</f>
        <v>64284107</v>
      </c>
      <c r="H48" s="83">
        <f>SUM(H46:H47)</f>
        <v>-7563553</v>
      </c>
      <c r="I48" s="83">
        <f>SUM(I46:I47)</f>
        <v>-15030526</v>
      </c>
      <c r="J48" s="83">
        <f>SUM(J46:J47)</f>
        <v>41690028</v>
      </c>
      <c r="K48" s="83">
        <f>SUM(K46:K47)</f>
        <v>460203</v>
      </c>
      <c r="L48" s="83">
        <f>SUM(L46:L47)</f>
        <v>19953301</v>
      </c>
      <c r="M48" s="83">
        <f>SUM(M46:M47)</f>
        <v>25318695</v>
      </c>
      <c r="N48" s="83">
        <f>SUM(N46:N47)</f>
        <v>45732199</v>
      </c>
      <c r="O48" s="83">
        <f>SUM(O46:O47)</f>
        <v>-8228544</v>
      </c>
      <c r="P48" s="83">
        <f>SUM(P46:P47)</f>
        <v>-1511354</v>
      </c>
      <c r="Q48" s="83">
        <f>SUM(Q46:Q47)</f>
        <v>49758530</v>
      </c>
      <c r="R48" s="83">
        <f>SUM(R46:R47)</f>
        <v>40018632</v>
      </c>
      <c r="S48" s="83">
        <f>SUM(S46:S47)</f>
        <v>-9608746</v>
      </c>
      <c r="T48" s="83">
        <f>SUM(T46:T47)</f>
        <v>-3323003</v>
      </c>
      <c r="U48" s="83">
        <f>SUM(U46:U47)</f>
        <v>4210448</v>
      </c>
      <c r="V48" s="83">
        <f>SUM(V46:V47)</f>
        <v>-8721301</v>
      </c>
      <c r="W48" s="83">
        <f>SUM(W46:W47)</f>
        <v>118719558</v>
      </c>
      <c r="X48" s="83">
        <f>SUM(X46:X47)</f>
        <v>46496302</v>
      </c>
      <c r="Y48" s="83">
        <f>SUM(Y46:Y47)</f>
        <v>72223256</v>
      </c>
      <c r="Z48" s="84">
        <f>IF(X48&lt;&gt;0,(Y48/X48)*100,0)</f>
        <v>155.3311831121537</v>
      </c>
      <c r="AA48" s="80">
        <f>SUM(AA46:AA47)</f>
        <v>15756724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9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85" customWidth="1"/>
    <col min="2" max="2" width="2.625" style="285" customWidth="1"/>
    <col min="3" max="3" width="7.25" style="285" customWidth="1"/>
    <col min="4" max="4" width="7.25" style="285" customWidth="1"/>
    <col min="5" max="5" width="7.25" style="285" customWidth="1"/>
    <col min="6" max="6" width="7.25" style="285" customWidth="1"/>
    <col min="7" max="7" width="7.25" style="285" customWidth="1"/>
    <col min="8" max="8" width="7.25" style="285" customWidth="1"/>
    <col min="9" max="9" width="7.25" style="285" customWidth="1"/>
    <col min="10" max="10" width="7.25" style="285" customWidth="1"/>
    <col min="11" max="11" width="7.25" style="285" customWidth="1"/>
    <col min="12" max="12" width="7.25" style="285" customWidth="1"/>
    <col min="13" max="13" width="7.25" style="285" customWidth="1"/>
    <col min="14" max="14" width="7.25" style="285" customWidth="1"/>
    <col min="15" max="15" width="7.25" style="285" customWidth="1"/>
    <col min="16" max="16" width="7.25" style="285" customWidth="1"/>
    <col min="17" max="17" width="7.25" style="285" customWidth="1"/>
    <col min="18" max="18" width="7.25" style="285" customWidth="1"/>
    <col min="19" max="19" width="7.25" style="285" customWidth="1"/>
    <col min="20" max="20" width="7.25" style="285" customWidth="1"/>
    <col min="21" max="21" width="7.25" style="285" customWidth="1"/>
    <col min="22" max="22" width="7.25" style="285" customWidth="1"/>
    <col min="23" max="23" width="7.25" style="285" customWidth="1"/>
    <col min="24" max="24" width="7.25" style="285" customWidth="1"/>
    <col min="25" max="25" width="7.25" style="285" customWidth="1"/>
    <col min="26" max="26" width="7.25" style="285" customWidth="1"/>
    <col min="27" max="27" width="7.25" style="285" customWidth="1"/>
    <col min="28" max="256" width="6.625" style="285" customWidth="1"/>
  </cols>
  <sheetData>
    <row r="1" ht="18" customHeight="1">
      <c r="A1" t="s" s="2">
        <v>264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34081703</v>
      </c>
      <c r="D5" s="28">
        <v>0</v>
      </c>
      <c r="E5" s="29">
        <v>60329441</v>
      </c>
      <c r="F5" s="30">
        <v>112350176</v>
      </c>
      <c r="G5" s="30">
        <v>52184091</v>
      </c>
      <c r="H5" s="30">
        <v>42850080</v>
      </c>
      <c r="I5" s="30">
        <v>1597039</v>
      </c>
      <c r="J5" s="30">
        <v>96631210</v>
      </c>
      <c r="K5" s="30">
        <v>-138806</v>
      </c>
      <c r="L5" s="30">
        <v>-52524</v>
      </c>
      <c r="M5" s="30">
        <v>-84624</v>
      </c>
      <c r="N5" s="30">
        <v>-275954</v>
      </c>
      <c r="O5" s="30">
        <v>-637716</v>
      </c>
      <c r="P5" s="30">
        <v>140225</v>
      </c>
      <c r="Q5" s="30">
        <v>-5171</v>
      </c>
      <c r="R5" s="30">
        <v>-502662</v>
      </c>
      <c r="S5" s="30">
        <v>-389132</v>
      </c>
      <c r="T5" s="30">
        <v>5159</v>
      </c>
      <c r="U5" s="30">
        <v>32344</v>
      </c>
      <c r="V5" s="30">
        <v>-351629</v>
      </c>
      <c r="W5" s="30">
        <v>95500965</v>
      </c>
      <c r="X5" s="30">
        <v>60329441</v>
      </c>
      <c r="Y5" s="30">
        <v>35171524</v>
      </c>
      <c r="Z5" s="31">
        <v>58.3</v>
      </c>
      <c r="AA5" s="27">
        <v>112350176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109882343</v>
      </c>
      <c r="D7" s="28">
        <v>0</v>
      </c>
      <c r="E7" s="29">
        <v>144700382</v>
      </c>
      <c r="F7" s="30">
        <v>135785832</v>
      </c>
      <c r="G7" s="30">
        <v>10692051</v>
      </c>
      <c r="H7" s="30">
        <v>11082770</v>
      </c>
      <c r="I7" s="30">
        <v>10401034</v>
      </c>
      <c r="J7" s="30">
        <v>32175855</v>
      </c>
      <c r="K7" s="30">
        <v>9144715</v>
      </c>
      <c r="L7" s="30">
        <v>10085309</v>
      </c>
      <c r="M7" s="30">
        <v>9553907</v>
      </c>
      <c r="N7" s="30">
        <v>28783931</v>
      </c>
      <c r="O7" s="30">
        <v>9637189</v>
      </c>
      <c r="P7" s="30">
        <v>9149211</v>
      </c>
      <c r="Q7" s="30">
        <v>11606039</v>
      </c>
      <c r="R7" s="30">
        <v>30392439</v>
      </c>
      <c r="S7" s="30">
        <v>9870341</v>
      </c>
      <c r="T7" s="30">
        <v>4968600</v>
      </c>
      <c r="U7" s="30">
        <v>9007137</v>
      </c>
      <c r="V7" s="30">
        <v>23846078</v>
      </c>
      <c r="W7" s="30">
        <v>115198303</v>
      </c>
      <c r="X7" s="30">
        <v>144700382</v>
      </c>
      <c r="Y7" s="30">
        <v>-29502079</v>
      </c>
      <c r="Z7" s="31">
        <v>-20.39</v>
      </c>
      <c r="AA7" s="27">
        <v>135785832</v>
      </c>
    </row>
    <row r="8" ht="13.5" customHeight="1">
      <c r="A8" t="s" s="25">
        <v>36</v>
      </c>
      <c r="B8" s="26"/>
      <c r="C8" s="27">
        <v>27668548</v>
      </c>
      <c r="D8" s="28">
        <v>0</v>
      </c>
      <c r="E8" s="29">
        <v>25709234</v>
      </c>
      <c r="F8" s="30">
        <v>29919741</v>
      </c>
      <c r="G8" s="30">
        <v>2432196</v>
      </c>
      <c r="H8" s="30">
        <v>2748870</v>
      </c>
      <c r="I8" s="30">
        <v>2432349</v>
      </c>
      <c r="J8" s="30">
        <v>7613415</v>
      </c>
      <c r="K8" s="30">
        <v>2317025</v>
      </c>
      <c r="L8" s="30">
        <v>2536890</v>
      </c>
      <c r="M8" s="30">
        <v>2375064</v>
      </c>
      <c r="N8" s="30">
        <v>7228979</v>
      </c>
      <c r="O8" s="30">
        <v>2554827</v>
      </c>
      <c r="P8" s="30">
        <v>2519622</v>
      </c>
      <c r="Q8" s="30">
        <v>2828395</v>
      </c>
      <c r="R8" s="30">
        <v>7902844</v>
      </c>
      <c r="S8" s="30">
        <v>2274332</v>
      </c>
      <c r="T8" s="30">
        <v>2521426</v>
      </c>
      <c r="U8" s="30">
        <v>1926430</v>
      </c>
      <c r="V8" s="30">
        <v>6722188</v>
      </c>
      <c r="W8" s="30">
        <v>29467426</v>
      </c>
      <c r="X8" s="30">
        <v>25709234</v>
      </c>
      <c r="Y8" s="30">
        <v>3758192</v>
      </c>
      <c r="Z8" s="31">
        <v>14.62</v>
      </c>
      <c r="AA8" s="27">
        <v>29919741</v>
      </c>
    </row>
    <row r="9" ht="13.5" customHeight="1">
      <c r="A9" t="s" s="25">
        <v>37</v>
      </c>
      <c r="B9" s="26"/>
      <c r="C9" s="27">
        <v>9619645</v>
      </c>
      <c r="D9" s="28">
        <v>0</v>
      </c>
      <c r="E9" s="29">
        <v>10079090</v>
      </c>
      <c r="F9" s="30">
        <v>10749144</v>
      </c>
      <c r="G9" s="30">
        <v>893562</v>
      </c>
      <c r="H9" s="30">
        <v>893330</v>
      </c>
      <c r="I9" s="30">
        <v>897730</v>
      </c>
      <c r="J9" s="30">
        <v>2684622</v>
      </c>
      <c r="K9" s="30">
        <v>896396</v>
      </c>
      <c r="L9" s="30">
        <v>897792</v>
      </c>
      <c r="M9" s="30">
        <v>900076</v>
      </c>
      <c r="N9" s="30">
        <v>2694264</v>
      </c>
      <c r="O9" s="30">
        <v>898252</v>
      </c>
      <c r="P9" s="30">
        <v>899434</v>
      </c>
      <c r="Q9" s="30">
        <v>931415</v>
      </c>
      <c r="R9" s="30">
        <v>2729101</v>
      </c>
      <c r="S9" s="30">
        <v>903833</v>
      </c>
      <c r="T9" s="30">
        <v>1963148</v>
      </c>
      <c r="U9" s="30">
        <v>917117</v>
      </c>
      <c r="V9" s="30">
        <v>3784098</v>
      </c>
      <c r="W9" s="30">
        <v>11892085</v>
      </c>
      <c r="X9" s="30">
        <v>10079090</v>
      </c>
      <c r="Y9" s="30">
        <v>1812995</v>
      </c>
      <c r="Z9" s="31">
        <v>17.99</v>
      </c>
      <c r="AA9" s="27">
        <v>10749144</v>
      </c>
    </row>
    <row r="10" ht="13.5" customHeight="1">
      <c r="A10" t="s" s="25">
        <v>38</v>
      </c>
      <c r="B10" s="26"/>
      <c r="C10" s="27">
        <v>10900874</v>
      </c>
      <c r="D10" s="28">
        <v>0</v>
      </c>
      <c r="E10" s="29">
        <v>11562244</v>
      </c>
      <c r="F10" s="30">
        <v>12098551</v>
      </c>
      <c r="G10" s="30">
        <v>1002563</v>
      </c>
      <c r="H10" s="30">
        <v>1011463</v>
      </c>
      <c r="I10" s="30">
        <v>1013227</v>
      </c>
      <c r="J10" s="30">
        <v>3027253</v>
      </c>
      <c r="K10" s="30">
        <v>1005923</v>
      </c>
      <c r="L10" s="30">
        <v>1007887</v>
      </c>
      <c r="M10" s="30">
        <v>1010857</v>
      </c>
      <c r="N10" s="30">
        <v>3024667</v>
      </c>
      <c r="O10" s="30">
        <v>1009977</v>
      </c>
      <c r="P10" s="30">
        <v>1016077</v>
      </c>
      <c r="Q10" s="30">
        <v>1047348</v>
      </c>
      <c r="R10" s="30">
        <v>3073402</v>
      </c>
      <c r="S10" s="30">
        <v>1019058</v>
      </c>
      <c r="T10" s="30">
        <v>0</v>
      </c>
      <c r="U10" s="30">
        <v>1032846</v>
      </c>
      <c r="V10" s="30">
        <v>2051904</v>
      </c>
      <c r="W10" s="30">
        <v>11177226</v>
      </c>
      <c r="X10" s="30">
        <v>11562244</v>
      </c>
      <c r="Y10" s="30">
        <v>-385018</v>
      </c>
      <c r="Z10" s="31">
        <v>-3.33</v>
      </c>
      <c r="AA10" s="27">
        <v>12098551</v>
      </c>
    </row>
    <row r="11" ht="13.5" customHeight="1">
      <c r="A11" t="s" s="25">
        <v>39</v>
      </c>
      <c r="B11" s="26"/>
      <c r="C11" s="27">
        <v>10</v>
      </c>
      <c r="D11" s="28">
        <v>0</v>
      </c>
      <c r="E11" s="29">
        <v>0</v>
      </c>
      <c r="F11" s="30">
        <v>0</v>
      </c>
      <c r="G11" s="30">
        <v>0</v>
      </c>
      <c r="H11" s="30">
        <v>50808</v>
      </c>
      <c r="I11" s="30">
        <v>0</v>
      </c>
      <c r="J11" s="30">
        <v>50808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-362950</v>
      </c>
      <c r="R11" s="30">
        <v>-362950</v>
      </c>
      <c r="S11" s="30">
        <v>0</v>
      </c>
      <c r="T11" s="30">
        <v>0</v>
      </c>
      <c r="U11" s="30">
        <v>0</v>
      </c>
      <c r="V11" s="30">
        <v>0</v>
      </c>
      <c r="W11" s="30">
        <v>-312142</v>
      </c>
      <c r="X11" s="30"/>
      <c r="Y11" s="30">
        <v>-312142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2208801</v>
      </c>
      <c r="D12" s="28">
        <v>0</v>
      </c>
      <c r="E12" s="29">
        <v>1805662</v>
      </c>
      <c r="F12" s="30">
        <v>2399493</v>
      </c>
      <c r="G12" s="30">
        <v>194540</v>
      </c>
      <c r="H12" s="30">
        <v>191608</v>
      </c>
      <c r="I12" s="30">
        <v>206365</v>
      </c>
      <c r="J12" s="30">
        <v>592513</v>
      </c>
      <c r="K12" s="30">
        <v>202670</v>
      </c>
      <c r="L12" s="30">
        <v>200959</v>
      </c>
      <c r="M12" s="30">
        <v>196627</v>
      </c>
      <c r="N12" s="30">
        <v>600256</v>
      </c>
      <c r="O12" s="30">
        <v>196491</v>
      </c>
      <c r="P12" s="30">
        <v>369011</v>
      </c>
      <c r="Q12" s="30">
        <v>211181</v>
      </c>
      <c r="R12" s="30">
        <v>776683</v>
      </c>
      <c r="S12" s="30">
        <v>201801</v>
      </c>
      <c r="T12" s="30">
        <v>204601</v>
      </c>
      <c r="U12" s="30">
        <v>286169</v>
      </c>
      <c r="V12" s="30">
        <v>692571</v>
      </c>
      <c r="W12" s="30">
        <v>2662023</v>
      </c>
      <c r="X12" s="30">
        <v>1805662</v>
      </c>
      <c r="Y12" s="30">
        <v>856361</v>
      </c>
      <c r="Z12" s="31">
        <v>47.43</v>
      </c>
      <c r="AA12" s="27">
        <v>2399493</v>
      </c>
    </row>
    <row r="13" ht="13.5" customHeight="1">
      <c r="A13" t="s" s="25">
        <v>41</v>
      </c>
      <c r="B13" s="26"/>
      <c r="C13" s="27">
        <v>1111928</v>
      </c>
      <c r="D13" s="28">
        <v>0</v>
      </c>
      <c r="E13" s="29">
        <v>1500000</v>
      </c>
      <c r="F13" s="30">
        <v>338517</v>
      </c>
      <c r="G13" s="30">
        <v>14285</v>
      </c>
      <c r="H13" s="30">
        <v>56984</v>
      </c>
      <c r="I13" s="30">
        <v>32212</v>
      </c>
      <c r="J13" s="30">
        <v>103481</v>
      </c>
      <c r="K13" s="30">
        <v>19532</v>
      </c>
      <c r="L13" s="30">
        <v>18712</v>
      </c>
      <c r="M13" s="30">
        <v>35857</v>
      </c>
      <c r="N13" s="30">
        <v>74101</v>
      </c>
      <c r="O13" s="30">
        <v>24583</v>
      </c>
      <c r="P13" s="30">
        <v>15270</v>
      </c>
      <c r="Q13" s="30">
        <v>1107</v>
      </c>
      <c r="R13" s="30">
        <v>40960</v>
      </c>
      <c r="S13" s="30">
        <v>22121</v>
      </c>
      <c r="T13" s="30">
        <v>11623</v>
      </c>
      <c r="U13" s="30">
        <v>178850</v>
      </c>
      <c r="V13" s="30">
        <v>212594</v>
      </c>
      <c r="W13" s="30">
        <v>431136</v>
      </c>
      <c r="X13" s="30">
        <v>1500000</v>
      </c>
      <c r="Y13" s="30">
        <v>-1068864</v>
      </c>
      <c r="Z13" s="31">
        <v>-71.26000000000001</v>
      </c>
      <c r="AA13" s="27">
        <v>338517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5197929</v>
      </c>
      <c r="F14" s="30">
        <v>8168771</v>
      </c>
      <c r="G14" s="30">
        <v>502442</v>
      </c>
      <c r="H14" s="30">
        <v>576675</v>
      </c>
      <c r="I14" s="30">
        <v>653014</v>
      </c>
      <c r="J14" s="30">
        <v>1732131</v>
      </c>
      <c r="K14" s="30">
        <v>784968</v>
      </c>
      <c r="L14" s="30">
        <v>886556</v>
      </c>
      <c r="M14" s="30">
        <v>906212</v>
      </c>
      <c r="N14" s="30">
        <v>2577736</v>
      </c>
      <c r="O14" s="30">
        <v>961946</v>
      </c>
      <c r="P14" s="30">
        <v>989523</v>
      </c>
      <c r="Q14" s="30">
        <v>904423</v>
      </c>
      <c r="R14" s="30">
        <v>2855892</v>
      </c>
      <c r="S14" s="30">
        <v>1056420</v>
      </c>
      <c r="T14" s="30">
        <v>1064004</v>
      </c>
      <c r="U14" s="30">
        <v>864793</v>
      </c>
      <c r="V14" s="30">
        <v>2985217</v>
      </c>
      <c r="W14" s="30">
        <v>10150976</v>
      </c>
      <c r="X14" s="30">
        <v>5197929</v>
      </c>
      <c r="Y14" s="30">
        <v>4953047</v>
      </c>
      <c r="Z14" s="31">
        <v>95.29000000000001</v>
      </c>
      <c r="AA14" s="27">
        <v>8168771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799773</v>
      </c>
      <c r="D16" s="28">
        <v>0</v>
      </c>
      <c r="E16" s="29">
        <v>1495163</v>
      </c>
      <c r="F16" s="30">
        <v>1294393</v>
      </c>
      <c r="G16" s="30">
        <v>139830</v>
      </c>
      <c r="H16" s="30">
        <v>75645</v>
      </c>
      <c r="I16" s="30">
        <v>201559</v>
      </c>
      <c r="J16" s="30">
        <v>417034</v>
      </c>
      <c r="K16" s="30">
        <v>207100</v>
      </c>
      <c r="L16" s="30">
        <v>118765</v>
      </c>
      <c r="M16" s="30">
        <v>101158</v>
      </c>
      <c r="N16" s="30">
        <v>427023</v>
      </c>
      <c r="O16" s="30">
        <v>84612</v>
      </c>
      <c r="P16" s="30">
        <v>251032</v>
      </c>
      <c r="Q16" s="30">
        <v>333594</v>
      </c>
      <c r="R16" s="30">
        <v>669238</v>
      </c>
      <c r="S16" s="30">
        <v>149871</v>
      </c>
      <c r="T16" s="30">
        <v>75935</v>
      </c>
      <c r="U16" s="30">
        <v>192398</v>
      </c>
      <c r="V16" s="30">
        <v>418204</v>
      </c>
      <c r="W16" s="30">
        <v>1931499</v>
      </c>
      <c r="X16" s="30">
        <v>1495164</v>
      </c>
      <c r="Y16" s="30">
        <v>436335</v>
      </c>
      <c r="Z16" s="31">
        <v>29.18</v>
      </c>
      <c r="AA16" s="27">
        <v>1294393</v>
      </c>
    </row>
    <row r="17" ht="13.5" customHeight="1">
      <c r="A17" t="s" s="25">
        <v>45</v>
      </c>
      <c r="B17" s="26"/>
      <c r="C17" s="27">
        <v>26491672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23450886</v>
      </c>
      <c r="F18" s="30">
        <v>13138106</v>
      </c>
      <c r="G18" s="30">
        <v>1973673</v>
      </c>
      <c r="H18" s="30">
        <v>1090425</v>
      </c>
      <c r="I18" s="30">
        <v>1875931</v>
      </c>
      <c r="J18" s="30">
        <v>4940029</v>
      </c>
      <c r="K18" s="30">
        <v>2158075</v>
      </c>
      <c r="L18" s="30">
        <v>983087</v>
      </c>
      <c r="M18" s="30">
        <v>636098</v>
      </c>
      <c r="N18" s="30">
        <v>3777260</v>
      </c>
      <c r="O18" s="30">
        <v>509836</v>
      </c>
      <c r="P18" s="30">
        <v>838315</v>
      </c>
      <c r="Q18" s="30">
        <v>-386957</v>
      </c>
      <c r="R18" s="30">
        <v>961194</v>
      </c>
      <c r="S18" s="30">
        <v>2269685</v>
      </c>
      <c r="T18" s="30">
        <v>334728</v>
      </c>
      <c r="U18" s="30">
        <v>2610636</v>
      </c>
      <c r="V18" s="30">
        <v>5215049</v>
      </c>
      <c r="W18" s="30">
        <v>14893532</v>
      </c>
      <c r="X18" s="30">
        <v>23450886</v>
      </c>
      <c r="Y18" s="30">
        <v>-8557354</v>
      </c>
      <c r="Z18" s="31">
        <v>-36.49</v>
      </c>
      <c r="AA18" s="27">
        <v>13138106</v>
      </c>
    </row>
    <row r="19" ht="13.5" customHeight="1">
      <c r="A19" t="s" s="25">
        <v>47</v>
      </c>
      <c r="B19" s="26"/>
      <c r="C19" s="27">
        <v>78180559</v>
      </c>
      <c r="D19" s="28">
        <v>0</v>
      </c>
      <c r="E19" s="29">
        <v>94676000</v>
      </c>
      <c r="F19" s="30">
        <v>94737000</v>
      </c>
      <c r="G19" s="30">
        <v>35820228</v>
      </c>
      <c r="H19" s="30">
        <v>0</v>
      </c>
      <c r="I19" s="30">
        <v>0</v>
      </c>
      <c r="J19" s="30">
        <v>35820228</v>
      </c>
      <c r="K19" s="30">
        <v>0</v>
      </c>
      <c r="L19" s="30">
        <v>30162000</v>
      </c>
      <c r="M19" s="30">
        <v>0</v>
      </c>
      <c r="N19" s="30">
        <v>30162000</v>
      </c>
      <c r="O19" s="30">
        <v>0</v>
      </c>
      <c r="P19" s="30">
        <v>0</v>
      </c>
      <c r="Q19" s="30">
        <v>24507000</v>
      </c>
      <c r="R19" s="30">
        <v>24507000</v>
      </c>
      <c r="S19" s="30">
        <v>0</v>
      </c>
      <c r="T19" s="30">
        <v>15522313</v>
      </c>
      <c r="U19" s="30">
        <v>5345009</v>
      </c>
      <c r="V19" s="30">
        <v>20867322</v>
      </c>
      <c r="W19" s="30">
        <v>111356550</v>
      </c>
      <c r="X19" s="30">
        <v>94676000</v>
      </c>
      <c r="Y19" s="30">
        <v>16680550</v>
      </c>
      <c r="Z19" s="31">
        <v>17.62</v>
      </c>
      <c r="AA19" s="27">
        <v>94737000</v>
      </c>
    </row>
    <row r="20" ht="13.5" customHeight="1">
      <c r="A20" t="s" s="25">
        <v>48</v>
      </c>
      <c r="B20" s="26"/>
      <c r="C20" s="27">
        <v>15331506</v>
      </c>
      <c r="D20" s="28">
        <v>0</v>
      </c>
      <c r="E20" s="29">
        <v>1852100</v>
      </c>
      <c r="F20" s="30">
        <v>689738</v>
      </c>
      <c r="G20" s="30">
        <v>191904</v>
      </c>
      <c r="H20" s="30">
        <v>615433</v>
      </c>
      <c r="I20" s="30">
        <v>94770</v>
      </c>
      <c r="J20" s="30">
        <v>902107</v>
      </c>
      <c r="K20" s="30">
        <v>95122</v>
      </c>
      <c r="L20" s="30">
        <v>104398</v>
      </c>
      <c r="M20" s="30">
        <v>37015</v>
      </c>
      <c r="N20" s="30">
        <v>236535</v>
      </c>
      <c r="O20" s="30">
        <v>193892</v>
      </c>
      <c r="P20" s="30">
        <v>242196</v>
      </c>
      <c r="Q20" s="30">
        <v>151749</v>
      </c>
      <c r="R20" s="30">
        <v>587837</v>
      </c>
      <c r="S20" s="30">
        <v>122336</v>
      </c>
      <c r="T20" s="30">
        <v>124965</v>
      </c>
      <c r="U20" s="30">
        <v>12122214</v>
      </c>
      <c r="V20" s="30">
        <v>12369515</v>
      </c>
      <c r="W20" s="30">
        <v>14095994</v>
      </c>
      <c r="X20" s="30">
        <v>1852100</v>
      </c>
      <c r="Y20" s="30">
        <v>12243894</v>
      </c>
      <c r="Z20" s="31">
        <v>661.08</v>
      </c>
      <c r="AA20" s="27">
        <v>689738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316277362</v>
      </c>
      <c r="D22" s="42">
        <f>SUM(D5:D21)</f>
        <v>0</v>
      </c>
      <c r="E22" s="43">
        <f>SUM(E5:E21)</f>
        <v>382358131</v>
      </c>
      <c r="F22" s="44">
        <f>SUM(F5:F21)</f>
        <v>421669462</v>
      </c>
      <c r="G22" s="44">
        <f>SUM(G5:G21)</f>
        <v>106041365</v>
      </c>
      <c r="H22" s="44">
        <f>SUM(H5:H21)</f>
        <v>61244091</v>
      </c>
      <c r="I22" s="44">
        <f>SUM(I5:I21)</f>
        <v>19405230</v>
      </c>
      <c r="J22" s="44">
        <f>SUM(J5:J21)</f>
        <v>186690686</v>
      </c>
      <c r="K22" s="44">
        <f>SUM(K5:K21)</f>
        <v>16692720</v>
      </c>
      <c r="L22" s="44">
        <f>SUM(L5:L21)</f>
        <v>46949831</v>
      </c>
      <c r="M22" s="44">
        <f>SUM(M5:M21)</f>
        <v>15668247</v>
      </c>
      <c r="N22" s="44">
        <f>SUM(N5:N21)</f>
        <v>79310798</v>
      </c>
      <c r="O22" s="44">
        <f>SUM(O5:O21)</f>
        <v>15433889</v>
      </c>
      <c r="P22" s="44">
        <f>SUM(P5:P21)</f>
        <v>16429916</v>
      </c>
      <c r="Q22" s="44">
        <f>SUM(Q5:Q21)</f>
        <v>41767173</v>
      </c>
      <c r="R22" s="44">
        <f>SUM(R5:R21)</f>
        <v>73630978</v>
      </c>
      <c r="S22" s="44">
        <f>SUM(S5:S21)</f>
        <v>17500666</v>
      </c>
      <c r="T22" s="44">
        <f>SUM(T5:T21)</f>
        <v>26796502</v>
      </c>
      <c r="U22" s="44">
        <f>SUM(U5:U21)</f>
        <v>34515943</v>
      </c>
      <c r="V22" s="44">
        <f>SUM(V5:V21)</f>
        <v>78813111</v>
      </c>
      <c r="W22" s="44">
        <f>SUM(W5:W21)</f>
        <v>418445573</v>
      </c>
      <c r="X22" s="44">
        <f>SUM(X5:X21)</f>
        <v>382358132</v>
      </c>
      <c r="Y22" s="44">
        <f>SUM(Y5:Y21)</f>
        <v>36087441</v>
      </c>
      <c r="Z22" s="45">
        <f>IF(X22&lt;&gt;0,(Y22/X22)*100,0)</f>
        <v>9.438125668005931</v>
      </c>
      <c r="AA22" s="41">
        <f>SUM(AA5:AA21)</f>
        <v>421669462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109417840</v>
      </c>
      <c r="D25" s="28">
        <v>0</v>
      </c>
      <c r="E25" s="29">
        <v>101341704</v>
      </c>
      <c r="F25" s="30">
        <v>109880414</v>
      </c>
      <c r="G25" s="30">
        <v>8827766</v>
      </c>
      <c r="H25" s="30">
        <v>9551431</v>
      </c>
      <c r="I25" s="30">
        <v>9315857</v>
      </c>
      <c r="J25" s="30">
        <v>27695054</v>
      </c>
      <c r="K25" s="30">
        <v>9360300</v>
      </c>
      <c r="L25" s="30">
        <v>9302077</v>
      </c>
      <c r="M25" s="30">
        <v>9268445</v>
      </c>
      <c r="N25" s="30">
        <v>27930822</v>
      </c>
      <c r="O25" s="30">
        <v>9089844</v>
      </c>
      <c r="P25" s="30">
        <v>9172489</v>
      </c>
      <c r="Q25" s="30">
        <v>9365793</v>
      </c>
      <c r="R25" s="30">
        <v>27628126</v>
      </c>
      <c r="S25" s="30">
        <v>9240376</v>
      </c>
      <c r="T25" s="30">
        <v>9729138</v>
      </c>
      <c r="U25" s="30">
        <v>10160771</v>
      </c>
      <c r="V25" s="30">
        <v>29130285</v>
      </c>
      <c r="W25" s="30">
        <v>112384287</v>
      </c>
      <c r="X25" s="30">
        <v>101341130</v>
      </c>
      <c r="Y25" s="30">
        <v>11043157</v>
      </c>
      <c r="Z25" s="31">
        <v>10.9</v>
      </c>
      <c r="AA25" s="27">
        <v>109880414</v>
      </c>
    </row>
    <row r="26" ht="13.5" customHeight="1">
      <c r="A26" t="s" s="25">
        <v>53</v>
      </c>
      <c r="B26" s="26"/>
      <c r="C26" s="27">
        <v>7428187</v>
      </c>
      <c r="D26" s="28">
        <v>0</v>
      </c>
      <c r="E26" s="29">
        <v>8166520</v>
      </c>
      <c r="F26" s="30">
        <v>7935039</v>
      </c>
      <c r="G26" s="30">
        <v>601976</v>
      </c>
      <c r="H26" s="30">
        <v>0</v>
      </c>
      <c r="I26" s="30">
        <v>637486</v>
      </c>
      <c r="J26" s="30">
        <v>1239462</v>
      </c>
      <c r="K26" s="30">
        <v>641117</v>
      </c>
      <c r="L26" s="30">
        <v>645228</v>
      </c>
      <c r="M26" s="30">
        <v>639302</v>
      </c>
      <c r="N26" s="30">
        <v>1925647</v>
      </c>
      <c r="O26" s="30">
        <v>639302</v>
      </c>
      <c r="P26" s="30">
        <v>639301</v>
      </c>
      <c r="Q26" s="30">
        <v>626081</v>
      </c>
      <c r="R26" s="30">
        <v>1904684</v>
      </c>
      <c r="S26" s="30">
        <v>1733346</v>
      </c>
      <c r="T26" s="30">
        <v>723181</v>
      </c>
      <c r="U26" s="30">
        <v>725427</v>
      </c>
      <c r="V26" s="30">
        <v>3181954</v>
      </c>
      <c r="W26" s="30">
        <v>8251747</v>
      </c>
      <c r="X26" s="30">
        <v>8166519</v>
      </c>
      <c r="Y26" s="30">
        <v>85228</v>
      </c>
      <c r="Z26" s="31">
        <v>1.04</v>
      </c>
      <c r="AA26" s="27">
        <v>7935039</v>
      </c>
    </row>
    <row r="27" ht="13.5" customHeight="1">
      <c r="A27" t="s" s="25">
        <v>54</v>
      </c>
      <c r="B27" s="26"/>
      <c r="C27" s="27">
        <v>29687401</v>
      </c>
      <c r="D27" s="28">
        <v>0</v>
      </c>
      <c r="E27" s="29">
        <v>2000000</v>
      </c>
      <c r="F27" s="30">
        <v>2000000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54884940</v>
      </c>
      <c r="T27" s="30">
        <v>1490334</v>
      </c>
      <c r="U27" s="30">
        <v>1848255</v>
      </c>
      <c r="V27" s="30">
        <v>58223529</v>
      </c>
      <c r="W27" s="30">
        <v>58223529</v>
      </c>
      <c r="X27" s="30">
        <v>2000000</v>
      </c>
      <c r="Y27" s="30">
        <v>56223529</v>
      </c>
      <c r="Z27" s="31">
        <v>2811.18</v>
      </c>
      <c r="AA27" s="27">
        <v>2000000</v>
      </c>
    </row>
    <row r="28" ht="13.5" customHeight="1">
      <c r="A28" t="s" s="25">
        <v>55</v>
      </c>
      <c r="B28" s="26"/>
      <c r="C28" s="27">
        <v>33077486</v>
      </c>
      <c r="D28" s="28">
        <v>0</v>
      </c>
      <c r="E28" s="29">
        <v>44187172</v>
      </c>
      <c r="F28" s="30">
        <v>44187172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44187172</v>
      </c>
      <c r="Y28" s="30">
        <v>-44187172</v>
      </c>
      <c r="Z28" s="31">
        <v>-100</v>
      </c>
      <c r="AA28" s="27">
        <v>44187172</v>
      </c>
    </row>
    <row r="29" ht="13.5" customHeight="1">
      <c r="A29" t="s" s="25">
        <v>56</v>
      </c>
      <c r="B29" s="26"/>
      <c r="C29" s="27">
        <v>23681158</v>
      </c>
      <c r="D29" s="28">
        <v>0</v>
      </c>
      <c r="E29" s="29">
        <v>600000</v>
      </c>
      <c r="F29" s="30">
        <v>27005284</v>
      </c>
      <c r="G29" s="30">
        <v>3112364</v>
      </c>
      <c r="H29" s="30">
        <v>2518095</v>
      </c>
      <c r="I29" s="30">
        <v>98799</v>
      </c>
      <c r="J29" s="30">
        <v>5729258</v>
      </c>
      <c r="K29" s="30">
        <v>5370963</v>
      </c>
      <c r="L29" s="30">
        <v>2742703</v>
      </c>
      <c r="M29" s="30">
        <v>2935876</v>
      </c>
      <c r="N29" s="30">
        <v>11049542</v>
      </c>
      <c r="O29" s="30">
        <v>2902423</v>
      </c>
      <c r="P29" s="30">
        <v>15692</v>
      </c>
      <c r="Q29" s="30">
        <v>5874424</v>
      </c>
      <c r="R29" s="30">
        <v>8792539</v>
      </c>
      <c r="S29" s="30">
        <v>1968</v>
      </c>
      <c r="T29" s="30">
        <v>3504330</v>
      </c>
      <c r="U29" s="30">
        <v>3563352</v>
      </c>
      <c r="V29" s="30">
        <v>7069650</v>
      </c>
      <c r="W29" s="30">
        <v>32640989</v>
      </c>
      <c r="X29" s="30">
        <v>600000</v>
      </c>
      <c r="Y29" s="30">
        <v>32040989</v>
      </c>
      <c r="Z29" s="31">
        <v>5340.16</v>
      </c>
      <c r="AA29" s="27">
        <v>27005284</v>
      </c>
    </row>
    <row r="30" ht="13.5" customHeight="1">
      <c r="A30" t="s" s="25">
        <v>57</v>
      </c>
      <c r="B30" s="26"/>
      <c r="C30" s="27">
        <v>115401687</v>
      </c>
      <c r="D30" s="28">
        <v>0</v>
      </c>
      <c r="E30" s="29">
        <v>172896000</v>
      </c>
      <c r="F30" s="30">
        <v>151556129</v>
      </c>
      <c r="G30" s="30">
        <v>14949897</v>
      </c>
      <c r="H30" s="30">
        <v>13528316</v>
      </c>
      <c r="I30" s="30">
        <v>238000</v>
      </c>
      <c r="J30" s="30">
        <v>28716213</v>
      </c>
      <c r="K30" s="30">
        <v>15082441</v>
      </c>
      <c r="L30" s="30">
        <v>8178759</v>
      </c>
      <c r="M30" s="30">
        <v>7849830</v>
      </c>
      <c r="N30" s="30">
        <v>31111030</v>
      </c>
      <c r="O30" s="30">
        <v>7974692</v>
      </c>
      <c r="P30" s="30">
        <v>1136158</v>
      </c>
      <c r="Q30" s="30">
        <v>16132077</v>
      </c>
      <c r="R30" s="30">
        <v>25242927</v>
      </c>
      <c r="S30" s="30">
        <v>0</v>
      </c>
      <c r="T30" s="30">
        <v>8953484</v>
      </c>
      <c r="U30" s="30">
        <v>15663548</v>
      </c>
      <c r="V30" s="30">
        <v>24617032</v>
      </c>
      <c r="W30" s="30">
        <v>109687202</v>
      </c>
      <c r="X30" s="30">
        <v>172896000</v>
      </c>
      <c r="Y30" s="30">
        <v>-63208798</v>
      </c>
      <c r="Z30" s="31">
        <v>-36.56</v>
      </c>
      <c r="AA30" s="27">
        <v>151556129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48324536</v>
      </c>
      <c r="D32" s="28">
        <v>0</v>
      </c>
      <c r="E32" s="29">
        <v>47292507</v>
      </c>
      <c r="F32" s="30">
        <v>38937811</v>
      </c>
      <c r="G32" s="30">
        <v>2944669</v>
      </c>
      <c r="H32" s="30">
        <v>1708527</v>
      </c>
      <c r="I32" s="30">
        <v>5445239</v>
      </c>
      <c r="J32" s="30">
        <v>10098435</v>
      </c>
      <c r="K32" s="30">
        <v>3246159</v>
      </c>
      <c r="L32" s="30">
        <v>2426719</v>
      </c>
      <c r="M32" s="30">
        <v>1677077</v>
      </c>
      <c r="N32" s="30">
        <v>7349955</v>
      </c>
      <c r="O32" s="30">
        <v>2259795</v>
      </c>
      <c r="P32" s="30">
        <v>2301742</v>
      </c>
      <c r="Q32" s="30">
        <v>4775992</v>
      </c>
      <c r="R32" s="30">
        <v>9337529</v>
      </c>
      <c r="S32" s="30">
        <v>1691310</v>
      </c>
      <c r="T32" s="30">
        <v>4386538</v>
      </c>
      <c r="U32" s="30">
        <v>7178566</v>
      </c>
      <c r="V32" s="30">
        <v>13256414</v>
      </c>
      <c r="W32" s="30">
        <v>40042333</v>
      </c>
      <c r="X32" s="30">
        <v>47292507</v>
      </c>
      <c r="Y32" s="30">
        <v>-7250174</v>
      </c>
      <c r="Z32" s="31">
        <v>-15.33</v>
      </c>
      <c r="AA32" s="27">
        <v>38937811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8128995</v>
      </c>
      <c r="G33" s="30">
        <v>524679</v>
      </c>
      <c r="H33" s="30">
        <v>407603</v>
      </c>
      <c r="I33" s="30">
        <v>2054489</v>
      </c>
      <c r="J33" s="30">
        <v>2986771</v>
      </c>
      <c r="K33" s="30">
        <v>421353</v>
      </c>
      <c r="L33" s="30">
        <v>996564</v>
      </c>
      <c r="M33" s="30">
        <v>416767</v>
      </c>
      <c r="N33" s="30">
        <v>1834684</v>
      </c>
      <c r="O33" s="30">
        <v>578306</v>
      </c>
      <c r="P33" s="30">
        <v>539170</v>
      </c>
      <c r="Q33" s="30">
        <v>782226</v>
      </c>
      <c r="R33" s="30">
        <v>1899702</v>
      </c>
      <c r="S33" s="30">
        <v>560135</v>
      </c>
      <c r="T33" s="30">
        <v>473194</v>
      </c>
      <c r="U33" s="30">
        <v>480168</v>
      </c>
      <c r="V33" s="30">
        <v>1513497</v>
      </c>
      <c r="W33" s="30">
        <v>8234654</v>
      </c>
      <c r="X33" s="30"/>
      <c r="Y33" s="30">
        <v>8234654</v>
      </c>
      <c r="Z33" s="31">
        <v>0</v>
      </c>
      <c r="AA33" s="27">
        <v>8128995</v>
      </c>
    </row>
    <row r="34" ht="13.5" customHeight="1">
      <c r="A34" t="s" s="25">
        <v>61</v>
      </c>
      <c r="B34" s="26"/>
      <c r="C34" s="27">
        <v>70751106</v>
      </c>
      <c r="D34" s="28">
        <v>0</v>
      </c>
      <c r="E34" s="29">
        <v>51306632</v>
      </c>
      <c r="F34" s="30">
        <v>66311066</v>
      </c>
      <c r="G34" s="30">
        <v>5258054</v>
      </c>
      <c r="H34" s="30">
        <v>5497002</v>
      </c>
      <c r="I34" s="30">
        <v>5223687</v>
      </c>
      <c r="J34" s="30">
        <v>15978743</v>
      </c>
      <c r="K34" s="30">
        <v>9894004</v>
      </c>
      <c r="L34" s="30">
        <v>12542234</v>
      </c>
      <c r="M34" s="30">
        <v>4606911</v>
      </c>
      <c r="N34" s="30">
        <v>27043149</v>
      </c>
      <c r="O34" s="30">
        <v>4680441</v>
      </c>
      <c r="P34" s="30">
        <v>3658190</v>
      </c>
      <c r="Q34" s="30">
        <v>7481631</v>
      </c>
      <c r="R34" s="30">
        <v>15820262</v>
      </c>
      <c r="S34" s="30">
        <v>5484521</v>
      </c>
      <c r="T34" s="30">
        <v>2141842</v>
      </c>
      <c r="U34" s="30">
        <v>8303165</v>
      </c>
      <c r="V34" s="30">
        <v>15929528</v>
      </c>
      <c r="W34" s="30">
        <v>74771682</v>
      </c>
      <c r="X34" s="30">
        <v>51307084</v>
      </c>
      <c r="Y34" s="30">
        <v>23464598</v>
      </c>
      <c r="Z34" s="31">
        <v>45.73</v>
      </c>
      <c r="AA34" s="27">
        <v>66311066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437769401</v>
      </c>
      <c r="D36" s="42">
        <f>SUM(D25:D35)</f>
        <v>0</v>
      </c>
      <c r="E36" s="43">
        <f>SUM(E25:E35)</f>
        <v>427790535</v>
      </c>
      <c r="F36" s="44">
        <f>SUM(F25:F35)</f>
        <v>455941910</v>
      </c>
      <c r="G36" s="44">
        <f>SUM(G25:G35)</f>
        <v>36219405</v>
      </c>
      <c r="H36" s="44">
        <f>SUM(H25:H35)</f>
        <v>33210974</v>
      </c>
      <c r="I36" s="44">
        <f>SUM(I25:I35)</f>
        <v>23013557</v>
      </c>
      <c r="J36" s="44">
        <f>SUM(J25:J35)</f>
        <v>92443936</v>
      </c>
      <c r="K36" s="44">
        <f>SUM(K25:K35)</f>
        <v>44016337</v>
      </c>
      <c r="L36" s="44">
        <f>SUM(L25:L35)</f>
        <v>36834284</v>
      </c>
      <c r="M36" s="44">
        <f>SUM(M25:M35)</f>
        <v>27394208</v>
      </c>
      <c r="N36" s="44">
        <f>SUM(N25:N35)</f>
        <v>108244829</v>
      </c>
      <c r="O36" s="44">
        <f>SUM(O25:O35)</f>
        <v>28124803</v>
      </c>
      <c r="P36" s="44">
        <f>SUM(P25:P35)</f>
        <v>17462742</v>
      </c>
      <c r="Q36" s="44">
        <f>SUM(Q25:Q35)</f>
        <v>45038224</v>
      </c>
      <c r="R36" s="44">
        <f>SUM(R25:R35)</f>
        <v>90625769</v>
      </c>
      <c r="S36" s="44">
        <f>SUM(S25:S35)</f>
        <v>73596596</v>
      </c>
      <c r="T36" s="44">
        <f>SUM(T25:T35)</f>
        <v>31402041</v>
      </c>
      <c r="U36" s="44">
        <f>SUM(U25:U35)</f>
        <v>47923252</v>
      </c>
      <c r="V36" s="44">
        <f>SUM(V25:V35)</f>
        <v>152921889</v>
      </c>
      <c r="W36" s="44">
        <f>SUM(W25:W35)</f>
        <v>444236423</v>
      </c>
      <c r="X36" s="44">
        <f>SUM(X25:X35)</f>
        <v>427790412</v>
      </c>
      <c r="Y36" s="44">
        <f>SUM(Y25:Y35)</f>
        <v>16446011</v>
      </c>
      <c r="Z36" s="45">
        <f>IF(X36&lt;&gt;0,(Y36/X36)*100,0)</f>
        <v>3.844408509090194</v>
      </c>
      <c r="AA36" s="41">
        <f>SUM(AA25:AA35)</f>
        <v>455941910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-121492039</v>
      </c>
      <c r="D38" s="63">
        <f>D22-D36</f>
        <v>0</v>
      </c>
      <c r="E38" s="64">
        <f>E22-E36</f>
        <v>-45432404</v>
      </c>
      <c r="F38" s="65">
        <f>F22-F36</f>
        <v>-34272448</v>
      </c>
      <c r="G38" s="65">
        <f>G22-G36</f>
        <v>69821960</v>
      </c>
      <c r="H38" s="65">
        <f>H22-H36</f>
        <v>28033117</v>
      </c>
      <c r="I38" s="65">
        <f>I22-I36</f>
        <v>-3608327</v>
      </c>
      <c r="J38" s="65">
        <f>J22-J36</f>
        <v>94246750</v>
      </c>
      <c r="K38" s="65">
        <f>K22-K36</f>
        <v>-27323617</v>
      </c>
      <c r="L38" s="65">
        <f>L22-L36</f>
        <v>10115547</v>
      </c>
      <c r="M38" s="65">
        <f>M22-M36</f>
        <v>-11725961</v>
      </c>
      <c r="N38" s="65">
        <f>N22-N36</f>
        <v>-28934031</v>
      </c>
      <c r="O38" s="65">
        <f>O22-O36</f>
        <v>-12690914</v>
      </c>
      <c r="P38" s="65">
        <f>P22-P36</f>
        <v>-1032826</v>
      </c>
      <c r="Q38" s="65">
        <f>Q22-Q36</f>
        <v>-3271051</v>
      </c>
      <c r="R38" s="65">
        <f>R22-R36</f>
        <v>-16994791</v>
      </c>
      <c r="S38" s="65">
        <f>S22-S36</f>
        <v>-56095930</v>
      </c>
      <c r="T38" s="65">
        <f>T22-T36</f>
        <v>-4605539</v>
      </c>
      <c r="U38" s="65">
        <f>U22-U36</f>
        <v>-13407309</v>
      </c>
      <c r="V38" s="65">
        <f>V22-V36</f>
        <v>-74108778</v>
      </c>
      <c r="W38" s="65">
        <f>W22-W36</f>
        <v>-25790850</v>
      </c>
      <c r="X38" s="65">
        <f>IF(F22=F36,0,X22-X36)</f>
        <v>-45432280</v>
      </c>
      <c r="Y38" s="65">
        <f>Y22-Y36</f>
        <v>19641430</v>
      </c>
      <c r="Z38" s="66">
        <f>IF(X38&lt;&gt;0,(Y38/X38)*100,0)</f>
        <v>-43.23232292105965</v>
      </c>
      <c r="AA38" s="62">
        <f>AA22-AA36</f>
        <v>-34272448</v>
      </c>
    </row>
    <row r="39" ht="13.5" customHeight="1">
      <c r="A39" t="s" s="25">
        <v>65</v>
      </c>
      <c r="B39" s="26"/>
      <c r="C39" s="27">
        <v>55421999</v>
      </c>
      <c r="D39" s="28">
        <v>0</v>
      </c>
      <c r="E39" s="29">
        <v>46004000</v>
      </c>
      <c r="F39" s="30">
        <v>45004000</v>
      </c>
      <c r="G39" s="30">
        <v>0</v>
      </c>
      <c r="H39" s="30">
        <v>25755</v>
      </c>
      <c r="I39" s="30">
        <v>0</v>
      </c>
      <c r="J39" s="30">
        <v>25755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1500</v>
      </c>
      <c r="T39" s="30">
        <v>497000</v>
      </c>
      <c r="U39" s="30">
        <v>0</v>
      </c>
      <c r="V39" s="30">
        <v>498500</v>
      </c>
      <c r="W39" s="30">
        <v>524255</v>
      </c>
      <c r="X39" s="30">
        <v>46004000</v>
      </c>
      <c r="Y39" s="30">
        <v>-45479745</v>
      </c>
      <c r="Z39" s="31">
        <v>-98.86</v>
      </c>
      <c r="AA39" s="27">
        <v>45004000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-66070040</v>
      </c>
      <c r="D42" s="72">
        <f>SUM(D38:D41)</f>
        <v>0</v>
      </c>
      <c r="E42" s="73">
        <f>SUM(E38:E41)</f>
        <v>571596</v>
      </c>
      <c r="F42" s="74">
        <f>SUM(F38:F41)</f>
        <v>10731552</v>
      </c>
      <c r="G42" s="74">
        <f>SUM(G38:G41)</f>
        <v>69821960</v>
      </c>
      <c r="H42" s="74">
        <f>SUM(H38:H41)</f>
        <v>28058872</v>
      </c>
      <c r="I42" s="74">
        <f>SUM(I38:I41)</f>
        <v>-3608327</v>
      </c>
      <c r="J42" s="74">
        <f>SUM(J38:J41)</f>
        <v>94272505</v>
      </c>
      <c r="K42" s="74">
        <f>SUM(K38:K41)</f>
        <v>-27323617</v>
      </c>
      <c r="L42" s="74">
        <f>SUM(L38:L41)</f>
        <v>10115547</v>
      </c>
      <c r="M42" s="74">
        <f>SUM(M38:M41)</f>
        <v>-11725961</v>
      </c>
      <c r="N42" s="74">
        <f>SUM(N38:N41)</f>
        <v>-28934031</v>
      </c>
      <c r="O42" s="74">
        <f>SUM(O38:O41)</f>
        <v>-12690914</v>
      </c>
      <c r="P42" s="74">
        <f>SUM(P38:P41)</f>
        <v>-1032826</v>
      </c>
      <c r="Q42" s="74">
        <f>SUM(Q38:Q41)</f>
        <v>-3271051</v>
      </c>
      <c r="R42" s="74">
        <f>SUM(R38:R41)</f>
        <v>-16994791</v>
      </c>
      <c r="S42" s="74">
        <f>SUM(S38:S41)</f>
        <v>-56094430</v>
      </c>
      <c r="T42" s="74">
        <f>SUM(T38:T41)</f>
        <v>-4108539</v>
      </c>
      <c r="U42" s="74">
        <f>SUM(U38:U41)</f>
        <v>-13407309</v>
      </c>
      <c r="V42" s="74">
        <f>SUM(V38:V41)</f>
        <v>-73610278</v>
      </c>
      <c r="W42" s="74">
        <f>SUM(W38:W41)</f>
        <v>-25266595</v>
      </c>
      <c r="X42" s="74">
        <f>SUM(X38:X41)</f>
        <v>571720</v>
      </c>
      <c r="Y42" s="74">
        <f>SUM(Y38:Y41)</f>
        <v>-25838315</v>
      </c>
      <c r="Z42" s="75">
        <f>IF(X42&lt;&gt;0,(Y42/X42)*100,0)</f>
        <v>-4519.400230882250</v>
      </c>
      <c r="AA42" s="71">
        <f>SUM(AA38:AA41)</f>
        <v>10731552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-66070040</v>
      </c>
      <c r="D44" s="57">
        <f>D42-D43</f>
        <v>0</v>
      </c>
      <c r="E44" s="58">
        <f>E42-E43</f>
        <v>571596</v>
      </c>
      <c r="F44" s="59">
        <f>F42-F43</f>
        <v>10731552</v>
      </c>
      <c r="G44" s="59">
        <f>G42-G43</f>
        <v>69821960</v>
      </c>
      <c r="H44" s="59">
        <f>H42-H43</f>
        <v>28058872</v>
      </c>
      <c r="I44" s="59">
        <f>I42-I43</f>
        <v>-3608327</v>
      </c>
      <c r="J44" s="59">
        <f>J42-J43</f>
        <v>94272505</v>
      </c>
      <c r="K44" s="59">
        <f>K42-K43</f>
        <v>-27323617</v>
      </c>
      <c r="L44" s="59">
        <f>L42-L43</f>
        <v>10115547</v>
      </c>
      <c r="M44" s="59">
        <f>M42-M43</f>
        <v>-11725961</v>
      </c>
      <c r="N44" s="59">
        <f>N42-N43</f>
        <v>-28934031</v>
      </c>
      <c r="O44" s="59">
        <f>O42-O43</f>
        <v>-12690914</v>
      </c>
      <c r="P44" s="59">
        <f>P42-P43</f>
        <v>-1032826</v>
      </c>
      <c r="Q44" s="59">
        <f>Q42-Q43</f>
        <v>-3271051</v>
      </c>
      <c r="R44" s="59">
        <f>R42-R43</f>
        <v>-16994791</v>
      </c>
      <c r="S44" s="59">
        <f>S42-S43</f>
        <v>-56094430</v>
      </c>
      <c r="T44" s="59">
        <f>T42-T43</f>
        <v>-4108539</v>
      </c>
      <c r="U44" s="59">
        <f>U42-U43</f>
        <v>-13407309</v>
      </c>
      <c r="V44" s="59">
        <f>V42-V43</f>
        <v>-73610278</v>
      </c>
      <c r="W44" s="59">
        <f>W42-W43</f>
        <v>-25266595</v>
      </c>
      <c r="X44" s="59">
        <f>X42-X43</f>
        <v>571720</v>
      </c>
      <c r="Y44" s="59">
        <f>Y42-Y43</f>
        <v>-25838315</v>
      </c>
      <c r="Z44" s="60">
        <f>IF(X44&lt;&gt;0,(Y44/X44)*100,0)</f>
        <v>-4519.400230882250</v>
      </c>
      <c r="AA44" s="56">
        <f>AA42-AA43</f>
        <v>10731552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-66070040</v>
      </c>
      <c r="D46" s="72">
        <f>SUM(D44:D45)</f>
        <v>0</v>
      </c>
      <c r="E46" s="73">
        <f>SUM(E44:E45)</f>
        <v>571596</v>
      </c>
      <c r="F46" s="74">
        <f>SUM(F44:F45)</f>
        <v>10731552</v>
      </c>
      <c r="G46" s="74">
        <f>SUM(G44:G45)</f>
        <v>69821960</v>
      </c>
      <c r="H46" s="74">
        <f>SUM(H44:H45)</f>
        <v>28058872</v>
      </c>
      <c r="I46" s="74">
        <f>SUM(I44:I45)</f>
        <v>-3608327</v>
      </c>
      <c r="J46" s="74">
        <f>SUM(J44:J45)</f>
        <v>94272505</v>
      </c>
      <c r="K46" s="74">
        <f>SUM(K44:K45)</f>
        <v>-27323617</v>
      </c>
      <c r="L46" s="74">
        <f>SUM(L44:L45)</f>
        <v>10115547</v>
      </c>
      <c r="M46" s="74">
        <f>SUM(M44:M45)</f>
        <v>-11725961</v>
      </c>
      <c r="N46" s="74">
        <f>SUM(N44:N45)</f>
        <v>-28934031</v>
      </c>
      <c r="O46" s="74">
        <f>SUM(O44:O45)</f>
        <v>-12690914</v>
      </c>
      <c r="P46" s="74">
        <f>SUM(P44:P45)</f>
        <v>-1032826</v>
      </c>
      <c r="Q46" s="74">
        <f>SUM(Q44:Q45)</f>
        <v>-3271051</v>
      </c>
      <c r="R46" s="74">
        <f>SUM(R44:R45)</f>
        <v>-16994791</v>
      </c>
      <c r="S46" s="74">
        <f>SUM(S44:S45)</f>
        <v>-56094430</v>
      </c>
      <c r="T46" s="74">
        <f>SUM(T44:T45)</f>
        <v>-4108539</v>
      </c>
      <c r="U46" s="74">
        <f>SUM(U44:U45)</f>
        <v>-13407309</v>
      </c>
      <c r="V46" s="74">
        <f>SUM(V44:V45)</f>
        <v>-73610278</v>
      </c>
      <c r="W46" s="74">
        <f>SUM(W44:W45)</f>
        <v>-25266595</v>
      </c>
      <c r="X46" s="74">
        <f>SUM(X44:X45)</f>
        <v>571720</v>
      </c>
      <c r="Y46" s="74">
        <f>SUM(Y44:Y45)</f>
        <v>-25838315</v>
      </c>
      <c r="Z46" s="75">
        <f>IF(X46&lt;&gt;0,(Y46/X46)*100,0)</f>
        <v>-4519.400230882250</v>
      </c>
      <c r="AA46" s="71">
        <f>SUM(AA44:AA45)</f>
        <v>10731552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-66070040</v>
      </c>
      <c r="D48" s="81">
        <f>SUM(D46:D47)</f>
        <v>0</v>
      </c>
      <c r="E48" s="82">
        <f>SUM(E46:E47)</f>
        <v>571596</v>
      </c>
      <c r="F48" s="83">
        <f>SUM(F46:F47)</f>
        <v>10731552</v>
      </c>
      <c r="G48" s="83">
        <f>SUM(G46:G47)</f>
        <v>69821960</v>
      </c>
      <c r="H48" s="83">
        <f>SUM(H46:H47)</f>
        <v>28058872</v>
      </c>
      <c r="I48" s="83">
        <f>SUM(I46:I47)</f>
        <v>-3608327</v>
      </c>
      <c r="J48" s="83">
        <f>SUM(J46:J47)</f>
        <v>94272505</v>
      </c>
      <c r="K48" s="83">
        <f>SUM(K46:K47)</f>
        <v>-27323617</v>
      </c>
      <c r="L48" s="83">
        <f>SUM(L46:L47)</f>
        <v>10115547</v>
      </c>
      <c r="M48" s="83">
        <f>SUM(M46:M47)</f>
        <v>-11725961</v>
      </c>
      <c r="N48" s="83">
        <f>SUM(N46:N47)</f>
        <v>-28934031</v>
      </c>
      <c r="O48" s="83">
        <f>SUM(O46:O47)</f>
        <v>-12690914</v>
      </c>
      <c r="P48" s="83">
        <f>SUM(P46:P47)</f>
        <v>-1032826</v>
      </c>
      <c r="Q48" s="83">
        <f>SUM(Q46:Q47)</f>
        <v>-3271051</v>
      </c>
      <c r="R48" s="83">
        <f>SUM(R46:R47)</f>
        <v>-16994791</v>
      </c>
      <c r="S48" s="83">
        <f>SUM(S46:S47)</f>
        <v>-56094430</v>
      </c>
      <c r="T48" s="83">
        <f>SUM(T46:T47)</f>
        <v>-4108539</v>
      </c>
      <c r="U48" s="83">
        <f>SUM(U46:U47)</f>
        <v>-13407309</v>
      </c>
      <c r="V48" s="83">
        <f>SUM(V46:V47)</f>
        <v>-73610278</v>
      </c>
      <c r="W48" s="83">
        <f>SUM(W46:W47)</f>
        <v>-25266595</v>
      </c>
      <c r="X48" s="83">
        <f>SUM(X46:X47)</f>
        <v>571720</v>
      </c>
      <c r="Y48" s="83">
        <f>SUM(Y46:Y47)</f>
        <v>-25838315</v>
      </c>
      <c r="Z48" s="84">
        <f>IF(X48&lt;&gt;0,(Y48/X48)*100,0)</f>
        <v>-4519.400230882250</v>
      </c>
      <c r="AA48" s="80">
        <f>SUM(AA46:AA47)</f>
        <v>10731552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9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86" customWidth="1"/>
    <col min="2" max="2" width="2.625" style="286" customWidth="1"/>
    <col min="3" max="3" width="7.25" style="286" customWidth="1"/>
    <col min="4" max="4" width="7.25" style="286" customWidth="1"/>
    <col min="5" max="5" width="7.25" style="286" customWidth="1"/>
    <col min="6" max="6" width="7.25" style="286" customWidth="1"/>
    <col min="7" max="7" width="7.25" style="286" customWidth="1"/>
    <col min="8" max="8" width="7.25" style="286" customWidth="1"/>
    <col min="9" max="9" width="7.25" style="286" customWidth="1"/>
    <col min="10" max="10" width="7.25" style="286" customWidth="1"/>
    <col min="11" max="11" width="7.25" style="286" customWidth="1"/>
    <col min="12" max="12" width="7.25" style="286" customWidth="1"/>
    <col min="13" max="13" width="7.25" style="286" customWidth="1"/>
    <col min="14" max="14" width="7.25" style="286" customWidth="1"/>
    <col min="15" max="15" width="7.25" style="286" customWidth="1"/>
    <col min="16" max="16" width="7.25" style="286" customWidth="1"/>
    <col min="17" max="17" width="7.25" style="286" customWidth="1"/>
    <col min="18" max="18" width="7.25" style="286" customWidth="1"/>
    <col min="19" max="19" width="7.25" style="286" customWidth="1"/>
    <col min="20" max="20" width="7.25" style="286" customWidth="1"/>
    <col min="21" max="21" width="7.25" style="286" customWidth="1"/>
    <col min="22" max="22" width="7.25" style="286" customWidth="1"/>
    <col min="23" max="23" width="7.25" style="286" customWidth="1"/>
    <col min="24" max="24" width="7.25" style="286" customWidth="1"/>
    <col min="25" max="25" width="7.25" style="286" customWidth="1"/>
    <col min="26" max="26" width="7.25" style="286" customWidth="1"/>
    <col min="27" max="27" width="7.25" style="286" customWidth="1"/>
    <col min="28" max="256" width="6.625" style="286" customWidth="1"/>
  </cols>
  <sheetData>
    <row r="1" ht="18" customHeight="1">
      <c r="A1" t="s" s="2">
        <v>265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13186995</v>
      </c>
      <c r="D5" s="28">
        <v>0</v>
      </c>
      <c r="E5" s="29">
        <v>6656525</v>
      </c>
      <c r="F5" s="30">
        <v>22086221</v>
      </c>
      <c r="G5" s="30">
        <v>1125927</v>
      </c>
      <c r="H5" s="30">
        <v>1125927</v>
      </c>
      <c r="I5" s="30">
        <v>1125927</v>
      </c>
      <c r="J5" s="30">
        <v>3377781</v>
      </c>
      <c r="K5" s="30">
        <v>1126180</v>
      </c>
      <c r="L5" s="30">
        <v>1126180</v>
      </c>
      <c r="M5" s="30">
        <v>1126180</v>
      </c>
      <c r="N5" s="30">
        <v>3378540</v>
      </c>
      <c r="O5" s="30">
        <v>1126180</v>
      </c>
      <c r="P5" s="30">
        <v>65769255</v>
      </c>
      <c r="Q5" s="30">
        <v>0</v>
      </c>
      <c r="R5" s="30">
        <v>66895435</v>
      </c>
      <c r="S5" s="30">
        <v>64002955</v>
      </c>
      <c r="T5" s="30">
        <v>2342858</v>
      </c>
      <c r="U5" s="30">
        <v>33419994</v>
      </c>
      <c r="V5" s="30">
        <v>99765807</v>
      </c>
      <c r="W5" s="30">
        <v>173417563</v>
      </c>
      <c r="X5" s="30">
        <v>6656525</v>
      </c>
      <c r="Y5" s="30">
        <v>166761038</v>
      </c>
      <c r="Z5" s="31">
        <v>2505.23</v>
      </c>
      <c r="AA5" s="27">
        <v>22086221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32652862</v>
      </c>
      <c r="D8" s="28">
        <v>0</v>
      </c>
      <c r="E8" s="29">
        <v>39931200</v>
      </c>
      <c r="F8" s="30">
        <v>39931200</v>
      </c>
      <c r="G8" s="30">
        <v>3223271</v>
      </c>
      <c r="H8" s="30">
        <v>3223269</v>
      </c>
      <c r="I8" s="30">
        <v>5314669</v>
      </c>
      <c r="J8" s="30">
        <v>11761209</v>
      </c>
      <c r="K8" s="30">
        <v>3207099</v>
      </c>
      <c r="L8" s="30">
        <v>3207099</v>
      </c>
      <c r="M8" s="30">
        <v>3259973</v>
      </c>
      <c r="N8" s="30">
        <v>9674171</v>
      </c>
      <c r="O8" s="30">
        <v>3223220</v>
      </c>
      <c r="P8" s="30">
        <v>3315944</v>
      </c>
      <c r="Q8" s="30">
        <v>0</v>
      </c>
      <c r="R8" s="30">
        <v>6539164</v>
      </c>
      <c r="S8" s="30">
        <v>3315944</v>
      </c>
      <c r="T8" s="30">
        <v>3224299</v>
      </c>
      <c r="U8" s="30">
        <v>8233262</v>
      </c>
      <c r="V8" s="30">
        <v>14773505</v>
      </c>
      <c r="W8" s="30">
        <v>42748049</v>
      </c>
      <c r="X8" s="30">
        <v>39931200</v>
      </c>
      <c r="Y8" s="30">
        <v>2816849</v>
      </c>
      <c r="Z8" s="31">
        <v>7.05</v>
      </c>
      <c r="AA8" s="27">
        <v>39931200</v>
      </c>
    </row>
    <row r="9" ht="13.5" customHeight="1">
      <c r="A9" t="s" s="25">
        <v>37</v>
      </c>
      <c r="B9" s="26"/>
      <c r="C9" s="27">
        <v>1383804</v>
      </c>
      <c r="D9" s="28">
        <v>0</v>
      </c>
      <c r="E9" s="29">
        <v>1533259</v>
      </c>
      <c r="F9" s="30">
        <v>1533259</v>
      </c>
      <c r="G9" s="30">
        <v>124520</v>
      </c>
      <c r="H9" s="30">
        <v>124520</v>
      </c>
      <c r="I9" s="30">
        <v>124579</v>
      </c>
      <c r="J9" s="30">
        <v>373619</v>
      </c>
      <c r="K9" s="30">
        <v>124579</v>
      </c>
      <c r="L9" s="30">
        <v>124579</v>
      </c>
      <c r="M9" s="30">
        <v>124698</v>
      </c>
      <c r="N9" s="30">
        <v>373856</v>
      </c>
      <c r="O9" s="30">
        <v>124327</v>
      </c>
      <c r="P9" s="30">
        <v>139338</v>
      </c>
      <c r="Q9" s="30">
        <v>0</v>
      </c>
      <c r="R9" s="30">
        <v>263665</v>
      </c>
      <c r="S9" s="30">
        <v>139338</v>
      </c>
      <c r="T9" s="30">
        <v>124682</v>
      </c>
      <c r="U9" s="30">
        <v>124624</v>
      </c>
      <c r="V9" s="30">
        <v>388644</v>
      </c>
      <c r="W9" s="30">
        <v>1399784</v>
      </c>
      <c r="X9" s="30">
        <v>1533259</v>
      </c>
      <c r="Y9" s="30">
        <v>-133475</v>
      </c>
      <c r="Z9" s="31">
        <v>-8.710000000000001</v>
      </c>
      <c r="AA9" s="27">
        <v>1533259</v>
      </c>
    </row>
    <row r="10" ht="13.5" customHeight="1">
      <c r="A10" t="s" s="25">
        <v>38</v>
      </c>
      <c r="B10" s="26"/>
      <c r="C10" s="27">
        <v>17698825</v>
      </c>
      <c r="D10" s="28">
        <v>0</v>
      </c>
      <c r="E10" s="29">
        <v>3186000</v>
      </c>
      <c r="F10" s="30">
        <v>12309256</v>
      </c>
      <c r="G10" s="30">
        <v>1024220</v>
      </c>
      <c r="H10" s="30">
        <v>1024454</v>
      </c>
      <c r="I10" s="30">
        <v>1024467</v>
      </c>
      <c r="J10" s="30">
        <v>3073141</v>
      </c>
      <c r="K10" s="30">
        <v>1025925</v>
      </c>
      <c r="L10" s="30">
        <v>1025925</v>
      </c>
      <c r="M10" s="30">
        <v>1026149</v>
      </c>
      <c r="N10" s="30">
        <v>3077999</v>
      </c>
      <c r="O10" s="30">
        <v>1029153</v>
      </c>
      <c r="P10" s="30">
        <v>1049215</v>
      </c>
      <c r="Q10" s="30">
        <v>0</v>
      </c>
      <c r="R10" s="30">
        <v>2078368</v>
      </c>
      <c r="S10" s="30">
        <v>1049215</v>
      </c>
      <c r="T10" s="30">
        <v>1029818</v>
      </c>
      <c r="U10" s="30">
        <v>2313292</v>
      </c>
      <c r="V10" s="30">
        <v>4392325</v>
      </c>
      <c r="W10" s="30">
        <v>12621833</v>
      </c>
      <c r="X10" s="30">
        <v>3186000</v>
      </c>
      <c r="Y10" s="30">
        <v>9435833</v>
      </c>
      <c r="Z10" s="31">
        <v>296.17</v>
      </c>
      <c r="AA10" s="27">
        <v>12309256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371898</v>
      </c>
      <c r="D12" s="28">
        <v>0</v>
      </c>
      <c r="E12" s="29">
        <v>135201</v>
      </c>
      <c r="F12" s="30">
        <v>534405</v>
      </c>
      <c r="G12" s="30">
        <v>81958</v>
      </c>
      <c r="H12" s="30">
        <v>45725</v>
      </c>
      <c r="I12" s="30">
        <v>31832</v>
      </c>
      <c r="J12" s="30">
        <v>159515</v>
      </c>
      <c r="K12" s="30">
        <v>45225</v>
      </c>
      <c r="L12" s="30">
        <v>45225</v>
      </c>
      <c r="M12" s="30">
        <v>15824</v>
      </c>
      <c r="N12" s="30">
        <v>106274</v>
      </c>
      <c r="O12" s="30">
        <v>58395</v>
      </c>
      <c r="P12" s="30">
        <v>19467</v>
      </c>
      <c r="Q12" s="30">
        <v>0</v>
      </c>
      <c r="R12" s="30">
        <v>77862</v>
      </c>
      <c r="S12" s="30">
        <v>19467</v>
      </c>
      <c r="T12" s="30">
        <v>65539</v>
      </c>
      <c r="U12" s="30">
        <v>117213</v>
      </c>
      <c r="V12" s="30">
        <v>202219</v>
      </c>
      <c r="W12" s="30">
        <v>545870</v>
      </c>
      <c r="X12" s="30">
        <v>135318</v>
      </c>
      <c r="Y12" s="30">
        <v>410552</v>
      </c>
      <c r="Z12" s="31">
        <v>303.4</v>
      </c>
      <c r="AA12" s="27">
        <v>534405</v>
      </c>
    </row>
    <row r="13" ht="13.5" customHeight="1">
      <c r="A13" t="s" s="25">
        <v>41</v>
      </c>
      <c r="B13" s="26"/>
      <c r="C13" s="27">
        <v>2636558</v>
      </c>
      <c r="D13" s="28">
        <v>0</v>
      </c>
      <c r="E13" s="29">
        <v>500000</v>
      </c>
      <c r="F13" s="30">
        <v>1454904</v>
      </c>
      <c r="G13" s="30">
        <v>61440</v>
      </c>
      <c r="H13" s="30">
        <v>157792</v>
      </c>
      <c r="I13" s="30">
        <v>33628</v>
      </c>
      <c r="J13" s="30">
        <v>252860</v>
      </c>
      <c r="K13" s="30">
        <v>1063095</v>
      </c>
      <c r="L13" s="30">
        <v>1063095</v>
      </c>
      <c r="M13" s="30">
        <v>65666</v>
      </c>
      <c r="N13" s="30">
        <v>2191856</v>
      </c>
      <c r="O13" s="30">
        <v>1286013</v>
      </c>
      <c r="P13" s="30">
        <v>284701</v>
      </c>
      <c r="Q13" s="30">
        <v>0</v>
      </c>
      <c r="R13" s="30">
        <v>1570714</v>
      </c>
      <c r="S13" s="30">
        <v>284701</v>
      </c>
      <c r="T13" s="30">
        <v>587521</v>
      </c>
      <c r="U13" s="30">
        <v>319551</v>
      </c>
      <c r="V13" s="30">
        <v>1191773</v>
      </c>
      <c r="W13" s="30">
        <v>5207203</v>
      </c>
      <c r="X13" s="30">
        <v>500000</v>
      </c>
      <c r="Y13" s="30">
        <v>4707203</v>
      </c>
      <c r="Z13" s="31">
        <v>941.4400000000001</v>
      </c>
      <c r="AA13" s="27">
        <v>1454904</v>
      </c>
    </row>
    <row r="14" ht="13.5" customHeight="1">
      <c r="A14" t="s" s="25">
        <v>42</v>
      </c>
      <c r="B14" s="26"/>
      <c r="C14" s="27">
        <v>20426233</v>
      </c>
      <c r="D14" s="28">
        <v>0</v>
      </c>
      <c r="E14" s="29">
        <v>21240000</v>
      </c>
      <c r="F14" s="30">
        <v>23368673</v>
      </c>
      <c r="G14" s="30">
        <v>1872659</v>
      </c>
      <c r="H14" s="30">
        <v>1908518</v>
      </c>
      <c r="I14" s="30">
        <v>1937302</v>
      </c>
      <c r="J14" s="30">
        <v>5718479</v>
      </c>
      <c r="K14" s="30">
        <v>2011159</v>
      </c>
      <c r="L14" s="30">
        <v>2011159</v>
      </c>
      <c r="M14" s="30">
        <v>1976157</v>
      </c>
      <c r="N14" s="30">
        <v>5998475</v>
      </c>
      <c r="O14" s="30">
        <v>2082883</v>
      </c>
      <c r="P14" s="30">
        <v>2116316</v>
      </c>
      <c r="Q14" s="30">
        <v>0</v>
      </c>
      <c r="R14" s="30">
        <v>4199199</v>
      </c>
      <c r="S14" s="30">
        <v>2116316</v>
      </c>
      <c r="T14" s="30">
        <v>2221035</v>
      </c>
      <c r="U14" s="30">
        <v>2254957</v>
      </c>
      <c r="V14" s="30">
        <v>6592308</v>
      </c>
      <c r="W14" s="30">
        <v>22508461</v>
      </c>
      <c r="X14" s="30">
        <v>21240000</v>
      </c>
      <c r="Y14" s="30">
        <v>1268461</v>
      </c>
      <c r="Z14" s="31">
        <v>5.97</v>
      </c>
      <c r="AA14" s="27">
        <v>23368673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2939050</v>
      </c>
      <c r="D16" s="28">
        <v>0</v>
      </c>
      <c r="E16" s="29">
        <v>476927</v>
      </c>
      <c r="F16" s="30">
        <v>938902</v>
      </c>
      <c r="G16" s="30">
        <v>10451</v>
      </c>
      <c r="H16" s="30">
        <v>10956</v>
      </c>
      <c r="I16" s="30">
        <v>11285</v>
      </c>
      <c r="J16" s="30">
        <v>32692</v>
      </c>
      <c r="K16" s="30">
        <v>8307</v>
      </c>
      <c r="L16" s="30">
        <v>8307</v>
      </c>
      <c r="M16" s="30">
        <v>3439</v>
      </c>
      <c r="N16" s="30">
        <v>20053</v>
      </c>
      <c r="O16" s="30">
        <v>20561</v>
      </c>
      <c r="P16" s="30">
        <v>77974</v>
      </c>
      <c r="Q16" s="30">
        <v>0</v>
      </c>
      <c r="R16" s="30">
        <v>98535</v>
      </c>
      <c r="S16" s="30">
        <v>77974</v>
      </c>
      <c r="T16" s="30">
        <v>211514</v>
      </c>
      <c r="U16" s="30">
        <v>183291</v>
      </c>
      <c r="V16" s="30">
        <v>472779</v>
      </c>
      <c r="W16" s="30">
        <v>624059</v>
      </c>
      <c r="X16" s="30">
        <v>476927</v>
      </c>
      <c r="Y16" s="30">
        <v>147132</v>
      </c>
      <c r="Z16" s="31">
        <v>30.85</v>
      </c>
      <c r="AA16" s="27">
        <v>938902</v>
      </c>
    </row>
    <row r="17" ht="13.5" customHeight="1">
      <c r="A17" t="s" s="25">
        <v>45</v>
      </c>
      <c r="B17" s="26"/>
      <c r="C17" s="27">
        <v>176313</v>
      </c>
      <c r="D17" s="28">
        <v>0</v>
      </c>
      <c r="E17" s="29">
        <v>202713</v>
      </c>
      <c r="F17" s="30">
        <v>295026</v>
      </c>
      <c r="G17" s="30">
        <v>53857</v>
      </c>
      <c r="H17" s="30">
        <v>36400</v>
      </c>
      <c r="I17" s="30">
        <v>24156</v>
      </c>
      <c r="J17" s="30">
        <v>114413</v>
      </c>
      <c r="K17" s="30">
        <v>9536</v>
      </c>
      <c r="L17" s="30">
        <v>9536</v>
      </c>
      <c r="M17" s="30">
        <v>8847</v>
      </c>
      <c r="N17" s="30">
        <v>27919</v>
      </c>
      <c r="O17" s="30">
        <v>0</v>
      </c>
      <c r="P17" s="30">
        <v>9416</v>
      </c>
      <c r="Q17" s="30">
        <v>0</v>
      </c>
      <c r="R17" s="30">
        <v>9416</v>
      </c>
      <c r="S17" s="30">
        <v>9416</v>
      </c>
      <c r="T17" s="30">
        <v>5524</v>
      </c>
      <c r="U17" s="30">
        <v>27175</v>
      </c>
      <c r="V17" s="30">
        <v>42115</v>
      </c>
      <c r="W17" s="30">
        <v>193863</v>
      </c>
      <c r="X17" s="30">
        <v>202713</v>
      </c>
      <c r="Y17" s="30">
        <v>-8850</v>
      </c>
      <c r="Z17" s="31">
        <v>-4.37</v>
      </c>
      <c r="AA17" s="27">
        <v>295026</v>
      </c>
    </row>
    <row r="18" ht="13.5" customHeight="1">
      <c r="A18" t="s" s="25">
        <v>46</v>
      </c>
      <c r="B18" s="26"/>
      <c r="C18" s="27">
        <v>6850311</v>
      </c>
      <c r="D18" s="28">
        <v>0</v>
      </c>
      <c r="E18" s="29">
        <v>5800000</v>
      </c>
      <c r="F18" s="30">
        <v>5800000</v>
      </c>
      <c r="G18" s="30">
        <v>621443</v>
      </c>
      <c r="H18" s="30">
        <v>0</v>
      </c>
      <c r="I18" s="30">
        <v>603762</v>
      </c>
      <c r="J18" s="30">
        <v>1225205</v>
      </c>
      <c r="K18" s="30">
        <v>0</v>
      </c>
      <c r="L18" s="30">
        <v>0</v>
      </c>
      <c r="M18" s="30">
        <v>1936978</v>
      </c>
      <c r="N18" s="30">
        <v>1936978</v>
      </c>
      <c r="O18" s="30">
        <v>870505</v>
      </c>
      <c r="P18" s="30">
        <v>0</v>
      </c>
      <c r="Q18" s="30">
        <v>0</v>
      </c>
      <c r="R18" s="30">
        <v>870505</v>
      </c>
      <c r="S18" s="30">
        <v>67965</v>
      </c>
      <c r="T18" s="30">
        <v>230984</v>
      </c>
      <c r="U18" s="30">
        <v>350</v>
      </c>
      <c r="V18" s="30">
        <v>299299</v>
      </c>
      <c r="W18" s="30">
        <v>4331987</v>
      </c>
      <c r="X18" s="30">
        <v>5800000</v>
      </c>
      <c r="Y18" s="30">
        <v>-1468013</v>
      </c>
      <c r="Z18" s="31">
        <v>-25.31</v>
      </c>
      <c r="AA18" s="27">
        <v>5800000</v>
      </c>
    </row>
    <row r="19" ht="13.5" customHeight="1">
      <c r="A19" t="s" s="25">
        <v>47</v>
      </c>
      <c r="B19" s="26"/>
      <c r="C19" s="27">
        <v>247290000</v>
      </c>
      <c r="D19" s="28">
        <v>0</v>
      </c>
      <c r="E19" s="29">
        <v>280980000</v>
      </c>
      <c r="F19" s="30">
        <v>279699497</v>
      </c>
      <c r="G19" s="30">
        <v>104486000</v>
      </c>
      <c r="H19" s="30">
        <v>4937000</v>
      </c>
      <c r="I19" s="30">
        <v>0</v>
      </c>
      <c r="J19" s="30">
        <v>109423000</v>
      </c>
      <c r="K19" s="30">
        <v>85881000</v>
      </c>
      <c r="L19" s="30">
        <v>85881000</v>
      </c>
      <c r="M19" s="30">
        <v>0</v>
      </c>
      <c r="N19" s="30">
        <v>171762000</v>
      </c>
      <c r="O19" s="30">
        <v>0</v>
      </c>
      <c r="P19" s="30">
        <v>1127000</v>
      </c>
      <c r="Q19" s="30">
        <v>0</v>
      </c>
      <c r="R19" s="30">
        <v>1127000</v>
      </c>
      <c r="S19" s="30">
        <v>1127000</v>
      </c>
      <c r="T19" s="30">
        <v>0</v>
      </c>
      <c r="U19" s="30">
        <v>0</v>
      </c>
      <c r="V19" s="30">
        <v>1127000</v>
      </c>
      <c r="W19" s="30">
        <v>283439000</v>
      </c>
      <c r="X19" s="30">
        <v>280980250</v>
      </c>
      <c r="Y19" s="30">
        <v>2458750</v>
      </c>
      <c r="Z19" s="31">
        <v>0.88</v>
      </c>
      <c r="AA19" s="27">
        <v>279699497</v>
      </c>
    </row>
    <row r="20" ht="13.5" customHeight="1">
      <c r="A20" t="s" s="25">
        <v>48</v>
      </c>
      <c r="B20" s="26"/>
      <c r="C20" s="27">
        <v>64108033</v>
      </c>
      <c r="D20" s="28">
        <v>0</v>
      </c>
      <c r="E20" s="29">
        <v>2298011</v>
      </c>
      <c r="F20" s="30">
        <v>2278861</v>
      </c>
      <c r="G20" s="30">
        <v>907775</v>
      </c>
      <c r="H20" s="30">
        <v>339644</v>
      </c>
      <c r="I20" s="30">
        <v>398231</v>
      </c>
      <c r="J20" s="30">
        <v>1645650</v>
      </c>
      <c r="K20" s="30">
        <v>1655410</v>
      </c>
      <c r="L20" s="30">
        <v>1655410</v>
      </c>
      <c r="M20" s="30">
        <v>160614</v>
      </c>
      <c r="N20" s="30">
        <v>3471434</v>
      </c>
      <c r="O20" s="30">
        <v>3068120</v>
      </c>
      <c r="P20" s="30">
        <v>3137493</v>
      </c>
      <c r="Q20" s="30">
        <v>0</v>
      </c>
      <c r="R20" s="30">
        <v>6205613</v>
      </c>
      <c r="S20" s="30">
        <v>3137493</v>
      </c>
      <c r="T20" s="30">
        <v>1112659</v>
      </c>
      <c r="U20" s="30">
        <v>6567597</v>
      </c>
      <c r="V20" s="30">
        <v>10817749</v>
      </c>
      <c r="W20" s="30">
        <v>22140446</v>
      </c>
      <c r="X20" s="30">
        <v>2298181</v>
      </c>
      <c r="Y20" s="30">
        <v>19842265</v>
      </c>
      <c r="Z20" s="31">
        <v>863.39</v>
      </c>
      <c r="AA20" s="27">
        <v>2278861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409720882</v>
      </c>
      <c r="D22" s="42">
        <f>SUM(D5:D21)</f>
        <v>0</v>
      </c>
      <c r="E22" s="43">
        <f>SUM(E5:E21)</f>
        <v>362939836</v>
      </c>
      <c r="F22" s="44">
        <f>SUM(F5:F21)</f>
        <v>390230204</v>
      </c>
      <c r="G22" s="44">
        <f>SUM(G5:G21)</f>
        <v>113593521</v>
      </c>
      <c r="H22" s="44">
        <f>SUM(H5:H21)</f>
        <v>12934205</v>
      </c>
      <c r="I22" s="44">
        <f>SUM(I5:I21)</f>
        <v>10629838</v>
      </c>
      <c r="J22" s="44">
        <f>SUM(J5:J21)</f>
        <v>137157564</v>
      </c>
      <c r="K22" s="44">
        <f>SUM(K5:K21)</f>
        <v>96157515</v>
      </c>
      <c r="L22" s="44">
        <f>SUM(L5:L21)</f>
        <v>96157515</v>
      </c>
      <c r="M22" s="44">
        <f>SUM(M5:M21)</f>
        <v>9704525</v>
      </c>
      <c r="N22" s="44">
        <f>SUM(N5:N21)</f>
        <v>202019555</v>
      </c>
      <c r="O22" s="44">
        <f>SUM(O5:O21)</f>
        <v>12889357</v>
      </c>
      <c r="P22" s="44">
        <f>SUM(P5:P21)</f>
        <v>77046119</v>
      </c>
      <c r="Q22" s="44">
        <f>SUM(Q5:Q21)</f>
        <v>0</v>
      </c>
      <c r="R22" s="44">
        <f>SUM(R5:R21)</f>
        <v>89935476</v>
      </c>
      <c r="S22" s="44">
        <f>SUM(S5:S21)</f>
        <v>75347784</v>
      </c>
      <c r="T22" s="44">
        <f>SUM(T5:T21)</f>
        <v>11156433</v>
      </c>
      <c r="U22" s="44">
        <f>SUM(U5:U21)</f>
        <v>53561306</v>
      </c>
      <c r="V22" s="44">
        <f>SUM(V5:V21)</f>
        <v>140065523</v>
      </c>
      <c r="W22" s="44">
        <f>SUM(W5:W21)</f>
        <v>569178118</v>
      </c>
      <c r="X22" s="44">
        <f>SUM(X5:X21)</f>
        <v>362940373</v>
      </c>
      <c r="Y22" s="44">
        <f>SUM(Y5:Y21)</f>
        <v>206237745</v>
      </c>
      <c r="Z22" s="45">
        <f>IF(X22&lt;&gt;0,(Y22/X22)*100,0)</f>
        <v>56.82413981538505</v>
      </c>
      <c r="AA22" s="41">
        <f>SUM(AA5:AA21)</f>
        <v>390230204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96797188</v>
      </c>
      <c r="D25" s="28">
        <v>0</v>
      </c>
      <c r="E25" s="29">
        <v>101035795</v>
      </c>
      <c r="F25" s="30">
        <v>99603081</v>
      </c>
      <c r="G25" s="30">
        <v>7996917</v>
      </c>
      <c r="H25" s="30">
        <v>8547568</v>
      </c>
      <c r="I25" s="30">
        <v>7814669</v>
      </c>
      <c r="J25" s="30">
        <v>24359154</v>
      </c>
      <c r="K25" s="30">
        <v>7564700</v>
      </c>
      <c r="L25" s="30">
        <v>8122653</v>
      </c>
      <c r="M25" s="30">
        <v>8334732</v>
      </c>
      <c r="N25" s="30">
        <v>24022085</v>
      </c>
      <c r="O25" s="30">
        <v>8534706</v>
      </c>
      <c r="P25" s="30">
        <v>7783263</v>
      </c>
      <c r="Q25" s="30">
        <v>0</v>
      </c>
      <c r="R25" s="30">
        <v>16317969</v>
      </c>
      <c r="S25" s="30">
        <v>8630296</v>
      </c>
      <c r="T25" s="30">
        <v>7757068</v>
      </c>
      <c r="U25" s="30">
        <v>8045302</v>
      </c>
      <c r="V25" s="30">
        <v>24432666</v>
      </c>
      <c r="W25" s="30">
        <v>89131874</v>
      </c>
      <c r="X25" s="30">
        <v>101035795</v>
      </c>
      <c r="Y25" s="30">
        <v>-11903921</v>
      </c>
      <c r="Z25" s="31">
        <v>-11.78</v>
      </c>
      <c r="AA25" s="27">
        <v>99603081</v>
      </c>
    </row>
    <row r="26" ht="13.5" customHeight="1">
      <c r="A26" t="s" s="25">
        <v>53</v>
      </c>
      <c r="B26" s="26"/>
      <c r="C26" s="27">
        <v>17836258</v>
      </c>
      <c r="D26" s="28">
        <v>0</v>
      </c>
      <c r="E26" s="29">
        <v>19092000</v>
      </c>
      <c r="F26" s="30">
        <v>18354089</v>
      </c>
      <c r="G26" s="30">
        <v>1458121</v>
      </c>
      <c r="H26" s="30">
        <v>1418235</v>
      </c>
      <c r="I26" s="30">
        <v>1488842</v>
      </c>
      <c r="J26" s="30">
        <v>4365198</v>
      </c>
      <c r="K26" s="30">
        <v>1543817</v>
      </c>
      <c r="L26" s="30">
        <v>1484542</v>
      </c>
      <c r="M26" s="30">
        <v>1469888</v>
      </c>
      <c r="N26" s="30">
        <v>4498247</v>
      </c>
      <c r="O26" s="30">
        <v>1559809</v>
      </c>
      <c r="P26" s="30">
        <v>1503287</v>
      </c>
      <c r="Q26" s="30">
        <v>0</v>
      </c>
      <c r="R26" s="30">
        <v>3063096</v>
      </c>
      <c r="S26" s="30">
        <v>1531387</v>
      </c>
      <c r="T26" s="30">
        <v>1879086</v>
      </c>
      <c r="U26" s="30">
        <v>1525325</v>
      </c>
      <c r="V26" s="30">
        <v>4935798</v>
      </c>
      <c r="W26" s="30">
        <v>16862339</v>
      </c>
      <c r="X26" s="30">
        <v>19091720</v>
      </c>
      <c r="Y26" s="30">
        <v>-2229381</v>
      </c>
      <c r="Z26" s="31">
        <v>-11.68</v>
      </c>
      <c r="AA26" s="27">
        <v>18354089</v>
      </c>
    </row>
    <row r="27" ht="13.5" customHeight="1">
      <c r="A27" t="s" s="25">
        <v>54</v>
      </c>
      <c r="B27" s="26"/>
      <c r="C27" s="27">
        <v>147185171</v>
      </c>
      <c r="D27" s="28">
        <v>0</v>
      </c>
      <c r="E27" s="29">
        <v>55997199</v>
      </c>
      <c r="F27" s="30">
        <v>55997200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55997200</v>
      </c>
      <c r="Y27" s="30">
        <v>-55997200</v>
      </c>
      <c r="Z27" s="31">
        <v>-100</v>
      </c>
      <c r="AA27" s="27">
        <v>55997200</v>
      </c>
    </row>
    <row r="28" ht="13.5" customHeight="1">
      <c r="A28" t="s" s="25">
        <v>55</v>
      </c>
      <c r="B28" s="26"/>
      <c r="C28" s="27">
        <v>130728341</v>
      </c>
      <c r="D28" s="28">
        <v>0</v>
      </c>
      <c r="E28" s="29">
        <v>174084397</v>
      </c>
      <c r="F28" s="30">
        <v>43650000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174084397</v>
      </c>
      <c r="Y28" s="30">
        <v>-174084397</v>
      </c>
      <c r="Z28" s="31">
        <v>-100</v>
      </c>
      <c r="AA28" s="27">
        <v>43650000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110950867</v>
      </c>
      <c r="D30" s="28">
        <v>0</v>
      </c>
      <c r="E30" s="29">
        <v>100000000</v>
      </c>
      <c r="F30" s="30">
        <v>62054205</v>
      </c>
      <c r="G30" s="30">
        <v>0</v>
      </c>
      <c r="H30" s="30">
        <v>11452559</v>
      </c>
      <c r="I30" s="30">
        <v>6532965</v>
      </c>
      <c r="J30" s="30">
        <v>17985524</v>
      </c>
      <c r="K30" s="30">
        <v>4293494</v>
      </c>
      <c r="L30" s="30">
        <v>4293494</v>
      </c>
      <c r="M30" s="30">
        <v>9225565</v>
      </c>
      <c r="N30" s="30">
        <v>17812553</v>
      </c>
      <c r="O30" s="30">
        <v>9485293</v>
      </c>
      <c r="P30" s="30">
        <v>0</v>
      </c>
      <c r="Q30" s="30">
        <v>0</v>
      </c>
      <c r="R30" s="30">
        <v>9485293</v>
      </c>
      <c r="S30" s="30">
        <v>4838295</v>
      </c>
      <c r="T30" s="30">
        <v>5263158</v>
      </c>
      <c r="U30" s="30">
        <v>5733238</v>
      </c>
      <c r="V30" s="30">
        <v>15834691</v>
      </c>
      <c r="W30" s="30">
        <v>61118061</v>
      </c>
      <c r="X30" s="30">
        <v>100000000</v>
      </c>
      <c r="Y30" s="30">
        <v>-38881939</v>
      </c>
      <c r="Z30" s="31">
        <v>-38.88</v>
      </c>
      <c r="AA30" s="27">
        <v>62054205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2550000</v>
      </c>
      <c r="F31" s="30">
        <v>1247022</v>
      </c>
      <c r="G31" s="30">
        <v>0</v>
      </c>
      <c r="H31" s="30">
        <v>0</v>
      </c>
      <c r="I31" s="30">
        <v>1902</v>
      </c>
      <c r="J31" s="30">
        <v>1902</v>
      </c>
      <c r="K31" s="30">
        <v>285381</v>
      </c>
      <c r="L31" s="30">
        <v>285381</v>
      </c>
      <c r="M31" s="30">
        <v>11298</v>
      </c>
      <c r="N31" s="30">
        <v>582060</v>
      </c>
      <c r="O31" s="30">
        <v>30425</v>
      </c>
      <c r="P31" s="30">
        <v>0</v>
      </c>
      <c r="Q31" s="30">
        <v>0</v>
      </c>
      <c r="R31" s="30">
        <v>30425</v>
      </c>
      <c r="S31" s="30">
        <v>364</v>
      </c>
      <c r="T31" s="30">
        <v>0</v>
      </c>
      <c r="U31" s="30">
        <v>997</v>
      </c>
      <c r="V31" s="30">
        <v>1361</v>
      </c>
      <c r="W31" s="30">
        <v>615748</v>
      </c>
      <c r="X31" s="30">
        <v>2550000</v>
      </c>
      <c r="Y31" s="30">
        <v>-1934252</v>
      </c>
      <c r="Z31" s="31">
        <v>-75.84999999999999</v>
      </c>
      <c r="AA31" s="27">
        <v>1247022</v>
      </c>
    </row>
    <row r="32" ht="13.5" customHeight="1">
      <c r="A32" t="s" s="25">
        <v>59</v>
      </c>
      <c r="B32" s="26"/>
      <c r="C32" s="27">
        <v>10084751</v>
      </c>
      <c r="D32" s="28">
        <v>0</v>
      </c>
      <c r="E32" s="29">
        <v>6300000</v>
      </c>
      <c r="F32" s="30">
        <v>6000000</v>
      </c>
      <c r="G32" s="30">
        <v>873384</v>
      </c>
      <c r="H32" s="30">
        <v>862928</v>
      </c>
      <c r="I32" s="30">
        <v>0</v>
      </c>
      <c r="J32" s="30">
        <v>1736312</v>
      </c>
      <c r="K32" s="30">
        <v>862928</v>
      </c>
      <c r="L32" s="30">
        <v>862928</v>
      </c>
      <c r="M32" s="30">
        <v>862928</v>
      </c>
      <c r="N32" s="30">
        <v>2588784</v>
      </c>
      <c r="O32" s="30">
        <v>721431</v>
      </c>
      <c r="P32" s="30">
        <v>0</v>
      </c>
      <c r="Q32" s="30">
        <v>0</v>
      </c>
      <c r="R32" s="30">
        <v>721431</v>
      </c>
      <c r="S32" s="30">
        <v>1004425</v>
      </c>
      <c r="T32" s="30">
        <v>862928</v>
      </c>
      <c r="U32" s="30">
        <v>0</v>
      </c>
      <c r="V32" s="30">
        <v>1867353</v>
      </c>
      <c r="W32" s="30">
        <v>6913880</v>
      </c>
      <c r="X32" s="30">
        <v>6300000</v>
      </c>
      <c r="Y32" s="30">
        <v>613880</v>
      </c>
      <c r="Z32" s="31">
        <v>9.74</v>
      </c>
      <c r="AA32" s="27">
        <v>6000000</v>
      </c>
    </row>
    <row r="33" ht="13.5" customHeight="1">
      <c r="A33" t="s" s="25">
        <v>60</v>
      </c>
      <c r="B33" s="26"/>
      <c r="C33" s="27">
        <v>2842000</v>
      </c>
      <c r="D33" s="28">
        <v>0</v>
      </c>
      <c r="E33" s="29">
        <v>20101000</v>
      </c>
      <c r="F33" s="30">
        <v>19224237</v>
      </c>
      <c r="G33" s="30">
        <v>1411256</v>
      </c>
      <c r="H33" s="30">
        <v>46000</v>
      </c>
      <c r="I33" s="30">
        <v>295398</v>
      </c>
      <c r="J33" s="30">
        <v>1752654</v>
      </c>
      <c r="K33" s="30">
        <v>1411555</v>
      </c>
      <c r="L33" s="30">
        <v>2281584</v>
      </c>
      <c r="M33" s="30">
        <v>305000</v>
      </c>
      <c r="N33" s="30">
        <v>3998139</v>
      </c>
      <c r="O33" s="30">
        <v>1433472</v>
      </c>
      <c r="P33" s="30">
        <v>531910</v>
      </c>
      <c r="Q33" s="30">
        <v>0</v>
      </c>
      <c r="R33" s="30">
        <v>1965382</v>
      </c>
      <c r="S33" s="30">
        <v>824315</v>
      </c>
      <c r="T33" s="30">
        <v>2863558</v>
      </c>
      <c r="U33" s="30">
        <v>2803334</v>
      </c>
      <c r="V33" s="30">
        <v>6491207</v>
      </c>
      <c r="W33" s="30">
        <v>14207382</v>
      </c>
      <c r="X33" s="30">
        <v>20100544</v>
      </c>
      <c r="Y33" s="30">
        <v>-5893162</v>
      </c>
      <c r="Z33" s="31">
        <v>-29.32</v>
      </c>
      <c r="AA33" s="27">
        <v>19224237</v>
      </c>
    </row>
    <row r="34" ht="13.5" customHeight="1">
      <c r="A34" t="s" s="25">
        <v>61</v>
      </c>
      <c r="B34" s="26"/>
      <c r="C34" s="27">
        <v>115820553</v>
      </c>
      <c r="D34" s="28">
        <v>0</v>
      </c>
      <c r="E34" s="29">
        <v>63043534</v>
      </c>
      <c r="F34" s="30">
        <v>54387449</v>
      </c>
      <c r="G34" s="30">
        <v>289561</v>
      </c>
      <c r="H34" s="30">
        <v>2181269</v>
      </c>
      <c r="I34" s="30">
        <v>11897781</v>
      </c>
      <c r="J34" s="30">
        <v>14368611</v>
      </c>
      <c r="K34" s="30">
        <v>4382629</v>
      </c>
      <c r="L34" s="30">
        <v>18055574</v>
      </c>
      <c r="M34" s="30">
        <v>2734964</v>
      </c>
      <c r="N34" s="30">
        <v>25173167</v>
      </c>
      <c r="O34" s="30">
        <v>1392933</v>
      </c>
      <c r="P34" s="30">
        <v>2740372</v>
      </c>
      <c r="Q34" s="30">
        <v>0</v>
      </c>
      <c r="R34" s="30">
        <v>4133305</v>
      </c>
      <c r="S34" s="30">
        <v>3732569</v>
      </c>
      <c r="T34" s="30">
        <v>7656989</v>
      </c>
      <c r="U34" s="30">
        <v>14501505</v>
      </c>
      <c r="V34" s="30">
        <v>25891063</v>
      </c>
      <c r="W34" s="30">
        <v>69566146</v>
      </c>
      <c r="X34" s="30">
        <v>63044058</v>
      </c>
      <c r="Y34" s="30">
        <v>6522088</v>
      </c>
      <c r="Z34" s="31">
        <v>10.35</v>
      </c>
      <c r="AA34" s="27">
        <v>54387449</v>
      </c>
    </row>
    <row r="35" ht="13.5" customHeight="1">
      <c r="A35" t="s" s="32">
        <v>62</v>
      </c>
      <c r="B35" s="33"/>
      <c r="C35" s="34">
        <v>32944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632278073</v>
      </c>
      <c r="D36" s="42">
        <f>SUM(D25:D35)</f>
        <v>0</v>
      </c>
      <c r="E36" s="43">
        <f>SUM(E25:E35)</f>
        <v>542203925</v>
      </c>
      <c r="F36" s="44">
        <f>SUM(F25:F35)</f>
        <v>360517283</v>
      </c>
      <c r="G36" s="44">
        <f>SUM(G25:G35)</f>
        <v>12029239</v>
      </c>
      <c r="H36" s="44">
        <f>SUM(H25:H35)</f>
        <v>24508559</v>
      </c>
      <c r="I36" s="44">
        <f>SUM(I25:I35)</f>
        <v>28031557</v>
      </c>
      <c r="J36" s="44">
        <f>SUM(J25:J35)</f>
        <v>64569355</v>
      </c>
      <c r="K36" s="44">
        <f>SUM(K25:K35)</f>
        <v>20344504</v>
      </c>
      <c r="L36" s="44">
        <f>SUM(L25:L35)</f>
        <v>35386156</v>
      </c>
      <c r="M36" s="44">
        <f>SUM(M25:M35)</f>
        <v>22944375</v>
      </c>
      <c r="N36" s="44">
        <f>SUM(N25:N35)</f>
        <v>78675035</v>
      </c>
      <c r="O36" s="44">
        <f>SUM(O25:O35)</f>
        <v>23158069</v>
      </c>
      <c r="P36" s="44">
        <f>SUM(P25:P35)</f>
        <v>12558832</v>
      </c>
      <c r="Q36" s="44">
        <f>SUM(Q25:Q35)</f>
        <v>0</v>
      </c>
      <c r="R36" s="44">
        <f>SUM(R25:R35)</f>
        <v>35716901</v>
      </c>
      <c r="S36" s="44">
        <f>SUM(S25:S35)</f>
        <v>20561651</v>
      </c>
      <c r="T36" s="44">
        <f>SUM(T25:T35)</f>
        <v>26282787</v>
      </c>
      <c r="U36" s="44">
        <f>SUM(U25:U35)</f>
        <v>32609701</v>
      </c>
      <c r="V36" s="44">
        <f>SUM(V25:V35)</f>
        <v>79454139</v>
      </c>
      <c r="W36" s="44">
        <f>SUM(W25:W35)</f>
        <v>258415430</v>
      </c>
      <c r="X36" s="44">
        <f>SUM(X25:X35)</f>
        <v>542203714</v>
      </c>
      <c r="Y36" s="44">
        <f>SUM(Y25:Y35)</f>
        <v>-283788284</v>
      </c>
      <c r="Z36" s="45">
        <f>IF(X36&lt;&gt;0,(Y36/X36)*100,0)</f>
        <v>-52.33978976396314</v>
      </c>
      <c r="AA36" s="41">
        <f>SUM(AA25:AA35)</f>
        <v>360517283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-222557191</v>
      </c>
      <c r="D38" s="63">
        <f>D22-D36</f>
        <v>0</v>
      </c>
      <c r="E38" s="64">
        <f>E22-E36</f>
        <v>-179264089</v>
      </c>
      <c r="F38" s="65">
        <f>F22-F36</f>
        <v>29712921</v>
      </c>
      <c r="G38" s="65">
        <f>G22-G36</f>
        <v>101564282</v>
      </c>
      <c r="H38" s="65">
        <f>H22-H36</f>
        <v>-11574354</v>
      </c>
      <c r="I38" s="65">
        <f>I22-I36</f>
        <v>-17401719</v>
      </c>
      <c r="J38" s="65">
        <f>J22-J36</f>
        <v>72588209</v>
      </c>
      <c r="K38" s="65">
        <f>K22-K36</f>
        <v>75813011</v>
      </c>
      <c r="L38" s="65">
        <f>L22-L36</f>
        <v>60771359</v>
      </c>
      <c r="M38" s="65">
        <f>M22-M36</f>
        <v>-13239850</v>
      </c>
      <c r="N38" s="65">
        <f>N22-N36</f>
        <v>123344520</v>
      </c>
      <c r="O38" s="65">
        <f>O22-O36</f>
        <v>-10268712</v>
      </c>
      <c r="P38" s="65">
        <f>P22-P36</f>
        <v>64487287</v>
      </c>
      <c r="Q38" s="65">
        <f>Q22-Q36</f>
        <v>0</v>
      </c>
      <c r="R38" s="65">
        <f>R22-R36</f>
        <v>54218575</v>
      </c>
      <c r="S38" s="65">
        <f>S22-S36</f>
        <v>54786133</v>
      </c>
      <c r="T38" s="65">
        <f>T22-T36</f>
        <v>-15126354</v>
      </c>
      <c r="U38" s="65">
        <f>U22-U36</f>
        <v>20951605</v>
      </c>
      <c r="V38" s="65">
        <f>V22-V36</f>
        <v>60611384</v>
      </c>
      <c r="W38" s="65">
        <f>W22-W36</f>
        <v>310762688</v>
      </c>
      <c r="X38" s="65">
        <f>IF(F22=F36,0,X22-X36)</f>
        <v>-179263341</v>
      </c>
      <c r="Y38" s="65">
        <f>Y22-Y36</f>
        <v>490026029</v>
      </c>
      <c r="Z38" s="66">
        <f>IF(X38&lt;&gt;0,(Y38/X38)*100,0)</f>
        <v>-273.355403434102</v>
      </c>
      <c r="AA38" s="62">
        <f>AA22-AA36</f>
        <v>29712921</v>
      </c>
    </row>
    <row r="39" ht="13.5" customHeight="1">
      <c r="A39" t="s" s="25">
        <v>65</v>
      </c>
      <c r="B39" s="26"/>
      <c r="C39" s="27">
        <v>90210744</v>
      </c>
      <c r="D39" s="28">
        <v>0</v>
      </c>
      <c r="E39" s="29">
        <v>110820000</v>
      </c>
      <c r="F39" s="30">
        <v>111340503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110819750</v>
      </c>
      <c r="Y39" s="30">
        <v>-110819750</v>
      </c>
      <c r="Z39" s="31">
        <v>-100</v>
      </c>
      <c r="AA39" s="27">
        <v>111340503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-132346447</v>
      </c>
      <c r="D42" s="72">
        <f>SUM(D38:D41)</f>
        <v>0</v>
      </c>
      <c r="E42" s="73">
        <f>SUM(E38:E41)</f>
        <v>-68444089</v>
      </c>
      <c r="F42" s="74">
        <f>SUM(F38:F41)</f>
        <v>141053424</v>
      </c>
      <c r="G42" s="74">
        <f>SUM(G38:G41)</f>
        <v>101564282</v>
      </c>
      <c r="H42" s="74">
        <f>SUM(H38:H41)</f>
        <v>-11574354</v>
      </c>
      <c r="I42" s="74">
        <f>SUM(I38:I41)</f>
        <v>-17401719</v>
      </c>
      <c r="J42" s="74">
        <f>SUM(J38:J41)</f>
        <v>72588209</v>
      </c>
      <c r="K42" s="74">
        <f>SUM(K38:K41)</f>
        <v>75813011</v>
      </c>
      <c r="L42" s="74">
        <f>SUM(L38:L41)</f>
        <v>60771359</v>
      </c>
      <c r="M42" s="74">
        <f>SUM(M38:M41)</f>
        <v>-13239850</v>
      </c>
      <c r="N42" s="74">
        <f>SUM(N38:N41)</f>
        <v>123344520</v>
      </c>
      <c r="O42" s="74">
        <f>SUM(O38:O41)</f>
        <v>-10268712</v>
      </c>
      <c r="P42" s="74">
        <f>SUM(P38:P41)</f>
        <v>64487287</v>
      </c>
      <c r="Q42" s="74">
        <f>SUM(Q38:Q41)</f>
        <v>0</v>
      </c>
      <c r="R42" s="74">
        <f>SUM(R38:R41)</f>
        <v>54218575</v>
      </c>
      <c r="S42" s="74">
        <f>SUM(S38:S41)</f>
        <v>54786133</v>
      </c>
      <c r="T42" s="74">
        <f>SUM(T38:T41)</f>
        <v>-15126354</v>
      </c>
      <c r="U42" s="74">
        <f>SUM(U38:U41)</f>
        <v>20951605</v>
      </c>
      <c r="V42" s="74">
        <f>SUM(V38:V41)</f>
        <v>60611384</v>
      </c>
      <c r="W42" s="74">
        <f>SUM(W38:W41)</f>
        <v>310762688</v>
      </c>
      <c r="X42" s="74">
        <f>SUM(X38:X41)</f>
        <v>-68443591</v>
      </c>
      <c r="Y42" s="74">
        <f>SUM(Y38:Y41)</f>
        <v>379206279</v>
      </c>
      <c r="Z42" s="75">
        <f>IF(X42&lt;&gt;0,(Y42/X42)*100,0)</f>
        <v>-554.042056326355</v>
      </c>
      <c r="AA42" s="71">
        <f>SUM(AA38:AA41)</f>
        <v>141053424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-132346447</v>
      </c>
      <c r="D44" s="57">
        <f>D42-D43</f>
        <v>0</v>
      </c>
      <c r="E44" s="58">
        <f>E42-E43</f>
        <v>-68444089</v>
      </c>
      <c r="F44" s="59">
        <f>F42-F43</f>
        <v>141053424</v>
      </c>
      <c r="G44" s="59">
        <f>G42-G43</f>
        <v>101564282</v>
      </c>
      <c r="H44" s="59">
        <f>H42-H43</f>
        <v>-11574354</v>
      </c>
      <c r="I44" s="59">
        <f>I42-I43</f>
        <v>-17401719</v>
      </c>
      <c r="J44" s="59">
        <f>J42-J43</f>
        <v>72588209</v>
      </c>
      <c r="K44" s="59">
        <f>K42-K43</f>
        <v>75813011</v>
      </c>
      <c r="L44" s="59">
        <f>L42-L43</f>
        <v>60771359</v>
      </c>
      <c r="M44" s="59">
        <f>M42-M43</f>
        <v>-13239850</v>
      </c>
      <c r="N44" s="59">
        <f>N42-N43</f>
        <v>123344520</v>
      </c>
      <c r="O44" s="59">
        <f>O42-O43</f>
        <v>-10268712</v>
      </c>
      <c r="P44" s="59">
        <f>P42-P43</f>
        <v>64487287</v>
      </c>
      <c r="Q44" s="59">
        <f>Q42-Q43</f>
        <v>0</v>
      </c>
      <c r="R44" s="59">
        <f>R42-R43</f>
        <v>54218575</v>
      </c>
      <c r="S44" s="59">
        <f>S42-S43</f>
        <v>54786133</v>
      </c>
      <c r="T44" s="59">
        <f>T42-T43</f>
        <v>-15126354</v>
      </c>
      <c r="U44" s="59">
        <f>U42-U43</f>
        <v>20951605</v>
      </c>
      <c r="V44" s="59">
        <f>V42-V43</f>
        <v>60611384</v>
      </c>
      <c r="W44" s="59">
        <f>W42-W43</f>
        <v>310762688</v>
      </c>
      <c r="X44" s="59">
        <f>X42-X43</f>
        <v>-68443591</v>
      </c>
      <c r="Y44" s="59">
        <f>Y42-Y43</f>
        <v>379206279</v>
      </c>
      <c r="Z44" s="60">
        <f>IF(X44&lt;&gt;0,(Y44/X44)*100,0)</f>
        <v>-554.042056326355</v>
      </c>
      <c r="AA44" s="56">
        <f>AA42-AA43</f>
        <v>141053424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-132346447</v>
      </c>
      <c r="D46" s="72">
        <f>SUM(D44:D45)</f>
        <v>0</v>
      </c>
      <c r="E46" s="73">
        <f>SUM(E44:E45)</f>
        <v>-68444089</v>
      </c>
      <c r="F46" s="74">
        <f>SUM(F44:F45)</f>
        <v>141053424</v>
      </c>
      <c r="G46" s="74">
        <f>SUM(G44:G45)</f>
        <v>101564282</v>
      </c>
      <c r="H46" s="74">
        <f>SUM(H44:H45)</f>
        <v>-11574354</v>
      </c>
      <c r="I46" s="74">
        <f>SUM(I44:I45)</f>
        <v>-17401719</v>
      </c>
      <c r="J46" s="74">
        <f>SUM(J44:J45)</f>
        <v>72588209</v>
      </c>
      <c r="K46" s="74">
        <f>SUM(K44:K45)</f>
        <v>75813011</v>
      </c>
      <c r="L46" s="74">
        <f>SUM(L44:L45)</f>
        <v>60771359</v>
      </c>
      <c r="M46" s="74">
        <f>SUM(M44:M45)</f>
        <v>-13239850</v>
      </c>
      <c r="N46" s="74">
        <f>SUM(N44:N45)</f>
        <v>123344520</v>
      </c>
      <c r="O46" s="74">
        <f>SUM(O44:O45)</f>
        <v>-10268712</v>
      </c>
      <c r="P46" s="74">
        <f>SUM(P44:P45)</f>
        <v>64487287</v>
      </c>
      <c r="Q46" s="74">
        <f>SUM(Q44:Q45)</f>
        <v>0</v>
      </c>
      <c r="R46" s="74">
        <f>SUM(R44:R45)</f>
        <v>54218575</v>
      </c>
      <c r="S46" s="74">
        <f>SUM(S44:S45)</f>
        <v>54786133</v>
      </c>
      <c r="T46" s="74">
        <f>SUM(T44:T45)</f>
        <v>-15126354</v>
      </c>
      <c r="U46" s="74">
        <f>SUM(U44:U45)</f>
        <v>20951605</v>
      </c>
      <c r="V46" s="74">
        <f>SUM(V44:V45)</f>
        <v>60611384</v>
      </c>
      <c r="W46" s="74">
        <f>SUM(W44:W45)</f>
        <v>310762688</v>
      </c>
      <c r="X46" s="74">
        <f>SUM(X44:X45)</f>
        <v>-68443591</v>
      </c>
      <c r="Y46" s="74">
        <f>SUM(Y44:Y45)</f>
        <v>379206279</v>
      </c>
      <c r="Z46" s="75">
        <f>IF(X46&lt;&gt;0,(Y46/X46)*100,0)</f>
        <v>-554.042056326355</v>
      </c>
      <c r="AA46" s="71">
        <f>SUM(AA44:AA45)</f>
        <v>141053424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-132346447</v>
      </c>
      <c r="D48" s="81">
        <f>SUM(D46:D47)</f>
        <v>0</v>
      </c>
      <c r="E48" s="82">
        <f>SUM(E46:E47)</f>
        <v>-68444089</v>
      </c>
      <c r="F48" s="83">
        <f>SUM(F46:F47)</f>
        <v>141053424</v>
      </c>
      <c r="G48" s="83">
        <f>SUM(G46:G47)</f>
        <v>101564282</v>
      </c>
      <c r="H48" s="83">
        <f>SUM(H46:H47)</f>
        <v>-11574354</v>
      </c>
      <c r="I48" s="83">
        <f>SUM(I46:I47)</f>
        <v>-17401719</v>
      </c>
      <c r="J48" s="83">
        <f>SUM(J46:J47)</f>
        <v>72588209</v>
      </c>
      <c r="K48" s="83">
        <f>SUM(K46:K47)</f>
        <v>75813011</v>
      </c>
      <c r="L48" s="83">
        <f>SUM(L46:L47)</f>
        <v>60771359</v>
      </c>
      <c r="M48" s="83">
        <f>SUM(M46:M47)</f>
        <v>-13239850</v>
      </c>
      <c r="N48" s="83">
        <f>SUM(N46:N47)</f>
        <v>123344520</v>
      </c>
      <c r="O48" s="83">
        <f>SUM(O46:O47)</f>
        <v>-10268712</v>
      </c>
      <c r="P48" s="83">
        <f>SUM(P46:P47)</f>
        <v>64487287</v>
      </c>
      <c r="Q48" s="83">
        <f>SUM(Q46:Q47)</f>
        <v>0</v>
      </c>
      <c r="R48" s="83">
        <f>SUM(R46:R47)</f>
        <v>54218575</v>
      </c>
      <c r="S48" s="83">
        <f>SUM(S46:S47)</f>
        <v>54786133</v>
      </c>
      <c r="T48" s="83">
        <f>SUM(T46:T47)</f>
        <v>-15126354</v>
      </c>
      <c r="U48" s="83">
        <f>SUM(U46:U47)</f>
        <v>20951605</v>
      </c>
      <c r="V48" s="83">
        <f>SUM(V46:V47)</f>
        <v>60611384</v>
      </c>
      <c r="W48" s="83">
        <f>SUM(W46:W47)</f>
        <v>310762688</v>
      </c>
      <c r="X48" s="83">
        <f>SUM(X46:X47)</f>
        <v>-68443591</v>
      </c>
      <c r="Y48" s="83">
        <f>SUM(Y46:Y47)</f>
        <v>379206279</v>
      </c>
      <c r="Z48" s="84">
        <f>IF(X48&lt;&gt;0,(Y48/X48)*100,0)</f>
        <v>-554.042056326355</v>
      </c>
      <c r="AA48" s="80">
        <f>SUM(AA46:AA47)</f>
        <v>141053424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9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87" customWidth="1"/>
    <col min="2" max="2" width="2.625" style="287" customWidth="1"/>
    <col min="3" max="3" width="7.25" style="287" customWidth="1"/>
    <col min="4" max="4" width="7.25" style="287" customWidth="1"/>
    <col min="5" max="5" width="7.25" style="287" customWidth="1"/>
    <col min="6" max="6" width="7.25" style="287" customWidth="1"/>
    <col min="7" max="7" width="7.25" style="287" customWidth="1"/>
    <col min="8" max="8" width="7.25" style="287" customWidth="1"/>
    <col min="9" max="9" width="7.25" style="287" customWidth="1"/>
    <col min="10" max="10" width="7.25" style="287" customWidth="1"/>
    <col min="11" max="11" width="7.25" style="287" customWidth="1"/>
    <col min="12" max="12" width="7.25" style="287" customWidth="1"/>
    <col min="13" max="13" width="7.25" style="287" customWidth="1"/>
    <col min="14" max="14" width="7.25" style="287" customWidth="1"/>
    <col min="15" max="15" width="7.25" style="287" customWidth="1"/>
    <col min="16" max="16" width="7.25" style="287" customWidth="1"/>
    <col min="17" max="17" width="7.25" style="287" customWidth="1"/>
    <col min="18" max="18" width="7.25" style="287" customWidth="1"/>
    <col min="19" max="19" width="7.25" style="287" customWidth="1"/>
    <col min="20" max="20" width="7.25" style="287" customWidth="1"/>
    <col min="21" max="21" width="7.25" style="287" customWidth="1"/>
    <col min="22" max="22" width="7.25" style="287" customWidth="1"/>
    <col min="23" max="23" width="7.25" style="287" customWidth="1"/>
    <col min="24" max="24" width="7.25" style="287" customWidth="1"/>
    <col min="25" max="25" width="7.25" style="287" customWidth="1"/>
    <col min="26" max="26" width="7.25" style="287" customWidth="1"/>
    <col min="27" max="27" width="7.25" style="287" customWidth="1"/>
    <col min="28" max="256" width="6.625" style="287" customWidth="1"/>
  </cols>
  <sheetData>
    <row r="1" ht="18" customHeight="1">
      <c r="A1" t="s" s="2">
        <v>266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22306340</v>
      </c>
      <c r="D5" s="28">
        <v>0</v>
      </c>
      <c r="E5" s="29">
        <v>17362016</v>
      </c>
      <c r="F5" s="30">
        <v>17362016</v>
      </c>
      <c r="G5" s="30">
        <v>2428800</v>
      </c>
      <c r="H5" s="30">
        <v>0</v>
      </c>
      <c r="I5" s="30">
        <v>2251569</v>
      </c>
      <c r="J5" s="30">
        <v>4680369</v>
      </c>
      <c r="K5" s="30">
        <v>2218048</v>
      </c>
      <c r="L5" s="30">
        <v>2231697</v>
      </c>
      <c r="M5" s="30">
        <v>1597971</v>
      </c>
      <c r="N5" s="30">
        <v>6047716</v>
      </c>
      <c r="O5" s="30">
        <v>1722525</v>
      </c>
      <c r="P5" s="30">
        <v>1793147</v>
      </c>
      <c r="Q5" s="30">
        <v>58501</v>
      </c>
      <c r="R5" s="30">
        <v>3574173</v>
      </c>
      <c r="S5" s="30">
        <v>1622217</v>
      </c>
      <c r="T5" s="30">
        <v>1750340</v>
      </c>
      <c r="U5" s="30">
        <v>1747978</v>
      </c>
      <c r="V5" s="30">
        <v>5120535</v>
      </c>
      <c r="W5" s="30">
        <v>19422793</v>
      </c>
      <c r="X5" s="30">
        <v>17362016</v>
      </c>
      <c r="Y5" s="30">
        <v>2060777</v>
      </c>
      <c r="Z5" s="31">
        <v>11.87</v>
      </c>
      <c r="AA5" s="27">
        <v>17362016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65908127</v>
      </c>
      <c r="D7" s="28">
        <v>0</v>
      </c>
      <c r="E7" s="29">
        <v>78772006</v>
      </c>
      <c r="F7" s="30">
        <v>78772006</v>
      </c>
      <c r="G7" s="30">
        <v>6654560</v>
      </c>
      <c r="H7" s="30">
        <v>6282241</v>
      </c>
      <c r="I7" s="30">
        <v>6165268</v>
      </c>
      <c r="J7" s="30">
        <v>19102069</v>
      </c>
      <c r="K7" s="30">
        <v>4843282</v>
      </c>
      <c r="L7" s="30">
        <v>5737221</v>
      </c>
      <c r="M7" s="30">
        <v>6073770</v>
      </c>
      <c r="N7" s="30">
        <v>16654273</v>
      </c>
      <c r="O7" s="30">
        <v>5514184</v>
      </c>
      <c r="P7" s="30">
        <v>5481670</v>
      </c>
      <c r="Q7" s="30">
        <v>5815937</v>
      </c>
      <c r="R7" s="30">
        <v>16811791</v>
      </c>
      <c r="S7" s="30">
        <v>5957002</v>
      </c>
      <c r="T7" s="30">
        <v>5232406</v>
      </c>
      <c r="U7" s="30">
        <v>6442041</v>
      </c>
      <c r="V7" s="30">
        <v>17631449</v>
      </c>
      <c r="W7" s="30">
        <v>70199582</v>
      </c>
      <c r="X7" s="30">
        <v>78772008</v>
      </c>
      <c r="Y7" s="30">
        <v>-8572426</v>
      </c>
      <c r="Z7" s="31">
        <v>-10.88</v>
      </c>
      <c r="AA7" s="27">
        <v>78772006</v>
      </c>
    </row>
    <row r="8" ht="13.5" customHeight="1">
      <c r="A8" t="s" s="25">
        <v>36</v>
      </c>
      <c r="B8" s="26"/>
      <c r="C8" s="27">
        <v>21035902</v>
      </c>
      <c r="D8" s="28">
        <v>0</v>
      </c>
      <c r="E8" s="29">
        <v>29931182</v>
      </c>
      <c r="F8" s="30">
        <v>29931182</v>
      </c>
      <c r="G8" s="30">
        <v>5027891</v>
      </c>
      <c r="H8" s="30">
        <v>0</v>
      </c>
      <c r="I8" s="30">
        <v>1788995</v>
      </c>
      <c r="J8" s="30">
        <v>6816886</v>
      </c>
      <c r="K8" s="30">
        <v>2273846</v>
      </c>
      <c r="L8" s="30">
        <v>2321390</v>
      </c>
      <c r="M8" s="30">
        <v>1669736</v>
      </c>
      <c r="N8" s="30">
        <v>6264972</v>
      </c>
      <c r="O8" s="30">
        <v>2245306</v>
      </c>
      <c r="P8" s="30">
        <v>1287799</v>
      </c>
      <c r="Q8" s="30">
        <v>168142</v>
      </c>
      <c r="R8" s="30">
        <v>3701247</v>
      </c>
      <c r="S8" s="30">
        <v>4309422</v>
      </c>
      <c r="T8" s="30">
        <v>1618809</v>
      </c>
      <c r="U8" s="30">
        <v>5087419</v>
      </c>
      <c r="V8" s="30">
        <v>11015650</v>
      </c>
      <c r="W8" s="30">
        <v>27798755</v>
      </c>
      <c r="X8" s="30">
        <v>29931180</v>
      </c>
      <c r="Y8" s="30">
        <v>-2132425</v>
      </c>
      <c r="Z8" s="31">
        <v>-7.12</v>
      </c>
      <c r="AA8" s="27">
        <v>29931182</v>
      </c>
    </row>
    <row r="9" ht="13.5" customHeight="1">
      <c r="A9" t="s" s="25">
        <v>37</v>
      </c>
      <c r="B9" s="26"/>
      <c r="C9" s="27">
        <v>17145452</v>
      </c>
      <c r="D9" s="28">
        <v>0</v>
      </c>
      <c r="E9" s="29">
        <v>5972712</v>
      </c>
      <c r="F9" s="30">
        <v>5972712</v>
      </c>
      <c r="G9" s="30">
        <v>497618</v>
      </c>
      <c r="H9" s="30">
        <v>489748</v>
      </c>
      <c r="I9" s="30">
        <v>489754</v>
      </c>
      <c r="J9" s="30">
        <v>1477120</v>
      </c>
      <c r="K9" s="30">
        <v>488253</v>
      </c>
      <c r="L9" s="30">
        <v>487860</v>
      </c>
      <c r="M9" s="30">
        <v>485723</v>
      </c>
      <c r="N9" s="30">
        <v>1461836</v>
      </c>
      <c r="O9" s="30">
        <v>476391</v>
      </c>
      <c r="P9" s="30">
        <v>496845</v>
      </c>
      <c r="Q9" s="30">
        <v>486120</v>
      </c>
      <c r="R9" s="30">
        <v>1459356</v>
      </c>
      <c r="S9" s="30">
        <v>483852</v>
      </c>
      <c r="T9" s="30">
        <v>345932</v>
      </c>
      <c r="U9" s="30">
        <v>485701</v>
      </c>
      <c r="V9" s="30">
        <v>1315485</v>
      </c>
      <c r="W9" s="30">
        <v>5713797</v>
      </c>
      <c r="X9" s="30">
        <v>5972712</v>
      </c>
      <c r="Y9" s="30">
        <v>-258915</v>
      </c>
      <c r="Z9" s="31">
        <v>-4.33</v>
      </c>
      <c r="AA9" s="27">
        <v>5972712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12396998</v>
      </c>
      <c r="F10" s="30">
        <v>12396998</v>
      </c>
      <c r="G10" s="30">
        <v>1042794</v>
      </c>
      <c r="H10" s="30">
        <v>1055406</v>
      </c>
      <c r="I10" s="30">
        <v>1060568</v>
      </c>
      <c r="J10" s="30">
        <v>3158768</v>
      </c>
      <c r="K10" s="30">
        <v>962601</v>
      </c>
      <c r="L10" s="30">
        <v>1058106</v>
      </c>
      <c r="M10" s="30">
        <v>1061421</v>
      </c>
      <c r="N10" s="30">
        <v>3082128</v>
      </c>
      <c r="O10" s="30">
        <v>1060799</v>
      </c>
      <c r="P10" s="30">
        <v>1061800</v>
      </c>
      <c r="Q10" s="30">
        <v>1057600</v>
      </c>
      <c r="R10" s="30">
        <v>3180199</v>
      </c>
      <c r="S10" s="30">
        <v>1064270</v>
      </c>
      <c r="T10" s="30">
        <v>1067443</v>
      </c>
      <c r="U10" s="30">
        <v>1059982</v>
      </c>
      <c r="V10" s="30">
        <v>3191695</v>
      </c>
      <c r="W10" s="30">
        <v>12612790</v>
      </c>
      <c r="X10" s="30">
        <v>12396996</v>
      </c>
      <c r="Y10" s="30">
        <v>215794</v>
      </c>
      <c r="Z10" s="31">
        <v>1.74</v>
      </c>
      <c r="AA10" s="27">
        <v>12396998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535811</v>
      </c>
      <c r="D12" s="28">
        <v>0</v>
      </c>
      <c r="E12" s="29">
        <v>1092412</v>
      </c>
      <c r="F12" s="30">
        <v>1092412</v>
      </c>
      <c r="G12" s="30">
        <v>46162</v>
      </c>
      <c r="H12" s="30">
        <v>62558</v>
      </c>
      <c r="I12" s="30">
        <v>39756</v>
      </c>
      <c r="J12" s="30">
        <v>148476</v>
      </c>
      <c r="K12" s="30">
        <v>42251</v>
      </c>
      <c r="L12" s="30">
        <v>244815</v>
      </c>
      <c r="M12" s="30">
        <v>45848</v>
      </c>
      <c r="N12" s="30">
        <v>332914</v>
      </c>
      <c r="O12" s="30">
        <v>50488</v>
      </c>
      <c r="P12" s="30">
        <v>44721</v>
      </c>
      <c r="Q12" s="30">
        <v>37470</v>
      </c>
      <c r="R12" s="30">
        <v>132679</v>
      </c>
      <c r="S12" s="30">
        <v>60210</v>
      </c>
      <c r="T12" s="30">
        <v>39262</v>
      </c>
      <c r="U12" s="30">
        <v>125259</v>
      </c>
      <c r="V12" s="30">
        <v>224731</v>
      </c>
      <c r="W12" s="30">
        <v>838800</v>
      </c>
      <c r="X12" s="30">
        <v>1092240</v>
      </c>
      <c r="Y12" s="30">
        <v>-253440</v>
      </c>
      <c r="Z12" s="31">
        <v>-23.2</v>
      </c>
      <c r="AA12" s="27">
        <v>1092412</v>
      </c>
    </row>
    <row r="13" ht="13.5" customHeight="1">
      <c r="A13" t="s" s="25">
        <v>41</v>
      </c>
      <c r="B13" s="26"/>
      <c r="C13" s="27">
        <v>509136</v>
      </c>
      <c r="D13" s="28">
        <v>0</v>
      </c>
      <c r="E13" s="29">
        <v>350000</v>
      </c>
      <c r="F13" s="30">
        <v>350000</v>
      </c>
      <c r="G13" s="30">
        <v>24852</v>
      </c>
      <c r="H13" s="30">
        <v>29551</v>
      </c>
      <c r="I13" s="30">
        <v>69501</v>
      </c>
      <c r="J13" s="30">
        <v>123904</v>
      </c>
      <c r="K13" s="30">
        <v>78403</v>
      </c>
      <c r="L13" s="30">
        <v>20228</v>
      </c>
      <c r="M13" s="30">
        <v>201876</v>
      </c>
      <c r="N13" s="30">
        <v>300507</v>
      </c>
      <c r="O13" s="30">
        <v>256592</v>
      </c>
      <c r="P13" s="30">
        <v>11703</v>
      </c>
      <c r="Q13" s="30">
        <v>-7126</v>
      </c>
      <c r="R13" s="30">
        <v>261169</v>
      </c>
      <c r="S13" s="30">
        <v>77565</v>
      </c>
      <c r="T13" s="30">
        <v>148261</v>
      </c>
      <c r="U13" s="30">
        <v>182813</v>
      </c>
      <c r="V13" s="30">
        <v>408639</v>
      </c>
      <c r="W13" s="30">
        <v>1094219</v>
      </c>
      <c r="X13" s="30">
        <v>350004</v>
      </c>
      <c r="Y13" s="30">
        <v>744215</v>
      </c>
      <c r="Z13" s="31">
        <v>212.63</v>
      </c>
      <c r="AA13" s="27">
        <v>350000</v>
      </c>
    </row>
    <row r="14" ht="13.5" customHeight="1">
      <c r="A14" t="s" s="25">
        <v>42</v>
      </c>
      <c r="B14" s="26"/>
      <c r="C14" s="27">
        <v>4648416</v>
      </c>
      <c r="D14" s="28">
        <v>0</v>
      </c>
      <c r="E14" s="29">
        <v>2000000</v>
      </c>
      <c r="F14" s="30">
        <v>2000000</v>
      </c>
      <c r="G14" s="30">
        <v>494826</v>
      </c>
      <c r="H14" s="30">
        <v>521667</v>
      </c>
      <c r="I14" s="30">
        <v>492229</v>
      </c>
      <c r="J14" s="30">
        <v>1508722</v>
      </c>
      <c r="K14" s="30">
        <v>435550</v>
      </c>
      <c r="L14" s="30">
        <v>496108</v>
      </c>
      <c r="M14" s="30">
        <v>509190</v>
      </c>
      <c r="N14" s="30">
        <v>1440848</v>
      </c>
      <c r="O14" s="30">
        <v>535034</v>
      </c>
      <c r="P14" s="30">
        <v>431774</v>
      </c>
      <c r="Q14" s="30">
        <v>462216</v>
      </c>
      <c r="R14" s="30">
        <v>1429024</v>
      </c>
      <c r="S14" s="30">
        <v>492240</v>
      </c>
      <c r="T14" s="30">
        <v>452682</v>
      </c>
      <c r="U14" s="30">
        <v>416357</v>
      </c>
      <c r="V14" s="30">
        <v>1361279</v>
      </c>
      <c r="W14" s="30">
        <v>5739873</v>
      </c>
      <c r="X14" s="30">
        <v>2000004</v>
      </c>
      <c r="Y14" s="30">
        <v>3739869</v>
      </c>
      <c r="Z14" s="31">
        <v>186.99</v>
      </c>
      <c r="AA14" s="27">
        <v>2000000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732750</v>
      </c>
      <c r="D16" s="28">
        <v>0</v>
      </c>
      <c r="E16" s="29">
        <v>252977</v>
      </c>
      <c r="F16" s="30">
        <v>252977</v>
      </c>
      <c r="G16" s="30">
        <v>6000</v>
      </c>
      <c r="H16" s="30">
        <v>7630</v>
      </c>
      <c r="I16" s="30">
        <v>12375</v>
      </c>
      <c r="J16" s="30">
        <v>26005</v>
      </c>
      <c r="K16" s="30">
        <v>4900</v>
      </c>
      <c r="L16" s="30">
        <v>13075</v>
      </c>
      <c r="M16" s="30">
        <v>2700</v>
      </c>
      <c r="N16" s="30">
        <v>20675</v>
      </c>
      <c r="O16" s="30">
        <v>46650</v>
      </c>
      <c r="P16" s="30">
        <v>3400</v>
      </c>
      <c r="Q16" s="30">
        <v>6350</v>
      </c>
      <c r="R16" s="30">
        <v>56400</v>
      </c>
      <c r="S16" s="30">
        <v>7250</v>
      </c>
      <c r="T16" s="30">
        <v>5150</v>
      </c>
      <c r="U16" s="30">
        <v>4250</v>
      </c>
      <c r="V16" s="30">
        <v>16650</v>
      </c>
      <c r="W16" s="30">
        <v>119730</v>
      </c>
      <c r="X16" s="30">
        <v>252972</v>
      </c>
      <c r="Y16" s="30">
        <v>-133242</v>
      </c>
      <c r="Z16" s="31">
        <v>-52.67</v>
      </c>
      <c r="AA16" s="27">
        <v>252977</v>
      </c>
    </row>
    <row r="17" ht="13.5" customHeight="1">
      <c r="A17" t="s" s="25">
        <v>45</v>
      </c>
      <c r="B17" s="26"/>
      <c r="C17" s="27">
        <v>2728658</v>
      </c>
      <c r="D17" s="28">
        <v>0</v>
      </c>
      <c r="E17" s="29">
        <v>12545</v>
      </c>
      <c r="F17" s="30">
        <v>12545</v>
      </c>
      <c r="G17" s="30">
        <v>244</v>
      </c>
      <c r="H17" s="30">
        <v>401</v>
      </c>
      <c r="I17" s="30">
        <v>489</v>
      </c>
      <c r="J17" s="30">
        <v>1134</v>
      </c>
      <c r="K17" s="30">
        <v>595</v>
      </c>
      <c r="L17" s="30">
        <v>211</v>
      </c>
      <c r="M17" s="30">
        <v>828</v>
      </c>
      <c r="N17" s="30">
        <v>1634</v>
      </c>
      <c r="O17" s="30">
        <v>137</v>
      </c>
      <c r="P17" s="30">
        <v>73</v>
      </c>
      <c r="Q17" s="30">
        <v>861</v>
      </c>
      <c r="R17" s="30">
        <v>1071</v>
      </c>
      <c r="S17" s="30">
        <v>407</v>
      </c>
      <c r="T17" s="30">
        <v>37580</v>
      </c>
      <c r="U17" s="30">
        <v>143743</v>
      </c>
      <c r="V17" s="30">
        <v>181730</v>
      </c>
      <c r="W17" s="30">
        <v>185569</v>
      </c>
      <c r="X17" s="30">
        <v>12540</v>
      </c>
      <c r="Y17" s="30">
        <v>173029</v>
      </c>
      <c r="Z17" s="31">
        <v>1379.82</v>
      </c>
      <c r="AA17" s="27">
        <v>12545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2818129</v>
      </c>
      <c r="F18" s="30">
        <v>2818129</v>
      </c>
      <c r="G18" s="30">
        <v>0</v>
      </c>
      <c r="H18" s="30">
        <v>0</v>
      </c>
      <c r="I18" s="30">
        <v>0</v>
      </c>
      <c r="J18" s="30">
        <v>0</v>
      </c>
      <c r="K18" s="30">
        <v>761999</v>
      </c>
      <c r="L18" s="30">
        <v>0</v>
      </c>
      <c r="M18" s="30">
        <v>665903</v>
      </c>
      <c r="N18" s="30">
        <v>1427902</v>
      </c>
      <c r="O18" s="30">
        <v>0</v>
      </c>
      <c r="P18" s="30">
        <v>0</v>
      </c>
      <c r="Q18" s="30">
        <v>475765</v>
      </c>
      <c r="R18" s="30">
        <v>475765</v>
      </c>
      <c r="S18" s="30">
        <v>473098</v>
      </c>
      <c r="T18" s="30">
        <v>0</v>
      </c>
      <c r="U18" s="30">
        <v>118749</v>
      </c>
      <c r="V18" s="30">
        <v>591847</v>
      </c>
      <c r="W18" s="30">
        <v>2495514</v>
      </c>
      <c r="X18" s="30">
        <v>2818128</v>
      </c>
      <c r="Y18" s="30">
        <v>-322614</v>
      </c>
      <c r="Z18" s="31">
        <v>-11.45</v>
      </c>
      <c r="AA18" s="27">
        <v>2818129</v>
      </c>
    </row>
    <row r="19" ht="13.5" customHeight="1">
      <c r="A19" t="s" s="25">
        <v>47</v>
      </c>
      <c r="B19" s="26"/>
      <c r="C19" s="27">
        <v>52417019</v>
      </c>
      <c r="D19" s="28">
        <v>0</v>
      </c>
      <c r="E19" s="29">
        <v>64208200</v>
      </c>
      <c r="F19" s="30">
        <v>64208200</v>
      </c>
      <c r="G19" s="30">
        <v>23084000</v>
      </c>
      <c r="H19" s="30">
        <v>0</v>
      </c>
      <c r="I19" s="30">
        <v>0</v>
      </c>
      <c r="J19" s="30">
        <v>23084000</v>
      </c>
      <c r="K19" s="30">
        <v>0</v>
      </c>
      <c r="L19" s="30">
        <v>19439300</v>
      </c>
      <c r="M19" s="30">
        <v>0</v>
      </c>
      <c r="N19" s="30">
        <v>19439300</v>
      </c>
      <c r="O19" s="30">
        <v>0</v>
      </c>
      <c r="P19" s="30">
        <v>0</v>
      </c>
      <c r="Q19" s="30">
        <v>1099863</v>
      </c>
      <c r="R19" s="30">
        <v>1099863</v>
      </c>
      <c r="S19" s="30">
        <v>0</v>
      </c>
      <c r="T19" s="30">
        <v>0</v>
      </c>
      <c r="U19" s="30">
        <v>15795000</v>
      </c>
      <c r="V19" s="30">
        <v>15795000</v>
      </c>
      <c r="W19" s="30">
        <v>59418163</v>
      </c>
      <c r="X19" s="30">
        <v>64208200</v>
      </c>
      <c r="Y19" s="30">
        <v>-4790037</v>
      </c>
      <c r="Z19" s="31">
        <v>-7.46</v>
      </c>
      <c r="AA19" s="27">
        <v>64208200</v>
      </c>
    </row>
    <row r="20" ht="13.5" customHeight="1">
      <c r="A20" t="s" s="25">
        <v>48</v>
      </c>
      <c r="B20" s="26"/>
      <c r="C20" s="27">
        <v>6916008</v>
      </c>
      <c r="D20" s="28">
        <v>0</v>
      </c>
      <c r="E20" s="29">
        <v>5819205</v>
      </c>
      <c r="F20" s="30">
        <v>5819205</v>
      </c>
      <c r="G20" s="30">
        <v>318461</v>
      </c>
      <c r="H20" s="30">
        <v>224880</v>
      </c>
      <c r="I20" s="30">
        <v>328360</v>
      </c>
      <c r="J20" s="30">
        <v>871701</v>
      </c>
      <c r="K20" s="30">
        <v>393247</v>
      </c>
      <c r="L20" s="30">
        <v>330853</v>
      </c>
      <c r="M20" s="30">
        <v>239854</v>
      </c>
      <c r="N20" s="30">
        <v>963954</v>
      </c>
      <c r="O20" s="30">
        <v>314672</v>
      </c>
      <c r="P20" s="30">
        <v>55637</v>
      </c>
      <c r="Q20" s="30">
        <v>828029</v>
      </c>
      <c r="R20" s="30">
        <v>1198338</v>
      </c>
      <c r="S20" s="30">
        <v>424883</v>
      </c>
      <c r="T20" s="30">
        <v>249612</v>
      </c>
      <c r="U20" s="30">
        <v>313301</v>
      </c>
      <c r="V20" s="30">
        <v>987796</v>
      </c>
      <c r="W20" s="30">
        <v>4021789</v>
      </c>
      <c r="X20" s="30">
        <v>5819208</v>
      </c>
      <c r="Y20" s="30">
        <v>-1797419</v>
      </c>
      <c r="Z20" s="31">
        <v>-30.89</v>
      </c>
      <c r="AA20" s="27">
        <v>5819205</v>
      </c>
    </row>
    <row r="21" ht="13.5" customHeight="1">
      <c r="A21" t="s" s="32">
        <v>49</v>
      </c>
      <c r="B21" s="33"/>
      <c r="C21" s="34">
        <v>2786370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96513</v>
      </c>
      <c r="L21" s="37">
        <v>78269</v>
      </c>
      <c r="M21" s="37">
        <v>104007</v>
      </c>
      <c r="N21" s="37">
        <v>278789</v>
      </c>
      <c r="O21" s="37">
        <v>83633</v>
      </c>
      <c r="P21" s="37">
        <v>170134</v>
      </c>
      <c r="Q21" s="37">
        <v>0</v>
      </c>
      <c r="R21" s="37">
        <v>253767</v>
      </c>
      <c r="S21" s="37">
        <v>0</v>
      </c>
      <c r="T21" s="37">
        <v>0</v>
      </c>
      <c r="U21" s="37">
        <v>0</v>
      </c>
      <c r="V21" s="37">
        <v>0</v>
      </c>
      <c r="W21" s="37">
        <v>532556</v>
      </c>
      <c r="X21" s="37"/>
      <c r="Y21" s="37">
        <v>532556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197669989</v>
      </c>
      <c r="D22" s="42">
        <f>SUM(D5:D21)</f>
        <v>0</v>
      </c>
      <c r="E22" s="43">
        <f>SUM(E5:E21)</f>
        <v>220988382</v>
      </c>
      <c r="F22" s="44">
        <f>SUM(F5:F21)</f>
        <v>220988382</v>
      </c>
      <c r="G22" s="44">
        <f>SUM(G5:G21)</f>
        <v>39626208</v>
      </c>
      <c r="H22" s="44">
        <f>SUM(H5:H21)</f>
        <v>8674082</v>
      </c>
      <c r="I22" s="44">
        <f>SUM(I5:I21)</f>
        <v>12698864</v>
      </c>
      <c r="J22" s="44">
        <f>SUM(J5:J21)</f>
        <v>60999154</v>
      </c>
      <c r="K22" s="44">
        <f>SUM(K5:K21)</f>
        <v>12599488</v>
      </c>
      <c r="L22" s="44">
        <f>SUM(L5:L21)</f>
        <v>32459133</v>
      </c>
      <c r="M22" s="44">
        <f>SUM(M5:M21)</f>
        <v>12658827</v>
      </c>
      <c r="N22" s="44">
        <f>SUM(N5:N21)</f>
        <v>57717448</v>
      </c>
      <c r="O22" s="44">
        <f>SUM(O5:O21)</f>
        <v>12306411</v>
      </c>
      <c r="P22" s="44">
        <f>SUM(P5:P21)</f>
        <v>10838703</v>
      </c>
      <c r="Q22" s="44">
        <f>SUM(Q5:Q21)</f>
        <v>10489728</v>
      </c>
      <c r="R22" s="44">
        <f>SUM(R5:R21)</f>
        <v>33634842</v>
      </c>
      <c r="S22" s="44">
        <f>SUM(S5:S21)</f>
        <v>14972416</v>
      </c>
      <c r="T22" s="44">
        <f>SUM(T5:T21)</f>
        <v>10947477</v>
      </c>
      <c r="U22" s="44">
        <f>SUM(U5:U21)</f>
        <v>31922593</v>
      </c>
      <c r="V22" s="44">
        <f>SUM(V5:V21)</f>
        <v>57842486</v>
      </c>
      <c r="W22" s="44">
        <f>SUM(W5:W21)</f>
        <v>210193930</v>
      </c>
      <c r="X22" s="44">
        <f>SUM(X5:X21)</f>
        <v>220988208</v>
      </c>
      <c r="Y22" s="44">
        <f>SUM(Y5:Y21)</f>
        <v>-10794278</v>
      </c>
      <c r="Z22" s="45">
        <f>IF(X22&lt;&gt;0,(Y22/X22)*100,0)</f>
        <v>-4.884549314957113</v>
      </c>
      <c r="AA22" s="41">
        <f>SUM(AA5:AA21)</f>
        <v>220988382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71511066</v>
      </c>
      <c r="D25" s="28">
        <v>0</v>
      </c>
      <c r="E25" s="29">
        <v>85778993</v>
      </c>
      <c r="F25" s="30">
        <v>92819097</v>
      </c>
      <c r="G25" s="30">
        <v>6650210</v>
      </c>
      <c r="H25" s="30">
        <v>5951072</v>
      </c>
      <c r="I25" s="30">
        <v>6808160</v>
      </c>
      <c r="J25" s="30">
        <v>19409442</v>
      </c>
      <c r="K25" s="30">
        <v>6171757</v>
      </c>
      <c r="L25" s="30">
        <v>6388631</v>
      </c>
      <c r="M25" s="30">
        <v>5961084</v>
      </c>
      <c r="N25" s="30">
        <v>18521472</v>
      </c>
      <c r="O25" s="30">
        <v>6294062</v>
      </c>
      <c r="P25" s="30">
        <v>6149373</v>
      </c>
      <c r="Q25" s="30">
        <v>5983806</v>
      </c>
      <c r="R25" s="30">
        <v>18427241</v>
      </c>
      <c r="S25" s="30">
        <v>6592947</v>
      </c>
      <c r="T25" s="30">
        <v>6402834</v>
      </c>
      <c r="U25" s="30">
        <v>6528583</v>
      </c>
      <c r="V25" s="30">
        <v>19524364</v>
      </c>
      <c r="W25" s="30">
        <v>75882519</v>
      </c>
      <c r="X25" s="30">
        <v>85778988</v>
      </c>
      <c r="Y25" s="30">
        <v>-9896469</v>
      </c>
      <c r="Z25" s="31">
        <v>-11.54</v>
      </c>
      <c r="AA25" s="27">
        <v>92819097</v>
      </c>
    </row>
    <row r="26" ht="13.5" customHeight="1">
      <c r="A26" t="s" s="25">
        <v>53</v>
      </c>
      <c r="B26" s="26"/>
      <c r="C26" s="27">
        <v>5574553</v>
      </c>
      <c r="D26" s="28">
        <v>0</v>
      </c>
      <c r="E26" s="29">
        <v>7040104</v>
      </c>
      <c r="F26" s="30">
        <v>0</v>
      </c>
      <c r="G26" s="30">
        <v>453861</v>
      </c>
      <c r="H26" s="30">
        <v>453861</v>
      </c>
      <c r="I26" s="30">
        <v>453861</v>
      </c>
      <c r="J26" s="30">
        <v>1361583</v>
      </c>
      <c r="K26" s="30">
        <v>436916</v>
      </c>
      <c r="L26" s="30">
        <v>436916</v>
      </c>
      <c r="M26" s="30">
        <v>453861</v>
      </c>
      <c r="N26" s="30">
        <v>1327693</v>
      </c>
      <c r="O26" s="30">
        <v>453861</v>
      </c>
      <c r="P26" s="30">
        <v>453861</v>
      </c>
      <c r="Q26" s="30">
        <v>454459</v>
      </c>
      <c r="R26" s="30">
        <v>1362181</v>
      </c>
      <c r="S26" s="30">
        <v>454459</v>
      </c>
      <c r="T26" s="30">
        <v>481269</v>
      </c>
      <c r="U26" s="30">
        <v>761996</v>
      </c>
      <c r="V26" s="30">
        <v>1697724</v>
      </c>
      <c r="W26" s="30">
        <v>5749181</v>
      </c>
      <c r="X26" s="30">
        <v>7040100</v>
      </c>
      <c r="Y26" s="30">
        <v>-1290919</v>
      </c>
      <c r="Z26" s="31">
        <v>-18.34</v>
      </c>
      <c r="AA26" s="27">
        <v>0</v>
      </c>
    </row>
    <row r="27" ht="13.5" customHeight="1">
      <c r="A27" t="s" s="25">
        <v>54</v>
      </c>
      <c r="B27" s="26"/>
      <c r="C27" s="27">
        <v>12928483</v>
      </c>
      <c r="D27" s="28">
        <v>0</v>
      </c>
      <c r="E27" s="29">
        <v>15371596</v>
      </c>
      <c r="F27" s="30">
        <v>15371596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15371592</v>
      </c>
      <c r="Y27" s="30">
        <v>-15371592</v>
      </c>
      <c r="Z27" s="31">
        <v>-100</v>
      </c>
      <c r="AA27" s="27">
        <v>15371596</v>
      </c>
    </row>
    <row r="28" ht="13.5" customHeight="1">
      <c r="A28" t="s" s="25">
        <v>55</v>
      </c>
      <c r="B28" s="26"/>
      <c r="C28" s="27">
        <v>25778210</v>
      </c>
      <c r="D28" s="28">
        <v>0</v>
      </c>
      <c r="E28" s="29">
        <v>23000000</v>
      </c>
      <c r="F28" s="30">
        <v>23000000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23000004</v>
      </c>
      <c r="Y28" s="30">
        <v>-23000004</v>
      </c>
      <c r="Z28" s="31">
        <v>-100</v>
      </c>
      <c r="AA28" s="27">
        <v>23000000</v>
      </c>
    </row>
    <row r="29" ht="13.5" customHeight="1">
      <c r="A29" t="s" s="25">
        <v>56</v>
      </c>
      <c r="B29" s="26"/>
      <c r="C29" s="27">
        <v>1152403</v>
      </c>
      <c r="D29" s="28">
        <v>0</v>
      </c>
      <c r="E29" s="29">
        <v>1785095</v>
      </c>
      <c r="F29" s="30">
        <v>1785095</v>
      </c>
      <c r="G29" s="30">
        <v>0</v>
      </c>
      <c r="H29" s="30">
        <v>22380</v>
      </c>
      <c r="I29" s="30">
        <v>0</v>
      </c>
      <c r="J29" s="30">
        <v>22380</v>
      </c>
      <c r="K29" s="30">
        <v>814257</v>
      </c>
      <c r="L29" s="30">
        <v>208503</v>
      </c>
      <c r="M29" s="30">
        <v>218435</v>
      </c>
      <c r="N29" s="30">
        <v>1241195</v>
      </c>
      <c r="O29" s="30">
        <v>289142</v>
      </c>
      <c r="P29" s="30">
        <v>19006</v>
      </c>
      <c r="Q29" s="30">
        <v>436776</v>
      </c>
      <c r="R29" s="30">
        <v>744924</v>
      </c>
      <c r="S29" s="30">
        <v>279078</v>
      </c>
      <c r="T29" s="30">
        <v>430665</v>
      </c>
      <c r="U29" s="30">
        <v>321136</v>
      </c>
      <c r="V29" s="30">
        <v>1030879</v>
      </c>
      <c r="W29" s="30">
        <v>3039378</v>
      </c>
      <c r="X29" s="30">
        <v>1785096</v>
      </c>
      <c r="Y29" s="30">
        <v>1254282</v>
      </c>
      <c r="Z29" s="31">
        <v>70.26000000000001</v>
      </c>
      <c r="AA29" s="27">
        <v>1785095</v>
      </c>
    </row>
    <row r="30" ht="13.5" customHeight="1">
      <c r="A30" t="s" s="25">
        <v>57</v>
      </c>
      <c r="B30" s="26"/>
      <c r="C30" s="27">
        <v>62856670</v>
      </c>
      <c r="D30" s="28">
        <v>0</v>
      </c>
      <c r="E30" s="29">
        <v>62535000</v>
      </c>
      <c r="F30" s="30">
        <v>62535000</v>
      </c>
      <c r="G30" s="30">
        <v>8809606</v>
      </c>
      <c r="H30" s="30">
        <v>70552</v>
      </c>
      <c r="I30" s="30">
        <v>8154439</v>
      </c>
      <c r="J30" s="30">
        <v>17034597</v>
      </c>
      <c r="K30" s="30">
        <v>4905156</v>
      </c>
      <c r="L30" s="30">
        <v>5046292</v>
      </c>
      <c r="M30" s="30">
        <v>4770623</v>
      </c>
      <c r="N30" s="30">
        <v>14722071</v>
      </c>
      <c r="O30" s="30">
        <v>9534544</v>
      </c>
      <c r="P30" s="30">
        <v>10817</v>
      </c>
      <c r="Q30" s="30">
        <v>4658720</v>
      </c>
      <c r="R30" s="30">
        <v>14204081</v>
      </c>
      <c r="S30" s="30">
        <v>5168548</v>
      </c>
      <c r="T30" s="30">
        <v>4604554</v>
      </c>
      <c r="U30" s="30">
        <v>5182620</v>
      </c>
      <c r="V30" s="30">
        <v>14955722</v>
      </c>
      <c r="W30" s="30">
        <v>60916471</v>
      </c>
      <c r="X30" s="30">
        <v>62535000</v>
      </c>
      <c r="Y30" s="30">
        <v>-1618529</v>
      </c>
      <c r="Z30" s="31">
        <v>-2.59</v>
      </c>
      <c r="AA30" s="27">
        <v>62535000</v>
      </c>
    </row>
    <row r="31" ht="13.5" customHeight="1">
      <c r="A31" t="s" s="25">
        <v>58</v>
      </c>
      <c r="B31" s="26"/>
      <c r="C31" s="27">
        <v>1475044</v>
      </c>
      <c r="D31" s="28">
        <v>0</v>
      </c>
      <c r="E31" s="29">
        <v>4170707</v>
      </c>
      <c r="F31" s="30">
        <v>4170707</v>
      </c>
      <c r="G31" s="30">
        <v>0</v>
      </c>
      <c r="H31" s="30">
        <v>380329</v>
      </c>
      <c r="I31" s="30">
        <v>334474</v>
      </c>
      <c r="J31" s="30">
        <v>714803</v>
      </c>
      <c r="K31" s="30">
        <v>155327</v>
      </c>
      <c r="L31" s="30">
        <v>456510</v>
      </c>
      <c r="M31" s="30">
        <v>107073</v>
      </c>
      <c r="N31" s="30">
        <v>718910</v>
      </c>
      <c r="O31" s="30">
        <v>194405</v>
      </c>
      <c r="P31" s="30">
        <v>19482</v>
      </c>
      <c r="Q31" s="30">
        <v>0</v>
      </c>
      <c r="R31" s="30">
        <v>213887</v>
      </c>
      <c r="S31" s="30">
        <v>0</v>
      </c>
      <c r="T31" s="30">
        <v>0</v>
      </c>
      <c r="U31" s="30">
        <v>0</v>
      </c>
      <c r="V31" s="30">
        <v>0</v>
      </c>
      <c r="W31" s="30">
        <v>1647600</v>
      </c>
      <c r="X31" s="30">
        <v>4170707</v>
      </c>
      <c r="Y31" s="30">
        <v>-2523107</v>
      </c>
      <c r="Z31" s="31">
        <v>-60.5</v>
      </c>
      <c r="AA31" s="27">
        <v>4170707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11847822</v>
      </c>
      <c r="F32" s="30">
        <v>11847822</v>
      </c>
      <c r="G32" s="30">
        <v>397036</v>
      </c>
      <c r="H32" s="30">
        <v>0</v>
      </c>
      <c r="I32" s="30">
        <v>274389</v>
      </c>
      <c r="J32" s="30">
        <v>671425</v>
      </c>
      <c r="K32" s="30">
        <v>1953695</v>
      </c>
      <c r="L32" s="30">
        <v>424348</v>
      </c>
      <c r="M32" s="30">
        <v>1375001</v>
      </c>
      <c r="N32" s="30">
        <v>3753044</v>
      </c>
      <c r="O32" s="30">
        <v>870459</v>
      </c>
      <c r="P32" s="30">
        <v>955136</v>
      </c>
      <c r="Q32" s="30">
        <v>223783</v>
      </c>
      <c r="R32" s="30">
        <v>2049378</v>
      </c>
      <c r="S32" s="30">
        <v>194407</v>
      </c>
      <c r="T32" s="30">
        <v>551415</v>
      </c>
      <c r="U32" s="30">
        <v>198481</v>
      </c>
      <c r="V32" s="30">
        <v>944303</v>
      </c>
      <c r="W32" s="30">
        <v>7418150</v>
      </c>
      <c r="X32" s="30">
        <v>11847820</v>
      </c>
      <c r="Y32" s="30">
        <v>-4429670</v>
      </c>
      <c r="Z32" s="31">
        <v>-37.39</v>
      </c>
      <c r="AA32" s="27">
        <v>11847822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8294307</v>
      </c>
      <c r="F33" s="30">
        <v>8294307</v>
      </c>
      <c r="G33" s="30">
        <v>45000</v>
      </c>
      <c r="H33" s="30">
        <v>365152</v>
      </c>
      <c r="I33" s="30">
        <v>64881</v>
      </c>
      <c r="J33" s="30">
        <v>475033</v>
      </c>
      <c r="K33" s="30">
        <v>3543408</v>
      </c>
      <c r="L33" s="30">
        <v>458952</v>
      </c>
      <c r="M33" s="30">
        <v>857656</v>
      </c>
      <c r="N33" s="30">
        <v>4860016</v>
      </c>
      <c r="O33" s="30">
        <v>1683435</v>
      </c>
      <c r="P33" s="30">
        <v>725652</v>
      </c>
      <c r="Q33" s="30">
        <v>1268375</v>
      </c>
      <c r="R33" s="30">
        <v>3677462</v>
      </c>
      <c r="S33" s="30">
        <v>1108198</v>
      </c>
      <c r="T33" s="30">
        <v>1190668</v>
      </c>
      <c r="U33" s="30">
        <v>1565401</v>
      </c>
      <c r="V33" s="30">
        <v>3864267</v>
      </c>
      <c r="W33" s="30">
        <v>12876778</v>
      </c>
      <c r="X33" s="30">
        <v>8294307</v>
      </c>
      <c r="Y33" s="30">
        <v>4582471</v>
      </c>
      <c r="Z33" s="31">
        <v>55.25</v>
      </c>
      <c r="AA33" s="27">
        <v>8294307</v>
      </c>
    </row>
    <row r="34" ht="13.5" customHeight="1">
      <c r="A34" t="s" s="25">
        <v>61</v>
      </c>
      <c r="B34" s="26"/>
      <c r="C34" s="27">
        <v>45329248</v>
      </c>
      <c r="D34" s="28">
        <v>0</v>
      </c>
      <c r="E34" s="29">
        <v>34863059</v>
      </c>
      <c r="F34" s="30">
        <v>34863059</v>
      </c>
      <c r="G34" s="30">
        <v>585098</v>
      </c>
      <c r="H34" s="30">
        <v>1042465</v>
      </c>
      <c r="I34" s="30">
        <v>1133778</v>
      </c>
      <c r="J34" s="30">
        <v>2761341</v>
      </c>
      <c r="K34" s="30">
        <v>1435343</v>
      </c>
      <c r="L34" s="30">
        <v>1464621</v>
      </c>
      <c r="M34" s="30">
        <v>3745606</v>
      </c>
      <c r="N34" s="30">
        <v>6645570</v>
      </c>
      <c r="O34" s="30">
        <v>1825105</v>
      </c>
      <c r="P34" s="30">
        <v>884310</v>
      </c>
      <c r="Q34" s="30">
        <v>2277108</v>
      </c>
      <c r="R34" s="30">
        <v>4986523</v>
      </c>
      <c r="S34" s="30">
        <v>3545291</v>
      </c>
      <c r="T34" s="30">
        <v>2769222</v>
      </c>
      <c r="U34" s="30">
        <v>2845300</v>
      </c>
      <c r="V34" s="30">
        <v>9159813</v>
      </c>
      <c r="W34" s="30">
        <v>23553247</v>
      </c>
      <c r="X34" s="30">
        <v>34863060</v>
      </c>
      <c r="Y34" s="30">
        <v>-11309813</v>
      </c>
      <c r="Z34" s="31">
        <v>-32.44</v>
      </c>
      <c r="AA34" s="27">
        <v>34863059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226605677</v>
      </c>
      <c r="D36" s="42">
        <f>SUM(D25:D35)</f>
        <v>0</v>
      </c>
      <c r="E36" s="43">
        <f>SUM(E25:E35)</f>
        <v>254686683</v>
      </c>
      <c r="F36" s="44">
        <f>SUM(F25:F35)</f>
        <v>254686683</v>
      </c>
      <c r="G36" s="44">
        <f>SUM(G25:G35)</f>
        <v>16940811</v>
      </c>
      <c r="H36" s="44">
        <f>SUM(H25:H35)</f>
        <v>8285811</v>
      </c>
      <c r="I36" s="44">
        <f>SUM(I25:I35)</f>
        <v>17223982</v>
      </c>
      <c r="J36" s="44">
        <f>SUM(J25:J35)</f>
        <v>42450604</v>
      </c>
      <c r="K36" s="44">
        <f>SUM(K25:K35)</f>
        <v>19415859</v>
      </c>
      <c r="L36" s="44">
        <f>SUM(L25:L35)</f>
        <v>14884773</v>
      </c>
      <c r="M36" s="44">
        <f>SUM(M25:M35)</f>
        <v>17489339</v>
      </c>
      <c r="N36" s="44">
        <f>SUM(N25:N35)</f>
        <v>51789971</v>
      </c>
      <c r="O36" s="44">
        <f>SUM(O25:O35)</f>
        <v>21145013</v>
      </c>
      <c r="P36" s="44">
        <f>SUM(P25:P35)</f>
        <v>9217637</v>
      </c>
      <c r="Q36" s="44">
        <f>SUM(Q25:Q35)</f>
        <v>15303027</v>
      </c>
      <c r="R36" s="44">
        <f>SUM(R25:R35)</f>
        <v>45665677</v>
      </c>
      <c r="S36" s="44">
        <f>SUM(S25:S35)</f>
        <v>17342928</v>
      </c>
      <c r="T36" s="44">
        <f>SUM(T25:T35)</f>
        <v>16430627</v>
      </c>
      <c r="U36" s="44">
        <f>SUM(U25:U35)</f>
        <v>17403517</v>
      </c>
      <c r="V36" s="44">
        <f>SUM(V25:V35)</f>
        <v>51177072</v>
      </c>
      <c r="W36" s="44">
        <f>SUM(W25:W35)</f>
        <v>191083324</v>
      </c>
      <c r="X36" s="44">
        <f>SUM(X25:X35)</f>
        <v>254686674</v>
      </c>
      <c r="Y36" s="44">
        <f>SUM(Y25:Y35)</f>
        <v>-63603350</v>
      </c>
      <c r="Z36" s="45">
        <f>IF(X36&lt;&gt;0,(Y36/X36)*100,0)</f>
        <v>-24.97317547128516</v>
      </c>
      <c r="AA36" s="41">
        <f>SUM(AA25:AA35)</f>
        <v>254686683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-28935688</v>
      </c>
      <c r="D38" s="63">
        <f>D22-D36</f>
        <v>0</v>
      </c>
      <c r="E38" s="64">
        <f>E22-E36</f>
        <v>-33698301</v>
      </c>
      <c r="F38" s="65">
        <f>F22-F36</f>
        <v>-33698301</v>
      </c>
      <c r="G38" s="65">
        <f>G22-G36</f>
        <v>22685397</v>
      </c>
      <c r="H38" s="65">
        <f>H22-H36</f>
        <v>388271</v>
      </c>
      <c r="I38" s="65">
        <f>I22-I36</f>
        <v>-4525118</v>
      </c>
      <c r="J38" s="65">
        <f>J22-J36</f>
        <v>18548550</v>
      </c>
      <c r="K38" s="65">
        <f>K22-K36</f>
        <v>-6816371</v>
      </c>
      <c r="L38" s="65">
        <f>L22-L36</f>
        <v>17574360</v>
      </c>
      <c r="M38" s="65">
        <f>M22-M36</f>
        <v>-4830512</v>
      </c>
      <c r="N38" s="65">
        <f>N22-N36</f>
        <v>5927477</v>
      </c>
      <c r="O38" s="65">
        <f>O22-O36</f>
        <v>-8838602</v>
      </c>
      <c r="P38" s="65">
        <f>P22-P36</f>
        <v>1621066</v>
      </c>
      <c r="Q38" s="65">
        <f>Q22-Q36</f>
        <v>-4813299</v>
      </c>
      <c r="R38" s="65">
        <f>R22-R36</f>
        <v>-12030835</v>
      </c>
      <c r="S38" s="65">
        <f>S22-S36</f>
        <v>-2370512</v>
      </c>
      <c r="T38" s="65">
        <f>T22-T36</f>
        <v>-5483150</v>
      </c>
      <c r="U38" s="65">
        <f>U22-U36</f>
        <v>14519076</v>
      </c>
      <c r="V38" s="65">
        <f>V22-V36</f>
        <v>6665414</v>
      </c>
      <c r="W38" s="65">
        <f>W22-W36</f>
        <v>19110606</v>
      </c>
      <c r="X38" s="65">
        <f>IF(F22=F36,0,X22-X36)</f>
        <v>-33698466</v>
      </c>
      <c r="Y38" s="65">
        <f>Y22-Y36</f>
        <v>52809072</v>
      </c>
      <c r="Z38" s="66">
        <f>IF(X38&lt;&gt;0,(Y38/X38)*100,0)</f>
        <v>-156.7106111002204</v>
      </c>
      <c r="AA38" s="62">
        <f>AA22-AA36</f>
        <v>-33698301</v>
      </c>
    </row>
    <row r="39" ht="13.5" customHeight="1">
      <c r="A39" t="s" s="25">
        <v>65</v>
      </c>
      <c r="B39" s="26"/>
      <c r="C39" s="27">
        <v>67697527</v>
      </c>
      <c r="D39" s="28">
        <v>0</v>
      </c>
      <c r="E39" s="29">
        <v>54799800</v>
      </c>
      <c r="F39" s="30">
        <v>65399800</v>
      </c>
      <c r="G39" s="30">
        <v>7009000</v>
      </c>
      <c r="H39" s="30">
        <v>0</v>
      </c>
      <c r="I39" s="30">
        <v>0</v>
      </c>
      <c r="J39" s="30">
        <v>7009000</v>
      </c>
      <c r="K39" s="30">
        <v>10500000</v>
      </c>
      <c r="L39" s="30">
        <v>0</v>
      </c>
      <c r="M39" s="30">
        <v>0</v>
      </c>
      <c r="N39" s="30">
        <v>10500000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17509000</v>
      </c>
      <c r="X39" s="30">
        <v>54800000</v>
      </c>
      <c r="Y39" s="30">
        <v>-37291000</v>
      </c>
      <c r="Z39" s="31">
        <v>-68.05</v>
      </c>
      <c r="AA39" s="27">
        <v>65399800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38761839</v>
      </c>
      <c r="D42" s="72">
        <f>SUM(D38:D41)</f>
        <v>0</v>
      </c>
      <c r="E42" s="73">
        <f>SUM(E38:E41)</f>
        <v>21101499</v>
      </c>
      <c r="F42" s="74">
        <f>SUM(F38:F41)</f>
        <v>31701499</v>
      </c>
      <c r="G42" s="74">
        <f>SUM(G38:G41)</f>
        <v>29694397</v>
      </c>
      <c r="H42" s="74">
        <f>SUM(H38:H41)</f>
        <v>388271</v>
      </c>
      <c r="I42" s="74">
        <f>SUM(I38:I41)</f>
        <v>-4525118</v>
      </c>
      <c r="J42" s="74">
        <f>SUM(J38:J41)</f>
        <v>25557550</v>
      </c>
      <c r="K42" s="74">
        <f>SUM(K38:K41)</f>
        <v>3683629</v>
      </c>
      <c r="L42" s="74">
        <f>SUM(L38:L41)</f>
        <v>17574360</v>
      </c>
      <c r="M42" s="74">
        <f>SUM(M38:M41)</f>
        <v>-4830512</v>
      </c>
      <c r="N42" s="74">
        <f>SUM(N38:N41)</f>
        <v>16427477</v>
      </c>
      <c r="O42" s="74">
        <f>SUM(O38:O41)</f>
        <v>-8838602</v>
      </c>
      <c r="P42" s="74">
        <f>SUM(P38:P41)</f>
        <v>1621066</v>
      </c>
      <c r="Q42" s="74">
        <f>SUM(Q38:Q41)</f>
        <v>-4813299</v>
      </c>
      <c r="R42" s="74">
        <f>SUM(R38:R41)</f>
        <v>-12030835</v>
      </c>
      <c r="S42" s="74">
        <f>SUM(S38:S41)</f>
        <v>-2370512</v>
      </c>
      <c r="T42" s="74">
        <f>SUM(T38:T41)</f>
        <v>-5483150</v>
      </c>
      <c r="U42" s="74">
        <f>SUM(U38:U41)</f>
        <v>14519076</v>
      </c>
      <c r="V42" s="74">
        <f>SUM(V38:V41)</f>
        <v>6665414</v>
      </c>
      <c r="W42" s="74">
        <f>SUM(W38:W41)</f>
        <v>36619606</v>
      </c>
      <c r="X42" s="74">
        <f>SUM(X38:X41)</f>
        <v>21101534</v>
      </c>
      <c r="Y42" s="74">
        <f>SUM(Y38:Y41)</f>
        <v>15518072</v>
      </c>
      <c r="Z42" s="75">
        <f>IF(X42&lt;&gt;0,(Y42/X42)*100,0)</f>
        <v>73.54001846500829</v>
      </c>
      <c r="AA42" s="71">
        <f>SUM(AA38:AA41)</f>
        <v>31701499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38761839</v>
      </c>
      <c r="D44" s="57">
        <f>D42-D43</f>
        <v>0</v>
      </c>
      <c r="E44" s="58">
        <f>E42-E43</f>
        <v>21101499</v>
      </c>
      <c r="F44" s="59">
        <f>F42-F43</f>
        <v>31701499</v>
      </c>
      <c r="G44" s="59">
        <f>G42-G43</f>
        <v>29694397</v>
      </c>
      <c r="H44" s="59">
        <f>H42-H43</f>
        <v>388271</v>
      </c>
      <c r="I44" s="59">
        <f>I42-I43</f>
        <v>-4525118</v>
      </c>
      <c r="J44" s="59">
        <f>J42-J43</f>
        <v>25557550</v>
      </c>
      <c r="K44" s="59">
        <f>K42-K43</f>
        <v>3683629</v>
      </c>
      <c r="L44" s="59">
        <f>L42-L43</f>
        <v>17574360</v>
      </c>
      <c r="M44" s="59">
        <f>M42-M43</f>
        <v>-4830512</v>
      </c>
      <c r="N44" s="59">
        <f>N42-N43</f>
        <v>16427477</v>
      </c>
      <c r="O44" s="59">
        <f>O42-O43</f>
        <v>-8838602</v>
      </c>
      <c r="P44" s="59">
        <f>P42-P43</f>
        <v>1621066</v>
      </c>
      <c r="Q44" s="59">
        <f>Q42-Q43</f>
        <v>-4813299</v>
      </c>
      <c r="R44" s="59">
        <f>R42-R43</f>
        <v>-12030835</v>
      </c>
      <c r="S44" s="59">
        <f>S42-S43</f>
        <v>-2370512</v>
      </c>
      <c r="T44" s="59">
        <f>T42-T43</f>
        <v>-5483150</v>
      </c>
      <c r="U44" s="59">
        <f>U42-U43</f>
        <v>14519076</v>
      </c>
      <c r="V44" s="59">
        <f>V42-V43</f>
        <v>6665414</v>
      </c>
      <c r="W44" s="59">
        <f>W42-W43</f>
        <v>36619606</v>
      </c>
      <c r="X44" s="59">
        <f>X42-X43</f>
        <v>21101534</v>
      </c>
      <c r="Y44" s="59">
        <f>Y42-Y43</f>
        <v>15518072</v>
      </c>
      <c r="Z44" s="60">
        <f>IF(X44&lt;&gt;0,(Y44/X44)*100,0)</f>
        <v>73.54001846500829</v>
      </c>
      <c r="AA44" s="56">
        <f>AA42-AA43</f>
        <v>31701499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38761839</v>
      </c>
      <c r="D46" s="72">
        <f>SUM(D44:D45)</f>
        <v>0</v>
      </c>
      <c r="E46" s="73">
        <f>SUM(E44:E45)</f>
        <v>21101499</v>
      </c>
      <c r="F46" s="74">
        <f>SUM(F44:F45)</f>
        <v>31701499</v>
      </c>
      <c r="G46" s="74">
        <f>SUM(G44:G45)</f>
        <v>29694397</v>
      </c>
      <c r="H46" s="74">
        <f>SUM(H44:H45)</f>
        <v>388271</v>
      </c>
      <c r="I46" s="74">
        <f>SUM(I44:I45)</f>
        <v>-4525118</v>
      </c>
      <c r="J46" s="74">
        <f>SUM(J44:J45)</f>
        <v>25557550</v>
      </c>
      <c r="K46" s="74">
        <f>SUM(K44:K45)</f>
        <v>3683629</v>
      </c>
      <c r="L46" s="74">
        <f>SUM(L44:L45)</f>
        <v>17574360</v>
      </c>
      <c r="M46" s="74">
        <f>SUM(M44:M45)</f>
        <v>-4830512</v>
      </c>
      <c r="N46" s="74">
        <f>SUM(N44:N45)</f>
        <v>16427477</v>
      </c>
      <c r="O46" s="74">
        <f>SUM(O44:O45)</f>
        <v>-8838602</v>
      </c>
      <c r="P46" s="74">
        <f>SUM(P44:P45)</f>
        <v>1621066</v>
      </c>
      <c r="Q46" s="74">
        <f>SUM(Q44:Q45)</f>
        <v>-4813299</v>
      </c>
      <c r="R46" s="74">
        <f>SUM(R44:R45)</f>
        <v>-12030835</v>
      </c>
      <c r="S46" s="74">
        <f>SUM(S44:S45)</f>
        <v>-2370512</v>
      </c>
      <c r="T46" s="74">
        <f>SUM(T44:T45)</f>
        <v>-5483150</v>
      </c>
      <c r="U46" s="74">
        <f>SUM(U44:U45)</f>
        <v>14519076</v>
      </c>
      <c r="V46" s="74">
        <f>SUM(V44:V45)</f>
        <v>6665414</v>
      </c>
      <c r="W46" s="74">
        <f>SUM(W44:W45)</f>
        <v>36619606</v>
      </c>
      <c r="X46" s="74">
        <f>SUM(X44:X45)</f>
        <v>21101534</v>
      </c>
      <c r="Y46" s="74">
        <f>SUM(Y44:Y45)</f>
        <v>15518072</v>
      </c>
      <c r="Z46" s="75">
        <f>IF(X46&lt;&gt;0,(Y46/X46)*100,0)</f>
        <v>73.54001846500829</v>
      </c>
      <c r="AA46" s="71">
        <f>SUM(AA44:AA45)</f>
        <v>31701499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38761839</v>
      </c>
      <c r="D48" s="81">
        <f>SUM(D46:D47)</f>
        <v>0</v>
      </c>
      <c r="E48" s="82">
        <f>SUM(E46:E47)</f>
        <v>21101499</v>
      </c>
      <c r="F48" s="83">
        <f>SUM(F46:F47)</f>
        <v>31701499</v>
      </c>
      <c r="G48" s="83">
        <f>SUM(G46:G47)</f>
        <v>29694397</v>
      </c>
      <c r="H48" s="83">
        <f>SUM(H46:H47)</f>
        <v>388271</v>
      </c>
      <c r="I48" s="83">
        <f>SUM(I46:I47)</f>
        <v>-4525118</v>
      </c>
      <c r="J48" s="83">
        <f>SUM(J46:J47)</f>
        <v>25557550</v>
      </c>
      <c r="K48" s="83">
        <f>SUM(K46:K47)</f>
        <v>3683629</v>
      </c>
      <c r="L48" s="83">
        <f>SUM(L46:L47)</f>
        <v>17574360</v>
      </c>
      <c r="M48" s="83">
        <f>SUM(M46:M47)</f>
        <v>-4830512</v>
      </c>
      <c r="N48" s="83">
        <f>SUM(N46:N47)</f>
        <v>16427477</v>
      </c>
      <c r="O48" s="83">
        <f>SUM(O46:O47)</f>
        <v>-8838602</v>
      </c>
      <c r="P48" s="83">
        <f>SUM(P46:P47)</f>
        <v>1621066</v>
      </c>
      <c r="Q48" s="83">
        <f>SUM(Q46:Q47)</f>
        <v>-4813299</v>
      </c>
      <c r="R48" s="83">
        <f>SUM(R46:R47)</f>
        <v>-12030835</v>
      </c>
      <c r="S48" s="83">
        <f>SUM(S46:S47)</f>
        <v>-2370512</v>
      </c>
      <c r="T48" s="83">
        <f>SUM(T46:T47)</f>
        <v>-5483150</v>
      </c>
      <c r="U48" s="83">
        <f>SUM(U46:U47)</f>
        <v>14519076</v>
      </c>
      <c r="V48" s="83">
        <f>SUM(V46:V47)</f>
        <v>6665414</v>
      </c>
      <c r="W48" s="83">
        <f>SUM(W46:W47)</f>
        <v>36619606</v>
      </c>
      <c r="X48" s="83">
        <f>SUM(X46:X47)</f>
        <v>21101534</v>
      </c>
      <c r="Y48" s="83">
        <f>SUM(Y46:Y47)</f>
        <v>15518072</v>
      </c>
      <c r="Z48" s="84">
        <f>IF(X48&lt;&gt;0,(Y48/X48)*100,0)</f>
        <v>73.54001846500829</v>
      </c>
      <c r="AA48" s="80">
        <f>SUM(AA46:AA47)</f>
        <v>31701499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9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88" customWidth="1"/>
    <col min="2" max="2" width="2.625" style="288" customWidth="1"/>
    <col min="3" max="3" width="7.25" style="288" customWidth="1"/>
    <col min="4" max="4" width="7.25" style="288" customWidth="1"/>
    <col min="5" max="5" width="7.25" style="288" customWidth="1"/>
    <col min="6" max="6" width="7.25" style="288" customWidth="1"/>
    <col min="7" max="7" width="7.25" style="288" customWidth="1"/>
    <col min="8" max="8" width="7.25" style="288" customWidth="1"/>
    <col min="9" max="9" width="7.25" style="288" customWidth="1"/>
    <col min="10" max="10" width="7.25" style="288" customWidth="1"/>
    <col min="11" max="11" width="7.25" style="288" customWidth="1"/>
    <col min="12" max="12" width="7.25" style="288" customWidth="1"/>
    <col min="13" max="13" width="7.25" style="288" customWidth="1"/>
    <col min="14" max="14" width="7.25" style="288" customWidth="1"/>
    <col min="15" max="15" width="7.25" style="288" customWidth="1"/>
    <col min="16" max="16" width="7.25" style="288" customWidth="1"/>
    <col min="17" max="17" width="7.25" style="288" customWidth="1"/>
    <col min="18" max="18" width="7.25" style="288" customWidth="1"/>
    <col min="19" max="19" width="7.25" style="288" customWidth="1"/>
    <col min="20" max="20" width="7.25" style="288" customWidth="1"/>
    <col min="21" max="21" width="7.25" style="288" customWidth="1"/>
    <col min="22" max="22" width="7.25" style="288" customWidth="1"/>
    <col min="23" max="23" width="7.25" style="288" customWidth="1"/>
    <col min="24" max="24" width="7.25" style="288" customWidth="1"/>
    <col min="25" max="25" width="7.25" style="288" customWidth="1"/>
    <col min="26" max="26" width="7.25" style="288" customWidth="1"/>
    <col min="27" max="27" width="7.25" style="288" customWidth="1"/>
    <col min="28" max="256" width="6.625" style="288" customWidth="1"/>
  </cols>
  <sheetData>
    <row r="1" ht="18" customHeight="1">
      <c r="A1" t="s" s="2">
        <v>267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13839913</v>
      </c>
      <c r="H5" s="30">
        <v>-5291511</v>
      </c>
      <c r="I5" s="30">
        <v>12054924</v>
      </c>
      <c r="J5" s="30">
        <v>20603326</v>
      </c>
      <c r="K5" s="30">
        <v>4995795</v>
      </c>
      <c r="L5" s="30">
        <v>5025916</v>
      </c>
      <c r="M5" s="30">
        <v>4143524</v>
      </c>
      <c r="N5" s="30">
        <v>14165235</v>
      </c>
      <c r="O5" s="30">
        <v>-1883429</v>
      </c>
      <c r="P5" s="30">
        <v>0</v>
      </c>
      <c r="Q5" s="30">
        <v>3596864</v>
      </c>
      <c r="R5" s="30">
        <v>1713435</v>
      </c>
      <c r="S5" s="30">
        <v>4434854</v>
      </c>
      <c r="T5" s="30">
        <v>6003226</v>
      </c>
      <c r="U5" s="30">
        <v>6003226</v>
      </c>
      <c r="V5" s="30">
        <v>16441306</v>
      </c>
      <c r="W5" s="30">
        <v>52923302</v>
      </c>
      <c r="X5" s="30">
        <v>47263140</v>
      </c>
      <c r="Y5" s="30">
        <v>5660162</v>
      </c>
      <c r="Z5" s="31">
        <v>11.98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7855613</v>
      </c>
      <c r="H7" s="30">
        <v>10464950</v>
      </c>
      <c r="I7" s="30">
        <v>8277029</v>
      </c>
      <c r="J7" s="30">
        <v>26597592</v>
      </c>
      <c r="K7" s="30">
        <v>8223466</v>
      </c>
      <c r="L7" s="30">
        <v>10157413</v>
      </c>
      <c r="M7" s="30">
        <v>16511700</v>
      </c>
      <c r="N7" s="30">
        <v>34892579</v>
      </c>
      <c r="O7" s="30">
        <v>9348324</v>
      </c>
      <c r="P7" s="30">
        <v>0</v>
      </c>
      <c r="Q7" s="30">
        <v>10513100</v>
      </c>
      <c r="R7" s="30">
        <v>19861424</v>
      </c>
      <c r="S7" s="30">
        <v>11146574</v>
      </c>
      <c r="T7" s="30">
        <v>11093909</v>
      </c>
      <c r="U7" s="30">
        <v>11093909</v>
      </c>
      <c r="V7" s="30">
        <v>33334392</v>
      </c>
      <c r="W7" s="30">
        <v>114685987</v>
      </c>
      <c r="X7" s="30">
        <v>105367464</v>
      </c>
      <c r="Y7" s="30">
        <v>9318523</v>
      </c>
      <c r="Z7" s="31">
        <v>8.84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5415687</v>
      </c>
      <c r="H8" s="30">
        <v>3727032</v>
      </c>
      <c r="I8" s="30">
        <v>9569656</v>
      </c>
      <c r="J8" s="30">
        <v>18712375</v>
      </c>
      <c r="K8" s="30">
        <v>2199749</v>
      </c>
      <c r="L8" s="30">
        <v>6629025</v>
      </c>
      <c r="M8" s="30">
        <v>4684942</v>
      </c>
      <c r="N8" s="30">
        <v>13513716</v>
      </c>
      <c r="O8" s="30">
        <v>4605108</v>
      </c>
      <c r="P8" s="30">
        <v>0</v>
      </c>
      <c r="Q8" s="30">
        <v>3280592</v>
      </c>
      <c r="R8" s="30">
        <v>7885700</v>
      </c>
      <c r="S8" s="30">
        <v>4932858</v>
      </c>
      <c r="T8" s="30">
        <v>5752294</v>
      </c>
      <c r="U8" s="30">
        <v>5752294</v>
      </c>
      <c r="V8" s="30">
        <v>16437446</v>
      </c>
      <c r="W8" s="30">
        <v>56549237</v>
      </c>
      <c r="X8" s="30">
        <v>41961360</v>
      </c>
      <c r="Y8" s="30">
        <v>14587877</v>
      </c>
      <c r="Z8" s="31">
        <v>34.77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766886</v>
      </c>
      <c r="H9" s="30">
        <v>717338</v>
      </c>
      <c r="I9" s="30">
        <v>717865</v>
      </c>
      <c r="J9" s="30">
        <v>2202089</v>
      </c>
      <c r="K9" s="30">
        <v>718769</v>
      </c>
      <c r="L9" s="30">
        <v>709915</v>
      </c>
      <c r="M9" s="30">
        <v>709590</v>
      </c>
      <c r="N9" s="30">
        <v>2138274</v>
      </c>
      <c r="O9" s="30">
        <v>709590</v>
      </c>
      <c r="P9" s="30">
        <v>0</v>
      </c>
      <c r="Q9" s="30">
        <v>709590</v>
      </c>
      <c r="R9" s="30">
        <v>1419180</v>
      </c>
      <c r="S9" s="30">
        <v>709811</v>
      </c>
      <c r="T9" s="30">
        <v>709778</v>
      </c>
      <c r="U9" s="30">
        <v>709778</v>
      </c>
      <c r="V9" s="30">
        <v>2129367</v>
      </c>
      <c r="W9" s="30">
        <v>7888910</v>
      </c>
      <c r="X9" s="30">
        <v>8688276</v>
      </c>
      <c r="Y9" s="30">
        <v>-799366</v>
      </c>
      <c r="Z9" s="31">
        <v>-9.199999999999999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774511</v>
      </c>
      <c r="H10" s="30">
        <v>833487</v>
      </c>
      <c r="I10" s="30">
        <v>836234</v>
      </c>
      <c r="J10" s="30">
        <v>2444232</v>
      </c>
      <c r="K10" s="30">
        <v>833625</v>
      </c>
      <c r="L10" s="30">
        <v>822024</v>
      </c>
      <c r="M10" s="30">
        <v>825750</v>
      </c>
      <c r="N10" s="30">
        <v>2481399</v>
      </c>
      <c r="O10" s="30">
        <v>825894</v>
      </c>
      <c r="P10" s="30">
        <v>0</v>
      </c>
      <c r="Q10" s="30">
        <v>826085</v>
      </c>
      <c r="R10" s="30">
        <v>1651979</v>
      </c>
      <c r="S10" s="30">
        <v>827286</v>
      </c>
      <c r="T10" s="30">
        <v>825268</v>
      </c>
      <c r="U10" s="30">
        <v>825268</v>
      </c>
      <c r="V10" s="30">
        <v>2477822</v>
      </c>
      <c r="W10" s="30">
        <v>9055432</v>
      </c>
      <c r="X10" s="30">
        <v>9797282</v>
      </c>
      <c r="Y10" s="30">
        <v>-741850</v>
      </c>
      <c r="Z10" s="31">
        <v>-7.57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0</v>
      </c>
      <c r="G12" s="30">
        <v>218820</v>
      </c>
      <c r="H12" s="30">
        <v>197670</v>
      </c>
      <c r="I12" s="30">
        <v>205923</v>
      </c>
      <c r="J12" s="30">
        <v>622413</v>
      </c>
      <c r="K12" s="30">
        <v>192668</v>
      </c>
      <c r="L12" s="30">
        <v>184499</v>
      </c>
      <c r="M12" s="30">
        <v>177549</v>
      </c>
      <c r="N12" s="30">
        <v>554716</v>
      </c>
      <c r="O12" s="30">
        <v>183172</v>
      </c>
      <c r="P12" s="30">
        <v>0</v>
      </c>
      <c r="Q12" s="30">
        <v>190145</v>
      </c>
      <c r="R12" s="30">
        <v>373317</v>
      </c>
      <c r="S12" s="30">
        <v>191488</v>
      </c>
      <c r="T12" s="30">
        <v>188407</v>
      </c>
      <c r="U12" s="30">
        <v>188407</v>
      </c>
      <c r="V12" s="30">
        <v>568302</v>
      </c>
      <c r="W12" s="30">
        <v>2118748</v>
      </c>
      <c r="X12" s="30">
        <v>4</v>
      </c>
      <c r="Y12" s="30">
        <v>2118744</v>
      </c>
      <c r="Z12" s="31">
        <v>52968600</v>
      </c>
      <c r="AA12" s="27">
        <v>0</v>
      </c>
    </row>
    <row r="13" ht="13.5" customHeight="1">
      <c r="A13" t="s" s="25">
        <v>41</v>
      </c>
      <c r="B13" s="26"/>
      <c r="C13" s="27">
        <v>0</v>
      </c>
      <c r="D13" s="28">
        <v>0</v>
      </c>
      <c r="E13" s="29">
        <v>0</v>
      </c>
      <c r="F13" s="30">
        <v>0</v>
      </c>
      <c r="G13" s="30">
        <v>11508</v>
      </c>
      <c r="H13" s="30">
        <v>108685</v>
      </c>
      <c r="I13" s="30">
        <v>27822</v>
      </c>
      <c r="J13" s="30">
        <v>148015</v>
      </c>
      <c r="K13" s="30">
        <v>54363</v>
      </c>
      <c r="L13" s="30">
        <v>23887</v>
      </c>
      <c r="M13" s="30">
        <v>29006</v>
      </c>
      <c r="N13" s="30">
        <v>107256</v>
      </c>
      <c r="O13" s="30">
        <v>39176</v>
      </c>
      <c r="P13" s="30">
        <v>0</v>
      </c>
      <c r="Q13" s="30">
        <v>40983</v>
      </c>
      <c r="R13" s="30">
        <v>80159</v>
      </c>
      <c r="S13" s="30">
        <v>94676</v>
      </c>
      <c r="T13" s="30">
        <v>58078</v>
      </c>
      <c r="U13" s="30">
        <v>58078</v>
      </c>
      <c r="V13" s="30">
        <v>210832</v>
      </c>
      <c r="W13" s="30">
        <v>546262</v>
      </c>
      <c r="X13" s="30">
        <v>2</v>
      </c>
      <c r="Y13" s="30">
        <v>546260</v>
      </c>
      <c r="Z13" s="31">
        <v>27313000</v>
      </c>
      <c r="AA13" s="27">
        <v>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2060088</v>
      </c>
      <c r="H14" s="30">
        <v>2053394</v>
      </c>
      <c r="I14" s="30">
        <v>2259295</v>
      </c>
      <c r="J14" s="30">
        <v>6372777</v>
      </c>
      <c r="K14" s="30">
        <v>1965685</v>
      </c>
      <c r="L14" s="30">
        <v>1956900</v>
      </c>
      <c r="M14" s="30">
        <v>2076079</v>
      </c>
      <c r="N14" s="30">
        <v>5998664</v>
      </c>
      <c r="O14" s="30">
        <v>2190315</v>
      </c>
      <c r="P14" s="30">
        <v>0</v>
      </c>
      <c r="Q14" s="30">
        <v>2033208</v>
      </c>
      <c r="R14" s="30">
        <v>4223523</v>
      </c>
      <c r="S14" s="30">
        <v>1994405</v>
      </c>
      <c r="T14" s="30">
        <v>2111461</v>
      </c>
      <c r="U14" s="30">
        <v>2111461</v>
      </c>
      <c r="V14" s="30">
        <v>6217327</v>
      </c>
      <c r="W14" s="30">
        <v>22812291</v>
      </c>
      <c r="X14" s="30">
        <v>3</v>
      </c>
      <c r="Y14" s="30">
        <v>22812288</v>
      </c>
      <c r="Z14" s="31">
        <v>760409600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10444</v>
      </c>
      <c r="H16" s="30">
        <v>-1895</v>
      </c>
      <c r="I16" s="30">
        <v>2790</v>
      </c>
      <c r="J16" s="30">
        <v>11339</v>
      </c>
      <c r="K16" s="30">
        <v>82357</v>
      </c>
      <c r="L16" s="30">
        <v>37217</v>
      </c>
      <c r="M16" s="30">
        <v>3500</v>
      </c>
      <c r="N16" s="30">
        <v>123074</v>
      </c>
      <c r="O16" s="30">
        <v>15535</v>
      </c>
      <c r="P16" s="30">
        <v>0</v>
      </c>
      <c r="Q16" s="30">
        <v>9008</v>
      </c>
      <c r="R16" s="30">
        <v>24543</v>
      </c>
      <c r="S16" s="30">
        <v>10550</v>
      </c>
      <c r="T16" s="30">
        <v>9200</v>
      </c>
      <c r="U16" s="30">
        <v>9200</v>
      </c>
      <c r="V16" s="30">
        <v>28950</v>
      </c>
      <c r="W16" s="30">
        <v>187906</v>
      </c>
      <c r="X16" s="30"/>
      <c r="Y16" s="30">
        <v>187906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302188</v>
      </c>
      <c r="H17" s="30">
        <v>207383</v>
      </c>
      <c r="I17" s="30">
        <v>208283</v>
      </c>
      <c r="J17" s="30">
        <v>717854</v>
      </c>
      <c r="K17" s="30">
        <v>282770</v>
      </c>
      <c r="L17" s="30">
        <v>252826</v>
      </c>
      <c r="M17" s="30">
        <v>81104</v>
      </c>
      <c r="N17" s="30">
        <v>616700</v>
      </c>
      <c r="O17" s="30">
        <v>161166</v>
      </c>
      <c r="P17" s="30">
        <v>0</v>
      </c>
      <c r="Q17" s="30">
        <v>168993</v>
      </c>
      <c r="R17" s="30">
        <v>330159</v>
      </c>
      <c r="S17" s="30">
        <v>197019</v>
      </c>
      <c r="T17" s="30">
        <v>200830</v>
      </c>
      <c r="U17" s="30">
        <v>200830</v>
      </c>
      <c r="V17" s="30">
        <v>598679</v>
      </c>
      <c r="W17" s="30">
        <v>2263392</v>
      </c>
      <c r="X17" s="30"/>
      <c r="Y17" s="30">
        <v>2263392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825886</v>
      </c>
      <c r="H18" s="30">
        <v>1818778</v>
      </c>
      <c r="I18" s="30">
        <v>1735799</v>
      </c>
      <c r="J18" s="30">
        <v>4380463</v>
      </c>
      <c r="K18" s="30">
        <v>1606253</v>
      </c>
      <c r="L18" s="30">
        <v>1741861</v>
      </c>
      <c r="M18" s="30">
        <v>1278927</v>
      </c>
      <c r="N18" s="30">
        <v>4627041</v>
      </c>
      <c r="O18" s="30">
        <v>20265</v>
      </c>
      <c r="P18" s="30">
        <v>0</v>
      </c>
      <c r="Q18" s="30">
        <v>15279</v>
      </c>
      <c r="R18" s="30">
        <v>35544</v>
      </c>
      <c r="S18" s="30">
        <v>1667660</v>
      </c>
      <c r="T18" s="30">
        <v>39854</v>
      </c>
      <c r="U18" s="30">
        <v>39854</v>
      </c>
      <c r="V18" s="30">
        <v>1747368</v>
      </c>
      <c r="W18" s="30">
        <v>10790416</v>
      </c>
      <c r="X18" s="30"/>
      <c r="Y18" s="30">
        <v>10790416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0</v>
      </c>
      <c r="D19" s="28">
        <v>0</v>
      </c>
      <c r="E19" s="29">
        <v>0</v>
      </c>
      <c r="F19" s="30">
        <v>0</v>
      </c>
      <c r="G19" s="30">
        <v>23410000</v>
      </c>
      <c r="H19" s="30">
        <v>0</v>
      </c>
      <c r="I19" s="30">
        <v>0</v>
      </c>
      <c r="J19" s="30">
        <v>23410000</v>
      </c>
      <c r="K19" s="30">
        <v>0</v>
      </c>
      <c r="L19" s="30">
        <v>0</v>
      </c>
      <c r="M19" s="30">
        <v>19714000</v>
      </c>
      <c r="N19" s="30">
        <v>19714000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43124000</v>
      </c>
      <c r="X19" s="30"/>
      <c r="Y19" s="30">
        <v>43124000</v>
      </c>
      <c r="Z19" s="31">
        <v>0</v>
      </c>
      <c r="AA19" s="27">
        <v>0</v>
      </c>
    </row>
    <row r="20" ht="13.5" customHeight="1">
      <c r="A20" t="s" s="25">
        <v>48</v>
      </c>
      <c r="B20" s="26"/>
      <c r="C20" s="27">
        <v>0</v>
      </c>
      <c r="D20" s="28">
        <v>0</v>
      </c>
      <c r="E20" s="29">
        <v>0</v>
      </c>
      <c r="F20" s="30">
        <v>0</v>
      </c>
      <c r="G20" s="30">
        <v>312052</v>
      </c>
      <c r="H20" s="30">
        <v>82939</v>
      </c>
      <c r="I20" s="30">
        <v>72164</v>
      </c>
      <c r="J20" s="30">
        <v>467155</v>
      </c>
      <c r="K20" s="30">
        <v>101046</v>
      </c>
      <c r="L20" s="30">
        <v>1553069</v>
      </c>
      <c r="M20" s="30">
        <v>1951903</v>
      </c>
      <c r="N20" s="30">
        <v>3606018</v>
      </c>
      <c r="O20" s="30">
        <v>222036</v>
      </c>
      <c r="P20" s="30">
        <v>0</v>
      </c>
      <c r="Q20" s="30">
        <v>4821208</v>
      </c>
      <c r="R20" s="30">
        <v>5043244</v>
      </c>
      <c r="S20" s="30">
        <v>-4624291</v>
      </c>
      <c r="T20" s="30">
        <v>236209</v>
      </c>
      <c r="U20" s="30">
        <v>236209</v>
      </c>
      <c r="V20" s="30">
        <v>-4151873</v>
      </c>
      <c r="W20" s="30">
        <v>4964544</v>
      </c>
      <c r="X20" s="30">
        <v>103773322</v>
      </c>
      <c r="Y20" s="30">
        <v>-98808778</v>
      </c>
      <c r="Z20" s="31">
        <v>-95.22</v>
      </c>
      <c r="AA20" s="27">
        <v>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1313</v>
      </c>
      <c r="H21" s="37">
        <v>7272</v>
      </c>
      <c r="I21" s="37">
        <v>-1414</v>
      </c>
      <c r="J21" s="37">
        <v>7171</v>
      </c>
      <c r="K21" s="37">
        <v>8787</v>
      </c>
      <c r="L21" s="37">
        <v>7171</v>
      </c>
      <c r="M21" s="37">
        <v>-6464</v>
      </c>
      <c r="N21" s="37">
        <v>9494</v>
      </c>
      <c r="O21" s="37">
        <v>465</v>
      </c>
      <c r="P21" s="37">
        <v>0</v>
      </c>
      <c r="Q21" s="37">
        <v>5595</v>
      </c>
      <c r="R21" s="37">
        <v>6060</v>
      </c>
      <c r="S21" s="37">
        <v>-2828</v>
      </c>
      <c r="T21" s="37">
        <v>-17170</v>
      </c>
      <c r="U21" s="37">
        <v>-17170</v>
      </c>
      <c r="V21" s="37">
        <v>-37168</v>
      </c>
      <c r="W21" s="37">
        <v>-14443</v>
      </c>
      <c r="X21" s="37"/>
      <c r="Y21" s="37">
        <v>-14443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0</v>
      </c>
      <c r="D22" s="42">
        <f>SUM(D5:D21)</f>
        <v>0</v>
      </c>
      <c r="E22" s="43">
        <f>SUM(E5:E21)</f>
        <v>0</v>
      </c>
      <c r="F22" s="44">
        <f>SUM(F5:F21)</f>
        <v>0</v>
      </c>
      <c r="G22" s="44">
        <f>SUM(G5:G21)</f>
        <v>55804909</v>
      </c>
      <c r="H22" s="44">
        <f>SUM(H5:H21)</f>
        <v>14925522</v>
      </c>
      <c r="I22" s="44">
        <f>SUM(I5:I21)</f>
        <v>35966370</v>
      </c>
      <c r="J22" s="44">
        <f>SUM(J5:J21)</f>
        <v>106696801</v>
      </c>
      <c r="K22" s="44">
        <f>SUM(K5:K21)</f>
        <v>21265333</v>
      </c>
      <c r="L22" s="44">
        <f>SUM(L5:L21)</f>
        <v>29101723</v>
      </c>
      <c r="M22" s="44">
        <f>SUM(M5:M21)</f>
        <v>52181110</v>
      </c>
      <c r="N22" s="44">
        <f>SUM(N5:N21)</f>
        <v>102548166</v>
      </c>
      <c r="O22" s="44">
        <f>SUM(O5:O21)</f>
        <v>16437617</v>
      </c>
      <c r="P22" s="44">
        <f>SUM(P5:P21)</f>
        <v>0</v>
      </c>
      <c r="Q22" s="44">
        <f>SUM(Q5:Q21)</f>
        <v>26210650</v>
      </c>
      <c r="R22" s="44">
        <f>SUM(R5:R21)</f>
        <v>42648267</v>
      </c>
      <c r="S22" s="44">
        <f>SUM(S5:S21)</f>
        <v>21580062</v>
      </c>
      <c r="T22" s="44">
        <f>SUM(T5:T21)</f>
        <v>27211344</v>
      </c>
      <c r="U22" s="44">
        <f>SUM(U5:U21)</f>
        <v>27211344</v>
      </c>
      <c r="V22" s="44">
        <f>SUM(V5:V21)</f>
        <v>76002750</v>
      </c>
      <c r="W22" s="44">
        <f>SUM(W5:W21)</f>
        <v>327895984</v>
      </c>
      <c r="X22" s="44">
        <f>SUM(X5:X21)</f>
        <v>316850853</v>
      </c>
      <c r="Y22" s="44">
        <f>SUM(Y5:Y21)</f>
        <v>11045131</v>
      </c>
      <c r="Z22" s="45">
        <f>IF(X22&lt;&gt;0,(Y22/X22)*100,0)</f>
        <v>3.485908557740256</v>
      </c>
      <c r="AA22" s="41">
        <f>SUM(AA5:AA21)</f>
        <v>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0</v>
      </c>
      <c r="D25" s="28">
        <v>0</v>
      </c>
      <c r="E25" s="29">
        <v>0</v>
      </c>
      <c r="F25" s="30">
        <v>0</v>
      </c>
      <c r="G25" s="30">
        <v>7346639</v>
      </c>
      <c r="H25" s="30">
        <v>7806509</v>
      </c>
      <c r="I25" s="30">
        <v>7566000</v>
      </c>
      <c r="J25" s="30">
        <v>22719148</v>
      </c>
      <c r="K25" s="30">
        <v>7613416</v>
      </c>
      <c r="L25" s="30">
        <v>7622887</v>
      </c>
      <c r="M25" s="30">
        <v>8217971</v>
      </c>
      <c r="N25" s="30">
        <v>23454274</v>
      </c>
      <c r="O25" s="30">
        <v>7843379</v>
      </c>
      <c r="P25" s="30">
        <v>0</v>
      </c>
      <c r="Q25" s="30">
        <v>7612497</v>
      </c>
      <c r="R25" s="30">
        <v>15455876</v>
      </c>
      <c r="S25" s="30">
        <v>8038748</v>
      </c>
      <c r="T25" s="30">
        <v>11022745</v>
      </c>
      <c r="U25" s="30">
        <v>11022745</v>
      </c>
      <c r="V25" s="30">
        <v>30084238</v>
      </c>
      <c r="W25" s="30">
        <v>91713536</v>
      </c>
      <c r="X25" s="30">
        <v>105179844</v>
      </c>
      <c r="Y25" s="30">
        <v>-13466308</v>
      </c>
      <c r="Z25" s="31">
        <v>-12.8</v>
      </c>
      <c r="AA25" s="27">
        <v>0</v>
      </c>
    </row>
    <row r="26" ht="13.5" customHeight="1">
      <c r="A26" t="s" s="25">
        <v>53</v>
      </c>
      <c r="B26" s="26"/>
      <c r="C26" s="27">
        <v>0</v>
      </c>
      <c r="D26" s="28">
        <v>0</v>
      </c>
      <c r="E26" s="29">
        <v>0</v>
      </c>
      <c r="F26" s="30">
        <v>0</v>
      </c>
      <c r="G26" s="30">
        <v>492196</v>
      </c>
      <c r="H26" s="30">
        <v>492196</v>
      </c>
      <c r="I26" s="30">
        <v>492196</v>
      </c>
      <c r="J26" s="30">
        <v>1476588</v>
      </c>
      <c r="K26" s="30">
        <v>492196</v>
      </c>
      <c r="L26" s="30">
        <v>492196</v>
      </c>
      <c r="M26" s="30">
        <v>521003</v>
      </c>
      <c r="N26" s="30">
        <v>1505395</v>
      </c>
      <c r="O26" s="30">
        <v>521003</v>
      </c>
      <c r="P26" s="30">
        <v>0</v>
      </c>
      <c r="Q26" s="30">
        <v>521004</v>
      </c>
      <c r="R26" s="30">
        <v>1042007</v>
      </c>
      <c r="S26" s="30">
        <v>550182</v>
      </c>
      <c r="T26" s="30">
        <v>547573</v>
      </c>
      <c r="U26" s="30">
        <v>547573</v>
      </c>
      <c r="V26" s="30">
        <v>1645328</v>
      </c>
      <c r="W26" s="30">
        <v>5669318</v>
      </c>
      <c r="X26" s="30">
        <v>6907318</v>
      </c>
      <c r="Y26" s="30">
        <v>-1238000</v>
      </c>
      <c r="Z26" s="31">
        <v>-17.92</v>
      </c>
      <c r="AA26" s="27">
        <v>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0</v>
      </c>
      <c r="F27" s="30">
        <v>0</v>
      </c>
      <c r="G27" s="30">
        <v>1666667</v>
      </c>
      <c r="H27" s="30">
        <v>1666667</v>
      </c>
      <c r="I27" s="30">
        <v>1666667</v>
      </c>
      <c r="J27" s="30">
        <v>5000001</v>
      </c>
      <c r="K27" s="30">
        <v>1666667</v>
      </c>
      <c r="L27" s="30">
        <v>1666666</v>
      </c>
      <c r="M27" s="30">
        <v>1666667</v>
      </c>
      <c r="N27" s="30">
        <v>5000000</v>
      </c>
      <c r="O27" s="30">
        <v>1666667</v>
      </c>
      <c r="P27" s="30">
        <v>0</v>
      </c>
      <c r="Q27" s="30">
        <v>1967724</v>
      </c>
      <c r="R27" s="30">
        <v>3634391</v>
      </c>
      <c r="S27" s="30">
        <v>1666667</v>
      </c>
      <c r="T27" s="30">
        <v>1666666</v>
      </c>
      <c r="U27" s="30">
        <v>1666666</v>
      </c>
      <c r="V27" s="30">
        <v>4999999</v>
      </c>
      <c r="W27" s="30">
        <v>18634391</v>
      </c>
      <c r="X27" s="30">
        <v>20000004</v>
      </c>
      <c r="Y27" s="30">
        <v>-1365613</v>
      </c>
      <c r="Z27" s="31">
        <v>-6.83</v>
      </c>
      <c r="AA27" s="27">
        <v>0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0</v>
      </c>
      <c r="F28" s="30">
        <v>0</v>
      </c>
      <c r="G28" s="30">
        <v>518999</v>
      </c>
      <c r="H28" s="30">
        <v>519000</v>
      </c>
      <c r="I28" s="30">
        <v>518999</v>
      </c>
      <c r="J28" s="30">
        <v>1556998</v>
      </c>
      <c r="K28" s="30">
        <v>518999</v>
      </c>
      <c r="L28" s="30">
        <v>519002</v>
      </c>
      <c r="M28" s="30">
        <v>518999</v>
      </c>
      <c r="N28" s="30">
        <v>1557000</v>
      </c>
      <c r="O28" s="30">
        <v>518999</v>
      </c>
      <c r="P28" s="30">
        <v>0</v>
      </c>
      <c r="Q28" s="30">
        <v>519000</v>
      </c>
      <c r="R28" s="30">
        <v>1037999</v>
      </c>
      <c r="S28" s="30">
        <v>555899</v>
      </c>
      <c r="T28" s="30">
        <v>519001</v>
      </c>
      <c r="U28" s="30">
        <v>519001</v>
      </c>
      <c r="V28" s="30">
        <v>1593901</v>
      </c>
      <c r="W28" s="30">
        <v>5745898</v>
      </c>
      <c r="X28" s="30">
        <v>6228000</v>
      </c>
      <c r="Y28" s="30">
        <v>-482102</v>
      </c>
      <c r="Z28" s="31">
        <v>-7.74</v>
      </c>
      <c r="AA28" s="27">
        <v>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372838</v>
      </c>
      <c r="H29" s="30">
        <v>0</v>
      </c>
      <c r="I29" s="30">
        <v>0</v>
      </c>
      <c r="J29" s="30">
        <v>372838</v>
      </c>
      <c r="K29" s="30">
        <v>367882</v>
      </c>
      <c r="L29" s="30">
        <v>0</v>
      </c>
      <c r="M29" s="30">
        <v>206064</v>
      </c>
      <c r="N29" s="30">
        <v>573946</v>
      </c>
      <c r="O29" s="30">
        <v>339358</v>
      </c>
      <c r="P29" s="30">
        <v>0</v>
      </c>
      <c r="Q29" s="30">
        <v>0</v>
      </c>
      <c r="R29" s="30">
        <v>339358</v>
      </c>
      <c r="S29" s="30">
        <v>0</v>
      </c>
      <c r="T29" s="30">
        <v>0</v>
      </c>
      <c r="U29" s="30">
        <v>0</v>
      </c>
      <c r="V29" s="30">
        <v>0</v>
      </c>
      <c r="W29" s="30">
        <v>1286142</v>
      </c>
      <c r="X29" s="30">
        <v>1908900</v>
      </c>
      <c r="Y29" s="30">
        <v>-622758</v>
      </c>
      <c r="Z29" s="31">
        <v>-32.62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9663955</v>
      </c>
      <c r="I30" s="30">
        <v>11618872</v>
      </c>
      <c r="J30" s="30">
        <v>21282827</v>
      </c>
      <c r="K30" s="30">
        <v>10357072</v>
      </c>
      <c r="L30" s="30">
        <v>7618681</v>
      </c>
      <c r="M30" s="30">
        <v>8093715</v>
      </c>
      <c r="N30" s="30">
        <v>26069468</v>
      </c>
      <c r="O30" s="30">
        <v>8306859</v>
      </c>
      <c r="P30" s="30">
        <v>0</v>
      </c>
      <c r="Q30" s="30">
        <v>9386144</v>
      </c>
      <c r="R30" s="30">
        <v>17693003</v>
      </c>
      <c r="S30" s="30">
        <v>9416081</v>
      </c>
      <c r="T30" s="30">
        <v>8960219</v>
      </c>
      <c r="U30" s="30">
        <v>8960219</v>
      </c>
      <c r="V30" s="30">
        <v>27336519</v>
      </c>
      <c r="W30" s="30">
        <v>92381817</v>
      </c>
      <c r="X30" s="30">
        <v>104809992</v>
      </c>
      <c r="Y30" s="30">
        <v>-12428175</v>
      </c>
      <c r="Z30" s="31">
        <v>-11.86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988969</v>
      </c>
      <c r="H31" s="30">
        <v>1165505</v>
      </c>
      <c r="I31" s="30">
        <v>1259756</v>
      </c>
      <c r="J31" s="30">
        <v>3414230</v>
      </c>
      <c r="K31" s="30">
        <v>1068268</v>
      </c>
      <c r="L31" s="30">
        <v>843227</v>
      </c>
      <c r="M31" s="30">
        <v>445594</v>
      </c>
      <c r="N31" s="30">
        <v>2357089</v>
      </c>
      <c r="O31" s="30">
        <v>1174770</v>
      </c>
      <c r="P31" s="30">
        <v>0</v>
      </c>
      <c r="Q31" s="30">
        <v>1390441</v>
      </c>
      <c r="R31" s="30">
        <v>2565211</v>
      </c>
      <c r="S31" s="30">
        <v>779590</v>
      </c>
      <c r="T31" s="30">
        <v>1219605</v>
      </c>
      <c r="U31" s="30">
        <v>1219605</v>
      </c>
      <c r="V31" s="30">
        <v>3218800</v>
      </c>
      <c r="W31" s="30">
        <v>11555330</v>
      </c>
      <c r="X31" s="30">
        <v>16129691</v>
      </c>
      <c r="Y31" s="30">
        <v>-4574361</v>
      </c>
      <c r="Z31" s="31">
        <v>-28.36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138917</v>
      </c>
      <c r="H32" s="30">
        <v>595749</v>
      </c>
      <c r="I32" s="30">
        <v>1541218</v>
      </c>
      <c r="J32" s="30">
        <v>2275884</v>
      </c>
      <c r="K32" s="30">
        <v>713344</v>
      </c>
      <c r="L32" s="30">
        <v>1400582</v>
      </c>
      <c r="M32" s="30">
        <v>0</v>
      </c>
      <c r="N32" s="30">
        <v>2113926</v>
      </c>
      <c r="O32" s="30">
        <v>243963</v>
      </c>
      <c r="P32" s="30">
        <v>0</v>
      </c>
      <c r="Q32" s="30">
        <v>404567</v>
      </c>
      <c r="R32" s="30">
        <v>648530</v>
      </c>
      <c r="S32" s="30">
        <v>1157023</v>
      </c>
      <c r="T32" s="30">
        <v>-1171661</v>
      </c>
      <c r="U32" s="30">
        <v>-1171661</v>
      </c>
      <c r="V32" s="30">
        <v>-1186299</v>
      </c>
      <c r="W32" s="30">
        <v>3852041</v>
      </c>
      <c r="X32" s="30">
        <v>6619089</v>
      </c>
      <c r="Y32" s="30">
        <v>-2767048</v>
      </c>
      <c r="Z32" s="31">
        <v>-41.8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416024</v>
      </c>
      <c r="H33" s="30">
        <v>388902</v>
      </c>
      <c r="I33" s="30">
        <v>406516</v>
      </c>
      <c r="J33" s="30">
        <v>1211442</v>
      </c>
      <c r="K33" s="30">
        <v>374977</v>
      </c>
      <c r="L33" s="30">
        <v>404185</v>
      </c>
      <c r="M33" s="30">
        <v>315670</v>
      </c>
      <c r="N33" s="30">
        <v>1094832</v>
      </c>
      <c r="O33" s="30">
        <v>6333</v>
      </c>
      <c r="P33" s="30">
        <v>0</v>
      </c>
      <c r="Q33" s="30">
        <v>435842</v>
      </c>
      <c r="R33" s="30">
        <v>442175</v>
      </c>
      <c r="S33" s="30">
        <v>411497</v>
      </c>
      <c r="T33" s="30">
        <v>351870</v>
      </c>
      <c r="U33" s="30">
        <v>351870</v>
      </c>
      <c r="V33" s="30">
        <v>1115237</v>
      </c>
      <c r="W33" s="30">
        <v>3863686</v>
      </c>
      <c r="X33" s="30">
        <v>37345</v>
      </c>
      <c r="Y33" s="30">
        <v>3826341</v>
      </c>
      <c r="Z33" s="31">
        <v>10245.93</v>
      </c>
      <c r="AA33" s="27">
        <v>0</v>
      </c>
    </row>
    <row r="34" ht="13.5" customHeight="1">
      <c r="A34" t="s" s="25">
        <v>61</v>
      </c>
      <c r="B34" s="26"/>
      <c r="C34" s="27">
        <v>0</v>
      </c>
      <c r="D34" s="28">
        <v>0</v>
      </c>
      <c r="E34" s="29">
        <v>0</v>
      </c>
      <c r="F34" s="30">
        <v>0</v>
      </c>
      <c r="G34" s="30">
        <v>2115127</v>
      </c>
      <c r="H34" s="30">
        <v>2975227</v>
      </c>
      <c r="I34" s="30">
        <v>4253405</v>
      </c>
      <c r="J34" s="30">
        <v>9343759</v>
      </c>
      <c r="K34" s="30">
        <v>2504298</v>
      </c>
      <c r="L34" s="30">
        <v>2574918</v>
      </c>
      <c r="M34" s="30">
        <v>2077262</v>
      </c>
      <c r="N34" s="30">
        <v>7156478</v>
      </c>
      <c r="O34" s="30">
        <v>2733683</v>
      </c>
      <c r="P34" s="30">
        <v>0</v>
      </c>
      <c r="Q34" s="30">
        <v>1311336</v>
      </c>
      <c r="R34" s="30">
        <v>4045019</v>
      </c>
      <c r="S34" s="30">
        <v>1536229</v>
      </c>
      <c r="T34" s="30">
        <v>8892443</v>
      </c>
      <c r="U34" s="30">
        <v>8892443</v>
      </c>
      <c r="V34" s="30">
        <v>19321115</v>
      </c>
      <c r="W34" s="30">
        <v>39866371</v>
      </c>
      <c r="X34" s="30">
        <v>49021613</v>
      </c>
      <c r="Y34" s="30">
        <v>-9155242</v>
      </c>
      <c r="Z34" s="31">
        <v>-18.68</v>
      </c>
      <c r="AA34" s="27">
        <v>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0</v>
      </c>
      <c r="D36" s="42">
        <f>SUM(D25:D35)</f>
        <v>0</v>
      </c>
      <c r="E36" s="43">
        <f>SUM(E25:E35)</f>
        <v>0</v>
      </c>
      <c r="F36" s="44">
        <f>SUM(F25:F35)</f>
        <v>0</v>
      </c>
      <c r="G36" s="44">
        <f>SUM(G25:G35)</f>
        <v>14056376</v>
      </c>
      <c r="H36" s="44">
        <f>SUM(H25:H35)</f>
        <v>25273710</v>
      </c>
      <c r="I36" s="44">
        <f>SUM(I25:I35)</f>
        <v>29323629</v>
      </c>
      <c r="J36" s="44">
        <f>SUM(J25:J35)</f>
        <v>68653715</v>
      </c>
      <c r="K36" s="44">
        <f>SUM(K25:K35)</f>
        <v>25677119</v>
      </c>
      <c r="L36" s="44">
        <f>SUM(L25:L35)</f>
        <v>23142344</v>
      </c>
      <c r="M36" s="44">
        <f>SUM(M25:M35)</f>
        <v>22062945</v>
      </c>
      <c r="N36" s="44">
        <f>SUM(N25:N35)</f>
        <v>70882408</v>
      </c>
      <c r="O36" s="44">
        <f>SUM(O25:O35)</f>
        <v>23355014</v>
      </c>
      <c r="P36" s="44">
        <f>SUM(P25:P35)</f>
        <v>0</v>
      </c>
      <c r="Q36" s="44">
        <f>SUM(Q25:Q35)</f>
        <v>23548555</v>
      </c>
      <c r="R36" s="44">
        <f>SUM(R25:R35)</f>
        <v>46903569</v>
      </c>
      <c r="S36" s="44">
        <f>SUM(S25:S35)</f>
        <v>24111916</v>
      </c>
      <c r="T36" s="44">
        <f>SUM(T25:T35)</f>
        <v>32008461</v>
      </c>
      <c r="U36" s="44">
        <f>SUM(U25:U35)</f>
        <v>32008461</v>
      </c>
      <c r="V36" s="44">
        <f>SUM(V25:V35)</f>
        <v>88128838</v>
      </c>
      <c r="W36" s="44">
        <f>SUM(W25:W35)</f>
        <v>274568530</v>
      </c>
      <c r="X36" s="44">
        <f>SUM(X25:X35)</f>
        <v>316841796</v>
      </c>
      <c r="Y36" s="44">
        <f>SUM(Y25:Y35)</f>
        <v>-42273266</v>
      </c>
      <c r="Z36" s="45">
        <f>IF(X36&lt;&gt;0,(Y36/X36)*100,0)</f>
        <v>-13.34207372060219</v>
      </c>
      <c r="AA36" s="41">
        <f>SUM(AA25:AA35)</f>
        <v>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0</v>
      </c>
      <c r="D38" s="63">
        <f>D22-D36</f>
        <v>0</v>
      </c>
      <c r="E38" s="64">
        <f>E22-E36</f>
        <v>0</v>
      </c>
      <c r="F38" s="65">
        <f>F22-F36</f>
        <v>0</v>
      </c>
      <c r="G38" s="65">
        <f>G22-G36</f>
        <v>41748533</v>
      </c>
      <c r="H38" s="65">
        <f>H22-H36</f>
        <v>-10348188</v>
      </c>
      <c r="I38" s="65">
        <f>I22-I36</f>
        <v>6642741</v>
      </c>
      <c r="J38" s="65">
        <f>J22-J36</f>
        <v>38043086</v>
      </c>
      <c r="K38" s="65">
        <f>K22-K36</f>
        <v>-4411786</v>
      </c>
      <c r="L38" s="65">
        <f>L22-L36</f>
        <v>5959379</v>
      </c>
      <c r="M38" s="65">
        <f>M22-M36</f>
        <v>30118165</v>
      </c>
      <c r="N38" s="65">
        <f>N22-N36</f>
        <v>31665758</v>
      </c>
      <c r="O38" s="65">
        <f>O22-O36</f>
        <v>-6917397</v>
      </c>
      <c r="P38" s="65">
        <f>P22-P36</f>
        <v>0</v>
      </c>
      <c r="Q38" s="65">
        <f>Q22-Q36</f>
        <v>2662095</v>
      </c>
      <c r="R38" s="65">
        <f>R22-R36</f>
        <v>-4255302</v>
      </c>
      <c r="S38" s="65">
        <f>S22-S36</f>
        <v>-2531854</v>
      </c>
      <c r="T38" s="65">
        <f>T22-T36</f>
        <v>-4797117</v>
      </c>
      <c r="U38" s="65">
        <f>U22-U36</f>
        <v>-4797117</v>
      </c>
      <c r="V38" s="65">
        <f>V22-V36</f>
        <v>-12126088</v>
      </c>
      <c r="W38" s="65">
        <f>W22-W36</f>
        <v>53327454</v>
      </c>
      <c r="X38" s="65">
        <f>IF(F22=F36,0,X22-X36)</f>
        <v>0</v>
      </c>
      <c r="Y38" s="65">
        <f>Y22-Y36</f>
        <v>53318397</v>
      </c>
      <c r="Z38" s="66">
        <f>IF(X38&lt;&gt;0,(Y38/X38)*100,0)</f>
        <v>0</v>
      </c>
      <c r="AA38" s="62">
        <f>AA22-AA36</f>
        <v>0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21</v>
      </c>
      <c r="U39" s="30">
        <v>21</v>
      </c>
      <c r="V39" s="30">
        <v>42</v>
      </c>
      <c r="W39" s="30">
        <v>42</v>
      </c>
      <c r="X39" s="30"/>
      <c r="Y39" s="30">
        <v>42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0</v>
      </c>
      <c r="D42" s="72">
        <f>SUM(D38:D41)</f>
        <v>0</v>
      </c>
      <c r="E42" s="73">
        <f>SUM(E38:E41)</f>
        <v>0</v>
      </c>
      <c r="F42" s="74">
        <f>SUM(F38:F41)</f>
        <v>0</v>
      </c>
      <c r="G42" s="74">
        <f>SUM(G38:G41)</f>
        <v>41748533</v>
      </c>
      <c r="H42" s="74">
        <f>SUM(H38:H41)</f>
        <v>-10348188</v>
      </c>
      <c r="I42" s="74">
        <f>SUM(I38:I41)</f>
        <v>6642741</v>
      </c>
      <c r="J42" s="74">
        <f>SUM(J38:J41)</f>
        <v>38043086</v>
      </c>
      <c r="K42" s="74">
        <f>SUM(K38:K41)</f>
        <v>-4411786</v>
      </c>
      <c r="L42" s="74">
        <f>SUM(L38:L41)</f>
        <v>5959379</v>
      </c>
      <c r="M42" s="74">
        <f>SUM(M38:M41)</f>
        <v>30118165</v>
      </c>
      <c r="N42" s="74">
        <f>SUM(N38:N41)</f>
        <v>31665758</v>
      </c>
      <c r="O42" s="74">
        <f>SUM(O38:O41)</f>
        <v>-6917397</v>
      </c>
      <c r="P42" s="74">
        <f>SUM(P38:P41)</f>
        <v>0</v>
      </c>
      <c r="Q42" s="74">
        <f>SUM(Q38:Q41)</f>
        <v>2662095</v>
      </c>
      <c r="R42" s="74">
        <f>SUM(R38:R41)</f>
        <v>-4255302</v>
      </c>
      <c r="S42" s="74">
        <f>SUM(S38:S41)</f>
        <v>-2531854</v>
      </c>
      <c r="T42" s="74">
        <f>SUM(T38:T41)</f>
        <v>-4797096</v>
      </c>
      <c r="U42" s="74">
        <f>SUM(U38:U41)</f>
        <v>-4797096</v>
      </c>
      <c r="V42" s="74">
        <f>SUM(V38:V41)</f>
        <v>-12126046</v>
      </c>
      <c r="W42" s="74">
        <f>SUM(W38:W41)</f>
        <v>53327496</v>
      </c>
      <c r="X42" s="74">
        <f>SUM(X38:X41)</f>
        <v>0</v>
      </c>
      <c r="Y42" s="74">
        <f>SUM(Y38:Y41)</f>
        <v>53318439</v>
      </c>
      <c r="Z42" s="75">
        <f>IF(X42&lt;&gt;0,(Y42/X42)*100,0)</f>
        <v>0</v>
      </c>
      <c r="AA42" s="71">
        <f>SUM(AA38:AA41)</f>
        <v>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0</v>
      </c>
      <c r="D44" s="57">
        <f>D42-D43</f>
        <v>0</v>
      </c>
      <c r="E44" s="58">
        <f>E42-E43</f>
        <v>0</v>
      </c>
      <c r="F44" s="59">
        <f>F42-F43</f>
        <v>0</v>
      </c>
      <c r="G44" s="59">
        <f>G42-G43</f>
        <v>41748533</v>
      </c>
      <c r="H44" s="59">
        <f>H42-H43</f>
        <v>-10348188</v>
      </c>
      <c r="I44" s="59">
        <f>I42-I43</f>
        <v>6642741</v>
      </c>
      <c r="J44" s="59">
        <f>J42-J43</f>
        <v>38043086</v>
      </c>
      <c r="K44" s="59">
        <f>K42-K43</f>
        <v>-4411786</v>
      </c>
      <c r="L44" s="59">
        <f>L42-L43</f>
        <v>5959379</v>
      </c>
      <c r="M44" s="59">
        <f>M42-M43</f>
        <v>30118165</v>
      </c>
      <c r="N44" s="59">
        <f>N42-N43</f>
        <v>31665758</v>
      </c>
      <c r="O44" s="59">
        <f>O42-O43</f>
        <v>-6917397</v>
      </c>
      <c r="P44" s="59">
        <f>P42-P43</f>
        <v>0</v>
      </c>
      <c r="Q44" s="59">
        <f>Q42-Q43</f>
        <v>2662095</v>
      </c>
      <c r="R44" s="59">
        <f>R42-R43</f>
        <v>-4255302</v>
      </c>
      <c r="S44" s="59">
        <f>S42-S43</f>
        <v>-2531854</v>
      </c>
      <c r="T44" s="59">
        <f>T42-T43</f>
        <v>-4797096</v>
      </c>
      <c r="U44" s="59">
        <f>U42-U43</f>
        <v>-4797096</v>
      </c>
      <c r="V44" s="59">
        <f>V42-V43</f>
        <v>-12126046</v>
      </c>
      <c r="W44" s="59">
        <f>W42-W43</f>
        <v>53327496</v>
      </c>
      <c r="X44" s="59">
        <f>X42-X43</f>
        <v>0</v>
      </c>
      <c r="Y44" s="59">
        <f>Y42-Y43</f>
        <v>53318439</v>
      </c>
      <c r="Z44" s="60">
        <f>IF(X44&lt;&gt;0,(Y44/X44)*100,0)</f>
        <v>0</v>
      </c>
      <c r="AA44" s="56">
        <f>AA42-AA43</f>
        <v>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0</v>
      </c>
      <c r="D46" s="72">
        <f>SUM(D44:D45)</f>
        <v>0</v>
      </c>
      <c r="E46" s="73">
        <f>SUM(E44:E45)</f>
        <v>0</v>
      </c>
      <c r="F46" s="74">
        <f>SUM(F44:F45)</f>
        <v>0</v>
      </c>
      <c r="G46" s="74">
        <f>SUM(G44:G45)</f>
        <v>41748533</v>
      </c>
      <c r="H46" s="74">
        <f>SUM(H44:H45)</f>
        <v>-10348188</v>
      </c>
      <c r="I46" s="74">
        <f>SUM(I44:I45)</f>
        <v>6642741</v>
      </c>
      <c r="J46" s="74">
        <f>SUM(J44:J45)</f>
        <v>38043086</v>
      </c>
      <c r="K46" s="74">
        <f>SUM(K44:K45)</f>
        <v>-4411786</v>
      </c>
      <c r="L46" s="74">
        <f>SUM(L44:L45)</f>
        <v>5959379</v>
      </c>
      <c r="M46" s="74">
        <f>SUM(M44:M45)</f>
        <v>30118165</v>
      </c>
      <c r="N46" s="74">
        <f>SUM(N44:N45)</f>
        <v>31665758</v>
      </c>
      <c r="O46" s="74">
        <f>SUM(O44:O45)</f>
        <v>-6917397</v>
      </c>
      <c r="P46" s="74">
        <f>SUM(P44:P45)</f>
        <v>0</v>
      </c>
      <c r="Q46" s="74">
        <f>SUM(Q44:Q45)</f>
        <v>2662095</v>
      </c>
      <c r="R46" s="74">
        <f>SUM(R44:R45)</f>
        <v>-4255302</v>
      </c>
      <c r="S46" s="74">
        <f>SUM(S44:S45)</f>
        <v>-2531854</v>
      </c>
      <c r="T46" s="74">
        <f>SUM(T44:T45)</f>
        <v>-4797096</v>
      </c>
      <c r="U46" s="74">
        <f>SUM(U44:U45)</f>
        <v>-4797096</v>
      </c>
      <c r="V46" s="74">
        <f>SUM(V44:V45)</f>
        <v>-12126046</v>
      </c>
      <c r="W46" s="74">
        <f>SUM(W44:W45)</f>
        <v>53327496</v>
      </c>
      <c r="X46" s="74">
        <f>SUM(X44:X45)</f>
        <v>0</v>
      </c>
      <c r="Y46" s="74">
        <f>SUM(Y44:Y45)</f>
        <v>53318439</v>
      </c>
      <c r="Z46" s="75">
        <f>IF(X46&lt;&gt;0,(Y46/X46)*100,0)</f>
        <v>0</v>
      </c>
      <c r="AA46" s="71">
        <f>SUM(AA44:AA45)</f>
        <v>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0</v>
      </c>
      <c r="D48" s="81">
        <f>SUM(D46:D47)</f>
        <v>0</v>
      </c>
      <c r="E48" s="82">
        <f>SUM(E46:E47)</f>
        <v>0</v>
      </c>
      <c r="F48" s="83">
        <f>SUM(F46:F47)</f>
        <v>0</v>
      </c>
      <c r="G48" s="83">
        <f>SUM(G46:G47)</f>
        <v>41748533</v>
      </c>
      <c r="H48" s="83">
        <f>SUM(H46:H47)</f>
        <v>-10348188</v>
      </c>
      <c r="I48" s="83">
        <f>SUM(I46:I47)</f>
        <v>6642741</v>
      </c>
      <c r="J48" s="83">
        <f>SUM(J46:J47)</f>
        <v>38043086</v>
      </c>
      <c r="K48" s="83">
        <f>SUM(K46:K47)</f>
        <v>-4411786</v>
      </c>
      <c r="L48" s="83">
        <f>SUM(L46:L47)</f>
        <v>5959379</v>
      </c>
      <c r="M48" s="83">
        <f>SUM(M46:M47)</f>
        <v>30118165</v>
      </c>
      <c r="N48" s="83">
        <f>SUM(N46:N47)</f>
        <v>31665758</v>
      </c>
      <c r="O48" s="83">
        <f>SUM(O46:O47)</f>
        <v>-6917397</v>
      </c>
      <c r="P48" s="83">
        <f>SUM(P46:P47)</f>
        <v>0</v>
      </c>
      <c r="Q48" s="83">
        <f>SUM(Q46:Q47)</f>
        <v>2662095</v>
      </c>
      <c r="R48" s="83">
        <f>SUM(R46:R47)</f>
        <v>-4255302</v>
      </c>
      <c r="S48" s="83">
        <f>SUM(S46:S47)</f>
        <v>-2531854</v>
      </c>
      <c r="T48" s="83">
        <f>SUM(T46:T47)</f>
        <v>-4797096</v>
      </c>
      <c r="U48" s="83">
        <f>SUM(U46:U47)</f>
        <v>-4797096</v>
      </c>
      <c r="V48" s="83">
        <f>SUM(V46:V47)</f>
        <v>-12126046</v>
      </c>
      <c r="W48" s="83">
        <f>SUM(W46:W47)</f>
        <v>53327496</v>
      </c>
      <c r="X48" s="83">
        <f>SUM(X46:X47)</f>
        <v>0</v>
      </c>
      <c r="Y48" s="83">
        <f>SUM(Y46:Y47)</f>
        <v>53318439</v>
      </c>
      <c r="Z48" s="84">
        <f>IF(X48&lt;&gt;0,(Y48/X48)*100,0)</f>
        <v>0</v>
      </c>
      <c r="AA48" s="80">
        <f>SUM(AA46:AA47)</f>
        <v>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9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89" customWidth="1"/>
    <col min="2" max="2" width="2.625" style="289" customWidth="1"/>
    <col min="3" max="3" width="7.25" style="289" customWidth="1"/>
    <col min="4" max="4" width="7.25" style="289" customWidth="1"/>
    <col min="5" max="5" width="7.25" style="289" customWidth="1"/>
    <col min="6" max="6" width="7.25" style="289" customWidth="1"/>
    <col min="7" max="7" width="7.25" style="289" customWidth="1"/>
    <col min="8" max="8" width="7.25" style="289" customWidth="1"/>
    <col min="9" max="9" width="7.25" style="289" customWidth="1"/>
    <col min="10" max="10" width="7.25" style="289" customWidth="1"/>
    <col min="11" max="11" width="7.25" style="289" customWidth="1"/>
    <col min="12" max="12" width="7.25" style="289" customWidth="1"/>
    <col min="13" max="13" width="7.25" style="289" customWidth="1"/>
    <col min="14" max="14" width="7.25" style="289" customWidth="1"/>
    <col min="15" max="15" width="7.25" style="289" customWidth="1"/>
    <col min="16" max="16" width="7.25" style="289" customWidth="1"/>
    <col min="17" max="17" width="7.25" style="289" customWidth="1"/>
    <col min="18" max="18" width="7.25" style="289" customWidth="1"/>
    <col min="19" max="19" width="7.25" style="289" customWidth="1"/>
    <col min="20" max="20" width="7.25" style="289" customWidth="1"/>
    <col min="21" max="21" width="7.25" style="289" customWidth="1"/>
    <col min="22" max="22" width="7.25" style="289" customWidth="1"/>
    <col min="23" max="23" width="7.25" style="289" customWidth="1"/>
    <col min="24" max="24" width="7.25" style="289" customWidth="1"/>
    <col min="25" max="25" width="7.25" style="289" customWidth="1"/>
    <col min="26" max="26" width="7.25" style="289" customWidth="1"/>
    <col min="27" max="27" width="7.25" style="289" customWidth="1"/>
    <col min="28" max="256" width="6.625" style="289" customWidth="1"/>
  </cols>
  <sheetData>
    <row r="1" ht="18" customHeight="1">
      <c r="A1" t="s" s="2">
        <v>268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/>
      <c r="Y12" s="30">
        <v>0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1798073</v>
      </c>
      <c r="D13" s="28">
        <v>0</v>
      </c>
      <c r="E13" s="29">
        <v>1142000</v>
      </c>
      <c r="F13" s="30">
        <v>733617</v>
      </c>
      <c r="G13" s="30">
        <v>0</v>
      </c>
      <c r="H13" s="30">
        <v>75778</v>
      </c>
      <c r="I13" s="30">
        <v>149589</v>
      </c>
      <c r="J13" s="30">
        <v>225367</v>
      </c>
      <c r="K13" s="30">
        <v>0</v>
      </c>
      <c r="L13" s="30">
        <v>0</v>
      </c>
      <c r="M13" s="30">
        <v>0</v>
      </c>
      <c r="N13" s="30">
        <v>0</v>
      </c>
      <c r="O13" s="30">
        <v>95908</v>
      </c>
      <c r="P13" s="30">
        <v>310809</v>
      </c>
      <c r="Q13" s="30">
        <v>0</v>
      </c>
      <c r="R13" s="30">
        <v>406717</v>
      </c>
      <c r="S13" s="30">
        <v>0</v>
      </c>
      <c r="T13" s="30">
        <v>0</v>
      </c>
      <c r="U13" s="30">
        <v>0</v>
      </c>
      <c r="V13" s="30">
        <v>0</v>
      </c>
      <c r="W13" s="30">
        <v>632084</v>
      </c>
      <c r="X13" s="30">
        <v>1142000</v>
      </c>
      <c r="Y13" s="30">
        <v>-509916</v>
      </c>
      <c r="Z13" s="31">
        <v>-44.65</v>
      </c>
      <c r="AA13" s="27">
        <v>733617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263398645</v>
      </c>
      <c r="D19" s="28">
        <v>0</v>
      </c>
      <c r="E19" s="29">
        <v>271061000</v>
      </c>
      <c r="F19" s="30">
        <v>272308000</v>
      </c>
      <c r="G19" s="30">
        <v>106163000</v>
      </c>
      <c r="H19" s="30">
        <v>3177000</v>
      </c>
      <c r="I19" s="30">
        <v>0</v>
      </c>
      <c r="J19" s="30">
        <v>109340000</v>
      </c>
      <c r="K19" s="30">
        <v>0</v>
      </c>
      <c r="L19" s="30">
        <v>88348000</v>
      </c>
      <c r="M19" s="30">
        <v>358000</v>
      </c>
      <c r="N19" s="30">
        <v>88706000</v>
      </c>
      <c r="O19" s="30">
        <v>0</v>
      </c>
      <c r="P19" s="30">
        <v>1854000</v>
      </c>
      <c r="Q19" s="30">
        <v>72040489</v>
      </c>
      <c r="R19" s="30">
        <v>73894489</v>
      </c>
      <c r="S19" s="30">
        <v>0</v>
      </c>
      <c r="T19" s="30">
        <v>0</v>
      </c>
      <c r="U19" s="30">
        <v>0</v>
      </c>
      <c r="V19" s="30">
        <v>0</v>
      </c>
      <c r="W19" s="30">
        <v>271940489</v>
      </c>
      <c r="X19" s="30">
        <v>271061000</v>
      </c>
      <c r="Y19" s="30">
        <v>879489</v>
      </c>
      <c r="Z19" s="31">
        <v>0.32</v>
      </c>
      <c r="AA19" s="27">
        <v>272308000</v>
      </c>
    </row>
    <row r="20" ht="13.5" customHeight="1">
      <c r="A20" t="s" s="25">
        <v>48</v>
      </c>
      <c r="B20" s="26"/>
      <c r="C20" s="27">
        <v>1920255</v>
      </c>
      <c r="D20" s="28">
        <v>0</v>
      </c>
      <c r="E20" s="29">
        <v>147000</v>
      </c>
      <c r="F20" s="30">
        <v>147000</v>
      </c>
      <c r="G20" s="30">
        <v>256896</v>
      </c>
      <c r="H20" s="30">
        <v>1357174</v>
      </c>
      <c r="I20" s="30">
        <v>53231</v>
      </c>
      <c r="J20" s="30">
        <v>1667301</v>
      </c>
      <c r="K20" s="30">
        <v>96624</v>
      </c>
      <c r="L20" s="30">
        <v>13360</v>
      </c>
      <c r="M20" s="30">
        <v>1870525</v>
      </c>
      <c r="N20" s="30">
        <v>1980509</v>
      </c>
      <c r="O20" s="30">
        <v>16718</v>
      </c>
      <c r="P20" s="30">
        <v>2335551</v>
      </c>
      <c r="Q20" s="30">
        <v>79212</v>
      </c>
      <c r="R20" s="30">
        <v>2431481</v>
      </c>
      <c r="S20" s="30">
        <v>4824</v>
      </c>
      <c r="T20" s="30">
        <v>2180</v>
      </c>
      <c r="U20" s="30">
        <v>0</v>
      </c>
      <c r="V20" s="30">
        <v>7004</v>
      </c>
      <c r="W20" s="30">
        <v>6086295</v>
      </c>
      <c r="X20" s="30">
        <v>147000</v>
      </c>
      <c r="Y20" s="30">
        <v>5939295</v>
      </c>
      <c r="Z20" s="31">
        <v>4040.34</v>
      </c>
      <c r="AA20" s="27">
        <v>147000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267116973</v>
      </c>
      <c r="D22" s="42">
        <f>SUM(D5:D21)</f>
        <v>0</v>
      </c>
      <c r="E22" s="43">
        <f>SUM(E5:E21)</f>
        <v>272350000</v>
      </c>
      <c r="F22" s="44">
        <f>SUM(F5:F21)</f>
        <v>273188617</v>
      </c>
      <c r="G22" s="44">
        <f>SUM(G5:G21)</f>
        <v>106419896</v>
      </c>
      <c r="H22" s="44">
        <f>SUM(H5:H21)</f>
        <v>4609952</v>
      </c>
      <c r="I22" s="44">
        <f>SUM(I5:I21)</f>
        <v>202820</v>
      </c>
      <c r="J22" s="44">
        <f>SUM(J5:J21)</f>
        <v>111232668</v>
      </c>
      <c r="K22" s="44">
        <f>SUM(K5:K21)</f>
        <v>96624</v>
      </c>
      <c r="L22" s="44">
        <f>SUM(L5:L21)</f>
        <v>88361360</v>
      </c>
      <c r="M22" s="44">
        <f>SUM(M5:M21)</f>
        <v>2228525</v>
      </c>
      <c r="N22" s="44">
        <f>SUM(N5:N21)</f>
        <v>90686509</v>
      </c>
      <c r="O22" s="44">
        <f>SUM(O5:O21)</f>
        <v>112626</v>
      </c>
      <c r="P22" s="44">
        <f>SUM(P5:P21)</f>
        <v>4500360</v>
      </c>
      <c r="Q22" s="44">
        <f>SUM(Q5:Q21)</f>
        <v>72119701</v>
      </c>
      <c r="R22" s="44">
        <f>SUM(R5:R21)</f>
        <v>76732687</v>
      </c>
      <c r="S22" s="44">
        <f>SUM(S5:S21)</f>
        <v>4824</v>
      </c>
      <c r="T22" s="44">
        <f>SUM(T5:T21)</f>
        <v>2180</v>
      </c>
      <c r="U22" s="44">
        <f>SUM(U5:U21)</f>
        <v>0</v>
      </c>
      <c r="V22" s="44">
        <f>SUM(V5:V21)</f>
        <v>7004</v>
      </c>
      <c r="W22" s="44">
        <f>SUM(W5:W21)</f>
        <v>278658868</v>
      </c>
      <c r="X22" s="44">
        <f>SUM(X5:X21)</f>
        <v>272350000</v>
      </c>
      <c r="Y22" s="44">
        <f>SUM(Y5:Y21)</f>
        <v>6308868</v>
      </c>
      <c r="Z22" s="45">
        <f>IF(X22&lt;&gt;0,(Y22/X22)*100,0)</f>
        <v>2.316456030842666</v>
      </c>
      <c r="AA22" s="41">
        <f>SUM(AA5:AA21)</f>
        <v>273188617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141187755</v>
      </c>
      <c r="D25" s="28">
        <v>0</v>
      </c>
      <c r="E25" s="29">
        <v>129309000</v>
      </c>
      <c r="F25" s="30">
        <v>125254530</v>
      </c>
      <c r="G25" s="30">
        <v>11140851</v>
      </c>
      <c r="H25" s="30">
        <v>11058742</v>
      </c>
      <c r="I25" s="30">
        <v>10684179</v>
      </c>
      <c r="J25" s="30">
        <v>32883772</v>
      </c>
      <c r="K25" s="30">
        <v>10930003</v>
      </c>
      <c r="L25" s="30">
        <v>10949931</v>
      </c>
      <c r="M25" s="30">
        <v>10557133</v>
      </c>
      <c r="N25" s="30">
        <v>32437067</v>
      </c>
      <c r="O25" s="30">
        <v>10764743</v>
      </c>
      <c r="P25" s="30">
        <v>10337858</v>
      </c>
      <c r="Q25" s="30">
        <v>10503616</v>
      </c>
      <c r="R25" s="30">
        <v>31606217</v>
      </c>
      <c r="S25" s="30">
        <v>10318874</v>
      </c>
      <c r="T25" s="30">
        <v>10915106</v>
      </c>
      <c r="U25" s="30">
        <v>10655645</v>
      </c>
      <c r="V25" s="30">
        <v>31889625</v>
      </c>
      <c r="W25" s="30">
        <v>128816681</v>
      </c>
      <c r="X25" s="30">
        <v>129308587</v>
      </c>
      <c r="Y25" s="30">
        <v>-491906</v>
      </c>
      <c r="Z25" s="31">
        <v>-0.38</v>
      </c>
      <c r="AA25" s="27">
        <v>125254530</v>
      </c>
    </row>
    <row r="26" ht="13.5" customHeight="1">
      <c r="A26" t="s" s="25">
        <v>53</v>
      </c>
      <c r="B26" s="26"/>
      <c r="C26" s="27">
        <v>0</v>
      </c>
      <c r="D26" s="28">
        <v>0</v>
      </c>
      <c r="E26" s="29">
        <v>13231000</v>
      </c>
      <c r="F26" s="30">
        <v>15134027</v>
      </c>
      <c r="G26" s="30">
        <v>1176472</v>
      </c>
      <c r="H26" s="30">
        <v>1109879</v>
      </c>
      <c r="I26" s="30">
        <v>1184247</v>
      </c>
      <c r="J26" s="30">
        <v>3470598</v>
      </c>
      <c r="K26" s="30">
        <v>1157618</v>
      </c>
      <c r="L26" s="30">
        <v>1157619</v>
      </c>
      <c r="M26" s="30">
        <v>1363360</v>
      </c>
      <c r="N26" s="30">
        <v>3678597</v>
      </c>
      <c r="O26" s="30">
        <v>1367645</v>
      </c>
      <c r="P26" s="30">
        <v>1379780</v>
      </c>
      <c r="Q26" s="30">
        <v>1384613</v>
      </c>
      <c r="R26" s="30">
        <v>4132038</v>
      </c>
      <c r="S26" s="30">
        <v>1699452</v>
      </c>
      <c r="T26" s="30">
        <v>1398156</v>
      </c>
      <c r="U26" s="30">
        <v>1229004</v>
      </c>
      <c r="V26" s="30">
        <v>4326612</v>
      </c>
      <c r="W26" s="30">
        <v>15607845</v>
      </c>
      <c r="X26" s="30">
        <v>13231235</v>
      </c>
      <c r="Y26" s="30">
        <v>2376610</v>
      </c>
      <c r="Z26" s="31">
        <v>17.96</v>
      </c>
      <c r="AA26" s="27">
        <v>15134027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6656994</v>
      </c>
      <c r="D28" s="28">
        <v>0</v>
      </c>
      <c r="E28" s="29">
        <v>7501000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7501169</v>
      </c>
      <c r="Y28" s="30">
        <v>-7501169</v>
      </c>
      <c r="Z28" s="31">
        <v>-100</v>
      </c>
      <c r="AA28" s="27">
        <v>0</v>
      </c>
    </row>
    <row r="29" ht="13.5" customHeight="1">
      <c r="A29" t="s" s="25">
        <v>56</v>
      </c>
      <c r="B29" s="26"/>
      <c r="C29" s="27">
        <v>354798</v>
      </c>
      <c r="D29" s="28">
        <v>0</v>
      </c>
      <c r="E29" s="29">
        <v>3847000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3846572</v>
      </c>
      <c r="Y29" s="30">
        <v>-3846572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2259529</v>
      </c>
      <c r="D31" s="28">
        <v>0</v>
      </c>
      <c r="E31" s="29">
        <v>1402000</v>
      </c>
      <c r="F31" s="30">
        <v>1361863</v>
      </c>
      <c r="G31" s="30">
        <v>379346</v>
      </c>
      <c r="H31" s="30">
        <v>319390</v>
      </c>
      <c r="I31" s="30">
        <v>87902</v>
      </c>
      <c r="J31" s="30">
        <v>786638</v>
      </c>
      <c r="K31" s="30">
        <v>432009</v>
      </c>
      <c r="L31" s="30">
        <v>55054</v>
      </c>
      <c r="M31" s="30">
        <v>49412</v>
      </c>
      <c r="N31" s="30">
        <v>536475</v>
      </c>
      <c r="O31" s="30">
        <v>42031</v>
      </c>
      <c r="P31" s="30">
        <v>159512</v>
      </c>
      <c r="Q31" s="30">
        <v>69372</v>
      </c>
      <c r="R31" s="30">
        <v>270915</v>
      </c>
      <c r="S31" s="30">
        <v>76770</v>
      </c>
      <c r="T31" s="30">
        <v>82337</v>
      </c>
      <c r="U31" s="30">
        <v>23753</v>
      </c>
      <c r="V31" s="30">
        <v>182860</v>
      </c>
      <c r="W31" s="30">
        <v>1776888</v>
      </c>
      <c r="X31" s="30">
        <v>1401863</v>
      </c>
      <c r="Y31" s="30">
        <v>375025</v>
      </c>
      <c r="Z31" s="31">
        <v>26.75</v>
      </c>
      <c r="AA31" s="27">
        <v>1361863</v>
      </c>
    </row>
    <row r="32" ht="13.5" customHeight="1">
      <c r="A32" t="s" s="25">
        <v>59</v>
      </c>
      <c r="B32" s="26"/>
      <c r="C32" s="27">
        <v>10924630</v>
      </c>
      <c r="D32" s="28">
        <v>0</v>
      </c>
      <c r="E32" s="29">
        <v>76616000</v>
      </c>
      <c r="F32" s="30">
        <v>82243123</v>
      </c>
      <c r="G32" s="30">
        <v>14950446</v>
      </c>
      <c r="H32" s="30">
        <v>4974585</v>
      </c>
      <c r="I32" s="30">
        <v>7309838</v>
      </c>
      <c r="J32" s="30">
        <v>27234869</v>
      </c>
      <c r="K32" s="30">
        <v>3316439</v>
      </c>
      <c r="L32" s="30">
        <v>3336103</v>
      </c>
      <c r="M32" s="30">
        <v>13018365</v>
      </c>
      <c r="N32" s="30">
        <v>19670907</v>
      </c>
      <c r="O32" s="30">
        <v>2843890</v>
      </c>
      <c r="P32" s="30">
        <v>5765475</v>
      </c>
      <c r="Q32" s="30">
        <v>8202216</v>
      </c>
      <c r="R32" s="30">
        <v>16811581</v>
      </c>
      <c r="S32" s="30">
        <v>5490405</v>
      </c>
      <c r="T32" s="30">
        <v>3087058</v>
      </c>
      <c r="U32" s="30">
        <v>2052040</v>
      </c>
      <c r="V32" s="30">
        <v>10629503</v>
      </c>
      <c r="W32" s="30">
        <v>74346860</v>
      </c>
      <c r="X32" s="30">
        <v>76616378</v>
      </c>
      <c r="Y32" s="30">
        <v>-2269518</v>
      </c>
      <c r="Z32" s="31">
        <v>-2.96</v>
      </c>
      <c r="AA32" s="27">
        <v>82243123</v>
      </c>
    </row>
    <row r="33" ht="13.5" customHeight="1">
      <c r="A33" t="s" s="25">
        <v>60</v>
      </c>
      <c r="B33" s="26"/>
      <c r="C33" s="27">
        <v>81456955</v>
      </c>
      <c r="D33" s="28">
        <v>0</v>
      </c>
      <c r="E33" s="29">
        <v>2000000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2000000</v>
      </c>
      <c r="Y33" s="30">
        <v>-2000000</v>
      </c>
      <c r="Z33" s="31">
        <v>-100</v>
      </c>
      <c r="AA33" s="27">
        <v>0</v>
      </c>
    </row>
    <row r="34" ht="13.5" customHeight="1">
      <c r="A34" t="s" s="25">
        <v>61</v>
      </c>
      <c r="B34" s="26"/>
      <c r="C34" s="27">
        <v>33450939</v>
      </c>
      <c r="D34" s="28">
        <v>0</v>
      </c>
      <c r="E34" s="29">
        <v>45002000</v>
      </c>
      <c r="F34" s="30">
        <v>48009381</v>
      </c>
      <c r="G34" s="30">
        <v>7910830</v>
      </c>
      <c r="H34" s="30">
        <v>5114494</v>
      </c>
      <c r="I34" s="30">
        <v>4133896</v>
      </c>
      <c r="J34" s="30">
        <v>17159220</v>
      </c>
      <c r="K34" s="30">
        <v>4823240</v>
      </c>
      <c r="L34" s="30">
        <v>2220202</v>
      </c>
      <c r="M34" s="30">
        <v>5249303</v>
      </c>
      <c r="N34" s="30">
        <v>12292745</v>
      </c>
      <c r="O34" s="30">
        <v>3305826</v>
      </c>
      <c r="P34" s="30">
        <v>4822688</v>
      </c>
      <c r="Q34" s="30">
        <v>3791435</v>
      </c>
      <c r="R34" s="30">
        <v>11919949</v>
      </c>
      <c r="S34" s="30">
        <v>4021125</v>
      </c>
      <c r="T34" s="30">
        <v>2468100</v>
      </c>
      <c r="U34" s="30">
        <v>3039786</v>
      </c>
      <c r="V34" s="30">
        <v>9529011</v>
      </c>
      <c r="W34" s="30">
        <v>50900925</v>
      </c>
      <c r="X34" s="30">
        <v>45002127</v>
      </c>
      <c r="Y34" s="30">
        <v>5898798</v>
      </c>
      <c r="Z34" s="31">
        <v>13.11</v>
      </c>
      <c r="AA34" s="27">
        <v>48009381</v>
      </c>
    </row>
    <row r="35" ht="13.5" customHeight="1">
      <c r="A35" t="s" s="32">
        <v>62</v>
      </c>
      <c r="B35" s="33"/>
      <c r="C35" s="34">
        <v>840991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277132591</v>
      </c>
      <c r="D36" s="42">
        <f>SUM(D25:D35)</f>
        <v>0</v>
      </c>
      <c r="E36" s="43">
        <f>SUM(E25:E35)</f>
        <v>278908000</v>
      </c>
      <c r="F36" s="44">
        <f>SUM(F25:F35)</f>
        <v>272002924</v>
      </c>
      <c r="G36" s="44">
        <f>SUM(G25:G35)</f>
        <v>35557945</v>
      </c>
      <c r="H36" s="44">
        <f>SUM(H25:H35)</f>
        <v>22577090</v>
      </c>
      <c r="I36" s="44">
        <f>SUM(I25:I35)</f>
        <v>23400062</v>
      </c>
      <c r="J36" s="44">
        <f>SUM(J25:J35)</f>
        <v>81535097</v>
      </c>
      <c r="K36" s="44">
        <f>SUM(K25:K35)</f>
        <v>20659309</v>
      </c>
      <c r="L36" s="44">
        <f>SUM(L25:L35)</f>
        <v>17718909</v>
      </c>
      <c r="M36" s="44">
        <f>SUM(M25:M35)</f>
        <v>30237573</v>
      </c>
      <c r="N36" s="44">
        <f>SUM(N25:N35)</f>
        <v>68615791</v>
      </c>
      <c r="O36" s="44">
        <f>SUM(O25:O35)</f>
        <v>18324135</v>
      </c>
      <c r="P36" s="44">
        <f>SUM(P25:P35)</f>
        <v>22465313</v>
      </c>
      <c r="Q36" s="44">
        <f>SUM(Q25:Q35)</f>
        <v>23951252</v>
      </c>
      <c r="R36" s="44">
        <f>SUM(R25:R35)</f>
        <v>64740700</v>
      </c>
      <c r="S36" s="44">
        <f>SUM(S25:S35)</f>
        <v>21606626</v>
      </c>
      <c r="T36" s="44">
        <f>SUM(T25:T35)</f>
        <v>17950757</v>
      </c>
      <c r="U36" s="44">
        <f>SUM(U25:U35)</f>
        <v>17000228</v>
      </c>
      <c r="V36" s="44">
        <f>SUM(V25:V35)</f>
        <v>56557611</v>
      </c>
      <c r="W36" s="44">
        <f>SUM(W25:W35)</f>
        <v>271449199</v>
      </c>
      <c r="X36" s="44">
        <f>SUM(X25:X35)</f>
        <v>278907931</v>
      </c>
      <c r="Y36" s="44">
        <f>SUM(Y25:Y35)</f>
        <v>-7458732</v>
      </c>
      <c r="Z36" s="45">
        <f>IF(X36&lt;&gt;0,(Y36/X36)*100,0)</f>
        <v>-2.674263142413114</v>
      </c>
      <c r="AA36" s="41">
        <f>SUM(AA25:AA35)</f>
        <v>272002924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-10015618</v>
      </c>
      <c r="D38" s="63">
        <f>D22-D36</f>
        <v>0</v>
      </c>
      <c r="E38" s="64">
        <f>E22-E36</f>
        <v>-6558000</v>
      </c>
      <c r="F38" s="65">
        <f>F22-F36</f>
        <v>1185693</v>
      </c>
      <c r="G38" s="65">
        <f>G22-G36</f>
        <v>70861951</v>
      </c>
      <c r="H38" s="65">
        <f>H22-H36</f>
        <v>-17967138</v>
      </c>
      <c r="I38" s="65">
        <f>I22-I36</f>
        <v>-23197242</v>
      </c>
      <c r="J38" s="65">
        <f>J22-J36</f>
        <v>29697571</v>
      </c>
      <c r="K38" s="65">
        <f>K22-K36</f>
        <v>-20562685</v>
      </c>
      <c r="L38" s="65">
        <f>L22-L36</f>
        <v>70642451</v>
      </c>
      <c r="M38" s="65">
        <f>M22-M36</f>
        <v>-28009048</v>
      </c>
      <c r="N38" s="65">
        <f>N22-N36</f>
        <v>22070718</v>
      </c>
      <c r="O38" s="65">
        <f>O22-O36</f>
        <v>-18211509</v>
      </c>
      <c r="P38" s="65">
        <f>P22-P36</f>
        <v>-17964953</v>
      </c>
      <c r="Q38" s="65">
        <f>Q22-Q36</f>
        <v>48168449</v>
      </c>
      <c r="R38" s="65">
        <f>R22-R36</f>
        <v>11991987</v>
      </c>
      <c r="S38" s="65">
        <f>S22-S36</f>
        <v>-21601802</v>
      </c>
      <c r="T38" s="65">
        <f>T22-T36</f>
        <v>-17948577</v>
      </c>
      <c r="U38" s="65">
        <f>U22-U36</f>
        <v>-17000228</v>
      </c>
      <c r="V38" s="65">
        <f>V22-V36</f>
        <v>-56550607</v>
      </c>
      <c r="W38" s="65">
        <f>W22-W36</f>
        <v>7209669</v>
      </c>
      <c r="X38" s="65">
        <f>IF(F22=F36,0,X22-X36)</f>
        <v>-6557931</v>
      </c>
      <c r="Y38" s="65">
        <f>Y22-Y36</f>
        <v>13767600</v>
      </c>
      <c r="Z38" s="66">
        <f>IF(X38&lt;&gt;0,(Y38/X38)*100,0)</f>
        <v>-209.9381649486705</v>
      </c>
      <c r="AA38" s="62">
        <f>AA22-AA36</f>
        <v>1185693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1250000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1250000</v>
      </c>
      <c r="Y39" s="30">
        <v>-1250000</v>
      </c>
      <c r="Z39" s="31">
        <v>-100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-10015618</v>
      </c>
      <c r="D42" s="72">
        <f>SUM(D38:D41)</f>
        <v>0</v>
      </c>
      <c r="E42" s="73">
        <f>SUM(E38:E41)</f>
        <v>-5308000</v>
      </c>
      <c r="F42" s="74">
        <f>SUM(F38:F41)</f>
        <v>1185693</v>
      </c>
      <c r="G42" s="74">
        <f>SUM(G38:G41)</f>
        <v>70861951</v>
      </c>
      <c r="H42" s="74">
        <f>SUM(H38:H41)</f>
        <v>-17967138</v>
      </c>
      <c r="I42" s="74">
        <f>SUM(I38:I41)</f>
        <v>-23197242</v>
      </c>
      <c r="J42" s="74">
        <f>SUM(J38:J41)</f>
        <v>29697571</v>
      </c>
      <c r="K42" s="74">
        <f>SUM(K38:K41)</f>
        <v>-20562685</v>
      </c>
      <c r="L42" s="74">
        <f>SUM(L38:L41)</f>
        <v>70642451</v>
      </c>
      <c r="M42" s="74">
        <f>SUM(M38:M41)</f>
        <v>-28009048</v>
      </c>
      <c r="N42" s="74">
        <f>SUM(N38:N41)</f>
        <v>22070718</v>
      </c>
      <c r="O42" s="74">
        <f>SUM(O38:O41)</f>
        <v>-18211509</v>
      </c>
      <c r="P42" s="74">
        <f>SUM(P38:P41)</f>
        <v>-17964953</v>
      </c>
      <c r="Q42" s="74">
        <f>SUM(Q38:Q41)</f>
        <v>48168449</v>
      </c>
      <c r="R42" s="74">
        <f>SUM(R38:R41)</f>
        <v>11991987</v>
      </c>
      <c r="S42" s="74">
        <f>SUM(S38:S41)</f>
        <v>-21601802</v>
      </c>
      <c r="T42" s="74">
        <f>SUM(T38:T41)</f>
        <v>-17948577</v>
      </c>
      <c r="U42" s="74">
        <f>SUM(U38:U41)</f>
        <v>-17000228</v>
      </c>
      <c r="V42" s="74">
        <f>SUM(V38:V41)</f>
        <v>-56550607</v>
      </c>
      <c r="W42" s="74">
        <f>SUM(W38:W41)</f>
        <v>7209669</v>
      </c>
      <c r="X42" s="74">
        <f>SUM(X38:X41)</f>
        <v>-5307931</v>
      </c>
      <c r="Y42" s="74">
        <f>SUM(Y38:Y41)</f>
        <v>12517600</v>
      </c>
      <c r="Z42" s="75">
        <f>IF(X42&lt;&gt;0,(Y42/X42)*100,0)</f>
        <v>-235.8282351447297</v>
      </c>
      <c r="AA42" s="71">
        <f>SUM(AA38:AA41)</f>
        <v>1185693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-10015618</v>
      </c>
      <c r="D44" s="57">
        <f>D42-D43</f>
        <v>0</v>
      </c>
      <c r="E44" s="58">
        <f>E42-E43</f>
        <v>-5308000</v>
      </c>
      <c r="F44" s="59">
        <f>F42-F43</f>
        <v>1185693</v>
      </c>
      <c r="G44" s="59">
        <f>G42-G43</f>
        <v>70861951</v>
      </c>
      <c r="H44" s="59">
        <f>H42-H43</f>
        <v>-17967138</v>
      </c>
      <c r="I44" s="59">
        <f>I42-I43</f>
        <v>-23197242</v>
      </c>
      <c r="J44" s="59">
        <f>J42-J43</f>
        <v>29697571</v>
      </c>
      <c r="K44" s="59">
        <f>K42-K43</f>
        <v>-20562685</v>
      </c>
      <c r="L44" s="59">
        <f>L42-L43</f>
        <v>70642451</v>
      </c>
      <c r="M44" s="59">
        <f>M42-M43</f>
        <v>-28009048</v>
      </c>
      <c r="N44" s="59">
        <f>N42-N43</f>
        <v>22070718</v>
      </c>
      <c r="O44" s="59">
        <f>O42-O43</f>
        <v>-18211509</v>
      </c>
      <c r="P44" s="59">
        <f>P42-P43</f>
        <v>-17964953</v>
      </c>
      <c r="Q44" s="59">
        <f>Q42-Q43</f>
        <v>48168449</v>
      </c>
      <c r="R44" s="59">
        <f>R42-R43</f>
        <v>11991987</v>
      </c>
      <c r="S44" s="59">
        <f>S42-S43</f>
        <v>-21601802</v>
      </c>
      <c r="T44" s="59">
        <f>T42-T43</f>
        <v>-17948577</v>
      </c>
      <c r="U44" s="59">
        <f>U42-U43</f>
        <v>-17000228</v>
      </c>
      <c r="V44" s="59">
        <f>V42-V43</f>
        <v>-56550607</v>
      </c>
      <c r="W44" s="59">
        <f>W42-W43</f>
        <v>7209669</v>
      </c>
      <c r="X44" s="59">
        <f>X42-X43</f>
        <v>-5307931</v>
      </c>
      <c r="Y44" s="59">
        <f>Y42-Y43</f>
        <v>12517600</v>
      </c>
      <c r="Z44" s="60">
        <f>IF(X44&lt;&gt;0,(Y44/X44)*100,0)</f>
        <v>-235.8282351447297</v>
      </c>
      <c r="AA44" s="56">
        <f>AA42-AA43</f>
        <v>1185693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-10015618</v>
      </c>
      <c r="D46" s="72">
        <f>SUM(D44:D45)</f>
        <v>0</v>
      </c>
      <c r="E46" s="73">
        <f>SUM(E44:E45)</f>
        <v>-5308000</v>
      </c>
      <c r="F46" s="74">
        <f>SUM(F44:F45)</f>
        <v>1185693</v>
      </c>
      <c r="G46" s="74">
        <f>SUM(G44:G45)</f>
        <v>70861951</v>
      </c>
      <c r="H46" s="74">
        <f>SUM(H44:H45)</f>
        <v>-17967138</v>
      </c>
      <c r="I46" s="74">
        <f>SUM(I44:I45)</f>
        <v>-23197242</v>
      </c>
      <c r="J46" s="74">
        <f>SUM(J44:J45)</f>
        <v>29697571</v>
      </c>
      <c r="K46" s="74">
        <f>SUM(K44:K45)</f>
        <v>-20562685</v>
      </c>
      <c r="L46" s="74">
        <f>SUM(L44:L45)</f>
        <v>70642451</v>
      </c>
      <c r="M46" s="74">
        <f>SUM(M44:M45)</f>
        <v>-28009048</v>
      </c>
      <c r="N46" s="74">
        <f>SUM(N44:N45)</f>
        <v>22070718</v>
      </c>
      <c r="O46" s="74">
        <f>SUM(O44:O45)</f>
        <v>-18211509</v>
      </c>
      <c r="P46" s="74">
        <f>SUM(P44:P45)</f>
        <v>-17964953</v>
      </c>
      <c r="Q46" s="74">
        <f>SUM(Q44:Q45)</f>
        <v>48168449</v>
      </c>
      <c r="R46" s="74">
        <f>SUM(R44:R45)</f>
        <v>11991987</v>
      </c>
      <c r="S46" s="74">
        <f>SUM(S44:S45)</f>
        <v>-21601802</v>
      </c>
      <c r="T46" s="74">
        <f>SUM(T44:T45)</f>
        <v>-17948577</v>
      </c>
      <c r="U46" s="74">
        <f>SUM(U44:U45)</f>
        <v>-17000228</v>
      </c>
      <c r="V46" s="74">
        <f>SUM(V44:V45)</f>
        <v>-56550607</v>
      </c>
      <c r="W46" s="74">
        <f>SUM(W44:W45)</f>
        <v>7209669</v>
      </c>
      <c r="X46" s="74">
        <f>SUM(X44:X45)</f>
        <v>-5307931</v>
      </c>
      <c r="Y46" s="74">
        <f>SUM(Y44:Y45)</f>
        <v>12517600</v>
      </c>
      <c r="Z46" s="75">
        <f>IF(X46&lt;&gt;0,(Y46/X46)*100,0)</f>
        <v>-235.8282351447297</v>
      </c>
      <c r="AA46" s="71">
        <f>SUM(AA44:AA45)</f>
        <v>1185693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-10015618</v>
      </c>
      <c r="D48" s="81">
        <f>SUM(D46:D47)</f>
        <v>0</v>
      </c>
      <c r="E48" s="82">
        <f>SUM(E46:E47)</f>
        <v>-5308000</v>
      </c>
      <c r="F48" s="83">
        <f>SUM(F46:F47)</f>
        <v>1185693</v>
      </c>
      <c r="G48" s="83">
        <f>SUM(G46:G47)</f>
        <v>70861951</v>
      </c>
      <c r="H48" s="83">
        <f>SUM(H46:H47)</f>
        <v>-17967138</v>
      </c>
      <c r="I48" s="83">
        <f>SUM(I46:I47)</f>
        <v>-23197242</v>
      </c>
      <c r="J48" s="83">
        <f>SUM(J46:J47)</f>
        <v>29697571</v>
      </c>
      <c r="K48" s="83">
        <f>SUM(K46:K47)</f>
        <v>-20562685</v>
      </c>
      <c r="L48" s="83">
        <f>SUM(L46:L47)</f>
        <v>70642451</v>
      </c>
      <c r="M48" s="83">
        <f>SUM(M46:M47)</f>
        <v>-28009048</v>
      </c>
      <c r="N48" s="83">
        <f>SUM(N46:N47)</f>
        <v>22070718</v>
      </c>
      <c r="O48" s="83">
        <f>SUM(O46:O47)</f>
        <v>-18211509</v>
      </c>
      <c r="P48" s="83">
        <f>SUM(P46:P47)</f>
        <v>-17964953</v>
      </c>
      <c r="Q48" s="83">
        <f>SUM(Q46:Q47)</f>
        <v>48168449</v>
      </c>
      <c r="R48" s="83">
        <f>SUM(R46:R47)</f>
        <v>11991987</v>
      </c>
      <c r="S48" s="83">
        <f>SUM(S46:S47)</f>
        <v>-21601802</v>
      </c>
      <c r="T48" s="83">
        <f>SUM(T46:T47)</f>
        <v>-17948577</v>
      </c>
      <c r="U48" s="83">
        <f>SUM(U46:U47)</f>
        <v>-17000228</v>
      </c>
      <c r="V48" s="83">
        <f>SUM(V46:V47)</f>
        <v>-56550607</v>
      </c>
      <c r="W48" s="83">
        <f>SUM(W46:W47)</f>
        <v>7209669</v>
      </c>
      <c r="X48" s="83">
        <f>SUM(X46:X47)</f>
        <v>-5307931</v>
      </c>
      <c r="Y48" s="83">
        <f>SUM(Y46:Y47)</f>
        <v>12517600</v>
      </c>
      <c r="Z48" s="84">
        <f>IF(X48&lt;&gt;0,(Y48/X48)*100,0)</f>
        <v>-235.8282351447297</v>
      </c>
      <c r="AA48" s="80">
        <f>SUM(AA46:AA47)</f>
        <v>1185693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9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90" customWidth="1"/>
    <col min="2" max="2" width="2.625" style="290" customWidth="1"/>
    <col min="3" max="3" width="7.25" style="290" customWidth="1"/>
    <col min="4" max="4" width="7.25" style="290" customWidth="1"/>
    <col min="5" max="5" width="7.25" style="290" customWidth="1"/>
    <col min="6" max="6" width="7.25" style="290" customWidth="1"/>
    <col min="7" max="7" width="7.25" style="290" customWidth="1"/>
    <col min="8" max="8" width="7.25" style="290" customWidth="1"/>
    <col min="9" max="9" width="7.25" style="290" customWidth="1"/>
    <col min="10" max="10" width="7.25" style="290" customWidth="1"/>
    <col min="11" max="11" width="7.25" style="290" customWidth="1"/>
    <col min="12" max="12" width="7.25" style="290" customWidth="1"/>
    <col min="13" max="13" width="7.25" style="290" customWidth="1"/>
    <col min="14" max="14" width="7.25" style="290" customWidth="1"/>
    <col min="15" max="15" width="7.25" style="290" customWidth="1"/>
    <col min="16" max="16" width="7.25" style="290" customWidth="1"/>
    <col min="17" max="17" width="7.25" style="290" customWidth="1"/>
    <col min="18" max="18" width="7.25" style="290" customWidth="1"/>
    <col min="19" max="19" width="7.25" style="290" customWidth="1"/>
    <col min="20" max="20" width="7.25" style="290" customWidth="1"/>
    <col min="21" max="21" width="7.25" style="290" customWidth="1"/>
    <col min="22" max="22" width="7.25" style="290" customWidth="1"/>
    <col min="23" max="23" width="7.25" style="290" customWidth="1"/>
    <col min="24" max="24" width="7.25" style="290" customWidth="1"/>
    <col min="25" max="25" width="7.25" style="290" customWidth="1"/>
    <col min="26" max="26" width="7.25" style="290" customWidth="1"/>
    <col min="27" max="27" width="7.25" style="290" customWidth="1"/>
    <col min="28" max="256" width="6.625" style="290" customWidth="1"/>
  </cols>
  <sheetData>
    <row r="1" ht="18" customHeight="1">
      <c r="A1" t="s" s="2">
        <v>269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190356831</v>
      </c>
      <c r="D5" s="28">
        <v>0</v>
      </c>
      <c r="E5" s="29">
        <v>230478416</v>
      </c>
      <c r="F5" s="30">
        <v>217644000</v>
      </c>
      <c r="G5" s="30">
        <v>18149382</v>
      </c>
      <c r="H5" s="30">
        <v>20331488</v>
      </c>
      <c r="I5" s="30">
        <v>22320422</v>
      </c>
      <c r="J5" s="30">
        <v>60801292</v>
      </c>
      <c r="K5" s="30">
        <v>22201020</v>
      </c>
      <c r="L5" s="30">
        <v>22097879</v>
      </c>
      <c r="M5" s="30">
        <v>21755446</v>
      </c>
      <c r="N5" s="30">
        <v>66054345</v>
      </c>
      <c r="O5" s="30">
        <v>22147498</v>
      </c>
      <c r="P5" s="30">
        <v>26143777</v>
      </c>
      <c r="Q5" s="30">
        <v>23774748</v>
      </c>
      <c r="R5" s="30">
        <v>72066023</v>
      </c>
      <c r="S5" s="30">
        <v>23586497</v>
      </c>
      <c r="T5" s="30">
        <v>23232568</v>
      </c>
      <c r="U5" s="30">
        <v>2033397</v>
      </c>
      <c r="V5" s="30">
        <v>48852462</v>
      </c>
      <c r="W5" s="30">
        <v>247774122</v>
      </c>
      <c r="X5" s="30">
        <v>230478416</v>
      </c>
      <c r="Y5" s="30">
        <v>17295706</v>
      </c>
      <c r="Z5" s="31">
        <v>7.5</v>
      </c>
      <c r="AA5" s="27">
        <v>217644000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576582490</v>
      </c>
      <c r="D7" s="28">
        <v>0</v>
      </c>
      <c r="E7" s="29">
        <v>584282257</v>
      </c>
      <c r="F7" s="30">
        <v>653346015</v>
      </c>
      <c r="G7" s="30">
        <v>51449852</v>
      </c>
      <c r="H7" s="30">
        <v>56409947</v>
      </c>
      <c r="I7" s="30">
        <v>52032885</v>
      </c>
      <c r="J7" s="30">
        <v>159892684</v>
      </c>
      <c r="K7" s="30">
        <v>49116647</v>
      </c>
      <c r="L7" s="30">
        <v>45821462</v>
      </c>
      <c r="M7" s="30">
        <v>46546792</v>
      </c>
      <c r="N7" s="30">
        <v>141484901</v>
      </c>
      <c r="O7" s="30">
        <v>45492695</v>
      </c>
      <c r="P7" s="30">
        <v>47849670</v>
      </c>
      <c r="Q7" s="30">
        <v>46184323</v>
      </c>
      <c r="R7" s="30">
        <v>139526688</v>
      </c>
      <c r="S7" s="30">
        <v>46893612</v>
      </c>
      <c r="T7" s="30">
        <v>61288020</v>
      </c>
      <c r="U7" s="30">
        <v>45044975</v>
      </c>
      <c r="V7" s="30">
        <v>153226607</v>
      </c>
      <c r="W7" s="30">
        <v>594130880</v>
      </c>
      <c r="X7" s="30">
        <v>584282257</v>
      </c>
      <c r="Y7" s="30">
        <v>9848623</v>
      </c>
      <c r="Z7" s="31">
        <v>1.69</v>
      </c>
      <c r="AA7" s="27">
        <v>653346015</v>
      </c>
    </row>
    <row r="8" ht="13.5" customHeight="1">
      <c r="A8" t="s" s="25">
        <v>36</v>
      </c>
      <c r="B8" s="26"/>
      <c r="C8" s="27">
        <v>283922786</v>
      </c>
      <c r="D8" s="28">
        <v>0</v>
      </c>
      <c r="E8" s="29">
        <v>388194777</v>
      </c>
      <c r="F8" s="30">
        <v>434929000</v>
      </c>
      <c r="G8" s="30">
        <v>21224567</v>
      </c>
      <c r="H8" s="30">
        <v>25226132</v>
      </c>
      <c r="I8" s="30">
        <v>23994232</v>
      </c>
      <c r="J8" s="30">
        <v>70444931</v>
      </c>
      <c r="K8" s="30">
        <v>30139790</v>
      </c>
      <c r="L8" s="30">
        <v>27759074</v>
      </c>
      <c r="M8" s="30">
        <v>26842430</v>
      </c>
      <c r="N8" s="30">
        <v>84741294</v>
      </c>
      <c r="O8" s="30">
        <v>22263867</v>
      </c>
      <c r="P8" s="30">
        <v>30099063</v>
      </c>
      <c r="Q8" s="30">
        <v>25802497</v>
      </c>
      <c r="R8" s="30">
        <v>78165427</v>
      </c>
      <c r="S8" s="30">
        <v>25215955</v>
      </c>
      <c r="T8" s="30">
        <v>73851013</v>
      </c>
      <c r="U8" s="30">
        <v>24317299</v>
      </c>
      <c r="V8" s="30">
        <v>123384267</v>
      </c>
      <c r="W8" s="30">
        <v>356735919</v>
      </c>
      <c r="X8" s="30">
        <v>388194777</v>
      </c>
      <c r="Y8" s="30">
        <v>-31458858</v>
      </c>
      <c r="Z8" s="31">
        <v>-8.1</v>
      </c>
      <c r="AA8" s="27">
        <v>434929000</v>
      </c>
    </row>
    <row r="9" ht="13.5" customHeight="1">
      <c r="A9" t="s" s="25">
        <v>37</v>
      </c>
      <c r="B9" s="26"/>
      <c r="C9" s="27">
        <v>60810434</v>
      </c>
      <c r="D9" s="28">
        <v>0</v>
      </c>
      <c r="E9" s="29">
        <v>46507549</v>
      </c>
      <c r="F9" s="30">
        <v>103162341</v>
      </c>
      <c r="G9" s="30">
        <v>4968225</v>
      </c>
      <c r="H9" s="30">
        <v>5612286</v>
      </c>
      <c r="I9" s="30">
        <v>5635139</v>
      </c>
      <c r="J9" s="30">
        <v>16215650</v>
      </c>
      <c r="K9" s="30">
        <v>5655626</v>
      </c>
      <c r="L9" s="30">
        <v>5724420</v>
      </c>
      <c r="M9" s="30">
        <v>5769718</v>
      </c>
      <c r="N9" s="30">
        <v>17149764</v>
      </c>
      <c r="O9" s="30">
        <v>5762019</v>
      </c>
      <c r="P9" s="30">
        <v>5276140</v>
      </c>
      <c r="Q9" s="30">
        <v>6066456</v>
      </c>
      <c r="R9" s="30">
        <v>17104615</v>
      </c>
      <c r="S9" s="30">
        <v>5864248</v>
      </c>
      <c r="T9" s="30">
        <v>21388222</v>
      </c>
      <c r="U9" s="30">
        <v>5824842</v>
      </c>
      <c r="V9" s="30">
        <v>33077312</v>
      </c>
      <c r="W9" s="30">
        <v>83547341</v>
      </c>
      <c r="X9" s="30">
        <v>46507549</v>
      </c>
      <c r="Y9" s="30">
        <v>37039792</v>
      </c>
      <c r="Z9" s="31">
        <v>79.64</v>
      </c>
      <c r="AA9" s="27">
        <v>103162341</v>
      </c>
    </row>
    <row r="10" ht="13.5" customHeight="1">
      <c r="A10" t="s" s="25">
        <v>38</v>
      </c>
      <c r="B10" s="26"/>
      <c r="C10" s="27">
        <v>67588142</v>
      </c>
      <c r="D10" s="28">
        <v>0</v>
      </c>
      <c r="E10" s="29">
        <v>70562857</v>
      </c>
      <c r="F10" s="30">
        <v>152764234</v>
      </c>
      <c r="G10" s="30">
        <v>5321638</v>
      </c>
      <c r="H10" s="30">
        <v>7945869</v>
      </c>
      <c r="I10" s="30">
        <v>7857998</v>
      </c>
      <c r="J10" s="30">
        <v>21125505</v>
      </c>
      <c r="K10" s="30">
        <v>7763126</v>
      </c>
      <c r="L10" s="30">
        <v>7714196</v>
      </c>
      <c r="M10" s="30">
        <v>7684279</v>
      </c>
      <c r="N10" s="30">
        <v>23161601</v>
      </c>
      <c r="O10" s="30">
        <v>7637773</v>
      </c>
      <c r="P10" s="30">
        <v>7620605</v>
      </c>
      <c r="Q10" s="30">
        <v>7514346</v>
      </c>
      <c r="R10" s="30">
        <v>22772724</v>
      </c>
      <c r="S10" s="30">
        <v>7524773</v>
      </c>
      <c r="T10" s="30">
        <v>38982419</v>
      </c>
      <c r="U10" s="30">
        <v>7506394</v>
      </c>
      <c r="V10" s="30">
        <v>54013586</v>
      </c>
      <c r="W10" s="30">
        <v>121073416</v>
      </c>
      <c r="X10" s="30">
        <v>70562857</v>
      </c>
      <c r="Y10" s="30">
        <v>50510559</v>
      </c>
      <c r="Z10" s="31">
        <v>71.58</v>
      </c>
      <c r="AA10" s="27">
        <v>152764234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158477100</v>
      </c>
      <c r="F11" s="30">
        <v>2730560</v>
      </c>
      <c r="G11" s="30">
        <v>1742242</v>
      </c>
      <c r="H11" s="30">
        <v>2730022</v>
      </c>
      <c r="I11" s="30">
        <v>825040</v>
      </c>
      <c r="J11" s="30">
        <v>5297304</v>
      </c>
      <c r="K11" s="30">
        <v>4362980</v>
      </c>
      <c r="L11" s="30">
        <v>609166</v>
      </c>
      <c r="M11" s="30">
        <v>2681606</v>
      </c>
      <c r="N11" s="30">
        <v>7653752</v>
      </c>
      <c r="O11" s="30">
        <v>1464826</v>
      </c>
      <c r="P11" s="30">
        <v>224944</v>
      </c>
      <c r="Q11" s="30">
        <v>1538790</v>
      </c>
      <c r="R11" s="30">
        <v>3228560</v>
      </c>
      <c r="S11" s="30">
        <v>2873123</v>
      </c>
      <c r="T11" s="30">
        <v>1740958</v>
      </c>
      <c r="U11" s="30">
        <v>1508561</v>
      </c>
      <c r="V11" s="30">
        <v>6122642</v>
      </c>
      <c r="W11" s="30">
        <v>22302258</v>
      </c>
      <c r="X11" s="30">
        <v>158476644</v>
      </c>
      <c r="Y11" s="30">
        <v>-136174386</v>
      </c>
      <c r="Z11" s="31">
        <v>-85.93000000000001</v>
      </c>
      <c r="AA11" s="27">
        <v>2730560</v>
      </c>
    </row>
    <row r="12" ht="13.5" customHeight="1">
      <c r="A12" t="s" s="25">
        <v>40</v>
      </c>
      <c r="B12" s="26"/>
      <c r="C12" s="27">
        <v>4909224</v>
      </c>
      <c r="D12" s="28">
        <v>0</v>
      </c>
      <c r="E12" s="29">
        <v>6424778</v>
      </c>
      <c r="F12" s="30">
        <v>5329350</v>
      </c>
      <c r="G12" s="30">
        <v>444275</v>
      </c>
      <c r="H12" s="30">
        <v>375451</v>
      </c>
      <c r="I12" s="30">
        <v>321234</v>
      </c>
      <c r="J12" s="30">
        <v>1140960</v>
      </c>
      <c r="K12" s="30">
        <v>671918</v>
      </c>
      <c r="L12" s="30">
        <v>360461</v>
      </c>
      <c r="M12" s="30">
        <v>453868</v>
      </c>
      <c r="N12" s="30">
        <v>1486247</v>
      </c>
      <c r="O12" s="30">
        <v>445341</v>
      </c>
      <c r="P12" s="30">
        <v>371368</v>
      </c>
      <c r="Q12" s="30">
        <v>483364</v>
      </c>
      <c r="R12" s="30">
        <v>1300073</v>
      </c>
      <c r="S12" s="30">
        <v>543009</v>
      </c>
      <c r="T12" s="30">
        <v>469489</v>
      </c>
      <c r="U12" s="30">
        <v>516054</v>
      </c>
      <c r="V12" s="30">
        <v>1528552</v>
      </c>
      <c r="W12" s="30">
        <v>5455832</v>
      </c>
      <c r="X12" s="30">
        <v>6424778</v>
      </c>
      <c r="Y12" s="30">
        <v>-968946</v>
      </c>
      <c r="Z12" s="31">
        <v>-15.08</v>
      </c>
      <c r="AA12" s="27">
        <v>5329350</v>
      </c>
    </row>
    <row r="13" ht="13.5" customHeight="1">
      <c r="A13" t="s" s="25">
        <v>41</v>
      </c>
      <c r="B13" s="26"/>
      <c r="C13" s="27">
        <v>57067891</v>
      </c>
      <c r="D13" s="28">
        <v>0</v>
      </c>
      <c r="E13" s="29">
        <v>5347955</v>
      </c>
      <c r="F13" s="30">
        <v>2500000</v>
      </c>
      <c r="G13" s="30">
        <v>28342</v>
      </c>
      <c r="H13" s="30">
        <v>29050</v>
      </c>
      <c r="I13" s="30">
        <v>23305</v>
      </c>
      <c r="J13" s="30">
        <v>80697</v>
      </c>
      <c r="K13" s="30">
        <v>31446</v>
      </c>
      <c r="L13" s="30">
        <v>23345</v>
      </c>
      <c r="M13" s="30">
        <v>24822</v>
      </c>
      <c r="N13" s="30">
        <v>79613</v>
      </c>
      <c r="O13" s="30">
        <v>164805</v>
      </c>
      <c r="P13" s="30">
        <v>668</v>
      </c>
      <c r="Q13" s="30">
        <v>42363</v>
      </c>
      <c r="R13" s="30">
        <v>207836</v>
      </c>
      <c r="S13" s="30">
        <v>9199</v>
      </c>
      <c r="T13" s="30">
        <v>2510</v>
      </c>
      <c r="U13" s="30">
        <v>1423</v>
      </c>
      <c r="V13" s="30">
        <v>13132</v>
      </c>
      <c r="W13" s="30">
        <v>381278</v>
      </c>
      <c r="X13" s="30">
        <v>5347955</v>
      </c>
      <c r="Y13" s="30">
        <v>-4966677</v>
      </c>
      <c r="Z13" s="31">
        <v>-92.87</v>
      </c>
      <c r="AA13" s="27">
        <v>2500000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38650076</v>
      </c>
      <c r="F14" s="30">
        <v>76322000</v>
      </c>
      <c r="G14" s="30">
        <v>5311775</v>
      </c>
      <c r="H14" s="30">
        <v>1948262</v>
      </c>
      <c r="I14" s="30">
        <v>5376308</v>
      </c>
      <c r="J14" s="30">
        <v>12636345</v>
      </c>
      <c r="K14" s="30">
        <v>5462046</v>
      </c>
      <c r="L14" s="30">
        <v>8841102</v>
      </c>
      <c r="M14" s="30">
        <v>8804334</v>
      </c>
      <c r="N14" s="30">
        <v>23107482</v>
      </c>
      <c r="O14" s="30">
        <v>8580673</v>
      </c>
      <c r="P14" s="30">
        <v>8238135</v>
      </c>
      <c r="Q14" s="30">
        <v>7464873</v>
      </c>
      <c r="R14" s="30">
        <v>24283681</v>
      </c>
      <c r="S14" s="30">
        <v>9175081</v>
      </c>
      <c r="T14" s="30">
        <v>9424819</v>
      </c>
      <c r="U14" s="30">
        <v>9457295</v>
      </c>
      <c r="V14" s="30">
        <v>28057195</v>
      </c>
      <c r="W14" s="30">
        <v>88084703</v>
      </c>
      <c r="X14" s="30">
        <v>38650076</v>
      </c>
      <c r="Y14" s="30">
        <v>49434627</v>
      </c>
      <c r="Z14" s="31">
        <v>127.9</v>
      </c>
      <c r="AA14" s="27">
        <v>76322000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26332594</v>
      </c>
      <c r="D16" s="28">
        <v>0</v>
      </c>
      <c r="E16" s="29">
        <v>7500000</v>
      </c>
      <c r="F16" s="30">
        <v>2150000</v>
      </c>
      <c r="G16" s="30">
        <v>108953</v>
      </c>
      <c r="H16" s="30">
        <v>156069</v>
      </c>
      <c r="I16" s="30">
        <v>101452</v>
      </c>
      <c r="J16" s="30">
        <v>366474</v>
      </c>
      <c r="K16" s="30">
        <v>215328</v>
      </c>
      <c r="L16" s="30">
        <v>121401</v>
      </c>
      <c r="M16" s="30">
        <v>56716</v>
      </c>
      <c r="N16" s="30">
        <v>393445</v>
      </c>
      <c r="O16" s="30">
        <v>209518</v>
      </c>
      <c r="P16" s="30">
        <v>277385</v>
      </c>
      <c r="Q16" s="30">
        <v>279274</v>
      </c>
      <c r="R16" s="30">
        <v>766177</v>
      </c>
      <c r="S16" s="30">
        <v>94393</v>
      </c>
      <c r="T16" s="30">
        <v>266708</v>
      </c>
      <c r="U16" s="30">
        <v>219925</v>
      </c>
      <c r="V16" s="30">
        <v>581026</v>
      </c>
      <c r="W16" s="30">
        <v>2107122</v>
      </c>
      <c r="X16" s="30">
        <v>7500000</v>
      </c>
      <c r="Y16" s="30">
        <v>-5392878</v>
      </c>
      <c r="Z16" s="31">
        <v>-71.91</v>
      </c>
      <c r="AA16" s="27">
        <v>2150000</v>
      </c>
    </row>
    <row r="17" ht="13.5" customHeight="1">
      <c r="A17" t="s" s="25">
        <v>45</v>
      </c>
      <c r="B17" s="26"/>
      <c r="C17" s="27">
        <v>7012811</v>
      </c>
      <c r="D17" s="28">
        <v>0</v>
      </c>
      <c r="E17" s="29">
        <v>7000263</v>
      </c>
      <c r="F17" s="30">
        <v>5756500</v>
      </c>
      <c r="G17" s="30">
        <v>495657</v>
      </c>
      <c r="H17" s="30">
        <v>535205</v>
      </c>
      <c r="I17" s="30">
        <v>425589</v>
      </c>
      <c r="J17" s="30">
        <v>1456451</v>
      </c>
      <c r="K17" s="30">
        <v>451488</v>
      </c>
      <c r="L17" s="30">
        <v>782311</v>
      </c>
      <c r="M17" s="30">
        <v>428224</v>
      </c>
      <c r="N17" s="30">
        <v>1662023</v>
      </c>
      <c r="O17" s="30">
        <v>628064</v>
      </c>
      <c r="P17" s="30">
        <v>465706</v>
      </c>
      <c r="Q17" s="30">
        <v>594637</v>
      </c>
      <c r="R17" s="30">
        <v>1688407</v>
      </c>
      <c r="S17" s="30">
        <v>737076</v>
      </c>
      <c r="T17" s="30">
        <v>622491</v>
      </c>
      <c r="U17" s="30">
        <v>691623</v>
      </c>
      <c r="V17" s="30">
        <v>2051190</v>
      </c>
      <c r="W17" s="30">
        <v>6858071</v>
      </c>
      <c r="X17" s="30">
        <v>7000000</v>
      </c>
      <c r="Y17" s="30">
        <v>-141929</v>
      </c>
      <c r="Z17" s="31">
        <v>-2.03</v>
      </c>
      <c r="AA17" s="27">
        <v>5756500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14378358</v>
      </c>
      <c r="F18" s="30">
        <v>6928000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14378358</v>
      </c>
      <c r="Y18" s="30">
        <v>-14378358</v>
      </c>
      <c r="Z18" s="31">
        <v>-100</v>
      </c>
      <c r="AA18" s="27">
        <v>6928000</v>
      </c>
    </row>
    <row r="19" ht="13.5" customHeight="1">
      <c r="A19" t="s" s="25">
        <v>47</v>
      </c>
      <c r="B19" s="26"/>
      <c r="C19" s="27">
        <v>355935444</v>
      </c>
      <c r="D19" s="28">
        <v>0</v>
      </c>
      <c r="E19" s="29">
        <v>347183090</v>
      </c>
      <c r="F19" s="30">
        <v>348750000</v>
      </c>
      <c r="G19" s="30">
        <v>123111000</v>
      </c>
      <c r="H19" s="30">
        <v>1699000</v>
      </c>
      <c r="I19" s="30">
        <v>0</v>
      </c>
      <c r="J19" s="30">
        <v>124810000</v>
      </c>
      <c r="K19" s="30">
        <v>0</v>
      </c>
      <c r="L19" s="30">
        <v>62864000</v>
      </c>
      <c r="M19" s="30">
        <v>974000</v>
      </c>
      <c r="N19" s="30">
        <v>63838000</v>
      </c>
      <c r="O19" s="30">
        <v>0</v>
      </c>
      <c r="P19" s="30">
        <v>0</v>
      </c>
      <c r="Q19" s="30">
        <v>574000</v>
      </c>
      <c r="R19" s="30">
        <v>574000</v>
      </c>
      <c r="S19" s="30">
        <v>0</v>
      </c>
      <c r="T19" s="30">
        <v>38000000</v>
      </c>
      <c r="U19" s="30">
        <v>39880000</v>
      </c>
      <c r="V19" s="30">
        <v>77880000</v>
      </c>
      <c r="W19" s="30">
        <v>267102000</v>
      </c>
      <c r="X19" s="30">
        <v>347183000</v>
      </c>
      <c r="Y19" s="30">
        <v>-80081000</v>
      </c>
      <c r="Z19" s="31">
        <v>-23.07</v>
      </c>
      <c r="AA19" s="27">
        <v>348750000</v>
      </c>
    </row>
    <row r="20" ht="13.5" customHeight="1">
      <c r="A20" t="s" s="25">
        <v>48</v>
      </c>
      <c r="B20" s="26"/>
      <c r="C20" s="27">
        <v>70553910</v>
      </c>
      <c r="D20" s="28">
        <v>0</v>
      </c>
      <c r="E20" s="29">
        <v>109695914</v>
      </c>
      <c r="F20" s="30">
        <v>105209000</v>
      </c>
      <c r="G20" s="30">
        <v>7595056</v>
      </c>
      <c r="H20" s="30">
        <v>8797854</v>
      </c>
      <c r="I20" s="30">
        <v>7551524</v>
      </c>
      <c r="J20" s="30">
        <v>23944434</v>
      </c>
      <c r="K20" s="30">
        <v>5994107</v>
      </c>
      <c r="L20" s="30">
        <v>9382478</v>
      </c>
      <c r="M20" s="30">
        <v>6900676</v>
      </c>
      <c r="N20" s="30">
        <v>22277261</v>
      </c>
      <c r="O20" s="30">
        <v>8411447</v>
      </c>
      <c r="P20" s="30">
        <v>6522474</v>
      </c>
      <c r="Q20" s="30">
        <v>8011280</v>
      </c>
      <c r="R20" s="30">
        <v>22945201</v>
      </c>
      <c r="S20" s="30">
        <v>9265420</v>
      </c>
      <c r="T20" s="30">
        <v>7610405</v>
      </c>
      <c r="U20" s="30">
        <v>8269516</v>
      </c>
      <c r="V20" s="30">
        <v>25145341</v>
      </c>
      <c r="W20" s="30">
        <v>94312237</v>
      </c>
      <c r="X20" s="30">
        <v>109696414</v>
      </c>
      <c r="Y20" s="30">
        <v>-15384177</v>
      </c>
      <c r="Z20" s="31">
        <v>-14.02</v>
      </c>
      <c r="AA20" s="27">
        <v>105209000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422000</v>
      </c>
      <c r="F21" s="37">
        <v>1000000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4000000</v>
      </c>
      <c r="R21" s="37">
        <v>4000000</v>
      </c>
      <c r="S21" s="37">
        <v>0</v>
      </c>
      <c r="T21" s="37">
        <v>0</v>
      </c>
      <c r="U21" s="37">
        <v>0</v>
      </c>
      <c r="V21" s="37">
        <v>0</v>
      </c>
      <c r="W21" s="37">
        <v>4000000</v>
      </c>
      <c r="X21" s="37">
        <v>422000</v>
      </c>
      <c r="Y21" s="37">
        <v>3578000</v>
      </c>
      <c r="Z21" s="38">
        <v>847.87</v>
      </c>
      <c r="AA21" s="34">
        <v>1000000</v>
      </c>
    </row>
    <row r="22" ht="24.95" customHeight="1">
      <c r="A22" t="s" s="39">
        <v>50</v>
      </c>
      <c r="B22" s="40"/>
      <c r="C22" s="41">
        <f>SUM(C5:C21)</f>
        <v>1701072557</v>
      </c>
      <c r="D22" s="42">
        <f>SUM(D5:D21)</f>
        <v>0</v>
      </c>
      <c r="E22" s="43">
        <f>SUM(E5:E21)</f>
        <v>2015105390</v>
      </c>
      <c r="F22" s="44">
        <f>SUM(F5:F21)</f>
        <v>2118521000</v>
      </c>
      <c r="G22" s="44">
        <f>SUM(G5:G21)</f>
        <v>239950964</v>
      </c>
      <c r="H22" s="44">
        <f>SUM(H5:H21)</f>
        <v>131796635</v>
      </c>
      <c r="I22" s="44">
        <f>SUM(I5:I21)</f>
        <v>126465128</v>
      </c>
      <c r="J22" s="44">
        <f>SUM(J5:J21)</f>
        <v>498212727</v>
      </c>
      <c r="K22" s="44">
        <f>SUM(K5:K21)</f>
        <v>132065522</v>
      </c>
      <c r="L22" s="44">
        <f>SUM(L5:L21)</f>
        <v>192101295</v>
      </c>
      <c r="M22" s="44">
        <f>SUM(M5:M21)</f>
        <v>128922911</v>
      </c>
      <c r="N22" s="44">
        <f>SUM(N5:N21)</f>
        <v>453089728</v>
      </c>
      <c r="O22" s="44">
        <f>SUM(O5:O21)</f>
        <v>123208526</v>
      </c>
      <c r="P22" s="44">
        <f>SUM(P5:P21)</f>
        <v>133089935</v>
      </c>
      <c r="Q22" s="44">
        <f>SUM(Q5:Q21)</f>
        <v>132330951</v>
      </c>
      <c r="R22" s="44">
        <f>SUM(R5:R21)</f>
        <v>388629412</v>
      </c>
      <c r="S22" s="44">
        <f>SUM(S5:S21)</f>
        <v>131782386</v>
      </c>
      <c r="T22" s="44">
        <f>SUM(T5:T21)</f>
        <v>276879622</v>
      </c>
      <c r="U22" s="44">
        <f>SUM(U5:U21)</f>
        <v>145271304</v>
      </c>
      <c r="V22" s="44">
        <f>SUM(V5:V21)</f>
        <v>553933312</v>
      </c>
      <c r="W22" s="44">
        <f>SUM(W5:W21)</f>
        <v>1893865179</v>
      </c>
      <c r="X22" s="44">
        <f>SUM(X5:X21)</f>
        <v>2015105081</v>
      </c>
      <c r="Y22" s="44">
        <f>SUM(Y5:Y21)</f>
        <v>-121239902</v>
      </c>
      <c r="Z22" s="45">
        <f>IF(X22&lt;&gt;0,(Y22/X22)*100,0)</f>
        <v>-6.016554826006118</v>
      </c>
      <c r="AA22" s="41">
        <f>SUM(AA5:AA21)</f>
        <v>2118521000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456008076</v>
      </c>
      <c r="D25" s="28">
        <v>0</v>
      </c>
      <c r="E25" s="29">
        <v>468821566</v>
      </c>
      <c r="F25" s="30">
        <v>461871292</v>
      </c>
      <c r="G25" s="30">
        <v>36712073</v>
      </c>
      <c r="H25" s="30">
        <v>36720944</v>
      </c>
      <c r="I25" s="30">
        <v>37230634</v>
      </c>
      <c r="J25" s="30">
        <v>110663651</v>
      </c>
      <c r="K25" s="30">
        <v>37265020</v>
      </c>
      <c r="L25" s="30">
        <v>37611695</v>
      </c>
      <c r="M25" s="30">
        <v>36704156</v>
      </c>
      <c r="N25" s="30">
        <v>111580871</v>
      </c>
      <c r="O25" s="30">
        <v>39394606</v>
      </c>
      <c r="P25" s="30">
        <v>35544198</v>
      </c>
      <c r="Q25" s="30">
        <v>37554353</v>
      </c>
      <c r="R25" s="30">
        <v>112493157</v>
      </c>
      <c r="S25" s="30">
        <v>35534169</v>
      </c>
      <c r="T25" s="30">
        <v>36760207</v>
      </c>
      <c r="U25" s="30">
        <v>36431282</v>
      </c>
      <c r="V25" s="30">
        <v>108725658</v>
      </c>
      <c r="W25" s="30">
        <v>443463337</v>
      </c>
      <c r="X25" s="30">
        <v>468822050</v>
      </c>
      <c r="Y25" s="30">
        <v>-25358713</v>
      </c>
      <c r="Z25" s="31">
        <v>-5.41</v>
      </c>
      <c r="AA25" s="27">
        <v>461871292</v>
      </c>
    </row>
    <row r="26" ht="13.5" customHeight="1">
      <c r="A26" t="s" s="25">
        <v>53</v>
      </c>
      <c r="B26" s="26"/>
      <c r="C26" s="27">
        <v>20850463</v>
      </c>
      <c r="D26" s="28">
        <v>0</v>
      </c>
      <c r="E26" s="29">
        <v>21314479</v>
      </c>
      <c r="F26" s="30">
        <v>20401210</v>
      </c>
      <c r="G26" s="30">
        <v>1691812</v>
      </c>
      <c r="H26" s="30">
        <v>1691812</v>
      </c>
      <c r="I26" s="30">
        <v>1691812</v>
      </c>
      <c r="J26" s="30">
        <v>5075436</v>
      </c>
      <c r="K26" s="30">
        <v>1691812</v>
      </c>
      <c r="L26" s="30">
        <v>1691812</v>
      </c>
      <c r="M26" s="30">
        <v>1730480</v>
      </c>
      <c r="N26" s="30">
        <v>5114104</v>
      </c>
      <c r="O26" s="30">
        <v>1711146</v>
      </c>
      <c r="P26" s="30">
        <v>1691812</v>
      </c>
      <c r="Q26" s="30">
        <v>1691812</v>
      </c>
      <c r="R26" s="30">
        <v>5094770</v>
      </c>
      <c r="S26" s="30">
        <v>1718205</v>
      </c>
      <c r="T26" s="30">
        <v>1718205</v>
      </c>
      <c r="U26" s="30">
        <v>1737539</v>
      </c>
      <c r="V26" s="30">
        <v>5173949</v>
      </c>
      <c r="W26" s="30">
        <v>20458259</v>
      </c>
      <c r="X26" s="30">
        <v>21314479</v>
      </c>
      <c r="Y26" s="30">
        <v>-856220</v>
      </c>
      <c r="Z26" s="31">
        <v>-4.02</v>
      </c>
      <c r="AA26" s="27">
        <v>20401210</v>
      </c>
    </row>
    <row r="27" ht="13.5" customHeight="1">
      <c r="A27" t="s" s="25">
        <v>54</v>
      </c>
      <c r="B27" s="26"/>
      <c r="C27" s="27">
        <v>221979362</v>
      </c>
      <c r="D27" s="28">
        <v>0</v>
      </c>
      <c r="E27" s="29">
        <v>123779092</v>
      </c>
      <c r="F27" s="30">
        <v>299900000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123779000</v>
      </c>
      <c r="M27" s="30">
        <v>82523459</v>
      </c>
      <c r="N27" s="30">
        <v>206302459</v>
      </c>
      <c r="O27" s="30">
        <v>82523459</v>
      </c>
      <c r="P27" s="30">
        <v>82523459</v>
      </c>
      <c r="Q27" s="30">
        <v>82523459</v>
      </c>
      <c r="R27" s="30">
        <v>247570377</v>
      </c>
      <c r="S27" s="30">
        <v>82523459</v>
      </c>
      <c r="T27" s="30">
        <v>82523459</v>
      </c>
      <c r="U27" s="30">
        <v>-319919755</v>
      </c>
      <c r="V27" s="30">
        <v>-154872837</v>
      </c>
      <c r="W27" s="30">
        <v>298999999</v>
      </c>
      <c r="X27" s="30">
        <v>123779092</v>
      </c>
      <c r="Y27" s="30">
        <v>175220907</v>
      </c>
      <c r="Z27" s="31">
        <v>141.56</v>
      </c>
      <c r="AA27" s="27">
        <v>299900000</v>
      </c>
    </row>
    <row r="28" ht="13.5" customHeight="1">
      <c r="A28" t="s" s="25">
        <v>55</v>
      </c>
      <c r="B28" s="26"/>
      <c r="C28" s="27">
        <v>436672171</v>
      </c>
      <c r="D28" s="28">
        <v>0</v>
      </c>
      <c r="E28" s="29">
        <v>439206526</v>
      </c>
      <c r="F28" s="30">
        <v>458489700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229244848</v>
      </c>
      <c r="N28" s="30">
        <v>229244848</v>
      </c>
      <c r="O28" s="30">
        <v>38207474</v>
      </c>
      <c r="P28" s="30">
        <v>0</v>
      </c>
      <c r="Q28" s="30">
        <v>0</v>
      </c>
      <c r="R28" s="30">
        <v>38207474</v>
      </c>
      <c r="S28" s="30">
        <v>114622423</v>
      </c>
      <c r="T28" s="30">
        <v>0</v>
      </c>
      <c r="U28" s="30">
        <v>0</v>
      </c>
      <c r="V28" s="30">
        <v>114622423</v>
      </c>
      <c r="W28" s="30">
        <v>382074745</v>
      </c>
      <c r="X28" s="30">
        <v>439206526</v>
      </c>
      <c r="Y28" s="30">
        <v>-57131781</v>
      </c>
      <c r="Z28" s="31">
        <v>-13.01</v>
      </c>
      <c r="AA28" s="27">
        <v>458489700</v>
      </c>
    </row>
    <row r="29" ht="13.5" customHeight="1">
      <c r="A29" t="s" s="25">
        <v>56</v>
      </c>
      <c r="B29" s="26"/>
      <c r="C29" s="27">
        <v>34223742</v>
      </c>
      <c r="D29" s="28">
        <v>0</v>
      </c>
      <c r="E29" s="29">
        <v>12533679</v>
      </c>
      <c r="F29" s="30">
        <v>12926980</v>
      </c>
      <c r="G29" s="30">
        <v>276489</v>
      </c>
      <c r="H29" s="30">
        <v>275458</v>
      </c>
      <c r="I29" s="30">
        <v>2848538</v>
      </c>
      <c r="J29" s="30">
        <v>3400485</v>
      </c>
      <c r="K29" s="30">
        <v>273290</v>
      </c>
      <c r="L29" s="30">
        <v>263449</v>
      </c>
      <c r="M29" s="30">
        <v>2534146</v>
      </c>
      <c r="N29" s="30">
        <v>3070885</v>
      </c>
      <c r="O29" s="30">
        <v>270005</v>
      </c>
      <c r="P29" s="30">
        <v>243118</v>
      </c>
      <c r="Q29" s="30">
        <v>2519193</v>
      </c>
      <c r="R29" s="30">
        <v>3032316</v>
      </c>
      <c r="S29" s="30">
        <v>0</v>
      </c>
      <c r="T29" s="30">
        <v>523161</v>
      </c>
      <c r="U29" s="30">
        <v>2335771</v>
      </c>
      <c r="V29" s="30">
        <v>2858932</v>
      </c>
      <c r="W29" s="30">
        <v>12362618</v>
      </c>
      <c r="X29" s="30">
        <v>12533679</v>
      </c>
      <c r="Y29" s="30">
        <v>-171061</v>
      </c>
      <c r="Z29" s="31">
        <v>-1.36</v>
      </c>
      <c r="AA29" s="27">
        <v>12926980</v>
      </c>
    </row>
    <row r="30" ht="13.5" customHeight="1">
      <c r="A30" t="s" s="25">
        <v>57</v>
      </c>
      <c r="B30" s="26"/>
      <c r="C30" s="27">
        <v>646684366</v>
      </c>
      <c r="D30" s="28">
        <v>0</v>
      </c>
      <c r="E30" s="29">
        <v>605600267</v>
      </c>
      <c r="F30" s="30">
        <v>653260383</v>
      </c>
      <c r="G30" s="30">
        <v>25131204</v>
      </c>
      <c r="H30" s="30">
        <v>54812230</v>
      </c>
      <c r="I30" s="30">
        <v>44048928</v>
      </c>
      <c r="J30" s="30">
        <v>123992362</v>
      </c>
      <c r="K30" s="30">
        <v>34131424</v>
      </c>
      <c r="L30" s="30">
        <v>36410017</v>
      </c>
      <c r="M30" s="30">
        <v>73915148</v>
      </c>
      <c r="N30" s="30">
        <v>144456589</v>
      </c>
      <c r="O30" s="30">
        <v>35964913</v>
      </c>
      <c r="P30" s="30">
        <v>69901051</v>
      </c>
      <c r="Q30" s="30">
        <v>54555782</v>
      </c>
      <c r="R30" s="30">
        <v>160421746</v>
      </c>
      <c r="S30" s="30">
        <v>42121251</v>
      </c>
      <c r="T30" s="30">
        <v>58898672</v>
      </c>
      <c r="U30" s="30">
        <v>120557233</v>
      </c>
      <c r="V30" s="30">
        <v>221577156</v>
      </c>
      <c r="W30" s="30">
        <v>650447853</v>
      </c>
      <c r="X30" s="30">
        <v>605600130</v>
      </c>
      <c r="Y30" s="30">
        <v>44847723</v>
      </c>
      <c r="Z30" s="31">
        <v>7.41</v>
      </c>
      <c r="AA30" s="27">
        <v>653260383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98919123</v>
      </c>
      <c r="F31" s="30">
        <v>90000000</v>
      </c>
      <c r="G31" s="30">
        <v>609009</v>
      </c>
      <c r="H31" s="30">
        <v>3546143</v>
      </c>
      <c r="I31" s="30">
        <v>3094910</v>
      </c>
      <c r="J31" s="30">
        <v>7250062</v>
      </c>
      <c r="K31" s="30">
        <v>8028120</v>
      </c>
      <c r="L31" s="30">
        <v>6479333</v>
      </c>
      <c r="M31" s="30">
        <v>7102152</v>
      </c>
      <c r="N31" s="30">
        <v>21609605</v>
      </c>
      <c r="O31" s="30">
        <v>1940275</v>
      </c>
      <c r="P31" s="30">
        <v>5275305</v>
      </c>
      <c r="Q31" s="30">
        <v>4947688</v>
      </c>
      <c r="R31" s="30">
        <v>12163268</v>
      </c>
      <c r="S31" s="30">
        <v>4680891</v>
      </c>
      <c r="T31" s="30">
        <v>8657213</v>
      </c>
      <c r="U31" s="30">
        <v>13864707</v>
      </c>
      <c r="V31" s="30">
        <v>27202811</v>
      </c>
      <c r="W31" s="30">
        <v>68225746</v>
      </c>
      <c r="X31" s="30">
        <v>98919123</v>
      </c>
      <c r="Y31" s="30">
        <v>-30693377</v>
      </c>
      <c r="Z31" s="31">
        <v>-31.03</v>
      </c>
      <c r="AA31" s="27">
        <v>90000000</v>
      </c>
    </row>
    <row r="32" ht="13.5" customHeight="1">
      <c r="A32" t="s" s="25">
        <v>59</v>
      </c>
      <c r="B32" s="26"/>
      <c r="C32" s="27">
        <v>98654756</v>
      </c>
      <c r="D32" s="28">
        <v>0</v>
      </c>
      <c r="E32" s="29">
        <v>87797968</v>
      </c>
      <c r="F32" s="30">
        <v>48450460</v>
      </c>
      <c r="G32" s="30">
        <v>1383737</v>
      </c>
      <c r="H32" s="30">
        <v>1445348</v>
      </c>
      <c r="I32" s="30">
        <v>1578213</v>
      </c>
      <c r="J32" s="30">
        <v>4407298</v>
      </c>
      <c r="K32" s="30">
        <v>2945201</v>
      </c>
      <c r="L32" s="30">
        <v>1822510</v>
      </c>
      <c r="M32" s="30">
        <v>5016354</v>
      </c>
      <c r="N32" s="30">
        <v>9784065</v>
      </c>
      <c r="O32" s="30">
        <v>5465807</v>
      </c>
      <c r="P32" s="30">
        <v>4327372</v>
      </c>
      <c r="Q32" s="30">
        <v>2064372</v>
      </c>
      <c r="R32" s="30">
        <v>11857551</v>
      </c>
      <c r="S32" s="30">
        <v>33146</v>
      </c>
      <c r="T32" s="30">
        <v>3195283</v>
      </c>
      <c r="U32" s="30">
        <v>1697046</v>
      </c>
      <c r="V32" s="30">
        <v>4925475</v>
      </c>
      <c r="W32" s="30">
        <v>30974389</v>
      </c>
      <c r="X32" s="30">
        <v>87797968</v>
      </c>
      <c r="Y32" s="30">
        <v>-56823579</v>
      </c>
      <c r="Z32" s="31">
        <v>-64.72</v>
      </c>
      <c r="AA32" s="27">
        <v>48450460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4847000</v>
      </c>
      <c r="F33" s="30">
        <v>4847000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4847000</v>
      </c>
      <c r="Y33" s="30">
        <v>-4847000</v>
      </c>
      <c r="Z33" s="31">
        <v>-100</v>
      </c>
      <c r="AA33" s="27">
        <v>4847000</v>
      </c>
    </row>
    <row r="34" ht="13.5" customHeight="1">
      <c r="A34" t="s" s="25">
        <v>61</v>
      </c>
      <c r="B34" s="26"/>
      <c r="C34" s="27">
        <v>248185989</v>
      </c>
      <c r="D34" s="28">
        <v>0</v>
      </c>
      <c r="E34" s="29">
        <v>257065400</v>
      </c>
      <c r="F34" s="30">
        <v>531937551</v>
      </c>
      <c r="G34" s="30">
        <v>7928297</v>
      </c>
      <c r="H34" s="30">
        <v>24535269</v>
      </c>
      <c r="I34" s="30">
        <v>15868350</v>
      </c>
      <c r="J34" s="30">
        <v>48331916</v>
      </c>
      <c r="K34" s="30">
        <v>18965561</v>
      </c>
      <c r="L34" s="30">
        <v>20028272</v>
      </c>
      <c r="M34" s="30">
        <v>19986990</v>
      </c>
      <c r="N34" s="30">
        <v>58980823</v>
      </c>
      <c r="O34" s="30">
        <v>17265761</v>
      </c>
      <c r="P34" s="30">
        <v>-1328756</v>
      </c>
      <c r="Q34" s="30">
        <v>18563643</v>
      </c>
      <c r="R34" s="30">
        <v>34500648</v>
      </c>
      <c r="S34" s="30">
        <v>7619687</v>
      </c>
      <c r="T34" s="30">
        <v>133704458</v>
      </c>
      <c r="U34" s="30">
        <v>-14756163</v>
      </c>
      <c r="V34" s="30">
        <v>126567982</v>
      </c>
      <c r="W34" s="30">
        <v>268381369</v>
      </c>
      <c r="X34" s="30">
        <v>257064653</v>
      </c>
      <c r="Y34" s="30">
        <v>11316716</v>
      </c>
      <c r="Z34" s="31">
        <v>4.4</v>
      </c>
      <c r="AA34" s="27">
        <v>531937551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2163258925</v>
      </c>
      <c r="D36" s="42">
        <f>SUM(D25:D35)</f>
        <v>0</v>
      </c>
      <c r="E36" s="43">
        <f>SUM(E25:E35)</f>
        <v>2119885100</v>
      </c>
      <c r="F36" s="44">
        <f>SUM(F25:F35)</f>
        <v>2582084576</v>
      </c>
      <c r="G36" s="44">
        <f>SUM(G25:G35)</f>
        <v>73732621</v>
      </c>
      <c r="H36" s="44">
        <f>SUM(H25:H35)</f>
        <v>123027204</v>
      </c>
      <c r="I36" s="44">
        <f>SUM(I25:I35)</f>
        <v>106361385</v>
      </c>
      <c r="J36" s="44">
        <f>SUM(J25:J35)</f>
        <v>303121210</v>
      </c>
      <c r="K36" s="44">
        <f>SUM(K25:K35)</f>
        <v>103300428</v>
      </c>
      <c r="L36" s="44">
        <f>SUM(L25:L35)</f>
        <v>228086088</v>
      </c>
      <c r="M36" s="44">
        <f>SUM(M25:M35)</f>
        <v>458757733</v>
      </c>
      <c r="N36" s="44">
        <f>SUM(N25:N35)</f>
        <v>790144249</v>
      </c>
      <c r="O36" s="44">
        <f>SUM(O25:O35)</f>
        <v>222743446</v>
      </c>
      <c r="P36" s="44">
        <f>SUM(P25:P35)</f>
        <v>198177559</v>
      </c>
      <c r="Q36" s="44">
        <f>SUM(Q25:Q35)</f>
        <v>204420302</v>
      </c>
      <c r="R36" s="44">
        <f>SUM(R25:R35)</f>
        <v>625341307</v>
      </c>
      <c r="S36" s="44">
        <f>SUM(S25:S35)</f>
        <v>288853231</v>
      </c>
      <c r="T36" s="44">
        <f>SUM(T25:T35)</f>
        <v>325980658</v>
      </c>
      <c r="U36" s="44">
        <f>SUM(U25:U35)</f>
        <v>-158052340</v>
      </c>
      <c r="V36" s="44">
        <f>SUM(V25:V35)</f>
        <v>456781549</v>
      </c>
      <c r="W36" s="44">
        <f>SUM(W25:W35)</f>
        <v>2175388315</v>
      </c>
      <c r="X36" s="44">
        <f>SUM(X25:X35)</f>
        <v>2119884700</v>
      </c>
      <c r="Y36" s="44">
        <f>SUM(Y25:Y35)</f>
        <v>55503615</v>
      </c>
      <c r="Z36" s="45">
        <f>IF(X36&lt;&gt;0,(Y36/X36)*100,0)</f>
        <v>2.618237444706309</v>
      </c>
      <c r="AA36" s="41">
        <f>SUM(AA25:AA35)</f>
        <v>2582084576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-462186368</v>
      </c>
      <c r="D38" s="63">
        <f>D22-D36</f>
        <v>0</v>
      </c>
      <c r="E38" s="64">
        <f>E22-E36</f>
        <v>-104779710</v>
      </c>
      <c r="F38" s="65">
        <f>F22-F36</f>
        <v>-463563576</v>
      </c>
      <c r="G38" s="65">
        <f>G22-G36</f>
        <v>166218343</v>
      </c>
      <c r="H38" s="65">
        <f>H22-H36</f>
        <v>8769431</v>
      </c>
      <c r="I38" s="65">
        <f>I22-I36</f>
        <v>20103743</v>
      </c>
      <c r="J38" s="65">
        <f>J22-J36</f>
        <v>195091517</v>
      </c>
      <c r="K38" s="65">
        <f>K22-K36</f>
        <v>28765094</v>
      </c>
      <c r="L38" s="65">
        <f>L22-L36</f>
        <v>-35984793</v>
      </c>
      <c r="M38" s="65">
        <f>M22-M36</f>
        <v>-329834822</v>
      </c>
      <c r="N38" s="65">
        <f>N22-N36</f>
        <v>-337054521</v>
      </c>
      <c r="O38" s="65">
        <f>O22-O36</f>
        <v>-99534920</v>
      </c>
      <c r="P38" s="65">
        <f>P22-P36</f>
        <v>-65087624</v>
      </c>
      <c r="Q38" s="65">
        <f>Q22-Q36</f>
        <v>-72089351</v>
      </c>
      <c r="R38" s="65">
        <f>R22-R36</f>
        <v>-236711895</v>
      </c>
      <c r="S38" s="65">
        <f>S22-S36</f>
        <v>-157070845</v>
      </c>
      <c r="T38" s="65">
        <f>T22-T36</f>
        <v>-49101036</v>
      </c>
      <c r="U38" s="65">
        <f>U22-U36</f>
        <v>303323644</v>
      </c>
      <c r="V38" s="65">
        <f>V22-V36</f>
        <v>97151763</v>
      </c>
      <c r="W38" s="65">
        <f>W22-W36</f>
        <v>-281523136</v>
      </c>
      <c r="X38" s="65">
        <f>IF(F22=F36,0,X22-X36)</f>
        <v>-104779619</v>
      </c>
      <c r="Y38" s="65">
        <f>Y22-Y36</f>
        <v>-176743517</v>
      </c>
      <c r="Z38" s="66">
        <f>IF(X38&lt;&gt;0,(Y38/X38)*100,0)</f>
        <v>168.6811983922179</v>
      </c>
      <c r="AA38" s="62">
        <f>AA22-AA36</f>
        <v>-463563576</v>
      </c>
    </row>
    <row r="39" ht="13.5" customHeight="1">
      <c r="A39" t="s" s="25">
        <v>65</v>
      </c>
      <c r="B39" s="26"/>
      <c r="C39" s="27">
        <v>122716284</v>
      </c>
      <c r="D39" s="28">
        <v>0</v>
      </c>
      <c r="E39" s="29">
        <v>114855834</v>
      </c>
      <c r="F39" s="30">
        <v>115595660</v>
      </c>
      <c r="G39" s="30">
        <v>15792000</v>
      </c>
      <c r="H39" s="30">
        <v>0</v>
      </c>
      <c r="I39" s="30">
        <v>8405000</v>
      </c>
      <c r="J39" s="30">
        <v>24197000</v>
      </c>
      <c r="K39" s="30">
        <v>600000</v>
      </c>
      <c r="L39" s="30">
        <v>37409000</v>
      </c>
      <c r="M39" s="30">
        <v>0</v>
      </c>
      <c r="N39" s="30">
        <v>38009000</v>
      </c>
      <c r="O39" s="30">
        <v>0</v>
      </c>
      <c r="P39" s="30">
        <v>2026000</v>
      </c>
      <c r="Q39" s="30">
        <v>41199000</v>
      </c>
      <c r="R39" s="30">
        <v>43225000</v>
      </c>
      <c r="S39" s="30">
        <v>0</v>
      </c>
      <c r="T39" s="30">
        <v>0</v>
      </c>
      <c r="U39" s="30">
        <v>0</v>
      </c>
      <c r="V39" s="30">
        <v>0</v>
      </c>
      <c r="W39" s="30">
        <v>105431000</v>
      </c>
      <c r="X39" s="30">
        <v>114856000</v>
      </c>
      <c r="Y39" s="30">
        <v>-9425000</v>
      </c>
      <c r="Z39" s="31">
        <v>-8.210000000000001</v>
      </c>
      <c r="AA39" s="27">
        <v>115595660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-339470084</v>
      </c>
      <c r="D42" s="72">
        <f>SUM(D38:D41)</f>
        <v>0</v>
      </c>
      <c r="E42" s="73">
        <f>SUM(E38:E41)</f>
        <v>10076124</v>
      </c>
      <c r="F42" s="74">
        <f>SUM(F38:F41)</f>
        <v>-347967916</v>
      </c>
      <c r="G42" s="74">
        <f>SUM(G38:G41)</f>
        <v>182010343</v>
      </c>
      <c r="H42" s="74">
        <f>SUM(H38:H41)</f>
        <v>8769431</v>
      </c>
      <c r="I42" s="74">
        <f>SUM(I38:I41)</f>
        <v>28508743</v>
      </c>
      <c r="J42" s="74">
        <f>SUM(J38:J41)</f>
        <v>219288517</v>
      </c>
      <c r="K42" s="74">
        <f>SUM(K38:K41)</f>
        <v>29365094</v>
      </c>
      <c r="L42" s="74">
        <f>SUM(L38:L41)</f>
        <v>1424207</v>
      </c>
      <c r="M42" s="74">
        <f>SUM(M38:M41)</f>
        <v>-329834822</v>
      </c>
      <c r="N42" s="74">
        <f>SUM(N38:N41)</f>
        <v>-299045521</v>
      </c>
      <c r="O42" s="74">
        <f>SUM(O38:O41)</f>
        <v>-99534920</v>
      </c>
      <c r="P42" s="74">
        <f>SUM(P38:P41)</f>
        <v>-63061624</v>
      </c>
      <c r="Q42" s="74">
        <f>SUM(Q38:Q41)</f>
        <v>-30890351</v>
      </c>
      <c r="R42" s="74">
        <f>SUM(R38:R41)</f>
        <v>-193486895</v>
      </c>
      <c r="S42" s="74">
        <f>SUM(S38:S41)</f>
        <v>-157070845</v>
      </c>
      <c r="T42" s="74">
        <f>SUM(T38:T41)</f>
        <v>-49101036</v>
      </c>
      <c r="U42" s="74">
        <f>SUM(U38:U41)</f>
        <v>303323644</v>
      </c>
      <c r="V42" s="74">
        <f>SUM(V38:V41)</f>
        <v>97151763</v>
      </c>
      <c r="W42" s="74">
        <f>SUM(W38:W41)</f>
        <v>-176092136</v>
      </c>
      <c r="X42" s="74">
        <f>SUM(X38:X41)</f>
        <v>10076381</v>
      </c>
      <c r="Y42" s="74">
        <f>SUM(Y38:Y41)</f>
        <v>-186168517</v>
      </c>
      <c r="Z42" s="75">
        <f>IF(X42&lt;&gt;0,(Y42/X42)*100,0)</f>
        <v>-1847.573220980826</v>
      </c>
      <c r="AA42" s="71">
        <f>SUM(AA38:AA41)</f>
        <v>-347967916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-339470084</v>
      </c>
      <c r="D44" s="57">
        <f>D42-D43</f>
        <v>0</v>
      </c>
      <c r="E44" s="58">
        <f>E42-E43</f>
        <v>10076124</v>
      </c>
      <c r="F44" s="59">
        <f>F42-F43</f>
        <v>-347967916</v>
      </c>
      <c r="G44" s="59">
        <f>G42-G43</f>
        <v>182010343</v>
      </c>
      <c r="H44" s="59">
        <f>H42-H43</f>
        <v>8769431</v>
      </c>
      <c r="I44" s="59">
        <f>I42-I43</f>
        <v>28508743</v>
      </c>
      <c r="J44" s="59">
        <f>J42-J43</f>
        <v>219288517</v>
      </c>
      <c r="K44" s="59">
        <f>K42-K43</f>
        <v>29365094</v>
      </c>
      <c r="L44" s="59">
        <f>L42-L43</f>
        <v>1424207</v>
      </c>
      <c r="M44" s="59">
        <f>M42-M43</f>
        <v>-329834822</v>
      </c>
      <c r="N44" s="59">
        <f>N42-N43</f>
        <v>-299045521</v>
      </c>
      <c r="O44" s="59">
        <f>O42-O43</f>
        <v>-99534920</v>
      </c>
      <c r="P44" s="59">
        <f>P42-P43</f>
        <v>-63061624</v>
      </c>
      <c r="Q44" s="59">
        <f>Q42-Q43</f>
        <v>-30890351</v>
      </c>
      <c r="R44" s="59">
        <f>R42-R43</f>
        <v>-193486895</v>
      </c>
      <c r="S44" s="59">
        <f>S42-S43</f>
        <v>-157070845</v>
      </c>
      <c r="T44" s="59">
        <f>T42-T43</f>
        <v>-49101036</v>
      </c>
      <c r="U44" s="59">
        <f>U42-U43</f>
        <v>303323644</v>
      </c>
      <c r="V44" s="59">
        <f>V42-V43</f>
        <v>97151763</v>
      </c>
      <c r="W44" s="59">
        <f>W42-W43</f>
        <v>-176092136</v>
      </c>
      <c r="X44" s="59">
        <f>X42-X43</f>
        <v>10076381</v>
      </c>
      <c r="Y44" s="59">
        <f>Y42-Y43</f>
        <v>-186168517</v>
      </c>
      <c r="Z44" s="60">
        <f>IF(X44&lt;&gt;0,(Y44/X44)*100,0)</f>
        <v>-1847.573220980826</v>
      </c>
      <c r="AA44" s="56">
        <f>AA42-AA43</f>
        <v>-347967916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-339470084</v>
      </c>
      <c r="D46" s="72">
        <f>SUM(D44:D45)</f>
        <v>0</v>
      </c>
      <c r="E46" s="73">
        <f>SUM(E44:E45)</f>
        <v>10076124</v>
      </c>
      <c r="F46" s="74">
        <f>SUM(F44:F45)</f>
        <v>-347967916</v>
      </c>
      <c r="G46" s="74">
        <f>SUM(G44:G45)</f>
        <v>182010343</v>
      </c>
      <c r="H46" s="74">
        <f>SUM(H44:H45)</f>
        <v>8769431</v>
      </c>
      <c r="I46" s="74">
        <f>SUM(I44:I45)</f>
        <v>28508743</v>
      </c>
      <c r="J46" s="74">
        <f>SUM(J44:J45)</f>
        <v>219288517</v>
      </c>
      <c r="K46" s="74">
        <f>SUM(K44:K45)</f>
        <v>29365094</v>
      </c>
      <c r="L46" s="74">
        <f>SUM(L44:L45)</f>
        <v>1424207</v>
      </c>
      <c r="M46" s="74">
        <f>SUM(M44:M45)</f>
        <v>-329834822</v>
      </c>
      <c r="N46" s="74">
        <f>SUM(N44:N45)</f>
        <v>-299045521</v>
      </c>
      <c r="O46" s="74">
        <f>SUM(O44:O45)</f>
        <v>-99534920</v>
      </c>
      <c r="P46" s="74">
        <f>SUM(P44:P45)</f>
        <v>-63061624</v>
      </c>
      <c r="Q46" s="74">
        <f>SUM(Q44:Q45)</f>
        <v>-30890351</v>
      </c>
      <c r="R46" s="74">
        <f>SUM(R44:R45)</f>
        <v>-193486895</v>
      </c>
      <c r="S46" s="74">
        <f>SUM(S44:S45)</f>
        <v>-157070845</v>
      </c>
      <c r="T46" s="74">
        <f>SUM(T44:T45)</f>
        <v>-49101036</v>
      </c>
      <c r="U46" s="74">
        <f>SUM(U44:U45)</f>
        <v>303323644</v>
      </c>
      <c r="V46" s="74">
        <f>SUM(V44:V45)</f>
        <v>97151763</v>
      </c>
      <c r="W46" s="74">
        <f>SUM(W44:W45)</f>
        <v>-176092136</v>
      </c>
      <c r="X46" s="74">
        <f>SUM(X44:X45)</f>
        <v>10076381</v>
      </c>
      <c r="Y46" s="74">
        <f>SUM(Y44:Y45)</f>
        <v>-186168517</v>
      </c>
      <c r="Z46" s="75">
        <f>IF(X46&lt;&gt;0,(Y46/X46)*100,0)</f>
        <v>-1847.573220980826</v>
      </c>
      <c r="AA46" s="71">
        <f>SUM(AA44:AA45)</f>
        <v>-347967916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-339470084</v>
      </c>
      <c r="D48" s="81">
        <f>SUM(D46:D47)</f>
        <v>0</v>
      </c>
      <c r="E48" s="82">
        <f>SUM(E46:E47)</f>
        <v>10076124</v>
      </c>
      <c r="F48" s="83">
        <f>SUM(F46:F47)</f>
        <v>-347967916</v>
      </c>
      <c r="G48" s="83">
        <f>SUM(G46:G47)</f>
        <v>182010343</v>
      </c>
      <c r="H48" s="83">
        <f>SUM(H46:H47)</f>
        <v>8769431</v>
      </c>
      <c r="I48" s="83">
        <f>SUM(I46:I47)</f>
        <v>28508743</v>
      </c>
      <c r="J48" s="83">
        <f>SUM(J46:J47)</f>
        <v>219288517</v>
      </c>
      <c r="K48" s="83">
        <f>SUM(K46:K47)</f>
        <v>29365094</v>
      </c>
      <c r="L48" s="83">
        <f>SUM(L46:L47)</f>
        <v>1424207</v>
      </c>
      <c r="M48" s="83">
        <f>SUM(M46:M47)</f>
        <v>-329834822</v>
      </c>
      <c r="N48" s="83">
        <f>SUM(N46:N47)</f>
        <v>-299045521</v>
      </c>
      <c r="O48" s="83">
        <f>SUM(O46:O47)</f>
        <v>-99534920</v>
      </c>
      <c r="P48" s="83">
        <f>SUM(P46:P47)</f>
        <v>-63061624</v>
      </c>
      <c r="Q48" s="83">
        <f>SUM(Q46:Q47)</f>
        <v>-30890351</v>
      </c>
      <c r="R48" s="83">
        <f>SUM(R46:R47)</f>
        <v>-193486895</v>
      </c>
      <c r="S48" s="83">
        <f>SUM(S46:S47)</f>
        <v>-157070845</v>
      </c>
      <c r="T48" s="83">
        <f>SUM(T46:T47)</f>
        <v>-49101036</v>
      </c>
      <c r="U48" s="83">
        <f>SUM(U46:U47)</f>
        <v>303323644</v>
      </c>
      <c r="V48" s="83">
        <f>SUM(V46:V47)</f>
        <v>97151763</v>
      </c>
      <c r="W48" s="83">
        <f>SUM(W46:W47)</f>
        <v>-176092136</v>
      </c>
      <c r="X48" s="83">
        <f>SUM(X46:X47)</f>
        <v>10076381</v>
      </c>
      <c r="Y48" s="83">
        <f>SUM(Y46:Y47)</f>
        <v>-186168517</v>
      </c>
      <c r="Z48" s="84">
        <f>IF(X48&lt;&gt;0,(Y48/X48)*100,0)</f>
        <v>-1847.573220980826</v>
      </c>
      <c r="AA48" s="80">
        <f>SUM(AA46:AA47)</f>
        <v>-347967916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9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91" customWidth="1"/>
    <col min="2" max="2" width="2.625" style="291" customWidth="1"/>
    <col min="3" max="3" width="7.25" style="291" customWidth="1"/>
    <col min="4" max="4" width="7.25" style="291" customWidth="1"/>
    <col min="5" max="5" width="7.25" style="291" customWidth="1"/>
    <col min="6" max="6" width="7.25" style="291" customWidth="1"/>
    <col min="7" max="7" width="7.25" style="291" customWidth="1"/>
    <col min="8" max="8" width="7.25" style="291" customWidth="1"/>
    <col min="9" max="9" width="7.25" style="291" customWidth="1"/>
    <col min="10" max="10" width="7.25" style="291" customWidth="1"/>
    <col min="11" max="11" width="7.25" style="291" customWidth="1"/>
    <col min="12" max="12" width="7.25" style="291" customWidth="1"/>
    <col min="13" max="13" width="7.25" style="291" customWidth="1"/>
    <col min="14" max="14" width="7.25" style="291" customWidth="1"/>
    <col min="15" max="15" width="7.25" style="291" customWidth="1"/>
    <col min="16" max="16" width="7.25" style="291" customWidth="1"/>
    <col min="17" max="17" width="7.25" style="291" customWidth="1"/>
    <col min="18" max="18" width="7.25" style="291" customWidth="1"/>
    <col min="19" max="19" width="7.25" style="291" customWidth="1"/>
    <col min="20" max="20" width="7.25" style="291" customWidth="1"/>
    <col min="21" max="21" width="7.25" style="291" customWidth="1"/>
    <col min="22" max="22" width="7.25" style="291" customWidth="1"/>
    <col min="23" max="23" width="7.25" style="291" customWidth="1"/>
    <col min="24" max="24" width="7.25" style="291" customWidth="1"/>
    <col min="25" max="25" width="7.25" style="291" customWidth="1"/>
    <col min="26" max="26" width="7.25" style="291" customWidth="1"/>
    <col min="27" max="27" width="7.25" style="291" customWidth="1"/>
    <col min="28" max="256" width="6.625" style="291" customWidth="1"/>
  </cols>
  <sheetData>
    <row r="1" ht="18" customHeight="1">
      <c r="A1" t="s" s="2">
        <v>270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37113664</v>
      </c>
      <c r="D5" s="28">
        <v>0</v>
      </c>
      <c r="E5" s="29">
        <v>43400592</v>
      </c>
      <c r="F5" s="30">
        <v>43401000</v>
      </c>
      <c r="G5" s="30">
        <v>2895138</v>
      </c>
      <c r="H5" s="30">
        <v>41903932</v>
      </c>
      <c r="I5" s="30">
        <v>3058481</v>
      </c>
      <c r="J5" s="30">
        <v>47857551</v>
      </c>
      <c r="K5" s="30">
        <v>2718715</v>
      </c>
      <c r="L5" s="30">
        <v>1720349</v>
      </c>
      <c r="M5" s="30">
        <v>713037</v>
      </c>
      <c r="N5" s="30">
        <v>5152101</v>
      </c>
      <c r="O5" s="30">
        <v>-16962</v>
      </c>
      <c r="P5" s="30">
        <v>123494</v>
      </c>
      <c r="Q5" s="30">
        <v>2918942</v>
      </c>
      <c r="R5" s="30">
        <v>3025474</v>
      </c>
      <c r="S5" s="30">
        <v>2577222</v>
      </c>
      <c r="T5" s="30">
        <v>2043430</v>
      </c>
      <c r="U5" s="30">
        <v>3960803</v>
      </c>
      <c r="V5" s="30">
        <v>8581455</v>
      </c>
      <c r="W5" s="30">
        <v>64616581</v>
      </c>
      <c r="X5" s="30">
        <v>43400592</v>
      </c>
      <c r="Y5" s="30">
        <v>21215989</v>
      </c>
      <c r="Z5" s="31">
        <v>48.88</v>
      </c>
      <c r="AA5" s="27">
        <v>43401000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96927534</v>
      </c>
      <c r="D7" s="28">
        <v>0</v>
      </c>
      <c r="E7" s="29">
        <v>132103271</v>
      </c>
      <c r="F7" s="30">
        <v>132103000</v>
      </c>
      <c r="G7" s="30">
        <v>8363254</v>
      </c>
      <c r="H7" s="30">
        <v>7467348</v>
      </c>
      <c r="I7" s="30">
        <v>6996924</v>
      </c>
      <c r="J7" s="30">
        <v>22827526</v>
      </c>
      <c r="K7" s="30">
        <v>8021715</v>
      </c>
      <c r="L7" s="30">
        <v>7709983</v>
      </c>
      <c r="M7" s="30">
        <v>7813168</v>
      </c>
      <c r="N7" s="30">
        <v>23544866</v>
      </c>
      <c r="O7" s="30">
        <v>8437340</v>
      </c>
      <c r="P7" s="30">
        <v>8927733</v>
      </c>
      <c r="Q7" s="30">
        <v>4855091</v>
      </c>
      <c r="R7" s="30">
        <v>22220164</v>
      </c>
      <c r="S7" s="30">
        <v>7751543</v>
      </c>
      <c r="T7" s="30">
        <v>7135193</v>
      </c>
      <c r="U7" s="30">
        <v>8407320</v>
      </c>
      <c r="V7" s="30">
        <v>23294056</v>
      </c>
      <c r="W7" s="30">
        <v>91886612</v>
      </c>
      <c r="X7" s="30">
        <v>132103271</v>
      </c>
      <c r="Y7" s="30">
        <v>-40216659</v>
      </c>
      <c r="Z7" s="31">
        <v>-30.44</v>
      </c>
      <c r="AA7" s="27">
        <v>132103000</v>
      </c>
    </row>
    <row r="8" ht="13.5" customHeight="1">
      <c r="A8" t="s" s="25">
        <v>36</v>
      </c>
      <c r="B8" s="26"/>
      <c r="C8" s="27">
        <v>33086642</v>
      </c>
      <c r="D8" s="28">
        <v>0</v>
      </c>
      <c r="E8" s="29">
        <v>32384700</v>
      </c>
      <c r="F8" s="30">
        <v>32385000</v>
      </c>
      <c r="G8" s="30">
        <v>3634377</v>
      </c>
      <c r="H8" s="30">
        <v>2819414</v>
      </c>
      <c r="I8" s="30">
        <v>4331299</v>
      </c>
      <c r="J8" s="30">
        <v>10785090</v>
      </c>
      <c r="K8" s="30">
        <v>3118048</v>
      </c>
      <c r="L8" s="30">
        <v>2607169</v>
      </c>
      <c r="M8" s="30">
        <v>595618</v>
      </c>
      <c r="N8" s="30">
        <v>6320835</v>
      </c>
      <c r="O8" s="30">
        <v>2810406</v>
      </c>
      <c r="P8" s="30">
        <v>3141605</v>
      </c>
      <c r="Q8" s="30">
        <v>4486655</v>
      </c>
      <c r="R8" s="30">
        <v>10438666</v>
      </c>
      <c r="S8" s="30">
        <v>774323</v>
      </c>
      <c r="T8" s="30">
        <v>2574882</v>
      </c>
      <c r="U8" s="30">
        <v>2527143</v>
      </c>
      <c r="V8" s="30">
        <v>5876348</v>
      </c>
      <c r="W8" s="30">
        <v>33420939</v>
      </c>
      <c r="X8" s="30">
        <v>32384700</v>
      </c>
      <c r="Y8" s="30">
        <v>1036239</v>
      </c>
      <c r="Z8" s="31">
        <v>3.2</v>
      </c>
      <c r="AA8" s="27">
        <v>32385000</v>
      </c>
    </row>
    <row r="9" ht="13.5" customHeight="1">
      <c r="A9" t="s" s="25">
        <v>37</v>
      </c>
      <c r="B9" s="26"/>
      <c r="C9" s="27">
        <v>7608447</v>
      </c>
      <c r="D9" s="28">
        <v>0</v>
      </c>
      <c r="E9" s="29">
        <v>7908840</v>
      </c>
      <c r="F9" s="30">
        <v>7909000</v>
      </c>
      <c r="G9" s="30">
        <v>723552</v>
      </c>
      <c r="H9" s="30">
        <v>707687</v>
      </c>
      <c r="I9" s="30">
        <v>723467</v>
      </c>
      <c r="J9" s="30">
        <v>2154706</v>
      </c>
      <c r="K9" s="30">
        <v>640458</v>
      </c>
      <c r="L9" s="30">
        <v>722491</v>
      </c>
      <c r="M9" s="30">
        <v>721673</v>
      </c>
      <c r="N9" s="30">
        <v>2084622</v>
      </c>
      <c r="O9" s="30">
        <v>714473</v>
      </c>
      <c r="P9" s="30">
        <v>780637</v>
      </c>
      <c r="Q9" s="30">
        <v>774242</v>
      </c>
      <c r="R9" s="30">
        <v>2269352</v>
      </c>
      <c r="S9" s="30">
        <v>860193</v>
      </c>
      <c r="T9" s="30">
        <v>941958</v>
      </c>
      <c r="U9" s="30">
        <v>782302</v>
      </c>
      <c r="V9" s="30">
        <v>2584453</v>
      </c>
      <c r="W9" s="30">
        <v>9093133</v>
      </c>
      <c r="X9" s="30">
        <v>7908840</v>
      </c>
      <c r="Y9" s="30">
        <v>1184293</v>
      </c>
      <c r="Z9" s="31">
        <v>14.97</v>
      </c>
      <c r="AA9" s="27">
        <v>7909000</v>
      </c>
    </row>
    <row r="10" ht="13.5" customHeight="1">
      <c r="A10" t="s" s="25">
        <v>38</v>
      </c>
      <c r="B10" s="26"/>
      <c r="C10" s="27">
        <v>10888973</v>
      </c>
      <c r="D10" s="28">
        <v>0</v>
      </c>
      <c r="E10" s="29">
        <v>10742267</v>
      </c>
      <c r="F10" s="30">
        <v>10743000</v>
      </c>
      <c r="G10" s="30">
        <v>892622</v>
      </c>
      <c r="H10" s="30">
        <v>882559</v>
      </c>
      <c r="I10" s="30">
        <v>889940</v>
      </c>
      <c r="J10" s="30">
        <v>2665121</v>
      </c>
      <c r="K10" s="30">
        <v>891039</v>
      </c>
      <c r="L10" s="30">
        <v>889746</v>
      </c>
      <c r="M10" s="30">
        <v>891763</v>
      </c>
      <c r="N10" s="30">
        <v>2672548</v>
      </c>
      <c r="O10" s="30">
        <v>919191</v>
      </c>
      <c r="P10" s="30">
        <v>954956</v>
      </c>
      <c r="Q10" s="30">
        <v>959436</v>
      </c>
      <c r="R10" s="30">
        <v>2833583</v>
      </c>
      <c r="S10" s="30">
        <v>982515</v>
      </c>
      <c r="T10" s="30">
        <v>1028492</v>
      </c>
      <c r="U10" s="30">
        <v>1065758</v>
      </c>
      <c r="V10" s="30">
        <v>3076765</v>
      </c>
      <c r="W10" s="30">
        <v>11248017</v>
      </c>
      <c r="X10" s="30">
        <v>10742267</v>
      </c>
      <c r="Y10" s="30">
        <v>505750</v>
      </c>
      <c r="Z10" s="31">
        <v>4.71</v>
      </c>
      <c r="AA10" s="27">
        <v>10743000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2477137</v>
      </c>
      <c r="D12" s="28">
        <v>0</v>
      </c>
      <c r="E12" s="29">
        <v>1629383</v>
      </c>
      <c r="F12" s="30">
        <v>1628000</v>
      </c>
      <c r="G12" s="30">
        <v>285298</v>
      </c>
      <c r="H12" s="30">
        <v>295418</v>
      </c>
      <c r="I12" s="30">
        <v>288664</v>
      </c>
      <c r="J12" s="30">
        <v>869380</v>
      </c>
      <c r="K12" s="30">
        <v>301832</v>
      </c>
      <c r="L12" s="30">
        <v>292800</v>
      </c>
      <c r="M12" s="30">
        <v>282131</v>
      </c>
      <c r="N12" s="30">
        <v>876763</v>
      </c>
      <c r="O12" s="30">
        <v>286363</v>
      </c>
      <c r="P12" s="30">
        <v>285633</v>
      </c>
      <c r="Q12" s="30">
        <v>289824</v>
      </c>
      <c r="R12" s="30">
        <v>861820</v>
      </c>
      <c r="S12" s="30">
        <v>288582</v>
      </c>
      <c r="T12" s="30">
        <v>290067</v>
      </c>
      <c r="U12" s="30">
        <v>290214</v>
      </c>
      <c r="V12" s="30">
        <v>868863</v>
      </c>
      <c r="W12" s="30">
        <v>3476826</v>
      </c>
      <c r="X12" s="30">
        <v>1629383</v>
      </c>
      <c r="Y12" s="30">
        <v>1847443</v>
      </c>
      <c r="Z12" s="31">
        <v>113.38</v>
      </c>
      <c r="AA12" s="27">
        <v>1628000</v>
      </c>
    </row>
    <row r="13" ht="13.5" customHeight="1">
      <c r="A13" t="s" s="25">
        <v>41</v>
      </c>
      <c r="B13" s="26"/>
      <c r="C13" s="27">
        <v>481780</v>
      </c>
      <c r="D13" s="28">
        <v>0</v>
      </c>
      <c r="E13" s="29">
        <v>655522</v>
      </c>
      <c r="F13" s="30">
        <v>656000</v>
      </c>
      <c r="G13" s="30">
        <v>0</v>
      </c>
      <c r="H13" s="30">
        <v>0</v>
      </c>
      <c r="I13" s="30">
        <v>10878</v>
      </c>
      <c r="J13" s="30">
        <v>10878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17552</v>
      </c>
      <c r="V13" s="30">
        <v>17552</v>
      </c>
      <c r="W13" s="30">
        <v>28430</v>
      </c>
      <c r="X13" s="30">
        <v>655522</v>
      </c>
      <c r="Y13" s="30">
        <v>-627092</v>
      </c>
      <c r="Z13" s="31">
        <v>-95.66</v>
      </c>
      <c r="AA13" s="27">
        <v>656000</v>
      </c>
    </row>
    <row r="14" ht="13.5" customHeight="1">
      <c r="A14" t="s" s="25">
        <v>42</v>
      </c>
      <c r="B14" s="26"/>
      <c r="C14" s="27">
        <v>349378</v>
      </c>
      <c r="D14" s="28">
        <v>0</v>
      </c>
      <c r="E14" s="29">
        <v>10000000</v>
      </c>
      <c r="F14" s="30">
        <v>3000000</v>
      </c>
      <c r="G14" s="30">
        <v>481883</v>
      </c>
      <c r="H14" s="30">
        <v>161682</v>
      </c>
      <c r="I14" s="30">
        <v>461556</v>
      </c>
      <c r="J14" s="30">
        <v>1105121</v>
      </c>
      <c r="K14" s="30">
        <v>277467</v>
      </c>
      <c r="L14" s="30">
        <v>280799</v>
      </c>
      <c r="M14" s="30">
        <v>282576</v>
      </c>
      <c r="N14" s="30">
        <v>840842</v>
      </c>
      <c r="O14" s="30">
        <v>294656</v>
      </c>
      <c r="P14" s="30">
        <v>300673</v>
      </c>
      <c r="Q14" s="30">
        <v>310556</v>
      </c>
      <c r="R14" s="30">
        <v>905885</v>
      </c>
      <c r="S14" s="30">
        <v>356686</v>
      </c>
      <c r="T14" s="30">
        <v>366919</v>
      </c>
      <c r="U14" s="30">
        <v>336485</v>
      </c>
      <c r="V14" s="30">
        <v>1060090</v>
      </c>
      <c r="W14" s="30">
        <v>3911938</v>
      </c>
      <c r="X14" s="30">
        <v>10000000</v>
      </c>
      <c r="Y14" s="30">
        <v>-6088062</v>
      </c>
      <c r="Z14" s="31">
        <v>-60.88</v>
      </c>
      <c r="AA14" s="27">
        <v>3000000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428861</v>
      </c>
      <c r="D16" s="28">
        <v>0</v>
      </c>
      <c r="E16" s="29">
        <v>563216</v>
      </c>
      <c r="F16" s="30">
        <v>312000</v>
      </c>
      <c r="G16" s="30">
        <v>59700</v>
      </c>
      <c r="H16" s="30">
        <v>3700</v>
      </c>
      <c r="I16" s="30">
        <v>3750</v>
      </c>
      <c r="J16" s="30">
        <v>67150</v>
      </c>
      <c r="K16" s="30">
        <v>78168</v>
      </c>
      <c r="L16" s="30">
        <v>8900</v>
      </c>
      <c r="M16" s="30">
        <v>1850</v>
      </c>
      <c r="N16" s="30">
        <v>88918</v>
      </c>
      <c r="O16" s="30">
        <v>380</v>
      </c>
      <c r="P16" s="30">
        <v>4500</v>
      </c>
      <c r="Q16" s="30">
        <v>1950</v>
      </c>
      <c r="R16" s="30">
        <v>6830</v>
      </c>
      <c r="S16" s="30">
        <v>13826</v>
      </c>
      <c r="T16" s="30">
        <v>2250</v>
      </c>
      <c r="U16" s="30">
        <v>5634</v>
      </c>
      <c r="V16" s="30">
        <v>21710</v>
      </c>
      <c r="W16" s="30">
        <v>184608</v>
      </c>
      <c r="X16" s="30">
        <v>563216</v>
      </c>
      <c r="Y16" s="30">
        <v>-378608</v>
      </c>
      <c r="Z16" s="31">
        <v>-67.22</v>
      </c>
      <c r="AA16" s="27">
        <v>312000</v>
      </c>
    </row>
    <row r="17" ht="13.5" customHeight="1">
      <c r="A17" t="s" s="25">
        <v>45</v>
      </c>
      <c r="B17" s="26"/>
      <c r="C17" s="27">
        <v>1669688</v>
      </c>
      <c r="D17" s="28">
        <v>0</v>
      </c>
      <c r="E17" s="29">
        <v>3000000</v>
      </c>
      <c r="F17" s="30">
        <v>3000000</v>
      </c>
      <c r="G17" s="30">
        <v>178009</v>
      </c>
      <c r="H17" s="30">
        <v>255691</v>
      </c>
      <c r="I17" s="30">
        <v>252472</v>
      </c>
      <c r="J17" s="30">
        <v>686172</v>
      </c>
      <c r="K17" s="30">
        <v>256093</v>
      </c>
      <c r="L17" s="30">
        <v>251502</v>
      </c>
      <c r="M17" s="30">
        <v>110192</v>
      </c>
      <c r="N17" s="30">
        <v>617787</v>
      </c>
      <c r="O17" s="30">
        <v>232170</v>
      </c>
      <c r="P17" s="30">
        <v>240731</v>
      </c>
      <c r="Q17" s="30">
        <v>214618</v>
      </c>
      <c r="R17" s="30">
        <v>687519</v>
      </c>
      <c r="S17" s="30">
        <v>234833</v>
      </c>
      <c r="T17" s="30">
        <v>151876</v>
      </c>
      <c r="U17" s="30">
        <v>312978</v>
      </c>
      <c r="V17" s="30">
        <v>699687</v>
      </c>
      <c r="W17" s="30">
        <v>2691165</v>
      </c>
      <c r="X17" s="30">
        <v>3000000</v>
      </c>
      <c r="Y17" s="30">
        <v>-308835</v>
      </c>
      <c r="Z17" s="31">
        <v>-10.29</v>
      </c>
      <c r="AA17" s="27">
        <v>3000000</v>
      </c>
    </row>
    <row r="18" ht="13.5" customHeight="1">
      <c r="A18" t="s" s="25">
        <v>46</v>
      </c>
      <c r="B18" s="26"/>
      <c r="C18" s="27">
        <v>4234886</v>
      </c>
      <c r="D18" s="28">
        <v>0</v>
      </c>
      <c r="E18" s="29">
        <v>3500000</v>
      </c>
      <c r="F18" s="30">
        <v>3500000</v>
      </c>
      <c r="G18" s="30">
        <v>448916</v>
      </c>
      <c r="H18" s="30">
        <v>516538</v>
      </c>
      <c r="I18" s="30">
        <v>427631</v>
      </c>
      <c r="J18" s="30">
        <v>1393085</v>
      </c>
      <c r="K18" s="30">
        <v>490554</v>
      </c>
      <c r="L18" s="30">
        <v>285376</v>
      </c>
      <c r="M18" s="30">
        <v>128520</v>
      </c>
      <c r="N18" s="30">
        <v>904450</v>
      </c>
      <c r="O18" s="30">
        <v>261720</v>
      </c>
      <c r="P18" s="30">
        <v>214593</v>
      </c>
      <c r="Q18" s="30">
        <v>376330</v>
      </c>
      <c r="R18" s="30">
        <v>852643</v>
      </c>
      <c r="S18" s="30">
        <v>503701</v>
      </c>
      <c r="T18" s="30">
        <v>279265</v>
      </c>
      <c r="U18" s="30">
        <v>370068</v>
      </c>
      <c r="V18" s="30">
        <v>1153034</v>
      </c>
      <c r="W18" s="30">
        <v>4303212</v>
      </c>
      <c r="X18" s="30">
        <v>3500000</v>
      </c>
      <c r="Y18" s="30">
        <v>803212</v>
      </c>
      <c r="Z18" s="31">
        <v>22.95</v>
      </c>
      <c r="AA18" s="27">
        <v>3500000</v>
      </c>
    </row>
    <row r="19" ht="13.5" customHeight="1">
      <c r="A19" t="s" s="25">
        <v>47</v>
      </c>
      <c r="B19" s="26"/>
      <c r="C19" s="27">
        <v>93729542</v>
      </c>
      <c r="D19" s="28">
        <v>0</v>
      </c>
      <c r="E19" s="29">
        <v>94706677</v>
      </c>
      <c r="F19" s="30">
        <v>94707000</v>
      </c>
      <c r="G19" s="30">
        <v>0</v>
      </c>
      <c r="H19" s="30">
        <v>44410948</v>
      </c>
      <c r="I19" s="30">
        <v>0</v>
      </c>
      <c r="J19" s="30">
        <v>44410948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44410948</v>
      </c>
      <c r="X19" s="30">
        <v>94707000</v>
      </c>
      <c r="Y19" s="30">
        <v>-50296052</v>
      </c>
      <c r="Z19" s="31">
        <v>-53.11</v>
      </c>
      <c r="AA19" s="27">
        <v>94707000</v>
      </c>
    </row>
    <row r="20" ht="13.5" customHeight="1">
      <c r="A20" t="s" s="25">
        <v>48</v>
      </c>
      <c r="B20" s="26"/>
      <c r="C20" s="27">
        <v>7201011</v>
      </c>
      <c r="D20" s="28">
        <v>0</v>
      </c>
      <c r="E20" s="29">
        <v>4644685</v>
      </c>
      <c r="F20" s="30">
        <v>2644000</v>
      </c>
      <c r="G20" s="30">
        <v>80656</v>
      </c>
      <c r="H20" s="30">
        <v>106848</v>
      </c>
      <c r="I20" s="30">
        <v>79859</v>
      </c>
      <c r="J20" s="30">
        <v>267363</v>
      </c>
      <c r="K20" s="30">
        <v>214702</v>
      </c>
      <c r="L20" s="30">
        <v>173233</v>
      </c>
      <c r="M20" s="30">
        <v>46861</v>
      </c>
      <c r="N20" s="30">
        <v>434796</v>
      </c>
      <c r="O20" s="30">
        <v>94121</v>
      </c>
      <c r="P20" s="30">
        <v>45514</v>
      </c>
      <c r="Q20" s="30">
        <v>115166</v>
      </c>
      <c r="R20" s="30">
        <v>254801</v>
      </c>
      <c r="S20" s="30">
        <v>73416</v>
      </c>
      <c r="T20" s="30">
        <v>55900</v>
      </c>
      <c r="U20" s="30">
        <v>94594</v>
      </c>
      <c r="V20" s="30">
        <v>223910</v>
      </c>
      <c r="W20" s="30">
        <v>1180870</v>
      </c>
      <c r="X20" s="30">
        <v>4644363</v>
      </c>
      <c r="Y20" s="30">
        <v>-3463493</v>
      </c>
      <c r="Z20" s="31">
        <v>-74.56999999999999</v>
      </c>
      <c r="AA20" s="27">
        <v>2644000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296197543</v>
      </c>
      <c r="D22" s="42">
        <f>SUM(D5:D21)</f>
        <v>0</v>
      </c>
      <c r="E22" s="43">
        <f>SUM(E5:E21)</f>
        <v>345239153</v>
      </c>
      <c r="F22" s="44">
        <f>SUM(F5:F21)</f>
        <v>335988000</v>
      </c>
      <c r="G22" s="44">
        <f>SUM(G5:G21)</f>
        <v>18043405</v>
      </c>
      <c r="H22" s="44">
        <f>SUM(H5:H21)</f>
        <v>99531765</v>
      </c>
      <c r="I22" s="44">
        <f>SUM(I5:I21)</f>
        <v>17524921</v>
      </c>
      <c r="J22" s="44">
        <f>SUM(J5:J21)</f>
        <v>135100091</v>
      </c>
      <c r="K22" s="44">
        <f>SUM(K5:K21)</f>
        <v>17008791</v>
      </c>
      <c r="L22" s="44">
        <f>SUM(L5:L21)</f>
        <v>14942348</v>
      </c>
      <c r="M22" s="44">
        <f>SUM(M5:M21)</f>
        <v>11587389</v>
      </c>
      <c r="N22" s="44">
        <f>SUM(N5:N21)</f>
        <v>43538528</v>
      </c>
      <c r="O22" s="44">
        <f>SUM(O5:O21)</f>
        <v>14033858</v>
      </c>
      <c r="P22" s="44">
        <f>SUM(P5:P21)</f>
        <v>15020069</v>
      </c>
      <c r="Q22" s="44">
        <f>SUM(Q5:Q21)</f>
        <v>15302810</v>
      </c>
      <c r="R22" s="44">
        <f>SUM(R5:R21)</f>
        <v>44356737</v>
      </c>
      <c r="S22" s="44">
        <f>SUM(S5:S21)</f>
        <v>14416840</v>
      </c>
      <c r="T22" s="44">
        <f>SUM(T5:T21)</f>
        <v>14870232</v>
      </c>
      <c r="U22" s="44">
        <f>SUM(U5:U21)</f>
        <v>18170851</v>
      </c>
      <c r="V22" s="44">
        <f>SUM(V5:V21)</f>
        <v>47457923</v>
      </c>
      <c r="W22" s="44">
        <f>SUM(W5:W21)</f>
        <v>270453279</v>
      </c>
      <c r="X22" s="44">
        <f>SUM(X5:X21)</f>
        <v>345239154</v>
      </c>
      <c r="Y22" s="44">
        <f>SUM(Y5:Y21)</f>
        <v>-74785875</v>
      </c>
      <c r="Z22" s="45">
        <f>IF(X22&lt;&gt;0,(Y22/X22)*100,0)</f>
        <v>-21.66204908496561</v>
      </c>
      <c r="AA22" s="41">
        <f>SUM(AA5:AA21)</f>
        <v>335988000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138408873</v>
      </c>
      <c r="D25" s="28">
        <v>0</v>
      </c>
      <c r="E25" s="29">
        <v>145252976</v>
      </c>
      <c r="F25" s="30">
        <v>145252976</v>
      </c>
      <c r="G25" s="30">
        <v>12861708</v>
      </c>
      <c r="H25" s="30">
        <v>11263755</v>
      </c>
      <c r="I25" s="30">
        <v>13096973</v>
      </c>
      <c r="J25" s="30">
        <v>37222436</v>
      </c>
      <c r="K25" s="30">
        <v>11216216</v>
      </c>
      <c r="L25" s="30">
        <v>11868843</v>
      </c>
      <c r="M25" s="30">
        <v>11344811</v>
      </c>
      <c r="N25" s="30">
        <v>34429870</v>
      </c>
      <c r="O25" s="30">
        <v>11685589</v>
      </c>
      <c r="P25" s="30">
        <v>11872048</v>
      </c>
      <c r="Q25" s="30">
        <v>11568293</v>
      </c>
      <c r="R25" s="30">
        <v>35125930</v>
      </c>
      <c r="S25" s="30">
        <v>10750512</v>
      </c>
      <c r="T25" s="30">
        <v>10986340</v>
      </c>
      <c r="U25" s="30">
        <v>7781642</v>
      </c>
      <c r="V25" s="30">
        <v>29518494</v>
      </c>
      <c r="W25" s="30">
        <v>136296730</v>
      </c>
      <c r="X25" s="30">
        <v>145252589</v>
      </c>
      <c r="Y25" s="30">
        <v>-8955859</v>
      </c>
      <c r="Z25" s="31">
        <v>-6.17</v>
      </c>
      <c r="AA25" s="27">
        <v>145252976</v>
      </c>
    </row>
    <row r="26" ht="13.5" customHeight="1">
      <c r="A26" t="s" s="25">
        <v>53</v>
      </c>
      <c r="B26" s="26"/>
      <c r="C26" s="27">
        <v>5039740</v>
      </c>
      <c r="D26" s="28">
        <v>0</v>
      </c>
      <c r="E26" s="29">
        <v>12910059</v>
      </c>
      <c r="F26" s="30">
        <v>12910059</v>
      </c>
      <c r="G26" s="30">
        <v>903375</v>
      </c>
      <c r="H26" s="30">
        <v>903376</v>
      </c>
      <c r="I26" s="30">
        <v>903375</v>
      </c>
      <c r="J26" s="30">
        <v>2710126</v>
      </c>
      <c r="K26" s="30">
        <v>903375</v>
      </c>
      <c r="L26" s="30">
        <v>903375</v>
      </c>
      <c r="M26" s="30">
        <v>903375</v>
      </c>
      <c r="N26" s="30">
        <v>2710125</v>
      </c>
      <c r="O26" s="30">
        <v>903375</v>
      </c>
      <c r="P26" s="30">
        <v>903375</v>
      </c>
      <c r="Q26" s="30">
        <v>903375</v>
      </c>
      <c r="R26" s="30">
        <v>2710125</v>
      </c>
      <c r="S26" s="30">
        <v>903375</v>
      </c>
      <c r="T26" s="30">
        <v>903376</v>
      </c>
      <c r="U26" s="30">
        <v>934571</v>
      </c>
      <c r="V26" s="30">
        <v>2741322</v>
      </c>
      <c r="W26" s="30">
        <v>10871698</v>
      </c>
      <c r="X26" s="30">
        <v>12910059</v>
      </c>
      <c r="Y26" s="30">
        <v>-2038361</v>
      </c>
      <c r="Z26" s="31">
        <v>-15.79</v>
      </c>
      <c r="AA26" s="27">
        <v>12910059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17272731</v>
      </c>
      <c r="F27" s="30">
        <v>17272731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17272731</v>
      </c>
      <c r="Y27" s="30">
        <v>-17272731</v>
      </c>
      <c r="Z27" s="31">
        <v>-100</v>
      </c>
      <c r="AA27" s="27">
        <v>17272731</v>
      </c>
    </row>
    <row r="28" ht="13.5" customHeight="1">
      <c r="A28" t="s" s="25">
        <v>55</v>
      </c>
      <c r="B28" s="26"/>
      <c r="C28" s="27">
        <v>32531004</v>
      </c>
      <c r="D28" s="28">
        <v>0</v>
      </c>
      <c r="E28" s="29">
        <v>10000000</v>
      </c>
      <c r="F28" s="30">
        <v>10000000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10000000</v>
      </c>
      <c r="Y28" s="30">
        <v>-10000000</v>
      </c>
      <c r="Z28" s="31">
        <v>-100</v>
      </c>
      <c r="AA28" s="27">
        <v>10000000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391399</v>
      </c>
      <c r="H29" s="30">
        <v>0</v>
      </c>
      <c r="I29" s="30">
        <v>0</v>
      </c>
      <c r="J29" s="30">
        <v>391399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391399</v>
      </c>
      <c r="X29" s="30"/>
      <c r="Y29" s="30">
        <v>391399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107139208</v>
      </c>
      <c r="D30" s="28">
        <v>0</v>
      </c>
      <c r="E30" s="29">
        <v>99000000</v>
      </c>
      <c r="F30" s="30">
        <v>99000000</v>
      </c>
      <c r="G30" s="30">
        <v>184569</v>
      </c>
      <c r="H30" s="30">
        <v>13093919</v>
      </c>
      <c r="I30" s="30">
        <v>1617279</v>
      </c>
      <c r="J30" s="30">
        <v>14895767</v>
      </c>
      <c r="K30" s="30">
        <v>70853</v>
      </c>
      <c r="L30" s="30">
        <v>6482134</v>
      </c>
      <c r="M30" s="30">
        <v>7330697</v>
      </c>
      <c r="N30" s="30">
        <v>13883684</v>
      </c>
      <c r="O30" s="30">
        <v>12832940</v>
      </c>
      <c r="P30" s="30">
        <v>12700815</v>
      </c>
      <c r="Q30" s="30">
        <v>6127210</v>
      </c>
      <c r="R30" s="30">
        <v>31660965</v>
      </c>
      <c r="S30" s="30">
        <v>5828558</v>
      </c>
      <c r="T30" s="30">
        <v>17041348</v>
      </c>
      <c r="U30" s="30">
        <v>9774998</v>
      </c>
      <c r="V30" s="30">
        <v>32644904</v>
      </c>
      <c r="W30" s="30">
        <v>93085320</v>
      </c>
      <c r="X30" s="30">
        <v>99000000</v>
      </c>
      <c r="Y30" s="30">
        <v>-5914680</v>
      </c>
      <c r="Z30" s="31">
        <v>-5.97</v>
      </c>
      <c r="AA30" s="27">
        <v>99000000</v>
      </c>
    </row>
    <row r="31" ht="13.5" customHeight="1">
      <c r="A31" t="s" s="25">
        <v>58</v>
      </c>
      <c r="B31" s="26"/>
      <c r="C31" s="27">
        <v>6830232</v>
      </c>
      <c r="D31" s="28">
        <v>0</v>
      </c>
      <c r="E31" s="29">
        <v>14759349</v>
      </c>
      <c r="F31" s="30">
        <v>14759349</v>
      </c>
      <c r="G31" s="30">
        <v>40119</v>
      </c>
      <c r="H31" s="30">
        <v>436120</v>
      </c>
      <c r="I31" s="30">
        <v>169010</v>
      </c>
      <c r="J31" s="30">
        <v>645249</v>
      </c>
      <c r="K31" s="30">
        <v>468227</v>
      </c>
      <c r="L31" s="30">
        <v>378609</v>
      </c>
      <c r="M31" s="30">
        <v>583089</v>
      </c>
      <c r="N31" s="30">
        <v>1429925</v>
      </c>
      <c r="O31" s="30">
        <v>556992</v>
      </c>
      <c r="P31" s="30">
        <v>208099</v>
      </c>
      <c r="Q31" s="30">
        <v>245852</v>
      </c>
      <c r="R31" s="30">
        <v>1010943</v>
      </c>
      <c r="S31" s="30">
        <v>435380</v>
      </c>
      <c r="T31" s="30">
        <v>263551</v>
      </c>
      <c r="U31" s="30">
        <v>1526242</v>
      </c>
      <c r="V31" s="30">
        <v>2225173</v>
      </c>
      <c r="W31" s="30">
        <v>5311290</v>
      </c>
      <c r="X31" s="30">
        <v>14759349</v>
      </c>
      <c r="Y31" s="30">
        <v>-9448059</v>
      </c>
      <c r="Z31" s="31">
        <v>-64.01000000000001</v>
      </c>
      <c r="AA31" s="27">
        <v>14759349</v>
      </c>
    </row>
    <row r="32" ht="13.5" customHeight="1">
      <c r="A32" t="s" s="25">
        <v>59</v>
      </c>
      <c r="B32" s="26"/>
      <c r="C32" s="27">
        <v>12940482</v>
      </c>
      <c r="D32" s="28">
        <v>0</v>
      </c>
      <c r="E32" s="29">
        <v>12354038</v>
      </c>
      <c r="F32" s="30">
        <v>12354038</v>
      </c>
      <c r="G32" s="30">
        <v>141735</v>
      </c>
      <c r="H32" s="30">
        <v>1312008</v>
      </c>
      <c r="I32" s="30">
        <v>1640844</v>
      </c>
      <c r="J32" s="30">
        <v>3094587</v>
      </c>
      <c r="K32" s="30">
        <v>1381374</v>
      </c>
      <c r="L32" s="30">
        <v>1615534</v>
      </c>
      <c r="M32" s="30">
        <v>1316227</v>
      </c>
      <c r="N32" s="30">
        <v>4313135</v>
      </c>
      <c r="O32" s="30">
        <v>674638</v>
      </c>
      <c r="P32" s="30">
        <v>158751</v>
      </c>
      <c r="Q32" s="30">
        <v>755924</v>
      </c>
      <c r="R32" s="30">
        <v>1589313</v>
      </c>
      <c r="S32" s="30">
        <v>1376578</v>
      </c>
      <c r="T32" s="30">
        <v>355630</v>
      </c>
      <c r="U32" s="30">
        <v>9375862</v>
      </c>
      <c r="V32" s="30">
        <v>11108070</v>
      </c>
      <c r="W32" s="30">
        <v>20105105</v>
      </c>
      <c r="X32" s="30">
        <v>12354038</v>
      </c>
      <c r="Y32" s="30">
        <v>7751067</v>
      </c>
      <c r="Z32" s="31">
        <v>62.74</v>
      </c>
      <c r="AA32" s="27">
        <v>12354038</v>
      </c>
    </row>
    <row r="33" ht="13.5" customHeight="1">
      <c r="A33" t="s" s="25">
        <v>60</v>
      </c>
      <c r="B33" s="26"/>
      <c r="C33" s="27">
        <v>-10494438</v>
      </c>
      <c r="D33" s="28">
        <v>0</v>
      </c>
      <c r="E33" s="29">
        <v>0</v>
      </c>
      <c r="F33" s="30">
        <v>0</v>
      </c>
      <c r="G33" s="30">
        <v>111303</v>
      </c>
      <c r="H33" s="30">
        <v>360769</v>
      </c>
      <c r="I33" s="30">
        <v>452536</v>
      </c>
      <c r="J33" s="30">
        <v>924608</v>
      </c>
      <c r="K33" s="30">
        <v>442328</v>
      </c>
      <c r="L33" s="30">
        <v>601437</v>
      </c>
      <c r="M33" s="30">
        <v>1389983</v>
      </c>
      <c r="N33" s="30">
        <v>2433748</v>
      </c>
      <c r="O33" s="30">
        <v>465687</v>
      </c>
      <c r="P33" s="30">
        <v>436048</v>
      </c>
      <c r="Q33" s="30">
        <v>448617</v>
      </c>
      <c r="R33" s="30">
        <v>1350352</v>
      </c>
      <c r="S33" s="30">
        <v>518387</v>
      </c>
      <c r="T33" s="30">
        <v>692675</v>
      </c>
      <c r="U33" s="30">
        <v>6455757</v>
      </c>
      <c r="V33" s="30">
        <v>7666819</v>
      </c>
      <c r="W33" s="30">
        <v>12375527</v>
      </c>
      <c r="X33" s="30"/>
      <c r="Y33" s="30">
        <v>12375527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50347878</v>
      </c>
      <c r="D34" s="28">
        <v>0</v>
      </c>
      <c r="E34" s="29">
        <v>33690000</v>
      </c>
      <c r="F34" s="30">
        <v>24438847</v>
      </c>
      <c r="G34" s="30">
        <v>597213</v>
      </c>
      <c r="H34" s="30">
        <v>1458830</v>
      </c>
      <c r="I34" s="30">
        <v>1459826</v>
      </c>
      <c r="J34" s="30">
        <v>3515869</v>
      </c>
      <c r="K34" s="30">
        <v>1146218</v>
      </c>
      <c r="L34" s="30">
        <v>2900394</v>
      </c>
      <c r="M34" s="30">
        <v>1680570</v>
      </c>
      <c r="N34" s="30">
        <v>5727182</v>
      </c>
      <c r="O34" s="30">
        <v>1394316</v>
      </c>
      <c r="P34" s="30">
        <v>1914786</v>
      </c>
      <c r="Q34" s="30">
        <v>1222351</v>
      </c>
      <c r="R34" s="30">
        <v>4531453</v>
      </c>
      <c r="S34" s="30">
        <v>488790</v>
      </c>
      <c r="T34" s="30">
        <v>1904465</v>
      </c>
      <c r="U34" s="30">
        <v>2129090</v>
      </c>
      <c r="V34" s="30">
        <v>4522345</v>
      </c>
      <c r="W34" s="30">
        <v>18296849</v>
      </c>
      <c r="X34" s="30">
        <v>33690387</v>
      </c>
      <c r="Y34" s="30">
        <v>-15393538</v>
      </c>
      <c r="Z34" s="31">
        <v>-45.69</v>
      </c>
      <c r="AA34" s="27">
        <v>24438847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342742979</v>
      </c>
      <c r="D36" s="42">
        <f>SUM(D25:D35)</f>
        <v>0</v>
      </c>
      <c r="E36" s="43">
        <f>SUM(E25:E35)</f>
        <v>345239153</v>
      </c>
      <c r="F36" s="44">
        <f>SUM(F25:F35)</f>
        <v>335988000</v>
      </c>
      <c r="G36" s="44">
        <f>SUM(G25:G35)</f>
        <v>15231421</v>
      </c>
      <c r="H36" s="44">
        <f>SUM(H25:H35)</f>
        <v>28828777</v>
      </c>
      <c r="I36" s="44">
        <f>SUM(I25:I35)</f>
        <v>19339843</v>
      </c>
      <c r="J36" s="44">
        <f>SUM(J25:J35)</f>
        <v>63400041</v>
      </c>
      <c r="K36" s="44">
        <f>SUM(K25:K35)</f>
        <v>15628591</v>
      </c>
      <c r="L36" s="44">
        <f>SUM(L25:L35)</f>
        <v>24750326</v>
      </c>
      <c r="M36" s="44">
        <f>SUM(M25:M35)</f>
        <v>24548752</v>
      </c>
      <c r="N36" s="44">
        <f>SUM(N25:N35)</f>
        <v>64927669</v>
      </c>
      <c r="O36" s="44">
        <f>SUM(O25:O35)</f>
        <v>28513537</v>
      </c>
      <c r="P36" s="44">
        <f>SUM(P25:P35)</f>
        <v>28193922</v>
      </c>
      <c r="Q36" s="44">
        <f>SUM(Q25:Q35)</f>
        <v>21271622</v>
      </c>
      <c r="R36" s="44">
        <f>SUM(R25:R35)</f>
        <v>77979081</v>
      </c>
      <c r="S36" s="44">
        <f>SUM(S25:S35)</f>
        <v>20301580</v>
      </c>
      <c r="T36" s="44">
        <f>SUM(T25:T35)</f>
        <v>32147385</v>
      </c>
      <c r="U36" s="44">
        <f>SUM(U25:U35)</f>
        <v>37978162</v>
      </c>
      <c r="V36" s="44">
        <f>SUM(V25:V35)</f>
        <v>90427127</v>
      </c>
      <c r="W36" s="44">
        <f>SUM(W25:W35)</f>
        <v>296733918</v>
      </c>
      <c r="X36" s="44">
        <f>SUM(X25:X35)</f>
        <v>345239153</v>
      </c>
      <c r="Y36" s="44">
        <f>SUM(Y25:Y35)</f>
        <v>-48505235</v>
      </c>
      <c r="Z36" s="45">
        <f>IF(X36&lt;&gt;0,(Y36/X36)*100,0)</f>
        <v>-14.04974916040302</v>
      </c>
      <c r="AA36" s="41">
        <f>SUM(AA25:AA35)</f>
        <v>335988000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-46545436</v>
      </c>
      <c r="D38" s="63">
        <f>D22-D36</f>
        <v>0</v>
      </c>
      <c r="E38" s="64">
        <f>E22-E36</f>
        <v>0</v>
      </c>
      <c r="F38" s="65">
        <f>F22-F36</f>
        <v>0</v>
      </c>
      <c r="G38" s="65">
        <f>G22-G36</f>
        <v>2811984</v>
      </c>
      <c r="H38" s="65">
        <f>H22-H36</f>
        <v>70702988</v>
      </c>
      <c r="I38" s="65">
        <f>I22-I36</f>
        <v>-1814922</v>
      </c>
      <c r="J38" s="65">
        <f>J22-J36</f>
        <v>71700050</v>
      </c>
      <c r="K38" s="65">
        <f>K22-K36</f>
        <v>1380200</v>
      </c>
      <c r="L38" s="65">
        <f>L22-L36</f>
        <v>-9807978</v>
      </c>
      <c r="M38" s="65">
        <f>M22-M36</f>
        <v>-12961363</v>
      </c>
      <c r="N38" s="65">
        <f>N22-N36</f>
        <v>-21389141</v>
      </c>
      <c r="O38" s="65">
        <f>O22-O36</f>
        <v>-14479679</v>
      </c>
      <c r="P38" s="65">
        <f>P22-P36</f>
        <v>-13173853</v>
      </c>
      <c r="Q38" s="65">
        <f>Q22-Q36</f>
        <v>-5968812</v>
      </c>
      <c r="R38" s="65">
        <f>R22-R36</f>
        <v>-33622344</v>
      </c>
      <c r="S38" s="65">
        <f>S22-S36</f>
        <v>-5884740</v>
      </c>
      <c r="T38" s="65">
        <f>T22-T36</f>
        <v>-17277153</v>
      </c>
      <c r="U38" s="65">
        <f>U22-U36</f>
        <v>-19807311</v>
      </c>
      <c r="V38" s="65">
        <f>V22-V36</f>
        <v>-42969204</v>
      </c>
      <c r="W38" s="65">
        <f>W22-W36</f>
        <v>-26280639</v>
      </c>
      <c r="X38" s="65">
        <f>IF(F22=F36,0,X22-X36)</f>
        <v>0</v>
      </c>
      <c r="Y38" s="65">
        <f>Y22-Y36</f>
        <v>-26280640</v>
      </c>
      <c r="Z38" s="66">
        <f>IF(X38&lt;&gt;0,(Y38/X38)*100,0)</f>
        <v>0</v>
      </c>
      <c r="AA38" s="62">
        <f>AA22-AA36</f>
        <v>0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472000</v>
      </c>
      <c r="I39" s="30">
        <v>0</v>
      </c>
      <c r="J39" s="30">
        <v>472000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18604000</v>
      </c>
      <c r="V39" s="30">
        <v>18604000</v>
      </c>
      <c r="W39" s="30">
        <v>19076000</v>
      </c>
      <c r="X39" s="30"/>
      <c r="Y39" s="30">
        <v>19076000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-46545436</v>
      </c>
      <c r="D42" s="72">
        <f>SUM(D38:D41)</f>
        <v>0</v>
      </c>
      <c r="E42" s="73">
        <f>SUM(E38:E41)</f>
        <v>0</v>
      </c>
      <c r="F42" s="74">
        <f>SUM(F38:F41)</f>
        <v>0</v>
      </c>
      <c r="G42" s="74">
        <f>SUM(G38:G41)</f>
        <v>2811984</v>
      </c>
      <c r="H42" s="74">
        <f>SUM(H38:H41)</f>
        <v>71174988</v>
      </c>
      <c r="I42" s="74">
        <f>SUM(I38:I41)</f>
        <v>-1814922</v>
      </c>
      <c r="J42" s="74">
        <f>SUM(J38:J41)</f>
        <v>72172050</v>
      </c>
      <c r="K42" s="74">
        <f>SUM(K38:K41)</f>
        <v>1380200</v>
      </c>
      <c r="L42" s="74">
        <f>SUM(L38:L41)</f>
        <v>-9807978</v>
      </c>
      <c r="M42" s="74">
        <f>SUM(M38:M41)</f>
        <v>-12961363</v>
      </c>
      <c r="N42" s="74">
        <f>SUM(N38:N41)</f>
        <v>-21389141</v>
      </c>
      <c r="O42" s="74">
        <f>SUM(O38:O41)</f>
        <v>-14479679</v>
      </c>
      <c r="P42" s="74">
        <f>SUM(P38:P41)</f>
        <v>-13173853</v>
      </c>
      <c r="Q42" s="74">
        <f>SUM(Q38:Q41)</f>
        <v>-5968812</v>
      </c>
      <c r="R42" s="74">
        <f>SUM(R38:R41)</f>
        <v>-33622344</v>
      </c>
      <c r="S42" s="74">
        <f>SUM(S38:S41)</f>
        <v>-5884740</v>
      </c>
      <c r="T42" s="74">
        <f>SUM(T38:T41)</f>
        <v>-17277153</v>
      </c>
      <c r="U42" s="74">
        <f>SUM(U38:U41)</f>
        <v>-1203311</v>
      </c>
      <c r="V42" s="74">
        <f>SUM(V38:V41)</f>
        <v>-24365204</v>
      </c>
      <c r="W42" s="74">
        <f>SUM(W38:W41)</f>
        <v>-7204639</v>
      </c>
      <c r="X42" s="74">
        <f>SUM(X38:X41)</f>
        <v>0</v>
      </c>
      <c r="Y42" s="74">
        <f>SUM(Y38:Y41)</f>
        <v>-7204640</v>
      </c>
      <c r="Z42" s="75">
        <f>IF(X42&lt;&gt;0,(Y42/X42)*100,0)</f>
        <v>0</v>
      </c>
      <c r="AA42" s="71">
        <f>SUM(AA38:AA41)</f>
        <v>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-46545436</v>
      </c>
      <c r="D44" s="57">
        <f>D42-D43</f>
        <v>0</v>
      </c>
      <c r="E44" s="58">
        <f>E42-E43</f>
        <v>0</v>
      </c>
      <c r="F44" s="59">
        <f>F42-F43</f>
        <v>0</v>
      </c>
      <c r="G44" s="59">
        <f>G42-G43</f>
        <v>2811984</v>
      </c>
      <c r="H44" s="59">
        <f>H42-H43</f>
        <v>71174988</v>
      </c>
      <c r="I44" s="59">
        <f>I42-I43</f>
        <v>-1814922</v>
      </c>
      <c r="J44" s="59">
        <f>J42-J43</f>
        <v>72172050</v>
      </c>
      <c r="K44" s="59">
        <f>K42-K43</f>
        <v>1380200</v>
      </c>
      <c r="L44" s="59">
        <f>L42-L43</f>
        <v>-9807978</v>
      </c>
      <c r="M44" s="59">
        <f>M42-M43</f>
        <v>-12961363</v>
      </c>
      <c r="N44" s="59">
        <f>N42-N43</f>
        <v>-21389141</v>
      </c>
      <c r="O44" s="59">
        <f>O42-O43</f>
        <v>-14479679</v>
      </c>
      <c r="P44" s="59">
        <f>P42-P43</f>
        <v>-13173853</v>
      </c>
      <c r="Q44" s="59">
        <f>Q42-Q43</f>
        <v>-5968812</v>
      </c>
      <c r="R44" s="59">
        <f>R42-R43</f>
        <v>-33622344</v>
      </c>
      <c r="S44" s="59">
        <f>S42-S43</f>
        <v>-5884740</v>
      </c>
      <c r="T44" s="59">
        <f>T42-T43</f>
        <v>-17277153</v>
      </c>
      <c r="U44" s="59">
        <f>U42-U43</f>
        <v>-1203311</v>
      </c>
      <c r="V44" s="59">
        <f>V42-V43</f>
        <v>-24365204</v>
      </c>
      <c r="W44" s="59">
        <f>W42-W43</f>
        <v>-7204639</v>
      </c>
      <c r="X44" s="59">
        <f>X42-X43</f>
        <v>0</v>
      </c>
      <c r="Y44" s="59">
        <f>Y42-Y43</f>
        <v>-7204640</v>
      </c>
      <c r="Z44" s="60">
        <f>IF(X44&lt;&gt;0,(Y44/X44)*100,0)</f>
        <v>0</v>
      </c>
      <c r="AA44" s="56">
        <f>AA42-AA43</f>
        <v>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-46545436</v>
      </c>
      <c r="D46" s="72">
        <f>SUM(D44:D45)</f>
        <v>0</v>
      </c>
      <c r="E46" s="73">
        <f>SUM(E44:E45)</f>
        <v>0</v>
      </c>
      <c r="F46" s="74">
        <f>SUM(F44:F45)</f>
        <v>0</v>
      </c>
      <c r="G46" s="74">
        <f>SUM(G44:G45)</f>
        <v>2811984</v>
      </c>
      <c r="H46" s="74">
        <f>SUM(H44:H45)</f>
        <v>71174988</v>
      </c>
      <c r="I46" s="74">
        <f>SUM(I44:I45)</f>
        <v>-1814922</v>
      </c>
      <c r="J46" s="74">
        <f>SUM(J44:J45)</f>
        <v>72172050</v>
      </c>
      <c r="K46" s="74">
        <f>SUM(K44:K45)</f>
        <v>1380200</v>
      </c>
      <c r="L46" s="74">
        <f>SUM(L44:L45)</f>
        <v>-9807978</v>
      </c>
      <c r="M46" s="74">
        <f>SUM(M44:M45)</f>
        <v>-12961363</v>
      </c>
      <c r="N46" s="74">
        <f>SUM(N44:N45)</f>
        <v>-21389141</v>
      </c>
      <c r="O46" s="74">
        <f>SUM(O44:O45)</f>
        <v>-14479679</v>
      </c>
      <c r="P46" s="74">
        <f>SUM(P44:P45)</f>
        <v>-13173853</v>
      </c>
      <c r="Q46" s="74">
        <f>SUM(Q44:Q45)</f>
        <v>-5968812</v>
      </c>
      <c r="R46" s="74">
        <f>SUM(R44:R45)</f>
        <v>-33622344</v>
      </c>
      <c r="S46" s="74">
        <f>SUM(S44:S45)</f>
        <v>-5884740</v>
      </c>
      <c r="T46" s="74">
        <f>SUM(T44:T45)</f>
        <v>-17277153</v>
      </c>
      <c r="U46" s="74">
        <f>SUM(U44:U45)</f>
        <v>-1203311</v>
      </c>
      <c r="V46" s="74">
        <f>SUM(V44:V45)</f>
        <v>-24365204</v>
      </c>
      <c r="W46" s="74">
        <f>SUM(W44:W45)</f>
        <v>-7204639</v>
      </c>
      <c r="X46" s="74">
        <f>SUM(X44:X45)</f>
        <v>0</v>
      </c>
      <c r="Y46" s="74">
        <f>SUM(Y44:Y45)</f>
        <v>-7204640</v>
      </c>
      <c r="Z46" s="75">
        <f>IF(X46&lt;&gt;0,(Y46/X46)*100,0)</f>
        <v>0</v>
      </c>
      <c r="AA46" s="71">
        <f>SUM(AA44:AA45)</f>
        <v>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-46545436</v>
      </c>
      <c r="D48" s="81">
        <f>SUM(D46:D47)</f>
        <v>0</v>
      </c>
      <c r="E48" s="82">
        <f>SUM(E46:E47)</f>
        <v>0</v>
      </c>
      <c r="F48" s="83">
        <f>SUM(F46:F47)</f>
        <v>0</v>
      </c>
      <c r="G48" s="83">
        <f>SUM(G46:G47)</f>
        <v>2811984</v>
      </c>
      <c r="H48" s="83">
        <f>SUM(H46:H47)</f>
        <v>71174988</v>
      </c>
      <c r="I48" s="83">
        <f>SUM(I46:I47)</f>
        <v>-1814922</v>
      </c>
      <c r="J48" s="83">
        <f>SUM(J46:J47)</f>
        <v>72172050</v>
      </c>
      <c r="K48" s="83">
        <f>SUM(K46:K47)</f>
        <v>1380200</v>
      </c>
      <c r="L48" s="83">
        <f>SUM(L46:L47)</f>
        <v>-9807978</v>
      </c>
      <c r="M48" s="83">
        <f>SUM(M46:M47)</f>
        <v>-12961363</v>
      </c>
      <c r="N48" s="83">
        <f>SUM(N46:N47)</f>
        <v>-21389141</v>
      </c>
      <c r="O48" s="83">
        <f>SUM(O46:O47)</f>
        <v>-14479679</v>
      </c>
      <c r="P48" s="83">
        <f>SUM(P46:P47)</f>
        <v>-13173853</v>
      </c>
      <c r="Q48" s="83">
        <f>SUM(Q46:Q47)</f>
        <v>-5968812</v>
      </c>
      <c r="R48" s="83">
        <f>SUM(R46:R47)</f>
        <v>-33622344</v>
      </c>
      <c r="S48" s="83">
        <f>SUM(S46:S47)</f>
        <v>-5884740</v>
      </c>
      <c r="T48" s="83">
        <f>SUM(T46:T47)</f>
        <v>-17277153</v>
      </c>
      <c r="U48" s="83">
        <f>SUM(U46:U47)</f>
        <v>-1203311</v>
      </c>
      <c r="V48" s="83">
        <f>SUM(V46:V47)</f>
        <v>-24365204</v>
      </c>
      <c r="W48" s="83">
        <f>SUM(W46:W47)</f>
        <v>-7204639</v>
      </c>
      <c r="X48" s="83">
        <f>SUM(X46:X47)</f>
        <v>0</v>
      </c>
      <c r="Y48" s="83">
        <f>SUM(Y46:Y47)</f>
        <v>-7204640</v>
      </c>
      <c r="Z48" s="84">
        <f>IF(X48&lt;&gt;0,(Y48/X48)*100,0)</f>
        <v>0</v>
      </c>
      <c r="AA48" s="80">
        <f>SUM(AA46:AA47)</f>
        <v>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9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92" customWidth="1"/>
    <col min="2" max="2" width="2.625" style="292" customWidth="1"/>
    <col min="3" max="3" width="7.25" style="292" customWidth="1"/>
    <col min="4" max="4" width="7.25" style="292" customWidth="1"/>
    <col min="5" max="5" width="7.25" style="292" customWidth="1"/>
    <col min="6" max="6" width="7.25" style="292" customWidth="1"/>
    <col min="7" max="7" width="7.25" style="292" customWidth="1"/>
    <col min="8" max="8" width="7.25" style="292" customWidth="1"/>
    <col min="9" max="9" width="7.25" style="292" customWidth="1"/>
    <col min="10" max="10" width="7.25" style="292" customWidth="1"/>
    <col min="11" max="11" width="7.25" style="292" customWidth="1"/>
    <col min="12" max="12" width="7.25" style="292" customWidth="1"/>
    <col min="13" max="13" width="7.25" style="292" customWidth="1"/>
    <col min="14" max="14" width="7.25" style="292" customWidth="1"/>
    <col min="15" max="15" width="7.25" style="292" customWidth="1"/>
    <col min="16" max="16" width="7.25" style="292" customWidth="1"/>
    <col min="17" max="17" width="7.25" style="292" customWidth="1"/>
    <col min="18" max="18" width="7.25" style="292" customWidth="1"/>
    <col min="19" max="19" width="7.25" style="292" customWidth="1"/>
    <col min="20" max="20" width="7.25" style="292" customWidth="1"/>
    <col min="21" max="21" width="7.25" style="292" customWidth="1"/>
    <col min="22" max="22" width="7.25" style="292" customWidth="1"/>
    <col min="23" max="23" width="7.25" style="292" customWidth="1"/>
    <col min="24" max="24" width="7.25" style="292" customWidth="1"/>
    <col min="25" max="25" width="7.25" style="292" customWidth="1"/>
    <col min="26" max="26" width="7.25" style="292" customWidth="1"/>
    <col min="27" max="27" width="7.25" style="292" customWidth="1"/>
    <col min="28" max="256" width="6.625" style="292" customWidth="1"/>
  </cols>
  <sheetData>
    <row r="1" ht="18" customHeight="1">
      <c r="A1" t="s" s="2">
        <v>271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/>
      <c r="Y12" s="30">
        <v>0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9950481</v>
      </c>
      <c r="D13" s="28">
        <v>0</v>
      </c>
      <c r="E13" s="29">
        <v>8400000</v>
      </c>
      <c r="F13" s="30">
        <v>8400000</v>
      </c>
      <c r="G13" s="30">
        <v>739827</v>
      </c>
      <c r="H13" s="30">
        <v>802691</v>
      </c>
      <c r="I13" s="30">
        <v>799860</v>
      </c>
      <c r="J13" s="30">
        <v>2342378</v>
      </c>
      <c r="K13" s="30">
        <v>966351</v>
      </c>
      <c r="L13" s="30">
        <v>503459</v>
      </c>
      <c r="M13" s="30">
        <v>543678</v>
      </c>
      <c r="N13" s="30">
        <v>2013488</v>
      </c>
      <c r="O13" s="30">
        <v>746673</v>
      </c>
      <c r="P13" s="30">
        <v>799418</v>
      </c>
      <c r="Q13" s="30">
        <v>665870</v>
      </c>
      <c r="R13" s="30">
        <v>2211961</v>
      </c>
      <c r="S13" s="30">
        <v>804271</v>
      </c>
      <c r="T13" s="30">
        <v>449245</v>
      </c>
      <c r="U13" s="30">
        <v>0</v>
      </c>
      <c r="V13" s="30">
        <v>1253516</v>
      </c>
      <c r="W13" s="30">
        <v>7821343</v>
      </c>
      <c r="X13" s="30">
        <v>8400000</v>
      </c>
      <c r="Y13" s="30">
        <v>-578657</v>
      </c>
      <c r="Z13" s="31">
        <v>-6.89</v>
      </c>
      <c r="AA13" s="27">
        <v>8400000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1649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157244257</v>
      </c>
      <c r="D19" s="28">
        <v>0</v>
      </c>
      <c r="E19" s="29">
        <v>173290000</v>
      </c>
      <c r="F19" s="30">
        <v>173290000</v>
      </c>
      <c r="G19" s="30">
        <v>65514327</v>
      </c>
      <c r="H19" s="30">
        <v>934000</v>
      </c>
      <c r="I19" s="30">
        <v>0</v>
      </c>
      <c r="J19" s="30">
        <v>66448327</v>
      </c>
      <c r="K19" s="30">
        <v>0</v>
      </c>
      <c r="L19" s="30">
        <v>52511000</v>
      </c>
      <c r="M19" s="30">
        <v>0</v>
      </c>
      <c r="N19" s="30">
        <v>52511000</v>
      </c>
      <c r="O19" s="30">
        <v>0</v>
      </c>
      <c r="P19" s="30">
        <v>0</v>
      </c>
      <c r="Q19" s="30">
        <v>45307319</v>
      </c>
      <c r="R19" s="30">
        <v>45307319</v>
      </c>
      <c r="S19" s="30">
        <v>0</v>
      </c>
      <c r="T19" s="30">
        <v>0</v>
      </c>
      <c r="U19" s="30">
        <v>157408</v>
      </c>
      <c r="V19" s="30">
        <v>157408</v>
      </c>
      <c r="W19" s="30">
        <v>164424054</v>
      </c>
      <c r="X19" s="30">
        <v>173290000</v>
      </c>
      <c r="Y19" s="30">
        <v>-8865946</v>
      </c>
      <c r="Z19" s="31">
        <v>-5.12</v>
      </c>
      <c r="AA19" s="27">
        <v>173290000</v>
      </c>
    </row>
    <row r="20" ht="13.5" customHeight="1">
      <c r="A20" t="s" s="25">
        <v>48</v>
      </c>
      <c r="B20" s="26"/>
      <c r="C20" s="27">
        <v>1030294</v>
      </c>
      <c r="D20" s="28">
        <v>0</v>
      </c>
      <c r="E20" s="29">
        <v>566600</v>
      </c>
      <c r="F20" s="30">
        <v>566600</v>
      </c>
      <c r="G20" s="30">
        <v>1500</v>
      </c>
      <c r="H20" s="30">
        <v>1315</v>
      </c>
      <c r="I20" s="30">
        <v>0</v>
      </c>
      <c r="J20" s="30">
        <v>2815</v>
      </c>
      <c r="K20" s="30">
        <v>4649</v>
      </c>
      <c r="L20" s="30">
        <v>41578</v>
      </c>
      <c r="M20" s="30">
        <v>72600</v>
      </c>
      <c r="N20" s="30">
        <v>118827</v>
      </c>
      <c r="O20" s="30">
        <v>26900</v>
      </c>
      <c r="P20" s="30">
        <v>35000</v>
      </c>
      <c r="Q20" s="30">
        <v>38991</v>
      </c>
      <c r="R20" s="30">
        <v>100891</v>
      </c>
      <c r="S20" s="30">
        <v>27061</v>
      </c>
      <c r="T20" s="30">
        <v>0</v>
      </c>
      <c r="U20" s="30">
        <v>0</v>
      </c>
      <c r="V20" s="30">
        <v>27061</v>
      </c>
      <c r="W20" s="30">
        <v>249594</v>
      </c>
      <c r="X20" s="30">
        <v>566600</v>
      </c>
      <c r="Y20" s="30">
        <v>-317006</v>
      </c>
      <c r="Z20" s="31">
        <v>-55.95</v>
      </c>
      <c r="AA20" s="27">
        <v>566600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168226681</v>
      </c>
      <c r="D22" s="42">
        <f>SUM(D5:D21)</f>
        <v>0</v>
      </c>
      <c r="E22" s="43">
        <f>SUM(E5:E21)</f>
        <v>182256600</v>
      </c>
      <c r="F22" s="44">
        <f>SUM(F5:F21)</f>
        <v>182256600</v>
      </c>
      <c r="G22" s="44">
        <f>SUM(G5:G21)</f>
        <v>66255654</v>
      </c>
      <c r="H22" s="44">
        <f>SUM(H5:H21)</f>
        <v>1738006</v>
      </c>
      <c r="I22" s="44">
        <f>SUM(I5:I21)</f>
        <v>799860</v>
      </c>
      <c r="J22" s="44">
        <f>SUM(J5:J21)</f>
        <v>68793520</v>
      </c>
      <c r="K22" s="44">
        <f>SUM(K5:K21)</f>
        <v>971000</v>
      </c>
      <c r="L22" s="44">
        <f>SUM(L5:L21)</f>
        <v>53056037</v>
      </c>
      <c r="M22" s="44">
        <f>SUM(M5:M21)</f>
        <v>616278</v>
      </c>
      <c r="N22" s="44">
        <f>SUM(N5:N21)</f>
        <v>54643315</v>
      </c>
      <c r="O22" s="44">
        <f>SUM(O5:O21)</f>
        <v>773573</v>
      </c>
      <c r="P22" s="44">
        <f>SUM(P5:P21)</f>
        <v>834418</v>
      </c>
      <c r="Q22" s="44">
        <f>SUM(Q5:Q21)</f>
        <v>46012180</v>
      </c>
      <c r="R22" s="44">
        <f>SUM(R5:R21)</f>
        <v>47620171</v>
      </c>
      <c r="S22" s="44">
        <f>SUM(S5:S21)</f>
        <v>831332</v>
      </c>
      <c r="T22" s="44">
        <f>SUM(T5:T21)</f>
        <v>449245</v>
      </c>
      <c r="U22" s="44">
        <f>SUM(U5:U21)</f>
        <v>157408</v>
      </c>
      <c r="V22" s="44">
        <f>SUM(V5:V21)</f>
        <v>1437985</v>
      </c>
      <c r="W22" s="44">
        <f>SUM(W5:W21)</f>
        <v>172494991</v>
      </c>
      <c r="X22" s="44">
        <f>SUM(X5:X21)</f>
        <v>182256600</v>
      </c>
      <c r="Y22" s="44">
        <f>SUM(Y5:Y21)</f>
        <v>-9761609</v>
      </c>
      <c r="Z22" s="45">
        <f>IF(X22&lt;&gt;0,(Y22/X22)*100,0)</f>
        <v>-5.355970099299559</v>
      </c>
      <c r="AA22" s="41">
        <f>SUM(AA5:AA21)</f>
        <v>182256600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55157845</v>
      </c>
      <c r="D25" s="28">
        <v>0</v>
      </c>
      <c r="E25" s="29">
        <v>80323720</v>
      </c>
      <c r="F25" s="30">
        <v>74327520</v>
      </c>
      <c r="G25" s="30">
        <v>4872201</v>
      </c>
      <c r="H25" s="30">
        <v>4842104</v>
      </c>
      <c r="I25" s="30">
        <v>4896159</v>
      </c>
      <c r="J25" s="30">
        <v>14610464</v>
      </c>
      <c r="K25" s="30">
        <v>5139115</v>
      </c>
      <c r="L25" s="30">
        <v>5729557</v>
      </c>
      <c r="M25" s="30">
        <v>5166529</v>
      </c>
      <c r="N25" s="30">
        <v>16035201</v>
      </c>
      <c r="O25" s="30">
        <v>5784946</v>
      </c>
      <c r="P25" s="30">
        <v>5130700</v>
      </c>
      <c r="Q25" s="30">
        <v>5078960</v>
      </c>
      <c r="R25" s="30">
        <v>15994606</v>
      </c>
      <c r="S25" s="30">
        <v>5174862</v>
      </c>
      <c r="T25" s="30">
        <v>5175790</v>
      </c>
      <c r="U25" s="30">
        <v>5923878</v>
      </c>
      <c r="V25" s="30">
        <v>16274530</v>
      </c>
      <c r="W25" s="30">
        <v>62914801</v>
      </c>
      <c r="X25" s="30">
        <v>80323720</v>
      </c>
      <c r="Y25" s="30">
        <v>-17408919</v>
      </c>
      <c r="Z25" s="31">
        <v>-21.67</v>
      </c>
      <c r="AA25" s="27">
        <v>74327520</v>
      </c>
    </row>
    <row r="26" ht="13.5" customHeight="1">
      <c r="A26" t="s" s="25">
        <v>53</v>
      </c>
      <c r="B26" s="26"/>
      <c r="C26" s="27">
        <v>7595989</v>
      </c>
      <c r="D26" s="28">
        <v>0</v>
      </c>
      <c r="E26" s="29">
        <v>8924000</v>
      </c>
      <c r="F26" s="30">
        <v>8924000</v>
      </c>
      <c r="G26" s="30">
        <v>602415</v>
      </c>
      <c r="H26" s="30">
        <v>666143</v>
      </c>
      <c r="I26" s="30">
        <v>659011</v>
      </c>
      <c r="J26" s="30">
        <v>1927569</v>
      </c>
      <c r="K26" s="30">
        <v>631422</v>
      </c>
      <c r="L26" s="30">
        <v>0</v>
      </c>
      <c r="M26" s="30">
        <v>633052</v>
      </c>
      <c r="N26" s="30">
        <v>1264474</v>
      </c>
      <c r="O26" s="30">
        <v>0</v>
      </c>
      <c r="P26" s="30">
        <v>595428</v>
      </c>
      <c r="Q26" s="30">
        <v>638362</v>
      </c>
      <c r="R26" s="30">
        <v>1233790</v>
      </c>
      <c r="S26" s="30">
        <v>975265</v>
      </c>
      <c r="T26" s="30">
        <v>651228</v>
      </c>
      <c r="U26" s="30">
        <v>0</v>
      </c>
      <c r="V26" s="30">
        <v>1626493</v>
      </c>
      <c r="W26" s="30">
        <v>6052326</v>
      </c>
      <c r="X26" s="30">
        <v>8924000</v>
      </c>
      <c r="Y26" s="30">
        <v>-2871674</v>
      </c>
      <c r="Z26" s="31">
        <v>-32.18</v>
      </c>
      <c r="AA26" s="27">
        <v>8924000</v>
      </c>
    </row>
    <row r="27" ht="13.5" customHeight="1">
      <c r="A27" t="s" s="25">
        <v>54</v>
      </c>
      <c r="B27" s="26"/>
      <c r="C27" s="27">
        <v>590929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2497440</v>
      </c>
      <c r="D28" s="28">
        <v>0</v>
      </c>
      <c r="E28" s="29">
        <v>3031976</v>
      </c>
      <c r="F28" s="30">
        <v>3031976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1194877</v>
      </c>
      <c r="R28" s="30">
        <v>1194877</v>
      </c>
      <c r="S28" s="30">
        <v>0</v>
      </c>
      <c r="T28" s="30">
        <v>353785</v>
      </c>
      <c r="U28" s="30">
        <v>0</v>
      </c>
      <c r="V28" s="30">
        <v>353785</v>
      </c>
      <c r="W28" s="30">
        <v>1548662</v>
      </c>
      <c r="X28" s="30">
        <v>3031976</v>
      </c>
      <c r="Y28" s="30">
        <v>-1483314</v>
      </c>
      <c r="Z28" s="31">
        <v>-48.92</v>
      </c>
      <c r="AA28" s="27">
        <v>3031976</v>
      </c>
    </row>
    <row r="29" ht="13.5" customHeight="1">
      <c r="A29" t="s" s="25">
        <v>56</v>
      </c>
      <c r="B29" s="26"/>
      <c r="C29" s="27">
        <v>921319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572192</v>
      </c>
      <c r="D31" s="28">
        <v>0</v>
      </c>
      <c r="E31" s="29">
        <v>1944100</v>
      </c>
      <c r="F31" s="30">
        <v>2265100</v>
      </c>
      <c r="G31" s="30">
        <v>8662</v>
      </c>
      <c r="H31" s="30">
        <v>65102</v>
      </c>
      <c r="I31" s="30">
        <v>36864</v>
      </c>
      <c r="J31" s="30">
        <v>110628</v>
      </c>
      <c r="K31" s="30">
        <v>66935</v>
      </c>
      <c r="L31" s="30">
        <v>83326</v>
      </c>
      <c r="M31" s="30">
        <v>47103</v>
      </c>
      <c r="N31" s="30">
        <v>197364</v>
      </c>
      <c r="O31" s="30">
        <v>100967</v>
      </c>
      <c r="P31" s="30">
        <v>14730</v>
      </c>
      <c r="Q31" s="30">
        <v>299926</v>
      </c>
      <c r="R31" s="30">
        <v>415623</v>
      </c>
      <c r="S31" s="30">
        <v>167054</v>
      </c>
      <c r="T31" s="30">
        <v>317549</v>
      </c>
      <c r="U31" s="30">
        <v>240350</v>
      </c>
      <c r="V31" s="30">
        <v>724953</v>
      </c>
      <c r="W31" s="30">
        <v>1448568</v>
      </c>
      <c r="X31" s="30">
        <v>1944100</v>
      </c>
      <c r="Y31" s="30">
        <v>-495532</v>
      </c>
      <c r="Z31" s="31">
        <v>-25.49</v>
      </c>
      <c r="AA31" s="27">
        <v>2265100</v>
      </c>
    </row>
    <row r="32" ht="13.5" customHeight="1">
      <c r="A32" t="s" s="25">
        <v>59</v>
      </c>
      <c r="B32" s="26"/>
      <c r="C32" s="27">
        <v>2291390</v>
      </c>
      <c r="D32" s="28">
        <v>0</v>
      </c>
      <c r="E32" s="29">
        <v>4640653</v>
      </c>
      <c r="F32" s="30">
        <v>4595853</v>
      </c>
      <c r="G32" s="30">
        <v>88637</v>
      </c>
      <c r="H32" s="30">
        <v>125535</v>
      </c>
      <c r="I32" s="30">
        <v>75396</v>
      </c>
      <c r="J32" s="30">
        <v>289568</v>
      </c>
      <c r="K32" s="30">
        <v>50712</v>
      </c>
      <c r="L32" s="30">
        <v>191504</v>
      </c>
      <c r="M32" s="30">
        <v>73924</v>
      </c>
      <c r="N32" s="30">
        <v>316140</v>
      </c>
      <c r="O32" s="30">
        <v>161002</v>
      </c>
      <c r="P32" s="30">
        <v>186386</v>
      </c>
      <c r="Q32" s="30">
        <v>249061</v>
      </c>
      <c r="R32" s="30">
        <v>596449</v>
      </c>
      <c r="S32" s="30">
        <v>113643</v>
      </c>
      <c r="T32" s="30">
        <v>70118</v>
      </c>
      <c r="U32" s="30">
        <v>160534</v>
      </c>
      <c r="V32" s="30">
        <v>344295</v>
      </c>
      <c r="W32" s="30">
        <v>1546452</v>
      </c>
      <c r="X32" s="30">
        <v>4640653</v>
      </c>
      <c r="Y32" s="30">
        <v>-3094201</v>
      </c>
      <c r="Z32" s="31">
        <v>-66.68000000000001</v>
      </c>
      <c r="AA32" s="27">
        <v>4595853</v>
      </c>
    </row>
    <row r="33" ht="13.5" customHeight="1">
      <c r="A33" t="s" s="25">
        <v>60</v>
      </c>
      <c r="B33" s="26"/>
      <c r="C33" s="27">
        <v>84379881</v>
      </c>
      <c r="D33" s="28">
        <v>0</v>
      </c>
      <c r="E33" s="29">
        <v>185596703</v>
      </c>
      <c r="F33" s="30">
        <v>206341704</v>
      </c>
      <c r="G33" s="30">
        <v>2271672</v>
      </c>
      <c r="H33" s="30">
        <v>17709309</v>
      </c>
      <c r="I33" s="30">
        <v>3483834</v>
      </c>
      <c r="J33" s="30">
        <v>23464815</v>
      </c>
      <c r="K33" s="30">
        <v>3179138</v>
      </c>
      <c r="L33" s="30">
        <v>5968539</v>
      </c>
      <c r="M33" s="30">
        <v>12544194</v>
      </c>
      <c r="N33" s="30">
        <v>21691871</v>
      </c>
      <c r="O33" s="30">
        <v>2961915</v>
      </c>
      <c r="P33" s="30">
        <v>6330366</v>
      </c>
      <c r="Q33" s="30">
        <v>17162467</v>
      </c>
      <c r="R33" s="30">
        <v>26454748</v>
      </c>
      <c r="S33" s="30">
        <v>4461007</v>
      </c>
      <c r="T33" s="30">
        <v>14498001</v>
      </c>
      <c r="U33" s="30">
        <v>9470532</v>
      </c>
      <c r="V33" s="30">
        <v>28429540</v>
      </c>
      <c r="W33" s="30">
        <v>100040974</v>
      </c>
      <c r="X33" s="30">
        <v>185596703</v>
      </c>
      <c r="Y33" s="30">
        <v>-85555729</v>
      </c>
      <c r="Z33" s="31">
        <v>-46.1</v>
      </c>
      <c r="AA33" s="27">
        <v>206341704</v>
      </c>
    </row>
    <row r="34" ht="13.5" customHeight="1">
      <c r="A34" t="s" s="25">
        <v>61</v>
      </c>
      <c r="B34" s="26"/>
      <c r="C34" s="27">
        <v>28082278</v>
      </c>
      <c r="D34" s="28">
        <v>0</v>
      </c>
      <c r="E34" s="29">
        <v>39927704</v>
      </c>
      <c r="F34" s="30">
        <v>45861704</v>
      </c>
      <c r="G34" s="30">
        <v>2561213</v>
      </c>
      <c r="H34" s="30">
        <v>2031790</v>
      </c>
      <c r="I34" s="30">
        <v>2383957</v>
      </c>
      <c r="J34" s="30">
        <v>6976960</v>
      </c>
      <c r="K34" s="30">
        <v>2711269</v>
      </c>
      <c r="L34" s="30">
        <v>3601920</v>
      </c>
      <c r="M34" s="30">
        <v>4322809</v>
      </c>
      <c r="N34" s="30">
        <v>10635998</v>
      </c>
      <c r="O34" s="30">
        <v>2328973</v>
      </c>
      <c r="P34" s="30">
        <v>1951506</v>
      </c>
      <c r="Q34" s="30">
        <v>3585882</v>
      </c>
      <c r="R34" s="30">
        <v>7866361</v>
      </c>
      <c r="S34" s="30">
        <v>2650265</v>
      </c>
      <c r="T34" s="30">
        <v>1434004</v>
      </c>
      <c r="U34" s="30">
        <v>3188931</v>
      </c>
      <c r="V34" s="30">
        <v>7273200</v>
      </c>
      <c r="W34" s="30">
        <v>32752519</v>
      </c>
      <c r="X34" s="30">
        <v>39927704</v>
      </c>
      <c r="Y34" s="30">
        <v>-7175185</v>
      </c>
      <c r="Z34" s="31">
        <v>-17.97</v>
      </c>
      <c r="AA34" s="27">
        <v>45861704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120000</v>
      </c>
      <c r="F35" s="37">
        <v>120000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120000</v>
      </c>
      <c r="Y35" s="37">
        <v>-120000</v>
      </c>
      <c r="Z35" s="38">
        <v>-100</v>
      </c>
      <c r="AA35" s="34">
        <v>120000</v>
      </c>
    </row>
    <row r="36" ht="14" customHeight="1">
      <c r="A36" t="s" s="55">
        <v>63</v>
      </c>
      <c r="B36" s="40"/>
      <c r="C36" s="41">
        <f>SUM(C25:C35)</f>
        <v>182089263</v>
      </c>
      <c r="D36" s="42">
        <f>SUM(D25:D35)</f>
        <v>0</v>
      </c>
      <c r="E36" s="43">
        <f>SUM(E25:E35)</f>
        <v>324508856</v>
      </c>
      <c r="F36" s="44">
        <f>SUM(F25:F35)</f>
        <v>345467857</v>
      </c>
      <c r="G36" s="44">
        <f>SUM(G25:G35)</f>
        <v>10404800</v>
      </c>
      <c r="H36" s="44">
        <f>SUM(H25:H35)</f>
        <v>25439983</v>
      </c>
      <c r="I36" s="44">
        <f>SUM(I25:I35)</f>
        <v>11535221</v>
      </c>
      <c r="J36" s="44">
        <f>SUM(J25:J35)</f>
        <v>47380004</v>
      </c>
      <c r="K36" s="44">
        <f>SUM(K25:K35)</f>
        <v>11778591</v>
      </c>
      <c r="L36" s="44">
        <f>SUM(L25:L35)</f>
        <v>15574846</v>
      </c>
      <c r="M36" s="44">
        <f>SUM(M25:M35)</f>
        <v>22787611</v>
      </c>
      <c r="N36" s="44">
        <f>SUM(N25:N35)</f>
        <v>50141048</v>
      </c>
      <c r="O36" s="44">
        <f>SUM(O25:O35)</f>
        <v>11337803</v>
      </c>
      <c r="P36" s="44">
        <f>SUM(P25:P35)</f>
        <v>14209116</v>
      </c>
      <c r="Q36" s="44">
        <f>SUM(Q25:Q35)</f>
        <v>28209535</v>
      </c>
      <c r="R36" s="44">
        <f>SUM(R25:R35)</f>
        <v>53756454</v>
      </c>
      <c r="S36" s="44">
        <f>SUM(S25:S35)</f>
        <v>13542096</v>
      </c>
      <c r="T36" s="44">
        <f>SUM(T25:T35)</f>
        <v>22500475</v>
      </c>
      <c r="U36" s="44">
        <f>SUM(U25:U35)</f>
        <v>18984225</v>
      </c>
      <c r="V36" s="44">
        <f>SUM(V25:V35)</f>
        <v>55026796</v>
      </c>
      <c r="W36" s="44">
        <f>SUM(W25:W35)</f>
        <v>206304302</v>
      </c>
      <c r="X36" s="44">
        <f>SUM(X25:X35)</f>
        <v>324508856</v>
      </c>
      <c r="Y36" s="44">
        <f>SUM(Y25:Y35)</f>
        <v>-118204554</v>
      </c>
      <c r="Z36" s="45">
        <f>IF(X36&lt;&gt;0,(Y36/X36)*100,0)</f>
        <v>-36.4256789343216</v>
      </c>
      <c r="AA36" s="41">
        <f>SUM(AA25:AA35)</f>
        <v>345467857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-13862582</v>
      </c>
      <c r="D38" s="63">
        <f>D22-D36</f>
        <v>0</v>
      </c>
      <c r="E38" s="64">
        <f>E22-E36</f>
        <v>-142252256</v>
      </c>
      <c r="F38" s="65">
        <f>F22-F36</f>
        <v>-163211257</v>
      </c>
      <c r="G38" s="65">
        <f>G22-G36</f>
        <v>55850854</v>
      </c>
      <c r="H38" s="65">
        <f>H22-H36</f>
        <v>-23701977</v>
      </c>
      <c r="I38" s="65">
        <f>I22-I36</f>
        <v>-10735361</v>
      </c>
      <c r="J38" s="65">
        <f>J22-J36</f>
        <v>21413516</v>
      </c>
      <c r="K38" s="65">
        <f>K22-K36</f>
        <v>-10807591</v>
      </c>
      <c r="L38" s="65">
        <f>L22-L36</f>
        <v>37481191</v>
      </c>
      <c r="M38" s="65">
        <f>M22-M36</f>
        <v>-22171333</v>
      </c>
      <c r="N38" s="65">
        <f>N22-N36</f>
        <v>4502267</v>
      </c>
      <c r="O38" s="65">
        <f>O22-O36</f>
        <v>-10564230</v>
      </c>
      <c r="P38" s="65">
        <f>P22-P36</f>
        <v>-13374698</v>
      </c>
      <c r="Q38" s="65">
        <f>Q22-Q36</f>
        <v>17802645</v>
      </c>
      <c r="R38" s="65">
        <f>R22-R36</f>
        <v>-6136283</v>
      </c>
      <c r="S38" s="65">
        <f>S22-S36</f>
        <v>-12710764</v>
      </c>
      <c r="T38" s="65">
        <f>T22-T36</f>
        <v>-22051230</v>
      </c>
      <c r="U38" s="65">
        <f>U22-U36</f>
        <v>-18826817</v>
      </c>
      <c r="V38" s="65">
        <f>V22-V36</f>
        <v>-53588811</v>
      </c>
      <c r="W38" s="65">
        <f>W22-W36</f>
        <v>-33809311</v>
      </c>
      <c r="X38" s="65">
        <f>IF(F22=F36,0,X22-X36)</f>
        <v>-142252256</v>
      </c>
      <c r="Y38" s="65">
        <f>Y22-Y36</f>
        <v>108442945</v>
      </c>
      <c r="Z38" s="66">
        <f>IF(X38&lt;&gt;0,(Y38/X38)*100,0)</f>
        <v>-76.23284723161086</v>
      </c>
      <c r="AA38" s="62">
        <f>AA22-AA36</f>
        <v>-163211257</v>
      </c>
    </row>
    <row r="39" ht="13.5" customHeight="1">
      <c r="A39" t="s" s="25">
        <v>65</v>
      </c>
      <c r="B39" s="26"/>
      <c r="C39" s="27">
        <v>1096627</v>
      </c>
      <c r="D39" s="28">
        <v>0</v>
      </c>
      <c r="E39" s="29">
        <v>2801000</v>
      </c>
      <c r="F39" s="30">
        <v>2801000</v>
      </c>
      <c r="G39" s="30">
        <v>0</v>
      </c>
      <c r="H39" s="30">
        <v>400000</v>
      </c>
      <c r="I39" s="30">
        <v>1801000</v>
      </c>
      <c r="J39" s="30">
        <v>2201000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1125303</v>
      </c>
      <c r="V39" s="30">
        <v>1125303</v>
      </c>
      <c r="W39" s="30">
        <v>3326303</v>
      </c>
      <c r="X39" s="30">
        <v>2801000</v>
      </c>
      <c r="Y39" s="30">
        <v>525303</v>
      </c>
      <c r="Z39" s="31">
        <v>18.75</v>
      </c>
      <c r="AA39" s="27">
        <v>2801000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-12765955</v>
      </c>
      <c r="D42" s="72">
        <f>SUM(D38:D41)</f>
        <v>0</v>
      </c>
      <c r="E42" s="73">
        <f>SUM(E38:E41)</f>
        <v>-139451256</v>
      </c>
      <c r="F42" s="74">
        <f>SUM(F38:F41)</f>
        <v>-160410257</v>
      </c>
      <c r="G42" s="74">
        <f>SUM(G38:G41)</f>
        <v>55850854</v>
      </c>
      <c r="H42" s="74">
        <f>SUM(H38:H41)</f>
        <v>-23301977</v>
      </c>
      <c r="I42" s="74">
        <f>SUM(I38:I41)</f>
        <v>-8934361</v>
      </c>
      <c r="J42" s="74">
        <f>SUM(J38:J41)</f>
        <v>23614516</v>
      </c>
      <c r="K42" s="74">
        <f>SUM(K38:K41)</f>
        <v>-10807591</v>
      </c>
      <c r="L42" s="74">
        <f>SUM(L38:L41)</f>
        <v>37481191</v>
      </c>
      <c r="M42" s="74">
        <f>SUM(M38:M41)</f>
        <v>-22171333</v>
      </c>
      <c r="N42" s="74">
        <f>SUM(N38:N41)</f>
        <v>4502267</v>
      </c>
      <c r="O42" s="74">
        <f>SUM(O38:O41)</f>
        <v>-10564230</v>
      </c>
      <c r="P42" s="74">
        <f>SUM(P38:P41)</f>
        <v>-13374698</v>
      </c>
      <c r="Q42" s="74">
        <f>SUM(Q38:Q41)</f>
        <v>17802645</v>
      </c>
      <c r="R42" s="74">
        <f>SUM(R38:R41)</f>
        <v>-6136283</v>
      </c>
      <c r="S42" s="74">
        <f>SUM(S38:S41)</f>
        <v>-12710764</v>
      </c>
      <c r="T42" s="74">
        <f>SUM(T38:T41)</f>
        <v>-22051230</v>
      </c>
      <c r="U42" s="74">
        <f>SUM(U38:U41)</f>
        <v>-17701514</v>
      </c>
      <c r="V42" s="74">
        <f>SUM(V38:V41)</f>
        <v>-52463508</v>
      </c>
      <c r="W42" s="74">
        <f>SUM(W38:W41)</f>
        <v>-30483008</v>
      </c>
      <c r="X42" s="74">
        <f>SUM(X38:X41)</f>
        <v>-139451256</v>
      </c>
      <c r="Y42" s="74">
        <f>SUM(Y38:Y41)</f>
        <v>108968248</v>
      </c>
      <c r="Z42" s="75">
        <f>IF(X42&lt;&gt;0,(Y42/X42)*100,0)</f>
        <v>-78.14074331463891</v>
      </c>
      <c r="AA42" s="71">
        <f>SUM(AA38:AA41)</f>
        <v>-160410257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-12765955</v>
      </c>
      <c r="D44" s="57">
        <f>D42-D43</f>
        <v>0</v>
      </c>
      <c r="E44" s="58">
        <f>E42-E43</f>
        <v>-139451256</v>
      </c>
      <c r="F44" s="59">
        <f>F42-F43</f>
        <v>-160410257</v>
      </c>
      <c r="G44" s="59">
        <f>G42-G43</f>
        <v>55850854</v>
      </c>
      <c r="H44" s="59">
        <f>H42-H43</f>
        <v>-23301977</v>
      </c>
      <c r="I44" s="59">
        <f>I42-I43</f>
        <v>-8934361</v>
      </c>
      <c r="J44" s="59">
        <f>J42-J43</f>
        <v>23614516</v>
      </c>
      <c r="K44" s="59">
        <f>K42-K43</f>
        <v>-10807591</v>
      </c>
      <c r="L44" s="59">
        <f>L42-L43</f>
        <v>37481191</v>
      </c>
      <c r="M44" s="59">
        <f>M42-M43</f>
        <v>-22171333</v>
      </c>
      <c r="N44" s="59">
        <f>N42-N43</f>
        <v>4502267</v>
      </c>
      <c r="O44" s="59">
        <f>O42-O43</f>
        <v>-10564230</v>
      </c>
      <c r="P44" s="59">
        <f>P42-P43</f>
        <v>-13374698</v>
      </c>
      <c r="Q44" s="59">
        <f>Q42-Q43</f>
        <v>17802645</v>
      </c>
      <c r="R44" s="59">
        <f>R42-R43</f>
        <v>-6136283</v>
      </c>
      <c r="S44" s="59">
        <f>S42-S43</f>
        <v>-12710764</v>
      </c>
      <c r="T44" s="59">
        <f>T42-T43</f>
        <v>-22051230</v>
      </c>
      <c r="U44" s="59">
        <f>U42-U43</f>
        <v>-17701514</v>
      </c>
      <c r="V44" s="59">
        <f>V42-V43</f>
        <v>-52463508</v>
      </c>
      <c r="W44" s="59">
        <f>W42-W43</f>
        <v>-30483008</v>
      </c>
      <c r="X44" s="59">
        <f>X42-X43</f>
        <v>-139451256</v>
      </c>
      <c r="Y44" s="59">
        <f>Y42-Y43</f>
        <v>108968248</v>
      </c>
      <c r="Z44" s="60">
        <f>IF(X44&lt;&gt;0,(Y44/X44)*100,0)</f>
        <v>-78.14074331463891</v>
      </c>
      <c r="AA44" s="56">
        <f>AA42-AA43</f>
        <v>-160410257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-12765955</v>
      </c>
      <c r="D46" s="72">
        <f>SUM(D44:D45)</f>
        <v>0</v>
      </c>
      <c r="E46" s="73">
        <f>SUM(E44:E45)</f>
        <v>-139451256</v>
      </c>
      <c r="F46" s="74">
        <f>SUM(F44:F45)</f>
        <v>-160410257</v>
      </c>
      <c r="G46" s="74">
        <f>SUM(G44:G45)</f>
        <v>55850854</v>
      </c>
      <c r="H46" s="74">
        <f>SUM(H44:H45)</f>
        <v>-23301977</v>
      </c>
      <c r="I46" s="74">
        <f>SUM(I44:I45)</f>
        <v>-8934361</v>
      </c>
      <c r="J46" s="74">
        <f>SUM(J44:J45)</f>
        <v>23614516</v>
      </c>
      <c r="K46" s="74">
        <f>SUM(K44:K45)</f>
        <v>-10807591</v>
      </c>
      <c r="L46" s="74">
        <f>SUM(L44:L45)</f>
        <v>37481191</v>
      </c>
      <c r="M46" s="74">
        <f>SUM(M44:M45)</f>
        <v>-22171333</v>
      </c>
      <c r="N46" s="74">
        <f>SUM(N44:N45)</f>
        <v>4502267</v>
      </c>
      <c r="O46" s="74">
        <f>SUM(O44:O45)</f>
        <v>-10564230</v>
      </c>
      <c r="P46" s="74">
        <f>SUM(P44:P45)</f>
        <v>-13374698</v>
      </c>
      <c r="Q46" s="74">
        <f>SUM(Q44:Q45)</f>
        <v>17802645</v>
      </c>
      <c r="R46" s="74">
        <f>SUM(R44:R45)</f>
        <v>-6136283</v>
      </c>
      <c r="S46" s="74">
        <f>SUM(S44:S45)</f>
        <v>-12710764</v>
      </c>
      <c r="T46" s="74">
        <f>SUM(T44:T45)</f>
        <v>-22051230</v>
      </c>
      <c r="U46" s="74">
        <f>SUM(U44:U45)</f>
        <v>-17701514</v>
      </c>
      <c r="V46" s="74">
        <f>SUM(V44:V45)</f>
        <v>-52463508</v>
      </c>
      <c r="W46" s="74">
        <f>SUM(W44:W45)</f>
        <v>-30483008</v>
      </c>
      <c r="X46" s="74">
        <f>SUM(X44:X45)</f>
        <v>-139451256</v>
      </c>
      <c r="Y46" s="74">
        <f>SUM(Y44:Y45)</f>
        <v>108968248</v>
      </c>
      <c r="Z46" s="75">
        <f>IF(X46&lt;&gt;0,(Y46/X46)*100,0)</f>
        <v>-78.14074331463891</v>
      </c>
      <c r="AA46" s="71">
        <f>SUM(AA44:AA45)</f>
        <v>-160410257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-12765955</v>
      </c>
      <c r="D48" s="81">
        <f>SUM(D46:D47)</f>
        <v>0</v>
      </c>
      <c r="E48" s="82">
        <f>SUM(E46:E47)</f>
        <v>-139451256</v>
      </c>
      <c r="F48" s="83">
        <f>SUM(F46:F47)</f>
        <v>-160410257</v>
      </c>
      <c r="G48" s="83">
        <f>SUM(G46:G47)</f>
        <v>55850854</v>
      </c>
      <c r="H48" s="83">
        <f>SUM(H46:H47)</f>
        <v>-23301977</v>
      </c>
      <c r="I48" s="83">
        <f>SUM(I46:I47)</f>
        <v>-8934361</v>
      </c>
      <c r="J48" s="83">
        <f>SUM(J46:J47)</f>
        <v>23614516</v>
      </c>
      <c r="K48" s="83">
        <f>SUM(K46:K47)</f>
        <v>-10807591</v>
      </c>
      <c r="L48" s="83">
        <f>SUM(L46:L47)</f>
        <v>37481191</v>
      </c>
      <c r="M48" s="83">
        <f>SUM(M46:M47)</f>
        <v>-22171333</v>
      </c>
      <c r="N48" s="83">
        <f>SUM(N46:N47)</f>
        <v>4502267</v>
      </c>
      <c r="O48" s="83">
        <f>SUM(O46:O47)</f>
        <v>-10564230</v>
      </c>
      <c r="P48" s="83">
        <f>SUM(P46:P47)</f>
        <v>-13374698</v>
      </c>
      <c r="Q48" s="83">
        <f>SUM(Q46:Q47)</f>
        <v>17802645</v>
      </c>
      <c r="R48" s="83">
        <f>SUM(R46:R47)</f>
        <v>-6136283</v>
      </c>
      <c r="S48" s="83">
        <f>SUM(S46:S47)</f>
        <v>-12710764</v>
      </c>
      <c r="T48" s="83">
        <f>SUM(T46:T47)</f>
        <v>-22051230</v>
      </c>
      <c r="U48" s="83">
        <f>SUM(U46:U47)</f>
        <v>-17701514</v>
      </c>
      <c r="V48" s="83">
        <f>SUM(V46:V47)</f>
        <v>-52463508</v>
      </c>
      <c r="W48" s="83">
        <f>SUM(W46:W47)</f>
        <v>-30483008</v>
      </c>
      <c r="X48" s="83">
        <f>SUM(X46:X47)</f>
        <v>-139451256</v>
      </c>
      <c r="Y48" s="83">
        <f>SUM(Y46:Y47)</f>
        <v>108968248</v>
      </c>
      <c r="Z48" s="84">
        <f>IF(X48&lt;&gt;0,(Y48/X48)*100,0)</f>
        <v>-78.14074331463891</v>
      </c>
      <c r="AA48" s="80">
        <f>SUM(AA46:AA47)</f>
        <v>-160410257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19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93" customWidth="1"/>
    <col min="2" max="2" width="2.625" style="293" customWidth="1"/>
    <col min="3" max="3" width="7.25" style="293" customWidth="1"/>
    <col min="4" max="4" width="7.25" style="293" customWidth="1"/>
    <col min="5" max="5" width="7.25" style="293" customWidth="1"/>
    <col min="6" max="6" width="7.25" style="293" customWidth="1"/>
    <col min="7" max="7" width="7.25" style="293" customWidth="1"/>
    <col min="8" max="8" width="7.25" style="293" customWidth="1"/>
    <col min="9" max="9" width="7.25" style="293" customWidth="1"/>
    <col min="10" max="10" width="7.25" style="293" customWidth="1"/>
    <col min="11" max="11" width="7.25" style="293" customWidth="1"/>
    <col min="12" max="12" width="7.25" style="293" customWidth="1"/>
    <col min="13" max="13" width="7.25" style="293" customWidth="1"/>
    <col min="14" max="14" width="7.25" style="293" customWidth="1"/>
    <col min="15" max="15" width="7.25" style="293" customWidth="1"/>
    <col min="16" max="16" width="7.25" style="293" customWidth="1"/>
    <col min="17" max="17" width="7.25" style="293" customWidth="1"/>
    <col min="18" max="18" width="7.25" style="293" customWidth="1"/>
    <col min="19" max="19" width="7.25" style="293" customWidth="1"/>
    <col min="20" max="20" width="7.25" style="293" customWidth="1"/>
    <col min="21" max="21" width="7.25" style="293" customWidth="1"/>
    <col min="22" max="22" width="7.25" style="293" customWidth="1"/>
    <col min="23" max="23" width="7.25" style="293" customWidth="1"/>
    <col min="24" max="24" width="7.25" style="293" customWidth="1"/>
    <col min="25" max="25" width="7.25" style="293" customWidth="1"/>
    <col min="26" max="26" width="7.25" style="293" customWidth="1"/>
    <col min="27" max="27" width="7.25" style="293" customWidth="1"/>
    <col min="28" max="256" width="6.625" style="293" customWidth="1"/>
  </cols>
  <sheetData>
    <row r="1" ht="18" customHeight="1">
      <c r="A1" t="s" s="2">
        <v>272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735000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221898</v>
      </c>
      <c r="V12" s="30">
        <v>221898</v>
      </c>
      <c r="W12" s="30">
        <v>221898</v>
      </c>
      <c r="X12" s="30"/>
      <c r="Y12" s="30">
        <v>221898</v>
      </c>
      <c r="Z12" s="31">
        <v>0</v>
      </c>
      <c r="AA12" s="27">
        <v>735000</v>
      </c>
    </row>
    <row r="13" ht="13.5" customHeight="1">
      <c r="A13" t="s" s="25">
        <v>41</v>
      </c>
      <c r="B13" s="26"/>
      <c r="C13" s="27">
        <v>0</v>
      </c>
      <c r="D13" s="28">
        <v>0</v>
      </c>
      <c r="E13" s="29">
        <v>3512560</v>
      </c>
      <c r="F13" s="30">
        <v>3512560</v>
      </c>
      <c r="G13" s="30">
        <v>57276</v>
      </c>
      <c r="H13" s="30">
        <v>57276</v>
      </c>
      <c r="I13" s="30">
        <v>0</v>
      </c>
      <c r="J13" s="30">
        <v>114552</v>
      </c>
      <c r="K13" s="30">
        <v>0</v>
      </c>
      <c r="L13" s="30">
        <v>387392</v>
      </c>
      <c r="M13" s="30">
        <v>3644672</v>
      </c>
      <c r="N13" s="30">
        <v>4032064</v>
      </c>
      <c r="O13" s="30">
        <v>2661290</v>
      </c>
      <c r="P13" s="30">
        <v>296149</v>
      </c>
      <c r="Q13" s="30">
        <v>436493</v>
      </c>
      <c r="R13" s="30">
        <v>3393932</v>
      </c>
      <c r="S13" s="30">
        <v>650558</v>
      </c>
      <c r="T13" s="30">
        <v>546858</v>
      </c>
      <c r="U13" s="30">
        <v>437729</v>
      </c>
      <c r="V13" s="30">
        <v>1635145</v>
      </c>
      <c r="W13" s="30">
        <v>9175693</v>
      </c>
      <c r="X13" s="30">
        <v>3512556</v>
      </c>
      <c r="Y13" s="30">
        <v>5663137</v>
      </c>
      <c r="Z13" s="31">
        <v>161.23</v>
      </c>
      <c r="AA13" s="27">
        <v>3512560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0</v>
      </c>
      <c r="D19" s="28">
        <v>0</v>
      </c>
      <c r="E19" s="29">
        <v>234849699</v>
      </c>
      <c r="F19" s="30">
        <v>232590000</v>
      </c>
      <c r="G19" s="30">
        <v>88551670</v>
      </c>
      <c r="H19" s="30">
        <v>88556411</v>
      </c>
      <c r="I19" s="30">
        <v>0</v>
      </c>
      <c r="J19" s="30">
        <v>177108081</v>
      </c>
      <c r="K19" s="30">
        <v>0</v>
      </c>
      <c r="L19" s="30">
        <v>94906187</v>
      </c>
      <c r="M19" s="30">
        <v>99372600</v>
      </c>
      <c r="N19" s="30">
        <v>194278787</v>
      </c>
      <c r="O19" s="30">
        <v>143124117</v>
      </c>
      <c r="P19" s="30">
        <v>23931569</v>
      </c>
      <c r="Q19" s="30">
        <v>136394</v>
      </c>
      <c r="R19" s="30">
        <v>167192080</v>
      </c>
      <c r="S19" s="30">
        <v>45231995</v>
      </c>
      <c r="T19" s="30">
        <v>0</v>
      </c>
      <c r="U19" s="30">
        <v>22642413</v>
      </c>
      <c r="V19" s="30">
        <v>67874408</v>
      </c>
      <c r="W19" s="30">
        <v>606453356</v>
      </c>
      <c r="X19" s="30">
        <v>234850001</v>
      </c>
      <c r="Y19" s="30">
        <v>371603355</v>
      </c>
      <c r="Z19" s="31">
        <v>158.23</v>
      </c>
      <c r="AA19" s="27">
        <v>232590000</v>
      </c>
    </row>
    <row r="20" ht="13.5" customHeight="1">
      <c r="A20" t="s" s="25">
        <v>48</v>
      </c>
      <c r="B20" s="26"/>
      <c r="C20" s="27">
        <v>0</v>
      </c>
      <c r="D20" s="28">
        <v>0</v>
      </c>
      <c r="E20" s="29">
        <v>27927000</v>
      </c>
      <c r="F20" s="30">
        <v>120444</v>
      </c>
      <c r="G20" s="30">
        <v>3165</v>
      </c>
      <c r="H20" s="30">
        <v>25627</v>
      </c>
      <c r="I20" s="30">
        <v>0</v>
      </c>
      <c r="J20" s="30">
        <v>28792</v>
      </c>
      <c r="K20" s="30">
        <v>0</v>
      </c>
      <c r="L20" s="30">
        <v>64876</v>
      </c>
      <c r="M20" s="30">
        <v>99619</v>
      </c>
      <c r="N20" s="30">
        <v>164495</v>
      </c>
      <c r="O20" s="30">
        <v>75564</v>
      </c>
      <c r="P20" s="30">
        <v>4517</v>
      </c>
      <c r="Q20" s="30">
        <v>33800</v>
      </c>
      <c r="R20" s="30">
        <v>113881</v>
      </c>
      <c r="S20" s="30">
        <v>36710</v>
      </c>
      <c r="T20" s="30">
        <v>2193</v>
      </c>
      <c r="U20" s="30">
        <v>3807</v>
      </c>
      <c r="V20" s="30">
        <v>42710</v>
      </c>
      <c r="W20" s="30">
        <v>349878</v>
      </c>
      <c r="X20" s="30">
        <v>27926850</v>
      </c>
      <c r="Y20" s="30">
        <v>-27576972</v>
      </c>
      <c r="Z20" s="31">
        <v>-98.75</v>
      </c>
      <c r="AA20" s="27">
        <v>120444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0</v>
      </c>
      <c r="D22" s="42">
        <f>SUM(D5:D21)</f>
        <v>0</v>
      </c>
      <c r="E22" s="43">
        <f>SUM(E5:E21)</f>
        <v>266289259</v>
      </c>
      <c r="F22" s="44">
        <f>SUM(F5:F21)</f>
        <v>236958004</v>
      </c>
      <c r="G22" s="44">
        <f>SUM(G5:G21)</f>
        <v>88612111</v>
      </c>
      <c r="H22" s="44">
        <f>SUM(H5:H21)</f>
        <v>88639314</v>
      </c>
      <c r="I22" s="44">
        <f>SUM(I5:I21)</f>
        <v>0</v>
      </c>
      <c r="J22" s="44">
        <f>SUM(J5:J21)</f>
        <v>177251425</v>
      </c>
      <c r="K22" s="44">
        <f>SUM(K5:K21)</f>
        <v>0</v>
      </c>
      <c r="L22" s="44">
        <f>SUM(L5:L21)</f>
        <v>95358455</v>
      </c>
      <c r="M22" s="44">
        <f>SUM(M5:M21)</f>
        <v>103116891</v>
      </c>
      <c r="N22" s="44">
        <f>SUM(N5:N21)</f>
        <v>198475346</v>
      </c>
      <c r="O22" s="44">
        <f>SUM(O5:O21)</f>
        <v>145860971</v>
      </c>
      <c r="P22" s="44">
        <f>SUM(P5:P21)</f>
        <v>24232235</v>
      </c>
      <c r="Q22" s="44">
        <f>SUM(Q5:Q21)</f>
        <v>606687</v>
      </c>
      <c r="R22" s="44">
        <f>SUM(R5:R21)</f>
        <v>170699893</v>
      </c>
      <c r="S22" s="44">
        <f>SUM(S5:S21)</f>
        <v>45919263</v>
      </c>
      <c r="T22" s="44">
        <f>SUM(T5:T21)</f>
        <v>549051</v>
      </c>
      <c r="U22" s="44">
        <f>SUM(U5:U21)</f>
        <v>23305847</v>
      </c>
      <c r="V22" s="44">
        <f>SUM(V5:V21)</f>
        <v>69774161</v>
      </c>
      <c r="W22" s="44">
        <f>SUM(W5:W21)</f>
        <v>616200825</v>
      </c>
      <c r="X22" s="44">
        <f>SUM(X5:X21)</f>
        <v>266289407</v>
      </c>
      <c r="Y22" s="44">
        <f>SUM(Y5:Y21)</f>
        <v>349911418</v>
      </c>
      <c r="Z22" s="45">
        <f>IF(X22&lt;&gt;0,(Y22/X22)*100,0)</f>
        <v>131.4026802425528</v>
      </c>
      <c r="AA22" s="41">
        <f>SUM(AA5:AA21)</f>
        <v>236958004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0</v>
      </c>
      <c r="D25" s="28">
        <v>0</v>
      </c>
      <c r="E25" s="29">
        <v>89505338</v>
      </c>
      <c r="F25" s="30">
        <v>85974148</v>
      </c>
      <c r="G25" s="30">
        <v>7294520</v>
      </c>
      <c r="H25" s="30">
        <v>19681236</v>
      </c>
      <c r="I25" s="30">
        <v>0</v>
      </c>
      <c r="J25" s="30">
        <v>26975756</v>
      </c>
      <c r="K25" s="30">
        <v>0</v>
      </c>
      <c r="L25" s="30">
        <v>40890156</v>
      </c>
      <c r="M25" s="30">
        <v>23552694</v>
      </c>
      <c r="N25" s="30">
        <v>64442850</v>
      </c>
      <c r="O25" s="30">
        <v>56081312</v>
      </c>
      <c r="P25" s="30">
        <v>8149402</v>
      </c>
      <c r="Q25" s="30">
        <v>7684256</v>
      </c>
      <c r="R25" s="30">
        <v>71914970</v>
      </c>
      <c r="S25" s="30">
        <v>7401152</v>
      </c>
      <c r="T25" s="30">
        <v>7567798</v>
      </c>
      <c r="U25" s="30">
        <v>7397606</v>
      </c>
      <c r="V25" s="30">
        <v>22366556</v>
      </c>
      <c r="W25" s="30">
        <v>185700132</v>
      </c>
      <c r="X25" s="30">
        <v>89843234</v>
      </c>
      <c r="Y25" s="30">
        <v>95856898</v>
      </c>
      <c r="Z25" s="31">
        <v>106.69</v>
      </c>
      <c r="AA25" s="27">
        <v>85974148</v>
      </c>
    </row>
    <row r="26" ht="13.5" customHeight="1">
      <c r="A26" t="s" s="25">
        <v>53</v>
      </c>
      <c r="B26" s="26"/>
      <c r="C26" s="27">
        <v>0</v>
      </c>
      <c r="D26" s="28">
        <v>0</v>
      </c>
      <c r="E26" s="29">
        <v>5763342</v>
      </c>
      <c r="F26" s="30">
        <v>6339054</v>
      </c>
      <c r="G26" s="30">
        <v>450004</v>
      </c>
      <c r="H26" s="30">
        <v>450004</v>
      </c>
      <c r="I26" s="30">
        <v>0</v>
      </c>
      <c r="J26" s="30">
        <v>900008</v>
      </c>
      <c r="K26" s="30">
        <v>0</v>
      </c>
      <c r="L26" s="30">
        <v>2250338</v>
      </c>
      <c r="M26" s="30">
        <v>5583779</v>
      </c>
      <c r="N26" s="30">
        <v>7834117</v>
      </c>
      <c r="O26" s="30">
        <v>3172473</v>
      </c>
      <c r="P26" s="30">
        <v>262440</v>
      </c>
      <c r="Q26" s="30">
        <v>470536</v>
      </c>
      <c r="R26" s="30">
        <v>3905449</v>
      </c>
      <c r="S26" s="30">
        <v>754986</v>
      </c>
      <c r="T26" s="30">
        <v>526507</v>
      </c>
      <c r="U26" s="30">
        <v>497041</v>
      </c>
      <c r="V26" s="30">
        <v>1778534</v>
      </c>
      <c r="W26" s="30">
        <v>14418108</v>
      </c>
      <c r="X26" s="30">
        <v>5763432</v>
      </c>
      <c r="Y26" s="30">
        <v>8654676</v>
      </c>
      <c r="Z26" s="31">
        <v>150.17</v>
      </c>
      <c r="AA26" s="27">
        <v>6339054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3460733</v>
      </c>
      <c r="F28" s="30">
        <v>3461000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776886</v>
      </c>
      <c r="N28" s="30">
        <v>776886</v>
      </c>
      <c r="O28" s="30">
        <v>573513</v>
      </c>
      <c r="P28" s="30">
        <v>0</v>
      </c>
      <c r="Q28" s="30">
        <v>0</v>
      </c>
      <c r="R28" s="30">
        <v>573513</v>
      </c>
      <c r="S28" s="30">
        <v>0</v>
      </c>
      <c r="T28" s="30">
        <v>0</v>
      </c>
      <c r="U28" s="30">
        <v>0</v>
      </c>
      <c r="V28" s="30">
        <v>0</v>
      </c>
      <c r="W28" s="30">
        <v>1350399</v>
      </c>
      <c r="X28" s="30">
        <v>3460728</v>
      </c>
      <c r="Y28" s="30">
        <v>-2110329</v>
      </c>
      <c r="Z28" s="31">
        <v>-60.98</v>
      </c>
      <c r="AA28" s="27">
        <v>3461000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106092</v>
      </c>
      <c r="Y29" s="30">
        <v>-106092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64007000</v>
      </c>
      <c r="F30" s="30">
        <v>49266000</v>
      </c>
      <c r="G30" s="30">
        <v>17121</v>
      </c>
      <c r="H30" s="30">
        <v>17121</v>
      </c>
      <c r="I30" s="30">
        <v>0</v>
      </c>
      <c r="J30" s="30">
        <v>34242</v>
      </c>
      <c r="K30" s="30">
        <v>0</v>
      </c>
      <c r="L30" s="30">
        <v>4625575</v>
      </c>
      <c r="M30" s="30">
        <v>17121</v>
      </c>
      <c r="N30" s="30">
        <v>4642696</v>
      </c>
      <c r="O30" s="30">
        <v>14731220</v>
      </c>
      <c r="P30" s="30">
        <v>15987238</v>
      </c>
      <c r="Q30" s="30">
        <v>4621741</v>
      </c>
      <c r="R30" s="30">
        <v>35340199</v>
      </c>
      <c r="S30" s="30">
        <v>7949144</v>
      </c>
      <c r="T30" s="30">
        <v>6857574</v>
      </c>
      <c r="U30" s="30">
        <v>2319152</v>
      </c>
      <c r="V30" s="30">
        <v>17125870</v>
      </c>
      <c r="W30" s="30">
        <v>57143007</v>
      </c>
      <c r="X30" s="30">
        <v>64007004</v>
      </c>
      <c r="Y30" s="30">
        <v>-6863997</v>
      </c>
      <c r="Z30" s="31">
        <v>-10.72</v>
      </c>
      <c r="AA30" s="27">
        <v>49266000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1570400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1569996</v>
      </c>
      <c r="Y31" s="30">
        <v>-1569996</v>
      </c>
      <c r="Z31" s="31">
        <v>-100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15429459</v>
      </c>
      <c r="F32" s="30">
        <v>15429000</v>
      </c>
      <c r="G32" s="30">
        <v>0</v>
      </c>
      <c r="H32" s="30">
        <v>31159714</v>
      </c>
      <c r="I32" s="30">
        <v>0</v>
      </c>
      <c r="J32" s="30">
        <v>31159714</v>
      </c>
      <c r="K32" s="30">
        <v>0</v>
      </c>
      <c r="L32" s="30">
        <v>28806352</v>
      </c>
      <c r="M32" s="30">
        <v>470691</v>
      </c>
      <c r="N32" s="30">
        <v>29277043</v>
      </c>
      <c r="O32" s="30">
        <v>7047250</v>
      </c>
      <c r="P32" s="30">
        <v>314100</v>
      </c>
      <c r="Q32" s="30">
        <v>120145</v>
      </c>
      <c r="R32" s="30">
        <v>7481495</v>
      </c>
      <c r="S32" s="30">
        <v>1835074</v>
      </c>
      <c r="T32" s="30">
        <v>2319878</v>
      </c>
      <c r="U32" s="30">
        <v>31173348</v>
      </c>
      <c r="V32" s="30">
        <v>35328300</v>
      </c>
      <c r="W32" s="30">
        <v>103246552</v>
      </c>
      <c r="X32" s="30">
        <v>15429456</v>
      </c>
      <c r="Y32" s="30">
        <v>87817096</v>
      </c>
      <c r="Z32" s="31">
        <v>569.15</v>
      </c>
      <c r="AA32" s="27">
        <v>15429000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46027000</v>
      </c>
      <c r="F33" s="30">
        <v>45451000</v>
      </c>
      <c r="G33" s="30">
        <v>6000000</v>
      </c>
      <c r="H33" s="30">
        <v>6000000</v>
      </c>
      <c r="I33" s="30">
        <v>0</v>
      </c>
      <c r="J33" s="30">
        <v>12000000</v>
      </c>
      <c r="K33" s="30">
        <v>0</v>
      </c>
      <c r="L33" s="30">
        <v>16625073</v>
      </c>
      <c r="M33" s="30">
        <v>7561071</v>
      </c>
      <c r="N33" s="30">
        <v>24186144</v>
      </c>
      <c r="O33" s="30">
        <v>25056788</v>
      </c>
      <c r="P33" s="30">
        <v>1462237</v>
      </c>
      <c r="Q33" s="30">
        <v>3876386</v>
      </c>
      <c r="R33" s="30">
        <v>30395411</v>
      </c>
      <c r="S33" s="30">
        <v>3339117</v>
      </c>
      <c r="T33" s="30">
        <v>2500000</v>
      </c>
      <c r="U33" s="30">
        <v>211319</v>
      </c>
      <c r="V33" s="30">
        <v>6050436</v>
      </c>
      <c r="W33" s="30">
        <v>72631991</v>
      </c>
      <c r="X33" s="30">
        <v>53061000</v>
      </c>
      <c r="Y33" s="30">
        <v>19570991</v>
      </c>
      <c r="Z33" s="31">
        <v>36.88</v>
      </c>
      <c r="AA33" s="27">
        <v>45451000</v>
      </c>
    </row>
    <row r="34" ht="13.5" customHeight="1">
      <c r="A34" t="s" s="25">
        <v>61</v>
      </c>
      <c r="B34" s="26"/>
      <c r="C34" s="27">
        <v>0</v>
      </c>
      <c r="D34" s="28">
        <v>0</v>
      </c>
      <c r="E34" s="29">
        <v>24770670</v>
      </c>
      <c r="F34" s="30">
        <v>26293202</v>
      </c>
      <c r="G34" s="30">
        <v>1429261</v>
      </c>
      <c r="H34" s="30">
        <v>1257025</v>
      </c>
      <c r="I34" s="30">
        <v>0</v>
      </c>
      <c r="J34" s="30">
        <v>2686286</v>
      </c>
      <c r="K34" s="30">
        <v>0</v>
      </c>
      <c r="L34" s="30">
        <v>10255776</v>
      </c>
      <c r="M34" s="30">
        <v>11318233</v>
      </c>
      <c r="N34" s="30">
        <v>21574009</v>
      </c>
      <c r="O34" s="30">
        <v>19064590</v>
      </c>
      <c r="P34" s="30">
        <v>1896866</v>
      </c>
      <c r="Q34" s="30">
        <v>2343114</v>
      </c>
      <c r="R34" s="30">
        <v>23304570</v>
      </c>
      <c r="S34" s="30">
        <v>2410234</v>
      </c>
      <c r="T34" s="30">
        <v>1996656</v>
      </c>
      <c r="U34" s="30">
        <v>2585255</v>
      </c>
      <c r="V34" s="30">
        <v>6992145</v>
      </c>
      <c r="W34" s="30">
        <v>54557010</v>
      </c>
      <c r="X34" s="30">
        <v>21748668</v>
      </c>
      <c r="Y34" s="30">
        <v>32808342</v>
      </c>
      <c r="Z34" s="31">
        <v>150.85</v>
      </c>
      <c r="AA34" s="27">
        <v>26293202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-5000</v>
      </c>
      <c r="N35" s="37">
        <v>-5000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-5000</v>
      </c>
      <c r="X35" s="37"/>
      <c r="Y35" s="37">
        <v>-5000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0</v>
      </c>
      <c r="D36" s="42">
        <f>SUM(D25:D35)</f>
        <v>0</v>
      </c>
      <c r="E36" s="43">
        <f>SUM(E25:E35)</f>
        <v>250533942</v>
      </c>
      <c r="F36" s="44">
        <f>SUM(F25:F35)</f>
        <v>232213404</v>
      </c>
      <c r="G36" s="44">
        <f>SUM(G25:G35)</f>
        <v>15190906</v>
      </c>
      <c r="H36" s="44">
        <f>SUM(H25:H35)</f>
        <v>58565100</v>
      </c>
      <c r="I36" s="44">
        <f>SUM(I25:I35)</f>
        <v>0</v>
      </c>
      <c r="J36" s="44">
        <f>SUM(J25:J35)</f>
        <v>73756006</v>
      </c>
      <c r="K36" s="44">
        <f>SUM(K25:K35)</f>
        <v>0</v>
      </c>
      <c r="L36" s="44">
        <f>SUM(L25:L35)</f>
        <v>103453270</v>
      </c>
      <c r="M36" s="44">
        <f>SUM(M25:M35)</f>
        <v>49275475</v>
      </c>
      <c r="N36" s="44">
        <f>SUM(N25:N35)</f>
        <v>152728745</v>
      </c>
      <c r="O36" s="44">
        <f>SUM(O25:O35)</f>
        <v>125727146</v>
      </c>
      <c r="P36" s="44">
        <f>SUM(P25:P35)</f>
        <v>28072283</v>
      </c>
      <c r="Q36" s="44">
        <f>SUM(Q25:Q35)</f>
        <v>19116178</v>
      </c>
      <c r="R36" s="44">
        <f>SUM(R25:R35)</f>
        <v>172915607</v>
      </c>
      <c r="S36" s="44">
        <f>SUM(S25:S35)</f>
        <v>23689707</v>
      </c>
      <c r="T36" s="44">
        <f>SUM(T25:T35)</f>
        <v>21768413</v>
      </c>
      <c r="U36" s="44">
        <f>SUM(U25:U35)</f>
        <v>44183721</v>
      </c>
      <c r="V36" s="44">
        <f>SUM(V25:V35)</f>
        <v>89641841</v>
      </c>
      <c r="W36" s="44">
        <f>SUM(W25:W35)</f>
        <v>489042199</v>
      </c>
      <c r="X36" s="44">
        <f>SUM(X25:X35)</f>
        <v>254989610</v>
      </c>
      <c r="Y36" s="44">
        <f>SUM(Y25:Y35)</f>
        <v>234052589</v>
      </c>
      <c r="Z36" s="45">
        <f>IF(X36&lt;&gt;0,(Y36/X36)*100,0)</f>
        <v>91.78906897422212</v>
      </c>
      <c r="AA36" s="41">
        <f>SUM(AA25:AA35)</f>
        <v>232213404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0</v>
      </c>
      <c r="D38" s="63">
        <f>D22-D36</f>
        <v>0</v>
      </c>
      <c r="E38" s="64">
        <f>E22-E36</f>
        <v>15755317</v>
      </c>
      <c r="F38" s="65">
        <f>F22-F36</f>
        <v>4744600</v>
      </c>
      <c r="G38" s="65">
        <f>G22-G36</f>
        <v>73421205</v>
      </c>
      <c r="H38" s="65">
        <f>H22-H36</f>
        <v>30074214</v>
      </c>
      <c r="I38" s="65">
        <f>I22-I36</f>
        <v>0</v>
      </c>
      <c r="J38" s="65">
        <f>J22-J36</f>
        <v>103495419</v>
      </c>
      <c r="K38" s="65">
        <f>K22-K36</f>
        <v>0</v>
      </c>
      <c r="L38" s="65">
        <f>L22-L36</f>
        <v>-8094815</v>
      </c>
      <c r="M38" s="65">
        <f>M22-M36</f>
        <v>53841416</v>
      </c>
      <c r="N38" s="65">
        <f>N22-N36</f>
        <v>45746601</v>
      </c>
      <c r="O38" s="65">
        <f>O22-O36</f>
        <v>20133825</v>
      </c>
      <c r="P38" s="65">
        <f>P22-P36</f>
        <v>-3840048</v>
      </c>
      <c r="Q38" s="65">
        <f>Q22-Q36</f>
        <v>-18509491</v>
      </c>
      <c r="R38" s="65">
        <f>R22-R36</f>
        <v>-2215714</v>
      </c>
      <c r="S38" s="65">
        <f>S22-S36</f>
        <v>22229556</v>
      </c>
      <c r="T38" s="65">
        <f>T22-T36</f>
        <v>-21219362</v>
      </c>
      <c r="U38" s="65">
        <f>U22-U36</f>
        <v>-20877874</v>
      </c>
      <c r="V38" s="65">
        <f>V22-V36</f>
        <v>-19867680</v>
      </c>
      <c r="W38" s="65">
        <f>W22-W36</f>
        <v>127158626</v>
      </c>
      <c r="X38" s="65">
        <f>IF(F22=F36,0,X22-X36)</f>
        <v>11299797</v>
      </c>
      <c r="Y38" s="65">
        <f>Y22-Y36</f>
        <v>115858829</v>
      </c>
      <c r="Z38" s="66">
        <f>IF(X38&lt;&gt;0,(Y38/X38)*100,0)</f>
        <v>1025.317791107221</v>
      </c>
      <c r="AA38" s="62">
        <f>AA22-AA36</f>
        <v>4744600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188833550</v>
      </c>
      <c r="F39" s="30">
        <v>224705550</v>
      </c>
      <c r="G39" s="30">
        <v>2874180</v>
      </c>
      <c r="H39" s="30">
        <v>38067116</v>
      </c>
      <c r="I39" s="30">
        <v>0</v>
      </c>
      <c r="J39" s="30">
        <v>40941296</v>
      </c>
      <c r="K39" s="30">
        <v>0</v>
      </c>
      <c r="L39" s="30">
        <v>55664251</v>
      </c>
      <c r="M39" s="30">
        <v>1218425</v>
      </c>
      <c r="N39" s="30">
        <v>56882676</v>
      </c>
      <c r="O39" s="30">
        <v>93996435</v>
      </c>
      <c r="P39" s="30">
        <v>5669152</v>
      </c>
      <c r="Q39" s="30">
        <v>7013918</v>
      </c>
      <c r="R39" s="30">
        <v>106679505</v>
      </c>
      <c r="S39" s="30">
        <v>22767880</v>
      </c>
      <c r="T39" s="30">
        <v>9327134</v>
      </c>
      <c r="U39" s="30">
        <v>46200117</v>
      </c>
      <c r="V39" s="30">
        <v>78295131</v>
      </c>
      <c r="W39" s="30">
        <v>282798608</v>
      </c>
      <c r="X39" s="30">
        <v>188833551</v>
      </c>
      <c r="Y39" s="30">
        <v>93965057</v>
      </c>
      <c r="Z39" s="31">
        <v>49.76</v>
      </c>
      <c r="AA39" s="27">
        <v>224705550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-204145350</v>
      </c>
      <c r="Y40" s="30">
        <v>204145350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-204145350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0</v>
      </c>
      <c r="D42" s="72">
        <f>SUM(D38:D41)</f>
        <v>0</v>
      </c>
      <c r="E42" s="73">
        <f>SUM(E38:E41)</f>
        <v>443517</v>
      </c>
      <c r="F42" s="74">
        <f>SUM(F38:F41)</f>
        <v>229450150</v>
      </c>
      <c r="G42" s="74">
        <f>SUM(G38:G41)</f>
        <v>76295385</v>
      </c>
      <c r="H42" s="74">
        <f>SUM(H38:H41)</f>
        <v>68141330</v>
      </c>
      <c r="I42" s="74">
        <f>SUM(I38:I41)</f>
        <v>0</v>
      </c>
      <c r="J42" s="74">
        <f>SUM(J38:J41)</f>
        <v>144436715</v>
      </c>
      <c r="K42" s="74">
        <f>SUM(K38:K41)</f>
        <v>0</v>
      </c>
      <c r="L42" s="74">
        <f>SUM(L38:L41)</f>
        <v>47569436</v>
      </c>
      <c r="M42" s="74">
        <f>SUM(M38:M41)</f>
        <v>55059841</v>
      </c>
      <c r="N42" s="74">
        <f>SUM(N38:N41)</f>
        <v>102629277</v>
      </c>
      <c r="O42" s="74">
        <f>SUM(O38:O41)</f>
        <v>114130260</v>
      </c>
      <c r="P42" s="74">
        <f>SUM(P38:P41)</f>
        <v>1829104</v>
      </c>
      <c r="Q42" s="74">
        <f>SUM(Q38:Q41)</f>
        <v>-11495573</v>
      </c>
      <c r="R42" s="74">
        <f>SUM(R38:R41)</f>
        <v>104463791</v>
      </c>
      <c r="S42" s="74">
        <f>SUM(S38:S41)</f>
        <v>44997436</v>
      </c>
      <c r="T42" s="74">
        <f>SUM(T38:T41)</f>
        <v>-11892228</v>
      </c>
      <c r="U42" s="74">
        <f>SUM(U38:U41)</f>
        <v>25322243</v>
      </c>
      <c r="V42" s="74">
        <f>SUM(V38:V41)</f>
        <v>58427451</v>
      </c>
      <c r="W42" s="74">
        <f>SUM(W38:W41)</f>
        <v>409957234</v>
      </c>
      <c r="X42" s="74">
        <f>SUM(X38:X41)</f>
        <v>-4012002</v>
      </c>
      <c r="Y42" s="74">
        <f>SUM(Y38:Y41)</f>
        <v>413969236</v>
      </c>
      <c r="Z42" s="75">
        <f>IF(X42&lt;&gt;0,(Y42/X42)*100,0)</f>
        <v>-10318.2709280803</v>
      </c>
      <c r="AA42" s="71">
        <f>SUM(AA38:AA41)</f>
        <v>229450150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0</v>
      </c>
      <c r="D44" s="57">
        <f>D42-D43</f>
        <v>0</v>
      </c>
      <c r="E44" s="58">
        <f>E42-E43</f>
        <v>443517</v>
      </c>
      <c r="F44" s="59">
        <f>F42-F43</f>
        <v>229450150</v>
      </c>
      <c r="G44" s="59">
        <f>G42-G43</f>
        <v>76295385</v>
      </c>
      <c r="H44" s="59">
        <f>H42-H43</f>
        <v>68141330</v>
      </c>
      <c r="I44" s="59">
        <f>I42-I43</f>
        <v>0</v>
      </c>
      <c r="J44" s="59">
        <f>J42-J43</f>
        <v>144436715</v>
      </c>
      <c r="K44" s="59">
        <f>K42-K43</f>
        <v>0</v>
      </c>
      <c r="L44" s="59">
        <f>L42-L43</f>
        <v>47569436</v>
      </c>
      <c r="M44" s="59">
        <f>M42-M43</f>
        <v>55059841</v>
      </c>
      <c r="N44" s="59">
        <f>N42-N43</f>
        <v>102629277</v>
      </c>
      <c r="O44" s="59">
        <f>O42-O43</f>
        <v>114130260</v>
      </c>
      <c r="P44" s="59">
        <f>P42-P43</f>
        <v>1829104</v>
      </c>
      <c r="Q44" s="59">
        <f>Q42-Q43</f>
        <v>-11495573</v>
      </c>
      <c r="R44" s="59">
        <f>R42-R43</f>
        <v>104463791</v>
      </c>
      <c r="S44" s="59">
        <f>S42-S43</f>
        <v>44997436</v>
      </c>
      <c r="T44" s="59">
        <f>T42-T43</f>
        <v>-11892228</v>
      </c>
      <c r="U44" s="59">
        <f>U42-U43</f>
        <v>25322243</v>
      </c>
      <c r="V44" s="59">
        <f>V42-V43</f>
        <v>58427451</v>
      </c>
      <c r="W44" s="59">
        <f>W42-W43</f>
        <v>409957234</v>
      </c>
      <c r="X44" s="59">
        <f>X42-X43</f>
        <v>-4012002</v>
      </c>
      <c r="Y44" s="59">
        <f>Y42-Y43</f>
        <v>413969236</v>
      </c>
      <c r="Z44" s="60">
        <f>IF(X44&lt;&gt;0,(Y44/X44)*100,0)</f>
        <v>-10318.2709280803</v>
      </c>
      <c r="AA44" s="56">
        <f>AA42-AA43</f>
        <v>229450150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0</v>
      </c>
      <c r="D46" s="72">
        <f>SUM(D44:D45)</f>
        <v>0</v>
      </c>
      <c r="E46" s="73">
        <f>SUM(E44:E45)</f>
        <v>443517</v>
      </c>
      <c r="F46" s="74">
        <f>SUM(F44:F45)</f>
        <v>229450150</v>
      </c>
      <c r="G46" s="74">
        <f>SUM(G44:G45)</f>
        <v>76295385</v>
      </c>
      <c r="H46" s="74">
        <f>SUM(H44:H45)</f>
        <v>68141330</v>
      </c>
      <c r="I46" s="74">
        <f>SUM(I44:I45)</f>
        <v>0</v>
      </c>
      <c r="J46" s="74">
        <f>SUM(J44:J45)</f>
        <v>144436715</v>
      </c>
      <c r="K46" s="74">
        <f>SUM(K44:K45)</f>
        <v>0</v>
      </c>
      <c r="L46" s="74">
        <f>SUM(L44:L45)</f>
        <v>47569436</v>
      </c>
      <c r="M46" s="74">
        <f>SUM(M44:M45)</f>
        <v>55059841</v>
      </c>
      <c r="N46" s="74">
        <f>SUM(N44:N45)</f>
        <v>102629277</v>
      </c>
      <c r="O46" s="74">
        <f>SUM(O44:O45)</f>
        <v>114130260</v>
      </c>
      <c r="P46" s="74">
        <f>SUM(P44:P45)</f>
        <v>1829104</v>
      </c>
      <c r="Q46" s="74">
        <f>SUM(Q44:Q45)</f>
        <v>-11495573</v>
      </c>
      <c r="R46" s="74">
        <f>SUM(R44:R45)</f>
        <v>104463791</v>
      </c>
      <c r="S46" s="74">
        <f>SUM(S44:S45)</f>
        <v>44997436</v>
      </c>
      <c r="T46" s="74">
        <f>SUM(T44:T45)</f>
        <v>-11892228</v>
      </c>
      <c r="U46" s="74">
        <f>SUM(U44:U45)</f>
        <v>25322243</v>
      </c>
      <c r="V46" s="74">
        <f>SUM(V44:V45)</f>
        <v>58427451</v>
      </c>
      <c r="W46" s="74">
        <f>SUM(W44:W45)</f>
        <v>409957234</v>
      </c>
      <c r="X46" s="74">
        <f>SUM(X44:X45)</f>
        <v>-4012002</v>
      </c>
      <c r="Y46" s="74">
        <f>SUM(Y44:Y45)</f>
        <v>413969236</v>
      </c>
      <c r="Z46" s="75">
        <f>IF(X46&lt;&gt;0,(Y46/X46)*100,0)</f>
        <v>-10318.2709280803</v>
      </c>
      <c r="AA46" s="71">
        <f>SUM(AA44:AA45)</f>
        <v>229450150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0</v>
      </c>
      <c r="D48" s="81">
        <f>SUM(D46:D47)</f>
        <v>0</v>
      </c>
      <c r="E48" s="82">
        <f>SUM(E46:E47)</f>
        <v>443517</v>
      </c>
      <c r="F48" s="83">
        <f>SUM(F46:F47)</f>
        <v>229450150</v>
      </c>
      <c r="G48" s="83">
        <f>SUM(G46:G47)</f>
        <v>76295385</v>
      </c>
      <c r="H48" s="83">
        <f>SUM(H46:H47)</f>
        <v>68141330</v>
      </c>
      <c r="I48" s="83">
        <f>SUM(I46:I47)</f>
        <v>0</v>
      </c>
      <c r="J48" s="83">
        <f>SUM(J46:J47)</f>
        <v>144436715</v>
      </c>
      <c r="K48" s="83">
        <f>SUM(K46:K47)</f>
        <v>0</v>
      </c>
      <c r="L48" s="83">
        <f>SUM(L46:L47)</f>
        <v>47569436</v>
      </c>
      <c r="M48" s="83">
        <f>SUM(M46:M47)</f>
        <v>55059841</v>
      </c>
      <c r="N48" s="83">
        <f>SUM(N46:N47)</f>
        <v>102629277</v>
      </c>
      <c r="O48" s="83">
        <f>SUM(O46:O47)</f>
        <v>114130260</v>
      </c>
      <c r="P48" s="83">
        <f>SUM(P46:P47)</f>
        <v>1829104</v>
      </c>
      <c r="Q48" s="83">
        <f>SUM(Q46:Q47)</f>
        <v>-11495573</v>
      </c>
      <c r="R48" s="83">
        <f>SUM(R46:R47)</f>
        <v>104463791</v>
      </c>
      <c r="S48" s="83">
        <f>SUM(S46:S47)</f>
        <v>44997436</v>
      </c>
      <c r="T48" s="83">
        <f>SUM(T46:T47)</f>
        <v>-11892228</v>
      </c>
      <c r="U48" s="83">
        <f>SUM(U46:U47)</f>
        <v>25322243</v>
      </c>
      <c r="V48" s="83">
        <f>SUM(V46:V47)</f>
        <v>58427451</v>
      </c>
      <c r="W48" s="83">
        <f>SUM(W46:W47)</f>
        <v>409957234</v>
      </c>
      <c r="X48" s="83">
        <f>SUM(X46:X47)</f>
        <v>-4012002</v>
      </c>
      <c r="Y48" s="83">
        <f>SUM(Y46:Y47)</f>
        <v>413969236</v>
      </c>
      <c r="Z48" s="84">
        <f>IF(X48&lt;&gt;0,(Y48/X48)*100,0)</f>
        <v>-10318.2709280803</v>
      </c>
      <c r="AA48" s="80">
        <f>SUM(AA46:AA47)</f>
        <v>229450150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96" customWidth="1"/>
    <col min="2" max="2" width="2.625" style="96" customWidth="1"/>
    <col min="3" max="3" width="7.25" style="96" customWidth="1"/>
    <col min="4" max="4" width="7.25" style="96" customWidth="1"/>
    <col min="5" max="5" width="7.25" style="96" customWidth="1"/>
    <col min="6" max="6" width="7.25" style="96" customWidth="1"/>
    <col min="7" max="7" width="7.25" style="96" customWidth="1"/>
    <col min="8" max="8" width="7.25" style="96" customWidth="1"/>
    <col min="9" max="9" width="7.25" style="96" customWidth="1"/>
    <col min="10" max="10" width="7.25" style="96" customWidth="1"/>
    <col min="11" max="11" width="7.25" style="96" customWidth="1"/>
    <col min="12" max="12" width="7.25" style="96" customWidth="1"/>
    <col min="13" max="13" width="7.25" style="96" customWidth="1"/>
    <col min="14" max="14" width="7.25" style="96" customWidth="1"/>
    <col min="15" max="15" width="7.25" style="96" customWidth="1"/>
    <col min="16" max="16" width="7.25" style="96" customWidth="1"/>
    <col min="17" max="17" width="7.25" style="96" customWidth="1"/>
    <col min="18" max="18" width="7.25" style="96" customWidth="1"/>
    <col min="19" max="19" width="7.25" style="96" customWidth="1"/>
    <col min="20" max="20" width="7.25" style="96" customWidth="1"/>
    <col min="21" max="21" width="7.25" style="96" customWidth="1"/>
    <col min="22" max="22" width="7.25" style="96" customWidth="1"/>
    <col min="23" max="23" width="7.25" style="96" customWidth="1"/>
    <col min="24" max="24" width="7.25" style="96" customWidth="1"/>
    <col min="25" max="25" width="7.25" style="96" customWidth="1"/>
    <col min="26" max="26" width="7.25" style="96" customWidth="1"/>
    <col min="27" max="27" width="7.25" style="96" customWidth="1"/>
    <col min="28" max="256" width="6.625" style="96" customWidth="1"/>
  </cols>
  <sheetData>
    <row r="1" ht="18" customHeight="1">
      <c r="A1" t="s" s="2">
        <v>75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18503988</v>
      </c>
      <c r="F8" s="30">
        <v>18503988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18503988</v>
      </c>
      <c r="Y8" s="30">
        <v>-18503988</v>
      </c>
      <c r="Z8" s="31">
        <v>-100</v>
      </c>
      <c r="AA8" s="27">
        <v>18503988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2722080</v>
      </c>
      <c r="F9" s="30">
        <v>2722080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2722080</v>
      </c>
      <c r="Y9" s="30">
        <v>-2722080</v>
      </c>
      <c r="Z9" s="31">
        <v>-100</v>
      </c>
      <c r="AA9" s="27">
        <v>2722080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16722505</v>
      </c>
      <c r="D11" s="28">
        <v>0</v>
      </c>
      <c r="E11" s="29">
        <v>0</v>
      </c>
      <c r="F11" s="30">
        <v>0</v>
      </c>
      <c r="G11" s="30">
        <v>6681098</v>
      </c>
      <c r="H11" s="30">
        <v>561865</v>
      </c>
      <c r="I11" s="30">
        <v>6151838</v>
      </c>
      <c r="J11" s="30">
        <v>13394801</v>
      </c>
      <c r="K11" s="30">
        <v>2986572</v>
      </c>
      <c r="L11" s="30">
        <v>-1077649</v>
      </c>
      <c r="M11" s="30">
        <v>3004012</v>
      </c>
      <c r="N11" s="30">
        <v>4912935</v>
      </c>
      <c r="O11" s="30">
        <v>3028486</v>
      </c>
      <c r="P11" s="30">
        <v>849086</v>
      </c>
      <c r="Q11" s="30">
        <v>781867</v>
      </c>
      <c r="R11" s="30">
        <v>4659439</v>
      </c>
      <c r="S11" s="30">
        <v>0</v>
      </c>
      <c r="T11" s="30">
        <v>0</v>
      </c>
      <c r="U11" s="30">
        <v>1353645</v>
      </c>
      <c r="V11" s="30">
        <v>1353645</v>
      </c>
      <c r="W11" s="30">
        <v>24320820</v>
      </c>
      <c r="X11" s="30"/>
      <c r="Y11" s="30">
        <v>24320820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255199</v>
      </c>
      <c r="D12" s="28">
        <v>0</v>
      </c>
      <c r="E12" s="29">
        <v>472584</v>
      </c>
      <c r="F12" s="30">
        <v>472584</v>
      </c>
      <c r="G12" s="30">
        <v>23441</v>
      </c>
      <c r="H12" s="30">
        <v>70323</v>
      </c>
      <c r="I12" s="30">
        <v>23441</v>
      </c>
      <c r="J12" s="30">
        <v>117205</v>
      </c>
      <c r="K12" s="30">
        <v>0</v>
      </c>
      <c r="L12" s="30">
        <v>23441</v>
      </c>
      <c r="M12" s="30">
        <v>23441</v>
      </c>
      <c r="N12" s="30">
        <v>46882</v>
      </c>
      <c r="O12" s="30">
        <v>23441</v>
      </c>
      <c r="P12" s="30">
        <v>23441</v>
      </c>
      <c r="Q12" s="30">
        <v>24583</v>
      </c>
      <c r="R12" s="30">
        <v>71465</v>
      </c>
      <c r="S12" s="30">
        <v>0</v>
      </c>
      <c r="T12" s="30">
        <v>0</v>
      </c>
      <c r="U12" s="30">
        <v>-20562</v>
      </c>
      <c r="V12" s="30">
        <v>-20562</v>
      </c>
      <c r="W12" s="30">
        <v>214990</v>
      </c>
      <c r="X12" s="30">
        <v>472584</v>
      </c>
      <c r="Y12" s="30">
        <v>-257594</v>
      </c>
      <c r="Z12" s="31">
        <v>-54.51</v>
      </c>
      <c r="AA12" s="27">
        <v>472584</v>
      </c>
    </row>
    <row r="13" ht="13.5" customHeight="1">
      <c r="A13" t="s" s="25">
        <v>41</v>
      </c>
      <c r="B13" s="26"/>
      <c r="C13" s="27">
        <v>16487429</v>
      </c>
      <c r="D13" s="28">
        <v>0</v>
      </c>
      <c r="E13" s="29">
        <v>14675712</v>
      </c>
      <c r="F13" s="30">
        <v>14675712</v>
      </c>
      <c r="G13" s="30">
        <v>795328</v>
      </c>
      <c r="H13" s="30">
        <v>2648644</v>
      </c>
      <c r="I13" s="30">
        <v>1936380</v>
      </c>
      <c r="J13" s="30">
        <v>5380352</v>
      </c>
      <c r="K13" s="30">
        <v>1966801</v>
      </c>
      <c r="L13" s="30">
        <v>1709511</v>
      </c>
      <c r="M13" s="30">
        <v>0</v>
      </c>
      <c r="N13" s="30">
        <v>3676312</v>
      </c>
      <c r="O13" s="30">
        <v>3774079</v>
      </c>
      <c r="P13" s="30">
        <v>972624</v>
      </c>
      <c r="Q13" s="30">
        <v>1216912</v>
      </c>
      <c r="R13" s="30">
        <v>5963615</v>
      </c>
      <c r="S13" s="30">
        <v>0</v>
      </c>
      <c r="T13" s="30">
        <v>0</v>
      </c>
      <c r="U13" s="30">
        <v>1342741</v>
      </c>
      <c r="V13" s="30">
        <v>1342741</v>
      </c>
      <c r="W13" s="30">
        <v>16363020</v>
      </c>
      <c r="X13" s="30">
        <v>14675712</v>
      </c>
      <c r="Y13" s="30">
        <v>1687308</v>
      </c>
      <c r="Z13" s="31">
        <v>11.5</v>
      </c>
      <c r="AA13" s="27">
        <v>14675712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3798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492969297</v>
      </c>
      <c r="D19" s="28">
        <v>0</v>
      </c>
      <c r="E19" s="29">
        <v>374626400</v>
      </c>
      <c r="F19" s="30">
        <v>374626400</v>
      </c>
      <c r="G19" s="30">
        <v>0</v>
      </c>
      <c r="H19" s="30">
        <v>276355725</v>
      </c>
      <c r="I19" s="30">
        <v>136488000</v>
      </c>
      <c r="J19" s="30">
        <v>412843725</v>
      </c>
      <c r="K19" s="30">
        <v>2843120</v>
      </c>
      <c r="L19" s="30">
        <v>112274000</v>
      </c>
      <c r="M19" s="30">
        <v>0</v>
      </c>
      <c r="N19" s="30">
        <v>115117120</v>
      </c>
      <c r="O19" s="30">
        <v>1523079</v>
      </c>
      <c r="P19" s="30">
        <v>2309282</v>
      </c>
      <c r="Q19" s="30">
        <v>94478446</v>
      </c>
      <c r="R19" s="30">
        <v>98310807</v>
      </c>
      <c r="S19" s="30">
        <v>0</v>
      </c>
      <c r="T19" s="30">
        <v>0</v>
      </c>
      <c r="U19" s="30">
        <v>6162417</v>
      </c>
      <c r="V19" s="30">
        <v>6162417</v>
      </c>
      <c r="W19" s="30">
        <v>632434069</v>
      </c>
      <c r="X19" s="30">
        <v>374626400</v>
      </c>
      <c r="Y19" s="30">
        <v>257807669</v>
      </c>
      <c r="Z19" s="31">
        <v>68.81999999999999</v>
      </c>
      <c r="AA19" s="27">
        <v>374626400</v>
      </c>
    </row>
    <row r="20" ht="13.5" customHeight="1">
      <c r="A20" t="s" s="25">
        <v>48</v>
      </c>
      <c r="B20" s="26"/>
      <c r="C20" s="27">
        <v>1299378</v>
      </c>
      <c r="D20" s="28">
        <v>0</v>
      </c>
      <c r="E20" s="29">
        <v>324232464</v>
      </c>
      <c r="F20" s="30">
        <v>324232464</v>
      </c>
      <c r="G20" s="30">
        <v>1225079</v>
      </c>
      <c r="H20" s="30">
        <v>106719</v>
      </c>
      <c r="I20" s="30">
        <v>113940</v>
      </c>
      <c r="J20" s="30">
        <v>1445738</v>
      </c>
      <c r="K20" s="30">
        <v>229775</v>
      </c>
      <c r="L20" s="30">
        <v>45858</v>
      </c>
      <c r="M20" s="30">
        <v>43804</v>
      </c>
      <c r="N20" s="30">
        <v>319437</v>
      </c>
      <c r="O20" s="30">
        <v>88229</v>
      </c>
      <c r="P20" s="30">
        <v>-4949422</v>
      </c>
      <c r="Q20" s="30">
        <v>39023</v>
      </c>
      <c r="R20" s="30">
        <v>-4822170</v>
      </c>
      <c r="S20" s="30">
        <v>0</v>
      </c>
      <c r="T20" s="30">
        <v>0</v>
      </c>
      <c r="U20" s="30">
        <v>19999</v>
      </c>
      <c r="V20" s="30">
        <v>19999</v>
      </c>
      <c r="W20" s="30">
        <v>-3036996</v>
      </c>
      <c r="X20" s="30">
        <v>324232464</v>
      </c>
      <c r="Y20" s="30">
        <v>-327269460</v>
      </c>
      <c r="Z20" s="31">
        <v>-100.94</v>
      </c>
      <c r="AA20" s="27">
        <v>324232464</v>
      </c>
    </row>
    <row r="21" ht="13.5" customHeight="1">
      <c r="A21" t="s" s="32">
        <v>49</v>
      </c>
      <c r="B21" s="33"/>
      <c r="C21" s="34">
        <v>626646</v>
      </c>
      <c r="D21" s="35">
        <v>0</v>
      </c>
      <c r="E21" s="36">
        <v>996372</v>
      </c>
      <c r="F21" s="37">
        <v>996372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996372</v>
      </c>
      <c r="Y21" s="37">
        <v>-996372</v>
      </c>
      <c r="Z21" s="38">
        <v>-100</v>
      </c>
      <c r="AA21" s="34">
        <v>996372</v>
      </c>
    </row>
    <row r="22" ht="24.95" customHeight="1">
      <c r="A22" t="s" s="39">
        <v>50</v>
      </c>
      <c r="B22" s="40"/>
      <c r="C22" s="41">
        <f>SUM(C5:C21)</f>
        <v>528364252</v>
      </c>
      <c r="D22" s="42">
        <f>SUM(D5:D21)</f>
        <v>0</v>
      </c>
      <c r="E22" s="43">
        <f>SUM(E5:E21)</f>
        <v>736229600</v>
      </c>
      <c r="F22" s="44">
        <f>SUM(F5:F21)</f>
        <v>736229600</v>
      </c>
      <c r="G22" s="44">
        <f>SUM(G5:G21)</f>
        <v>8724946</v>
      </c>
      <c r="H22" s="44">
        <f>SUM(H5:H21)</f>
        <v>279743276</v>
      </c>
      <c r="I22" s="44">
        <f>SUM(I5:I21)</f>
        <v>144713599</v>
      </c>
      <c r="J22" s="44">
        <f>SUM(J5:J21)</f>
        <v>433181821</v>
      </c>
      <c r="K22" s="44">
        <f>SUM(K5:K21)</f>
        <v>8026268</v>
      </c>
      <c r="L22" s="44">
        <f>SUM(L5:L21)</f>
        <v>112975161</v>
      </c>
      <c r="M22" s="44">
        <f>SUM(M5:M21)</f>
        <v>3071257</v>
      </c>
      <c r="N22" s="44">
        <f>SUM(N5:N21)</f>
        <v>124072686</v>
      </c>
      <c r="O22" s="44">
        <f>SUM(O5:O21)</f>
        <v>8437314</v>
      </c>
      <c r="P22" s="44">
        <f>SUM(P5:P21)</f>
        <v>-794989</v>
      </c>
      <c r="Q22" s="44">
        <f>SUM(Q5:Q21)</f>
        <v>96540831</v>
      </c>
      <c r="R22" s="44">
        <f>SUM(R5:R21)</f>
        <v>104183156</v>
      </c>
      <c r="S22" s="44">
        <f>SUM(S5:S21)</f>
        <v>0</v>
      </c>
      <c r="T22" s="44">
        <f>SUM(T5:T21)</f>
        <v>0</v>
      </c>
      <c r="U22" s="44">
        <f>SUM(U5:U21)</f>
        <v>8858240</v>
      </c>
      <c r="V22" s="44">
        <f>SUM(V5:V21)</f>
        <v>8858240</v>
      </c>
      <c r="W22" s="44">
        <f>SUM(W5:W21)</f>
        <v>670295903</v>
      </c>
      <c r="X22" s="44">
        <f>SUM(X5:X21)</f>
        <v>736229600</v>
      </c>
      <c r="Y22" s="44">
        <f>SUM(Y5:Y21)</f>
        <v>-65933697</v>
      </c>
      <c r="Z22" s="45">
        <f>IF(X22&lt;&gt;0,(Y22/X22)*100,0)</f>
        <v>-8.955588990173718</v>
      </c>
      <c r="AA22" s="41">
        <f>SUM(AA5:AA21)</f>
        <v>736229600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139512194</v>
      </c>
      <c r="D25" s="28">
        <v>0</v>
      </c>
      <c r="E25" s="29">
        <v>167666248</v>
      </c>
      <c r="F25" s="30">
        <v>167666248</v>
      </c>
      <c r="G25" s="30">
        <v>11847990</v>
      </c>
      <c r="H25" s="30">
        <v>12683805</v>
      </c>
      <c r="I25" s="30">
        <v>12756898</v>
      </c>
      <c r="J25" s="30">
        <v>37288693</v>
      </c>
      <c r="K25" s="30">
        <v>12863842</v>
      </c>
      <c r="L25" s="30">
        <v>12845887</v>
      </c>
      <c r="M25" s="30">
        <v>12997915</v>
      </c>
      <c r="N25" s="30">
        <v>38707644</v>
      </c>
      <c r="O25" s="30">
        <v>11441677</v>
      </c>
      <c r="P25" s="30">
        <v>13251996</v>
      </c>
      <c r="Q25" s="30">
        <v>14201390</v>
      </c>
      <c r="R25" s="30">
        <v>38895063</v>
      </c>
      <c r="S25" s="30">
        <v>0</v>
      </c>
      <c r="T25" s="30">
        <v>0</v>
      </c>
      <c r="U25" s="30">
        <v>13238160</v>
      </c>
      <c r="V25" s="30">
        <v>13238160</v>
      </c>
      <c r="W25" s="30">
        <v>128129560</v>
      </c>
      <c r="X25" s="30">
        <v>167666220</v>
      </c>
      <c r="Y25" s="30">
        <v>-39536660</v>
      </c>
      <c r="Z25" s="31">
        <v>-23.58</v>
      </c>
      <c r="AA25" s="27">
        <v>167666248</v>
      </c>
    </row>
    <row r="26" ht="13.5" customHeight="1">
      <c r="A26" t="s" s="25">
        <v>53</v>
      </c>
      <c r="B26" s="26"/>
      <c r="C26" s="27">
        <v>7593441</v>
      </c>
      <c r="D26" s="28">
        <v>0</v>
      </c>
      <c r="E26" s="29">
        <v>8329248</v>
      </c>
      <c r="F26" s="30">
        <v>8329248</v>
      </c>
      <c r="G26" s="30">
        <v>657629</v>
      </c>
      <c r="H26" s="30">
        <v>747688</v>
      </c>
      <c r="I26" s="30">
        <v>714925</v>
      </c>
      <c r="J26" s="30">
        <v>2120242</v>
      </c>
      <c r="K26" s="30">
        <v>661768</v>
      </c>
      <c r="L26" s="30">
        <v>687482</v>
      </c>
      <c r="M26" s="30">
        <v>659049</v>
      </c>
      <c r="N26" s="30">
        <v>2008299</v>
      </c>
      <c r="O26" s="30">
        <v>900083</v>
      </c>
      <c r="P26" s="30">
        <v>664470</v>
      </c>
      <c r="Q26" s="30">
        <v>650768</v>
      </c>
      <c r="R26" s="30">
        <v>2215321</v>
      </c>
      <c r="S26" s="30">
        <v>0</v>
      </c>
      <c r="T26" s="30">
        <v>0</v>
      </c>
      <c r="U26" s="30">
        <v>1030095</v>
      </c>
      <c r="V26" s="30">
        <v>1030095</v>
      </c>
      <c r="W26" s="30">
        <v>7373957</v>
      </c>
      <c r="X26" s="30">
        <v>8329260</v>
      </c>
      <c r="Y26" s="30">
        <v>-955303</v>
      </c>
      <c r="Z26" s="31">
        <v>-11.47</v>
      </c>
      <c r="AA26" s="27">
        <v>8329248</v>
      </c>
    </row>
    <row r="27" ht="13.5" customHeight="1">
      <c r="A27" t="s" s="25">
        <v>54</v>
      </c>
      <c r="B27" s="26"/>
      <c r="C27" s="27">
        <v>14013824</v>
      </c>
      <c r="D27" s="28">
        <v>0</v>
      </c>
      <c r="E27" s="29">
        <v>15000000</v>
      </c>
      <c r="F27" s="30">
        <v>15000000</v>
      </c>
      <c r="G27" s="30">
        <v>1250000</v>
      </c>
      <c r="H27" s="30">
        <v>1250000</v>
      </c>
      <c r="I27" s="30">
        <v>1250000</v>
      </c>
      <c r="J27" s="30">
        <v>3750000</v>
      </c>
      <c r="K27" s="30">
        <v>1250000</v>
      </c>
      <c r="L27" s="30">
        <v>1250000</v>
      </c>
      <c r="M27" s="30">
        <v>1250000</v>
      </c>
      <c r="N27" s="30">
        <v>3750000</v>
      </c>
      <c r="O27" s="30">
        <v>1250000</v>
      </c>
      <c r="P27" s="30">
        <v>1250000</v>
      </c>
      <c r="Q27" s="30">
        <v>1250000</v>
      </c>
      <c r="R27" s="30">
        <v>3750000</v>
      </c>
      <c r="S27" s="30">
        <v>0</v>
      </c>
      <c r="T27" s="30">
        <v>0</v>
      </c>
      <c r="U27" s="30">
        <v>1250000</v>
      </c>
      <c r="V27" s="30">
        <v>1250000</v>
      </c>
      <c r="W27" s="30">
        <v>12500000</v>
      </c>
      <c r="X27" s="30">
        <v>15000000</v>
      </c>
      <c r="Y27" s="30">
        <v>-2500000</v>
      </c>
      <c r="Z27" s="31">
        <v>-16.67</v>
      </c>
      <c r="AA27" s="27">
        <v>15000000</v>
      </c>
    </row>
    <row r="28" ht="13.5" customHeight="1">
      <c r="A28" t="s" s="25">
        <v>55</v>
      </c>
      <c r="B28" s="26"/>
      <c r="C28" s="27">
        <v>51744530</v>
      </c>
      <c r="D28" s="28">
        <v>0</v>
      </c>
      <c r="E28" s="29">
        <v>50000000</v>
      </c>
      <c r="F28" s="30">
        <v>50000000</v>
      </c>
      <c r="G28" s="30">
        <v>4166667</v>
      </c>
      <c r="H28" s="30">
        <v>4166667</v>
      </c>
      <c r="I28" s="30">
        <v>4166667</v>
      </c>
      <c r="J28" s="30">
        <v>12500001</v>
      </c>
      <c r="K28" s="30">
        <v>4166667</v>
      </c>
      <c r="L28" s="30">
        <v>4166667</v>
      </c>
      <c r="M28" s="30">
        <v>4166667</v>
      </c>
      <c r="N28" s="30">
        <v>12500001</v>
      </c>
      <c r="O28" s="30">
        <v>4166667</v>
      </c>
      <c r="P28" s="30">
        <v>4166667</v>
      </c>
      <c r="Q28" s="30">
        <v>4166667</v>
      </c>
      <c r="R28" s="30">
        <v>12500001</v>
      </c>
      <c r="S28" s="30">
        <v>0</v>
      </c>
      <c r="T28" s="30">
        <v>0</v>
      </c>
      <c r="U28" s="30">
        <v>4166667</v>
      </c>
      <c r="V28" s="30">
        <v>4166667</v>
      </c>
      <c r="W28" s="30">
        <v>41666670</v>
      </c>
      <c r="X28" s="30">
        <v>50000004</v>
      </c>
      <c r="Y28" s="30">
        <v>-8333334</v>
      </c>
      <c r="Z28" s="31">
        <v>-16.67</v>
      </c>
      <c r="AA28" s="27">
        <v>50000000</v>
      </c>
    </row>
    <row r="29" ht="13.5" customHeight="1">
      <c r="A29" t="s" s="25">
        <v>56</v>
      </c>
      <c r="B29" s="26"/>
      <c r="C29" s="27">
        <v>2174501</v>
      </c>
      <c r="D29" s="28">
        <v>0</v>
      </c>
      <c r="E29" s="29">
        <v>2100000</v>
      </c>
      <c r="F29" s="30">
        <v>2100000</v>
      </c>
      <c r="G29" s="30">
        <v>0</v>
      </c>
      <c r="H29" s="30">
        <v>0</v>
      </c>
      <c r="I29" s="30">
        <v>0</v>
      </c>
      <c r="J29" s="30">
        <v>0</v>
      </c>
      <c r="K29" s="30">
        <v>1025654</v>
      </c>
      <c r="L29" s="30">
        <v>0</v>
      </c>
      <c r="M29" s="30">
        <v>0</v>
      </c>
      <c r="N29" s="30">
        <v>1025654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1025654</v>
      </c>
      <c r="X29" s="30">
        <v>2100000</v>
      </c>
      <c r="Y29" s="30">
        <v>-1074346</v>
      </c>
      <c r="Z29" s="31">
        <v>-51.16</v>
      </c>
      <c r="AA29" s="27">
        <v>2100000</v>
      </c>
    </row>
    <row r="30" ht="13.5" customHeight="1">
      <c r="A30" t="s" s="25">
        <v>57</v>
      </c>
      <c r="B30" s="26"/>
      <c r="C30" s="27">
        <v>2338164</v>
      </c>
      <c r="D30" s="28">
        <v>0</v>
      </c>
      <c r="E30" s="29">
        <v>3500000</v>
      </c>
      <c r="F30" s="30">
        <v>3500000</v>
      </c>
      <c r="G30" s="30">
        <v>0</v>
      </c>
      <c r="H30" s="30">
        <v>182630</v>
      </c>
      <c r="I30" s="30">
        <v>309146</v>
      </c>
      <c r="J30" s="30">
        <v>491776</v>
      </c>
      <c r="K30" s="30">
        <v>216115</v>
      </c>
      <c r="L30" s="30">
        <v>224843</v>
      </c>
      <c r="M30" s="30">
        <v>0</v>
      </c>
      <c r="N30" s="30">
        <v>440958</v>
      </c>
      <c r="O30" s="30">
        <v>26957</v>
      </c>
      <c r="P30" s="30">
        <v>578964</v>
      </c>
      <c r="Q30" s="30">
        <v>436621</v>
      </c>
      <c r="R30" s="30">
        <v>1042542</v>
      </c>
      <c r="S30" s="30">
        <v>0</v>
      </c>
      <c r="T30" s="30">
        <v>0</v>
      </c>
      <c r="U30" s="30">
        <v>-37329</v>
      </c>
      <c r="V30" s="30">
        <v>-37329</v>
      </c>
      <c r="W30" s="30">
        <v>1937947</v>
      </c>
      <c r="X30" s="30">
        <v>3500004</v>
      </c>
      <c r="Y30" s="30">
        <v>-1562057</v>
      </c>
      <c r="Z30" s="31">
        <v>-44.63</v>
      </c>
      <c r="AA30" s="27">
        <v>3500000</v>
      </c>
    </row>
    <row r="31" ht="13.5" customHeight="1">
      <c r="A31" t="s" s="25">
        <v>58</v>
      </c>
      <c r="B31" s="26"/>
      <c r="C31" s="27">
        <v>50091983</v>
      </c>
      <c r="D31" s="28">
        <v>0</v>
      </c>
      <c r="E31" s="29">
        <v>37600000</v>
      </c>
      <c r="F31" s="30">
        <v>37600000</v>
      </c>
      <c r="G31" s="30">
        <v>311837</v>
      </c>
      <c r="H31" s="30">
        <v>3739203</v>
      </c>
      <c r="I31" s="30">
        <v>6009123</v>
      </c>
      <c r="J31" s="30">
        <v>10060163</v>
      </c>
      <c r="K31" s="30">
        <v>5073481</v>
      </c>
      <c r="L31" s="30">
        <v>6394633</v>
      </c>
      <c r="M31" s="30">
        <v>4938273</v>
      </c>
      <c r="N31" s="30">
        <v>16406387</v>
      </c>
      <c r="O31" s="30">
        <v>3587034</v>
      </c>
      <c r="P31" s="30">
        <v>3324499</v>
      </c>
      <c r="Q31" s="30">
        <v>-4893622</v>
      </c>
      <c r="R31" s="30">
        <v>2017911</v>
      </c>
      <c r="S31" s="30">
        <v>0</v>
      </c>
      <c r="T31" s="30">
        <v>0</v>
      </c>
      <c r="U31" s="30">
        <v>-9810501</v>
      </c>
      <c r="V31" s="30">
        <v>-9810501</v>
      </c>
      <c r="W31" s="30">
        <v>18673960</v>
      </c>
      <c r="X31" s="30">
        <v>37599984</v>
      </c>
      <c r="Y31" s="30">
        <v>-18926024</v>
      </c>
      <c r="Z31" s="31">
        <v>-50.34</v>
      </c>
      <c r="AA31" s="27">
        <v>37600000</v>
      </c>
    </row>
    <row r="32" ht="13.5" customHeight="1">
      <c r="A32" t="s" s="25">
        <v>59</v>
      </c>
      <c r="B32" s="26"/>
      <c r="C32" s="27">
        <v>27347565</v>
      </c>
      <c r="D32" s="28">
        <v>0</v>
      </c>
      <c r="E32" s="29">
        <v>8000000</v>
      </c>
      <c r="F32" s="30">
        <v>8000000</v>
      </c>
      <c r="G32" s="30">
        <v>0</v>
      </c>
      <c r="H32" s="30">
        <v>633653</v>
      </c>
      <c r="I32" s="30">
        <v>633653</v>
      </c>
      <c r="J32" s="30">
        <v>1267306</v>
      </c>
      <c r="K32" s="30">
        <v>1212544</v>
      </c>
      <c r="L32" s="30">
        <v>587454</v>
      </c>
      <c r="M32" s="30">
        <v>698157</v>
      </c>
      <c r="N32" s="30">
        <v>2498155</v>
      </c>
      <c r="O32" s="30">
        <v>967664</v>
      </c>
      <c r="P32" s="30">
        <v>1212760</v>
      </c>
      <c r="Q32" s="30">
        <v>850559</v>
      </c>
      <c r="R32" s="30">
        <v>3030983</v>
      </c>
      <c r="S32" s="30">
        <v>0</v>
      </c>
      <c r="T32" s="30">
        <v>0</v>
      </c>
      <c r="U32" s="30">
        <v>0</v>
      </c>
      <c r="V32" s="30">
        <v>0</v>
      </c>
      <c r="W32" s="30">
        <v>6796444</v>
      </c>
      <c r="X32" s="30">
        <v>8000004</v>
      </c>
      <c r="Y32" s="30">
        <v>-1203560</v>
      </c>
      <c r="Z32" s="31">
        <v>-15.04</v>
      </c>
      <c r="AA32" s="27">
        <v>8000000</v>
      </c>
    </row>
    <row r="33" ht="13.5" customHeight="1">
      <c r="A33" t="s" s="25">
        <v>60</v>
      </c>
      <c r="B33" s="26"/>
      <c r="C33" s="27">
        <v>148303096</v>
      </c>
      <c r="D33" s="28">
        <v>0</v>
      </c>
      <c r="E33" s="29">
        <v>20000000</v>
      </c>
      <c r="F33" s="30">
        <v>20000000</v>
      </c>
      <c r="G33" s="30">
        <v>43173</v>
      </c>
      <c r="H33" s="30">
        <v>144355</v>
      </c>
      <c r="I33" s="30">
        <v>218145</v>
      </c>
      <c r="J33" s="30">
        <v>405673</v>
      </c>
      <c r="K33" s="30">
        <v>-1370630</v>
      </c>
      <c r="L33" s="30">
        <v>654718</v>
      </c>
      <c r="M33" s="30">
        <v>377605</v>
      </c>
      <c r="N33" s="30">
        <v>-338307</v>
      </c>
      <c r="O33" s="30">
        <v>216806</v>
      </c>
      <c r="P33" s="30">
        <v>4992525</v>
      </c>
      <c r="Q33" s="30">
        <v>0</v>
      </c>
      <c r="R33" s="30">
        <v>5209331</v>
      </c>
      <c r="S33" s="30">
        <v>0</v>
      </c>
      <c r="T33" s="30">
        <v>0</v>
      </c>
      <c r="U33" s="30">
        <v>5000000</v>
      </c>
      <c r="V33" s="30">
        <v>5000000</v>
      </c>
      <c r="W33" s="30">
        <v>10276697</v>
      </c>
      <c r="X33" s="30">
        <v>20000004</v>
      </c>
      <c r="Y33" s="30">
        <v>-9723307</v>
      </c>
      <c r="Z33" s="31">
        <v>-48.62</v>
      </c>
      <c r="AA33" s="27">
        <v>20000000</v>
      </c>
    </row>
    <row r="34" ht="13.5" customHeight="1">
      <c r="A34" t="s" s="25">
        <v>61</v>
      </c>
      <c r="B34" s="26"/>
      <c r="C34" s="27">
        <v>63602778</v>
      </c>
      <c r="D34" s="28">
        <v>0</v>
      </c>
      <c r="E34" s="29">
        <v>163601268</v>
      </c>
      <c r="F34" s="30">
        <v>163601268</v>
      </c>
      <c r="G34" s="30">
        <v>2555052</v>
      </c>
      <c r="H34" s="30">
        <v>9811806</v>
      </c>
      <c r="I34" s="30">
        <v>14846753</v>
      </c>
      <c r="J34" s="30">
        <v>27213611</v>
      </c>
      <c r="K34" s="30">
        <v>13645155</v>
      </c>
      <c r="L34" s="30">
        <v>16112883</v>
      </c>
      <c r="M34" s="30">
        <v>10778752</v>
      </c>
      <c r="N34" s="30">
        <v>40536790</v>
      </c>
      <c r="O34" s="30">
        <v>17006720</v>
      </c>
      <c r="P34" s="30">
        <v>6977489</v>
      </c>
      <c r="Q34" s="30">
        <v>19991639</v>
      </c>
      <c r="R34" s="30">
        <v>43975848</v>
      </c>
      <c r="S34" s="30">
        <v>0</v>
      </c>
      <c r="T34" s="30">
        <v>0</v>
      </c>
      <c r="U34" s="30">
        <v>34031655</v>
      </c>
      <c r="V34" s="30">
        <v>34031655</v>
      </c>
      <c r="W34" s="30">
        <v>145757904</v>
      </c>
      <c r="X34" s="30">
        <v>163601268</v>
      </c>
      <c r="Y34" s="30">
        <v>-17843364</v>
      </c>
      <c r="Z34" s="31">
        <v>-10.91</v>
      </c>
      <c r="AA34" s="27">
        <v>163601268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506722076</v>
      </c>
      <c r="D36" s="42">
        <f>SUM(D25:D35)</f>
        <v>0</v>
      </c>
      <c r="E36" s="43">
        <f>SUM(E25:E35)</f>
        <v>475796764</v>
      </c>
      <c r="F36" s="44">
        <f>SUM(F25:F35)</f>
        <v>475796764</v>
      </c>
      <c r="G36" s="44">
        <f>SUM(G25:G35)</f>
        <v>20832348</v>
      </c>
      <c r="H36" s="44">
        <f>SUM(H25:H35)</f>
        <v>33359807</v>
      </c>
      <c r="I36" s="44">
        <f>SUM(I25:I35)</f>
        <v>40905310</v>
      </c>
      <c r="J36" s="44">
        <f>SUM(J25:J35)</f>
        <v>95097465</v>
      </c>
      <c r="K36" s="44">
        <f>SUM(K25:K35)</f>
        <v>38744596</v>
      </c>
      <c r="L36" s="44">
        <f>SUM(L25:L35)</f>
        <v>42924567</v>
      </c>
      <c r="M36" s="44">
        <f>SUM(M25:M35)</f>
        <v>35866418</v>
      </c>
      <c r="N36" s="44">
        <f>SUM(N25:N35)</f>
        <v>117535581</v>
      </c>
      <c r="O36" s="44">
        <f>SUM(O25:O35)</f>
        <v>39563608</v>
      </c>
      <c r="P36" s="44">
        <f>SUM(P25:P35)</f>
        <v>36419370</v>
      </c>
      <c r="Q36" s="44">
        <f>SUM(Q25:Q35)</f>
        <v>36654022</v>
      </c>
      <c r="R36" s="44">
        <f>SUM(R25:R35)</f>
        <v>112637000</v>
      </c>
      <c r="S36" s="44">
        <f>SUM(S25:S35)</f>
        <v>0</v>
      </c>
      <c r="T36" s="44">
        <f>SUM(T25:T35)</f>
        <v>0</v>
      </c>
      <c r="U36" s="44">
        <f>SUM(U25:U35)</f>
        <v>48868747</v>
      </c>
      <c r="V36" s="44">
        <f>SUM(V25:V35)</f>
        <v>48868747</v>
      </c>
      <c r="W36" s="44">
        <f>SUM(W25:W35)</f>
        <v>374138793</v>
      </c>
      <c r="X36" s="44">
        <f>SUM(X25:X35)</f>
        <v>475796748</v>
      </c>
      <c r="Y36" s="44">
        <f>SUM(Y25:Y35)</f>
        <v>-101657955</v>
      </c>
      <c r="Z36" s="45">
        <f>IF(X36&lt;&gt;0,(Y36/X36)*100,0)</f>
        <v>-21.36583644745718</v>
      </c>
      <c r="AA36" s="41">
        <f>SUM(AA25:AA35)</f>
        <v>475796764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21642176</v>
      </c>
      <c r="D38" s="63">
        <f>D22-D36</f>
        <v>0</v>
      </c>
      <c r="E38" s="64">
        <f>E22-E36</f>
        <v>260432836</v>
      </c>
      <c r="F38" s="65">
        <f>F22-F36</f>
        <v>260432836</v>
      </c>
      <c r="G38" s="65">
        <f>G22-G36</f>
        <v>-12107402</v>
      </c>
      <c r="H38" s="65">
        <f>H22-H36</f>
        <v>246383469</v>
      </c>
      <c r="I38" s="65">
        <f>I22-I36</f>
        <v>103808289</v>
      </c>
      <c r="J38" s="65">
        <f>J22-J36</f>
        <v>338084356</v>
      </c>
      <c r="K38" s="65">
        <f>K22-K36</f>
        <v>-30718328</v>
      </c>
      <c r="L38" s="65">
        <f>L22-L36</f>
        <v>70050594</v>
      </c>
      <c r="M38" s="65">
        <f>M22-M36</f>
        <v>-32795161</v>
      </c>
      <c r="N38" s="65">
        <f>N22-N36</f>
        <v>6537105</v>
      </c>
      <c r="O38" s="65">
        <f>O22-O36</f>
        <v>-31126294</v>
      </c>
      <c r="P38" s="65">
        <f>P22-P36</f>
        <v>-37214359</v>
      </c>
      <c r="Q38" s="65">
        <f>Q22-Q36</f>
        <v>59886809</v>
      </c>
      <c r="R38" s="65">
        <f>R22-R36</f>
        <v>-8453844</v>
      </c>
      <c r="S38" s="65">
        <f>S22-S36</f>
        <v>0</v>
      </c>
      <c r="T38" s="65">
        <f>T22-T36</f>
        <v>0</v>
      </c>
      <c r="U38" s="65">
        <f>U22-U36</f>
        <v>-40010507</v>
      </c>
      <c r="V38" s="65">
        <f>V22-V36</f>
        <v>-40010507</v>
      </c>
      <c r="W38" s="65">
        <f>W22-W36</f>
        <v>296157110</v>
      </c>
      <c r="X38" s="65">
        <f>IF(F22=F36,0,X22-X36)</f>
        <v>260432852</v>
      </c>
      <c r="Y38" s="65">
        <f>Y22-Y36</f>
        <v>35724258</v>
      </c>
      <c r="Z38" s="66">
        <f>IF(X38&lt;&gt;0,(Y38/X38)*100,0)</f>
        <v>13.71726252108931</v>
      </c>
      <c r="AA38" s="62">
        <f>AA22-AA36</f>
        <v>260432836</v>
      </c>
    </row>
    <row r="39" ht="13.5" customHeight="1">
      <c r="A39" t="s" s="25">
        <v>65</v>
      </c>
      <c r="B39" s="26"/>
      <c r="C39" s="27">
        <v>244041495</v>
      </c>
      <c r="D39" s="28">
        <v>0</v>
      </c>
      <c r="E39" s="29">
        <v>523481596</v>
      </c>
      <c r="F39" s="30">
        <v>523481596</v>
      </c>
      <c r="G39" s="30">
        <v>0</v>
      </c>
      <c r="H39" s="30">
        <v>27701658</v>
      </c>
      <c r="I39" s="30">
        <v>0</v>
      </c>
      <c r="J39" s="30">
        <v>27701658</v>
      </c>
      <c r="K39" s="30">
        <v>35887677</v>
      </c>
      <c r="L39" s="30">
        <v>0</v>
      </c>
      <c r="M39" s="30">
        <v>0</v>
      </c>
      <c r="N39" s="30">
        <v>35887677</v>
      </c>
      <c r="O39" s="30">
        <v>44252290</v>
      </c>
      <c r="P39" s="30">
        <v>29367524</v>
      </c>
      <c r="Q39" s="30">
        <v>33571226</v>
      </c>
      <c r="R39" s="30">
        <v>107191040</v>
      </c>
      <c r="S39" s="30">
        <v>0</v>
      </c>
      <c r="T39" s="30">
        <v>0</v>
      </c>
      <c r="U39" s="30">
        <v>88406012</v>
      </c>
      <c r="V39" s="30">
        <v>88406012</v>
      </c>
      <c r="W39" s="30">
        <v>259186387</v>
      </c>
      <c r="X39" s="30">
        <v>523481596</v>
      </c>
      <c r="Y39" s="30">
        <v>-264295209</v>
      </c>
      <c r="Z39" s="31">
        <v>-50.49</v>
      </c>
      <c r="AA39" s="27">
        <v>523481596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88622637</v>
      </c>
      <c r="V41" s="67">
        <v>88622637</v>
      </c>
      <c r="W41" s="67">
        <v>88622637</v>
      </c>
      <c r="X41" s="37"/>
      <c r="Y41" s="67">
        <v>88622637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265683671</v>
      </c>
      <c r="D42" s="72">
        <f>SUM(D38:D41)</f>
        <v>0</v>
      </c>
      <c r="E42" s="73">
        <f>SUM(E38:E41)</f>
        <v>783914432</v>
      </c>
      <c r="F42" s="74">
        <f>SUM(F38:F41)</f>
        <v>783914432</v>
      </c>
      <c r="G42" s="74">
        <f>SUM(G38:G41)</f>
        <v>-12107402</v>
      </c>
      <c r="H42" s="74">
        <f>SUM(H38:H41)</f>
        <v>274085127</v>
      </c>
      <c r="I42" s="74">
        <f>SUM(I38:I41)</f>
        <v>103808289</v>
      </c>
      <c r="J42" s="74">
        <f>SUM(J38:J41)</f>
        <v>365786014</v>
      </c>
      <c r="K42" s="74">
        <f>SUM(K38:K41)</f>
        <v>5169349</v>
      </c>
      <c r="L42" s="74">
        <f>SUM(L38:L41)</f>
        <v>70050594</v>
      </c>
      <c r="M42" s="74">
        <f>SUM(M38:M41)</f>
        <v>-32795161</v>
      </c>
      <c r="N42" s="74">
        <f>SUM(N38:N41)</f>
        <v>42424782</v>
      </c>
      <c r="O42" s="74">
        <f>SUM(O38:O41)</f>
        <v>13125996</v>
      </c>
      <c r="P42" s="74">
        <f>SUM(P38:P41)</f>
        <v>-7846835</v>
      </c>
      <c r="Q42" s="74">
        <f>SUM(Q38:Q41)</f>
        <v>93458035</v>
      </c>
      <c r="R42" s="74">
        <f>SUM(R38:R41)</f>
        <v>98737196</v>
      </c>
      <c r="S42" s="74">
        <f>SUM(S38:S41)</f>
        <v>0</v>
      </c>
      <c r="T42" s="74">
        <f>SUM(T38:T41)</f>
        <v>0</v>
      </c>
      <c r="U42" s="74">
        <f>SUM(U38:U41)</f>
        <v>137018142</v>
      </c>
      <c r="V42" s="74">
        <f>SUM(V38:V41)</f>
        <v>137018142</v>
      </c>
      <c r="W42" s="74">
        <f>SUM(W38:W41)</f>
        <v>643966134</v>
      </c>
      <c r="X42" s="74">
        <f>SUM(X38:X41)</f>
        <v>783914448</v>
      </c>
      <c r="Y42" s="74">
        <f>SUM(Y38:Y41)</f>
        <v>-139948314</v>
      </c>
      <c r="Z42" s="75">
        <f>IF(X42&lt;&gt;0,(Y42/X42)*100,0)</f>
        <v>-17.85249836344386</v>
      </c>
      <c r="AA42" s="71">
        <f>SUM(AA38:AA41)</f>
        <v>783914432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265683671</v>
      </c>
      <c r="D44" s="57">
        <f>D42-D43</f>
        <v>0</v>
      </c>
      <c r="E44" s="58">
        <f>E42-E43</f>
        <v>783914432</v>
      </c>
      <c r="F44" s="59">
        <f>F42-F43</f>
        <v>783914432</v>
      </c>
      <c r="G44" s="59">
        <f>G42-G43</f>
        <v>-12107402</v>
      </c>
      <c r="H44" s="59">
        <f>H42-H43</f>
        <v>274085127</v>
      </c>
      <c r="I44" s="59">
        <f>I42-I43</f>
        <v>103808289</v>
      </c>
      <c r="J44" s="59">
        <f>J42-J43</f>
        <v>365786014</v>
      </c>
      <c r="K44" s="59">
        <f>K42-K43</f>
        <v>5169349</v>
      </c>
      <c r="L44" s="59">
        <f>L42-L43</f>
        <v>70050594</v>
      </c>
      <c r="M44" s="59">
        <f>M42-M43</f>
        <v>-32795161</v>
      </c>
      <c r="N44" s="59">
        <f>N42-N43</f>
        <v>42424782</v>
      </c>
      <c r="O44" s="59">
        <f>O42-O43</f>
        <v>13125996</v>
      </c>
      <c r="P44" s="59">
        <f>P42-P43</f>
        <v>-7846835</v>
      </c>
      <c r="Q44" s="59">
        <f>Q42-Q43</f>
        <v>93458035</v>
      </c>
      <c r="R44" s="59">
        <f>R42-R43</f>
        <v>98737196</v>
      </c>
      <c r="S44" s="59">
        <f>S42-S43</f>
        <v>0</v>
      </c>
      <c r="T44" s="59">
        <f>T42-T43</f>
        <v>0</v>
      </c>
      <c r="U44" s="59">
        <f>U42-U43</f>
        <v>137018142</v>
      </c>
      <c r="V44" s="59">
        <f>V42-V43</f>
        <v>137018142</v>
      </c>
      <c r="W44" s="59">
        <f>W42-W43</f>
        <v>643966134</v>
      </c>
      <c r="X44" s="59">
        <f>X42-X43</f>
        <v>783914448</v>
      </c>
      <c r="Y44" s="59">
        <f>Y42-Y43</f>
        <v>-139948314</v>
      </c>
      <c r="Z44" s="60">
        <f>IF(X44&lt;&gt;0,(Y44/X44)*100,0)</f>
        <v>-17.85249836344386</v>
      </c>
      <c r="AA44" s="56">
        <f>AA42-AA43</f>
        <v>783914432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265683671</v>
      </c>
      <c r="D46" s="72">
        <f>SUM(D44:D45)</f>
        <v>0</v>
      </c>
      <c r="E46" s="73">
        <f>SUM(E44:E45)</f>
        <v>783914432</v>
      </c>
      <c r="F46" s="74">
        <f>SUM(F44:F45)</f>
        <v>783914432</v>
      </c>
      <c r="G46" s="74">
        <f>SUM(G44:G45)</f>
        <v>-12107402</v>
      </c>
      <c r="H46" s="74">
        <f>SUM(H44:H45)</f>
        <v>274085127</v>
      </c>
      <c r="I46" s="74">
        <f>SUM(I44:I45)</f>
        <v>103808289</v>
      </c>
      <c r="J46" s="74">
        <f>SUM(J44:J45)</f>
        <v>365786014</v>
      </c>
      <c r="K46" s="74">
        <f>SUM(K44:K45)</f>
        <v>5169349</v>
      </c>
      <c r="L46" s="74">
        <f>SUM(L44:L45)</f>
        <v>70050594</v>
      </c>
      <c r="M46" s="74">
        <f>SUM(M44:M45)</f>
        <v>-32795161</v>
      </c>
      <c r="N46" s="74">
        <f>SUM(N44:N45)</f>
        <v>42424782</v>
      </c>
      <c r="O46" s="74">
        <f>SUM(O44:O45)</f>
        <v>13125996</v>
      </c>
      <c r="P46" s="74">
        <f>SUM(P44:P45)</f>
        <v>-7846835</v>
      </c>
      <c r="Q46" s="74">
        <f>SUM(Q44:Q45)</f>
        <v>93458035</v>
      </c>
      <c r="R46" s="74">
        <f>SUM(R44:R45)</f>
        <v>98737196</v>
      </c>
      <c r="S46" s="74">
        <f>SUM(S44:S45)</f>
        <v>0</v>
      </c>
      <c r="T46" s="74">
        <f>SUM(T44:T45)</f>
        <v>0</v>
      </c>
      <c r="U46" s="74">
        <f>SUM(U44:U45)</f>
        <v>137018142</v>
      </c>
      <c r="V46" s="74">
        <f>SUM(V44:V45)</f>
        <v>137018142</v>
      </c>
      <c r="W46" s="74">
        <f>SUM(W44:W45)</f>
        <v>643966134</v>
      </c>
      <c r="X46" s="74">
        <f>SUM(X44:X45)</f>
        <v>783914448</v>
      </c>
      <c r="Y46" s="74">
        <f>SUM(Y44:Y45)</f>
        <v>-139948314</v>
      </c>
      <c r="Z46" s="75">
        <f>IF(X46&lt;&gt;0,(Y46/X46)*100,0)</f>
        <v>-17.85249836344386</v>
      </c>
      <c r="AA46" s="71">
        <f>SUM(AA44:AA45)</f>
        <v>783914432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265683671</v>
      </c>
      <c r="D48" s="81">
        <f>SUM(D46:D47)</f>
        <v>0</v>
      </c>
      <c r="E48" s="82">
        <f>SUM(E46:E47)</f>
        <v>783914432</v>
      </c>
      <c r="F48" s="83">
        <f>SUM(F46:F47)</f>
        <v>783914432</v>
      </c>
      <c r="G48" s="83">
        <f>SUM(G46:G47)</f>
        <v>-12107402</v>
      </c>
      <c r="H48" s="83">
        <f>SUM(H46:H47)</f>
        <v>274085127</v>
      </c>
      <c r="I48" s="83">
        <f>SUM(I46:I47)</f>
        <v>103808289</v>
      </c>
      <c r="J48" s="83">
        <f>SUM(J46:J47)</f>
        <v>365786014</v>
      </c>
      <c r="K48" s="83">
        <f>SUM(K46:K47)</f>
        <v>5169349</v>
      </c>
      <c r="L48" s="83">
        <f>SUM(L46:L47)</f>
        <v>70050594</v>
      </c>
      <c r="M48" s="83">
        <f>SUM(M46:M47)</f>
        <v>-32795161</v>
      </c>
      <c r="N48" s="83">
        <f>SUM(N46:N47)</f>
        <v>42424782</v>
      </c>
      <c r="O48" s="83">
        <f>SUM(O46:O47)</f>
        <v>13125996</v>
      </c>
      <c r="P48" s="83">
        <f>SUM(P46:P47)</f>
        <v>-7846835</v>
      </c>
      <c r="Q48" s="83">
        <f>SUM(Q46:Q47)</f>
        <v>93458035</v>
      </c>
      <c r="R48" s="83">
        <f>SUM(R46:R47)</f>
        <v>98737196</v>
      </c>
      <c r="S48" s="83">
        <f>SUM(S46:S47)</f>
        <v>0</v>
      </c>
      <c r="T48" s="83">
        <f>SUM(T46:T47)</f>
        <v>0</v>
      </c>
      <c r="U48" s="83">
        <f>SUM(U46:U47)</f>
        <v>137018142</v>
      </c>
      <c r="V48" s="83">
        <f>SUM(V46:V47)</f>
        <v>137018142</v>
      </c>
      <c r="W48" s="83">
        <f>SUM(W46:W47)</f>
        <v>643966134</v>
      </c>
      <c r="X48" s="83">
        <f>SUM(X46:X47)</f>
        <v>783914448</v>
      </c>
      <c r="Y48" s="83">
        <f>SUM(Y46:Y47)</f>
        <v>-139948314</v>
      </c>
      <c r="Z48" s="84">
        <f>IF(X48&lt;&gt;0,(Y48/X48)*100,0)</f>
        <v>-17.85249836344386</v>
      </c>
      <c r="AA48" s="80">
        <f>SUM(AA46:AA47)</f>
        <v>783914432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14" customWidth="1"/>
    <col min="2" max="2" width="2.625" style="114" customWidth="1"/>
    <col min="3" max="3" width="7.25" style="114" customWidth="1"/>
    <col min="4" max="4" width="7.25" style="114" customWidth="1"/>
    <col min="5" max="5" width="7.25" style="114" customWidth="1"/>
    <col min="6" max="6" width="7.25" style="114" customWidth="1"/>
    <col min="7" max="7" width="7.25" style="114" customWidth="1"/>
    <col min="8" max="8" width="7.25" style="114" customWidth="1"/>
    <col min="9" max="9" width="7.25" style="114" customWidth="1"/>
    <col min="10" max="10" width="7.25" style="114" customWidth="1"/>
    <col min="11" max="11" width="7.25" style="114" customWidth="1"/>
    <col min="12" max="12" width="7.25" style="114" customWidth="1"/>
    <col min="13" max="13" width="7.25" style="114" customWidth="1"/>
    <col min="14" max="14" width="7.25" style="114" customWidth="1"/>
    <col min="15" max="15" width="7.25" style="114" customWidth="1"/>
    <col min="16" max="16" width="7.25" style="114" customWidth="1"/>
    <col min="17" max="17" width="7.25" style="114" customWidth="1"/>
    <col min="18" max="18" width="7.25" style="114" customWidth="1"/>
    <col min="19" max="19" width="7.25" style="114" customWidth="1"/>
    <col min="20" max="20" width="7.25" style="114" customWidth="1"/>
    <col min="21" max="21" width="7.25" style="114" customWidth="1"/>
    <col min="22" max="22" width="7.25" style="114" customWidth="1"/>
    <col min="23" max="23" width="7.25" style="114" customWidth="1"/>
    <col min="24" max="24" width="7.25" style="114" customWidth="1"/>
    <col min="25" max="25" width="7.25" style="114" customWidth="1"/>
    <col min="26" max="26" width="7.25" style="114" customWidth="1"/>
    <col min="27" max="27" width="7.25" style="114" customWidth="1"/>
    <col min="28" max="256" width="6.625" style="114" customWidth="1"/>
  </cols>
  <sheetData>
    <row r="1" ht="18" customHeight="1">
      <c r="A1" t="s" s="2">
        <v>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151866136</v>
      </c>
      <c r="D5" s="28">
        <v>0</v>
      </c>
      <c r="E5" s="29">
        <v>189717364</v>
      </c>
      <c r="F5" s="30">
        <v>153425076</v>
      </c>
      <c r="G5" s="30">
        <v>0</v>
      </c>
      <c r="H5" s="30">
        <v>0</v>
      </c>
      <c r="I5" s="30">
        <v>44316254</v>
      </c>
      <c r="J5" s="30">
        <v>44316254</v>
      </c>
      <c r="K5" s="30">
        <v>56803870</v>
      </c>
      <c r="L5" s="30">
        <v>0</v>
      </c>
      <c r="M5" s="30">
        <v>0</v>
      </c>
      <c r="N5" s="30">
        <v>56803870</v>
      </c>
      <c r="O5" s="30">
        <v>0</v>
      </c>
      <c r="P5" s="30">
        <v>-51659</v>
      </c>
      <c r="Q5" s="30">
        <v>51132576</v>
      </c>
      <c r="R5" s="30">
        <v>51080917</v>
      </c>
      <c r="S5" s="30">
        <v>0</v>
      </c>
      <c r="T5" s="30">
        <v>-26611004</v>
      </c>
      <c r="U5" s="30">
        <v>23306135</v>
      </c>
      <c r="V5" s="30">
        <v>-3304869</v>
      </c>
      <c r="W5" s="30">
        <v>148896172</v>
      </c>
      <c r="X5" s="30">
        <v>189717364</v>
      </c>
      <c r="Y5" s="30">
        <v>-40821192</v>
      </c>
      <c r="Z5" s="31">
        <v>-21.52</v>
      </c>
      <c r="AA5" s="27">
        <v>153425076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231605830</v>
      </c>
      <c r="D7" s="28">
        <v>0</v>
      </c>
      <c r="E7" s="29">
        <v>255081154</v>
      </c>
      <c r="F7" s="30">
        <v>255341296</v>
      </c>
      <c r="G7" s="30">
        <v>9549057</v>
      </c>
      <c r="H7" s="30">
        <v>20575649</v>
      </c>
      <c r="I7" s="30">
        <v>20599076</v>
      </c>
      <c r="J7" s="30">
        <v>50723782</v>
      </c>
      <c r="K7" s="30">
        <v>-9347926</v>
      </c>
      <c r="L7" s="30">
        <v>19741739</v>
      </c>
      <c r="M7" s="30">
        <v>18390918</v>
      </c>
      <c r="N7" s="30">
        <v>28784731</v>
      </c>
      <c r="O7" s="30">
        <v>20814120</v>
      </c>
      <c r="P7" s="30">
        <v>15737739</v>
      </c>
      <c r="Q7" s="30">
        <v>162012785</v>
      </c>
      <c r="R7" s="30">
        <v>198564644</v>
      </c>
      <c r="S7" s="30">
        <v>8294994</v>
      </c>
      <c r="T7" s="30">
        <v>19934536</v>
      </c>
      <c r="U7" s="30">
        <v>-26517870</v>
      </c>
      <c r="V7" s="30">
        <v>1711660</v>
      </c>
      <c r="W7" s="30">
        <v>279784817</v>
      </c>
      <c r="X7" s="30">
        <v>255081158</v>
      </c>
      <c r="Y7" s="30">
        <v>24703659</v>
      </c>
      <c r="Z7" s="31">
        <v>9.68</v>
      </c>
      <c r="AA7" s="27">
        <v>255341296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22492943</v>
      </c>
      <c r="D10" s="28">
        <v>0</v>
      </c>
      <c r="E10" s="29">
        <v>25010614</v>
      </c>
      <c r="F10" s="30">
        <v>27652000</v>
      </c>
      <c r="G10" s="30">
        <v>-17102</v>
      </c>
      <c r="H10" s="30">
        <v>147122</v>
      </c>
      <c r="I10" s="30">
        <v>634409</v>
      </c>
      <c r="J10" s="30">
        <v>764429</v>
      </c>
      <c r="K10" s="30">
        <v>-41626</v>
      </c>
      <c r="L10" s="30">
        <v>220905</v>
      </c>
      <c r="M10" s="30">
        <v>220014</v>
      </c>
      <c r="N10" s="30">
        <v>399293</v>
      </c>
      <c r="O10" s="30">
        <v>122773</v>
      </c>
      <c r="P10" s="30">
        <v>76920</v>
      </c>
      <c r="Q10" s="30">
        <v>194307</v>
      </c>
      <c r="R10" s="30">
        <v>394000</v>
      </c>
      <c r="S10" s="30">
        <v>-5941</v>
      </c>
      <c r="T10" s="30">
        <v>1699103</v>
      </c>
      <c r="U10" s="30">
        <v>225023</v>
      </c>
      <c r="V10" s="30">
        <v>1918185</v>
      </c>
      <c r="W10" s="30">
        <v>3475907</v>
      </c>
      <c r="X10" s="30">
        <v>25010613</v>
      </c>
      <c r="Y10" s="30">
        <v>-21534706</v>
      </c>
      <c r="Z10" s="31">
        <v>-86.09999999999999</v>
      </c>
      <c r="AA10" s="27">
        <v>27652000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8020000</v>
      </c>
      <c r="F11" s="30">
        <v>12959447</v>
      </c>
      <c r="G11" s="30">
        <v>16498</v>
      </c>
      <c r="H11" s="30">
        <v>9812</v>
      </c>
      <c r="I11" s="30">
        <v>2854130</v>
      </c>
      <c r="J11" s="30">
        <v>2880440</v>
      </c>
      <c r="K11" s="30">
        <v>-2926343</v>
      </c>
      <c r="L11" s="30">
        <v>8052</v>
      </c>
      <c r="M11" s="30">
        <v>8073</v>
      </c>
      <c r="N11" s="30">
        <v>-2910218</v>
      </c>
      <c r="O11" s="30">
        <v>12188</v>
      </c>
      <c r="P11" s="30">
        <v>11182</v>
      </c>
      <c r="Q11" s="30">
        <v>14048</v>
      </c>
      <c r="R11" s="30">
        <v>37418</v>
      </c>
      <c r="S11" s="30">
        <v>4191</v>
      </c>
      <c r="T11" s="30">
        <v>2860669</v>
      </c>
      <c r="U11" s="30">
        <v>23795</v>
      </c>
      <c r="V11" s="30">
        <v>2888655</v>
      </c>
      <c r="W11" s="30">
        <v>2896295</v>
      </c>
      <c r="X11" s="30">
        <v>8020306</v>
      </c>
      <c r="Y11" s="30">
        <v>-5124011</v>
      </c>
      <c r="Z11" s="31">
        <v>-63.89</v>
      </c>
      <c r="AA11" s="27">
        <v>12959447</v>
      </c>
    </row>
    <row r="12" ht="13.5" customHeight="1">
      <c r="A12" t="s" s="25">
        <v>40</v>
      </c>
      <c r="B12" s="26"/>
      <c r="C12" s="27">
        <v>14635149</v>
      </c>
      <c r="D12" s="28">
        <v>0</v>
      </c>
      <c r="E12" s="29">
        <v>17343000</v>
      </c>
      <c r="F12" s="30">
        <v>19422483</v>
      </c>
      <c r="G12" s="30">
        <v>-121752</v>
      </c>
      <c r="H12" s="30">
        <v>1256596</v>
      </c>
      <c r="I12" s="30">
        <v>1241544</v>
      </c>
      <c r="J12" s="30">
        <v>2376388</v>
      </c>
      <c r="K12" s="30">
        <v>10980</v>
      </c>
      <c r="L12" s="30">
        <v>1282716</v>
      </c>
      <c r="M12" s="30">
        <v>1259394</v>
      </c>
      <c r="N12" s="30">
        <v>2553090</v>
      </c>
      <c r="O12" s="30">
        <v>1282558</v>
      </c>
      <c r="P12" s="30">
        <v>1261873</v>
      </c>
      <c r="Q12" s="30">
        <v>40914767</v>
      </c>
      <c r="R12" s="30">
        <v>43459198</v>
      </c>
      <c r="S12" s="30">
        <v>-31332</v>
      </c>
      <c r="T12" s="30">
        <v>1312612</v>
      </c>
      <c r="U12" s="30">
        <v>-34614704</v>
      </c>
      <c r="V12" s="30">
        <v>-33333424</v>
      </c>
      <c r="W12" s="30">
        <v>15055252</v>
      </c>
      <c r="X12" s="30">
        <v>17343047</v>
      </c>
      <c r="Y12" s="30">
        <v>-2287795</v>
      </c>
      <c r="Z12" s="31">
        <v>-13.19</v>
      </c>
      <c r="AA12" s="27">
        <v>19422483</v>
      </c>
    </row>
    <row r="13" ht="13.5" customHeight="1">
      <c r="A13" t="s" s="25">
        <v>41</v>
      </c>
      <c r="B13" s="26"/>
      <c r="C13" s="27">
        <v>25972596</v>
      </c>
      <c r="D13" s="28">
        <v>0</v>
      </c>
      <c r="E13" s="29">
        <v>7776195</v>
      </c>
      <c r="F13" s="30">
        <v>7776195</v>
      </c>
      <c r="G13" s="30">
        <v>49739</v>
      </c>
      <c r="H13" s="30">
        <v>433712</v>
      </c>
      <c r="I13" s="30">
        <v>379281</v>
      </c>
      <c r="J13" s="30">
        <v>862732</v>
      </c>
      <c r="K13" s="30">
        <v>-340606</v>
      </c>
      <c r="L13" s="30">
        <v>188913</v>
      </c>
      <c r="M13" s="30">
        <v>443002</v>
      </c>
      <c r="N13" s="30">
        <v>291309</v>
      </c>
      <c r="O13" s="30">
        <v>425073</v>
      </c>
      <c r="P13" s="30">
        <v>354467</v>
      </c>
      <c r="Q13" s="30">
        <v>1317467</v>
      </c>
      <c r="R13" s="30">
        <v>2097007</v>
      </c>
      <c r="S13" s="30">
        <v>457918</v>
      </c>
      <c r="T13" s="30">
        <v>384172</v>
      </c>
      <c r="U13" s="30">
        <v>314396</v>
      </c>
      <c r="V13" s="30">
        <v>1156486</v>
      </c>
      <c r="W13" s="30">
        <v>4407534</v>
      </c>
      <c r="X13" s="30">
        <v>7776195</v>
      </c>
      <c r="Y13" s="30">
        <v>-3368661</v>
      </c>
      <c r="Z13" s="31">
        <v>-43.32</v>
      </c>
      <c r="AA13" s="27">
        <v>7776195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25074144</v>
      </c>
      <c r="F14" s="30">
        <v>26789880</v>
      </c>
      <c r="G14" s="30">
        <v>-37718</v>
      </c>
      <c r="H14" s="30">
        <v>1808947</v>
      </c>
      <c r="I14" s="30">
        <v>1851613</v>
      </c>
      <c r="J14" s="30">
        <v>3622842</v>
      </c>
      <c r="K14" s="30">
        <v>25646</v>
      </c>
      <c r="L14" s="30">
        <v>2173193</v>
      </c>
      <c r="M14" s="30">
        <v>2213625</v>
      </c>
      <c r="N14" s="30">
        <v>4412464</v>
      </c>
      <c r="O14" s="30">
        <v>1923702</v>
      </c>
      <c r="P14" s="30">
        <v>2366228</v>
      </c>
      <c r="Q14" s="30">
        <v>5964346</v>
      </c>
      <c r="R14" s="30">
        <v>10254276</v>
      </c>
      <c r="S14" s="30">
        <v>0</v>
      </c>
      <c r="T14" s="30">
        <v>2213419</v>
      </c>
      <c r="U14" s="30">
        <v>4588432</v>
      </c>
      <c r="V14" s="30">
        <v>6801851</v>
      </c>
      <c r="W14" s="30">
        <v>25091433</v>
      </c>
      <c r="X14" s="30">
        <v>25074147</v>
      </c>
      <c r="Y14" s="30">
        <v>17286</v>
      </c>
      <c r="Z14" s="31">
        <v>0.07000000000000001</v>
      </c>
      <c r="AA14" s="27">
        <v>26789880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1351313</v>
      </c>
      <c r="D16" s="28">
        <v>0</v>
      </c>
      <c r="E16" s="29">
        <v>3954000</v>
      </c>
      <c r="F16" s="30">
        <v>2453944</v>
      </c>
      <c r="G16" s="30">
        <v>43200</v>
      </c>
      <c r="H16" s="30">
        <v>92960</v>
      </c>
      <c r="I16" s="30">
        <v>39232</v>
      </c>
      <c r="J16" s="30">
        <v>175392</v>
      </c>
      <c r="K16" s="30">
        <v>-96878</v>
      </c>
      <c r="L16" s="30">
        <v>97570</v>
      </c>
      <c r="M16" s="30">
        <v>43816</v>
      </c>
      <c r="N16" s="30">
        <v>44508</v>
      </c>
      <c r="O16" s="30">
        <v>227610</v>
      </c>
      <c r="P16" s="30">
        <v>74242</v>
      </c>
      <c r="Q16" s="30">
        <v>276084</v>
      </c>
      <c r="R16" s="30">
        <v>577936</v>
      </c>
      <c r="S16" s="30">
        <v>75802</v>
      </c>
      <c r="T16" s="30">
        <v>30406</v>
      </c>
      <c r="U16" s="30">
        <v>53952</v>
      </c>
      <c r="V16" s="30">
        <v>160160</v>
      </c>
      <c r="W16" s="30">
        <v>957996</v>
      </c>
      <c r="X16" s="30">
        <v>3953966</v>
      </c>
      <c r="Y16" s="30">
        <v>-2995970</v>
      </c>
      <c r="Z16" s="31">
        <v>-75.77</v>
      </c>
      <c r="AA16" s="27">
        <v>2453944</v>
      </c>
    </row>
    <row r="17" ht="13.5" customHeight="1">
      <c r="A17" t="s" s="25">
        <v>45</v>
      </c>
      <c r="B17" s="26"/>
      <c r="C17" s="27">
        <v>12300926</v>
      </c>
      <c r="D17" s="28">
        <v>0</v>
      </c>
      <c r="E17" s="29">
        <v>17714000</v>
      </c>
      <c r="F17" s="30">
        <v>21575620</v>
      </c>
      <c r="G17" s="30">
        <v>351256</v>
      </c>
      <c r="H17" s="30">
        <v>455395</v>
      </c>
      <c r="I17" s="30">
        <v>1202352</v>
      </c>
      <c r="J17" s="30">
        <v>2009003</v>
      </c>
      <c r="K17" s="30">
        <v>-2926275</v>
      </c>
      <c r="L17" s="30">
        <v>1124104</v>
      </c>
      <c r="M17" s="30">
        <v>3486253</v>
      </c>
      <c r="N17" s="30">
        <v>1684082</v>
      </c>
      <c r="O17" s="30">
        <v>1228098</v>
      </c>
      <c r="P17" s="30">
        <v>1299642</v>
      </c>
      <c r="Q17" s="30">
        <v>5684270</v>
      </c>
      <c r="R17" s="30">
        <v>8212010</v>
      </c>
      <c r="S17" s="30">
        <v>1149687</v>
      </c>
      <c r="T17" s="30">
        <v>881332</v>
      </c>
      <c r="U17" s="30">
        <v>624474</v>
      </c>
      <c r="V17" s="30">
        <v>2655493</v>
      </c>
      <c r="W17" s="30">
        <v>14560588</v>
      </c>
      <c r="X17" s="30">
        <v>17714324</v>
      </c>
      <c r="Y17" s="30">
        <v>-3153736</v>
      </c>
      <c r="Z17" s="31">
        <v>-17.8</v>
      </c>
      <c r="AA17" s="27">
        <v>21575620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208691036</v>
      </c>
      <c r="D19" s="28">
        <v>0</v>
      </c>
      <c r="E19" s="29">
        <v>226387000</v>
      </c>
      <c r="F19" s="30">
        <v>233050578</v>
      </c>
      <c r="G19" s="30">
        <v>82143346</v>
      </c>
      <c r="H19" s="30">
        <v>2263338</v>
      </c>
      <c r="I19" s="30">
        <v>-137967</v>
      </c>
      <c r="J19" s="30">
        <v>84268717</v>
      </c>
      <c r="K19" s="30">
        <v>-849746</v>
      </c>
      <c r="L19" s="30">
        <v>69801014</v>
      </c>
      <c r="M19" s="30">
        <v>1772194</v>
      </c>
      <c r="N19" s="30">
        <v>70723462</v>
      </c>
      <c r="O19" s="30">
        <v>1054798</v>
      </c>
      <c r="P19" s="30">
        <v>788331</v>
      </c>
      <c r="Q19" s="30">
        <v>57883661</v>
      </c>
      <c r="R19" s="30">
        <v>59726790</v>
      </c>
      <c r="S19" s="30">
        <v>1037722</v>
      </c>
      <c r="T19" s="30">
        <v>753949</v>
      </c>
      <c r="U19" s="30">
        <v>5987386</v>
      </c>
      <c r="V19" s="30">
        <v>7779057</v>
      </c>
      <c r="W19" s="30">
        <v>222498026</v>
      </c>
      <c r="X19" s="30">
        <v>226386553</v>
      </c>
      <c r="Y19" s="30">
        <v>-3888527</v>
      </c>
      <c r="Z19" s="31">
        <v>-1.72</v>
      </c>
      <c r="AA19" s="27">
        <v>233050578</v>
      </c>
    </row>
    <row r="20" ht="13.5" customHeight="1">
      <c r="A20" t="s" s="25">
        <v>48</v>
      </c>
      <c r="B20" s="26"/>
      <c r="C20" s="27">
        <v>20510660</v>
      </c>
      <c r="D20" s="28">
        <v>0</v>
      </c>
      <c r="E20" s="29">
        <v>38374901</v>
      </c>
      <c r="F20" s="30">
        <v>38375435</v>
      </c>
      <c r="G20" s="30">
        <v>556323</v>
      </c>
      <c r="H20" s="30">
        <v>328654</v>
      </c>
      <c r="I20" s="30">
        <v>164306</v>
      </c>
      <c r="J20" s="30">
        <v>1049283</v>
      </c>
      <c r="K20" s="30">
        <v>-508441</v>
      </c>
      <c r="L20" s="30">
        <v>494548</v>
      </c>
      <c r="M20" s="30">
        <v>204862</v>
      </c>
      <c r="N20" s="30">
        <v>190969</v>
      </c>
      <c r="O20" s="30">
        <v>472475</v>
      </c>
      <c r="P20" s="30">
        <v>211845</v>
      </c>
      <c r="Q20" s="30">
        <v>1362233</v>
      </c>
      <c r="R20" s="30">
        <v>2046553</v>
      </c>
      <c r="S20" s="30">
        <v>46696</v>
      </c>
      <c r="T20" s="30">
        <v>377699</v>
      </c>
      <c r="U20" s="30">
        <v>7062</v>
      </c>
      <c r="V20" s="30">
        <v>431457</v>
      </c>
      <c r="W20" s="30">
        <v>3718262</v>
      </c>
      <c r="X20" s="30">
        <v>38373412</v>
      </c>
      <c r="Y20" s="30">
        <v>-34655150</v>
      </c>
      <c r="Z20" s="31">
        <v>-90.31</v>
      </c>
      <c r="AA20" s="27">
        <v>38375435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4386</v>
      </c>
      <c r="H21" s="37">
        <v>0</v>
      </c>
      <c r="I21" s="37">
        <v>0</v>
      </c>
      <c r="J21" s="37">
        <v>4386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96491</v>
      </c>
      <c r="Q21" s="37">
        <v>0</v>
      </c>
      <c r="R21" s="37">
        <v>96491</v>
      </c>
      <c r="S21" s="37">
        <v>0</v>
      </c>
      <c r="T21" s="37">
        <v>0</v>
      </c>
      <c r="U21" s="37">
        <v>0</v>
      </c>
      <c r="V21" s="37">
        <v>0</v>
      </c>
      <c r="W21" s="37">
        <v>100877</v>
      </c>
      <c r="X21" s="37"/>
      <c r="Y21" s="37">
        <v>100877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689426589</v>
      </c>
      <c r="D22" s="42">
        <f>SUM(D5:D21)</f>
        <v>0</v>
      </c>
      <c r="E22" s="43">
        <f>SUM(E5:E21)</f>
        <v>814452372</v>
      </c>
      <c r="F22" s="44">
        <f>SUM(F5:F21)</f>
        <v>798821954</v>
      </c>
      <c r="G22" s="44">
        <f>SUM(G5:G21)</f>
        <v>92537233</v>
      </c>
      <c r="H22" s="44">
        <f>SUM(H5:H21)</f>
        <v>27372185</v>
      </c>
      <c r="I22" s="44">
        <f>SUM(I5:I21)</f>
        <v>73144230</v>
      </c>
      <c r="J22" s="44">
        <f>SUM(J5:J21)</f>
        <v>193053648</v>
      </c>
      <c r="K22" s="44">
        <f>SUM(K5:K21)</f>
        <v>39802655</v>
      </c>
      <c r="L22" s="44">
        <f>SUM(L5:L21)</f>
        <v>95132754</v>
      </c>
      <c r="M22" s="44">
        <f>SUM(M5:M21)</f>
        <v>28042151</v>
      </c>
      <c r="N22" s="44">
        <f>SUM(N5:N21)</f>
        <v>162977560</v>
      </c>
      <c r="O22" s="44">
        <f>SUM(O5:O21)</f>
        <v>27563395</v>
      </c>
      <c r="P22" s="44">
        <f>SUM(P5:P21)</f>
        <v>22227301</v>
      </c>
      <c r="Q22" s="44">
        <f>SUM(Q5:Q21)</f>
        <v>326756544</v>
      </c>
      <c r="R22" s="44">
        <f>SUM(R5:R21)</f>
        <v>376547240</v>
      </c>
      <c r="S22" s="44">
        <f>SUM(S5:S21)</f>
        <v>11029737</v>
      </c>
      <c r="T22" s="44">
        <f>SUM(T5:T21)</f>
        <v>3836893</v>
      </c>
      <c r="U22" s="44">
        <f>SUM(U5:U21)</f>
        <v>-26001919</v>
      </c>
      <c r="V22" s="44">
        <f>SUM(V5:V21)</f>
        <v>-11135289</v>
      </c>
      <c r="W22" s="44">
        <f>SUM(W5:W21)</f>
        <v>721443159</v>
      </c>
      <c r="X22" s="44">
        <f>SUM(X5:X21)</f>
        <v>814451085</v>
      </c>
      <c r="Y22" s="44">
        <f>SUM(Y5:Y21)</f>
        <v>-93007926</v>
      </c>
      <c r="Z22" s="45">
        <f>IF(X22&lt;&gt;0,(Y22/X22)*100,0)</f>
        <v>-11.41970680780663</v>
      </c>
      <c r="AA22" s="41">
        <f>SUM(AA5:AA21)</f>
        <v>798821954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262588049</v>
      </c>
      <c r="D25" s="28">
        <v>0</v>
      </c>
      <c r="E25" s="29">
        <v>315478000</v>
      </c>
      <c r="F25" s="30">
        <v>327016571</v>
      </c>
      <c r="G25" s="30">
        <v>22748299</v>
      </c>
      <c r="H25" s="30">
        <v>22488702</v>
      </c>
      <c r="I25" s="30">
        <v>23479731</v>
      </c>
      <c r="J25" s="30">
        <v>68716732</v>
      </c>
      <c r="K25" s="30">
        <v>23350456</v>
      </c>
      <c r="L25" s="30">
        <v>24498282</v>
      </c>
      <c r="M25" s="30">
        <v>25407253</v>
      </c>
      <c r="N25" s="30">
        <v>73255991</v>
      </c>
      <c r="O25" s="30">
        <v>26157283</v>
      </c>
      <c r="P25" s="30">
        <v>24592691</v>
      </c>
      <c r="Q25" s="30">
        <v>25231918</v>
      </c>
      <c r="R25" s="30">
        <v>75981892</v>
      </c>
      <c r="S25" s="30">
        <v>25845336</v>
      </c>
      <c r="T25" s="30">
        <v>25363050</v>
      </c>
      <c r="U25" s="30">
        <v>25256289</v>
      </c>
      <c r="V25" s="30">
        <v>76464675</v>
      </c>
      <c r="W25" s="30">
        <v>294419290</v>
      </c>
      <c r="X25" s="30">
        <v>315478048</v>
      </c>
      <c r="Y25" s="30">
        <v>-21058758</v>
      </c>
      <c r="Z25" s="31">
        <v>-6.68</v>
      </c>
      <c r="AA25" s="27">
        <v>327016571</v>
      </c>
    </row>
    <row r="26" ht="13.5" customHeight="1">
      <c r="A26" t="s" s="25">
        <v>53</v>
      </c>
      <c r="B26" s="26"/>
      <c r="C26" s="27">
        <v>21462638</v>
      </c>
      <c r="D26" s="28">
        <v>0</v>
      </c>
      <c r="E26" s="29">
        <v>21535796</v>
      </c>
      <c r="F26" s="30">
        <v>21535797</v>
      </c>
      <c r="G26" s="30">
        <v>1670867</v>
      </c>
      <c r="H26" s="30">
        <v>1670867</v>
      </c>
      <c r="I26" s="30">
        <v>1716674</v>
      </c>
      <c r="J26" s="30">
        <v>5058408</v>
      </c>
      <c r="K26" s="30">
        <v>1699558</v>
      </c>
      <c r="L26" s="30">
        <v>1683793</v>
      </c>
      <c r="M26" s="30">
        <v>1687477</v>
      </c>
      <c r="N26" s="30">
        <v>5070828</v>
      </c>
      <c r="O26" s="30">
        <v>1683011</v>
      </c>
      <c r="P26" s="30">
        <v>1689838</v>
      </c>
      <c r="Q26" s="30">
        <v>1680011</v>
      </c>
      <c r="R26" s="30">
        <v>5052860</v>
      </c>
      <c r="S26" s="30">
        <v>2164080</v>
      </c>
      <c r="T26" s="30">
        <v>1716063</v>
      </c>
      <c r="U26" s="30">
        <v>1791695</v>
      </c>
      <c r="V26" s="30">
        <v>5671838</v>
      </c>
      <c r="W26" s="30">
        <v>20853934</v>
      </c>
      <c r="X26" s="30">
        <v>21535792</v>
      </c>
      <c r="Y26" s="30">
        <v>-681858</v>
      </c>
      <c r="Z26" s="31">
        <v>-3.17</v>
      </c>
      <c r="AA26" s="27">
        <v>21535797</v>
      </c>
    </row>
    <row r="27" ht="13.5" customHeight="1">
      <c r="A27" t="s" s="25">
        <v>54</v>
      </c>
      <c r="B27" s="26"/>
      <c r="C27" s="27">
        <v>42109869</v>
      </c>
      <c r="D27" s="28">
        <v>0</v>
      </c>
      <c r="E27" s="29">
        <v>30000000</v>
      </c>
      <c r="F27" s="30">
        <v>30000000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30000000</v>
      </c>
      <c r="Y27" s="30">
        <v>-30000000</v>
      </c>
      <c r="Z27" s="31">
        <v>-100</v>
      </c>
      <c r="AA27" s="27">
        <v>30000000</v>
      </c>
    </row>
    <row r="28" ht="13.5" customHeight="1">
      <c r="A28" t="s" s="25">
        <v>55</v>
      </c>
      <c r="B28" s="26"/>
      <c r="C28" s="27">
        <v>338351974</v>
      </c>
      <c r="D28" s="28">
        <v>0</v>
      </c>
      <c r="E28" s="29">
        <v>102800000</v>
      </c>
      <c r="F28" s="30">
        <v>162784335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17898653</v>
      </c>
      <c r="T28" s="30">
        <v>17900659</v>
      </c>
      <c r="U28" s="30">
        <v>180002776</v>
      </c>
      <c r="V28" s="30">
        <v>215802088</v>
      </c>
      <c r="W28" s="30">
        <v>215802088</v>
      </c>
      <c r="X28" s="30">
        <v>102800000</v>
      </c>
      <c r="Y28" s="30">
        <v>113002088</v>
      </c>
      <c r="Z28" s="31">
        <v>109.92</v>
      </c>
      <c r="AA28" s="27">
        <v>162784335</v>
      </c>
    </row>
    <row r="29" ht="13.5" customHeight="1">
      <c r="A29" t="s" s="25">
        <v>56</v>
      </c>
      <c r="B29" s="26"/>
      <c r="C29" s="27">
        <v>5332112</v>
      </c>
      <c r="D29" s="28">
        <v>0</v>
      </c>
      <c r="E29" s="29">
        <v>5400000</v>
      </c>
      <c r="F29" s="30">
        <v>5400000</v>
      </c>
      <c r="G29" s="30">
        <v>0</v>
      </c>
      <c r="H29" s="30">
        <v>0</v>
      </c>
      <c r="I29" s="30">
        <v>255479</v>
      </c>
      <c r="J29" s="30">
        <v>255479</v>
      </c>
      <c r="K29" s="30">
        <v>0</v>
      </c>
      <c r="L29" s="30">
        <v>0</v>
      </c>
      <c r="M29" s="30">
        <v>2107911</v>
      </c>
      <c r="N29" s="30">
        <v>2107911</v>
      </c>
      <c r="O29" s="30">
        <v>0</v>
      </c>
      <c r="P29" s="30">
        <v>0</v>
      </c>
      <c r="Q29" s="30">
        <v>580916</v>
      </c>
      <c r="R29" s="30">
        <v>580916</v>
      </c>
      <c r="S29" s="30">
        <v>0</v>
      </c>
      <c r="T29" s="30">
        <v>0</v>
      </c>
      <c r="U29" s="30">
        <v>1688625</v>
      </c>
      <c r="V29" s="30">
        <v>1688625</v>
      </c>
      <c r="W29" s="30">
        <v>4632931</v>
      </c>
      <c r="X29" s="30">
        <v>5399995</v>
      </c>
      <c r="Y29" s="30">
        <v>-767064</v>
      </c>
      <c r="Z29" s="31">
        <v>-14.2</v>
      </c>
      <c r="AA29" s="27">
        <v>5400000</v>
      </c>
    </row>
    <row r="30" ht="13.5" customHeight="1">
      <c r="A30" t="s" s="25">
        <v>57</v>
      </c>
      <c r="B30" s="26"/>
      <c r="C30" s="27">
        <v>170233450</v>
      </c>
      <c r="D30" s="28">
        <v>0</v>
      </c>
      <c r="E30" s="29">
        <v>196507430</v>
      </c>
      <c r="F30" s="30">
        <v>196507430</v>
      </c>
      <c r="G30" s="30">
        <v>21327843</v>
      </c>
      <c r="H30" s="30">
        <v>22852985</v>
      </c>
      <c r="I30" s="30">
        <v>13517180</v>
      </c>
      <c r="J30" s="30">
        <v>57698008</v>
      </c>
      <c r="K30" s="30">
        <v>14724894</v>
      </c>
      <c r="L30" s="30">
        <v>13254882</v>
      </c>
      <c r="M30" s="30">
        <v>11517886</v>
      </c>
      <c r="N30" s="30">
        <v>39497662</v>
      </c>
      <c r="O30" s="30">
        <v>12470861</v>
      </c>
      <c r="P30" s="30">
        <v>12592485</v>
      </c>
      <c r="Q30" s="30">
        <v>12004366</v>
      </c>
      <c r="R30" s="30">
        <v>37067712</v>
      </c>
      <c r="S30" s="30">
        <v>2128562</v>
      </c>
      <c r="T30" s="30">
        <v>14184503</v>
      </c>
      <c r="U30" s="30">
        <v>17886978</v>
      </c>
      <c r="V30" s="30">
        <v>34200043</v>
      </c>
      <c r="W30" s="30">
        <v>168463425</v>
      </c>
      <c r="X30" s="30">
        <v>196507433</v>
      </c>
      <c r="Y30" s="30">
        <v>-28044008</v>
      </c>
      <c r="Z30" s="31">
        <v>-14.27</v>
      </c>
      <c r="AA30" s="27">
        <v>196507430</v>
      </c>
    </row>
    <row r="31" ht="13.5" customHeight="1">
      <c r="A31" t="s" s="25">
        <v>58</v>
      </c>
      <c r="B31" s="26"/>
      <c r="C31" s="27">
        <v>29912742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15353011</v>
      </c>
      <c r="D32" s="28">
        <v>0</v>
      </c>
      <c r="E32" s="29">
        <v>13885000</v>
      </c>
      <c r="F32" s="30">
        <v>8046547</v>
      </c>
      <c r="G32" s="30">
        <v>145479</v>
      </c>
      <c r="H32" s="30">
        <v>613936</v>
      </c>
      <c r="I32" s="30">
        <v>2579136</v>
      </c>
      <c r="J32" s="30">
        <v>3338551</v>
      </c>
      <c r="K32" s="30">
        <v>-116194</v>
      </c>
      <c r="L32" s="30">
        <v>847831</v>
      </c>
      <c r="M32" s="30">
        <v>338391</v>
      </c>
      <c r="N32" s="30">
        <v>1070028</v>
      </c>
      <c r="O32" s="30">
        <v>464530</v>
      </c>
      <c r="P32" s="30">
        <v>642406</v>
      </c>
      <c r="Q32" s="30">
        <v>610215</v>
      </c>
      <c r="R32" s="30">
        <v>1717151</v>
      </c>
      <c r="S32" s="30">
        <v>662752</v>
      </c>
      <c r="T32" s="30">
        <v>392503</v>
      </c>
      <c r="U32" s="30">
        <v>445227</v>
      </c>
      <c r="V32" s="30">
        <v>1500482</v>
      </c>
      <c r="W32" s="30">
        <v>7626212</v>
      </c>
      <c r="X32" s="30">
        <v>13884957</v>
      </c>
      <c r="Y32" s="30">
        <v>-6258745</v>
      </c>
      <c r="Z32" s="31">
        <v>-45.08</v>
      </c>
      <c r="AA32" s="27">
        <v>8046547</v>
      </c>
    </row>
    <row r="33" ht="13.5" customHeight="1">
      <c r="A33" t="s" s="25">
        <v>60</v>
      </c>
      <c r="B33" s="26"/>
      <c r="C33" s="27">
        <v>34960383</v>
      </c>
      <c r="D33" s="28">
        <v>0</v>
      </c>
      <c r="E33" s="29">
        <v>20000000</v>
      </c>
      <c r="F33" s="30">
        <v>20000000</v>
      </c>
      <c r="G33" s="30">
        <v>1664615</v>
      </c>
      <c r="H33" s="30">
        <v>1606419</v>
      </c>
      <c r="I33" s="30">
        <v>1424817</v>
      </c>
      <c r="J33" s="30">
        <v>4695851</v>
      </c>
      <c r="K33" s="30">
        <v>1227284</v>
      </c>
      <c r="L33" s="30">
        <v>1514827</v>
      </c>
      <c r="M33" s="30">
        <v>1795631</v>
      </c>
      <c r="N33" s="30">
        <v>4537742</v>
      </c>
      <c r="O33" s="30">
        <v>-138453</v>
      </c>
      <c r="P33" s="30">
        <v>665950</v>
      </c>
      <c r="Q33" s="30">
        <v>2072114</v>
      </c>
      <c r="R33" s="30">
        <v>2599611</v>
      </c>
      <c r="S33" s="30">
        <v>898338</v>
      </c>
      <c r="T33" s="30">
        <v>1252749</v>
      </c>
      <c r="U33" s="30">
        <v>8625283</v>
      </c>
      <c r="V33" s="30">
        <v>10776370</v>
      </c>
      <c r="W33" s="30">
        <v>22609574</v>
      </c>
      <c r="X33" s="30">
        <v>20000000</v>
      </c>
      <c r="Y33" s="30">
        <v>2609574</v>
      </c>
      <c r="Z33" s="31">
        <v>13.05</v>
      </c>
      <c r="AA33" s="27">
        <v>20000000</v>
      </c>
    </row>
    <row r="34" ht="13.5" customHeight="1">
      <c r="A34" t="s" s="25">
        <v>61</v>
      </c>
      <c r="B34" s="26"/>
      <c r="C34" s="27">
        <v>134876537</v>
      </c>
      <c r="D34" s="28">
        <v>0</v>
      </c>
      <c r="E34" s="29">
        <v>230672901</v>
      </c>
      <c r="F34" s="30">
        <v>209342598</v>
      </c>
      <c r="G34" s="30">
        <v>12700921</v>
      </c>
      <c r="H34" s="30">
        <v>14847856</v>
      </c>
      <c r="I34" s="30">
        <v>11912835</v>
      </c>
      <c r="J34" s="30">
        <v>39461612</v>
      </c>
      <c r="K34" s="30">
        <v>7167477</v>
      </c>
      <c r="L34" s="30">
        <v>11248081</v>
      </c>
      <c r="M34" s="30">
        <v>10503794</v>
      </c>
      <c r="N34" s="30">
        <v>28919352</v>
      </c>
      <c r="O34" s="30">
        <v>13883658</v>
      </c>
      <c r="P34" s="30">
        <v>11522694</v>
      </c>
      <c r="Q34" s="30">
        <v>11696528</v>
      </c>
      <c r="R34" s="30">
        <v>37102880</v>
      </c>
      <c r="S34" s="30">
        <v>8995975</v>
      </c>
      <c r="T34" s="30">
        <v>13158718</v>
      </c>
      <c r="U34" s="30">
        <v>16934411</v>
      </c>
      <c r="V34" s="30">
        <v>39089104</v>
      </c>
      <c r="W34" s="30">
        <v>144572948</v>
      </c>
      <c r="X34" s="30">
        <v>202830486</v>
      </c>
      <c r="Y34" s="30">
        <v>-58257538</v>
      </c>
      <c r="Z34" s="31">
        <v>-28.72</v>
      </c>
      <c r="AA34" s="27">
        <v>209342598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1055180765</v>
      </c>
      <c r="D36" s="42">
        <f>SUM(D25:D35)</f>
        <v>0</v>
      </c>
      <c r="E36" s="43">
        <f>SUM(E25:E35)</f>
        <v>936279127</v>
      </c>
      <c r="F36" s="44">
        <f>SUM(F25:F35)</f>
        <v>980633278</v>
      </c>
      <c r="G36" s="44">
        <f>SUM(G25:G35)</f>
        <v>60258024</v>
      </c>
      <c r="H36" s="44">
        <f>SUM(H25:H35)</f>
        <v>64080765</v>
      </c>
      <c r="I36" s="44">
        <f>SUM(I25:I35)</f>
        <v>54885852</v>
      </c>
      <c r="J36" s="44">
        <f>SUM(J25:J35)</f>
        <v>179224641</v>
      </c>
      <c r="K36" s="44">
        <f>SUM(K25:K35)</f>
        <v>48053475</v>
      </c>
      <c r="L36" s="44">
        <f>SUM(L25:L35)</f>
        <v>53047696</v>
      </c>
      <c r="M36" s="44">
        <f>SUM(M25:M35)</f>
        <v>53358343</v>
      </c>
      <c r="N36" s="44">
        <f>SUM(N25:N35)</f>
        <v>154459514</v>
      </c>
      <c r="O36" s="44">
        <f>SUM(O25:O35)</f>
        <v>54520890</v>
      </c>
      <c r="P36" s="44">
        <f>SUM(P25:P35)</f>
        <v>51706064</v>
      </c>
      <c r="Q36" s="44">
        <f>SUM(Q25:Q35)</f>
        <v>53876068</v>
      </c>
      <c r="R36" s="44">
        <f>SUM(R25:R35)</f>
        <v>160103022</v>
      </c>
      <c r="S36" s="44">
        <f>SUM(S25:S35)</f>
        <v>58593696</v>
      </c>
      <c r="T36" s="44">
        <f>SUM(T25:T35)</f>
        <v>73968245</v>
      </c>
      <c r="U36" s="44">
        <f>SUM(U25:U35)</f>
        <v>252631284</v>
      </c>
      <c r="V36" s="44">
        <f>SUM(V25:V35)</f>
        <v>385193225</v>
      </c>
      <c r="W36" s="44">
        <f>SUM(W25:W35)</f>
        <v>878980402</v>
      </c>
      <c r="X36" s="44">
        <f>SUM(X25:X35)</f>
        <v>908436711</v>
      </c>
      <c r="Y36" s="44">
        <f>SUM(Y25:Y35)</f>
        <v>-29456309</v>
      </c>
      <c r="Z36" s="45">
        <f>IF(X36&lt;&gt;0,(Y36/X36)*100,0)</f>
        <v>-3.242527370737223</v>
      </c>
      <c r="AA36" s="41">
        <f>SUM(AA25:AA35)</f>
        <v>980633278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-365754176</v>
      </c>
      <c r="D38" s="63">
        <f>D22-D36</f>
        <v>0</v>
      </c>
      <c r="E38" s="64">
        <f>E22-E36</f>
        <v>-121826755</v>
      </c>
      <c r="F38" s="65">
        <f>F22-F36</f>
        <v>-181811324</v>
      </c>
      <c r="G38" s="65">
        <f>G22-G36</f>
        <v>32279209</v>
      </c>
      <c r="H38" s="65">
        <f>H22-H36</f>
        <v>-36708580</v>
      </c>
      <c r="I38" s="65">
        <f>I22-I36</f>
        <v>18258378</v>
      </c>
      <c r="J38" s="65">
        <f>J22-J36</f>
        <v>13829007</v>
      </c>
      <c r="K38" s="65">
        <f>K22-K36</f>
        <v>-8250820</v>
      </c>
      <c r="L38" s="65">
        <f>L22-L36</f>
        <v>42085058</v>
      </c>
      <c r="M38" s="65">
        <f>M22-M36</f>
        <v>-25316192</v>
      </c>
      <c r="N38" s="65">
        <f>N22-N36</f>
        <v>8518046</v>
      </c>
      <c r="O38" s="65">
        <f>O22-O36</f>
        <v>-26957495</v>
      </c>
      <c r="P38" s="65">
        <f>P22-P36</f>
        <v>-29478763</v>
      </c>
      <c r="Q38" s="65">
        <f>Q22-Q36</f>
        <v>272880476</v>
      </c>
      <c r="R38" s="65">
        <f>R22-R36</f>
        <v>216444218</v>
      </c>
      <c r="S38" s="65">
        <f>S22-S36</f>
        <v>-47563959</v>
      </c>
      <c r="T38" s="65">
        <f>T22-T36</f>
        <v>-70131352</v>
      </c>
      <c r="U38" s="65">
        <f>U22-U36</f>
        <v>-278633203</v>
      </c>
      <c r="V38" s="65">
        <f>V22-V36</f>
        <v>-396328514</v>
      </c>
      <c r="W38" s="65">
        <f>W22-W36</f>
        <v>-157537243</v>
      </c>
      <c r="X38" s="65">
        <f>IF(F22=F36,0,X22-X36)</f>
        <v>-93985626</v>
      </c>
      <c r="Y38" s="65">
        <f>Y22-Y36</f>
        <v>-63551617</v>
      </c>
      <c r="Z38" s="66">
        <f>IF(X38&lt;&gt;0,(Y38/X38)*100,0)</f>
        <v>67.61844305851621</v>
      </c>
      <c r="AA38" s="62">
        <f>AA22-AA36</f>
        <v>-181811324</v>
      </c>
    </row>
    <row r="39" ht="13.5" customHeight="1">
      <c r="A39" t="s" s="25">
        <v>65</v>
      </c>
      <c r="B39" s="26"/>
      <c r="C39" s="27">
        <v>178365193</v>
      </c>
      <c r="D39" s="28">
        <v>0</v>
      </c>
      <c r="E39" s="29">
        <v>121826755</v>
      </c>
      <c r="F39" s="30">
        <v>181811324</v>
      </c>
      <c r="G39" s="30">
        <v>2654634</v>
      </c>
      <c r="H39" s="30">
        <v>5629637</v>
      </c>
      <c r="I39" s="30">
        <v>5925658</v>
      </c>
      <c r="J39" s="30">
        <v>14209929</v>
      </c>
      <c r="K39" s="30">
        <v>-10139812</v>
      </c>
      <c r="L39" s="30">
        <v>16913207</v>
      </c>
      <c r="M39" s="30">
        <v>19207427</v>
      </c>
      <c r="N39" s="30">
        <v>25980822</v>
      </c>
      <c r="O39" s="30">
        <v>8564770</v>
      </c>
      <c r="P39" s="30">
        <v>15155175</v>
      </c>
      <c r="Q39" s="30">
        <v>14226008</v>
      </c>
      <c r="R39" s="30">
        <v>37945953</v>
      </c>
      <c r="S39" s="30">
        <v>12798434</v>
      </c>
      <c r="T39" s="30">
        <v>14083256</v>
      </c>
      <c r="U39" s="30">
        <v>59445560</v>
      </c>
      <c r="V39" s="30">
        <v>86327250</v>
      </c>
      <c r="W39" s="30">
        <v>164463954</v>
      </c>
      <c r="X39" s="30">
        <v>121826841</v>
      </c>
      <c r="Y39" s="30">
        <v>42637113</v>
      </c>
      <c r="Z39" s="31">
        <v>35</v>
      </c>
      <c r="AA39" s="27">
        <v>181811324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27842000</v>
      </c>
      <c r="F41" s="37">
        <v>0</v>
      </c>
      <c r="G41" s="67">
        <v>3435526</v>
      </c>
      <c r="H41" s="67">
        <v>3467727</v>
      </c>
      <c r="I41" s="67">
        <v>14330</v>
      </c>
      <c r="J41" s="37">
        <v>6917583</v>
      </c>
      <c r="K41" s="67">
        <v>-3447763</v>
      </c>
      <c r="L41" s="67">
        <v>467126</v>
      </c>
      <c r="M41" s="37">
        <v>677636</v>
      </c>
      <c r="N41" s="67">
        <v>-2303001</v>
      </c>
      <c r="O41" s="67">
        <v>139784</v>
      </c>
      <c r="P41" s="67">
        <v>-3014021</v>
      </c>
      <c r="Q41" s="37">
        <v>998578</v>
      </c>
      <c r="R41" s="67">
        <v>-1875659</v>
      </c>
      <c r="S41" s="67">
        <v>-340947</v>
      </c>
      <c r="T41" s="37">
        <v>-176400</v>
      </c>
      <c r="U41" s="67">
        <v>-1641719</v>
      </c>
      <c r="V41" s="67">
        <v>-2159066</v>
      </c>
      <c r="W41" s="67">
        <v>579857</v>
      </c>
      <c r="X41" s="37">
        <v>27841599</v>
      </c>
      <c r="Y41" s="67">
        <v>-27261742</v>
      </c>
      <c r="Z41" s="68">
        <v>-97.92</v>
      </c>
      <c r="AA41" s="69">
        <v>0</v>
      </c>
    </row>
    <row r="42" ht="24.95" customHeight="1">
      <c r="A42" t="s" s="70">
        <v>68</v>
      </c>
      <c r="B42" s="26"/>
      <c r="C42" s="71">
        <f>SUM(C38:C41)</f>
        <v>-187388983</v>
      </c>
      <c r="D42" s="72">
        <f>SUM(D38:D41)</f>
        <v>0</v>
      </c>
      <c r="E42" s="73">
        <f>SUM(E38:E41)</f>
        <v>27842000</v>
      </c>
      <c r="F42" s="74">
        <f>SUM(F38:F41)</f>
        <v>0</v>
      </c>
      <c r="G42" s="74">
        <f>SUM(G38:G41)</f>
        <v>38369369</v>
      </c>
      <c r="H42" s="74">
        <f>SUM(H38:H41)</f>
        <v>-27611216</v>
      </c>
      <c r="I42" s="74">
        <f>SUM(I38:I41)</f>
        <v>24198366</v>
      </c>
      <c r="J42" s="74">
        <f>SUM(J38:J41)</f>
        <v>34956519</v>
      </c>
      <c r="K42" s="74">
        <f>SUM(K38:K41)</f>
        <v>-21838395</v>
      </c>
      <c r="L42" s="74">
        <f>SUM(L38:L41)</f>
        <v>59465391</v>
      </c>
      <c r="M42" s="74">
        <f>SUM(M38:M41)</f>
        <v>-5431129</v>
      </c>
      <c r="N42" s="74">
        <f>SUM(N38:N41)</f>
        <v>32195867</v>
      </c>
      <c r="O42" s="74">
        <f>SUM(O38:O41)</f>
        <v>-18252941</v>
      </c>
      <c r="P42" s="74">
        <f>SUM(P38:P41)</f>
        <v>-17337609</v>
      </c>
      <c r="Q42" s="74">
        <f>SUM(Q38:Q41)</f>
        <v>288105062</v>
      </c>
      <c r="R42" s="74">
        <f>SUM(R38:R41)</f>
        <v>252514512</v>
      </c>
      <c r="S42" s="74">
        <f>SUM(S38:S41)</f>
        <v>-35106472</v>
      </c>
      <c r="T42" s="74">
        <f>SUM(T38:T41)</f>
        <v>-56224496</v>
      </c>
      <c r="U42" s="74">
        <f>SUM(U38:U41)</f>
        <v>-220829362</v>
      </c>
      <c r="V42" s="74">
        <f>SUM(V38:V41)</f>
        <v>-312160330</v>
      </c>
      <c r="W42" s="74">
        <f>SUM(W38:W41)</f>
        <v>7506568</v>
      </c>
      <c r="X42" s="74">
        <f>SUM(X38:X41)</f>
        <v>55682814</v>
      </c>
      <c r="Y42" s="74">
        <f>SUM(Y38:Y41)</f>
        <v>-48176246</v>
      </c>
      <c r="Z42" s="75">
        <f>IF(X42&lt;&gt;0,(Y42/X42)*100,0)</f>
        <v>-86.51905774733297</v>
      </c>
      <c r="AA42" s="71">
        <f>SUM(AA38:AA41)</f>
        <v>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-187388983</v>
      </c>
      <c r="D44" s="57">
        <f>D42-D43</f>
        <v>0</v>
      </c>
      <c r="E44" s="58">
        <f>E42-E43</f>
        <v>27842000</v>
      </c>
      <c r="F44" s="59">
        <f>F42-F43</f>
        <v>0</v>
      </c>
      <c r="G44" s="59">
        <f>G42-G43</f>
        <v>38369369</v>
      </c>
      <c r="H44" s="59">
        <f>H42-H43</f>
        <v>-27611216</v>
      </c>
      <c r="I44" s="59">
        <f>I42-I43</f>
        <v>24198366</v>
      </c>
      <c r="J44" s="59">
        <f>J42-J43</f>
        <v>34956519</v>
      </c>
      <c r="K44" s="59">
        <f>K42-K43</f>
        <v>-21838395</v>
      </c>
      <c r="L44" s="59">
        <f>L42-L43</f>
        <v>59465391</v>
      </c>
      <c r="M44" s="59">
        <f>M42-M43</f>
        <v>-5431129</v>
      </c>
      <c r="N44" s="59">
        <f>N42-N43</f>
        <v>32195867</v>
      </c>
      <c r="O44" s="59">
        <f>O42-O43</f>
        <v>-18252941</v>
      </c>
      <c r="P44" s="59">
        <f>P42-P43</f>
        <v>-17337609</v>
      </c>
      <c r="Q44" s="59">
        <f>Q42-Q43</f>
        <v>288105062</v>
      </c>
      <c r="R44" s="59">
        <f>R42-R43</f>
        <v>252514512</v>
      </c>
      <c r="S44" s="59">
        <f>S42-S43</f>
        <v>-35106472</v>
      </c>
      <c r="T44" s="59">
        <f>T42-T43</f>
        <v>-56224496</v>
      </c>
      <c r="U44" s="59">
        <f>U42-U43</f>
        <v>-220829362</v>
      </c>
      <c r="V44" s="59">
        <f>V42-V43</f>
        <v>-312160330</v>
      </c>
      <c r="W44" s="59">
        <f>W42-W43</f>
        <v>7506568</v>
      </c>
      <c r="X44" s="59">
        <f>X42-X43</f>
        <v>55682814</v>
      </c>
      <c r="Y44" s="59">
        <f>Y42-Y43</f>
        <v>-48176246</v>
      </c>
      <c r="Z44" s="60">
        <f>IF(X44&lt;&gt;0,(Y44/X44)*100,0)</f>
        <v>-86.51905774733297</v>
      </c>
      <c r="AA44" s="56">
        <f>AA42-AA43</f>
        <v>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-187388983</v>
      </c>
      <c r="D46" s="72">
        <f>SUM(D44:D45)</f>
        <v>0</v>
      </c>
      <c r="E46" s="73">
        <f>SUM(E44:E45)</f>
        <v>27842000</v>
      </c>
      <c r="F46" s="74">
        <f>SUM(F44:F45)</f>
        <v>0</v>
      </c>
      <c r="G46" s="74">
        <f>SUM(G44:G45)</f>
        <v>38369369</v>
      </c>
      <c r="H46" s="74">
        <f>SUM(H44:H45)</f>
        <v>-27611216</v>
      </c>
      <c r="I46" s="74">
        <f>SUM(I44:I45)</f>
        <v>24198366</v>
      </c>
      <c r="J46" s="74">
        <f>SUM(J44:J45)</f>
        <v>34956519</v>
      </c>
      <c r="K46" s="74">
        <f>SUM(K44:K45)</f>
        <v>-21838395</v>
      </c>
      <c r="L46" s="74">
        <f>SUM(L44:L45)</f>
        <v>59465391</v>
      </c>
      <c r="M46" s="74">
        <f>SUM(M44:M45)</f>
        <v>-5431129</v>
      </c>
      <c r="N46" s="74">
        <f>SUM(N44:N45)</f>
        <v>32195867</v>
      </c>
      <c r="O46" s="74">
        <f>SUM(O44:O45)</f>
        <v>-18252941</v>
      </c>
      <c r="P46" s="74">
        <f>SUM(P44:P45)</f>
        <v>-17337609</v>
      </c>
      <c r="Q46" s="74">
        <f>SUM(Q44:Q45)</f>
        <v>288105062</v>
      </c>
      <c r="R46" s="74">
        <f>SUM(R44:R45)</f>
        <v>252514512</v>
      </c>
      <c r="S46" s="74">
        <f>SUM(S44:S45)</f>
        <v>-35106472</v>
      </c>
      <c r="T46" s="74">
        <f>SUM(T44:T45)</f>
        <v>-56224496</v>
      </c>
      <c r="U46" s="74">
        <f>SUM(U44:U45)</f>
        <v>-220829362</v>
      </c>
      <c r="V46" s="74">
        <f>SUM(V44:V45)</f>
        <v>-312160330</v>
      </c>
      <c r="W46" s="74">
        <f>SUM(W44:W45)</f>
        <v>7506568</v>
      </c>
      <c r="X46" s="74">
        <f>SUM(X44:X45)</f>
        <v>55682814</v>
      </c>
      <c r="Y46" s="74">
        <f>SUM(Y44:Y45)</f>
        <v>-48176246</v>
      </c>
      <c r="Z46" s="75">
        <f>IF(X46&lt;&gt;0,(Y46/X46)*100,0)</f>
        <v>-86.51905774733297</v>
      </c>
      <c r="AA46" s="71">
        <f>SUM(AA44:AA45)</f>
        <v>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-187388983</v>
      </c>
      <c r="D48" s="81">
        <f>SUM(D46:D47)</f>
        <v>0</v>
      </c>
      <c r="E48" s="82">
        <f>SUM(E46:E47)</f>
        <v>27842000</v>
      </c>
      <c r="F48" s="83">
        <f>SUM(F46:F47)</f>
        <v>0</v>
      </c>
      <c r="G48" s="83">
        <f>SUM(G46:G47)</f>
        <v>38369369</v>
      </c>
      <c r="H48" s="83">
        <f>SUM(H46:H47)</f>
        <v>-27611216</v>
      </c>
      <c r="I48" s="83">
        <f>SUM(I46:I47)</f>
        <v>24198366</v>
      </c>
      <c r="J48" s="83">
        <f>SUM(J46:J47)</f>
        <v>34956519</v>
      </c>
      <c r="K48" s="83">
        <f>SUM(K46:K47)</f>
        <v>-21838395</v>
      </c>
      <c r="L48" s="83">
        <f>SUM(L46:L47)</f>
        <v>59465391</v>
      </c>
      <c r="M48" s="83">
        <f>SUM(M46:M47)</f>
        <v>-5431129</v>
      </c>
      <c r="N48" s="83">
        <f>SUM(N46:N47)</f>
        <v>32195867</v>
      </c>
      <c r="O48" s="83">
        <f>SUM(O46:O47)</f>
        <v>-18252941</v>
      </c>
      <c r="P48" s="83">
        <f>SUM(P46:P47)</f>
        <v>-17337609</v>
      </c>
      <c r="Q48" s="83">
        <f>SUM(Q46:Q47)</f>
        <v>288105062</v>
      </c>
      <c r="R48" s="83">
        <f>SUM(R46:R47)</f>
        <v>252514512</v>
      </c>
      <c r="S48" s="83">
        <f>SUM(S46:S47)</f>
        <v>-35106472</v>
      </c>
      <c r="T48" s="83">
        <f>SUM(T46:T47)</f>
        <v>-56224496</v>
      </c>
      <c r="U48" s="83">
        <f>SUM(U46:U47)</f>
        <v>-220829362</v>
      </c>
      <c r="V48" s="83">
        <f>SUM(V46:V47)</f>
        <v>-312160330</v>
      </c>
      <c r="W48" s="83">
        <f>SUM(W46:W47)</f>
        <v>7506568</v>
      </c>
      <c r="X48" s="83">
        <f>SUM(X46:X47)</f>
        <v>55682814</v>
      </c>
      <c r="Y48" s="83">
        <f>SUM(Y46:Y47)</f>
        <v>-48176246</v>
      </c>
      <c r="Z48" s="84">
        <f>IF(X48&lt;&gt;0,(Y48/X48)*100,0)</f>
        <v>-86.51905774733297</v>
      </c>
      <c r="AA48" s="80">
        <f>SUM(AA46:AA47)</f>
        <v>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0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94" customWidth="1"/>
    <col min="2" max="2" width="2.625" style="294" customWidth="1"/>
    <col min="3" max="3" width="7.25" style="294" customWidth="1"/>
    <col min="4" max="4" width="7.25" style="294" customWidth="1"/>
    <col min="5" max="5" width="7.25" style="294" customWidth="1"/>
    <col min="6" max="6" width="7.25" style="294" customWidth="1"/>
    <col min="7" max="7" width="7.25" style="294" customWidth="1"/>
    <col min="8" max="8" width="7.25" style="294" customWidth="1"/>
    <col min="9" max="9" width="7.25" style="294" customWidth="1"/>
    <col min="10" max="10" width="7.25" style="294" customWidth="1"/>
    <col min="11" max="11" width="7.25" style="294" customWidth="1"/>
    <col min="12" max="12" width="7.25" style="294" customWidth="1"/>
    <col min="13" max="13" width="7.25" style="294" customWidth="1"/>
    <col min="14" max="14" width="7.25" style="294" customWidth="1"/>
    <col min="15" max="15" width="7.25" style="294" customWidth="1"/>
    <col min="16" max="16" width="7.25" style="294" customWidth="1"/>
    <col min="17" max="17" width="7.25" style="294" customWidth="1"/>
    <col min="18" max="18" width="7.25" style="294" customWidth="1"/>
    <col min="19" max="19" width="7.25" style="294" customWidth="1"/>
    <col min="20" max="20" width="7.25" style="294" customWidth="1"/>
    <col min="21" max="21" width="7.25" style="294" customWidth="1"/>
    <col min="22" max="22" width="7.25" style="294" customWidth="1"/>
    <col min="23" max="23" width="7.25" style="294" customWidth="1"/>
    <col min="24" max="24" width="7.25" style="294" customWidth="1"/>
    <col min="25" max="25" width="7.25" style="294" customWidth="1"/>
    <col min="26" max="26" width="7.25" style="294" customWidth="1"/>
    <col min="27" max="27" width="7.25" style="294" customWidth="1"/>
    <col min="28" max="256" width="6.625" style="294" customWidth="1"/>
  </cols>
  <sheetData>
    <row r="1" ht="18" customHeight="1">
      <c r="A1" t="s" s="2">
        <v>273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5743937</v>
      </c>
      <c r="D5" s="28">
        <v>0</v>
      </c>
      <c r="E5" s="29">
        <v>10171120</v>
      </c>
      <c r="F5" s="30">
        <v>0</v>
      </c>
      <c r="G5" s="30">
        <v>9872913</v>
      </c>
      <c r="H5" s="30">
        <v>-571362</v>
      </c>
      <c r="I5" s="30">
        <v>-304</v>
      </c>
      <c r="J5" s="30">
        <v>9301247</v>
      </c>
      <c r="K5" s="30">
        <v>-319</v>
      </c>
      <c r="L5" s="30">
        <v>753963</v>
      </c>
      <c r="M5" s="30">
        <v>-786512</v>
      </c>
      <c r="N5" s="30">
        <v>-32868</v>
      </c>
      <c r="O5" s="30">
        <v>319</v>
      </c>
      <c r="P5" s="30">
        <v>319</v>
      </c>
      <c r="Q5" s="30">
        <v>10249536</v>
      </c>
      <c r="R5" s="30">
        <v>10250174</v>
      </c>
      <c r="S5" s="30">
        <v>10249536</v>
      </c>
      <c r="T5" s="30">
        <v>641</v>
      </c>
      <c r="U5" s="30">
        <v>-1136</v>
      </c>
      <c r="V5" s="30">
        <v>10249041</v>
      </c>
      <c r="W5" s="30">
        <v>29767594</v>
      </c>
      <c r="X5" s="30">
        <v>10171120</v>
      </c>
      <c r="Y5" s="30">
        <v>19596474</v>
      </c>
      <c r="Z5" s="31">
        <v>192.67</v>
      </c>
      <c r="AA5" s="27">
        <v>0</v>
      </c>
    </row>
    <row r="6" ht="13.5" customHeight="1">
      <c r="A6" t="s" s="25">
        <v>34</v>
      </c>
      <c r="B6" s="26"/>
      <c r="C6" s="27">
        <v>1027049</v>
      </c>
      <c r="D6" s="28">
        <v>0</v>
      </c>
      <c r="E6" s="29">
        <v>990000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144088</v>
      </c>
      <c r="L6" s="30">
        <v>146486</v>
      </c>
      <c r="M6" s="30">
        <v>149059</v>
      </c>
      <c r="N6" s="30">
        <v>439633</v>
      </c>
      <c r="O6" s="30">
        <v>149541</v>
      </c>
      <c r="P6" s="30">
        <v>149541</v>
      </c>
      <c r="Q6" s="30">
        <v>153145</v>
      </c>
      <c r="R6" s="30">
        <v>452227</v>
      </c>
      <c r="S6" s="30">
        <v>153145</v>
      </c>
      <c r="T6" s="30">
        <v>251519</v>
      </c>
      <c r="U6" s="30">
        <v>253497</v>
      </c>
      <c r="V6" s="30">
        <v>658161</v>
      </c>
      <c r="W6" s="30">
        <v>1550021</v>
      </c>
      <c r="X6" s="30">
        <v>990000</v>
      </c>
      <c r="Y6" s="30">
        <v>560021</v>
      </c>
      <c r="Z6" s="31">
        <v>56.57</v>
      </c>
      <c r="AA6" s="27">
        <v>0</v>
      </c>
    </row>
    <row r="7" ht="13.5" customHeight="1">
      <c r="A7" t="s" s="25">
        <v>35</v>
      </c>
      <c r="B7" s="26"/>
      <c r="C7" s="27">
        <v>2371524</v>
      </c>
      <c r="D7" s="28">
        <v>0</v>
      </c>
      <c r="E7" s="29">
        <v>3275540</v>
      </c>
      <c r="F7" s="30">
        <v>3275540</v>
      </c>
      <c r="G7" s="30">
        <v>268204</v>
      </c>
      <c r="H7" s="30">
        <v>278858</v>
      </c>
      <c r="I7" s="30">
        <v>216198</v>
      </c>
      <c r="J7" s="30">
        <v>763260</v>
      </c>
      <c r="K7" s="30">
        <v>240479</v>
      </c>
      <c r="L7" s="30">
        <v>221546</v>
      </c>
      <c r="M7" s="30">
        <v>199413</v>
      </c>
      <c r="N7" s="30">
        <v>661438</v>
      </c>
      <c r="O7" s="30">
        <v>218346</v>
      </c>
      <c r="P7" s="30">
        <v>218346</v>
      </c>
      <c r="Q7" s="30">
        <v>219451</v>
      </c>
      <c r="R7" s="30">
        <v>656143</v>
      </c>
      <c r="S7" s="30">
        <v>219451</v>
      </c>
      <c r="T7" s="30">
        <v>198800</v>
      </c>
      <c r="U7" s="30">
        <v>202145</v>
      </c>
      <c r="V7" s="30">
        <v>620396</v>
      </c>
      <c r="W7" s="30">
        <v>2701237</v>
      </c>
      <c r="X7" s="30">
        <v>3275540</v>
      </c>
      <c r="Y7" s="30">
        <v>-574303</v>
      </c>
      <c r="Z7" s="31">
        <v>-17.53</v>
      </c>
      <c r="AA7" s="27">
        <v>3275540</v>
      </c>
    </row>
    <row r="8" ht="13.5" customHeight="1">
      <c r="A8" t="s" s="25">
        <v>36</v>
      </c>
      <c r="B8" s="26"/>
      <c r="C8" s="27">
        <v>455422</v>
      </c>
      <c r="D8" s="28">
        <v>0</v>
      </c>
      <c r="E8" s="29">
        <v>2081962</v>
      </c>
      <c r="F8" s="30">
        <v>463978</v>
      </c>
      <c r="G8" s="30">
        <v>31949</v>
      </c>
      <c r="H8" s="30">
        <v>43326</v>
      </c>
      <c r="I8" s="30">
        <v>37089</v>
      </c>
      <c r="J8" s="30">
        <v>112364</v>
      </c>
      <c r="K8" s="30">
        <v>45483</v>
      </c>
      <c r="L8" s="30">
        <v>73498</v>
      </c>
      <c r="M8" s="30">
        <v>44933</v>
      </c>
      <c r="N8" s="30">
        <v>163914</v>
      </c>
      <c r="O8" s="30">
        <v>63807</v>
      </c>
      <c r="P8" s="30">
        <v>63807</v>
      </c>
      <c r="Q8" s="30">
        <v>47333</v>
      </c>
      <c r="R8" s="30">
        <v>174947</v>
      </c>
      <c r="S8" s="30">
        <v>47333</v>
      </c>
      <c r="T8" s="30">
        <v>59350</v>
      </c>
      <c r="U8" s="30">
        <v>45221</v>
      </c>
      <c r="V8" s="30">
        <v>151904</v>
      </c>
      <c r="W8" s="30">
        <v>603129</v>
      </c>
      <c r="X8" s="30">
        <v>2081962</v>
      </c>
      <c r="Y8" s="30">
        <v>-1478833</v>
      </c>
      <c r="Z8" s="31">
        <v>-71.03</v>
      </c>
      <c r="AA8" s="27">
        <v>463978</v>
      </c>
    </row>
    <row r="9" ht="13.5" customHeight="1">
      <c r="A9" t="s" s="25">
        <v>37</v>
      </c>
      <c r="B9" s="26"/>
      <c r="C9" s="27">
        <v>1489887</v>
      </c>
      <c r="D9" s="28">
        <v>0</v>
      </c>
      <c r="E9" s="29">
        <v>0</v>
      </c>
      <c r="F9" s="30">
        <v>1617984</v>
      </c>
      <c r="G9" s="30">
        <v>137142</v>
      </c>
      <c r="H9" s="30">
        <v>135764</v>
      </c>
      <c r="I9" s="30">
        <v>131988</v>
      </c>
      <c r="J9" s="30">
        <v>404894</v>
      </c>
      <c r="K9" s="30">
        <v>138274</v>
      </c>
      <c r="L9" s="30">
        <v>131059</v>
      </c>
      <c r="M9" s="30">
        <v>129306</v>
      </c>
      <c r="N9" s="30">
        <v>398639</v>
      </c>
      <c r="O9" s="30">
        <v>140167</v>
      </c>
      <c r="P9" s="30">
        <v>140167</v>
      </c>
      <c r="Q9" s="30">
        <v>127224</v>
      </c>
      <c r="R9" s="30">
        <v>407558</v>
      </c>
      <c r="S9" s="30">
        <v>127224</v>
      </c>
      <c r="T9" s="30">
        <v>147491</v>
      </c>
      <c r="U9" s="30">
        <v>124851</v>
      </c>
      <c r="V9" s="30">
        <v>399566</v>
      </c>
      <c r="W9" s="30">
        <v>1610657</v>
      </c>
      <c r="X9" s="30"/>
      <c r="Y9" s="30">
        <v>1610657</v>
      </c>
      <c r="Z9" s="31">
        <v>0</v>
      </c>
      <c r="AA9" s="27">
        <v>1617984</v>
      </c>
    </row>
    <row r="10" ht="13.5" customHeight="1">
      <c r="A10" t="s" s="25">
        <v>38</v>
      </c>
      <c r="B10" s="26"/>
      <c r="C10" s="27">
        <v>2385186</v>
      </c>
      <c r="D10" s="28">
        <v>0</v>
      </c>
      <c r="E10" s="29">
        <v>2602053</v>
      </c>
      <c r="F10" s="30">
        <v>0</v>
      </c>
      <c r="G10" s="30">
        <v>224800</v>
      </c>
      <c r="H10" s="30">
        <v>217677</v>
      </c>
      <c r="I10" s="30">
        <v>208359</v>
      </c>
      <c r="J10" s="30">
        <v>650836</v>
      </c>
      <c r="K10" s="30">
        <v>214511</v>
      </c>
      <c r="L10" s="30">
        <v>189626</v>
      </c>
      <c r="M10" s="30">
        <v>190329</v>
      </c>
      <c r="N10" s="30">
        <v>594466</v>
      </c>
      <c r="O10" s="30">
        <v>248552</v>
      </c>
      <c r="P10" s="30">
        <v>248552</v>
      </c>
      <c r="Q10" s="30">
        <v>219115</v>
      </c>
      <c r="R10" s="30">
        <v>716219</v>
      </c>
      <c r="S10" s="30">
        <v>219115</v>
      </c>
      <c r="T10" s="30">
        <v>224271</v>
      </c>
      <c r="U10" s="30">
        <v>221831</v>
      </c>
      <c r="V10" s="30">
        <v>665217</v>
      </c>
      <c r="W10" s="30">
        <v>2626738</v>
      </c>
      <c r="X10" s="30">
        <v>2602053</v>
      </c>
      <c r="Y10" s="30">
        <v>24685</v>
      </c>
      <c r="Z10" s="31">
        <v>0.95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273066</v>
      </c>
      <c r="D12" s="28">
        <v>0</v>
      </c>
      <c r="E12" s="29">
        <v>485979</v>
      </c>
      <c r="F12" s="30">
        <v>12600</v>
      </c>
      <c r="G12" s="30">
        <v>24748</v>
      </c>
      <c r="H12" s="30">
        <v>31116</v>
      </c>
      <c r="I12" s="30">
        <v>40805</v>
      </c>
      <c r="J12" s="30">
        <v>96669</v>
      </c>
      <c r="K12" s="30">
        <v>26495</v>
      </c>
      <c r="L12" s="30">
        <v>2895</v>
      </c>
      <c r="M12" s="30">
        <v>36490</v>
      </c>
      <c r="N12" s="30">
        <v>65880</v>
      </c>
      <c r="O12" s="30">
        <v>20559</v>
      </c>
      <c r="P12" s="30">
        <v>20559</v>
      </c>
      <c r="Q12" s="30">
        <v>29326</v>
      </c>
      <c r="R12" s="30">
        <v>70444</v>
      </c>
      <c r="S12" s="30">
        <v>29326</v>
      </c>
      <c r="T12" s="30">
        <v>33397</v>
      </c>
      <c r="U12" s="30">
        <v>28100</v>
      </c>
      <c r="V12" s="30">
        <v>90823</v>
      </c>
      <c r="W12" s="30">
        <v>323816</v>
      </c>
      <c r="X12" s="30">
        <v>485979</v>
      </c>
      <c r="Y12" s="30">
        <v>-162163</v>
      </c>
      <c r="Z12" s="31">
        <v>-33.37</v>
      </c>
      <c r="AA12" s="27">
        <v>12600</v>
      </c>
    </row>
    <row r="13" ht="13.5" customHeight="1">
      <c r="A13" t="s" s="25">
        <v>41</v>
      </c>
      <c r="B13" s="26"/>
      <c r="C13" s="27">
        <v>4525808</v>
      </c>
      <c r="D13" s="28">
        <v>0</v>
      </c>
      <c r="E13" s="29">
        <v>5538750</v>
      </c>
      <c r="F13" s="30">
        <v>0</v>
      </c>
      <c r="G13" s="30">
        <v>20025</v>
      </c>
      <c r="H13" s="30">
        <v>67732</v>
      </c>
      <c r="I13" s="30">
        <v>66224</v>
      </c>
      <c r="J13" s="30">
        <v>153981</v>
      </c>
      <c r="K13" s="30">
        <v>33826</v>
      </c>
      <c r="L13" s="30">
        <v>24216</v>
      </c>
      <c r="M13" s="30">
        <v>45562</v>
      </c>
      <c r="N13" s="30">
        <v>103604</v>
      </c>
      <c r="O13" s="30">
        <v>68391</v>
      </c>
      <c r="P13" s="30">
        <v>68391</v>
      </c>
      <c r="Q13" s="30">
        <v>20996</v>
      </c>
      <c r="R13" s="30">
        <v>157778</v>
      </c>
      <c r="S13" s="30">
        <v>20996</v>
      </c>
      <c r="T13" s="30">
        <v>70763</v>
      </c>
      <c r="U13" s="30">
        <v>36066</v>
      </c>
      <c r="V13" s="30">
        <v>127825</v>
      </c>
      <c r="W13" s="30">
        <v>543188</v>
      </c>
      <c r="X13" s="30">
        <v>5538750</v>
      </c>
      <c r="Y13" s="30">
        <v>-4995562</v>
      </c>
      <c r="Z13" s="31">
        <v>-90.19</v>
      </c>
      <c r="AA13" s="27">
        <v>0</v>
      </c>
    </row>
    <row r="14" ht="13.5" customHeight="1">
      <c r="A14" t="s" s="25">
        <v>42</v>
      </c>
      <c r="B14" s="26"/>
      <c r="C14" s="27">
        <v>1322727</v>
      </c>
      <c r="D14" s="28">
        <v>0</v>
      </c>
      <c r="E14" s="29">
        <v>1314071</v>
      </c>
      <c r="F14" s="30">
        <v>0</v>
      </c>
      <c r="G14" s="30">
        <v>119568</v>
      </c>
      <c r="H14" s="30">
        <v>121645</v>
      </c>
      <c r="I14" s="30">
        <v>125017</v>
      </c>
      <c r="J14" s="30">
        <v>366230</v>
      </c>
      <c r="K14" s="30">
        <v>128055</v>
      </c>
      <c r="L14" s="30">
        <v>125570</v>
      </c>
      <c r="M14" s="30">
        <v>133477</v>
      </c>
      <c r="N14" s="30">
        <v>387102</v>
      </c>
      <c r="O14" s="30">
        <v>135053</v>
      </c>
      <c r="P14" s="30">
        <v>135053</v>
      </c>
      <c r="Q14" s="30">
        <v>133872</v>
      </c>
      <c r="R14" s="30">
        <v>403978</v>
      </c>
      <c r="S14" s="30">
        <v>133872</v>
      </c>
      <c r="T14" s="30">
        <v>171378</v>
      </c>
      <c r="U14" s="30">
        <v>143800</v>
      </c>
      <c r="V14" s="30">
        <v>449050</v>
      </c>
      <c r="W14" s="30">
        <v>1606360</v>
      </c>
      <c r="X14" s="30">
        <v>1314071</v>
      </c>
      <c r="Y14" s="30">
        <v>292289</v>
      </c>
      <c r="Z14" s="31">
        <v>22.24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6791</v>
      </c>
      <c r="F16" s="30">
        <v>0</v>
      </c>
      <c r="G16" s="30">
        <v>0</v>
      </c>
      <c r="H16" s="30">
        <v>10</v>
      </c>
      <c r="I16" s="30">
        <v>0</v>
      </c>
      <c r="J16" s="30">
        <v>10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10</v>
      </c>
      <c r="X16" s="30">
        <v>6791</v>
      </c>
      <c r="Y16" s="30">
        <v>-6781</v>
      </c>
      <c r="Z16" s="31">
        <v>-99.84999999999999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120187678</v>
      </c>
      <c r="D19" s="28">
        <v>0</v>
      </c>
      <c r="E19" s="29">
        <v>139229000</v>
      </c>
      <c r="F19" s="30">
        <v>101870003</v>
      </c>
      <c r="G19" s="30">
        <v>53307000</v>
      </c>
      <c r="H19" s="30">
        <v>1416100</v>
      </c>
      <c r="I19" s="30">
        <v>0</v>
      </c>
      <c r="J19" s="30">
        <v>54723100</v>
      </c>
      <c r="K19" s="30">
        <v>0</v>
      </c>
      <c r="L19" s="30">
        <v>44812542</v>
      </c>
      <c r="M19" s="30">
        <v>620000</v>
      </c>
      <c r="N19" s="30">
        <v>45432542</v>
      </c>
      <c r="O19" s="30">
        <v>0</v>
      </c>
      <c r="P19" s="30">
        <v>0</v>
      </c>
      <c r="Q19" s="30">
        <v>36835100</v>
      </c>
      <c r="R19" s="30">
        <v>36835100</v>
      </c>
      <c r="S19" s="30">
        <v>36835100</v>
      </c>
      <c r="T19" s="30">
        <v>0</v>
      </c>
      <c r="U19" s="30">
        <v>-1000</v>
      </c>
      <c r="V19" s="30">
        <v>36834100</v>
      </c>
      <c r="W19" s="30">
        <v>173824842</v>
      </c>
      <c r="X19" s="30">
        <v>139229000</v>
      </c>
      <c r="Y19" s="30">
        <v>34595842</v>
      </c>
      <c r="Z19" s="31">
        <v>24.85</v>
      </c>
      <c r="AA19" s="27">
        <v>101870003</v>
      </c>
    </row>
    <row r="20" ht="13.5" customHeight="1">
      <c r="A20" t="s" s="25">
        <v>48</v>
      </c>
      <c r="B20" s="26"/>
      <c r="C20" s="27">
        <v>2030100</v>
      </c>
      <c r="D20" s="28">
        <v>0</v>
      </c>
      <c r="E20" s="29">
        <v>-47162850</v>
      </c>
      <c r="F20" s="30">
        <v>59769434</v>
      </c>
      <c r="G20" s="30">
        <v>-83732</v>
      </c>
      <c r="H20" s="30">
        <v>-34510</v>
      </c>
      <c r="I20" s="30">
        <v>53205</v>
      </c>
      <c r="J20" s="30">
        <v>-65037</v>
      </c>
      <c r="K20" s="30">
        <v>70524</v>
      </c>
      <c r="L20" s="30">
        <v>46781</v>
      </c>
      <c r="M20" s="30">
        <v>582618</v>
      </c>
      <c r="N20" s="30">
        <v>699923</v>
      </c>
      <c r="O20" s="30">
        <v>52861</v>
      </c>
      <c r="P20" s="30">
        <v>52861</v>
      </c>
      <c r="Q20" s="30">
        <v>88885</v>
      </c>
      <c r="R20" s="30">
        <v>194607</v>
      </c>
      <c r="S20" s="30">
        <v>88885</v>
      </c>
      <c r="T20" s="30">
        <v>631038</v>
      </c>
      <c r="U20" s="30">
        <v>23585</v>
      </c>
      <c r="V20" s="30">
        <v>743508</v>
      </c>
      <c r="W20" s="30">
        <v>1573001</v>
      </c>
      <c r="X20" s="30">
        <v>3514563</v>
      </c>
      <c r="Y20" s="30">
        <v>-1941562</v>
      </c>
      <c r="Z20" s="31">
        <v>-55.24</v>
      </c>
      <c r="AA20" s="27">
        <v>59769434</v>
      </c>
    </row>
    <row r="21" ht="13.5" customHeight="1">
      <c r="A21" t="s" s="32">
        <v>49</v>
      </c>
      <c r="B21" s="33"/>
      <c r="C21" s="34">
        <v>722211</v>
      </c>
      <c r="D21" s="35">
        <v>0</v>
      </c>
      <c r="E21" s="36">
        <v>-340000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860</v>
      </c>
      <c r="R21" s="37">
        <v>860</v>
      </c>
      <c r="S21" s="37">
        <v>860</v>
      </c>
      <c r="T21" s="37">
        <v>0</v>
      </c>
      <c r="U21" s="37">
        <v>0</v>
      </c>
      <c r="V21" s="37">
        <v>860</v>
      </c>
      <c r="W21" s="37">
        <v>1720</v>
      </c>
      <c r="X21" s="37"/>
      <c r="Y21" s="37">
        <v>1720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142534595</v>
      </c>
      <c r="D22" s="42">
        <f>SUM(D5:D21)</f>
        <v>0</v>
      </c>
      <c r="E22" s="43">
        <f>SUM(E5:E21)</f>
        <v>118192416</v>
      </c>
      <c r="F22" s="44">
        <f>SUM(F5:F21)</f>
        <v>167009539</v>
      </c>
      <c r="G22" s="44">
        <f>SUM(G5:G21)</f>
        <v>63922617</v>
      </c>
      <c r="H22" s="44">
        <f>SUM(H5:H21)</f>
        <v>1706356</v>
      </c>
      <c r="I22" s="44">
        <f>SUM(I5:I21)</f>
        <v>878581</v>
      </c>
      <c r="J22" s="44">
        <f>SUM(J5:J21)</f>
        <v>66507554</v>
      </c>
      <c r="K22" s="44">
        <f>SUM(K5:K21)</f>
        <v>1041416</v>
      </c>
      <c r="L22" s="44">
        <f>SUM(L5:L21)</f>
        <v>46528182</v>
      </c>
      <c r="M22" s="44">
        <f>SUM(M5:M21)</f>
        <v>1344675</v>
      </c>
      <c r="N22" s="44">
        <f>SUM(N5:N21)</f>
        <v>48914273</v>
      </c>
      <c r="O22" s="44">
        <f>SUM(O5:O21)</f>
        <v>1097596</v>
      </c>
      <c r="P22" s="44">
        <f>SUM(P5:P21)</f>
        <v>1097596</v>
      </c>
      <c r="Q22" s="44">
        <f>SUM(Q5:Q21)</f>
        <v>48124843</v>
      </c>
      <c r="R22" s="44">
        <f>SUM(R5:R21)</f>
        <v>50320035</v>
      </c>
      <c r="S22" s="44">
        <f>SUM(S5:S21)</f>
        <v>48124843</v>
      </c>
      <c r="T22" s="44">
        <f>SUM(T5:T21)</f>
        <v>1788648</v>
      </c>
      <c r="U22" s="44">
        <f>SUM(U5:U21)</f>
        <v>1076960</v>
      </c>
      <c r="V22" s="44">
        <f>SUM(V5:V21)</f>
        <v>50990451</v>
      </c>
      <c r="W22" s="44">
        <f>SUM(W5:W21)</f>
        <v>216732313</v>
      </c>
      <c r="X22" s="44">
        <f>SUM(X5:X21)</f>
        <v>169209829</v>
      </c>
      <c r="Y22" s="44">
        <f>SUM(Y5:Y21)</f>
        <v>47522484</v>
      </c>
      <c r="Z22" s="45">
        <f>IF(X22&lt;&gt;0,(Y22/X22)*100,0)</f>
        <v>28.08494298519739</v>
      </c>
      <c r="AA22" s="41">
        <f>SUM(AA5:AA21)</f>
        <v>167009539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51662439</v>
      </c>
      <c r="D25" s="28">
        <v>0</v>
      </c>
      <c r="E25" s="29">
        <v>63623000</v>
      </c>
      <c r="F25" s="30">
        <v>43438060</v>
      </c>
      <c r="G25" s="30">
        <v>4442471</v>
      </c>
      <c r="H25" s="30">
        <v>4271611</v>
      </c>
      <c r="I25" s="30">
        <v>4544120</v>
      </c>
      <c r="J25" s="30">
        <v>13258202</v>
      </c>
      <c r="K25" s="30">
        <v>4667193</v>
      </c>
      <c r="L25" s="30">
        <v>4417865</v>
      </c>
      <c r="M25" s="30">
        <v>4887123</v>
      </c>
      <c r="N25" s="30">
        <v>13972181</v>
      </c>
      <c r="O25" s="30">
        <v>4479181</v>
      </c>
      <c r="P25" s="30">
        <v>4479181</v>
      </c>
      <c r="Q25" s="30">
        <v>4966863</v>
      </c>
      <c r="R25" s="30">
        <v>13925225</v>
      </c>
      <c r="S25" s="30">
        <v>4966863</v>
      </c>
      <c r="T25" s="30">
        <v>4315660</v>
      </c>
      <c r="U25" s="30">
        <v>4699248</v>
      </c>
      <c r="V25" s="30">
        <v>13981771</v>
      </c>
      <c r="W25" s="30">
        <v>55137379</v>
      </c>
      <c r="X25" s="30">
        <v>63623111</v>
      </c>
      <c r="Y25" s="30">
        <v>-8485732</v>
      </c>
      <c r="Z25" s="31">
        <v>-13.34</v>
      </c>
      <c r="AA25" s="27">
        <v>43438060</v>
      </c>
    </row>
    <row r="26" ht="13.5" customHeight="1">
      <c r="A26" t="s" s="25">
        <v>53</v>
      </c>
      <c r="B26" s="26"/>
      <c r="C26" s="27">
        <v>14443760</v>
      </c>
      <c r="D26" s="28">
        <v>0</v>
      </c>
      <c r="E26" s="29">
        <v>18582123</v>
      </c>
      <c r="F26" s="30">
        <v>17026000</v>
      </c>
      <c r="G26" s="30">
        <v>1207797</v>
      </c>
      <c r="H26" s="30">
        <v>1290484</v>
      </c>
      <c r="I26" s="30">
        <v>1192612</v>
      </c>
      <c r="J26" s="30">
        <v>3690893</v>
      </c>
      <c r="K26" s="30">
        <v>1207797</v>
      </c>
      <c r="L26" s="30">
        <v>1209557</v>
      </c>
      <c r="M26" s="30">
        <v>1192612</v>
      </c>
      <c r="N26" s="30">
        <v>3609966</v>
      </c>
      <c r="O26" s="30">
        <v>1192612</v>
      </c>
      <c r="P26" s="30">
        <v>1192612</v>
      </c>
      <c r="Q26" s="30">
        <v>1309468</v>
      </c>
      <c r="R26" s="30">
        <v>3694692</v>
      </c>
      <c r="S26" s="30">
        <v>1309468</v>
      </c>
      <c r="T26" s="30">
        <v>1281241</v>
      </c>
      <c r="U26" s="30">
        <v>1281241</v>
      </c>
      <c r="V26" s="30">
        <v>3871950</v>
      </c>
      <c r="W26" s="30">
        <v>14867501</v>
      </c>
      <c r="X26" s="30">
        <v>18582123</v>
      </c>
      <c r="Y26" s="30">
        <v>-3714622</v>
      </c>
      <c r="Z26" s="31">
        <v>-19.99</v>
      </c>
      <c r="AA26" s="27">
        <v>17026000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2378178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2378178</v>
      </c>
      <c r="Y27" s="30">
        <v>-2378178</v>
      </c>
      <c r="Z27" s="31">
        <v>-100</v>
      </c>
      <c r="AA27" s="27">
        <v>0</v>
      </c>
    </row>
    <row r="28" ht="13.5" customHeight="1">
      <c r="A28" t="s" s="25">
        <v>55</v>
      </c>
      <c r="B28" s="26"/>
      <c r="C28" s="27">
        <v>10949279</v>
      </c>
      <c r="D28" s="28">
        <v>0</v>
      </c>
      <c r="E28" s="29">
        <v>3100120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3100120</v>
      </c>
      <c r="Y28" s="30">
        <v>-3100120</v>
      </c>
      <c r="Z28" s="31">
        <v>-100</v>
      </c>
      <c r="AA28" s="27">
        <v>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3217170</v>
      </c>
      <c r="D30" s="28">
        <v>0</v>
      </c>
      <c r="E30" s="29">
        <v>3529500</v>
      </c>
      <c r="F30" s="30">
        <v>0</v>
      </c>
      <c r="G30" s="30">
        <v>0</v>
      </c>
      <c r="H30" s="30">
        <v>365000</v>
      </c>
      <c r="I30" s="30">
        <v>366590</v>
      </c>
      <c r="J30" s="30">
        <v>731590</v>
      </c>
      <c r="K30" s="30">
        <v>272531</v>
      </c>
      <c r="L30" s="30">
        <v>218657</v>
      </c>
      <c r="M30" s="30">
        <v>221722</v>
      </c>
      <c r="N30" s="30">
        <v>712910</v>
      </c>
      <c r="O30" s="30">
        <v>200396</v>
      </c>
      <c r="P30" s="30">
        <v>200396</v>
      </c>
      <c r="Q30" s="30">
        <v>216151</v>
      </c>
      <c r="R30" s="30">
        <v>616943</v>
      </c>
      <c r="S30" s="30">
        <v>216151</v>
      </c>
      <c r="T30" s="30">
        <v>212166</v>
      </c>
      <c r="U30" s="30">
        <v>519501</v>
      </c>
      <c r="V30" s="30">
        <v>947818</v>
      </c>
      <c r="W30" s="30">
        <v>3009261</v>
      </c>
      <c r="X30" s="30">
        <v>3529500</v>
      </c>
      <c r="Y30" s="30">
        <v>-520239</v>
      </c>
      <c r="Z30" s="31">
        <v>-14.74</v>
      </c>
      <c r="AA30" s="27">
        <v>0</v>
      </c>
    </row>
    <row r="31" ht="13.5" customHeight="1">
      <c r="A31" t="s" s="25">
        <v>58</v>
      </c>
      <c r="B31" s="26"/>
      <c r="C31" s="27">
        <v>6205615</v>
      </c>
      <c r="D31" s="28">
        <v>0</v>
      </c>
      <c r="E31" s="29">
        <v>0</v>
      </c>
      <c r="F31" s="30">
        <v>0</v>
      </c>
      <c r="G31" s="30">
        <v>0</v>
      </c>
      <c r="H31" s="30">
        <v>812572</v>
      </c>
      <c r="I31" s="30">
        <v>0</v>
      </c>
      <c r="J31" s="30">
        <v>812572</v>
      </c>
      <c r="K31" s="30">
        <v>0</v>
      </c>
      <c r="L31" s="30">
        <v>439579</v>
      </c>
      <c r="M31" s="30">
        <v>680734</v>
      </c>
      <c r="N31" s="30">
        <v>1120313</v>
      </c>
      <c r="O31" s="30">
        <v>228904</v>
      </c>
      <c r="P31" s="30">
        <v>228904</v>
      </c>
      <c r="Q31" s="30">
        <v>432782</v>
      </c>
      <c r="R31" s="30">
        <v>890590</v>
      </c>
      <c r="S31" s="30">
        <v>432782</v>
      </c>
      <c r="T31" s="30">
        <v>643321</v>
      </c>
      <c r="U31" s="30">
        <v>1546326</v>
      </c>
      <c r="V31" s="30">
        <v>2622429</v>
      </c>
      <c r="W31" s="30">
        <v>5445904</v>
      </c>
      <c r="X31" s="30"/>
      <c r="Y31" s="30">
        <v>5445904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10609661</v>
      </c>
      <c r="D32" s="28">
        <v>0</v>
      </c>
      <c r="E32" s="29">
        <v>15398637</v>
      </c>
      <c r="F32" s="30">
        <v>8716256</v>
      </c>
      <c r="G32" s="30">
        <v>759441</v>
      </c>
      <c r="H32" s="30">
        <v>1355218</v>
      </c>
      <c r="I32" s="30">
        <v>1477445</v>
      </c>
      <c r="J32" s="30">
        <v>3592104</v>
      </c>
      <c r="K32" s="30">
        <v>684532</v>
      </c>
      <c r="L32" s="30">
        <v>163856</v>
      </c>
      <c r="M32" s="30">
        <v>427561</v>
      </c>
      <c r="N32" s="30">
        <v>1275949</v>
      </c>
      <c r="O32" s="30">
        <v>2844529</v>
      </c>
      <c r="P32" s="30">
        <v>2844529</v>
      </c>
      <c r="Q32" s="30">
        <v>1174673</v>
      </c>
      <c r="R32" s="30">
        <v>6863731</v>
      </c>
      <c r="S32" s="30">
        <v>1174673</v>
      </c>
      <c r="T32" s="30">
        <v>1454086</v>
      </c>
      <c r="U32" s="30">
        <v>1193755</v>
      </c>
      <c r="V32" s="30">
        <v>3822514</v>
      </c>
      <c r="W32" s="30">
        <v>15554298</v>
      </c>
      <c r="X32" s="30">
        <v>15398637</v>
      </c>
      <c r="Y32" s="30">
        <v>155661</v>
      </c>
      <c r="Z32" s="31">
        <v>1.01</v>
      </c>
      <c r="AA32" s="27">
        <v>8716256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7828896</v>
      </c>
      <c r="I33" s="30">
        <v>0</v>
      </c>
      <c r="J33" s="30">
        <v>7828896</v>
      </c>
      <c r="K33" s="30">
        <v>20729</v>
      </c>
      <c r="L33" s="30">
        <v>8642041</v>
      </c>
      <c r="M33" s="30">
        <v>5407279</v>
      </c>
      <c r="N33" s="30">
        <v>14070049</v>
      </c>
      <c r="O33" s="30">
        <v>1406896</v>
      </c>
      <c r="P33" s="30">
        <v>1406896</v>
      </c>
      <c r="Q33" s="30">
        <v>3845584</v>
      </c>
      <c r="R33" s="30">
        <v>6659376</v>
      </c>
      <c r="S33" s="30">
        <v>3845584</v>
      </c>
      <c r="T33" s="30">
        <v>-4235160</v>
      </c>
      <c r="U33" s="30">
        <v>1323437</v>
      </c>
      <c r="V33" s="30">
        <v>933861</v>
      </c>
      <c r="W33" s="30">
        <v>29492182</v>
      </c>
      <c r="X33" s="30"/>
      <c r="Y33" s="30">
        <v>29492182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34872571</v>
      </c>
      <c r="D34" s="28">
        <v>0</v>
      </c>
      <c r="E34" s="29">
        <v>45343826</v>
      </c>
      <c r="F34" s="30">
        <v>82775684</v>
      </c>
      <c r="G34" s="30">
        <v>2114118</v>
      </c>
      <c r="H34" s="30">
        <v>1338081</v>
      </c>
      <c r="I34" s="30">
        <v>4233139</v>
      </c>
      <c r="J34" s="30">
        <v>7685338</v>
      </c>
      <c r="K34" s="30">
        <v>5943124</v>
      </c>
      <c r="L34" s="30">
        <v>1702174</v>
      </c>
      <c r="M34" s="30">
        <v>5607177</v>
      </c>
      <c r="N34" s="30">
        <v>13252475</v>
      </c>
      <c r="O34" s="30">
        <v>1277883</v>
      </c>
      <c r="P34" s="30">
        <v>1277883</v>
      </c>
      <c r="Q34" s="30">
        <v>2442412</v>
      </c>
      <c r="R34" s="30">
        <v>4998178</v>
      </c>
      <c r="S34" s="30">
        <v>2442412</v>
      </c>
      <c r="T34" s="30">
        <v>2691870</v>
      </c>
      <c r="U34" s="30">
        <v>2938391</v>
      </c>
      <c r="V34" s="30">
        <v>8072673</v>
      </c>
      <c r="W34" s="30">
        <v>34008664</v>
      </c>
      <c r="X34" s="30">
        <v>80075574</v>
      </c>
      <c r="Y34" s="30">
        <v>-46066910</v>
      </c>
      <c r="Z34" s="31">
        <v>-57.53</v>
      </c>
      <c r="AA34" s="27">
        <v>82775684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131960495</v>
      </c>
      <c r="D36" s="42">
        <f>SUM(D25:D35)</f>
        <v>0</v>
      </c>
      <c r="E36" s="43">
        <f>SUM(E25:E35)</f>
        <v>151955384</v>
      </c>
      <c r="F36" s="44">
        <f>SUM(F25:F35)</f>
        <v>151956000</v>
      </c>
      <c r="G36" s="44">
        <f>SUM(G25:G35)</f>
        <v>8523827</v>
      </c>
      <c r="H36" s="44">
        <f>SUM(H25:H35)</f>
        <v>17261862</v>
      </c>
      <c r="I36" s="44">
        <f>SUM(I25:I35)</f>
        <v>11813906</v>
      </c>
      <c r="J36" s="44">
        <f>SUM(J25:J35)</f>
        <v>37599595</v>
      </c>
      <c r="K36" s="44">
        <f>SUM(K25:K35)</f>
        <v>12795906</v>
      </c>
      <c r="L36" s="44">
        <f>SUM(L25:L35)</f>
        <v>16793729</v>
      </c>
      <c r="M36" s="44">
        <f>SUM(M25:M35)</f>
        <v>18424208</v>
      </c>
      <c r="N36" s="44">
        <f>SUM(N25:N35)</f>
        <v>48013843</v>
      </c>
      <c r="O36" s="44">
        <f>SUM(O25:O35)</f>
        <v>11630401</v>
      </c>
      <c r="P36" s="44">
        <f>SUM(P25:P35)</f>
        <v>11630401</v>
      </c>
      <c r="Q36" s="44">
        <f>SUM(Q25:Q35)</f>
        <v>14387933</v>
      </c>
      <c r="R36" s="44">
        <f>SUM(R25:R35)</f>
        <v>37648735</v>
      </c>
      <c r="S36" s="44">
        <f>SUM(S25:S35)</f>
        <v>14387933</v>
      </c>
      <c r="T36" s="44">
        <f>SUM(T25:T35)</f>
        <v>6363184</v>
      </c>
      <c r="U36" s="44">
        <f>SUM(U25:U35)</f>
        <v>13501899</v>
      </c>
      <c r="V36" s="44">
        <f>SUM(V25:V35)</f>
        <v>34253016</v>
      </c>
      <c r="W36" s="44">
        <f>SUM(W25:W35)</f>
        <v>157515189</v>
      </c>
      <c r="X36" s="44">
        <f>SUM(X25:X35)</f>
        <v>186687243</v>
      </c>
      <c r="Y36" s="44">
        <f>SUM(Y25:Y35)</f>
        <v>-29172054</v>
      </c>
      <c r="Z36" s="45">
        <f>IF(X36&lt;&gt;0,(Y36/X36)*100,0)</f>
        <v>-15.62616359383485</v>
      </c>
      <c r="AA36" s="41">
        <f>SUM(AA25:AA35)</f>
        <v>151956000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10574100</v>
      </c>
      <c r="D38" s="63">
        <f>D22-D36</f>
        <v>0</v>
      </c>
      <c r="E38" s="64">
        <f>E22-E36</f>
        <v>-33762968</v>
      </c>
      <c r="F38" s="65">
        <f>F22-F36</f>
        <v>15053539</v>
      </c>
      <c r="G38" s="65">
        <f>G22-G36</f>
        <v>55398790</v>
      </c>
      <c r="H38" s="65">
        <f>H22-H36</f>
        <v>-15555506</v>
      </c>
      <c r="I38" s="65">
        <f>I22-I36</f>
        <v>-10935325</v>
      </c>
      <c r="J38" s="65">
        <f>J22-J36</f>
        <v>28907959</v>
      </c>
      <c r="K38" s="65">
        <f>K22-K36</f>
        <v>-11754490</v>
      </c>
      <c r="L38" s="65">
        <f>L22-L36</f>
        <v>29734453</v>
      </c>
      <c r="M38" s="65">
        <f>M22-M36</f>
        <v>-17079533</v>
      </c>
      <c r="N38" s="65">
        <f>N22-N36</f>
        <v>900430</v>
      </c>
      <c r="O38" s="65">
        <f>O22-O36</f>
        <v>-10532805</v>
      </c>
      <c r="P38" s="65">
        <f>P22-P36</f>
        <v>-10532805</v>
      </c>
      <c r="Q38" s="65">
        <f>Q22-Q36</f>
        <v>33736910</v>
      </c>
      <c r="R38" s="65">
        <f>R22-R36</f>
        <v>12671300</v>
      </c>
      <c r="S38" s="65">
        <f>S22-S36</f>
        <v>33736910</v>
      </c>
      <c r="T38" s="65">
        <f>T22-T36</f>
        <v>-4574536</v>
      </c>
      <c r="U38" s="65">
        <f>U22-U36</f>
        <v>-12424939</v>
      </c>
      <c r="V38" s="65">
        <f>V22-V36</f>
        <v>16737435</v>
      </c>
      <c r="W38" s="65">
        <f>W22-W36</f>
        <v>59217124</v>
      </c>
      <c r="X38" s="65">
        <f>IF(F22=F36,0,X22-X36)</f>
        <v>-17477414</v>
      </c>
      <c r="Y38" s="65">
        <f>Y22-Y36</f>
        <v>76694538</v>
      </c>
      <c r="Z38" s="66">
        <f>IF(X38&lt;&gt;0,(Y38/X38)*100,0)</f>
        <v>-438.8208575936921</v>
      </c>
      <c r="AA38" s="62">
        <f>AA22-AA36</f>
        <v>15053539</v>
      </c>
    </row>
    <row r="39" ht="13.5" customHeight="1">
      <c r="A39" t="s" s="25">
        <v>65</v>
      </c>
      <c r="B39" s="26"/>
      <c r="C39" s="27">
        <v>75053573</v>
      </c>
      <c r="D39" s="28">
        <v>0</v>
      </c>
      <c r="E39" s="29">
        <v>51017000</v>
      </c>
      <c r="F39" s="30">
        <v>2200000</v>
      </c>
      <c r="G39" s="30">
        <v>20115000</v>
      </c>
      <c r="H39" s="30">
        <v>1000000</v>
      </c>
      <c r="I39" s="30">
        <v>0</v>
      </c>
      <c r="J39" s="30">
        <v>21115000</v>
      </c>
      <c r="K39" s="30">
        <v>0</v>
      </c>
      <c r="L39" s="30">
        <v>17339000</v>
      </c>
      <c r="M39" s="30">
        <v>0</v>
      </c>
      <c r="N39" s="30">
        <v>17339000</v>
      </c>
      <c r="O39" s="30">
        <v>0</v>
      </c>
      <c r="P39" s="30">
        <v>0</v>
      </c>
      <c r="Q39" s="30">
        <v>28274000</v>
      </c>
      <c r="R39" s="30">
        <v>28274000</v>
      </c>
      <c r="S39" s="30">
        <v>28274000</v>
      </c>
      <c r="T39" s="30">
        <v>0</v>
      </c>
      <c r="U39" s="30">
        <v>0</v>
      </c>
      <c r="V39" s="30">
        <v>28274000</v>
      </c>
      <c r="W39" s="30">
        <v>95002000</v>
      </c>
      <c r="X39" s="30">
        <v>49192000</v>
      </c>
      <c r="Y39" s="30">
        <v>45810000</v>
      </c>
      <c r="Z39" s="31">
        <v>93.12</v>
      </c>
      <c r="AA39" s="27">
        <v>2200000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85627673</v>
      </c>
      <c r="D42" s="72">
        <f>SUM(D38:D41)</f>
        <v>0</v>
      </c>
      <c r="E42" s="73">
        <f>SUM(E38:E41)</f>
        <v>17254032</v>
      </c>
      <c r="F42" s="74">
        <f>SUM(F38:F41)</f>
        <v>17253539</v>
      </c>
      <c r="G42" s="74">
        <f>SUM(G38:G41)</f>
        <v>75513790</v>
      </c>
      <c r="H42" s="74">
        <f>SUM(H38:H41)</f>
        <v>-14555506</v>
      </c>
      <c r="I42" s="74">
        <f>SUM(I38:I41)</f>
        <v>-10935325</v>
      </c>
      <c r="J42" s="74">
        <f>SUM(J38:J41)</f>
        <v>50022959</v>
      </c>
      <c r="K42" s="74">
        <f>SUM(K38:K41)</f>
        <v>-11754490</v>
      </c>
      <c r="L42" s="74">
        <f>SUM(L38:L41)</f>
        <v>47073453</v>
      </c>
      <c r="M42" s="74">
        <f>SUM(M38:M41)</f>
        <v>-17079533</v>
      </c>
      <c r="N42" s="74">
        <f>SUM(N38:N41)</f>
        <v>18239430</v>
      </c>
      <c r="O42" s="74">
        <f>SUM(O38:O41)</f>
        <v>-10532805</v>
      </c>
      <c r="P42" s="74">
        <f>SUM(P38:P41)</f>
        <v>-10532805</v>
      </c>
      <c r="Q42" s="74">
        <f>SUM(Q38:Q41)</f>
        <v>62010910</v>
      </c>
      <c r="R42" s="74">
        <f>SUM(R38:R41)</f>
        <v>40945300</v>
      </c>
      <c r="S42" s="74">
        <f>SUM(S38:S41)</f>
        <v>62010910</v>
      </c>
      <c r="T42" s="74">
        <f>SUM(T38:T41)</f>
        <v>-4574536</v>
      </c>
      <c r="U42" s="74">
        <f>SUM(U38:U41)</f>
        <v>-12424939</v>
      </c>
      <c r="V42" s="74">
        <f>SUM(V38:V41)</f>
        <v>45011435</v>
      </c>
      <c r="W42" s="74">
        <f>SUM(W38:W41)</f>
        <v>154219124</v>
      </c>
      <c r="X42" s="74">
        <f>SUM(X38:X41)</f>
        <v>31714586</v>
      </c>
      <c r="Y42" s="74">
        <f>SUM(Y38:Y41)</f>
        <v>122504538</v>
      </c>
      <c r="Z42" s="75">
        <f>IF(X42&lt;&gt;0,(Y42/X42)*100,0)</f>
        <v>386.271912866843</v>
      </c>
      <c r="AA42" s="71">
        <f>SUM(AA38:AA41)</f>
        <v>17253539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85627673</v>
      </c>
      <c r="D44" s="57">
        <f>D42-D43</f>
        <v>0</v>
      </c>
      <c r="E44" s="58">
        <f>E42-E43</f>
        <v>17254032</v>
      </c>
      <c r="F44" s="59">
        <f>F42-F43</f>
        <v>17253539</v>
      </c>
      <c r="G44" s="59">
        <f>G42-G43</f>
        <v>75513790</v>
      </c>
      <c r="H44" s="59">
        <f>H42-H43</f>
        <v>-14555506</v>
      </c>
      <c r="I44" s="59">
        <f>I42-I43</f>
        <v>-10935325</v>
      </c>
      <c r="J44" s="59">
        <f>J42-J43</f>
        <v>50022959</v>
      </c>
      <c r="K44" s="59">
        <f>K42-K43</f>
        <v>-11754490</v>
      </c>
      <c r="L44" s="59">
        <f>L42-L43</f>
        <v>47073453</v>
      </c>
      <c r="M44" s="59">
        <f>M42-M43</f>
        <v>-17079533</v>
      </c>
      <c r="N44" s="59">
        <f>N42-N43</f>
        <v>18239430</v>
      </c>
      <c r="O44" s="59">
        <f>O42-O43</f>
        <v>-10532805</v>
      </c>
      <c r="P44" s="59">
        <f>P42-P43</f>
        <v>-10532805</v>
      </c>
      <c r="Q44" s="59">
        <f>Q42-Q43</f>
        <v>62010910</v>
      </c>
      <c r="R44" s="59">
        <f>R42-R43</f>
        <v>40945300</v>
      </c>
      <c r="S44" s="59">
        <f>S42-S43</f>
        <v>62010910</v>
      </c>
      <c r="T44" s="59">
        <f>T42-T43</f>
        <v>-4574536</v>
      </c>
      <c r="U44" s="59">
        <f>U42-U43</f>
        <v>-12424939</v>
      </c>
      <c r="V44" s="59">
        <f>V42-V43</f>
        <v>45011435</v>
      </c>
      <c r="W44" s="59">
        <f>W42-W43</f>
        <v>154219124</v>
      </c>
      <c r="X44" s="59">
        <f>X42-X43</f>
        <v>31714586</v>
      </c>
      <c r="Y44" s="59">
        <f>Y42-Y43</f>
        <v>122504538</v>
      </c>
      <c r="Z44" s="60">
        <f>IF(X44&lt;&gt;0,(Y44/X44)*100,0)</f>
        <v>386.271912866843</v>
      </c>
      <c r="AA44" s="56">
        <f>AA42-AA43</f>
        <v>17253539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85627673</v>
      </c>
      <c r="D46" s="72">
        <f>SUM(D44:D45)</f>
        <v>0</v>
      </c>
      <c r="E46" s="73">
        <f>SUM(E44:E45)</f>
        <v>17254032</v>
      </c>
      <c r="F46" s="74">
        <f>SUM(F44:F45)</f>
        <v>17253539</v>
      </c>
      <c r="G46" s="74">
        <f>SUM(G44:G45)</f>
        <v>75513790</v>
      </c>
      <c r="H46" s="74">
        <f>SUM(H44:H45)</f>
        <v>-14555506</v>
      </c>
      <c r="I46" s="74">
        <f>SUM(I44:I45)</f>
        <v>-10935325</v>
      </c>
      <c r="J46" s="74">
        <f>SUM(J44:J45)</f>
        <v>50022959</v>
      </c>
      <c r="K46" s="74">
        <f>SUM(K44:K45)</f>
        <v>-11754490</v>
      </c>
      <c r="L46" s="74">
        <f>SUM(L44:L45)</f>
        <v>47073453</v>
      </c>
      <c r="M46" s="74">
        <f>SUM(M44:M45)</f>
        <v>-17079533</v>
      </c>
      <c r="N46" s="74">
        <f>SUM(N44:N45)</f>
        <v>18239430</v>
      </c>
      <c r="O46" s="74">
        <f>SUM(O44:O45)</f>
        <v>-10532805</v>
      </c>
      <c r="P46" s="74">
        <f>SUM(P44:P45)</f>
        <v>-10532805</v>
      </c>
      <c r="Q46" s="74">
        <f>SUM(Q44:Q45)</f>
        <v>62010910</v>
      </c>
      <c r="R46" s="74">
        <f>SUM(R44:R45)</f>
        <v>40945300</v>
      </c>
      <c r="S46" s="74">
        <f>SUM(S44:S45)</f>
        <v>62010910</v>
      </c>
      <c r="T46" s="74">
        <f>SUM(T44:T45)</f>
        <v>-4574536</v>
      </c>
      <c r="U46" s="74">
        <f>SUM(U44:U45)</f>
        <v>-12424939</v>
      </c>
      <c r="V46" s="74">
        <f>SUM(V44:V45)</f>
        <v>45011435</v>
      </c>
      <c r="W46" s="74">
        <f>SUM(W44:W45)</f>
        <v>154219124</v>
      </c>
      <c r="X46" s="74">
        <f>SUM(X44:X45)</f>
        <v>31714586</v>
      </c>
      <c r="Y46" s="74">
        <f>SUM(Y44:Y45)</f>
        <v>122504538</v>
      </c>
      <c r="Z46" s="75">
        <f>IF(X46&lt;&gt;0,(Y46/X46)*100,0)</f>
        <v>386.271912866843</v>
      </c>
      <c r="AA46" s="71">
        <f>SUM(AA44:AA45)</f>
        <v>17253539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85627673</v>
      </c>
      <c r="D48" s="81">
        <f>SUM(D46:D47)</f>
        <v>0</v>
      </c>
      <c r="E48" s="82">
        <f>SUM(E46:E47)</f>
        <v>17254032</v>
      </c>
      <c r="F48" s="83">
        <f>SUM(F46:F47)</f>
        <v>17253539</v>
      </c>
      <c r="G48" s="83">
        <f>SUM(G46:G47)</f>
        <v>75513790</v>
      </c>
      <c r="H48" s="83">
        <f>SUM(H46:H47)</f>
        <v>-14555506</v>
      </c>
      <c r="I48" s="83">
        <f>SUM(I46:I47)</f>
        <v>-10935325</v>
      </c>
      <c r="J48" s="83">
        <f>SUM(J46:J47)</f>
        <v>50022959</v>
      </c>
      <c r="K48" s="83">
        <f>SUM(K46:K47)</f>
        <v>-11754490</v>
      </c>
      <c r="L48" s="83">
        <f>SUM(L46:L47)</f>
        <v>47073453</v>
      </c>
      <c r="M48" s="83">
        <f>SUM(M46:M47)</f>
        <v>-17079533</v>
      </c>
      <c r="N48" s="83">
        <f>SUM(N46:N47)</f>
        <v>18239430</v>
      </c>
      <c r="O48" s="83">
        <f>SUM(O46:O47)</f>
        <v>-10532805</v>
      </c>
      <c r="P48" s="83">
        <f>SUM(P46:P47)</f>
        <v>-10532805</v>
      </c>
      <c r="Q48" s="83">
        <f>SUM(Q46:Q47)</f>
        <v>62010910</v>
      </c>
      <c r="R48" s="83">
        <f>SUM(R46:R47)</f>
        <v>40945300</v>
      </c>
      <c r="S48" s="83">
        <f>SUM(S46:S47)</f>
        <v>62010910</v>
      </c>
      <c r="T48" s="83">
        <f>SUM(T46:T47)</f>
        <v>-4574536</v>
      </c>
      <c r="U48" s="83">
        <f>SUM(U46:U47)</f>
        <v>-12424939</v>
      </c>
      <c r="V48" s="83">
        <f>SUM(V46:V47)</f>
        <v>45011435</v>
      </c>
      <c r="W48" s="83">
        <f>SUM(W46:W47)</f>
        <v>154219124</v>
      </c>
      <c r="X48" s="83">
        <f>SUM(X46:X47)</f>
        <v>31714586</v>
      </c>
      <c r="Y48" s="83">
        <f>SUM(Y46:Y47)</f>
        <v>122504538</v>
      </c>
      <c r="Z48" s="84">
        <f>IF(X48&lt;&gt;0,(Y48/X48)*100,0)</f>
        <v>386.271912866843</v>
      </c>
      <c r="AA48" s="80">
        <f>SUM(AA46:AA47)</f>
        <v>17253539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0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95" customWidth="1"/>
    <col min="2" max="2" width="2.625" style="295" customWidth="1"/>
    <col min="3" max="3" width="7.25" style="295" customWidth="1"/>
    <col min="4" max="4" width="7.25" style="295" customWidth="1"/>
    <col min="5" max="5" width="7.25" style="295" customWidth="1"/>
    <col min="6" max="6" width="7.25" style="295" customWidth="1"/>
    <col min="7" max="7" width="7.25" style="295" customWidth="1"/>
    <col min="8" max="8" width="7.25" style="295" customWidth="1"/>
    <col min="9" max="9" width="7.25" style="295" customWidth="1"/>
    <col min="10" max="10" width="7.25" style="295" customWidth="1"/>
    <col min="11" max="11" width="7.25" style="295" customWidth="1"/>
    <col min="12" max="12" width="7.25" style="295" customWidth="1"/>
    <col min="13" max="13" width="7.25" style="295" customWidth="1"/>
    <col min="14" max="14" width="7.25" style="295" customWidth="1"/>
    <col min="15" max="15" width="7.25" style="295" customWidth="1"/>
    <col min="16" max="16" width="7.25" style="295" customWidth="1"/>
    <col min="17" max="17" width="7.25" style="295" customWidth="1"/>
    <col min="18" max="18" width="7.25" style="295" customWidth="1"/>
    <col min="19" max="19" width="7.25" style="295" customWidth="1"/>
    <col min="20" max="20" width="7.25" style="295" customWidth="1"/>
    <col min="21" max="21" width="7.25" style="295" customWidth="1"/>
    <col min="22" max="22" width="7.25" style="295" customWidth="1"/>
    <col min="23" max="23" width="7.25" style="295" customWidth="1"/>
    <col min="24" max="24" width="7.25" style="295" customWidth="1"/>
    <col min="25" max="25" width="7.25" style="295" customWidth="1"/>
    <col min="26" max="26" width="7.25" style="295" customWidth="1"/>
    <col min="27" max="27" width="7.25" style="295" customWidth="1"/>
    <col min="28" max="256" width="6.625" style="295" customWidth="1"/>
  </cols>
  <sheetData>
    <row r="1" ht="18" customHeight="1">
      <c r="A1" t="s" s="2">
        <v>274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7064000</v>
      </c>
      <c r="F5" s="30">
        <v>7064000</v>
      </c>
      <c r="G5" s="30">
        <v>7064000</v>
      </c>
      <c r="H5" s="30">
        <v>0</v>
      </c>
      <c r="I5" s="30">
        <v>0</v>
      </c>
      <c r="J5" s="30">
        <v>7064000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7064000</v>
      </c>
      <c r="X5" s="30">
        <v>7064000</v>
      </c>
      <c r="Y5" s="30">
        <v>0</v>
      </c>
      <c r="Z5" s="31">
        <v>0</v>
      </c>
      <c r="AA5" s="27">
        <v>7064000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1250000</v>
      </c>
      <c r="F12" s="30">
        <v>1250000</v>
      </c>
      <c r="G12" s="30">
        <v>84021</v>
      </c>
      <c r="H12" s="30">
        <v>50256</v>
      </c>
      <c r="I12" s="30">
        <v>127543</v>
      </c>
      <c r="J12" s="30">
        <v>261820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17961</v>
      </c>
      <c r="T12" s="30">
        <v>47619</v>
      </c>
      <c r="U12" s="30">
        <v>48223</v>
      </c>
      <c r="V12" s="30">
        <v>113803</v>
      </c>
      <c r="W12" s="30">
        <v>375623</v>
      </c>
      <c r="X12" s="30">
        <v>1250000</v>
      </c>
      <c r="Y12" s="30">
        <v>-874377</v>
      </c>
      <c r="Z12" s="31">
        <v>-69.95</v>
      </c>
      <c r="AA12" s="27">
        <v>1250000</v>
      </c>
    </row>
    <row r="13" ht="13.5" customHeight="1">
      <c r="A13" t="s" s="25">
        <v>41</v>
      </c>
      <c r="B13" s="26"/>
      <c r="C13" s="27">
        <v>0</v>
      </c>
      <c r="D13" s="28">
        <v>0</v>
      </c>
      <c r="E13" s="29">
        <v>1100000</v>
      </c>
      <c r="F13" s="30">
        <v>1100000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1100000</v>
      </c>
      <c r="Y13" s="30">
        <v>-1100000</v>
      </c>
      <c r="Z13" s="31">
        <v>-100</v>
      </c>
      <c r="AA13" s="27">
        <v>1100000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0</v>
      </c>
      <c r="D19" s="28">
        <v>0</v>
      </c>
      <c r="E19" s="29">
        <v>91589001</v>
      </c>
      <c r="F19" s="30">
        <v>91589001</v>
      </c>
      <c r="G19" s="30">
        <v>40603520</v>
      </c>
      <c r="H19" s="30">
        <v>1330000</v>
      </c>
      <c r="I19" s="30">
        <v>0</v>
      </c>
      <c r="J19" s="30">
        <v>41933520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41933520</v>
      </c>
      <c r="X19" s="30">
        <v>91589000</v>
      </c>
      <c r="Y19" s="30">
        <v>-49655480</v>
      </c>
      <c r="Z19" s="31">
        <v>-54.22</v>
      </c>
      <c r="AA19" s="27">
        <v>91589001</v>
      </c>
    </row>
    <row r="20" ht="13.5" customHeight="1">
      <c r="A20" t="s" s="25">
        <v>48</v>
      </c>
      <c r="B20" s="26"/>
      <c r="C20" s="27">
        <v>0</v>
      </c>
      <c r="D20" s="28">
        <v>0</v>
      </c>
      <c r="E20" s="29">
        <v>4780000</v>
      </c>
      <c r="F20" s="30">
        <v>4780000</v>
      </c>
      <c r="G20" s="30">
        <v>1088444</v>
      </c>
      <c r="H20" s="30">
        <v>14623012</v>
      </c>
      <c r="I20" s="30">
        <v>96649</v>
      </c>
      <c r="J20" s="30">
        <v>15808105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106961</v>
      </c>
      <c r="T20" s="30">
        <v>355582</v>
      </c>
      <c r="U20" s="30">
        <v>45795</v>
      </c>
      <c r="V20" s="30">
        <v>508338</v>
      </c>
      <c r="W20" s="30">
        <v>16316443</v>
      </c>
      <c r="X20" s="30">
        <v>4780000</v>
      </c>
      <c r="Y20" s="30">
        <v>11536443</v>
      </c>
      <c r="Z20" s="31">
        <v>241.35</v>
      </c>
      <c r="AA20" s="27">
        <v>4780000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0</v>
      </c>
      <c r="D22" s="42">
        <f>SUM(D5:D21)</f>
        <v>0</v>
      </c>
      <c r="E22" s="43">
        <f>SUM(E5:E21)</f>
        <v>105783001</v>
      </c>
      <c r="F22" s="44">
        <f>SUM(F5:F21)</f>
        <v>105783001</v>
      </c>
      <c r="G22" s="44">
        <f>SUM(G5:G21)</f>
        <v>48839985</v>
      </c>
      <c r="H22" s="44">
        <f>SUM(H5:H21)</f>
        <v>16003268</v>
      </c>
      <c r="I22" s="44">
        <f>SUM(I5:I21)</f>
        <v>224192</v>
      </c>
      <c r="J22" s="44">
        <f>SUM(J5:J21)</f>
        <v>65067445</v>
      </c>
      <c r="K22" s="44">
        <f>SUM(K5:K21)</f>
        <v>0</v>
      </c>
      <c r="L22" s="44">
        <f>SUM(L5:L21)</f>
        <v>0</v>
      </c>
      <c r="M22" s="44">
        <f>SUM(M5:M21)</f>
        <v>0</v>
      </c>
      <c r="N22" s="44">
        <f>SUM(N5:N21)</f>
        <v>0</v>
      </c>
      <c r="O22" s="44">
        <f>SUM(O5:O21)</f>
        <v>0</v>
      </c>
      <c r="P22" s="44">
        <f>SUM(P5:P21)</f>
        <v>0</v>
      </c>
      <c r="Q22" s="44">
        <f>SUM(Q5:Q21)</f>
        <v>0</v>
      </c>
      <c r="R22" s="44">
        <f>SUM(R5:R21)</f>
        <v>0</v>
      </c>
      <c r="S22" s="44">
        <f>SUM(S5:S21)</f>
        <v>124922</v>
      </c>
      <c r="T22" s="44">
        <f>SUM(T5:T21)</f>
        <v>403201</v>
      </c>
      <c r="U22" s="44">
        <f>SUM(U5:U21)</f>
        <v>94018</v>
      </c>
      <c r="V22" s="44">
        <f>SUM(V5:V21)</f>
        <v>622141</v>
      </c>
      <c r="W22" s="44">
        <f>SUM(W5:W21)</f>
        <v>65689586</v>
      </c>
      <c r="X22" s="44">
        <f>SUM(X5:X21)</f>
        <v>105783000</v>
      </c>
      <c r="Y22" s="44">
        <f>SUM(Y5:Y21)</f>
        <v>-40093414</v>
      </c>
      <c r="Z22" s="45">
        <f>IF(X22&lt;&gt;0,(Y22/X22)*100,0)</f>
        <v>-37.90156641426316</v>
      </c>
      <c r="AA22" s="41">
        <f>SUM(AA5:AA21)</f>
        <v>105783001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0</v>
      </c>
      <c r="D25" s="28">
        <v>0</v>
      </c>
      <c r="E25" s="29">
        <v>27205000</v>
      </c>
      <c r="F25" s="30">
        <v>27205000</v>
      </c>
      <c r="G25" s="30">
        <v>1965937</v>
      </c>
      <c r="H25" s="30">
        <v>1836644</v>
      </c>
      <c r="I25" s="30">
        <v>2058904</v>
      </c>
      <c r="J25" s="30">
        <v>5861485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1443893</v>
      </c>
      <c r="Q25" s="30">
        <v>0</v>
      </c>
      <c r="R25" s="30">
        <v>1443893</v>
      </c>
      <c r="S25" s="30">
        <v>2119290</v>
      </c>
      <c r="T25" s="30">
        <v>2517317</v>
      </c>
      <c r="U25" s="30">
        <v>2843989</v>
      </c>
      <c r="V25" s="30">
        <v>7480596</v>
      </c>
      <c r="W25" s="30">
        <v>14785974</v>
      </c>
      <c r="X25" s="30">
        <v>27204951</v>
      </c>
      <c r="Y25" s="30">
        <v>-12418977</v>
      </c>
      <c r="Z25" s="31">
        <v>-45.65</v>
      </c>
      <c r="AA25" s="27">
        <v>27205000</v>
      </c>
    </row>
    <row r="26" ht="13.5" customHeight="1">
      <c r="A26" t="s" s="25">
        <v>53</v>
      </c>
      <c r="B26" s="26"/>
      <c r="C26" s="27">
        <v>0</v>
      </c>
      <c r="D26" s="28">
        <v>0</v>
      </c>
      <c r="E26" s="29">
        <v>9113624</v>
      </c>
      <c r="F26" s="30">
        <v>9113624</v>
      </c>
      <c r="G26" s="30">
        <v>768723</v>
      </c>
      <c r="H26" s="30">
        <v>541403</v>
      </c>
      <c r="I26" s="30">
        <v>799465</v>
      </c>
      <c r="J26" s="30">
        <v>2109591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1251248</v>
      </c>
      <c r="T26" s="30">
        <v>892583</v>
      </c>
      <c r="U26" s="30">
        <v>964483</v>
      </c>
      <c r="V26" s="30">
        <v>3108314</v>
      </c>
      <c r="W26" s="30">
        <v>5217905</v>
      </c>
      <c r="X26" s="30">
        <v>9113624</v>
      </c>
      <c r="Y26" s="30">
        <v>-3895719</v>
      </c>
      <c r="Z26" s="31">
        <v>-42.75</v>
      </c>
      <c r="AA26" s="27">
        <v>9113624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2836000</v>
      </c>
      <c r="F27" s="30">
        <v>2836000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2836000</v>
      </c>
      <c r="Y27" s="30">
        <v>-2836000</v>
      </c>
      <c r="Z27" s="31">
        <v>-100</v>
      </c>
      <c r="AA27" s="27">
        <v>2836000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21800000</v>
      </c>
      <c r="F28" s="30">
        <v>21800000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21800000</v>
      </c>
      <c r="Y28" s="30">
        <v>-21800000</v>
      </c>
      <c r="Z28" s="31">
        <v>-100</v>
      </c>
      <c r="AA28" s="27">
        <v>21800000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7380000</v>
      </c>
      <c r="F32" s="30">
        <v>7380000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7380000</v>
      </c>
      <c r="Y32" s="30">
        <v>-7380000</v>
      </c>
      <c r="Z32" s="31">
        <v>-100</v>
      </c>
      <c r="AA32" s="27">
        <v>7380000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0</v>
      </c>
      <c r="D34" s="28">
        <v>0</v>
      </c>
      <c r="E34" s="29">
        <v>36746998</v>
      </c>
      <c r="F34" s="30">
        <v>36746998</v>
      </c>
      <c r="G34" s="30">
        <v>2446160</v>
      </c>
      <c r="H34" s="30">
        <v>1443391</v>
      </c>
      <c r="I34" s="30">
        <v>2186405</v>
      </c>
      <c r="J34" s="30">
        <v>6075956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2783271</v>
      </c>
      <c r="Q34" s="30">
        <v>0</v>
      </c>
      <c r="R34" s="30">
        <v>2783271</v>
      </c>
      <c r="S34" s="30">
        <v>3158277</v>
      </c>
      <c r="T34" s="30">
        <v>2085713</v>
      </c>
      <c r="U34" s="30">
        <v>1962720</v>
      </c>
      <c r="V34" s="30">
        <v>7206710</v>
      </c>
      <c r="W34" s="30">
        <v>16065937</v>
      </c>
      <c r="X34" s="30">
        <v>36747433</v>
      </c>
      <c r="Y34" s="30">
        <v>-20681496</v>
      </c>
      <c r="Z34" s="31">
        <v>-56.28</v>
      </c>
      <c r="AA34" s="27">
        <v>36746998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0</v>
      </c>
      <c r="D36" s="42">
        <f>SUM(D25:D35)</f>
        <v>0</v>
      </c>
      <c r="E36" s="43">
        <f>SUM(E25:E35)</f>
        <v>105081622</v>
      </c>
      <c r="F36" s="44">
        <f>SUM(F25:F35)</f>
        <v>105081622</v>
      </c>
      <c r="G36" s="44">
        <f>SUM(G25:G35)</f>
        <v>5180820</v>
      </c>
      <c r="H36" s="44">
        <f>SUM(H25:H35)</f>
        <v>3821438</v>
      </c>
      <c r="I36" s="44">
        <f>SUM(I25:I35)</f>
        <v>5044774</v>
      </c>
      <c r="J36" s="44">
        <f>SUM(J25:J35)</f>
        <v>14047032</v>
      </c>
      <c r="K36" s="44">
        <f>SUM(K25:K35)</f>
        <v>0</v>
      </c>
      <c r="L36" s="44">
        <f>SUM(L25:L35)</f>
        <v>0</v>
      </c>
      <c r="M36" s="44">
        <f>SUM(M25:M35)</f>
        <v>0</v>
      </c>
      <c r="N36" s="44">
        <f>SUM(N25:N35)</f>
        <v>0</v>
      </c>
      <c r="O36" s="44">
        <f>SUM(O25:O35)</f>
        <v>0</v>
      </c>
      <c r="P36" s="44">
        <f>SUM(P25:P35)</f>
        <v>4227164</v>
      </c>
      <c r="Q36" s="44">
        <f>SUM(Q25:Q35)</f>
        <v>0</v>
      </c>
      <c r="R36" s="44">
        <f>SUM(R25:R35)</f>
        <v>4227164</v>
      </c>
      <c r="S36" s="44">
        <f>SUM(S25:S35)</f>
        <v>6528815</v>
      </c>
      <c r="T36" s="44">
        <f>SUM(T25:T35)</f>
        <v>5495613</v>
      </c>
      <c r="U36" s="44">
        <f>SUM(U25:U35)</f>
        <v>5771192</v>
      </c>
      <c r="V36" s="44">
        <f>SUM(V25:V35)</f>
        <v>17795620</v>
      </c>
      <c r="W36" s="44">
        <f>SUM(W25:W35)</f>
        <v>36069816</v>
      </c>
      <c r="X36" s="44">
        <f>SUM(X25:X35)</f>
        <v>105082008</v>
      </c>
      <c r="Y36" s="44">
        <f>SUM(Y25:Y35)</f>
        <v>-69012192</v>
      </c>
      <c r="Z36" s="45">
        <f>IF(X36&lt;&gt;0,(Y36/X36)*100,0)</f>
        <v>-65.67460340118357</v>
      </c>
      <c r="AA36" s="41">
        <f>SUM(AA25:AA35)</f>
        <v>105081622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0</v>
      </c>
      <c r="D38" s="63">
        <f>D22-D36</f>
        <v>0</v>
      </c>
      <c r="E38" s="64">
        <f>E22-E36</f>
        <v>701379</v>
      </c>
      <c r="F38" s="65">
        <f>F22-F36</f>
        <v>701379</v>
      </c>
      <c r="G38" s="65">
        <f>G22-G36</f>
        <v>43659165</v>
      </c>
      <c r="H38" s="65">
        <f>H22-H36</f>
        <v>12181830</v>
      </c>
      <c r="I38" s="65">
        <f>I22-I36</f>
        <v>-4820582</v>
      </c>
      <c r="J38" s="65">
        <f>J22-J36</f>
        <v>51020413</v>
      </c>
      <c r="K38" s="65">
        <f>K22-K36</f>
        <v>0</v>
      </c>
      <c r="L38" s="65">
        <f>L22-L36</f>
        <v>0</v>
      </c>
      <c r="M38" s="65">
        <f>M22-M36</f>
        <v>0</v>
      </c>
      <c r="N38" s="65">
        <f>N22-N36</f>
        <v>0</v>
      </c>
      <c r="O38" s="65">
        <f>O22-O36</f>
        <v>0</v>
      </c>
      <c r="P38" s="65">
        <f>P22-P36</f>
        <v>-4227164</v>
      </c>
      <c r="Q38" s="65">
        <f>Q22-Q36</f>
        <v>0</v>
      </c>
      <c r="R38" s="65">
        <f>R22-R36</f>
        <v>-4227164</v>
      </c>
      <c r="S38" s="65">
        <f>S22-S36</f>
        <v>-6403893</v>
      </c>
      <c r="T38" s="65">
        <f>T22-T36</f>
        <v>-5092412</v>
      </c>
      <c r="U38" s="65">
        <f>U22-U36</f>
        <v>-5677174</v>
      </c>
      <c r="V38" s="65">
        <f>V22-V36</f>
        <v>-17173479</v>
      </c>
      <c r="W38" s="65">
        <f>W22-W36</f>
        <v>29619770</v>
      </c>
      <c r="X38" s="65">
        <f>IF(F22=F36,0,X22-X36)</f>
        <v>700992</v>
      </c>
      <c r="Y38" s="65">
        <f>Y22-Y36</f>
        <v>28918778</v>
      </c>
      <c r="Z38" s="66">
        <f>IF(X38&lt;&gt;0,(Y38/X38)*100,0)</f>
        <v>4125.407707933899</v>
      </c>
      <c r="AA38" s="62">
        <f>AA22-AA36</f>
        <v>701379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4257000</v>
      </c>
      <c r="H39" s="30">
        <v>0</v>
      </c>
      <c r="I39" s="30">
        <v>0</v>
      </c>
      <c r="J39" s="30">
        <v>4257000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4257000</v>
      </c>
      <c r="X39" s="30"/>
      <c r="Y39" s="30">
        <v>4257000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0</v>
      </c>
      <c r="D42" s="72">
        <f>SUM(D38:D41)</f>
        <v>0</v>
      </c>
      <c r="E42" s="73">
        <f>SUM(E38:E41)</f>
        <v>701379</v>
      </c>
      <c r="F42" s="74">
        <f>SUM(F38:F41)</f>
        <v>701379</v>
      </c>
      <c r="G42" s="74">
        <f>SUM(G38:G41)</f>
        <v>47916165</v>
      </c>
      <c r="H42" s="74">
        <f>SUM(H38:H41)</f>
        <v>12181830</v>
      </c>
      <c r="I42" s="74">
        <f>SUM(I38:I41)</f>
        <v>-4820582</v>
      </c>
      <c r="J42" s="74">
        <f>SUM(J38:J41)</f>
        <v>55277413</v>
      </c>
      <c r="K42" s="74">
        <f>SUM(K38:K41)</f>
        <v>0</v>
      </c>
      <c r="L42" s="74">
        <f>SUM(L38:L41)</f>
        <v>0</v>
      </c>
      <c r="M42" s="74">
        <f>SUM(M38:M41)</f>
        <v>0</v>
      </c>
      <c r="N42" s="74">
        <f>SUM(N38:N41)</f>
        <v>0</v>
      </c>
      <c r="O42" s="74">
        <f>SUM(O38:O41)</f>
        <v>0</v>
      </c>
      <c r="P42" s="74">
        <f>SUM(P38:P41)</f>
        <v>-4227164</v>
      </c>
      <c r="Q42" s="74">
        <f>SUM(Q38:Q41)</f>
        <v>0</v>
      </c>
      <c r="R42" s="74">
        <f>SUM(R38:R41)</f>
        <v>-4227164</v>
      </c>
      <c r="S42" s="74">
        <f>SUM(S38:S41)</f>
        <v>-6403893</v>
      </c>
      <c r="T42" s="74">
        <f>SUM(T38:T41)</f>
        <v>-5092412</v>
      </c>
      <c r="U42" s="74">
        <f>SUM(U38:U41)</f>
        <v>-5677174</v>
      </c>
      <c r="V42" s="74">
        <f>SUM(V38:V41)</f>
        <v>-17173479</v>
      </c>
      <c r="W42" s="74">
        <f>SUM(W38:W41)</f>
        <v>33876770</v>
      </c>
      <c r="X42" s="74">
        <f>SUM(X38:X41)</f>
        <v>700992</v>
      </c>
      <c r="Y42" s="74">
        <f>SUM(Y38:Y41)</f>
        <v>33175778</v>
      </c>
      <c r="Z42" s="75">
        <f>IF(X42&lt;&gt;0,(Y42/X42)*100,0)</f>
        <v>4732.689959371862</v>
      </c>
      <c r="AA42" s="71">
        <f>SUM(AA38:AA41)</f>
        <v>701379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0</v>
      </c>
      <c r="D44" s="57">
        <f>D42-D43</f>
        <v>0</v>
      </c>
      <c r="E44" s="58">
        <f>E42-E43</f>
        <v>701379</v>
      </c>
      <c r="F44" s="59">
        <f>F42-F43</f>
        <v>701379</v>
      </c>
      <c r="G44" s="59">
        <f>G42-G43</f>
        <v>47916165</v>
      </c>
      <c r="H44" s="59">
        <f>H42-H43</f>
        <v>12181830</v>
      </c>
      <c r="I44" s="59">
        <f>I42-I43</f>
        <v>-4820582</v>
      </c>
      <c r="J44" s="59">
        <f>J42-J43</f>
        <v>55277413</v>
      </c>
      <c r="K44" s="59">
        <f>K42-K43</f>
        <v>0</v>
      </c>
      <c r="L44" s="59">
        <f>L42-L43</f>
        <v>0</v>
      </c>
      <c r="M44" s="59">
        <f>M42-M43</f>
        <v>0</v>
      </c>
      <c r="N44" s="59">
        <f>N42-N43</f>
        <v>0</v>
      </c>
      <c r="O44" s="59">
        <f>O42-O43</f>
        <v>0</v>
      </c>
      <c r="P44" s="59">
        <f>P42-P43</f>
        <v>-4227164</v>
      </c>
      <c r="Q44" s="59">
        <f>Q42-Q43</f>
        <v>0</v>
      </c>
      <c r="R44" s="59">
        <f>R42-R43</f>
        <v>-4227164</v>
      </c>
      <c r="S44" s="59">
        <f>S42-S43</f>
        <v>-6403893</v>
      </c>
      <c r="T44" s="59">
        <f>T42-T43</f>
        <v>-5092412</v>
      </c>
      <c r="U44" s="59">
        <f>U42-U43</f>
        <v>-5677174</v>
      </c>
      <c r="V44" s="59">
        <f>V42-V43</f>
        <v>-17173479</v>
      </c>
      <c r="W44" s="59">
        <f>W42-W43</f>
        <v>33876770</v>
      </c>
      <c r="X44" s="59">
        <f>X42-X43</f>
        <v>700992</v>
      </c>
      <c r="Y44" s="59">
        <f>Y42-Y43</f>
        <v>33175778</v>
      </c>
      <c r="Z44" s="60">
        <f>IF(X44&lt;&gt;0,(Y44/X44)*100,0)</f>
        <v>4732.689959371862</v>
      </c>
      <c r="AA44" s="56">
        <f>AA42-AA43</f>
        <v>701379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0</v>
      </c>
      <c r="D46" s="72">
        <f>SUM(D44:D45)</f>
        <v>0</v>
      </c>
      <c r="E46" s="73">
        <f>SUM(E44:E45)</f>
        <v>701379</v>
      </c>
      <c r="F46" s="74">
        <f>SUM(F44:F45)</f>
        <v>701379</v>
      </c>
      <c r="G46" s="74">
        <f>SUM(G44:G45)</f>
        <v>47916165</v>
      </c>
      <c r="H46" s="74">
        <f>SUM(H44:H45)</f>
        <v>12181830</v>
      </c>
      <c r="I46" s="74">
        <f>SUM(I44:I45)</f>
        <v>-4820582</v>
      </c>
      <c r="J46" s="74">
        <f>SUM(J44:J45)</f>
        <v>55277413</v>
      </c>
      <c r="K46" s="74">
        <f>SUM(K44:K45)</f>
        <v>0</v>
      </c>
      <c r="L46" s="74">
        <f>SUM(L44:L45)</f>
        <v>0</v>
      </c>
      <c r="M46" s="74">
        <f>SUM(M44:M45)</f>
        <v>0</v>
      </c>
      <c r="N46" s="74">
        <f>SUM(N44:N45)</f>
        <v>0</v>
      </c>
      <c r="O46" s="74">
        <f>SUM(O44:O45)</f>
        <v>0</v>
      </c>
      <c r="P46" s="74">
        <f>SUM(P44:P45)</f>
        <v>-4227164</v>
      </c>
      <c r="Q46" s="74">
        <f>SUM(Q44:Q45)</f>
        <v>0</v>
      </c>
      <c r="R46" s="74">
        <f>SUM(R44:R45)</f>
        <v>-4227164</v>
      </c>
      <c r="S46" s="74">
        <f>SUM(S44:S45)</f>
        <v>-6403893</v>
      </c>
      <c r="T46" s="74">
        <f>SUM(T44:T45)</f>
        <v>-5092412</v>
      </c>
      <c r="U46" s="74">
        <f>SUM(U44:U45)</f>
        <v>-5677174</v>
      </c>
      <c r="V46" s="74">
        <f>SUM(V44:V45)</f>
        <v>-17173479</v>
      </c>
      <c r="W46" s="74">
        <f>SUM(W44:W45)</f>
        <v>33876770</v>
      </c>
      <c r="X46" s="74">
        <f>SUM(X44:X45)</f>
        <v>700992</v>
      </c>
      <c r="Y46" s="74">
        <f>SUM(Y44:Y45)</f>
        <v>33175778</v>
      </c>
      <c r="Z46" s="75">
        <f>IF(X46&lt;&gt;0,(Y46/X46)*100,0)</f>
        <v>4732.689959371862</v>
      </c>
      <c r="AA46" s="71">
        <f>SUM(AA44:AA45)</f>
        <v>701379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0</v>
      </c>
      <c r="D48" s="81">
        <f>SUM(D46:D47)</f>
        <v>0</v>
      </c>
      <c r="E48" s="82">
        <f>SUM(E46:E47)</f>
        <v>701379</v>
      </c>
      <c r="F48" s="83">
        <f>SUM(F46:F47)</f>
        <v>701379</v>
      </c>
      <c r="G48" s="83">
        <f>SUM(G46:G47)</f>
        <v>47916165</v>
      </c>
      <c r="H48" s="83">
        <f>SUM(H46:H47)</f>
        <v>12181830</v>
      </c>
      <c r="I48" s="83">
        <f>SUM(I46:I47)</f>
        <v>-4820582</v>
      </c>
      <c r="J48" s="83">
        <f>SUM(J46:J47)</f>
        <v>55277413</v>
      </c>
      <c r="K48" s="83">
        <f>SUM(K46:K47)</f>
        <v>0</v>
      </c>
      <c r="L48" s="83">
        <f>SUM(L46:L47)</f>
        <v>0</v>
      </c>
      <c r="M48" s="83">
        <f>SUM(M46:M47)</f>
        <v>0</v>
      </c>
      <c r="N48" s="83">
        <f>SUM(N46:N47)</f>
        <v>0</v>
      </c>
      <c r="O48" s="83">
        <f>SUM(O46:O47)</f>
        <v>0</v>
      </c>
      <c r="P48" s="83">
        <f>SUM(P46:P47)</f>
        <v>-4227164</v>
      </c>
      <c r="Q48" s="83">
        <f>SUM(Q46:Q47)</f>
        <v>0</v>
      </c>
      <c r="R48" s="83">
        <f>SUM(R46:R47)</f>
        <v>-4227164</v>
      </c>
      <c r="S48" s="83">
        <f>SUM(S46:S47)</f>
        <v>-6403893</v>
      </c>
      <c r="T48" s="83">
        <f>SUM(T46:T47)</f>
        <v>-5092412</v>
      </c>
      <c r="U48" s="83">
        <f>SUM(U46:U47)</f>
        <v>-5677174</v>
      </c>
      <c r="V48" s="83">
        <f>SUM(V46:V47)</f>
        <v>-17173479</v>
      </c>
      <c r="W48" s="83">
        <f>SUM(W46:W47)</f>
        <v>33876770</v>
      </c>
      <c r="X48" s="83">
        <f>SUM(X46:X47)</f>
        <v>700992</v>
      </c>
      <c r="Y48" s="83">
        <f>SUM(Y46:Y47)</f>
        <v>33175778</v>
      </c>
      <c r="Z48" s="84">
        <f>IF(X48&lt;&gt;0,(Y48/X48)*100,0)</f>
        <v>4732.689959371862</v>
      </c>
      <c r="AA48" s="80">
        <f>SUM(AA46:AA47)</f>
        <v>701379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0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96" customWidth="1"/>
    <col min="2" max="2" width="2.625" style="296" customWidth="1"/>
    <col min="3" max="3" width="7.25" style="296" customWidth="1"/>
    <col min="4" max="4" width="7.25" style="296" customWidth="1"/>
    <col min="5" max="5" width="7.25" style="296" customWidth="1"/>
    <col min="6" max="6" width="7.25" style="296" customWidth="1"/>
    <col min="7" max="7" width="7.25" style="296" customWidth="1"/>
    <col min="8" max="8" width="7.25" style="296" customWidth="1"/>
    <col min="9" max="9" width="7.25" style="296" customWidth="1"/>
    <col min="10" max="10" width="7.25" style="296" customWidth="1"/>
    <col min="11" max="11" width="7.25" style="296" customWidth="1"/>
    <col min="12" max="12" width="7.25" style="296" customWidth="1"/>
    <col min="13" max="13" width="7.25" style="296" customWidth="1"/>
    <col min="14" max="14" width="7.25" style="296" customWidth="1"/>
    <col min="15" max="15" width="7.25" style="296" customWidth="1"/>
    <col min="16" max="16" width="7.25" style="296" customWidth="1"/>
    <col min="17" max="17" width="7.25" style="296" customWidth="1"/>
    <col min="18" max="18" width="7.25" style="296" customWidth="1"/>
    <col min="19" max="19" width="7.25" style="296" customWidth="1"/>
    <col min="20" max="20" width="7.25" style="296" customWidth="1"/>
    <col min="21" max="21" width="7.25" style="296" customWidth="1"/>
    <col min="22" max="22" width="7.25" style="296" customWidth="1"/>
    <col min="23" max="23" width="7.25" style="296" customWidth="1"/>
    <col min="24" max="24" width="7.25" style="296" customWidth="1"/>
    <col min="25" max="25" width="7.25" style="296" customWidth="1"/>
    <col min="26" max="26" width="7.25" style="296" customWidth="1"/>
    <col min="27" max="27" width="7.25" style="296" customWidth="1"/>
    <col min="28" max="256" width="6.625" style="296" customWidth="1"/>
  </cols>
  <sheetData>
    <row r="1" ht="18" customHeight="1">
      <c r="A1" t="s" s="2">
        <v>275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4831384</v>
      </c>
      <c r="D5" s="28">
        <v>0</v>
      </c>
      <c r="E5" s="29">
        <v>5130000</v>
      </c>
      <c r="F5" s="30">
        <v>5130000</v>
      </c>
      <c r="G5" s="30">
        <v>597610</v>
      </c>
      <c r="H5" s="30">
        <v>604049</v>
      </c>
      <c r="I5" s="30">
        <v>636369</v>
      </c>
      <c r="J5" s="30">
        <v>1838028</v>
      </c>
      <c r="K5" s="30">
        <v>637069</v>
      </c>
      <c r="L5" s="30">
        <v>637838</v>
      </c>
      <c r="M5" s="30">
        <v>639108</v>
      </c>
      <c r="N5" s="30">
        <v>1914015</v>
      </c>
      <c r="O5" s="30">
        <v>640105</v>
      </c>
      <c r="P5" s="30">
        <v>640294</v>
      </c>
      <c r="Q5" s="30">
        <v>639451</v>
      </c>
      <c r="R5" s="30">
        <v>1919850</v>
      </c>
      <c r="S5" s="30">
        <v>639768</v>
      </c>
      <c r="T5" s="30">
        <v>640038</v>
      </c>
      <c r="U5" s="30">
        <v>640038</v>
      </c>
      <c r="V5" s="30">
        <v>1919844</v>
      </c>
      <c r="W5" s="30">
        <v>7591737</v>
      </c>
      <c r="X5" s="30">
        <v>5130002</v>
      </c>
      <c r="Y5" s="30">
        <v>2461735</v>
      </c>
      <c r="Z5" s="31">
        <v>47.99</v>
      </c>
      <c r="AA5" s="27">
        <v>5130000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25989356</v>
      </c>
      <c r="D7" s="28">
        <v>0</v>
      </c>
      <c r="E7" s="29">
        <v>32781000</v>
      </c>
      <c r="F7" s="30">
        <v>32781000</v>
      </c>
      <c r="G7" s="30">
        <v>2743028</v>
      </c>
      <c r="H7" s="30">
        <v>3417397</v>
      </c>
      <c r="I7" s="30">
        <v>2563901</v>
      </c>
      <c r="J7" s="30">
        <v>8724326</v>
      </c>
      <c r="K7" s="30">
        <v>2919848</v>
      </c>
      <c r="L7" s="30">
        <v>1022797</v>
      </c>
      <c r="M7" s="30">
        <v>2076244</v>
      </c>
      <c r="N7" s="30">
        <v>6018889</v>
      </c>
      <c r="O7" s="30">
        <v>3713745</v>
      </c>
      <c r="P7" s="30">
        <v>485879</v>
      </c>
      <c r="Q7" s="30">
        <v>2187018</v>
      </c>
      <c r="R7" s="30">
        <v>6386642</v>
      </c>
      <c r="S7" s="30">
        <v>4483413</v>
      </c>
      <c r="T7" s="30">
        <v>-298506</v>
      </c>
      <c r="U7" s="30">
        <v>2286008</v>
      </c>
      <c r="V7" s="30">
        <v>6470915</v>
      </c>
      <c r="W7" s="30">
        <v>27600772</v>
      </c>
      <c r="X7" s="30">
        <v>32781000</v>
      </c>
      <c r="Y7" s="30">
        <v>-5180228</v>
      </c>
      <c r="Z7" s="31">
        <v>-15.8</v>
      </c>
      <c r="AA7" s="27">
        <v>32781000</v>
      </c>
    </row>
    <row r="8" ht="13.5" customHeight="1">
      <c r="A8" t="s" s="25">
        <v>36</v>
      </c>
      <c r="B8" s="26"/>
      <c r="C8" s="27">
        <v>5982587</v>
      </c>
      <c r="D8" s="28">
        <v>0</v>
      </c>
      <c r="E8" s="29">
        <v>8037000</v>
      </c>
      <c r="F8" s="30">
        <v>8037000</v>
      </c>
      <c r="G8" s="30">
        <v>-91418</v>
      </c>
      <c r="H8" s="30">
        <v>474090</v>
      </c>
      <c r="I8" s="30">
        <v>777430</v>
      </c>
      <c r="J8" s="30">
        <v>1160102</v>
      </c>
      <c r="K8" s="30">
        <v>477548</v>
      </c>
      <c r="L8" s="30">
        <v>696930</v>
      </c>
      <c r="M8" s="30">
        <v>480681</v>
      </c>
      <c r="N8" s="30">
        <v>1655159</v>
      </c>
      <c r="O8" s="30">
        <v>764538</v>
      </c>
      <c r="P8" s="30">
        <v>456803</v>
      </c>
      <c r="Q8" s="30">
        <v>729651</v>
      </c>
      <c r="R8" s="30">
        <v>1950992</v>
      </c>
      <c r="S8" s="30">
        <v>337960</v>
      </c>
      <c r="T8" s="30">
        <v>609509</v>
      </c>
      <c r="U8" s="30">
        <v>649162</v>
      </c>
      <c r="V8" s="30">
        <v>1596631</v>
      </c>
      <c r="W8" s="30">
        <v>6362884</v>
      </c>
      <c r="X8" s="30">
        <v>8037004</v>
      </c>
      <c r="Y8" s="30">
        <v>-1674120</v>
      </c>
      <c r="Z8" s="31">
        <v>-20.83</v>
      </c>
      <c r="AA8" s="27">
        <v>8037000</v>
      </c>
    </row>
    <row r="9" ht="13.5" customHeight="1">
      <c r="A9" t="s" s="25">
        <v>37</v>
      </c>
      <c r="B9" s="26"/>
      <c r="C9" s="27">
        <v>3000669</v>
      </c>
      <c r="D9" s="28">
        <v>0</v>
      </c>
      <c r="E9" s="29">
        <v>3626000</v>
      </c>
      <c r="F9" s="30">
        <v>3626000</v>
      </c>
      <c r="G9" s="30">
        <v>266675</v>
      </c>
      <c r="H9" s="30">
        <v>267956</v>
      </c>
      <c r="I9" s="30">
        <v>272917</v>
      </c>
      <c r="J9" s="30">
        <v>807548</v>
      </c>
      <c r="K9" s="30">
        <v>269599</v>
      </c>
      <c r="L9" s="30">
        <v>259342</v>
      </c>
      <c r="M9" s="30">
        <v>268927</v>
      </c>
      <c r="N9" s="30">
        <v>797868</v>
      </c>
      <c r="O9" s="30">
        <v>267865</v>
      </c>
      <c r="P9" s="30">
        <v>260888</v>
      </c>
      <c r="Q9" s="30">
        <v>268886</v>
      </c>
      <c r="R9" s="30">
        <v>797639</v>
      </c>
      <c r="S9" s="30">
        <v>268548</v>
      </c>
      <c r="T9" s="30">
        <v>269015</v>
      </c>
      <c r="U9" s="30">
        <v>264805</v>
      </c>
      <c r="V9" s="30">
        <v>802368</v>
      </c>
      <c r="W9" s="30">
        <v>3205423</v>
      </c>
      <c r="X9" s="30">
        <v>3626000</v>
      </c>
      <c r="Y9" s="30">
        <v>-420577</v>
      </c>
      <c r="Z9" s="31">
        <v>-11.6</v>
      </c>
      <c r="AA9" s="27">
        <v>3626000</v>
      </c>
    </row>
    <row r="10" ht="13.5" customHeight="1">
      <c r="A10" t="s" s="25">
        <v>38</v>
      </c>
      <c r="B10" s="26"/>
      <c r="C10" s="27">
        <v>1600927</v>
      </c>
      <c r="D10" s="28">
        <v>0</v>
      </c>
      <c r="E10" s="29">
        <v>1811925</v>
      </c>
      <c r="F10" s="30">
        <v>1811925</v>
      </c>
      <c r="G10" s="30">
        <v>142378</v>
      </c>
      <c r="H10" s="30">
        <v>143626</v>
      </c>
      <c r="I10" s="30">
        <v>143074</v>
      </c>
      <c r="J10" s="30">
        <v>429078</v>
      </c>
      <c r="K10" s="30">
        <v>142494</v>
      </c>
      <c r="L10" s="30">
        <v>142712</v>
      </c>
      <c r="M10" s="30">
        <v>142998</v>
      </c>
      <c r="N10" s="30">
        <v>428204</v>
      </c>
      <c r="O10" s="30">
        <v>142543</v>
      </c>
      <c r="P10" s="30">
        <v>142614</v>
      </c>
      <c r="Q10" s="30">
        <v>143130</v>
      </c>
      <c r="R10" s="30">
        <v>428287</v>
      </c>
      <c r="S10" s="30">
        <v>140543</v>
      </c>
      <c r="T10" s="30">
        <v>142916</v>
      </c>
      <c r="U10" s="30">
        <v>142348</v>
      </c>
      <c r="V10" s="30">
        <v>425807</v>
      </c>
      <c r="W10" s="30">
        <v>1711376</v>
      </c>
      <c r="X10" s="30">
        <v>1811001</v>
      </c>
      <c r="Y10" s="30">
        <v>-99625</v>
      </c>
      <c r="Z10" s="31">
        <v>-5.5</v>
      </c>
      <c r="AA10" s="27">
        <v>1811925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377000</v>
      </c>
      <c r="F11" s="30">
        <v>377000</v>
      </c>
      <c r="G11" s="30">
        <v>2911</v>
      </c>
      <c r="H11" s="30">
        <v>5467</v>
      </c>
      <c r="I11" s="30">
        <v>3934</v>
      </c>
      <c r="J11" s="30">
        <v>12312</v>
      </c>
      <c r="K11" s="30">
        <v>2525</v>
      </c>
      <c r="L11" s="30">
        <v>3157</v>
      </c>
      <c r="M11" s="30">
        <v>2213</v>
      </c>
      <c r="N11" s="30">
        <v>7895</v>
      </c>
      <c r="O11" s="30">
        <v>1547</v>
      </c>
      <c r="P11" s="30">
        <v>3719</v>
      </c>
      <c r="Q11" s="30">
        <v>1699</v>
      </c>
      <c r="R11" s="30">
        <v>6965</v>
      </c>
      <c r="S11" s="30">
        <v>4108</v>
      </c>
      <c r="T11" s="30">
        <v>1699</v>
      </c>
      <c r="U11" s="30">
        <v>3582</v>
      </c>
      <c r="V11" s="30">
        <v>9389</v>
      </c>
      <c r="W11" s="30">
        <v>36561</v>
      </c>
      <c r="X11" s="30">
        <v>377100</v>
      </c>
      <c r="Y11" s="30">
        <v>-340539</v>
      </c>
      <c r="Z11" s="31">
        <v>-90.3</v>
      </c>
      <c r="AA11" s="27">
        <v>377000</v>
      </c>
    </row>
    <row r="12" ht="13.5" customHeight="1">
      <c r="A12" t="s" s="25">
        <v>40</v>
      </c>
      <c r="B12" s="26"/>
      <c r="C12" s="27">
        <v>61769</v>
      </c>
      <c r="D12" s="28">
        <v>0</v>
      </c>
      <c r="E12" s="29">
        <v>39000</v>
      </c>
      <c r="F12" s="30">
        <v>39000</v>
      </c>
      <c r="G12" s="30">
        <v>212</v>
      </c>
      <c r="H12" s="30">
        <v>0</v>
      </c>
      <c r="I12" s="30">
        <v>1122</v>
      </c>
      <c r="J12" s="30">
        <v>1334</v>
      </c>
      <c r="K12" s="30">
        <v>2243</v>
      </c>
      <c r="L12" s="30">
        <v>224</v>
      </c>
      <c r="M12" s="30">
        <v>0</v>
      </c>
      <c r="N12" s="30">
        <v>2467</v>
      </c>
      <c r="O12" s="30">
        <v>449</v>
      </c>
      <c r="P12" s="30">
        <v>0</v>
      </c>
      <c r="Q12" s="30">
        <v>1164</v>
      </c>
      <c r="R12" s="30">
        <v>1613</v>
      </c>
      <c r="S12" s="30">
        <v>897</v>
      </c>
      <c r="T12" s="30">
        <v>897</v>
      </c>
      <c r="U12" s="30">
        <v>1736</v>
      </c>
      <c r="V12" s="30">
        <v>3530</v>
      </c>
      <c r="W12" s="30">
        <v>8944</v>
      </c>
      <c r="X12" s="30">
        <v>38808</v>
      </c>
      <c r="Y12" s="30">
        <v>-29864</v>
      </c>
      <c r="Z12" s="31">
        <v>-76.95</v>
      </c>
      <c r="AA12" s="27">
        <v>39000</v>
      </c>
    </row>
    <row r="13" ht="13.5" customHeight="1">
      <c r="A13" t="s" s="25">
        <v>41</v>
      </c>
      <c r="B13" s="26"/>
      <c r="C13" s="27">
        <v>453120</v>
      </c>
      <c r="D13" s="28">
        <v>0</v>
      </c>
      <c r="E13" s="29">
        <v>1873428</v>
      </c>
      <c r="F13" s="30">
        <v>1873428</v>
      </c>
      <c r="G13" s="30">
        <v>1134</v>
      </c>
      <c r="H13" s="30">
        <v>2408</v>
      </c>
      <c r="I13" s="30">
        <v>10612</v>
      </c>
      <c r="J13" s="30">
        <v>14154</v>
      </c>
      <c r="K13" s="30">
        <v>1511</v>
      </c>
      <c r="L13" s="30">
        <v>1122</v>
      </c>
      <c r="M13" s="30">
        <v>2204</v>
      </c>
      <c r="N13" s="30">
        <v>4837</v>
      </c>
      <c r="O13" s="30">
        <v>6336</v>
      </c>
      <c r="P13" s="30">
        <v>2796</v>
      </c>
      <c r="Q13" s="30">
        <v>1362</v>
      </c>
      <c r="R13" s="30">
        <v>10494</v>
      </c>
      <c r="S13" s="30">
        <v>4840</v>
      </c>
      <c r="T13" s="30">
        <v>9665</v>
      </c>
      <c r="U13" s="30">
        <v>5973</v>
      </c>
      <c r="V13" s="30">
        <v>20478</v>
      </c>
      <c r="W13" s="30">
        <v>49963</v>
      </c>
      <c r="X13" s="30">
        <v>1873428</v>
      </c>
      <c r="Y13" s="30">
        <v>-1823465</v>
      </c>
      <c r="Z13" s="31">
        <v>-97.33</v>
      </c>
      <c r="AA13" s="27">
        <v>1873428</v>
      </c>
    </row>
    <row r="14" ht="13.5" customHeight="1">
      <c r="A14" t="s" s="25">
        <v>42</v>
      </c>
      <c r="B14" s="26"/>
      <c r="C14" s="27">
        <v>6508097</v>
      </c>
      <c r="D14" s="28">
        <v>0</v>
      </c>
      <c r="E14" s="29">
        <v>4683571</v>
      </c>
      <c r="F14" s="30">
        <v>4683571</v>
      </c>
      <c r="G14" s="30">
        <v>689479</v>
      </c>
      <c r="H14" s="30">
        <v>712977</v>
      </c>
      <c r="I14" s="30">
        <v>724257</v>
      </c>
      <c r="J14" s="30">
        <v>2126713</v>
      </c>
      <c r="K14" s="30">
        <v>728453</v>
      </c>
      <c r="L14" s="30">
        <v>747078</v>
      </c>
      <c r="M14" s="30">
        <v>764852</v>
      </c>
      <c r="N14" s="30">
        <v>2240383</v>
      </c>
      <c r="O14" s="30">
        <v>780274</v>
      </c>
      <c r="P14" s="30">
        <v>646013</v>
      </c>
      <c r="Q14" s="30">
        <v>786379</v>
      </c>
      <c r="R14" s="30">
        <v>2212666</v>
      </c>
      <c r="S14" s="30">
        <v>800959</v>
      </c>
      <c r="T14" s="30">
        <v>820985</v>
      </c>
      <c r="U14" s="30">
        <v>821590</v>
      </c>
      <c r="V14" s="30">
        <v>2443534</v>
      </c>
      <c r="W14" s="30">
        <v>9023296</v>
      </c>
      <c r="X14" s="30">
        <v>4683571</v>
      </c>
      <c r="Y14" s="30">
        <v>4339725</v>
      </c>
      <c r="Z14" s="31">
        <v>92.66</v>
      </c>
      <c r="AA14" s="27">
        <v>4683571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445840</v>
      </c>
      <c r="D16" s="28">
        <v>0</v>
      </c>
      <c r="E16" s="29">
        <v>3880673</v>
      </c>
      <c r="F16" s="30">
        <v>3880673</v>
      </c>
      <c r="G16" s="30">
        <v>479780</v>
      </c>
      <c r="H16" s="30">
        <v>57130</v>
      </c>
      <c r="I16" s="30">
        <v>99700</v>
      </c>
      <c r="J16" s="30">
        <v>636610</v>
      </c>
      <c r="K16" s="30">
        <v>41050</v>
      </c>
      <c r="L16" s="30">
        <v>10500</v>
      </c>
      <c r="M16" s="30">
        <v>8000</v>
      </c>
      <c r="N16" s="30">
        <v>59550</v>
      </c>
      <c r="O16" s="30">
        <v>21420</v>
      </c>
      <c r="P16" s="30">
        <v>8450</v>
      </c>
      <c r="Q16" s="30">
        <v>8530</v>
      </c>
      <c r="R16" s="30">
        <v>38400</v>
      </c>
      <c r="S16" s="30">
        <v>7100</v>
      </c>
      <c r="T16" s="30">
        <v>1150</v>
      </c>
      <c r="U16" s="30">
        <v>1700</v>
      </c>
      <c r="V16" s="30">
        <v>9950</v>
      </c>
      <c r="W16" s="30">
        <v>744510</v>
      </c>
      <c r="X16" s="30">
        <v>3880673</v>
      </c>
      <c r="Y16" s="30">
        <v>-3136163</v>
      </c>
      <c r="Z16" s="31">
        <v>-80.81</v>
      </c>
      <c r="AA16" s="27">
        <v>3880673</v>
      </c>
    </row>
    <row r="17" ht="13.5" customHeight="1">
      <c r="A17" t="s" s="25">
        <v>45</v>
      </c>
      <c r="B17" s="26"/>
      <c r="C17" s="27">
        <v>3926376</v>
      </c>
      <c r="D17" s="28">
        <v>0</v>
      </c>
      <c r="E17" s="29">
        <v>3569641</v>
      </c>
      <c r="F17" s="30">
        <v>3569641</v>
      </c>
      <c r="G17" s="30">
        <v>0</v>
      </c>
      <c r="H17" s="30">
        <v>158798</v>
      </c>
      <c r="I17" s="30">
        <v>679338</v>
      </c>
      <c r="J17" s="30">
        <v>838136</v>
      </c>
      <c r="K17" s="30">
        <v>468232</v>
      </c>
      <c r="L17" s="30">
        <v>0</v>
      </c>
      <c r="M17" s="30">
        <v>195657</v>
      </c>
      <c r="N17" s="30">
        <v>663889</v>
      </c>
      <c r="O17" s="30">
        <v>5833</v>
      </c>
      <c r="P17" s="30">
        <v>899313</v>
      </c>
      <c r="Q17" s="30">
        <v>396734</v>
      </c>
      <c r="R17" s="30">
        <v>1301880</v>
      </c>
      <c r="S17" s="30">
        <v>73459</v>
      </c>
      <c r="T17" s="30">
        <v>768607</v>
      </c>
      <c r="U17" s="30">
        <v>528781</v>
      </c>
      <c r="V17" s="30">
        <v>1370847</v>
      </c>
      <c r="W17" s="30">
        <v>4174752</v>
      </c>
      <c r="X17" s="30">
        <v>3569641</v>
      </c>
      <c r="Y17" s="30">
        <v>605111</v>
      </c>
      <c r="Z17" s="31">
        <v>16.95</v>
      </c>
      <c r="AA17" s="27">
        <v>3569641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71664010</v>
      </c>
      <c r="D19" s="28">
        <v>0</v>
      </c>
      <c r="E19" s="29">
        <v>62974750</v>
      </c>
      <c r="F19" s="30">
        <v>62974750</v>
      </c>
      <c r="G19" s="30">
        <v>19654000</v>
      </c>
      <c r="H19" s="30">
        <v>3714219</v>
      </c>
      <c r="I19" s="30">
        <v>0</v>
      </c>
      <c r="J19" s="30">
        <v>23368219</v>
      </c>
      <c r="K19" s="30">
        <v>0</v>
      </c>
      <c r="L19" s="30">
        <v>18721727</v>
      </c>
      <c r="M19" s="30">
        <v>0</v>
      </c>
      <c r="N19" s="30">
        <v>18721727</v>
      </c>
      <c r="O19" s="30">
        <v>0</v>
      </c>
      <c r="P19" s="30">
        <v>1877959</v>
      </c>
      <c r="Q19" s="30">
        <v>4926154</v>
      </c>
      <c r="R19" s="30">
        <v>6804113</v>
      </c>
      <c r="S19" s="30">
        <v>0</v>
      </c>
      <c r="T19" s="30">
        <v>0</v>
      </c>
      <c r="U19" s="30">
        <v>610980</v>
      </c>
      <c r="V19" s="30">
        <v>610980</v>
      </c>
      <c r="W19" s="30">
        <v>49505039</v>
      </c>
      <c r="X19" s="30">
        <v>62974750</v>
      </c>
      <c r="Y19" s="30">
        <v>-13469711</v>
      </c>
      <c r="Z19" s="31">
        <v>-21.39</v>
      </c>
      <c r="AA19" s="27">
        <v>62974750</v>
      </c>
    </row>
    <row r="20" ht="13.5" customHeight="1">
      <c r="A20" t="s" s="25">
        <v>48</v>
      </c>
      <c r="B20" s="26"/>
      <c r="C20" s="27">
        <v>2976527</v>
      </c>
      <c r="D20" s="28">
        <v>0</v>
      </c>
      <c r="E20" s="29">
        <v>4640161</v>
      </c>
      <c r="F20" s="30">
        <v>4640161</v>
      </c>
      <c r="G20" s="30">
        <v>55986</v>
      </c>
      <c r="H20" s="30">
        <v>18611</v>
      </c>
      <c r="I20" s="30">
        <v>2731138</v>
      </c>
      <c r="J20" s="30">
        <v>2805735</v>
      </c>
      <c r="K20" s="30">
        <v>154037</v>
      </c>
      <c r="L20" s="30">
        <v>1003492</v>
      </c>
      <c r="M20" s="30">
        <v>1966568</v>
      </c>
      <c r="N20" s="30">
        <v>3124097</v>
      </c>
      <c r="O20" s="30">
        <v>4519327</v>
      </c>
      <c r="P20" s="30">
        <v>1279259</v>
      </c>
      <c r="Q20" s="30">
        <v>136395</v>
      </c>
      <c r="R20" s="30">
        <v>5934981</v>
      </c>
      <c r="S20" s="30">
        <v>11387823</v>
      </c>
      <c r="T20" s="30">
        <v>2645697</v>
      </c>
      <c r="U20" s="30">
        <v>3601292</v>
      </c>
      <c r="V20" s="30">
        <v>17634812</v>
      </c>
      <c r="W20" s="30">
        <v>29499625</v>
      </c>
      <c r="X20" s="30">
        <v>4641144</v>
      </c>
      <c r="Y20" s="30">
        <v>24858481</v>
      </c>
      <c r="Z20" s="31">
        <v>535.61</v>
      </c>
      <c r="AA20" s="27">
        <v>4640161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127440662</v>
      </c>
      <c r="D22" s="42">
        <f>SUM(D5:D21)</f>
        <v>0</v>
      </c>
      <c r="E22" s="43">
        <f>SUM(E5:E21)</f>
        <v>133424149</v>
      </c>
      <c r="F22" s="44">
        <f>SUM(F5:F21)</f>
        <v>133424149</v>
      </c>
      <c r="G22" s="44">
        <f>SUM(G5:G21)</f>
        <v>24541775</v>
      </c>
      <c r="H22" s="44">
        <f>SUM(H5:H21)</f>
        <v>9576728</v>
      </c>
      <c r="I22" s="44">
        <f>SUM(I5:I21)</f>
        <v>8643792</v>
      </c>
      <c r="J22" s="44">
        <f>SUM(J5:J21)</f>
        <v>42762295</v>
      </c>
      <c r="K22" s="44">
        <f>SUM(K5:K21)</f>
        <v>5844609</v>
      </c>
      <c r="L22" s="44">
        <f>SUM(L5:L21)</f>
        <v>23246919</v>
      </c>
      <c r="M22" s="44">
        <f>SUM(M5:M21)</f>
        <v>6547452</v>
      </c>
      <c r="N22" s="44">
        <f>SUM(N5:N21)</f>
        <v>35638980</v>
      </c>
      <c r="O22" s="44">
        <f>SUM(O5:O21)</f>
        <v>10863982</v>
      </c>
      <c r="P22" s="44">
        <f>SUM(P5:P21)</f>
        <v>6703987</v>
      </c>
      <c r="Q22" s="44">
        <f>SUM(Q5:Q21)</f>
        <v>10226553</v>
      </c>
      <c r="R22" s="44">
        <f>SUM(R5:R21)</f>
        <v>27794522</v>
      </c>
      <c r="S22" s="44">
        <f>SUM(S5:S21)</f>
        <v>18149418</v>
      </c>
      <c r="T22" s="44">
        <f>SUM(T5:T21)</f>
        <v>5611672</v>
      </c>
      <c r="U22" s="44">
        <f>SUM(U5:U21)</f>
        <v>9557995</v>
      </c>
      <c r="V22" s="44">
        <f>SUM(V5:V21)</f>
        <v>33319085</v>
      </c>
      <c r="W22" s="44">
        <f>SUM(W5:W21)</f>
        <v>139514882</v>
      </c>
      <c r="X22" s="44">
        <f>SUM(X5:X21)</f>
        <v>133424122</v>
      </c>
      <c r="Y22" s="44">
        <f>SUM(Y5:Y21)</f>
        <v>6090760</v>
      </c>
      <c r="Z22" s="45">
        <f>IF(X22&lt;&gt;0,(Y22/X22)*100,0)</f>
        <v>4.564961649138677</v>
      </c>
      <c r="AA22" s="41">
        <f>SUM(AA5:AA21)</f>
        <v>133424149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38896544</v>
      </c>
      <c r="D25" s="28">
        <v>0</v>
      </c>
      <c r="E25" s="29">
        <v>37395965</v>
      </c>
      <c r="F25" s="30">
        <v>37395965</v>
      </c>
      <c r="G25" s="30">
        <v>3129921</v>
      </c>
      <c r="H25" s="30">
        <v>3575194</v>
      </c>
      <c r="I25" s="30">
        <v>3169712</v>
      </c>
      <c r="J25" s="30">
        <v>9874827</v>
      </c>
      <c r="K25" s="30">
        <v>3487530</v>
      </c>
      <c r="L25" s="30">
        <v>3428639</v>
      </c>
      <c r="M25" s="30">
        <v>3602861</v>
      </c>
      <c r="N25" s="30">
        <v>10519030</v>
      </c>
      <c r="O25" s="30">
        <v>3182679</v>
      </c>
      <c r="P25" s="30">
        <v>3838225</v>
      </c>
      <c r="Q25" s="30">
        <v>3495981</v>
      </c>
      <c r="R25" s="30">
        <v>10516885</v>
      </c>
      <c r="S25" s="30">
        <v>3385081</v>
      </c>
      <c r="T25" s="30">
        <v>3279500</v>
      </c>
      <c r="U25" s="30">
        <v>3300603</v>
      </c>
      <c r="V25" s="30">
        <v>9965184</v>
      </c>
      <c r="W25" s="30">
        <v>40875926</v>
      </c>
      <c r="X25" s="30">
        <v>37395964</v>
      </c>
      <c r="Y25" s="30">
        <v>3479962</v>
      </c>
      <c r="Z25" s="31">
        <v>9.31</v>
      </c>
      <c r="AA25" s="27">
        <v>37395965</v>
      </c>
    </row>
    <row r="26" ht="13.5" customHeight="1">
      <c r="A26" t="s" s="25">
        <v>53</v>
      </c>
      <c r="B26" s="26"/>
      <c r="C26" s="27">
        <v>4161190</v>
      </c>
      <c r="D26" s="28">
        <v>0</v>
      </c>
      <c r="E26" s="29">
        <v>5306274</v>
      </c>
      <c r="F26" s="30">
        <v>5306274</v>
      </c>
      <c r="G26" s="30">
        <v>529068</v>
      </c>
      <c r="H26" s="30">
        <v>258929</v>
      </c>
      <c r="I26" s="30">
        <v>259769</v>
      </c>
      <c r="J26" s="30">
        <v>1047766</v>
      </c>
      <c r="K26" s="30">
        <v>258932</v>
      </c>
      <c r="L26" s="30">
        <v>267343</v>
      </c>
      <c r="M26" s="30">
        <v>258932</v>
      </c>
      <c r="N26" s="30">
        <v>785207</v>
      </c>
      <c r="O26" s="30">
        <v>259260</v>
      </c>
      <c r="P26" s="30">
        <v>259544</v>
      </c>
      <c r="Q26" s="30">
        <v>259260</v>
      </c>
      <c r="R26" s="30">
        <v>778064</v>
      </c>
      <c r="S26" s="30">
        <v>259260</v>
      </c>
      <c r="T26" s="30">
        <v>259260</v>
      </c>
      <c r="U26" s="30">
        <v>877625</v>
      </c>
      <c r="V26" s="30">
        <v>1396145</v>
      </c>
      <c r="W26" s="30">
        <v>4007182</v>
      </c>
      <c r="X26" s="30">
        <v>5306280</v>
      </c>
      <c r="Y26" s="30">
        <v>-1299098</v>
      </c>
      <c r="Z26" s="31">
        <v>-24.48</v>
      </c>
      <c r="AA26" s="27">
        <v>5306274</v>
      </c>
    </row>
    <row r="27" ht="13.5" customHeight="1">
      <c r="A27" t="s" s="25">
        <v>54</v>
      </c>
      <c r="B27" s="26"/>
      <c r="C27" s="27">
        <v>13091720</v>
      </c>
      <c r="D27" s="28">
        <v>0</v>
      </c>
      <c r="E27" s="29">
        <v>3952029</v>
      </c>
      <c r="F27" s="30">
        <v>3952029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3952032</v>
      </c>
      <c r="Y27" s="30">
        <v>-3952032</v>
      </c>
      <c r="Z27" s="31">
        <v>-100</v>
      </c>
      <c r="AA27" s="27">
        <v>3952029</v>
      </c>
    </row>
    <row r="28" ht="13.5" customHeight="1">
      <c r="A28" t="s" s="25">
        <v>55</v>
      </c>
      <c r="B28" s="26"/>
      <c r="C28" s="27">
        <v>16041377</v>
      </c>
      <c r="D28" s="28">
        <v>0</v>
      </c>
      <c r="E28" s="29">
        <v>1723710</v>
      </c>
      <c r="F28" s="30">
        <v>1723710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1723384</v>
      </c>
      <c r="Y28" s="30">
        <v>-1723384</v>
      </c>
      <c r="Z28" s="31">
        <v>-100</v>
      </c>
      <c r="AA28" s="27">
        <v>1723710</v>
      </c>
    </row>
    <row r="29" ht="13.5" customHeight="1">
      <c r="A29" t="s" s="25">
        <v>56</v>
      </c>
      <c r="B29" s="26"/>
      <c r="C29" s="27">
        <v>2265414</v>
      </c>
      <c r="D29" s="28">
        <v>0</v>
      </c>
      <c r="E29" s="29">
        <v>512385</v>
      </c>
      <c r="F29" s="30">
        <v>512385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512388</v>
      </c>
      <c r="Y29" s="30">
        <v>-512388</v>
      </c>
      <c r="Z29" s="31">
        <v>-100</v>
      </c>
      <c r="AA29" s="27">
        <v>512385</v>
      </c>
    </row>
    <row r="30" ht="13.5" customHeight="1">
      <c r="A30" t="s" s="25">
        <v>57</v>
      </c>
      <c r="B30" s="26"/>
      <c r="C30" s="27">
        <v>22564124</v>
      </c>
      <c r="D30" s="28">
        <v>0</v>
      </c>
      <c r="E30" s="29">
        <v>24535740</v>
      </c>
      <c r="F30" s="30">
        <v>24535740</v>
      </c>
      <c r="G30" s="30">
        <v>8000000</v>
      </c>
      <c r="H30" s="30">
        <v>0</v>
      </c>
      <c r="I30" s="30">
        <v>455325</v>
      </c>
      <c r="J30" s="30">
        <v>8455325</v>
      </c>
      <c r="K30" s="30">
        <v>1886929</v>
      </c>
      <c r="L30" s="30">
        <v>0</v>
      </c>
      <c r="M30" s="30">
        <v>1750276</v>
      </c>
      <c r="N30" s="30">
        <v>3637205</v>
      </c>
      <c r="O30" s="30">
        <v>5000000</v>
      </c>
      <c r="P30" s="30">
        <v>0</v>
      </c>
      <c r="Q30" s="30">
        <v>0</v>
      </c>
      <c r="R30" s="30">
        <v>5000000</v>
      </c>
      <c r="S30" s="30">
        <v>0</v>
      </c>
      <c r="T30" s="30">
        <v>0</v>
      </c>
      <c r="U30" s="30">
        <v>0</v>
      </c>
      <c r="V30" s="30">
        <v>0</v>
      </c>
      <c r="W30" s="30">
        <v>17092530</v>
      </c>
      <c r="X30" s="30">
        <v>24535740</v>
      </c>
      <c r="Y30" s="30">
        <v>-7443210</v>
      </c>
      <c r="Z30" s="31">
        <v>-30.34</v>
      </c>
      <c r="AA30" s="27">
        <v>24535740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47857</v>
      </c>
      <c r="F31" s="30">
        <v>47857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1671043</v>
      </c>
      <c r="U31" s="30">
        <v>0</v>
      </c>
      <c r="V31" s="30">
        <v>1671043</v>
      </c>
      <c r="W31" s="30">
        <v>1671043</v>
      </c>
      <c r="X31" s="30">
        <v>47857</v>
      </c>
      <c r="Y31" s="30">
        <v>1623186</v>
      </c>
      <c r="Z31" s="31">
        <v>3391.74</v>
      </c>
      <c r="AA31" s="27">
        <v>47857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4576962</v>
      </c>
      <c r="F32" s="30">
        <v>4576962</v>
      </c>
      <c r="G32" s="30">
        <v>1121918</v>
      </c>
      <c r="H32" s="30">
        <v>0</v>
      </c>
      <c r="I32" s="30">
        <v>60797</v>
      </c>
      <c r="J32" s="30">
        <v>1182715</v>
      </c>
      <c r="K32" s="30">
        <v>38421</v>
      </c>
      <c r="L32" s="30">
        <v>41316</v>
      </c>
      <c r="M32" s="30">
        <v>32729</v>
      </c>
      <c r="N32" s="30">
        <v>112466</v>
      </c>
      <c r="O32" s="30">
        <v>248734</v>
      </c>
      <c r="P32" s="30">
        <v>0</v>
      </c>
      <c r="Q32" s="30">
        <v>578959</v>
      </c>
      <c r="R32" s="30">
        <v>827693</v>
      </c>
      <c r="S32" s="30">
        <v>0</v>
      </c>
      <c r="T32" s="30">
        <v>44342</v>
      </c>
      <c r="U32" s="30">
        <v>74146</v>
      </c>
      <c r="V32" s="30">
        <v>118488</v>
      </c>
      <c r="W32" s="30">
        <v>2241362</v>
      </c>
      <c r="X32" s="30">
        <v>4576968</v>
      </c>
      <c r="Y32" s="30">
        <v>-2335606</v>
      </c>
      <c r="Z32" s="31">
        <v>-51.03</v>
      </c>
      <c r="AA32" s="27">
        <v>4576962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45765</v>
      </c>
      <c r="J33" s="30">
        <v>45765</v>
      </c>
      <c r="K33" s="30">
        <v>46418</v>
      </c>
      <c r="L33" s="30">
        <v>0</v>
      </c>
      <c r="M33" s="30">
        <v>90754</v>
      </c>
      <c r="N33" s="30">
        <v>137172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46296</v>
      </c>
      <c r="V33" s="30">
        <v>46296</v>
      </c>
      <c r="W33" s="30">
        <v>229233</v>
      </c>
      <c r="X33" s="30"/>
      <c r="Y33" s="30">
        <v>229233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70335056</v>
      </c>
      <c r="D34" s="28">
        <v>0</v>
      </c>
      <c r="E34" s="29">
        <v>43149430</v>
      </c>
      <c r="F34" s="30">
        <v>43149430</v>
      </c>
      <c r="G34" s="30">
        <v>3958676</v>
      </c>
      <c r="H34" s="30">
        <v>3768447</v>
      </c>
      <c r="I34" s="30">
        <v>3146678</v>
      </c>
      <c r="J34" s="30">
        <v>10873801</v>
      </c>
      <c r="K34" s="30">
        <v>2631432</v>
      </c>
      <c r="L34" s="30">
        <v>7143974</v>
      </c>
      <c r="M34" s="30">
        <v>2330788</v>
      </c>
      <c r="N34" s="30">
        <v>12106194</v>
      </c>
      <c r="O34" s="30">
        <v>2824204</v>
      </c>
      <c r="P34" s="30">
        <v>4118516</v>
      </c>
      <c r="Q34" s="30">
        <v>7749428</v>
      </c>
      <c r="R34" s="30">
        <v>14692148</v>
      </c>
      <c r="S34" s="30">
        <v>1964244</v>
      </c>
      <c r="T34" s="30">
        <v>3246791</v>
      </c>
      <c r="U34" s="30">
        <v>6606365</v>
      </c>
      <c r="V34" s="30">
        <v>11817400</v>
      </c>
      <c r="W34" s="30">
        <v>49489543</v>
      </c>
      <c r="X34" s="30">
        <v>43149876</v>
      </c>
      <c r="Y34" s="30">
        <v>6339667</v>
      </c>
      <c r="Z34" s="31">
        <v>14.69</v>
      </c>
      <c r="AA34" s="27">
        <v>43149430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75772</v>
      </c>
      <c r="U35" s="37">
        <v>0</v>
      </c>
      <c r="V35" s="37">
        <v>75772</v>
      </c>
      <c r="W35" s="37">
        <v>75772</v>
      </c>
      <c r="X35" s="37"/>
      <c r="Y35" s="37">
        <v>75772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167355425</v>
      </c>
      <c r="D36" s="42">
        <f>SUM(D25:D35)</f>
        <v>0</v>
      </c>
      <c r="E36" s="43">
        <f>SUM(E25:E35)</f>
        <v>121200352</v>
      </c>
      <c r="F36" s="44">
        <f>SUM(F25:F35)</f>
        <v>121200352</v>
      </c>
      <c r="G36" s="44">
        <f>SUM(G25:G35)</f>
        <v>16739583</v>
      </c>
      <c r="H36" s="44">
        <f>SUM(H25:H35)</f>
        <v>7602570</v>
      </c>
      <c r="I36" s="44">
        <f>SUM(I25:I35)</f>
        <v>7138046</v>
      </c>
      <c r="J36" s="44">
        <f>SUM(J25:J35)</f>
        <v>31480199</v>
      </c>
      <c r="K36" s="44">
        <f>SUM(K25:K35)</f>
        <v>8349662</v>
      </c>
      <c r="L36" s="44">
        <f>SUM(L25:L35)</f>
        <v>10881272</v>
      </c>
      <c r="M36" s="44">
        <f>SUM(M25:M35)</f>
        <v>8066340</v>
      </c>
      <c r="N36" s="44">
        <f>SUM(N25:N35)</f>
        <v>27297274</v>
      </c>
      <c r="O36" s="44">
        <f>SUM(O25:O35)</f>
        <v>11514877</v>
      </c>
      <c r="P36" s="44">
        <f>SUM(P25:P35)</f>
        <v>8216285</v>
      </c>
      <c r="Q36" s="44">
        <f>SUM(Q25:Q35)</f>
        <v>12083628</v>
      </c>
      <c r="R36" s="44">
        <f>SUM(R25:R35)</f>
        <v>31814790</v>
      </c>
      <c r="S36" s="44">
        <f>SUM(S25:S35)</f>
        <v>5608585</v>
      </c>
      <c r="T36" s="44">
        <f>SUM(T25:T35)</f>
        <v>8576708</v>
      </c>
      <c r="U36" s="44">
        <f>SUM(U25:U35)</f>
        <v>10905035</v>
      </c>
      <c r="V36" s="44">
        <f>SUM(V25:V35)</f>
        <v>25090328</v>
      </c>
      <c r="W36" s="44">
        <f>SUM(W25:W35)</f>
        <v>115682591</v>
      </c>
      <c r="X36" s="44">
        <f>SUM(X25:X35)</f>
        <v>121200489</v>
      </c>
      <c r="Y36" s="44">
        <f>SUM(Y25:Y35)</f>
        <v>-5517898</v>
      </c>
      <c r="Z36" s="45">
        <f>IF(X36&lt;&gt;0,(Y36/X36)*100,0)</f>
        <v>-4.55270275353427</v>
      </c>
      <c r="AA36" s="41">
        <f>SUM(AA25:AA35)</f>
        <v>121200352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-39914763</v>
      </c>
      <c r="D38" s="63">
        <f>D22-D36</f>
        <v>0</v>
      </c>
      <c r="E38" s="64">
        <f>E22-E36</f>
        <v>12223797</v>
      </c>
      <c r="F38" s="65">
        <f>F22-F36</f>
        <v>12223797</v>
      </c>
      <c r="G38" s="65">
        <f>G22-G36</f>
        <v>7802192</v>
      </c>
      <c r="H38" s="65">
        <f>H22-H36</f>
        <v>1974158</v>
      </c>
      <c r="I38" s="65">
        <f>I22-I36</f>
        <v>1505746</v>
      </c>
      <c r="J38" s="65">
        <f>J22-J36</f>
        <v>11282096</v>
      </c>
      <c r="K38" s="65">
        <f>K22-K36</f>
        <v>-2505053</v>
      </c>
      <c r="L38" s="65">
        <f>L22-L36</f>
        <v>12365647</v>
      </c>
      <c r="M38" s="65">
        <f>M22-M36</f>
        <v>-1518888</v>
      </c>
      <c r="N38" s="65">
        <f>N22-N36</f>
        <v>8341706</v>
      </c>
      <c r="O38" s="65">
        <f>O22-O36</f>
        <v>-650895</v>
      </c>
      <c r="P38" s="65">
        <f>P22-P36</f>
        <v>-1512298</v>
      </c>
      <c r="Q38" s="65">
        <f>Q22-Q36</f>
        <v>-1857075</v>
      </c>
      <c r="R38" s="65">
        <f>R22-R36</f>
        <v>-4020268</v>
      </c>
      <c r="S38" s="65">
        <f>S22-S36</f>
        <v>12540833</v>
      </c>
      <c r="T38" s="65">
        <f>T22-T36</f>
        <v>-2965036</v>
      </c>
      <c r="U38" s="65">
        <f>U22-U36</f>
        <v>-1347040</v>
      </c>
      <c r="V38" s="65">
        <f>V22-V36</f>
        <v>8228757</v>
      </c>
      <c r="W38" s="65">
        <f>W22-W36</f>
        <v>23832291</v>
      </c>
      <c r="X38" s="65">
        <f>IF(F22=F36,0,X22-X36)</f>
        <v>12223633</v>
      </c>
      <c r="Y38" s="65">
        <f>Y22-Y36</f>
        <v>11608658</v>
      </c>
      <c r="Z38" s="66">
        <f>IF(X38&lt;&gt;0,(Y38/X38)*100,0)</f>
        <v>94.96896708204508</v>
      </c>
      <c r="AA38" s="62">
        <f>AA22-AA36</f>
        <v>12223797</v>
      </c>
    </row>
    <row r="39" ht="13.5" customHeight="1">
      <c r="A39" t="s" s="25">
        <v>65</v>
      </c>
      <c r="B39" s="26"/>
      <c r="C39" s="27">
        <v>22657614</v>
      </c>
      <c r="D39" s="28">
        <v>0</v>
      </c>
      <c r="E39" s="29">
        <v>0</v>
      </c>
      <c r="F39" s="30">
        <v>0</v>
      </c>
      <c r="G39" s="30">
        <v>700000</v>
      </c>
      <c r="H39" s="30">
        <v>0</v>
      </c>
      <c r="I39" s="30">
        <v>0</v>
      </c>
      <c r="J39" s="30">
        <v>700000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17040000</v>
      </c>
      <c r="R39" s="30">
        <v>17040000</v>
      </c>
      <c r="S39" s="30">
        <v>0</v>
      </c>
      <c r="T39" s="30">
        <v>0</v>
      </c>
      <c r="U39" s="30">
        <v>0</v>
      </c>
      <c r="V39" s="30">
        <v>0</v>
      </c>
      <c r="W39" s="30">
        <v>17740000</v>
      </c>
      <c r="X39" s="30"/>
      <c r="Y39" s="30">
        <v>17740000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-17257149</v>
      </c>
      <c r="D42" s="72">
        <f>SUM(D38:D41)</f>
        <v>0</v>
      </c>
      <c r="E42" s="73">
        <f>SUM(E38:E41)</f>
        <v>12223797</v>
      </c>
      <c r="F42" s="74">
        <f>SUM(F38:F41)</f>
        <v>12223797</v>
      </c>
      <c r="G42" s="74">
        <f>SUM(G38:G41)</f>
        <v>8502192</v>
      </c>
      <c r="H42" s="74">
        <f>SUM(H38:H41)</f>
        <v>1974158</v>
      </c>
      <c r="I42" s="74">
        <f>SUM(I38:I41)</f>
        <v>1505746</v>
      </c>
      <c r="J42" s="74">
        <f>SUM(J38:J41)</f>
        <v>11982096</v>
      </c>
      <c r="K42" s="74">
        <f>SUM(K38:K41)</f>
        <v>-2505053</v>
      </c>
      <c r="L42" s="74">
        <f>SUM(L38:L41)</f>
        <v>12365647</v>
      </c>
      <c r="M42" s="74">
        <f>SUM(M38:M41)</f>
        <v>-1518888</v>
      </c>
      <c r="N42" s="74">
        <f>SUM(N38:N41)</f>
        <v>8341706</v>
      </c>
      <c r="O42" s="74">
        <f>SUM(O38:O41)</f>
        <v>-650895</v>
      </c>
      <c r="P42" s="74">
        <f>SUM(P38:P41)</f>
        <v>-1512298</v>
      </c>
      <c r="Q42" s="74">
        <f>SUM(Q38:Q41)</f>
        <v>15182925</v>
      </c>
      <c r="R42" s="74">
        <f>SUM(R38:R41)</f>
        <v>13019732</v>
      </c>
      <c r="S42" s="74">
        <f>SUM(S38:S41)</f>
        <v>12540833</v>
      </c>
      <c r="T42" s="74">
        <f>SUM(T38:T41)</f>
        <v>-2965036</v>
      </c>
      <c r="U42" s="74">
        <f>SUM(U38:U41)</f>
        <v>-1347040</v>
      </c>
      <c r="V42" s="74">
        <f>SUM(V38:V41)</f>
        <v>8228757</v>
      </c>
      <c r="W42" s="74">
        <f>SUM(W38:W41)</f>
        <v>41572291</v>
      </c>
      <c r="X42" s="74">
        <f>SUM(X38:X41)</f>
        <v>12223633</v>
      </c>
      <c r="Y42" s="74">
        <f>SUM(Y38:Y41)</f>
        <v>29348658</v>
      </c>
      <c r="Z42" s="75">
        <f>IF(X42&lt;&gt;0,(Y42/X42)*100,0)</f>
        <v>240.0976698171485</v>
      </c>
      <c r="AA42" s="71">
        <f>SUM(AA38:AA41)</f>
        <v>12223797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-17257149</v>
      </c>
      <c r="D44" s="57">
        <f>D42-D43</f>
        <v>0</v>
      </c>
      <c r="E44" s="58">
        <f>E42-E43</f>
        <v>12223797</v>
      </c>
      <c r="F44" s="59">
        <f>F42-F43</f>
        <v>12223797</v>
      </c>
      <c r="G44" s="59">
        <f>G42-G43</f>
        <v>8502192</v>
      </c>
      <c r="H44" s="59">
        <f>H42-H43</f>
        <v>1974158</v>
      </c>
      <c r="I44" s="59">
        <f>I42-I43</f>
        <v>1505746</v>
      </c>
      <c r="J44" s="59">
        <f>J42-J43</f>
        <v>11982096</v>
      </c>
      <c r="K44" s="59">
        <f>K42-K43</f>
        <v>-2505053</v>
      </c>
      <c r="L44" s="59">
        <f>L42-L43</f>
        <v>12365647</v>
      </c>
      <c r="M44" s="59">
        <f>M42-M43</f>
        <v>-1518888</v>
      </c>
      <c r="N44" s="59">
        <f>N42-N43</f>
        <v>8341706</v>
      </c>
      <c r="O44" s="59">
        <f>O42-O43</f>
        <v>-650895</v>
      </c>
      <c r="P44" s="59">
        <f>P42-P43</f>
        <v>-1512298</v>
      </c>
      <c r="Q44" s="59">
        <f>Q42-Q43</f>
        <v>15182925</v>
      </c>
      <c r="R44" s="59">
        <f>R42-R43</f>
        <v>13019732</v>
      </c>
      <c r="S44" s="59">
        <f>S42-S43</f>
        <v>12540833</v>
      </c>
      <c r="T44" s="59">
        <f>T42-T43</f>
        <v>-2965036</v>
      </c>
      <c r="U44" s="59">
        <f>U42-U43</f>
        <v>-1347040</v>
      </c>
      <c r="V44" s="59">
        <f>V42-V43</f>
        <v>8228757</v>
      </c>
      <c r="W44" s="59">
        <f>W42-W43</f>
        <v>41572291</v>
      </c>
      <c r="X44" s="59">
        <f>X42-X43</f>
        <v>12223633</v>
      </c>
      <c r="Y44" s="59">
        <f>Y42-Y43</f>
        <v>29348658</v>
      </c>
      <c r="Z44" s="60">
        <f>IF(X44&lt;&gt;0,(Y44/X44)*100,0)</f>
        <v>240.0976698171485</v>
      </c>
      <c r="AA44" s="56">
        <f>AA42-AA43</f>
        <v>12223797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-17257149</v>
      </c>
      <c r="D46" s="72">
        <f>SUM(D44:D45)</f>
        <v>0</v>
      </c>
      <c r="E46" s="73">
        <f>SUM(E44:E45)</f>
        <v>12223797</v>
      </c>
      <c r="F46" s="74">
        <f>SUM(F44:F45)</f>
        <v>12223797</v>
      </c>
      <c r="G46" s="74">
        <f>SUM(G44:G45)</f>
        <v>8502192</v>
      </c>
      <c r="H46" s="74">
        <f>SUM(H44:H45)</f>
        <v>1974158</v>
      </c>
      <c r="I46" s="74">
        <f>SUM(I44:I45)</f>
        <v>1505746</v>
      </c>
      <c r="J46" s="74">
        <f>SUM(J44:J45)</f>
        <v>11982096</v>
      </c>
      <c r="K46" s="74">
        <f>SUM(K44:K45)</f>
        <v>-2505053</v>
      </c>
      <c r="L46" s="74">
        <f>SUM(L44:L45)</f>
        <v>12365647</v>
      </c>
      <c r="M46" s="74">
        <f>SUM(M44:M45)</f>
        <v>-1518888</v>
      </c>
      <c r="N46" s="74">
        <f>SUM(N44:N45)</f>
        <v>8341706</v>
      </c>
      <c r="O46" s="74">
        <f>SUM(O44:O45)</f>
        <v>-650895</v>
      </c>
      <c r="P46" s="74">
        <f>SUM(P44:P45)</f>
        <v>-1512298</v>
      </c>
      <c r="Q46" s="74">
        <f>SUM(Q44:Q45)</f>
        <v>15182925</v>
      </c>
      <c r="R46" s="74">
        <f>SUM(R44:R45)</f>
        <v>13019732</v>
      </c>
      <c r="S46" s="74">
        <f>SUM(S44:S45)</f>
        <v>12540833</v>
      </c>
      <c r="T46" s="74">
        <f>SUM(T44:T45)</f>
        <v>-2965036</v>
      </c>
      <c r="U46" s="74">
        <f>SUM(U44:U45)</f>
        <v>-1347040</v>
      </c>
      <c r="V46" s="74">
        <f>SUM(V44:V45)</f>
        <v>8228757</v>
      </c>
      <c r="W46" s="74">
        <f>SUM(W44:W45)</f>
        <v>41572291</v>
      </c>
      <c r="X46" s="74">
        <f>SUM(X44:X45)</f>
        <v>12223633</v>
      </c>
      <c r="Y46" s="74">
        <f>SUM(Y44:Y45)</f>
        <v>29348658</v>
      </c>
      <c r="Z46" s="75">
        <f>IF(X46&lt;&gt;0,(Y46/X46)*100,0)</f>
        <v>240.0976698171485</v>
      </c>
      <c r="AA46" s="71">
        <f>SUM(AA44:AA45)</f>
        <v>12223797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-17257149</v>
      </c>
      <c r="D48" s="81">
        <f>SUM(D46:D47)</f>
        <v>0</v>
      </c>
      <c r="E48" s="82">
        <f>SUM(E46:E47)</f>
        <v>12223797</v>
      </c>
      <c r="F48" s="83">
        <f>SUM(F46:F47)</f>
        <v>12223797</v>
      </c>
      <c r="G48" s="83">
        <f>SUM(G46:G47)</f>
        <v>8502192</v>
      </c>
      <c r="H48" s="83">
        <f>SUM(H46:H47)</f>
        <v>1974158</v>
      </c>
      <c r="I48" s="83">
        <f>SUM(I46:I47)</f>
        <v>1505746</v>
      </c>
      <c r="J48" s="83">
        <f>SUM(J46:J47)</f>
        <v>11982096</v>
      </c>
      <c r="K48" s="83">
        <f>SUM(K46:K47)</f>
        <v>-2505053</v>
      </c>
      <c r="L48" s="83">
        <f>SUM(L46:L47)</f>
        <v>12365647</v>
      </c>
      <c r="M48" s="83">
        <f>SUM(M46:M47)</f>
        <v>-1518888</v>
      </c>
      <c r="N48" s="83">
        <f>SUM(N46:N47)</f>
        <v>8341706</v>
      </c>
      <c r="O48" s="83">
        <f>SUM(O46:O47)</f>
        <v>-650895</v>
      </c>
      <c r="P48" s="83">
        <f>SUM(P46:P47)</f>
        <v>-1512298</v>
      </c>
      <c r="Q48" s="83">
        <f>SUM(Q46:Q47)</f>
        <v>15182925</v>
      </c>
      <c r="R48" s="83">
        <f>SUM(R46:R47)</f>
        <v>13019732</v>
      </c>
      <c r="S48" s="83">
        <f>SUM(S46:S47)</f>
        <v>12540833</v>
      </c>
      <c r="T48" s="83">
        <f>SUM(T46:T47)</f>
        <v>-2965036</v>
      </c>
      <c r="U48" s="83">
        <f>SUM(U46:U47)</f>
        <v>-1347040</v>
      </c>
      <c r="V48" s="83">
        <f>SUM(V46:V47)</f>
        <v>8228757</v>
      </c>
      <c r="W48" s="83">
        <f>SUM(W46:W47)</f>
        <v>41572291</v>
      </c>
      <c r="X48" s="83">
        <f>SUM(X46:X47)</f>
        <v>12223633</v>
      </c>
      <c r="Y48" s="83">
        <f>SUM(Y46:Y47)</f>
        <v>29348658</v>
      </c>
      <c r="Z48" s="84">
        <f>IF(X48&lt;&gt;0,(Y48/X48)*100,0)</f>
        <v>240.0976698171485</v>
      </c>
      <c r="AA48" s="80">
        <f>SUM(AA46:AA47)</f>
        <v>12223797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0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97" customWidth="1"/>
    <col min="2" max="2" width="2.625" style="297" customWidth="1"/>
    <col min="3" max="3" width="7.25" style="297" customWidth="1"/>
    <col min="4" max="4" width="7.25" style="297" customWidth="1"/>
    <col min="5" max="5" width="7.25" style="297" customWidth="1"/>
    <col min="6" max="6" width="7.25" style="297" customWidth="1"/>
    <col min="7" max="7" width="7.25" style="297" customWidth="1"/>
    <col min="8" max="8" width="7.25" style="297" customWidth="1"/>
    <col min="9" max="9" width="7.25" style="297" customWidth="1"/>
    <col min="10" max="10" width="7.25" style="297" customWidth="1"/>
    <col min="11" max="11" width="7.25" style="297" customWidth="1"/>
    <col min="12" max="12" width="7.25" style="297" customWidth="1"/>
    <col min="13" max="13" width="7.25" style="297" customWidth="1"/>
    <col min="14" max="14" width="7.25" style="297" customWidth="1"/>
    <col min="15" max="15" width="7.25" style="297" customWidth="1"/>
    <col min="16" max="16" width="7.25" style="297" customWidth="1"/>
    <col min="17" max="17" width="7.25" style="297" customWidth="1"/>
    <col min="18" max="18" width="7.25" style="297" customWidth="1"/>
    <col min="19" max="19" width="7.25" style="297" customWidth="1"/>
    <col min="20" max="20" width="7.25" style="297" customWidth="1"/>
    <col min="21" max="21" width="7.25" style="297" customWidth="1"/>
    <col min="22" max="22" width="7.25" style="297" customWidth="1"/>
    <col min="23" max="23" width="7.25" style="297" customWidth="1"/>
    <col min="24" max="24" width="7.25" style="297" customWidth="1"/>
    <col min="25" max="25" width="7.25" style="297" customWidth="1"/>
    <col min="26" max="26" width="7.25" style="297" customWidth="1"/>
    <col min="27" max="27" width="7.25" style="297" customWidth="1"/>
    <col min="28" max="256" width="6.625" style="297" customWidth="1"/>
  </cols>
  <sheetData>
    <row r="1" ht="18" customHeight="1">
      <c r="A1" t="s" s="2">
        <v>276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13151617</v>
      </c>
      <c r="D5" s="28">
        <v>0</v>
      </c>
      <c r="E5" s="29">
        <v>13261000</v>
      </c>
      <c r="F5" s="30">
        <v>14062000</v>
      </c>
      <c r="G5" s="30">
        <v>4778352</v>
      </c>
      <c r="H5" s="30">
        <v>838802</v>
      </c>
      <c r="I5" s="30">
        <v>839537</v>
      </c>
      <c r="J5" s="30">
        <v>6456691</v>
      </c>
      <c r="K5" s="30">
        <v>823440</v>
      </c>
      <c r="L5" s="30">
        <v>855558</v>
      </c>
      <c r="M5" s="30">
        <v>840091</v>
      </c>
      <c r="N5" s="30">
        <v>2519089</v>
      </c>
      <c r="O5" s="30">
        <v>838248</v>
      </c>
      <c r="P5" s="30">
        <v>836540</v>
      </c>
      <c r="Q5" s="30">
        <v>840397</v>
      </c>
      <c r="R5" s="30">
        <v>2515185</v>
      </c>
      <c r="S5" s="30">
        <v>850506</v>
      </c>
      <c r="T5" s="30">
        <v>-624658</v>
      </c>
      <c r="U5" s="30">
        <v>821515</v>
      </c>
      <c r="V5" s="30">
        <v>1047363</v>
      </c>
      <c r="W5" s="30">
        <v>12538328</v>
      </c>
      <c r="X5" s="30">
        <v>13261029</v>
      </c>
      <c r="Y5" s="30">
        <v>-722701</v>
      </c>
      <c r="Z5" s="31">
        <v>-5.45</v>
      </c>
      <c r="AA5" s="27">
        <v>14062000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49470243</v>
      </c>
      <c r="D7" s="28">
        <v>0</v>
      </c>
      <c r="E7" s="29">
        <v>48448000</v>
      </c>
      <c r="F7" s="30">
        <v>50061248</v>
      </c>
      <c r="G7" s="30">
        <v>3952449</v>
      </c>
      <c r="H7" s="30">
        <v>3189543</v>
      </c>
      <c r="I7" s="30">
        <v>4346371</v>
      </c>
      <c r="J7" s="30">
        <v>11488363</v>
      </c>
      <c r="K7" s="30">
        <v>4175459</v>
      </c>
      <c r="L7" s="30">
        <v>5051406</v>
      </c>
      <c r="M7" s="30">
        <v>4032223</v>
      </c>
      <c r="N7" s="30">
        <v>13259088</v>
      </c>
      <c r="O7" s="30">
        <v>5970228</v>
      </c>
      <c r="P7" s="30">
        <v>3663849</v>
      </c>
      <c r="Q7" s="30">
        <v>3622106</v>
      </c>
      <c r="R7" s="30">
        <v>13256183</v>
      </c>
      <c r="S7" s="30">
        <v>6214023</v>
      </c>
      <c r="T7" s="30">
        <v>2013051</v>
      </c>
      <c r="U7" s="30">
        <v>3712708</v>
      </c>
      <c r="V7" s="30">
        <v>11939782</v>
      </c>
      <c r="W7" s="30">
        <v>49943416</v>
      </c>
      <c r="X7" s="30">
        <v>48448113</v>
      </c>
      <c r="Y7" s="30">
        <v>1495303</v>
      </c>
      <c r="Z7" s="31">
        <v>3.09</v>
      </c>
      <c r="AA7" s="27">
        <v>50061248</v>
      </c>
    </row>
    <row r="8" ht="13.5" customHeight="1">
      <c r="A8" t="s" s="25">
        <v>36</v>
      </c>
      <c r="B8" s="26"/>
      <c r="C8" s="27">
        <v>32736253</v>
      </c>
      <c r="D8" s="28">
        <v>0</v>
      </c>
      <c r="E8" s="29">
        <v>29592000</v>
      </c>
      <c r="F8" s="30">
        <v>29474090</v>
      </c>
      <c r="G8" s="30">
        <v>-1934432</v>
      </c>
      <c r="H8" s="30">
        <v>1557574</v>
      </c>
      <c r="I8" s="30">
        <v>3128294</v>
      </c>
      <c r="J8" s="30">
        <v>2751436</v>
      </c>
      <c r="K8" s="30">
        <v>1760571</v>
      </c>
      <c r="L8" s="30">
        <v>-1992804</v>
      </c>
      <c r="M8" s="30">
        <v>5022518</v>
      </c>
      <c r="N8" s="30">
        <v>4790285</v>
      </c>
      <c r="O8" s="30">
        <v>7659477</v>
      </c>
      <c r="P8" s="30">
        <v>1795157</v>
      </c>
      <c r="Q8" s="30">
        <v>2159204</v>
      </c>
      <c r="R8" s="30">
        <v>11613838</v>
      </c>
      <c r="S8" s="30">
        <v>2456984</v>
      </c>
      <c r="T8" s="30">
        <v>1992920</v>
      </c>
      <c r="U8" s="30">
        <v>3901455</v>
      </c>
      <c r="V8" s="30">
        <v>8351359</v>
      </c>
      <c r="W8" s="30">
        <v>27506918</v>
      </c>
      <c r="X8" s="30">
        <v>29591519</v>
      </c>
      <c r="Y8" s="30">
        <v>-2084601</v>
      </c>
      <c r="Z8" s="31">
        <v>-7.04</v>
      </c>
      <c r="AA8" s="27">
        <v>29474090</v>
      </c>
    </row>
    <row r="9" ht="13.5" customHeight="1">
      <c r="A9" t="s" s="25">
        <v>37</v>
      </c>
      <c r="B9" s="26"/>
      <c r="C9" s="27">
        <v>27216941</v>
      </c>
      <c r="D9" s="28">
        <v>0</v>
      </c>
      <c r="E9" s="29">
        <v>17304000</v>
      </c>
      <c r="F9" s="30">
        <v>29257970</v>
      </c>
      <c r="G9" s="30">
        <v>2521805</v>
      </c>
      <c r="H9" s="30">
        <v>2522708</v>
      </c>
      <c r="I9" s="30">
        <v>2522279</v>
      </c>
      <c r="J9" s="30">
        <v>7566792</v>
      </c>
      <c r="K9" s="30">
        <v>1815495</v>
      </c>
      <c r="L9" s="30">
        <v>3213807</v>
      </c>
      <c r="M9" s="30">
        <v>2523778</v>
      </c>
      <c r="N9" s="30">
        <v>7553080</v>
      </c>
      <c r="O9" s="30">
        <v>2518763</v>
      </c>
      <c r="P9" s="30">
        <v>2522069</v>
      </c>
      <c r="Q9" s="30">
        <v>2520731</v>
      </c>
      <c r="R9" s="30">
        <v>7561563</v>
      </c>
      <c r="S9" s="30">
        <v>2525225</v>
      </c>
      <c r="T9" s="30">
        <v>2518646</v>
      </c>
      <c r="U9" s="30">
        <v>2526227</v>
      </c>
      <c r="V9" s="30">
        <v>7570098</v>
      </c>
      <c r="W9" s="30">
        <v>30251533</v>
      </c>
      <c r="X9" s="30">
        <v>17303500</v>
      </c>
      <c r="Y9" s="30">
        <v>12948033</v>
      </c>
      <c r="Z9" s="31">
        <v>74.83</v>
      </c>
      <c r="AA9" s="27">
        <v>29257970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12228000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12227760</v>
      </c>
      <c r="Y10" s="30">
        <v>-12227760</v>
      </c>
      <c r="Z10" s="31">
        <v>-100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958938</v>
      </c>
      <c r="D12" s="28">
        <v>0</v>
      </c>
      <c r="E12" s="29">
        <v>1255000</v>
      </c>
      <c r="F12" s="30">
        <v>845152</v>
      </c>
      <c r="G12" s="30">
        <v>32687</v>
      </c>
      <c r="H12" s="30">
        <v>36451</v>
      </c>
      <c r="I12" s="30">
        <v>48080</v>
      </c>
      <c r="J12" s="30">
        <v>117218</v>
      </c>
      <c r="K12" s="30">
        <v>35495</v>
      </c>
      <c r="L12" s="30">
        <v>41001</v>
      </c>
      <c r="M12" s="30">
        <v>160938</v>
      </c>
      <c r="N12" s="30">
        <v>237434</v>
      </c>
      <c r="O12" s="30">
        <v>40794</v>
      </c>
      <c r="P12" s="30">
        <v>47551</v>
      </c>
      <c r="Q12" s="30">
        <v>47696</v>
      </c>
      <c r="R12" s="30">
        <v>136041</v>
      </c>
      <c r="S12" s="30">
        <v>39344</v>
      </c>
      <c r="T12" s="30">
        <v>43005</v>
      </c>
      <c r="U12" s="30">
        <v>131371</v>
      </c>
      <c r="V12" s="30">
        <v>213720</v>
      </c>
      <c r="W12" s="30">
        <v>704413</v>
      </c>
      <c r="X12" s="30">
        <v>1255151</v>
      </c>
      <c r="Y12" s="30">
        <v>-550738</v>
      </c>
      <c r="Z12" s="31">
        <v>-43.88</v>
      </c>
      <c r="AA12" s="27">
        <v>845152</v>
      </c>
    </row>
    <row r="13" ht="13.5" customHeight="1">
      <c r="A13" t="s" s="25">
        <v>41</v>
      </c>
      <c r="B13" s="26"/>
      <c r="C13" s="27">
        <v>229241</v>
      </c>
      <c r="D13" s="28">
        <v>0</v>
      </c>
      <c r="E13" s="29">
        <v>23000</v>
      </c>
      <c r="F13" s="30">
        <v>23170</v>
      </c>
      <c r="G13" s="30">
        <v>3832</v>
      </c>
      <c r="H13" s="30">
        <v>0</v>
      </c>
      <c r="I13" s="30">
        <v>0</v>
      </c>
      <c r="J13" s="30">
        <v>3832</v>
      </c>
      <c r="K13" s="30">
        <v>5511</v>
      </c>
      <c r="L13" s="30">
        <v>-19614</v>
      </c>
      <c r="M13" s="30">
        <v>1561</v>
      </c>
      <c r="N13" s="30">
        <v>-12542</v>
      </c>
      <c r="O13" s="30">
        <v>5052</v>
      </c>
      <c r="P13" s="30">
        <v>0</v>
      </c>
      <c r="Q13" s="30">
        <v>3854</v>
      </c>
      <c r="R13" s="30">
        <v>8906</v>
      </c>
      <c r="S13" s="30">
        <v>0</v>
      </c>
      <c r="T13" s="30">
        <v>6082</v>
      </c>
      <c r="U13" s="30">
        <v>234305</v>
      </c>
      <c r="V13" s="30">
        <v>240387</v>
      </c>
      <c r="W13" s="30">
        <v>240583</v>
      </c>
      <c r="X13" s="30">
        <v>23170</v>
      </c>
      <c r="Y13" s="30">
        <v>217413</v>
      </c>
      <c r="Z13" s="31">
        <v>938.34</v>
      </c>
      <c r="AA13" s="27">
        <v>23170</v>
      </c>
    </row>
    <row r="14" ht="13.5" customHeight="1">
      <c r="A14" t="s" s="25">
        <v>42</v>
      </c>
      <c r="B14" s="26"/>
      <c r="C14" s="27">
        <v>19021446</v>
      </c>
      <c r="D14" s="28">
        <v>0</v>
      </c>
      <c r="E14" s="29">
        <v>18191000</v>
      </c>
      <c r="F14" s="30">
        <v>22615000</v>
      </c>
      <c r="G14" s="30">
        <v>1820442</v>
      </c>
      <c r="H14" s="30">
        <v>1814898</v>
      </c>
      <c r="I14" s="30">
        <v>1870714</v>
      </c>
      <c r="J14" s="30">
        <v>5506054</v>
      </c>
      <c r="K14" s="30">
        <v>1932924</v>
      </c>
      <c r="L14" s="30">
        <v>1912574</v>
      </c>
      <c r="M14" s="30">
        <v>1956220</v>
      </c>
      <c r="N14" s="30">
        <v>5801718</v>
      </c>
      <c r="O14" s="30">
        <v>1931052</v>
      </c>
      <c r="P14" s="30">
        <v>2025145</v>
      </c>
      <c r="Q14" s="30">
        <v>1951818</v>
      </c>
      <c r="R14" s="30">
        <v>5908015</v>
      </c>
      <c r="S14" s="30">
        <v>1913312</v>
      </c>
      <c r="T14" s="30">
        <v>2156390</v>
      </c>
      <c r="U14" s="30">
        <v>2027065</v>
      </c>
      <c r="V14" s="30">
        <v>6096767</v>
      </c>
      <c r="W14" s="30">
        <v>23312554</v>
      </c>
      <c r="X14" s="30">
        <v>18191240</v>
      </c>
      <c r="Y14" s="30">
        <v>5121314</v>
      </c>
      <c r="Z14" s="31">
        <v>28.15</v>
      </c>
      <c r="AA14" s="27">
        <v>22615000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2809150</v>
      </c>
      <c r="D16" s="28">
        <v>0</v>
      </c>
      <c r="E16" s="29">
        <v>7802000</v>
      </c>
      <c r="F16" s="30">
        <v>7801689</v>
      </c>
      <c r="G16" s="30">
        <v>0</v>
      </c>
      <c r="H16" s="30">
        <v>26780</v>
      </c>
      <c r="I16" s="30">
        <v>11900</v>
      </c>
      <c r="J16" s="30">
        <v>38680</v>
      </c>
      <c r="K16" s="30">
        <v>700</v>
      </c>
      <c r="L16" s="30">
        <v>13800</v>
      </c>
      <c r="M16" s="30">
        <v>0</v>
      </c>
      <c r="N16" s="30">
        <v>14500</v>
      </c>
      <c r="O16" s="30">
        <v>2250</v>
      </c>
      <c r="P16" s="30">
        <v>18548</v>
      </c>
      <c r="Q16" s="30">
        <v>30900</v>
      </c>
      <c r="R16" s="30">
        <v>51698</v>
      </c>
      <c r="S16" s="30">
        <v>15350</v>
      </c>
      <c r="T16" s="30">
        <v>23100</v>
      </c>
      <c r="U16" s="30">
        <v>21107</v>
      </c>
      <c r="V16" s="30">
        <v>59557</v>
      </c>
      <c r="W16" s="30">
        <v>164435</v>
      </c>
      <c r="X16" s="30">
        <v>7802000</v>
      </c>
      <c r="Y16" s="30">
        <v>-7637565</v>
      </c>
      <c r="Z16" s="31">
        <v>-97.89</v>
      </c>
      <c r="AA16" s="27">
        <v>7801689</v>
      </c>
    </row>
    <row r="17" ht="13.5" customHeight="1">
      <c r="A17" t="s" s="25">
        <v>45</v>
      </c>
      <c r="B17" s="26"/>
      <c r="C17" s="27">
        <v>3600</v>
      </c>
      <c r="D17" s="28">
        <v>0</v>
      </c>
      <c r="E17" s="29">
        <v>3790</v>
      </c>
      <c r="F17" s="30">
        <v>3980</v>
      </c>
      <c r="G17" s="30">
        <v>300</v>
      </c>
      <c r="H17" s="30">
        <v>300</v>
      </c>
      <c r="I17" s="30">
        <v>300</v>
      </c>
      <c r="J17" s="30">
        <v>900</v>
      </c>
      <c r="K17" s="30">
        <v>300</v>
      </c>
      <c r="L17" s="30">
        <v>300</v>
      </c>
      <c r="M17" s="30">
        <v>300</v>
      </c>
      <c r="N17" s="30">
        <v>900</v>
      </c>
      <c r="O17" s="30">
        <v>300</v>
      </c>
      <c r="P17" s="30">
        <v>300</v>
      </c>
      <c r="Q17" s="30">
        <v>300</v>
      </c>
      <c r="R17" s="30">
        <v>900</v>
      </c>
      <c r="S17" s="30">
        <v>300</v>
      </c>
      <c r="T17" s="30">
        <v>300</v>
      </c>
      <c r="U17" s="30">
        <v>300</v>
      </c>
      <c r="V17" s="30">
        <v>900</v>
      </c>
      <c r="W17" s="30">
        <v>3600</v>
      </c>
      <c r="X17" s="30">
        <v>3980</v>
      </c>
      <c r="Y17" s="30">
        <v>-380</v>
      </c>
      <c r="Z17" s="31">
        <v>-9.550000000000001</v>
      </c>
      <c r="AA17" s="27">
        <v>3980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35553538</v>
      </c>
      <c r="D19" s="28">
        <v>0</v>
      </c>
      <c r="E19" s="29">
        <v>46900528</v>
      </c>
      <c r="F19" s="30">
        <v>54211460</v>
      </c>
      <c r="G19" s="30">
        <v>14544606</v>
      </c>
      <c r="H19" s="30">
        <v>1431394</v>
      </c>
      <c r="I19" s="30">
        <v>527138</v>
      </c>
      <c r="J19" s="30">
        <v>16503138</v>
      </c>
      <c r="K19" s="30">
        <v>0</v>
      </c>
      <c r="L19" s="30">
        <v>371000</v>
      </c>
      <c r="M19" s="30">
        <v>800000</v>
      </c>
      <c r="N19" s="30">
        <v>1171000</v>
      </c>
      <c r="O19" s="30">
        <v>0</v>
      </c>
      <c r="P19" s="30">
        <v>371000</v>
      </c>
      <c r="Q19" s="30">
        <v>0</v>
      </c>
      <c r="R19" s="30">
        <v>371000</v>
      </c>
      <c r="S19" s="30">
        <v>0</v>
      </c>
      <c r="T19" s="30">
        <v>11033000</v>
      </c>
      <c r="U19" s="30">
        <v>20583305</v>
      </c>
      <c r="V19" s="30">
        <v>31616305</v>
      </c>
      <c r="W19" s="30">
        <v>49661443</v>
      </c>
      <c r="X19" s="30">
        <v>46901000</v>
      </c>
      <c r="Y19" s="30">
        <v>2760443</v>
      </c>
      <c r="Z19" s="31">
        <v>5.89</v>
      </c>
      <c r="AA19" s="27">
        <v>54211460</v>
      </c>
    </row>
    <row r="20" ht="13.5" customHeight="1">
      <c r="A20" t="s" s="25">
        <v>48</v>
      </c>
      <c r="B20" s="26"/>
      <c r="C20" s="27">
        <v>4611146</v>
      </c>
      <c r="D20" s="28">
        <v>0</v>
      </c>
      <c r="E20" s="29">
        <v>3898000</v>
      </c>
      <c r="F20" s="30">
        <v>8454405</v>
      </c>
      <c r="G20" s="30">
        <v>82958</v>
      </c>
      <c r="H20" s="30">
        <v>670197</v>
      </c>
      <c r="I20" s="30">
        <v>165587</v>
      </c>
      <c r="J20" s="30">
        <v>918742</v>
      </c>
      <c r="K20" s="30">
        <v>345829</v>
      </c>
      <c r="L20" s="30">
        <v>45575</v>
      </c>
      <c r="M20" s="30">
        <v>250509</v>
      </c>
      <c r="N20" s="30">
        <v>641913</v>
      </c>
      <c r="O20" s="30">
        <v>164018</v>
      </c>
      <c r="P20" s="30">
        <v>873656</v>
      </c>
      <c r="Q20" s="30">
        <v>132767</v>
      </c>
      <c r="R20" s="30">
        <v>1170441</v>
      </c>
      <c r="S20" s="30">
        <v>1043322</v>
      </c>
      <c r="T20" s="30">
        <v>261343</v>
      </c>
      <c r="U20" s="30">
        <v>2548942</v>
      </c>
      <c r="V20" s="30">
        <v>3853607</v>
      </c>
      <c r="W20" s="30">
        <v>6584703</v>
      </c>
      <c r="X20" s="30">
        <v>3898000</v>
      </c>
      <c r="Y20" s="30">
        <v>2686703</v>
      </c>
      <c r="Z20" s="31">
        <v>68.93000000000001</v>
      </c>
      <c r="AA20" s="27">
        <v>8454405</v>
      </c>
    </row>
    <row r="21" ht="13.5" customHeight="1">
      <c r="A21" t="s" s="32">
        <v>49</v>
      </c>
      <c r="B21" s="33"/>
      <c r="C21" s="34">
        <v>68739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185830852</v>
      </c>
      <c r="D22" s="42">
        <f>SUM(D5:D21)</f>
        <v>0</v>
      </c>
      <c r="E22" s="43">
        <f>SUM(E5:E21)</f>
        <v>198906318</v>
      </c>
      <c r="F22" s="44">
        <f>SUM(F5:F21)</f>
        <v>216810164</v>
      </c>
      <c r="G22" s="44">
        <f>SUM(G5:G21)</f>
        <v>25802999</v>
      </c>
      <c r="H22" s="44">
        <f>SUM(H5:H21)</f>
        <v>12088647</v>
      </c>
      <c r="I22" s="44">
        <f>SUM(I5:I21)</f>
        <v>13460200</v>
      </c>
      <c r="J22" s="44">
        <f>SUM(J5:J21)</f>
        <v>51351846</v>
      </c>
      <c r="K22" s="44">
        <f>SUM(K5:K21)</f>
        <v>10895724</v>
      </c>
      <c r="L22" s="44">
        <f>SUM(L5:L21)</f>
        <v>9492603</v>
      </c>
      <c r="M22" s="44">
        <f>SUM(M5:M21)</f>
        <v>15588138</v>
      </c>
      <c r="N22" s="44">
        <f>SUM(N5:N21)</f>
        <v>35976465</v>
      </c>
      <c r="O22" s="44">
        <f>SUM(O5:O21)</f>
        <v>19130182</v>
      </c>
      <c r="P22" s="44">
        <f>SUM(P5:P21)</f>
        <v>12153815</v>
      </c>
      <c r="Q22" s="44">
        <f>SUM(Q5:Q21)</f>
        <v>11309773</v>
      </c>
      <c r="R22" s="44">
        <f>SUM(R5:R21)</f>
        <v>42593770</v>
      </c>
      <c r="S22" s="44">
        <f>SUM(S5:S21)</f>
        <v>15058366</v>
      </c>
      <c r="T22" s="44">
        <f>SUM(T5:T21)</f>
        <v>19423179</v>
      </c>
      <c r="U22" s="44">
        <f>SUM(U5:U21)</f>
        <v>36508300</v>
      </c>
      <c r="V22" s="44">
        <f>SUM(V5:V21)</f>
        <v>70989845</v>
      </c>
      <c r="W22" s="44">
        <f>SUM(W5:W21)</f>
        <v>200911926</v>
      </c>
      <c r="X22" s="44">
        <f>SUM(X5:X21)</f>
        <v>198906462</v>
      </c>
      <c r="Y22" s="44">
        <f>SUM(Y5:Y21)</f>
        <v>2005464</v>
      </c>
      <c r="Z22" s="45">
        <f>IF(X22&lt;&gt;0,(Y22/X22)*100,0)</f>
        <v>1.008244769845637</v>
      </c>
      <c r="AA22" s="41">
        <f>SUM(AA5:AA21)</f>
        <v>216810164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39291553</v>
      </c>
      <c r="D25" s="28">
        <v>0</v>
      </c>
      <c r="E25" s="29">
        <v>50866439</v>
      </c>
      <c r="F25" s="30">
        <v>62816276</v>
      </c>
      <c r="G25" s="30">
        <v>3764996</v>
      </c>
      <c r="H25" s="30">
        <v>3888238</v>
      </c>
      <c r="I25" s="30">
        <v>3509543</v>
      </c>
      <c r="J25" s="30">
        <v>11162777</v>
      </c>
      <c r="K25" s="30">
        <v>3720079</v>
      </c>
      <c r="L25" s="30">
        <v>3960297</v>
      </c>
      <c r="M25" s="30">
        <v>3682416</v>
      </c>
      <c r="N25" s="30">
        <v>11362792</v>
      </c>
      <c r="O25" s="30">
        <v>3455319</v>
      </c>
      <c r="P25" s="30">
        <v>3574450</v>
      </c>
      <c r="Q25" s="30">
        <v>3716758</v>
      </c>
      <c r="R25" s="30">
        <v>10746527</v>
      </c>
      <c r="S25" s="30">
        <v>3486477</v>
      </c>
      <c r="T25" s="30">
        <v>3642359</v>
      </c>
      <c r="U25" s="30">
        <v>4705613</v>
      </c>
      <c r="V25" s="30">
        <v>11834449</v>
      </c>
      <c r="W25" s="30">
        <v>45106545</v>
      </c>
      <c r="X25" s="30">
        <v>50865991</v>
      </c>
      <c r="Y25" s="30">
        <v>-5759446</v>
      </c>
      <c r="Z25" s="31">
        <v>-11.32</v>
      </c>
      <c r="AA25" s="27">
        <v>62816276</v>
      </c>
    </row>
    <row r="26" ht="13.5" customHeight="1">
      <c r="A26" t="s" s="25">
        <v>53</v>
      </c>
      <c r="B26" s="26"/>
      <c r="C26" s="27">
        <v>4467796</v>
      </c>
      <c r="D26" s="28">
        <v>0</v>
      </c>
      <c r="E26" s="29">
        <v>3953246</v>
      </c>
      <c r="F26" s="30">
        <v>3952545</v>
      </c>
      <c r="G26" s="30">
        <v>305545</v>
      </c>
      <c r="H26" s="30">
        <v>305545</v>
      </c>
      <c r="I26" s="30">
        <v>324530</v>
      </c>
      <c r="J26" s="30">
        <v>935620</v>
      </c>
      <c r="K26" s="30">
        <v>329331</v>
      </c>
      <c r="L26" s="30">
        <v>329331</v>
      </c>
      <c r="M26" s="30">
        <v>329331</v>
      </c>
      <c r="N26" s="30">
        <v>987993</v>
      </c>
      <c r="O26" s="30">
        <v>329331</v>
      </c>
      <c r="P26" s="30">
        <v>329331</v>
      </c>
      <c r="Q26" s="30">
        <v>329331</v>
      </c>
      <c r="R26" s="30">
        <v>987993</v>
      </c>
      <c r="S26" s="30">
        <v>329331</v>
      </c>
      <c r="T26" s="30">
        <v>329331</v>
      </c>
      <c r="U26" s="30">
        <v>347378</v>
      </c>
      <c r="V26" s="30">
        <v>1006040</v>
      </c>
      <c r="W26" s="30">
        <v>3917646</v>
      </c>
      <c r="X26" s="30">
        <v>3952546</v>
      </c>
      <c r="Y26" s="30">
        <v>-34900</v>
      </c>
      <c r="Z26" s="31">
        <v>-0.88</v>
      </c>
      <c r="AA26" s="27">
        <v>3952545</v>
      </c>
    </row>
    <row r="27" ht="13.5" customHeight="1">
      <c r="A27" t="s" s="25">
        <v>54</v>
      </c>
      <c r="B27" s="26"/>
      <c r="C27" s="27">
        <v>50019496</v>
      </c>
      <c r="D27" s="28">
        <v>0</v>
      </c>
      <c r="E27" s="29">
        <v>41415905</v>
      </c>
      <c r="F27" s="30">
        <v>36231663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41415386</v>
      </c>
      <c r="Y27" s="30">
        <v>-41415386</v>
      </c>
      <c r="Z27" s="31">
        <v>-100</v>
      </c>
      <c r="AA27" s="27">
        <v>36231663</v>
      </c>
    </row>
    <row r="28" ht="13.5" customHeight="1">
      <c r="A28" t="s" s="25">
        <v>55</v>
      </c>
      <c r="B28" s="26"/>
      <c r="C28" s="27">
        <v>31464008</v>
      </c>
      <c r="D28" s="28">
        <v>0</v>
      </c>
      <c r="E28" s="29">
        <v>29825976</v>
      </c>
      <c r="F28" s="30">
        <v>34650000</v>
      </c>
      <c r="G28" s="30">
        <v>0</v>
      </c>
      <c r="H28" s="30">
        <v>0</v>
      </c>
      <c r="I28" s="30">
        <v>61794</v>
      </c>
      <c r="J28" s="30">
        <v>61794</v>
      </c>
      <c r="K28" s="30">
        <v>0</v>
      </c>
      <c r="L28" s="30">
        <v>0</v>
      </c>
      <c r="M28" s="30">
        <v>0</v>
      </c>
      <c r="N28" s="30">
        <v>0</v>
      </c>
      <c r="O28" s="30">
        <v>97004</v>
      </c>
      <c r="P28" s="30">
        <v>191154</v>
      </c>
      <c r="Q28" s="30">
        <v>0</v>
      </c>
      <c r="R28" s="30">
        <v>288158</v>
      </c>
      <c r="S28" s="30">
        <v>97066</v>
      </c>
      <c r="T28" s="30">
        <v>0</v>
      </c>
      <c r="U28" s="30">
        <v>-349954</v>
      </c>
      <c r="V28" s="30">
        <v>-252888</v>
      </c>
      <c r="W28" s="30">
        <v>97064</v>
      </c>
      <c r="X28" s="30">
        <v>29825474</v>
      </c>
      <c r="Y28" s="30">
        <v>-29728410</v>
      </c>
      <c r="Z28" s="31">
        <v>-99.67</v>
      </c>
      <c r="AA28" s="27">
        <v>34650000</v>
      </c>
    </row>
    <row r="29" ht="13.5" customHeight="1">
      <c r="A29" t="s" s="25">
        <v>56</v>
      </c>
      <c r="B29" s="26"/>
      <c r="C29" s="27">
        <v>174226</v>
      </c>
      <c r="D29" s="28">
        <v>0</v>
      </c>
      <c r="E29" s="29">
        <v>590000</v>
      </c>
      <c r="F29" s="30">
        <v>424700</v>
      </c>
      <c r="G29" s="30">
        <v>0</v>
      </c>
      <c r="H29" s="30">
        <v>0</v>
      </c>
      <c r="I29" s="30">
        <v>19447</v>
      </c>
      <c r="J29" s="30">
        <v>19447</v>
      </c>
      <c r="K29" s="30">
        <v>0</v>
      </c>
      <c r="L29" s="30">
        <v>0</v>
      </c>
      <c r="M29" s="30">
        <v>0</v>
      </c>
      <c r="N29" s="30">
        <v>0</v>
      </c>
      <c r="O29" s="30">
        <v>58400</v>
      </c>
      <c r="P29" s="30">
        <v>19477</v>
      </c>
      <c r="Q29" s="30">
        <v>0</v>
      </c>
      <c r="R29" s="30">
        <v>77877</v>
      </c>
      <c r="S29" s="30">
        <v>58430</v>
      </c>
      <c r="T29" s="30">
        <v>0</v>
      </c>
      <c r="U29" s="30">
        <v>691077</v>
      </c>
      <c r="V29" s="30">
        <v>749507</v>
      </c>
      <c r="W29" s="30">
        <v>846831</v>
      </c>
      <c r="X29" s="30">
        <v>590000</v>
      </c>
      <c r="Y29" s="30">
        <v>256831</v>
      </c>
      <c r="Z29" s="31">
        <v>43.53</v>
      </c>
      <c r="AA29" s="27">
        <v>424700</v>
      </c>
    </row>
    <row r="30" ht="13.5" customHeight="1">
      <c r="A30" t="s" s="25">
        <v>57</v>
      </c>
      <c r="B30" s="26"/>
      <c r="C30" s="27">
        <v>51277572</v>
      </c>
      <c r="D30" s="28">
        <v>0</v>
      </c>
      <c r="E30" s="29">
        <v>54391000</v>
      </c>
      <c r="F30" s="30">
        <v>54391128</v>
      </c>
      <c r="G30" s="30">
        <v>6734629</v>
      </c>
      <c r="H30" s="30">
        <v>7353281</v>
      </c>
      <c r="I30" s="30">
        <v>7276720</v>
      </c>
      <c r="J30" s="30">
        <v>21364630</v>
      </c>
      <c r="K30" s="30">
        <v>6826326</v>
      </c>
      <c r="L30" s="30">
        <v>6014377</v>
      </c>
      <c r="M30" s="30">
        <v>6128713</v>
      </c>
      <c r="N30" s="30">
        <v>18969416</v>
      </c>
      <c r="O30" s="30">
        <v>3670506</v>
      </c>
      <c r="P30" s="30">
        <v>-7573242</v>
      </c>
      <c r="Q30" s="30">
        <v>7271631</v>
      </c>
      <c r="R30" s="30">
        <v>3368895</v>
      </c>
      <c r="S30" s="30">
        <v>5367691</v>
      </c>
      <c r="T30" s="30">
        <v>3749977</v>
      </c>
      <c r="U30" s="30">
        <v>343067</v>
      </c>
      <c r="V30" s="30">
        <v>9460735</v>
      </c>
      <c r="W30" s="30">
        <v>53163676</v>
      </c>
      <c r="X30" s="30">
        <v>54391128</v>
      </c>
      <c r="Y30" s="30">
        <v>-1227452</v>
      </c>
      <c r="Z30" s="31">
        <v>-2.26</v>
      </c>
      <c r="AA30" s="27">
        <v>54391128</v>
      </c>
    </row>
    <row r="31" ht="13.5" customHeight="1">
      <c r="A31" t="s" s="25">
        <v>58</v>
      </c>
      <c r="B31" s="26"/>
      <c r="C31" s="27">
        <v>4823727</v>
      </c>
      <c r="D31" s="28">
        <v>0</v>
      </c>
      <c r="E31" s="29">
        <v>1799809</v>
      </c>
      <c r="F31" s="30">
        <v>12200219</v>
      </c>
      <c r="G31" s="30">
        <v>330202</v>
      </c>
      <c r="H31" s="30">
        <v>165514</v>
      </c>
      <c r="I31" s="30">
        <v>885364</v>
      </c>
      <c r="J31" s="30">
        <v>1381080</v>
      </c>
      <c r="K31" s="30">
        <v>767048</v>
      </c>
      <c r="L31" s="30">
        <v>302751</v>
      </c>
      <c r="M31" s="30">
        <v>263457</v>
      </c>
      <c r="N31" s="30">
        <v>1333256</v>
      </c>
      <c r="O31" s="30">
        <v>359821</v>
      </c>
      <c r="P31" s="30">
        <v>281925</v>
      </c>
      <c r="Q31" s="30">
        <v>365124</v>
      </c>
      <c r="R31" s="30">
        <v>1006870</v>
      </c>
      <c r="S31" s="30">
        <v>200744</v>
      </c>
      <c r="T31" s="30">
        <v>150322</v>
      </c>
      <c r="U31" s="30">
        <v>674124</v>
      </c>
      <c r="V31" s="30">
        <v>1025190</v>
      </c>
      <c r="W31" s="30">
        <v>4746396</v>
      </c>
      <c r="X31" s="30">
        <v>1800000</v>
      </c>
      <c r="Y31" s="30">
        <v>2946396</v>
      </c>
      <c r="Z31" s="31">
        <v>163.69</v>
      </c>
      <c r="AA31" s="27">
        <v>12200219</v>
      </c>
    </row>
    <row r="32" ht="13.5" customHeight="1">
      <c r="A32" t="s" s="25">
        <v>59</v>
      </c>
      <c r="B32" s="26"/>
      <c r="C32" s="27">
        <v>5398457</v>
      </c>
      <c r="D32" s="28">
        <v>0</v>
      </c>
      <c r="E32" s="29">
        <v>6299800</v>
      </c>
      <c r="F32" s="30">
        <v>5805000</v>
      </c>
      <c r="G32" s="30">
        <v>-93574</v>
      </c>
      <c r="H32" s="30">
        <v>202252</v>
      </c>
      <c r="I32" s="30">
        <v>677169</v>
      </c>
      <c r="J32" s="30">
        <v>785847</v>
      </c>
      <c r="K32" s="30">
        <v>231112</v>
      </c>
      <c r="L32" s="30">
        <v>632638</v>
      </c>
      <c r="M32" s="30">
        <v>498904</v>
      </c>
      <c r="N32" s="30">
        <v>1362654</v>
      </c>
      <c r="O32" s="30">
        <v>1154179</v>
      </c>
      <c r="P32" s="30">
        <v>326970</v>
      </c>
      <c r="Q32" s="30">
        <v>542988</v>
      </c>
      <c r="R32" s="30">
        <v>2024137</v>
      </c>
      <c r="S32" s="30">
        <v>840470</v>
      </c>
      <c r="T32" s="30">
        <v>512604</v>
      </c>
      <c r="U32" s="30">
        <v>1598088</v>
      </c>
      <c r="V32" s="30">
        <v>2951162</v>
      </c>
      <c r="W32" s="30">
        <v>7123800</v>
      </c>
      <c r="X32" s="30">
        <v>6300000</v>
      </c>
      <c r="Y32" s="30">
        <v>823800</v>
      </c>
      <c r="Z32" s="31">
        <v>13.08</v>
      </c>
      <c r="AA32" s="27">
        <v>5805000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18545500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18545000</v>
      </c>
      <c r="Y33" s="30">
        <v>-18545000</v>
      </c>
      <c r="Z33" s="31">
        <v>-100</v>
      </c>
      <c r="AA33" s="27">
        <v>0</v>
      </c>
    </row>
    <row r="34" ht="13.5" customHeight="1">
      <c r="A34" t="s" s="25">
        <v>61</v>
      </c>
      <c r="B34" s="26"/>
      <c r="C34" s="27">
        <v>47382389</v>
      </c>
      <c r="D34" s="28">
        <v>0</v>
      </c>
      <c r="E34" s="29">
        <v>34639618</v>
      </c>
      <c r="F34" s="30">
        <v>59117313</v>
      </c>
      <c r="G34" s="30">
        <v>3591527</v>
      </c>
      <c r="H34" s="30">
        <v>1983085</v>
      </c>
      <c r="I34" s="30">
        <v>2989507</v>
      </c>
      <c r="J34" s="30">
        <v>8564119</v>
      </c>
      <c r="K34" s="30">
        <v>4157905</v>
      </c>
      <c r="L34" s="30">
        <v>2451489</v>
      </c>
      <c r="M34" s="30">
        <v>2671750</v>
      </c>
      <c r="N34" s="30">
        <v>9281144</v>
      </c>
      <c r="O34" s="30">
        <v>3481981</v>
      </c>
      <c r="P34" s="30">
        <v>4141123</v>
      </c>
      <c r="Q34" s="30">
        <v>3108415</v>
      </c>
      <c r="R34" s="30">
        <v>10731519</v>
      </c>
      <c r="S34" s="30">
        <v>3674107</v>
      </c>
      <c r="T34" s="30">
        <v>3398142</v>
      </c>
      <c r="U34" s="30">
        <v>4735399</v>
      </c>
      <c r="V34" s="30">
        <v>11807648</v>
      </c>
      <c r="W34" s="30">
        <v>40384430</v>
      </c>
      <c r="X34" s="30">
        <v>34641430</v>
      </c>
      <c r="Y34" s="30">
        <v>5743000</v>
      </c>
      <c r="Z34" s="31">
        <v>16.58</v>
      </c>
      <c r="AA34" s="27">
        <v>59117313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234299224</v>
      </c>
      <c r="D36" s="42">
        <f>SUM(D25:D35)</f>
        <v>0</v>
      </c>
      <c r="E36" s="43">
        <f>SUM(E25:E35)</f>
        <v>242327293</v>
      </c>
      <c r="F36" s="44">
        <f>SUM(F25:F35)</f>
        <v>269588844</v>
      </c>
      <c r="G36" s="44">
        <f>SUM(G25:G35)</f>
        <v>14633325</v>
      </c>
      <c r="H36" s="44">
        <f>SUM(H25:H35)</f>
        <v>13897915</v>
      </c>
      <c r="I36" s="44">
        <f>SUM(I25:I35)</f>
        <v>15744074</v>
      </c>
      <c r="J36" s="44">
        <f>SUM(J25:J35)</f>
        <v>44275314</v>
      </c>
      <c r="K36" s="44">
        <f>SUM(K25:K35)</f>
        <v>16031801</v>
      </c>
      <c r="L36" s="44">
        <f>SUM(L25:L35)</f>
        <v>13690883</v>
      </c>
      <c r="M36" s="44">
        <f>SUM(M25:M35)</f>
        <v>13574571</v>
      </c>
      <c r="N36" s="44">
        <f>SUM(N25:N35)</f>
        <v>43297255</v>
      </c>
      <c r="O36" s="44">
        <f>SUM(O25:O35)</f>
        <v>12606541</v>
      </c>
      <c r="P36" s="44">
        <f>SUM(P25:P35)</f>
        <v>1291188</v>
      </c>
      <c r="Q36" s="44">
        <f>SUM(Q25:Q35)</f>
        <v>15334247</v>
      </c>
      <c r="R36" s="44">
        <f>SUM(R25:R35)</f>
        <v>29231976</v>
      </c>
      <c r="S36" s="44">
        <f>SUM(S25:S35)</f>
        <v>14054316</v>
      </c>
      <c r="T36" s="44">
        <f>SUM(T25:T35)</f>
        <v>11782735</v>
      </c>
      <c r="U36" s="44">
        <f>SUM(U25:U35)</f>
        <v>12744792</v>
      </c>
      <c r="V36" s="44">
        <f>SUM(V25:V35)</f>
        <v>38581843</v>
      </c>
      <c r="W36" s="44">
        <f>SUM(W25:W35)</f>
        <v>155386388</v>
      </c>
      <c r="X36" s="44">
        <f>SUM(X25:X35)</f>
        <v>242326955</v>
      </c>
      <c r="Y36" s="44">
        <f>SUM(Y25:Y35)</f>
        <v>-86940567</v>
      </c>
      <c r="Z36" s="45">
        <f>IF(X36&lt;&gt;0,(Y36/X36)*100,0)</f>
        <v>-35.87738186203842</v>
      </c>
      <c r="AA36" s="41">
        <f>SUM(AA25:AA35)</f>
        <v>269588844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-48468372</v>
      </c>
      <c r="D38" s="63">
        <f>D22-D36</f>
        <v>0</v>
      </c>
      <c r="E38" s="64">
        <f>E22-E36</f>
        <v>-43420975</v>
      </c>
      <c r="F38" s="65">
        <f>F22-F36</f>
        <v>-52778680</v>
      </c>
      <c r="G38" s="65">
        <f>G22-G36</f>
        <v>11169674</v>
      </c>
      <c r="H38" s="65">
        <f>H22-H36</f>
        <v>-1809268</v>
      </c>
      <c r="I38" s="65">
        <f>I22-I36</f>
        <v>-2283874</v>
      </c>
      <c r="J38" s="65">
        <f>J22-J36</f>
        <v>7076532</v>
      </c>
      <c r="K38" s="65">
        <f>K22-K36</f>
        <v>-5136077</v>
      </c>
      <c r="L38" s="65">
        <f>L22-L36</f>
        <v>-4198280</v>
      </c>
      <c r="M38" s="65">
        <f>M22-M36</f>
        <v>2013567</v>
      </c>
      <c r="N38" s="65">
        <f>N22-N36</f>
        <v>-7320790</v>
      </c>
      <c r="O38" s="65">
        <f>O22-O36</f>
        <v>6523641</v>
      </c>
      <c r="P38" s="65">
        <f>P22-P36</f>
        <v>10862627</v>
      </c>
      <c r="Q38" s="65">
        <f>Q22-Q36</f>
        <v>-4024474</v>
      </c>
      <c r="R38" s="65">
        <f>R22-R36</f>
        <v>13361794</v>
      </c>
      <c r="S38" s="65">
        <f>S22-S36</f>
        <v>1004050</v>
      </c>
      <c r="T38" s="65">
        <f>T22-T36</f>
        <v>7640444</v>
      </c>
      <c r="U38" s="65">
        <f>U22-U36</f>
        <v>23763508</v>
      </c>
      <c r="V38" s="65">
        <f>V22-V36</f>
        <v>32408002</v>
      </c>
      <c r="W38" s="65">
        <f>W22-W36</f>
        <v>45525538</v>
      </c>
      <c r="X38" s="65">
        <f>IF(F22=F36,0,X22-X36)</f>
        <v>-43420493</v>
      </c>
      <c r="Y38" s="65">
        <f>Y22-Y36</f>
        <v>88946031</v>
      </c>
      <c r="Z38" s="66">
        <f>IF(X38&lt;&gt;0,(Y38/X38)*100,0)</f>
        <v>-204.8480449081958</v>
      </c>
      <c r="AA38" s="62">
        <f>AA22-AA36</f>
        <v>-52778680</v>
      </c>
    </row>
    <row r="39" ht="13.5" customHeight="1">
      <c r="A39" t="s" s="25">
        <v>65</v>
      </c>
      <c r="B39" s="26"/>
      <c r="C39" s="27">
        <v>16287968</v>
      </c>
      <c r="D39" s="28">
        <v>0</v>
      </c>
      <c r="E39" s="29">
        <v>26604000</v>
      </c>
      <c r="F39" s="30">
        <v>20651000</v>
      </c>
      <c r="G39" s="30">
        <v>4000000</v>
      </c>
      <c r="H39" s="30">
        <v>1000000</v>
      </c>
      <c r="I39" s="30">
        <v>0</v>
      </c>
      <c r="J39" s="30">
        <v>5000000</v>
      </c>
      <c r="K39" s="30">
        <v>1200000</v>
      </c>
      <c r="L39" s="30">
        <v>1000000</v>
      </c>
      <c r="M39" s="30">
        <v>0</v>
      </c>
      <c r="N39" s="30">
        <v>2200000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609089</v>
      </c>
      <c r="V39" s="30">
        <v>609089</v>
      </c>
      <c r="W39" s="30">
        <v>7809089</v>
      </c>
      <c r="X39" s="30">
        <v>26604000</v>
      </c>
      <c r="Y39" s="30">
        <v>-18794911</v>
      </c>
      <c r="Z39" s="31">
        <v>-70.65000000000001</v>
      </c>
      <c r="AA39" s="27">
        <v>20651000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-32180404</v>
      </c>
      <c r="D42" s="72">
        <f>SUM(D38:D41)</f>
        <v>0</v>
      </c>
      <c r="E42" s="73">
        <f>SUM(E38:E41)</f>
        <v>-16816975</v>
      </c>
      <c r="F42" s="74">
        <f>SUM(F38:F41)</f>
        <v>-32127680</v>
      </c>
      <c r="G42" s="74">
        <f>SUM(G38:G41)</f>
        <v>15169674</v>
      </c>
      <c r="H42" s="74">
        <f>SUM(H38:H41)</f>
        <v>-809268</v>
      </c>
      <c r="I42" s="74">
        <f>SUM(I38:I41)</f>
        <v>-2283874</v>
      </c>
      <c r="J42" s="74">
        <f>SUM(J38:J41)</f>
        <v>12076532</v>
      </c>
      <c r="K42" s="74">
        <f>SUM(K38:K41)</f>
        <v>-3936077</v>
      </c>
      <c r="L42" s="74">
        <f>SUM(L38:L41)</f>
        <v>-3198280</v>
      </c>
      <c r="M42" s="74">
        <f>SUM(M38:M41)</f>
        <v>2013567</v>
      </c>
      <c r="N42" s="74">
        <f>SUM(N38:N41)</f>
        <v>-5120790</v>
      </c>
      <c r="O42" s="74">
        <f>SUM(O38:O41)</f>
        <v>6523641</v>
      </c>
      <c r="P42" s="74">
        <f>SUM(P38:P41)</f>
        <v>10862627</v>
      </c>
      <c r="Q42" s="74">
        <f>SUM(Q38:Q41)</f>
        <v>-4024474</v>
      </c>
      <c r="R42" s="74">
        <f>SUM(R38:R41)</f>
        <v>13361794</v>
      </c>
      <c r="S42" s="74">
        <f>SUM(S38:S41)</f>
        <v>1004050</v>
      </c>
      <c r="T42" s="74">
        <f>SUM(T38:T41)</f>
        <v>7640444</v>
      </c>
      <c r="U42" s="74">
        <f>SUM(U38:U41)</f>
        <v>24372597</v>
      </c>
      <c r="V42" s="74">
        <f>SUM(V38:V41)</f>
        <v>33017091</v>
      </c>
      <c r="W42" s="74">
        <f>SUM(W38:W41)</f>
        <v>53334627</v>
      </c>
      <c r="X42" s="74">
        <f>SUM(X38:X41)</f>
        <v>-16816493</v>
      </c>
      <c r="Y42" s="74">
        <f>SUM(Y38:Y41)</f>
        <v>70151120</v>
      </c>
      <c r="Z42" s="75">
        <f>IF(X42&lt;&gt;0,(Y42/X42)*100,0)</f>
        <v>-417.1566568606189</v>
      </c>
      <c r="AA42" s="71">
        <f>SUM(AA38:AA41)</f>
        <v>-32127680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-32180404</v>
      </c>
      <c r="D44" s="57">
        <f>D42-D43</f>
        <v>0</v>
      </c>
      <c r="E44" s="58">
        <f>E42-E43</f>
        <v>-16816975</v>
      </c>
      <c r="F44" s="59">
        <f>F42-F43</f>
        <v>-32127680</v>
      </c>
      <c r="G44" s="59">
        <f>G42-G43</f>
        <v>15169674</v>
      </c>
      <c r="H44" s="59">
        <f>H42-H43</f>
        <v>-809268</v>
      </c>
      <c r="I44" s="59">
        <f>I42-I43</f>
        <v>-2283874</v>
      </c>
      <c r="J44" s="59">
        <f>J42-J43</f>
        <v>12076532</v>
      </c>
      <c r="K44" s="59">
        <f>K42-K43</f>
        <v>-3936077</v>
      </c>
      <c r="L44" s="59">
        <f>L42-L43</f>
        <v>-3198280</v>
      </c>
      <c r="M44" s="59">
        <f>M42-M43</f>
        <v>2013567</v>
      </c>
      <c r="N44" s="59">
        <f>N42-N43</f>
        <v>-5120790</v>
      </c>
      <c r="O44" s="59">
        <f>O42-O43</f>
        <v>6523641</v>
      </c>
      <c r="P44" s="59">
        <f>P42-P43</f>
        <v>10862627</v>
      </c>
      <c r="Q44" s="59">
        <f>Q42-Q43</f>
        <v>-4024474</v>
      </c>
      <c r="R44" s="59">
        <f>R42-R43</f>
        <v>13361794</v>
      </c>
      <c r="S44" s="59">
        <f>S42-S43</f>
        <v>1004050</v>
      </c>
      <c r="T44" s="59">
        <f>T42-T43</f>
        <v>7640444</v>
      </c>
      <c r="U44" s="59">
        <f>U42-U43</f>
        <v>24372597</v>
      </c>
      <c r="V44" s="59">
        <f>V42-V43</f>
        <v>33017091</v>
      </c>
      <c r="W44" s="59">
        <f>W42-W43</f>
        <v>53334627</v>
      </c>
      <c r="X44" s="59">
        <f>X42-X43</f>
        <v>-16816493</v>
      </c>
      <c r="Y44" s="59">
        <f>Y42-Y43</f>
        <v>70151120</v>
      </c>
      <c r="Z44" s="60">
        <f>IF(X44&lt;&gt;0,(Y44/X44)*100,0)</f>
        <v>-417.1566568606189</v>
      </c>
      <c r="AA44" s="56">
        <f>AA42-AA43</f>
        <v>-32127680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-32180404</v>
      </c>
      <c r="D46" s="72">
        <f>SUM(D44:D45)</f>
        <v>0</v>
      </c>
      <c r="E46" s="73">
        <f>SUM(E44:E45)</f>
        <v>-16816975</v>
      </c>
      <c r="F46" s="74">
        <f>SUM(F44:F45)</f>
        <v>-32127680</v>
      </c>
      <c r="G46" s="74">
        <f>SUM(G44:G45)</f>
        <v>15169674</v>
      </c>
      <c r="H46" s="74">
        <f>SUM(H44:H45)</f>
        <v>-809268</v>
      </c>
      <c r="I46" s="74">
        <f>SUM(I44:I45)</f>
        <v>-2283874</v>
      </c>
      <c r="J46" s="74">
        <f>SUM(J44:J45)</f>
        <v>12076532</v>
      </c>
      <c r="K46" s="74">
        <f>SUM(K44:K45)</f>
        <v>-3936077</v>
      </c>
      <c r="L46" s="74">
        <f>SUM(L44:L45)</f>
        <v>-3198280</v>
      </c>
      <c r="M46" s="74">
        <f>SUM(M44:M45)</f>
        <v>2013567</v>
      </c>
      <c r="N46" s="74">
        <f>SUM(N44:N45)</f>
        <v>-5120790</v>
      </c>
      <c r="O46" s="74">
        <f>SUM(O44:O45)</f>
        <v>6523641</v>
      </c>
      <c r="P46" s="74">
        <f>SUM(P44:P45)</f>
        <v>10862627</v>
      </c>
      <c r="Q46" s="74">
        <f>SUM(Q44:Q45)</f>
        <v>-4024474</v>
      </c>
      <c r="R46" s="74">
        <f>SUM(R44:R45)</f>
        <v>13361794</v>
      </c>
      <c r="S46" s="74">
        <f>SUM(S44:S45)</f>
        <v>1004050</v>
      </c>
      <c r="T46" s="74">
        <f>SUM(T44:T45)</f>
        <v>7640444</v>
      </c>
      <c r="U46" s="74">
        <f>SUM(U44:U45)</f>
        <v>24372597</v>
      </c>
      <c r="V46" s="74">
        <f>SUM(V44:V45)</f>
        <v>33017091</v>
      </c>
      <c r="W46" s="74">
        <f>SUM(W44:W45)</f>
        <v>53334627</v>
      </c>
      <c r="X46" s="74">
        <f>SUM(X44:X45)</f>
        <v>-16816493</v>
      </c>
      <c r="Y46" s="74">
        <f>SUM(Y44:Y45)</f>
        <v>70151120</v>
      </c>
      <c r="Z46" s="75">
        <f>IF(X46&lt;&gt;0,(Y46/X46)*100,0)</f>
        <v>-417.1566568606189</v>
      </c>
      <c r="AA46" s="71">
        <f>SUM(AA44:AA45)</f>
        <v>-32127680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-32180404</v>
      </c>
      <c r="D48" s="81">
        <f>SUM(D46:D47)</f>
        <v>0</v>
      </c>
      <c r="E48" s="82">
        <f>SUM(E46:E47)</f>
        <v>-16816975</v>
      </c>
      <c r="F48" s="83">
        <f>SUM(F46:F47)</f>
        <v>-32127680</v>
      </c>
      <c r="G48" s="83">
        <f>SUM(G46:G47)</f>
        <v>15169674</v>
      </c>
      <c r="H48" s="83">
        <f>SUM(H46:H47)</f>
        <v>-809268</v>
      </c>
      <c r="I48" s="83">
        <f>SUM(I46:I47)</f>
        <v>-2283874</v>
      </c>
      <c r="J48" s="83">
        <f>SUM(J46:J47)</f>
        <v>12076532</v>
      </c>
      <c r="K48" s="83">
        <f>SUM(K46:K47)</f>
        <v>-3936077</v>
      </c>
      <c r="L48" s="83">
        <f>SUM(L46:L47)</f>
        <v>-3198280</v>
      </c>
      <c r="M48" s="83">
        <f>SUM(M46:M47)</f>
        <v>2013567</v>
      </c>
      <c r="N48" s="83">
        <f>SUM(N46:N47)</f>
        <v>-5120790</v>
      </c>
      <c r="O48" s="83">
        <f>SUM(O46:O47)</f>
        <v>6523641</v>
      </c>
      <c r="P48" s="83">
        <f>SUM(P46:P47)</f>
        <v>10862627</v>
      </c>
      <c r="Q48" s="83">
        <f>SUM(Q46:Q47)</f>
        <v>-4024474</v>
      </c>
      <c r="R48" s="83">
        <f>SUM(R46:R47)</f>
        <v>13361794</v>
      </c>
      <c r="S48" s="83">
        <f>SUM(S46:S47)</f>
        <v>1004050</v>
      </c>
      <c r="T48" s="83">
        <f>SUM(T46:T47)</f>
        <v>7640444</v>
      </c>
      <c r="U48" s="83">
        <f>SUM(U46:U47)</f>
        <v>24372597</v>
      </c>
      <c r="V48" s="83">
        <f>SUM(V46:V47)</f>
        <v>33017091</v>
      </c>
      <c r="W48" s="83">
        <f>SUM(W46:W47)</f>
        <v>53334627</v>
      </c>
      <c r="X48" s="83">
        <f>SUM(X46:X47)</f>
        <v>-16816493</v>
      </c>
      <c r="Y48" s="83">
        <f>SUM(Y46:Y47)</f>
        <v>70151120</v>
      </c>
      <c r="Z48" s="84">
        <f>IF(X48&lt;&gt;0,(Y48/X48)*100,0)</f>
        <v>-417.1566568606189</v>
      </c>
      <c r="AA48" s="80">
        <f>SUM(AA46:AA47)</f>
        <v>-32127680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0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98" customWidth="1"/>
    <col min="2" max="2" width="2.625" style="298" customWidth="1"/>
    <col min="3" max="3" width="7.25" style="298" customWidth="1"/>
    <col min="4" max="4" width="7.25" style="298" customWidth="1"/>
    <col min="5" max="5" width="7.25" style="298" customWidth="1"/>
    <col min="6" max="6" width="7.25" style="298" customWidth="1"/>
    <col min="7" max="7" width="7.25" style="298" customWidth="1"/>
    <col min="8" max="8" width="7.25" style="298" customWidth="1"/>
    <col min="9" max="9" width="7.25" style="298" customWidth="1"/>
    <col min="10" max="10" width="7.25" style="298" customWidth="1"/>
    <col min="11" max="11" width="7.25" style="298" customWidth="1"/>
    <col min="12" max="12" width="7.25" style="298" customWidth="1"/>
    <col min="13" max="13" width="7.25" style="298" customWidth="1"/>
    <col min="14" max="14" width="7.25" style="298" customWidth="1"/>
    <col min="15" max="15" width="7.25" style="298" customWidth="1"/>
    <col min="16" max="16" width="7.25" style="298" customWidth="1"/>
    <col min="17" max="17" width="7.25" style="298" customWidth="1"/>
    <col min="18" max="18" width="7.25" style="298" customWidth="1"/>
    <col min="19" max="19" width="7.25" style="298" customWidth="1"/>
    <col min="20" max="20" width="7.25" style="298" customWidth="1"/>
    <col min="21" max="21" width="7.25" style="298" customWidth="1"/>
    <col min="22" max="22" width="7.25" style="298" customWidth="1"/>
    <col min="23" max="23" width="7.25" style="298" customWidth="1"/>
    <col min="24" max="24" width="7.25" style="298" customWidth="1"/>
    <col min="25" max="25" width="7.25" style="298" customWidth="1"/>
    <col min="26" max="26" width="7.25" style="298" customWidth="1"/>
    <col min="27" max="27" width="7.25" style="298" customWidth="1"/>
    <col min="28" max="256" width="6.625" style="298" customWidth="1"/>
  </cols>
  <sheetData>
    <row r="1" ht="18" customHeight="1">
      <c r="A1" t="s" s="2">
        <v>277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193598617</v>
      </c>
      <c r="D5" s="28">
        <v>0</v>
      </c>
      <c r="E5" s="29">
        <v>330083730</v>
      </c>
      <c r="F5" s="30">
        <v>330083730</v>
      </c>
      <c r="G5" s="30">
        <v>28014987</v>
      </c>
      <c r="H5" s="30">
        <v>28241818</v>
      </c>
      <c r="I5" s="30">
        <v>28217538</v>
      </c>
      <c r="J5" s="30">
        <v>84474343</v>
      </c>
      <c r="K5" s="30">
        <v>26389000</v>
      </c>
      <c r="L5" s="30">
        <v>25614640</v>
      </c>
      <c r="M5" s="30">
        <v>25938007</v>
      </c>
      <c r="N5" s="30">
        <v>77941647</v>
      </c>
      <c r="O5" s="30">
        <v>21022737</v>
      </c>
      <c r="P5" s="30">
        <v>25860249</v>
      </c>
      <c r="Q5" s="30">
        <v>26023597</v>
      </c>
      <c r="R5" s="30">
        <v>72906583</v>
      </c>
      <c r="S5" s="30">
        <v>24275993</v>
      </c>
      <c r="T5" s="30">
        <v>25527981</v>
      </c>
      <c r="U5" s="30">
        <v>26883314</v>
      </c>
      <c r="V5" s="30">
        <v>76687288</v>
      </c>
      <c r="W5" s="30">
        <v>312009861</v>
      </c>
      <c r="X5" s="30">
        <v>330083734</v>
      </c>
      <c r="Y5" s="30">
        <v>-18073873</v>
      </c>
      <c r="Z5" s="31">
        <v>-5.48</v>
      </c>
      <c r="AA5" s="27">
        <v>330083730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358589938</v>
      </c>
      <c r="D7" s="28">
        <v>0</v>
      </c>
      <c r="E7" s="29">
        <v>450000096</v>
      </c>
      <c r="F7" s="30">
        <v>449999981</v>
      </c>
      <c r="G7" s="30">
        <v>33009825</v>
      </c>
      <c r="H7" s="30">
        <v>26832340</v>
      </c>
      <c r="I7" s="30">
        <v>33713740</v>
      </c>
      <c r="J7" s="30">
        <v>93555905</v>
      </c>
      <c r="K7" s="30">
        <v>29972555</v>
      </c>
      <c r="L7" s="30">
        <v>33136120</v>
      </c>
      <c r="M7" s="30">
        <v>19291604</v>
      </c>
      <c r="N7" s="30">
        <v>82400279</v>
      </c>
      <c r="O7" s="30">
        <v>28731033</v>
      </c>
      <c r="P7" s="30">
        <v>33908628</v>
      </c>
      <c r="Q7" s="30">
        <v>41178976</v>
      </c>
      <c r="R7" s="30">
        <v>103818637</v>
      </c>
      <c r="S7" s="30">
        <v>33960533</v>
      </c>
      <c r="T7" s="30">
        <v>26556216</v>
      </c>
      <c r="U7" s="30">
        <v>27392567</v>
      </c>
      <c r="V7" s="30">
        <v>87909316</v>
      </c>
      <c r="W7" s="30">
        <v>367684137</v>
      </c>
      <c r="X7" s="30">
        <v>450000096</v>
      </c>
      <c r="Y7" s="30">
        <v>-82315959</v>
      </c>
      <c r="Z7" s="31">
        <v>-18.29</v>
      </c>
      <c r="AA7" s="27">
        <v>449999981</v>
      </c>
    </row>
    <row r="8" ht="13.5" customHeight="1">
      <c r="A8" t="s" s="25">
        <v>36</v>
      </c>
      <c r="B8" s="26"/>
      <c r="C8" s="27">
        <v>97920876</v>
      </c>
      <c r="D8" s="28">
        <v>0</v>
      </c>
      <c r="E8" s="29">
        <v>100990070</v>
      </c>
      <c r="F8" s="30">
        <v>100990070</v>
      </c>
      <c r="G8" s="30">
        <v>-1526386</v>
      </c>
      <c r="H8" s="30">
        <v>9295794</v>
      </c>
      <c r="I8" s="30">
        <v>9436558</v>
      </c>
      <c r="J8" s="30">
        <v>17205966</v>
      </c>
      <c r="K8" s="30">
        <v>12023783</v>
      </c>
      <c r="L8" s="30">
        <v>13395926</v>
      </c>
      <c r="M8" s="30">
        <v>9560606</v>
      </c>
      <c r="N8" s="30">
        <v>34980315</v>
      </c>
      <c r="O8" s="30">
        <v>9588856</v>
      </c>
      <c r="P8" s="30">
        <v>17121830</v>
      </c>
      <c r="Q8" s="30">
        <v>-3843295</v>
      </c>
      <c r="R8" s="30">
        <v>22867391</v>
      </c>
      <c r="S8" s="30">
        <v>8033643</v>
      </c>
      <c r="T8" s="30">
        <v>9685111</v>
      </c>
      <c r="U8" s="30">
        <v>10008078</v>
      </c>
      <c r="V8" s="30">
        <v>27726832</v>
      </c>
      <c r="W8" s="30">
        <v>102780504</v>
      </c>
      <c r="X8" s="30">
        <v>100990068</v>
      </c>
      <c r="Y8" s="30">
        <v>1790436</v>
      </c>
      <c r="Z8" s="31">
        <v>1.77</v>
      </c>
      <c r="AA8" s="27">
        <v>100990070</v>
      </c>
    </row>
    <row r="9" ht="13.5" customHeight="1">
      <c r="A9" t="s" s="25">
        <v>37</v>
      </c>
      <c r="B9" s="26"/>
      <c r="C9" s="27">
        <v>30724153</v>
      </c>
      <c r="D9" s="28">
        <v>0</v>
      </c>
      <c r="E9" s="29">
        <v>24633034</v>
      </c>
      <c r="F9" s="30">
        <v>24633034</v>
      </c>
      <c r="G9" s="30">
        <v>-5690062</v>
      </c>
      <c r="H9" s="30">
        <v>2722075</v>
      </c>
      <c r="I9" s="30">
        <v>2658713</v>
      </c>
      <c r="J9" s="30">
        <v>-309274</v>
      </c>
      <c r="K9" s="30">
        <v>2847030</v>
      </c>
      <c r="L9" s="30">
        <v>2740655</v>
      </c>
      <c r="M9" s="30">
        <v>2297462</v>
      </c>
      <c r="N9" s="30">
        <v>7885147</v>
      </c>
      <c r="O9" s="30">
        <v>2315616</v>
      </c>
      <c r="P9" s="30">
        <v>5573710</v>
      </c>
      <c r="Q9" s="30">
        <v>601790</v>
      </c>
      <c r="R9" s="30">
        <v>8491116</v>
      </c>
      <c r="S9" s="30">
        <v>4696886</v>
      </c>
      <c r="T9" s="30">
        <v>2519983</v>
      </c>
      <c r="U9" s="30">
        <v>-318575</v>
      </c>
      <c r="V9" s="30">
        <v>6898294</v>
      </c>
      <c r="W9" s="30">
        <v>22965283</v>
      </c>
      <c r="X9" s="30">
        <v>24633036</v>
      </c>
      <c r="Y9" s="30">
        <v>-1667753</v>
      </c>
      <c r="Z9" s="31">
        <v>-6.77</v>
      </c>
      <c r="AA9" s="27">
        <v>24633034</v>
      </c>
    </row>
    <row r="10" ht="13.5" customHeight="1">
      <c r="A10" t="s" s="25">
        <v>38</v>
      </c>
      <c r="B10" s="26"/>
      <c r="C10" s="27">
        <v>29556103</v>
      </c>
      <c r="D10" s="28">
        <v>0</v>
      </c>
      <c r="E10" s="29">
        <v>25944203</v>
      </c>
      <c r="F10" s="30">
        <v>25944203</v>
      </c>
      <c r="G10" s="30">
        <v>2207620</v>
      </c>
      <c r="H10" s="30">
        <v>2151517</v>
      </c>
      <c r="I10" s="30">
        <v>2151070</v>
      </c>
      <c r="J10" s="30">
        <v>6510207</v>
      </c>
      <c r="K10" s="30">
        <v>2151865</v>
      </c>
      <c r="L10" s="30">
        <v>2150542</v>
      </c>
      <c r="M10" s="30">
        <v>2145234</v>
      </c>
      <c r="N10" s="30">
        <v>6447641</v>
      </c>
      <c r="O10" s="30">
        <v>2141776</v>
      </c>
      <c r="P10" s="30">
        <v>2134994</v>
      </c>
      <c r="Q10" s="30">
        <v>2137701</v>
      </c>
      <c r="R10" s="30">
        <v>6414471</v>
      </c>
      <c r="S10" s="30">
        <v>2140526</v>
      </c>
      <c r="T10" s="30">
        <v>2128978</v>
      </c>
      <c r="U10" s="30">
        <v>2092779</v>
      </c>
      <c r="V10" s="30">
        <v>6362283</v>
      </c>
      <c r="W10" s="30">
        <v>25734602</v>
      </c>
      <c r="X10" s="30">
        <v>25944199</v>
      </c>
      <c r="Y10" s="30">
        <v>-209597</v>
      </c>
      <c r="Z10" s="31">
        <v>-0.8100000000000001</v>
      </c>
      <c r="AA10" s="27">
        <v>25944203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9662</v>
      </c>
      <c r="U11" s="30">
        <v>36070</v>
      </c>
      <c r="V11" s="30">
        <v>45732</v>
      </c>
      <c r="W11" s="30">
        <v>45732</v>
      </c>
      <c r="X11" s="30"/>
      <c r="Y11" s="30">
        <v>45732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582629</v>
      </c>
      <c r="D12" s="28">
        <v>0</v>
      </c>
      <c r="E12" s="29">
        <v>596277</v>
      </c>
      <c r="F12" s="30">
        <v>596277</v>
      </c>
      <c r="G12" s="30">
        <v>73415</v>
      </c>
      <c r="H12" s="30">
        <v>51497</v>
      </c>
      <c r="I12" s="30">
        <v>46790</v>
      </c>
      <c r="J12" s="30">
        <v>171702</v>
      </c>
      <c r="K12" s="30">
        <v>31303</v>
      </c>
      <c r="L12" s="30">
        <v>19463</v>
      </c>
      <c r="M12" s="30">
        <v>88773</v>
      </c>
      <c r="N12" s="30">
        <v>139539</v>
      </c>
      <c r="O12" s="30">
        <v>33611</v>
      </c>
      <c r="P12" s="30">
        <v>51364</v>
      </c>
      <c r="Q12" s="30">
        <v>37465</v>
      </c>
      <c r="R12" s="30">
        <v>122440</v>
      </c>
      <c r="S12" s="30">
        <v>63917</v>
      </c>
      <c r="T12" s="30">
        <v>69596</v>
      </c>
      <c r="U12" s="30">
        <v>42537</v>
      </c>
      <c r="V12" s="30">
        <v>176050</v>
      </c>
      <c r="W12" s="30">
        <v>609731</v>
      </c>
      <c r="X12" s="30">
        <v>596273</v>
      </c>
      <c r="Y12" s="30">
        <v>13458</v>
      </c>
      <c r="Z12" s="31">
        <v>2.26</v>
      </c>
      <c r="AA12" s="27">
        <v>596277</v>
      </c>
    </row>
    <row r="13" ht="13.5" customHeight="1">
      <c r="A13" t="s" s="25">
        <v>41</v>
      </c>
      <c r="B13" s="26"/>
      <c r="C13" s="27">
        <v>3442116</v>
      </c>
      <c r="D13" s="28">
        <v>0</v>
      </c>
      <c r="E13" s="29">
        <v>3942603</v>
      </c>
      <c r="F13" s="30">
        <v>3942603</v>
      </c>
      <c r="G13" s="30">
        <v>146481</v>
      </c>
      <c r="H13" s="30">
        <v>346564</v>
      </c>
      <c r="I13" s="30">
        <v>320116</v>
      </c>
      <c r="J13" s="30">
        <v>813161</v>
      </c>
      <c r="K13" s="30">
        <v>55750</v>
      </c>
      <c r="L13" s="30">
        <v>193958</v>
      </c>
      <c r="M13" s="30">
        <v>462817</v>
      </c>
      <c r="N13" s="30">
        <v>712525</v>
      </c>
      <c r="O13" s="30">
        <v>240925</v>
      </c>
      <c r="P13" s="30">
        <v>963477</v>
      </c>
      <c r="Q13" s="30">
        <v>778531</v>
      </c>
      <c r="R13" s="30">
        <v>1982933</v>
      </c>
      <c r="S13" s="30">
        <v>34292</v>
      </c>
      <c r="T13" s="30">
        <v>1160479</v>
      </c>
      <c r="U13" s="30">
        <v>-130740</v>
      </c>
      <c r="V13" s="30">
        <v>1064031</v>
      </c>
      <c r="W13" s="30">
        <v>4572650</v>
      </c>
      <c r="X13" s="30">
        <v>3942607</v>
      </c>
      <c r="Y13" s="30">
        <v>630043</v>
      </c>
      <c r="Z13" s="31">
        <v>15.98</v>
      </c>
      <c r="AA13" s="27">
        <v>3942603</v>
      </c>
    </row>
    <row r="14" ht="13.5" customHeight="1">
      <c r="A14" t="s" s="25">
        <v>42</v>
      </c>
      <c r="B14" s="26"/>
      <c r="C14" s="27">
        <v>44417978</v>
      </c>
      <c r="D14" s="28">
        <v>0</v>
      </c>
      <c r="E14" s="29">
        <v>50252601</v>
      </c>
      <c r="F14" s="30">
        <v>50252601</v>
      </c>
      <c r="G14" s="30">
        <v>4282942</v>
      </c>
      <c r="H14" s="30">
        <v>4327983</v>
      </c>
      <c r="I14" s="30">
        <v>2919847</v>
      </c>
      <c r="J14" s="30">
        <v>11530772</v>
      </c>
      <c r="K14" s="30">
        <v>6144671</v>
      </c>
      <c r="L14" s="30">
        <v>3394741</v>
      </c>
      <c r="M14" s="30">
        <v>3648503</v>
      </c>
      <c r="N14" s="30">
        <v>13187915</v>
      </c>
      <c r="O14" s="30">
        <v>6398629</v>
      </c>
      <c r="P14" s="30">
        <v>6538519</v>
      </c>
      <c r="Q14" s="30">
        <v>6761042</v>
      </c>
      <c r="R14" s="30">
        <v>19698190</v>
      </c>
      <c r="S14" s="30">
        <v>6564367</v>
      </c>
      <c r="T14" s="30">
        <v>6949421</v>
      </c>
      <c r="U14" s="30">
        <v>6836859</v>
      </c>
      <c r="V14" s="30">
        <v>20350647</v>
      </c>
      <c r="W14" s="30">
        <v>64767524</v>
      </c>
      <c r="X14" s="30">
        <v>50252605</v>
      </c>
      <c r="Y14" s="30">
        <v>14514919</v>
      </c>
      <c r="Z14" s="31">
        <v>28.88</v>
      </c>
      <c r="AA14" s="27">
        <v>50252601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2469180</v>
      </c>
      <c r="D16" s="28">
        <v>0</v>
      </c>
      <c r="E16" s="29">
        <v>1093599</v>
      </c>
      <c r="F16" s="30">
        <v>1093599</v>
      </c>
      <c r="G16" s="30">
        <v>33795</v>
      </c>
      <c r="H16" s="30">
        <v>46997</v>
      </c>
      <c r="I16" s="30">
        <v>112258</v>
      </c>
      <c r="J16" s="30">
        <v>193050</v>
      </c>
      <c r="K16" s="30">
        <v>80658</v>
      </c>
      <c r="L16" s="30">
        <v>47280</v>
      </c>
      <c r="M16" s="30">
        <v>38748</v>
      </c>
      <c r="N16" s="30">
        <v>166686</v>
      </c>
      <c r="O16" s="30">
        <v>74</v>
      </c>
      <c r="P16" s="30">
        <v>35103</v>
      </c>
      <c r="Q16" s="30">
        <v>48396</v>
      </c>
      <c r="R16" s="30">
        <v>83573</v>
      </c>
      <c r="S16" s="30">
        <v>339630</v>
      </c>
      <c r="T16" s="30">
        <v>84309</v>
      </c>
      <c r="U16" s="30">
        <v>86881</v>
      </c>
      <c r="V16" s="30">
        <v>510820</v>
      </c>
      <c r="W16" s="30">
        <v>954129</v>
      </c>
      <c r="X16" s="30">
        <v>1093596</v>
      </c>
      <c r="Y16" s="30">
        <v>-139467</v>
      </c>
      <c r="Z16" s="31">
        <v>-12.75</v>
      </c>
      <c r="AA16" s="27">
        <v>1093599</v>
      </c>
    </row>
    <row r="17" ht="13.5" customHeight="1">
      <c r="A17" t="s" s="25">
        <v>45</v>
      </c>
      <c r="B17" s="26"/>
      <c r="C17" s="27">
        <v>4554531</v>
      </c>
      <c r="D17" s="28">
        <v>0</v>
      </c>
      <c r="E17" s="29">
        <v>1795951</v>
      </c>
      <c r="F17" s="30">
        <v>1795951</v>
      </c>
      <c r="G17" s="30">
        <v>0</v>
      </c>
      <c r="H17" s="30">
        <v>339556</v>
      </c>
      <c r="I17" s="30">
        <v>0</v>
      </c>
      <c r="J17" s="30">
        <v>339556</v>
      </c>
      <c r="K17" s="30">
        <v>0</v>
      </c>
      <c r="L17" s="30">
        <v>3656956</v>
      </c>
      <c r="M17" s="30">
        <v>114659</v>
      </c>
      <c r="N17" s="30">
        <v>3771615</v>
      </c>
      <c r="O17" s="30">
        <v>150236</v>
      </c>
      <c r="P17" s="30">
        <v>360293</v>
      </c>
      <c r="Q17" s="30">
        <v>195387</v>
      </c>
      <c r="R17" s="30">
        <v>705916</v>
      </c>
      <c r="S17" s="30">
        <v>237914</v>
      </c>
      <c r="T17" s="30">
        <v>209694</v>
      </c>
      <c r="U17" s="30">
        <v>207490</v>
      </c>
      <c r="V17" s="30">
        <v>655098</v>
      </c>
      <c r="W17" s="30">
        <v>5472185</v>
      </c>
      <c r="X17" s="30">
        <v>1795956</v>
      </c>
      <c r="Y17" s="30">
        <v>3676229</v>
      </c>
      <c r="Z17" s="31">
        <v>204.69</v>
      </c>
      <c r="AA17" s="27">
        <v>1795951</v>
      </c>
    </row>
    <row r="18" ht="13.5" customHeight="1">
      <c r="A18" t="s" s="25">
        <v>46</v>
      </c>
      <c r="B18" s="26"/>
      <c r="C18" s="27">
        <v>8963833</v>
      </c>
      <c r="D18" s="28">
        <v>0</v>
      </c>
      <c r="E18" s="29">
        <v>2244610</v>
      </c>
      <c r="F18" s="30">
        <v>2244610</v>
      </c>
      <c r="G18" s="30">
        <v>0</v>
      </c>
      <c r="H18" s="30">
        <v>187181</v>
      </c>
      <c r="I18" s="30">
        <v>0</v>
      </c>
      <c r="J18" s="30">
        <v>187181</v>
      </c>
      <c r="K18" s="30">
        <v>106321</v>
      </c>
      <c r="L18" s="30">
        <v>-1679</v>
      </c>
      <c r="M18" s="30">
        <v>0</v>
      </c>
      <c r="N18" s="30">
        <v>104642</v>
      </c>
      <c r="O18" s="30">
        <v>0</v>
      </c>
      <c r="P18" s="30">
        <v>1104162</v>
      </c>
      <c r="Q18" s="30">
        <v>0</v>
      </c>
      <c r="R18" s="30">
        <v>1104162</v>
      </c>
      <c r="S18" s="30">
        <v>616268</v>
      </c>
      <c r="T18" s="30">
        <v>0</v>
      </c>
      <c r="U18" s="30">
        <v>481305</v>
      </c>
      <c r="V18" s="30">
        <v>1097573</v>
      </c>
      <c r="W18" s="30">
        <v>2493558</v>
      </c>
      <c r="X18" s="30">
        <v>2244612</v>
      </c>
      <c r="Y18" s="30">
        <v>248946</v>
      </c>
      <c r="Z18" s="31">
        <v>11.09</v>
      </c>
      <c r="AA18" s="27">
        <v>2244610</v>
      </c>
    </row>
    <row r="19" ht="13.5" customHeight="1">
      <c r="A19" t="s" s="25">
        <v>47</v>
      </c>
      <c r="B19" s="26"/>
      <c r="C19" s="27">
        <v>324328950</v>
      </c>
      <c r="D19" s="28">
        <v>0</v>
      </c>
      <c r="E19" s="29">
        <v>375958000</v>
      </c>
      <c r="F19" s="30">
        <v>375958000</v>
      </c>
      <c r="G19" s="30">
        <v>0</v>
      </c>
      <c r="H19" s="30">
        <v>0</v>
      </c>
      <c r="I19" s="30">
        <v>0</v>
      </c>
      <c r="J19" s="30">
        <v>0</v>
      </c>
      <c r="K19" s="30">
        <v>141961228</v>
      </c>
      <c r="L19" s="30">
        <v>0</v>
      </c>
      <c r="M19" s="30">
        <v>104993000</v>
      </c>
      <c r="N19" s="30">
        <v>246954228</v>
      </c>
      <c r="O19" s="30">
        <v>0</v>
      </c>
      <c r="P19" s="30">
        <v>0</v>
      </c>
      <c r="Q19" s="30">
        <v>0</v>
      </c>
      <c r="R19" s="30">
        <v>0</v>
      </c>
      <c r="S19" s="30">
        <v>3402772</v>
      </c>
      <c r="T19" s="30">
        <v>80000000</v>
      </c>
      <c r="U19" s="30">
        <v>0</v>
      </c>
      <c r="V19" s="30">
        <v>83402772</v>
      </c>
      <c r="W19" s="30">
        <v>330357000</v>
      </c>
      <c r="X19" s="30">
        <v>375958000</v>
      </c>
      <c r="Y19" s="30">
        <v>-45601000</v>
      </c>
      <c r="Z19" s="31">
        <v>-12.13</v>
      </c>
      <c r="AA19" s="27">
        <v>375958000</v>
      </c>
    </row>
    <row r="20" ht="13.5" customHeight="1">
      <c r="A20" t="s" s="25">
        <v>48</v>
      </c>
      <c r="B20" s="26"/>
      <c r="C20" s="27">
        <v>9995787</v>
      </c>
      <c r="D20" s="28">
        <v>0</v>
      </c>
      <c r="E20" s="29">
        <v>26477234</v>
      </c>
      <c r="F20" s="30">
        <v>26477234</v>
      </c>
      <c r="G20" s="30">
        <v>1286896</v>
      </c>
      <c r="H20" s="30">
        <v>1759175</v>
      </c>
      <c r="I20" s="30">
        <v>407204</v>
      </c>
      <c r="J20" s="30">
        <v>3453275</v>
      </c>
      <c r="K20" s="30">
        <v>1892692</v>
      </c>
      <c r="L20" s="30">
        <v>2506777</v>
      </c>
      <c r="M20" s="30">
        <v>7329</v>
      </c>
      <c r="N20" s="30">
        <v>4406798</v>
      </c>
      <c r="O20" s="30">
        <v>1155899</v>
      </c>
      <c r="P20" s="30">
        <v>740592</v>
      </c>
      <c r="Q20" s="30">
        <v>1270341</v>
      </c>
      <c r="R20" s="30">
        <v>3166832</v>
      </c>
      <c r="S20" s="30">
        <v>520766</v>
      </c>
      <c r="T20" s="30">
        <v>1790594</v>
      </c>
      <c r="U20" s="30">
        <v>3175542</v>
      </c>
      <c r="V20" s="30">
        <v>5486902</v>
      </c>
      <c r="W20" s="30">
        <v>16513807</v>
      </c>
      <c r="X20" s="30">
        <v>26477238</v>
      </c>
      <c r="Y20" s="30">
        <v>-9963431</v>
      </c>
      <c r="Z20" s="31">
        <v>-37.63</v>
      </c>
      <c r="AA20" s="27">
        <v>26477234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1109144691</v>
      </c>
      <c r="D22" s="42">
        <f>SUM(D5:D21)</f>
        <v>0</v>
      </c>
      <c r="E22" s="43">
        <f>SUM(E5:E21)</f>
        <v>1394012008</v>
      </c>
      <c r="F22" s="44">
        <f>SUM(F5:F21)</f>
        <v>1394011893</v>
      </c>
      <c r="G22" s="44">
        <f>SUM(G5:G21)</f>
        <v>61839513</v>
      </c>
      <c r="H22" s="44">
        <f>SUM(H5:H21)</f>
        <v>76302497</v>
      </c>
      <c r="I22" s="44">
        <f>SUM(I5:I21)</f>
        <v>79983834</v>
      </c>
      <c r="J22" s="44">
        <f>SUM(J5:J21)</f>
        <v>218125844</v>
      </c>
      <c r="K22" s="44">
        <f>SUM(K5:K21)</f>
        <v>223656856</v>
      </c>
      <c r="L22" s="44">
        <f>SUM(L5:L21)</f>
        <v>86855379</v>
      </c>
      <c r="M22" s="44">
        <f>SUM(M5:M21)</f>
        <v>168586742</v>
      </c>
      <c r="N22" s="44">
        <f>SUM(N5:N21)</f>
        <v>479098977</v>
      </c>
      <c r="O22" s="44">
        <f>SUM(O5:O21)</f>
        <v>71779392</v>
      </c>
      <c r="P22" s="44">
        <f>SUM(P5:P21)</f>
        <v>94392921</v>
      </c>
      <c r="Q22" s="44">
        <f>SUM(Q5:Q21)</f>
        <v>75189931</v>
      </c>
      <c r="R22" s="44">
        <f>SUM(R5:R21)</f>
        <v>241362244</v>
      </c>
      <c r="S22" s="44">
        <f>SUM(S5:S21)</f>
        <v>84887507</v>
      </c>
      <c r="T22" s="44">
        <f>SUM(T5:T21)</f>
        <v>156692024</v>
      </c>
      <c r="U22" s="44">
        <f>SUM(U5:U21)</f>
        <v>76794107</v>
      </c>
      <c r="V22" s="44">
        <f>SUM(V5:V21)</f>
        <v>318373638</v>
      </c>
      <c r="W22" s="44">
        <f>SUM(W5:W21)</f>
        <v>1256960703</v>
      </c>
      <c r="X22" s="44">
        <f>SUM(X5:X21)</f>
        <v>1394012020</v>
      </c>
      <c r="Y22" s="44">
        <f>SUM(Y5:Y21)</f>
        <v>-137051317</v>
      </c>
      <c r="Z22" s="45">
        <f>IF(X22&lt;&gt;0,(Y22/X22)*100,0)</f>
        <v>-9.831430076191165</v>
      </c>
      <c r="AA22" s="41">
        <f>SUM(AA5:AA21)</f>
        <v>1394011893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292527381</v>
      </c>
      <c r="D25" s="28">
        <v>0</v>
      </c>
      <c r="E25" s="29">
        <v>308100489</v>
      </c>
      <c r="F25" s="30">
        <v>308100489</v>
      </c>
      <c r="G25" s="30">
        <v>25816336</v>
      </c>
      <c r="H25" s="30">
        <v>25429252</v>
      </c>
      <c r="I25" s="30">
        <v>25521993</v>
      </c>
      <c r="J25" s="30">
        <v>76767581</v>
      </c>
      <c r="K25" s="30">
        <v>26393981</v>
      </c>
      <c r="L25" s="30">
        <v>26419685</v>
      </c>
      <c r="M25" s="30">
        <v>31182566</v>
      </c>
      <c r="N25" s="30">
        <v>83996232</v>
      </c>
      <c r="O25" s="30">
        <v>26750063</v>
      </c>
      <c r="P25" s="30">
        <v>26125966</v>
      </c>
      <c r="Q25" s="30">
        <v>25841283</v>
      </c>
      <c r="R25" s="30">
        <v>78717312</v>
      </c>
      <c r="S25" s="30">
        <v>25169363</v>
      </c>
      <c r="T25" s="30">
        <v>25420633</v>
      </c>
      <c r="U25" s="30">
        <v>27176714</v>
      </c>
      <c r="V25" s="30">
        <v>77766710</v>
      </c>
      <c r="W25" s="30">
        <v>317247835</v>
      </c>
      <c r="X25" s="30">
        <v>308100486</v>
      </c>
      <c r="Y25" s="30">
        <v>9147349</v>
      </c>
      <c r="Z25" s="31">
        <v>2.97</v>
      </c>
      <c r="AA25" s="27">
        <v>308100489</v>
      </c>
    </row>
    <row r="26" ht="13.5" customHeight="1">
      <c r="A26" t="s" s="25">
        <v>53</v>
      </c>
      <c r="B26" s="26"/>
      <c r="C26" s="27">
        <v>23887187</v>
      </c>
      <c r="D26" s="28">
        <v>0</v>
      </c>
      <c r="E26" s="29">
        <v>25799620</v>
      </c>
      <c r="F26" s="30">
        <v>25799620</v>
      </c>
      <c r="G26" s="30">
        <v>1697817</v>
      </c>
      <c r="H26" s="30">
        <v>1751290</v>
      </c>
      <c r="I26" s="30">
        <v>1754201</v>
      </c>
      <c r="J26" s="30">
        <v>5203308</v>
      </c>
      <c r="K26" s="30">
        <v>1811079</v>
      </c>
      <c r="L26" s="30">
        <v>1780906</v>
      </c>
      <c r="M26" s="30">
        <v>1779841</v>
      </c>
      <c r="N26" s="30">
        <v>5371826</v>
      </c>
      <c r="O26" s="30">
        <v>1779841</v>
      </c>
      <c r="P26" s="30">
        <v>1780808</v>
      </c>
      <c r="Q26" s="30">
        <v>0</v>
      </c>
      <c r="R26" s="30">
        <v>3560649</v>
      </c>
      <c r="S26" s="30">
        <v>1781763</v>
      </c>
      <c r="T26" s="30">
        <v>4614764</v>
      </c>
      <c r="U26" s="30">
        <v>1875265</v>
      </c>
      <c r="V26" s="30">
        <v>8271792</v>
      </c>
      <c r="W26" s="30">
        <v>22407575</v>
      </c>
      <c r="X26" s="30">
        <v>25799616</v>
      </c>
      <c r="Y26" s="30">
        <v>-3392041</v>
      </c>
      <c r="Z26" s="31">
        <v>-13.15</v>
      </c>
      <c r="AA26" s="27">
        <v>25799620</v>
      </c>
    </row>
    <row r="27" ht="13.5" customHeight="1">
      <c r="A27" t="s" s="25">
        <v>54</v>
      </c>
      <c r="B27" s="26"/>
      <c r="C27" s="27">
        <v>96083332</v>
      </c>
      <c r="D27" s="28">
        <v>0</v>
      </c>
      <c r="E27" s="29">
        <v>232912783</v>
      </c>
      <c r="F27" s="30">
        <v>232912783</v>
      </c>
      <c r="G27" s="30">
        <v>0</v>
      </c>
      <c r="H27" s="30">
        <v>0</v>
      </c>
      <c r="I27" s="30">
        <v>28286418</v>
      </c>
      <c r="J27" s="30">
        <v>28286418</v>
      </c>
      <c r="K27" s="30">
        <v>0</v>
      </c>
      <c r="L27" s="30">
        <v>0</v>
      </c>
      <c r="M27" s="30">
        <v>8255</v>
      </c>
      <c r="N27" s="30">
        <v>8255</v>
      </c>
      <c r="O27" s="30">
        <v>33838584</v>
      </c>
      <c r="P27" s="30">
        <v>0</v>
      </c>
      <c r="Q27" s="30">
        <v>0</v>
      </c>
      <c r="R27" s="30">
        <v>33838584</v>
      </c>
      <c r="S27" s="30">
        <v>0</v>
      </c>
      <c r="T27" s="30">
        <v>0</v>
      </c>
      <c r="U27" s="30">
        <v>30515912</v>
      </c>
      <c r="V27" s="30">
        <v>30515912</v>
      </c>
      <c r="W27" s="30">
        <v>92649169</v>
      </c>
      <c r="X27" s="30">
        <v>232912780</v>
      </c>
      <c r="Y27" s="30">
        <v>-140263611</v>
      </c>
      <c r="Z27" s="31">
        <v>-60.22</v>
      </c>
      <c r="AA27" s="27">
        <v>232912783</v>
      </c>
    </row>
    <row r="28" ht="13.5" customHeight="1">
      <c r="A28" t="s" s="25">
        <v>55</v>
      </c>
      <c r="B28" s="26"/>
      <c r="C28" s="27">
        <v>397551760</v>
      </c>
      <c r="D28" s="28">
        <v>0</v>
      </c>
      <c r="E28" s="29">
        <v>78340000</v>
      </c>
      <c r="F28" s="30">
        <v>78340000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78340004</v>
      </c>
      <c r="Y28" s="30">
        <v>-78340004</v>
      </c>
      <c r="Z28" s="31">
        <v>-100</v>
      </c>
      <c r="AA28" s="27">
        <v>78340000</v>
      </c>
    </row>
    <row r="29" ht="13.5" customHeight="1">
      <c r="A29" t="s" s="25">
        <v>56</v>
      </c>
      <c r="B29" s="26"/>
      <c r="C29" s="27">
        <v>88809751</v>
      </c>
      <c r="D29" s="28">
        <v>0</v>
      </c>
      <c r="E29" s="29">
        <v>10000000</v>
      </c>
      <c r="F29" s="30">
        <v>0</v>
      </c>
      <c r="G29" s="30">
        <v>0</v>
      </c>
      <c r="H29" s="30">
        <v>0</v>
      </c>
      <c r="I29" s="30">
        <v>21729516</v>
      </c>
      <c r="J29" s="30">
        <v>21729516</v>
      </c>
      <c r="K29" s="30">
        <v>7321902</v>
      </c>
      <c r="L29" s="30">
        <v>0</v>
      </c>
      <c r="M29" s="30">
        <v>14407614</v>
      </c>
      <c r="N29" s="30">
        <v>21729516</v>
      </c>
      <c r="O29" s="30">
        <v>7321902</v>
      </c>
      <c r="P29" s="30">
        <v>6613331</v>
      </c>
      <c r="Q29" s="30">
        <v>7321902</v>
      </c>
      <c r="R29" s="30">
        <v>21257135</v>
      </c>
      <c r="S29" s="30">
        <v>0</v>
      </c>
      <c r="T29" s="30">
        <v>7085712</v>
      </c>
      <c r="U29" s="30">
        <v>0</v>
      </c>
      <c r="V29" s="30">
        <v>7085712</v>
      </c>
      <c r="W29" s="30">
        <v>71801879</v>
      </c>
      <c r="X29" s="30">
        <v>9999996</v>
      </c>
      <c r="Y29" s="30">
        <v>61801883</v>
      </c>
      <c r="Z29" s="31">
        <v>618.02</v>
      </c>
      <c r="AA29" s="27">
        <v>0</v>
      </c>
    </row>
    <row r="30" ht="13.5" customHeight="1">
      <c r="A30" t="s" s="25">
        <v>57</v>
      </c>
      <c r="B30" s="26"/>
      <c r="C30" s="27">
        <v>424503215</v>
      </c>
      <c r="D30" s="28">
        <v>0</v>
      </c>
      <c r="E30" s="29">
        <v>449200000</v>
      </c>
      <c r="F30" s="30">
        <v>463000000</v>
      </c>
      <c r="G30" s="30">
        <v>56300620</v>
      </c>
      <c r="H30" s="30">
        <v>66259758</v>
      </c>
      <c r="I30" s="30">
        <v>30402911</v>
      </c>
      <c r="J30" s="30">
        <v>152963289</v>
      </c>
      <c r="K30" s="30">
        <v>46372371</v>
      </c>
      <c r="L30" s="30">
        <v>44119967</v>
      </c>
      <c r="M30" s="30">
        <v>47923874</v>
      </c>
      <c r="N30" s="30">
        <v>138416212</v>
      </c>
      <c r="O30" s="30">
        <v>22327436</v>
      </c>
      <c r="P30" s="30">
        <v>45840192</v>
      </c>
      <c r="Q30" s="30">
        <v>28461584</v>
      </c>
      <c r="R30" s="30">
        <v>96629212</v>
      </c>
      <c r="S30" s="30">
        <v>14835184</v>
      </c>
      <c r="T30" s="30">
        <v>84747270</v>
      </c>
      <c r="U30" s="30">
        <v>-10008228</v>
      </c>
      <c r="V30" s="30">
        <v>89574226</v>
      </c>
      <c r="W30" s="30">
        <v>477582939</v>
      </c>
      <c r="X30" s="30">
        <v>449199996</v>
      </c>
      <c r="Y30" s="30">
        <v>28382943</v>
      </c>
      <c r="Z30" s="31">
        <v>6.32</v>
      </c>
      <c r="AA30" s="27">
        <v>463000000</v>
      </c>
    </row>
    <row r="31" ht="13.5" customHeight="1">
      <c r="A31" t="s" s="25">
        <v>58</v>
      </c>
      <c r="B31" s="26"/>
      <c r="C31" s="27">
        <v>58467953</v>
      </c>
      <c r="D31" s="28">
        <v>0</v>
      </c>
      <c r="E31" s="29">
        <v>47825000</v>
      </c>
      <c r="F31" s="30">
        <v>48562000</v>
      </c>
      <c r="G31" s="30">
        <v>2311245</v>
      </c>
      <c r="H31" s="30">
        <v>3545296</v>
      </c>
      <c r="I31" s="30">
        <v>4557179</v>
      </c>
      <c r="J31" s="30">
        <v>10413720</v>
      </c>
      <c r="K31" s="30">
        <v>2868821</v>
      </c>
      <c r="L31" s="30">
        <v>4986097</v>
      </c>
      <c r="M31" s="30">
        <v>5873862</v>
      </c>
      <c r="N31" s="30">
        <v>13728780</v>
      </c>
      <c r="O31" s="30">
        <v>1786711</v>
      </c>
      <c r="P31" s="30">
        <v>5443606</v>
      </c>
      <c r="Q31" s="30">
        <v>1559674</v>
      </c>
      <c r="R31" s="30">
        <v>8789991</v>
      </c>
      <c r="S31" s="30">
        <v>3488054</v>
      </c>
      <c r="T31" s="30">
        <v>2153334</v>
      </c>
      <c r="U31" s="30">
        <v>6672954</v>
      </c>
      <c r="V31" s="30">
        <v>12314342</v>
      </c>
      <c r="W31" s="30">
        <v>45246833</v>
      </c>
      <c r="X31" s="30">
        <v>47825003</v>
      </c>
      <c r="Y31" s="30">
        <v>-2578170</v>
      </c>
      <c r="Z31" s="31">
        <v>-5.39</v>
      </c>
      <c r="AA31" s="27">
        <v>48562000</v>
      </c>
    </row>
    <row r="32" ht="13.5" customHeight="1">
      <c r="A32" t="s" s="25">
        <v>59</v>
      </c>
      <c r="B32" s="26"/>
      <c r="C32" s="27">
        <v>135786924</v>
      </c>
      <c r="D32" s="28">
        <v>0</v>
      </c>
      <c r="E32" s="29">
        <v>106200000</v>
      </c>
      <c r="F32" s="30">
        <v>87478390</v>
      </c>
      <c r="G32" s="30">
        <v>2430037</v>
      </c>
      <c r="H32" s="30">
        <v>7570688</v>
      </c>
      <c r="I32" s="30">
        <v>10734859</v>
      </c>
      <c r="J32" s="30">
        <v>20735584</v>
      </c>
      <c r="K32" s="30">
        <v>9872758</v>
      </c>
      <c r="L32" s="30">
        <v>6825644</v>
      </c>
      <c r="M32" s="30">
        <v>8134116</v>
      </c>
      <c r="N32" s="30">
        <v>24832518</v>
      </c>
      <c r="O32" s="30">
        <v>5500943</v>
      </c>
      <c r="P32" s="30">
        <v>9666885</v>
      </c>
      <c r="Q32" s="30">
        <v>4184838</v>
      </c>
      <c r="R32" s="30">
        <v>19352666</v>
      </c>
      <c r="S32" s="30">
        <v>7678480</v>
      </c>
      <c r="T32" s="30">
        <v>13779416</v>
      </c>
      <c r="U32" s="30">
        <v>17418498</v>
      </c>
      <c r="V32" s="30">
        <v>38876394</v>
      </c>
      <c r="W32" s="30">
        <v>103797162</v>
      </c>
      <c r="X32" s="30">
        <v>106200000</v>
      </c>
      <c r="Y32" s="30">
        <v>-2402838</v>
      </c>
      <c r="Z32" s="31">
        <v>-2.26</v>
      </c>
      <c r="AA32" s="27">
        <v>87478390</v>
      </c>
    </row>
    <row r="33" ht="13.5" customHeight="1">
      <c r="A33" t="s" s="25">
        <v>60</v>
      </c>
      <c r="B33" s="26"/>
      <c r="C33" s="27">
        <v>5392418</v>
      </c>
      <c r="D33" s="28">
        <v>0</v>
      </c>
      <c r="E33" s="29">
        <v>15000000</v>
      </c>
      <c r="F33" s="30">
        <v>15000000</v>
      </c>
      <c r="G33" s="30">
        <v>-3836</v>
      </c>
      <c r="H33" s="30">
        <v>4725</v>
      </c>
      <c r="I33" s="30">
        <v>1278689</v>
      </c>
      <c r="J33" s="30">
        <v>1279578</v>
      </c>
      <c r="K33" s="30">
        <v>137307</v>
      </c>
      <c r="L33" s="30">
        <v>906040</v>
      </c>
      <c r="M33" s="30">
        <v>5057305</v>
      </c>
      <c r="N33" s="30">
        <v>6100652</v>
      </c>
      <c r="O33" s="30">
        <v>155564</v>
      </c>
      <c r="P33" s="30">
        <v>1081326</v>
      </c>
      <c r="Q33" s="30">
        <v>1583022</v>
      </c>
      <c r="R33" s="30">
        <v>2819912</v>
      </c>
      <c r="S33" s="30">
        <v>248633</v>
      </c>
      <c r="T33" s="30">
        <v>498268</v>
      </c>
      <c r="U33" s="30">
        <v>2130400</v>
      </c>
      <c r="V33" s="30">
        <v>2877301</v>
      </c>
      <c r="W33" s="30">
        <v>13077443</v>
      </c>
      <c r="X33" s="30">
        <v>15000000</v>
      </c>
      <c r="Y33" s="30">
        <v>-1922557</v>
      </c>
      <c r="Z33" s="31">
        <v>-12.82</v>
      </c>
      <c r="AA33" s="27">
        <v>15000000</v>
      </c>
    </row>
    <row r="34" ht="13.5" customHeight="1">
      <c r="A34" t="s" s="25">
        <v>61</v>
      </c>
      <c r="B34" s="26"/>
      <c r="C34" s="27">
        <v>134605374</v>
      </c>
      <c r="D34" s="28">
        <v>0</v>
      </c>
      <c r="E34" s="29">
        <v>120554003</v>
      </c>
      <c r="F34" s="30">
        <v>124233613</v>
      </c>
      <c r="G34" s="30">
        <v>9226731</v>
      </c>
      <c r="H34" s="30">
        <v>6911620</v>
      </c>
      <c r="I34" s="30">
        <v>10069958</v>
      </c>
      <c r="J34" s="30">
        <v>26208309</v>
      </c>
      <c r="K34" s="30">
        <v>29038159</v>
      </c>
      <c r="L34" s="30">
        <v>15375188</v>
      </c>
      <c r="M34" s="30">
        <v>15013533</v>
      </c>
      <c r="N34" s="30">
        <v>59426880</v>
      </c>
      <c r="O34" s="30">
        <v>7996044</v>
      </c>
      <c r="P34" s="30">
        <v>8438737</v>
      </c>
      <c r="Q34" s="30">
        <v>8138087</v>
      </c>
      <c r="R34" s="30">
        <v>24572868</v>
      </c>
      <c r="S34" s="30">
        <v>5422296</v>
      </c>
      <c r="T34" s="30">
        <v>9005352</v>
      </c>
      <c r="U34" s="30">
        <v>15693615</v>
      </c>
      <c r="V34" s="30">
        <v>30121263</v>
      </c>
      <c r="W34" s="30">
        <v>140329320</v>
      </c>
      <c r="X34" s="30">
        <v>120554004</v>
      </c>
      <c r="Y34" s="30">
        <v>19775316</v>
      </c>
      <c r="Z34" s="31">
        <v>16.4</v>
      </c>
      <c r="AA34" s="27">
        <v>124233613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1657615295</v>
      </c>
      <c r="D36" s="42">
        <f>SUM(D25:D35)</f>
        <v>0</v>
      </c>
      <c r="E36" s="43">
        <f>SUM(E25:E35)</f>
        <v>1393931895</v>
      </c>
      <c r="F36" s="44">
        <f>SUM(F25:F35)</f>
        <v>1383426895</v>
      </c>
      <c r="G36" s="44">
        <f>SUM(G25:G35)</f>
        <v>97778950</v>
      </c>
      <c r="H36" s="44">
        <f>SUM(H25:H35)</f>
        <v>111472629</v>
      </c>
      <c r="I36" s="44">
        <f>SUM(I25:I35)</f>
        <v>134335724</v>
      </c>
      <c r="J36" s="44">
        <f>SUM(J25:J35)</f>
        <v>343587303</v>
      </c>
      <c r="K36" s="44">
        <f>SUM(K25:K35)</f>
        <v>123816378</v>
      </c>
      <c r="L36" s="44">
        <f>SUM(L25:L35)</f>
        <v>100413527</v>
      </c>
      <c r="M36" s="44">
        <f>SUM(M25:M35)</f>
        <v>129380966</v>
      </c>
      <c r="N36" s="44">
        <f>SUM(N25:N35)</f>
        <v>353610871</v>
      </c>
      <c r="O36" s="44">
        <f>SUM(O25:O35)</f>
        <v>107457088</v>
      </c>
      <c r="P36" s="44">
        <f>SUM(P25:P35)</f>
        <v>104990851</v>
      </c>
      <c r="Q36" s="44">
        <f>SUM(Q25:Q35)</f>
        <v>77090390</v>
      </c>
      <c r="R36" s="44">
        <f>SUM(R25:R35)</f>
        <v>289538329</v>
      </c>
      <c r="S36" s="44">
        <f>SUM(S25:S35)</f>
        <v>58623773</v>
      </c>
      <c r="T36" s="44">
        <f>SUM(T25:T35)</f>
        <v>147304749</v>
      </c>
      <c r="U36" s="44">
        <f>SUM(U25:U35)</f>
        <v>91475130</v>
      </c>
      <c r="V36" s="44">
        <f>SUM(V25:V35)</f>
        <v>297403652</v>
      </c>
      <c r="W36" s="44">
        <f>SUM(W25:W35)</f>
        <v>1284140155</v>
      </c>
      <c r="X36" s="44">
        <f>SUM(X25:X35)</f>
        <v>1393931885</v>
      </c>
      <c r="Y36" s="44">
        <f>SUM(Y25:Y35)</f>
        <v>-109791730</v>
      </c>
      <c r="Z36" s="45">
        <f>IF(X36&lt;&gt;0,(Y36/X36)*100,0)</f>
        <v>-7.876405668129186</v>
      </c>
      <c r="AA36" s="41">
        <f>SUM(AA25:AA35)</f>
        <v>1383426895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-548470604</v>
      </c>
      <c r="D38" s="63">
        <f>D22-D36</f>
        <v>0</v>
      </c>
      <c r="E38" s="64">
        <f>E22-E36</f>
        <v>80113</v>
      </c>
      <c r="F38" s="65">
        <f>F22-F36</f>
        <v>10584998</v>
      </c>
      <c r="G38" s="65">
        <f>G22-G36</f>
        <v>-35939437</v>
      </c>
      <c r="H38" s="65">
        <f>H22-H36</f>
        <v>-35170132</v>
      </c>
      <c r="I38" s="65">
        <f>I22-I36</f>
        <v>-54351890</v>
      </c>
      <c r="J38" s="65">
        <f>J22-J36</f>
        <v>-125461459</v>
      </c>
      <c r="K38" s="65">
        <f>K22-K36</f>
        <v>99840478</v>
      </c>
      <c r="L38" s="65">
        <f>L22-L36</f>
        <v>-13558148</v>
      </c>
      <c r="M38" s="65">
        <f>M22-M36</f>
        <v>39205776</v>
      </c>
      <c r="N38" s="65">
        <f>N22-N36</f>
        <v>125488106</v>
      </c>
      <c r="O38" s="65">
        <f>O22-O36</f>
        <v>-35677696</v>
      </c>
      <c r="P38" s="65">
        <f>P22-P36</f>
        <v>-10597930</v>
      </c>
      <c r="Q38" s="65">
        <f>Q22-Q36</f>
        <v>-1900459</v>
      </c>
      <c r="R38" s="65">
        <f>R22-R36</f>
        <v>-48176085</v>
      </c>
      <c r="S38" s="65">
        <f>S22-S36</f>
        <v>26263734</v>
      </c>
      <c r="T38" s="65">
        <f>T22-T36</f>
        <v>9387275</v>
      </c>
      <c r="U38" s="65">
        <f>U22-U36</f>
        <v>-14681023</v>
      </c>
      <c r="V38" s="65">
        <f>V22-V36</f>
        <v>20969986</v>
      </c>
      <c r="W38" s="65">
        <f>W22-W36</f>
        <v>-27179452</v>
      </c>
      <c r="X38" s="65">
        <f>IF(F22=F36,0,X22-X36)</f>
        <v>80135</v>
      </c>
      <c r="Y38" s="65">
        <f>Y22-Y36</f>
        <v>-27259587</v>
      </c>
      <c r="Z38" s="66">
        <f>IF(X38&lt;&gt;0,(Y38/X38)*100,0)</f>
        <v>-34017.079927622137</v>
      </c>
      <c r="AA38" s="62">
        <f>AA22-AA36</f>
        <v>10584998</v>
      </c>
    </row>
    <row r="39" ht="13.5" customHeight="1">
      <c r="A39" t="s" s="25">
        <v>65</v>
      </c>
      <c r="B39" s="26"/>
      <c r="C39" s="27">
        <v>225943015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-322527589</v>
      </c>
      <c r="D42" s="72">
        <f>SUM(D38:D41)</f>
        <v>0</v>
      </c>
      <c r="E42" s="73">
        <f>SUM(E38:E41)</f>
        <v>80113</v>
      </c>
      <c r="F42" s="74">
        <f>SUM(F38:F41)</f>
        <v>10584998</v>
      </c>
      <c r="G42" s="74">
        <f>SUM(G38:G41)</f>
        <v>-35939437</v>
      </c>
      <c r="H42" s="74">
        <f>SUM(H38:H41)</f>
        <v>-35170132</v>
      </c>
      <c r="I42" s="74">
        <f>SUM(I38:I41)</f>
        <v>-54351890</v>
      </c>
      <c r="J42" s="74">
        <f>SUM(J38:J41)</f>
        <v>-125461459</v>
      </c>
      <c r="K42" s="74">
        <f>SUM(K38:K41)</f>
        <v>99840478</v>
      </c>
      <c r="L42" s="74">
        <f>SUM(L38:L41)</f>
        <v>-13558148</v>
      </c>
      <c r="M42" s="74">
        <f>SUM(M38:M41)</f>
        <v>39205776</v>
      </c>
      <c r="N42" s="74">
        <f>SUM(N38:N41)</f>
        <v>125488106</v>
      </c>
      <c r="O42" s="74">
        <f>SUM(O38:O41)</f>
        <v>-35677696</v>
      </c>
      <c r="P42" s="74">
        <f>SUM(P38:P41)</f>
        <v>-10597930</v>
      </c>
      <c r="Q42" s="74">
        <f>SUM(Q38:Q41)</f>
        <v>-1900459</v>
      </c>
      <c r="R42" s="74">
        <f>SUM(R38:R41)</f>
        <v>-48176085</v>
      </c>
      <c r="S42" s="74">
        <f>SUM(S38:S41)</f>
        <v>26263734</v>
      </c>
      <c r="T42" s="74">
        <f>SUM(T38:T41)</f>
        <v>9387275</v>
      </c>
      <c r="U42" s="74">
        <f>SUM(U38:U41)</f>
        <v>-14681023</v>
      </c>
      <c r="V42" s="74">
        <f>SUM(V38:V41)</f>
        <v>20969986</v>
      </c>
      <c r="W42" s="74">
        <f>SUM(W38:W41)</f>
        <v>-27179452</v>
      </c>
      <c r="X42" s="74">
        <f>SUM(X38:X41)</f>
        <v>80135</v>
      </c>
      <c r="Y42" s="74">
        <f>SUM(Y38:Y41)</f>
        <v>-27259587</v>
      </c>
      <c r="Z42" s="75">
        <f>IF(X42&lt;&gt;0,(Y42/X42)*100,0)</f>
        <v>-34017.079927622137</v>
      </c>
      <c r="AA42" s="71">
        <f>SUM(AA38:AA41)</f>
        <v>10584998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-322527589</v>
      </c>
      <c r="D44" s="57">
        <f>D42-D43</f>
        <v>0</v>
      </c>
      <c r="E44" s="58">
        <f>E42-E43</f>
        <v>80113</v>
      </c>
      <c r="F44" s="59">
        <f>F42-F43</f>
        <v>10584998</v>
      </c>
      <c r="G44" s="59">
        <f>G42-G43</f>
        <v>-35939437</v>
      </c>
      <c r="H44" s="59">
        <f>H42-H43</f>
        <v>-35170132</v>
      </c>
      <c r="I44" s="59">
        <f>I42-I43</f>
        <v>-54351890</v>
      </c>
      <c r="J44" s="59">
        <f>J42-J43</f>
        <v>-125461459</v>
      </c>
      <c r="K44" s="59">
        <f>K42-K43</f>
        <v>99840478</v>
      </c>
      <c r="L44" s="59">
        <f>L42-L43</f>
        <v>-13558148</v>
      </c>
      <c r="M44" s="59">
        <f>M42-M43</f>
        <v>39205776</v>
      </c>
      <c r="N44" s="59">
        <f>N42-N43</f>
        <v>125488106</v>
      </c>
      <c r="O44" s="59">
        <f>O42-O43</f>
        <v>-35677696</v>
      </c>
      <c r="P44" s="59">
        <f>P42-P43</f>
        <v>-10597930</v>
      </c>
      <c r="Q44" s="59">
        <f>Q42-Q43</f>
        <v>-1900459</v>
      </c>
      <c r="R44" s="59">
        <f>R42-R43</f>
        <v>-48176085</v>
      </c>
      <c r="S44" s="59">
        <f>S42-S43</f>
        <v>26263734</v>
      </c>
      <c r="T44" s="59">
        <f>T42-T43</f>
        <v>9387275</v>
      </c>
      <c r="U44" s="59">
        <f>U42-U43</f>
        <v>-14681023</v>
      </c>
      <c r="V44" s="59">
        <f>V42-V43</f>
        <v>20969986</v>
      </c>
      <c r="W44" s="59">
        <f>W42-W43</f>
        <v>-27179452</v>
      </c>
      <c r="X44" s="59">
        <f>X42-X43</f>
        <v>80135</v>
      </c>
      <c r="Y44" s="59">
        <f>Y42-Y43</f>
        <v>-27259587</v>
      </c>
      <c r="Z44" s="60">
        <f>IF(X44&lt;&gt;0,(Y44/X44)*100,0)</f>
        <v>-34017.079927622137</v>
      </c>
      <c r="AA44" s="56">
        <f>AA42-AA43</f>
        <v>10584998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-322527589</v>
      </c>
      <c r="D46" s="72">
        <f>SUM(D44:D45)</f>
        <v>0</v>
      </c>
      <c r="E46" s="73">
        <f>SUM(E44:E45)</f>
        <v>80113</v>
      </c>
      <c r="F46" s="74">
        <f>SUM(F44:F45)</f>
        <v>10584998</v>
      </c>
      <c r="G46" s="74">
        <f>SUM(G44:G45)</f>
        <v>-35939437</v>
      </c>
      <c r="H46" s="74">
        <f>SUM(H44:H45)</f>
        <v>-35170132</v>
      </c>
      <c r="I46" s="74">
        <f>SUM(I44:I45)</f>
        <v>-54351890</v>
      </c>
      <c r="J46" s="74">
        <f>SUM(J44:J45)</f>
        <v>-125461459</v>
      </c>
      <c r="K46" s="74">
        <f>SUM(K44:K45)</f>
        <v>99840478</v>
      </c>
      <c r="L46" s="74">
        <f>SUM(L44:L45)</f>
        <v>-13558148</v>
      </c>
      <c r="M46" s="74">
        <f>SUM(M44:M45)</f>
        <v>39205776</v>
      </c>
      <c r="N46" s="74">
        <f>SUM(N44:N45)</f>
        <v>125488106</v>
      </c>
      <c r="O46" s="74">
        <f>SUM(O44:O45)</f>
        <v>-35677696</v>
      </c>
      <c r="P46" s="74">
        <f>SUM(P44:P45)</f>
        <v>-10597930</v>
      </c>
      <c r="Q46" s="74">
        <f>SUM(Q44:Q45)</f>
        <v>-1900459</v>
      </c>
      <c r="R46" s="74">
        <f>SUM(R44:R45)</f>
        <v>-48176085</v>
      </c>
      <c r="S46" s="74">
        <f>SUM(S44:S45)</f>
        <v>26263734</v>
      </c>
      <c r="T46" s="74">
        <f>SUM(T44:T45)</f>
        <v>9387275</v>
      </c>
      <c r="U46" s="74">
        <f>SUM(U44:U45)</f>
        <v>-14681023</v>
      </c>
      <c r="V46" s="74">
        <f>SUM(V44:V45)</f>
        <v>20969986</v>
      </c>
      <c r="W46" s="74">
        <f>SUM(W44:W45)</f>
        <v>-27179452</v>
      </c>
      <c r="X46" s="74">
        <f>SUM(X44:X45)</f>
        <v>80135</v>
      </c>
      <c r="Y46" s="74">
        <f>SUM(Y44:Y45)</f>
        <v>-27259587</v>
      </c>
      <c r="Z46" s="75">
        <f>IF(X46&lt;&gt;0,(Y46/X46)*100,0)</f>
        <v>-34017.079927622137</v>
      </c>
      <c r="AA46" s="71">
        <f>SUM(AA44:AA45)</f>
        <v>10584998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-322527589</v>
      </c>
      <c r="D48" s="81">
        <f>SUM(D46:D47)</f>
        <v>0</v>
      </c>
      <c r="E48" s="82">
        <f>SUM(E46:E47)</f>
        <v>80113</v>
      </c>
      <c r="F48" s="83">
        <f>SUM(F46:F47)</f>
        <v>10584998</v>
      </c>
      <c r="G48" s="83">
        <f>SUM(G46:G47)</f>
        <v>-35939437</v>
      </c>
      <c r="H48" s="83">
        <f>SUM(H46:H47)</f>
        <v>-35170132</v>
      </c>
      <c r="I48" s="83">
        <f>SUM(I46:I47)</f>
        <v>-54351890</v>
      </c>
      <c r="J48" s="83">
        <f>SUM(J46:J47)</f>
        <v>-125461459</v>
      </c>
      <c r="K48" s="83">
        <f>SUM(K46:K47)</f>
        <v>99840478</v>
      </c>
      <c r="L48" s="83">
        <f>SUM(L46:L47)</f>
        <v>-13558148</v>
      </c>
      <c r="M48" s="83">
        <f>SUM(M46:M47)</f>
        <v>39205776</v>
      </c>
      <c r="N48" s="83">
        <f>SUM(N46:N47)</f>
        <v>125488106</v>
      </c>
      <c r="O48" s="83">
        <f>SUM(O46:O47)</f>
        <v>-35677696</v>
      </c>
      <c r="P48" s="83">
        <f>SUM(P46:P47)</f>
        <v>-10597930</v>
      </c>
      <c r="Q48" s="83">
        <f>SUM(Q46:Q47)</f>
        <v>-1900459</v>
      </c>
      <c r="R48" s="83">
        <f>SUM(R46:R47)</f>
        <v>-48176085</v>
      </c>
      <c r="S48" s="83">
        <f>SUM(S46:S47)</f>
        <v>26263734</v>
      </c>
      <c r="T48" s="83">
        <f>SUM(T46:T47)</f>
        <v>9387275</v>
      </c>
      <c r="U48" s="83">
        <f>SUM(U46:U47)</f>
        <v>-14681023</v>
      </c>
      <c r="V48" s="83">
        <f>SUM(V46:V47)</f>
        <v>20969986</v>
      </c>
      <c r="W48" s="83">
        <f>SUM(W46:W47)</f>
        <v>-27179452</v>
      </c>
      <c r="X48" s="83">
        <f>SUM(X46:X47)</f>
        <v>80135</v>
      </c>
      <c r="Y48" s="83">
        <f>SUM(Y46:Y47)</f>
        <v>-27259587</v>
      </c>
      <c r="Z48" s="84">
        <f>IF(X48&lt;&gt;0,(Y48/X48)*100,0)</f>
        <v>-34017.079927622137</v>
      </c>
      <c r="AA48" s="80">
        <f>SUM(AA46:AA47)</f>
        <v>10584998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0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299" customWidth="1"/>
    <col min="2" max="2" width="2.625" style="299" customWidth="1"/>
    <col min="3" max="3" width="7.25" style="299" customWidth="1"/>
    <col min="4" max="4" width="7.25" style="299" customWidth="1"/>
    <col min="5" max="5" width="7.25" style="299" customWidth="1"/>
    <col min="6" max="6" width="7.25" style="299" customWidth="1"/>
    <col min="7" max="7" width="7.25" style="299" customWidth="1"/>
    <col min="8" max="8" width="7.25" style="299" customWidth="1"/>
    <col min="9" max="9" width="7.25" style="299" customWidth="1"/>
    <col min="10" max="10" width="7.25" style="299" customWidth="1"/>
    <col min="11" max="11" width="7.25" style="299" customWidth="1"/>
    <col min="12" max="12" width="7.25" style="299" customWidth="1"/>
    <col min="13" max="13" width="7.25" style="299" customWidth="1"/>
    <col min="14" max="14" width="7.25" style="299" customWidth="1"/>
    <col min="15" max="15" width="7.25" style="299" customWidth="1"/>
    <col min="16" max="16" width="7.25" style="299" customWidth="1"/>
    <col min="17" max="17" width="7.25" style="299" customWidth="1"/>
    <col min="18" max="18" width="7.25" style="299" customWidth="1"/>
    <col min="19" max="19" width="7.25" style="299" customWidth="1"/>
    <col min="20" max="20" width="7.25" style="299" customWidth="1"/>
    <col min="21" max="21" width="7.25" style="299" customWidth="1"/>
    <col min="22" max="22" width="7.25" style="299" customWidth="1"/>
    <col min="23" max="23" width="7.25" style="299" customWidth="1"/>
    <col min="24" max="24" width="7.25" style="299" customWidth="1"/>
    <col min="25" max="25" width="7.25" style="299" customWidth="1"/>
    <col min="26" max="26" width="7.25" style="299" customWidth="1"/>
    <col min="27" max="27" width="7.25" style="299" customWidth="1"/>
    <col min="28" max="256" width="6.625" style="299" customWidth="1"/>
  </cols>
  <sheetData>
    <row r="1" ht="18" customHeight="1">
      <c r="A1" t="s" s="2">
        <v>278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113023922</v>
      </c>
      <c r="D5" s="28">
        <v>0</v>
      </c>
      <c r="E5" s="29">
        <v>148359809</v>
      </c>
      <c r="F5" s="30">
        <v>127466000</v>
      </c>
      <c r="G5" s="30">
        <v>12294486</v>
      </c>
      <c r="H5" s="30">
        <v>11862713</v>
      </c>
      <c r="I5" s="30">
        <v>12109860</v>
      </c>
      <c r="J5" s="30">
        <v>36267059</v>
      </c>
      <c r="K5" s="30">
        <v>12405088</v>
      </c>
      <c r="L5" s="30">
        <v>12427590</v>
      </c>
      <c r="M5" s="30">
        <v>12531394</v>
      </c>
      <c r="N5" s="30">
        <v>37364072</v>
      </c>
      <c r="O5" s="30">
        <v>10948685</v>
      </c>
      <c r="P5" s="30">
        <v>12339223</v>
      </c>
      <c r="Q5" s="30">
        <v>10283412</v>
      </c>
      <c r="R5" s="30">
        <v>33571320</v>
      </c>
      <c r="S5" s="30">
        <v>12024437</v>
      </c>
      <c r="T5" s="30">
        <v>11447979</v>
      </c>
      <c r="U5" s="30">
        <v>11485731</v>
      </c>
      <c r="V5" s="30">
        <v>34958147</v>
      </c>
      <c r="W5" s="30">
        <v>142160598</v>
      </c>
      <c r="X5" s="30">
        <v>148359805</v>
      </c>
      <c r="Y5" s="30">
        <v>-6199207</v>
      </c>
      <c r="Z5" s="31">
        <v>-4.18</v>
      </c>
      <c r="AA5" s="27">
        <v>127466000</v>
      </c>
    </row>
    <row r="6" ht="13.5" customHeight="1">
      <c r="A6" t="s" s="25">
        <v>34</v>
      </c>
      <c r="B6" s="26"/>
      <c r="C6" s="27">
        <v>14441632</v>
      </c>
      <c r="D6" s="28">
        <v>0</v>
      </c>
      <c r="E6" s="29">
        <v>14596359</v>
      </c>
      <c r="F6" s="30">
        <v>13290000</v>
      </c>
      <c r="G6" s="30">
        <v>1508756</v>
      </c>
      <c r="H6" s="30">
        <v>1630460</v>
      </c>
      <c r="I6" s="30">
        <v>1828302</v>
      </c>
      <c r="J6" s="30">
        <v>4967518</v>
      </c>
      <c r="K6" s="30">
        <v>1677311</v>
      </c>
      <c r="L6" s="30">
        <v>1881735</v>
      </c>
      <c r="M6" s="30">
        <v>0</v>
      </c>
      <c r="N6" s="30">
        <v>3559046</v>
      </c>
      <c r="O6" s="30">
        <v>2020801</v>
      </c>
      <c r="P6" s="30">
        <v>1943919</v>
      </c>
      <c r="Q6" s="30">
        <v>1970239</v>
      </c>
      <c r="R6" s="30">
        <v>5934959</v>
      </c>
      <c r="S6" s="30">
        <v>1970239</v>
      </c>
      <c r="T6" s="30">
        <v>2002795</v>
      </c>
      <c r="U6" s="30">
        <v>1923330</v>
      </c>
      <c r="V6" s="30">
        <v>5896364</v>
      </c>
      <c r="W6" s="30">
        <v>20357887</v>
      </c>
      <c r="X6" s="30">
        <v>14596359</v>
      </c>
      <c r="Y6" s="30">
        <v>5761528</v>
      </c>
      <c r="Z6" s="31">
        <v>39.47</v>
      </c>
      <c r="AA6" s="27">
        <v>13290000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62763816</v>
      </c>
      <c r="D8" s="28">
        <v>0</v>
      </c>
      <c r="E8" s="29">
        <v>115452000</v>
      </c>
      <c r="F8" s="30">
        <v>71525000</v>
      </c>
      <c r="G8" s="30">
        <v>5506286</v>
      </c>
      <c r="H8" s="30">
        <v>5320197</v>
      </c>
      <c r="I8" s="30">
        <v>6297057</v>
      </c>
      <c r="J8" s="30">
        <v>17123540</v>
      </c>
      <c r="K8" s="30">
        <v>6424333</v>
      </c>
      <c r="L8" s="30">
        <v>6104370</v>
      </c>
      <c r="M8" s="30">
        <v>6253481</v>
      </c>
      <c r="N8" s="30">
        <v>18782184</v>
      </c>
      <c r="O8" s="30">
        <v>5129887</v>
      </c>
      <c r="P8" s="30">
        <v>6749118</v>
      </c>
      <c r="Q8" s="30">
        <v>6396066</v>
      </c>
      <c r="R8" s="30">
        <v>18275071</v>
      </c>
      <c r="S8" s="30">
        <v>7875486</v>
      </c>
      <c r="T8" s="30">
        <v>6738396</v>
      </c>
      <c r="U8" s="30">
        <v>11286059</v>
      </c>
      <c r="V8" s="30">
        <v>25899941</v>
      </c>
      <c r="W8" s="30">
        <v>80080736</v>
      </c>
      <c r="X8" s="30">
        <v>115452000</v>
      </c>
      <c r="Y8" s="30">
        <v>-35371264</v>
      </c>
      <c r="Z8" s="31">
        <v>-30.64</v>
      </c>
      <c r="AA8" s="27">
        <v>71525000</v>
      </c>
    </row>
    <row r="9" ht="13.5" customHeight="1">
      <c r="A9" t="s" s="25">
        <v>37</v>
      </c>
      <c r="B9" s="26"/>
      <c r="C9" s="27">
        <v>23381573</v>
      </c>
      <c r="D9" s="28">
        <v>0</v>
      </c>
      <c r="E9" s="29">
        <v>25433900</v>
      </c>
      <c r="F9" s="30">
        <v>25434000</v>
      </c>
      <c r="G9" s="30">
        <v>2086980</v>
      </c>
      <c r="H9" s="30">
        <v>2069785</v>
      </c>
      <c r="I9" s="30">
        <v>2051861</v>
      </c>
      <c r="J9" s="30">
        <v>6208626</v>
      </c>
      <c r="K9" s="30">
        <v>2062814</v>
      </c>
      <c r="L9" s="30">
        <v>1999205</v>
      </c>
      <c r="M9" s="30">
        <v>2017640</v>
      </c>
      <c r="N9" s="30">
        <v>6079659</v>
      </c>
      <c r="O9" s="30">
        <v>1969397</v>
      </c>
      <c r="P9" s="30">
        <v>2004601</v>
      </c>
      <c r="Q9" s="30">
        <v>1978512</v>
      </c>
      <c r="R9" s="30">
        <v>5952510</v>
      </c>
      <c r="S9" s="30">
        <v>1982062</v>
      </c>
      <c r="T9" s="30">
        <v>2012401</v>
      </c>
      <c r="U9" s="30">
        <v>1993993</v>
      </c>
      <c r="V9" s="30">
        <v>5988456</v>
      </c>
      <c r="W9" s="30">
        <v>24229251</v>
      </c>
      <c r="X9" s="30">
        <v>25433904</v>
      </c>
      <c r="Y9" s="30">
        <v>-1204653</v>
      </c>
      <c r="Z9" s="31">
        <v>-4.74</v>
      </c>
      <c r="AA9" s="27">
        <v>25434000</v>
      </c>
    </row>
    <row r="10" ht="13.5" customHeight="1">
      <c r="A10" t="s" s="25">
        <v>38</v>
      </c>
      <c r="B10" s="26"/>
      <c r="C10" s="27">
        <v>24969074</v>
      </c>
      <c r="D10" s="28">
        <v>0</v>
      </c>
      <c r="E10" s="29">
        <v>22431480</v>
      </c>
      <c r="F10" s="30">
        <v>22431000</v>
      </c>
      <c r="G10" s="30">
        <v>2563610</v>
      </c>
      <c r="H10" s="30">
        <v>2569935</v>
      </c>
      <c r="I10" s="30">
        <v>2382473</v>
      </c>
      <c r="J10" s="30">
        <v>7516018</v>
      </c>
      <c r="K10" s="30">
        <v>2529718</v>
      </c>
      <c r="L10" s="30">
        <v>2475982</v>
      </c>
      <c r="M10" s="30">
        <v>2434142</v>
      </c>
      <c r="N10" s="30">
        <v>7439842</v>
      </c>
      <c r="O10" s="30">
        <v>2262285</v>
      </c>
      <c r="P10" s="30">
        <v>2398645</v>
      </c>
      <c r="Q10" s="30">
        <v>2398742</v>
      </c>
      <c r="R10" s="30">
        <v>7059672</v>
      </c>
      <c r="S10" s="30">
        <v>2392872</v>
      </c>
      <c r="T10" s="30">
        <v>2414836</v>
      </c>
      <c r="U10" s="30">
        <v>2412880</v>
      </c>
      <c r="V10" s="30">
        <v>7220588</v>
      </c>
      <c r="W10" s="30">
        <v>29236120</v>
      </c>
      <c r="X10" s="30">
        <v>22431484</v>
      </c>
      <c r="Y10" s="30">
        <v>6804636</v>
      </c>
      <c r="Z10" s="31">
        <v>30.34</v>
      </c>
      <c r="AA10" s="27">
        <v>22431000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12533229</v>
      </c>
      <c r="F11" s="30">
        <v>3569000</v>
      </c>
      <c r="G11" s="30">
        <v>89328</v>
      </c>
      <c r="H11" s="30">
        <v>84263</v>
      </c>
      <c r="I11" s="30">
        <v>101263</v>
      </c>
      <c r="J11" s="30">
        <v>274854</v>
      </c>
      <c r="K11" s="30">
        <v>94755</v>
      </c>
      <c r="L11" s="30">
        <v>0</v>
      </c>
      <c r="M11" s="30">
        <v>0</v>
      </c>
      <c r="N11" s="30">
        <v>94755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369609</v>
      </c>
      <c r="X11" s="30">
        <v>12533208</v>
      </c>
      <c r="Y11" s="30">
        <v>-12163599</v>
      </c>
      <c r="Z11" s="31">
        <v>-97.05</v>
      </c>
      <c r="AA11" s="27">
        <v>3569000</v>
      </c>
    </row>
    <row r="12" ht="13.5" customHeight="1">
      <c r="A12" t="s" s="25">
        <v>40</v>
      </c>
      <c r="B12" s="26"/>
      <c r="C12" s="27">
        <v>976119</v>
      </c>
      <c r="D12" s="28">
        <v>0</v>
      </c>
      <c r="E12" s="29">
        <v>3738675</v>
      </c>
      <c r="F12" s="30">
        <v>1513000</v>
      </c>
      <c r="G12" s="30">
        <v>47886</v>
      </c>
      <c r="H12" s="30">
        <v>149760</v>
      </c>
      <c r="I12" s="30">
        <v>94468</v>
      </c>
      <c r="J12" s="30">
        <v>292114</v>
      </c>
      <c r="K12" s="30">
        <v>207959</v>
      </c>
      <c r="L12" s="30">
        <v>42186</v>
      </c>
      <c r="M12" s="30">
        <v>36070</v>
      </c>
      <c r="N12" s="30">
        <v>286215</v>
      </c>
      <c r="O12" s="30">
        <v>46608</v>
      </c>
      <c r="P12" s="30">
        <v>98751</v>
      </c>
      <c r="Q12" s="30">
        <v>140422</v>
      </c>
      <c r="R12" s="30">
        <v>285781</v>
      </c>
      <c r="S12" s="30">
        <v>97029</v>
      </c>
      <c r="T12" s="30">
        <v>52625</v>
      </c>
      <c r="U12" s="30">
        <v>45466</v>
      </c>
      <c r="V12" s="30">
        <v>195120</v>
      </c>
      <c r="W12" s="30">
        <v>1059230</v>
      </c>
      <c r="X12" s="30">
        <v>3738996</v>
      </c>
      <c r="Y12" s="30">
        <v>-2679766</v>
      </c>
      <c r="Z12" s="31">
        <v>-71.67</v>
      </c>
      <c r="AA12" s="27">
        <v>1513000</v>
      </c>
    </row>
    <row r="13" ht="13.5" customHeight="1">
      <c r="A13" t="s" s="25">
        <v>41</v>
      </c>
      <c r="B13" s="26"/>
      <c r="C13" s="27">
        <v>2633022</v>
      </c>
      <c r="D13" s="28">
        <v>0</v>
      </c>
      <c r="E13" s="29">
        <v>2000000</v>
      </c>
      <c r="F13" s="30">
        <v>2000000</v>
      </c>
      <c r="G13" s="30">
        <v>252352</v>
      </c>
      <c r="H13" s="30">
        <v>0</v>
      </c>
      <c r="I13" s="30">
        <v>0</v>
      </c>
      <c r="J13" s="30">
        <v>252352</v>
      </c>
      <c r="K13" s="30">
        <v>0</v>
      </c>
      <c r="L13" s="30">
        <v>90236</v>
      </c>
      <c r="M13" s="30">
        <v>0</v>
      </c>
      <c r="N13" s="30">
        <v>90236</v>
      </c>
      <c r="O13" s="30">
        <v>122091</v>
      </c>
      <c r="P13" s="30">
        <v>0</v>
      </c>
      <c r="Q13" s="30">
        <v>129634</v>
      </c>
      <c r="R13" s="30">
        <v>251725</v>
      </c>
      <c r="S13" s="30">
        <v>123989</v>
      </c>
      <c r="T13" s="30">
        <v>104442</v>
      </c>
      <c r="U13" s="30">
        <v>79234</v>
      </c>
      <c r="V13" s="30">
        <v>307665</v>
      </c>
      <c r="W13" s="30">
        <v>901978</v>
      </c>
      <c r="X13" s="30">
        <v>2000004</v>
      </c>
      <c r="Y13" s="30">
        <v>-1098026</v>
      </c>
      <c r="Z13" s="31">
        <v>-54.9</v>
      </c>
      <c r="AA13" s="27">
        <v>2000000</v>
      </c>
    </row>
    <row r="14" ht="13.5" customHeight="1">
      <c r="A14" t="s" s="25">
        <v>42</v>
      </c>
      <c r="B14" s="26"/>
      <c r="C14" s="27">
        <v>35649216</v>
      </c>
      <c r="D14" s="28">
        <v>0</v>
      </c>
      <c r="E14" s="29">
        <v>15756794</v>
      </c>
      <c r="F14" s="30">
        <v>28087000</v>
      </c>
      <c r="G14" s="30">
        <v>1673904</v>
      </c>
      <c r="H14" s="30">
        <v>1633385</v>
      </c>
      <c r="I14" s="30">
        <v>1642427</v>
      </c>
      <c r="J14" s="30">
        <v>4949716</v>
      </c>
      <c r="K14" s="30">
        <v>1616537</v>
      </c>
      <c r="L14" s="30">
        <v>1869916</v>
      </c>
      <c r="M14" s="30">
        <v>3725630</v>
      </c>
      <c r="N14" s="30">
        <v>7212083</v>
      </c>
      <c r="O14" s="30">
        <v>1425639</v>
      </c>
      <c r="P14" s="30">
        <v>1763292</v>
      </c>
      <c r="Q14" s="30">
        <v>1115879</v>
      </c>
      <c r="R14" s="30">
        <v>4304810</v>
      </c>
      <c r="S14" s="30">
        <v>1684288</v>
      </c>
      <c r="T14" s="30">
        <v>1425882</v>
      </c>
      <c r="U14" s="30">
        <v>1689453</v>
      </c>
      <c r="V14" s="30">
        <v>4799623</v>
      </c>
      <c r="W14" s="30">
        <v>21266232</v>
      </c>
      <c r="X14" s="30">
        <v>15756794</v>
      </c>
      <c r="Y14" s="30">
        <v>5509438</v>
      </c>
      <c r="Z14" s="31">
        <v>34.97</v>
      </c>
      <c r="AA14" s="27">
        <v>28087000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14286566</v>
      </c>
      <c r="D16" s="28">
        <v>0</v>
      </c>
      <c r="E16" s="29">
        <v>3421000</v>
      </c>
      <c r="F16" s="30">
        <v>599000</v>
      </c>
      <c r="G16" s="30">
        <v>52078</v>
      </c>
      <c r="H16" s="30">
        <v>29432</v>
      </c>
      <c r="I16" s="30">
        <v>41889</v>
      </c>
      <c r="J16" s="30">
        <v>123399</v>
      </c>
      <c r="K16" s="30">
        <v>26030</v>
      </c>
      <c r="L16" s="30">
        <v>37220</v>
      </c>
      <c r="M16" s="30">
        <v>44850</v>
      </c>
      <c r="N16" s="30">
        <v>108100</v>
      </c>
      <c r="O16" s="30">
        <v>33969</v>
      </c>
      <c r="P16" s="30">
        <v>39028</v>
      </c>
      <c r="Q16" s="30">
        <v>88612</v>
      </c>
      <c r="R16" s="30">
        <v>161609</v>
      </c>
      <c r="S16" s="30">
        <v>57163</v>
      </c>
      <c r="T16" s="30">
        <v>49193</v>
      </c>
      <c r="U16" s="30">
        <v>68123</v>
      </c>
      <c r="V16" s="30">
        <v>174479</v>
      </c>
      <c r="W16" s="30">
        <v>567587</v>
      </c>
      <c r="X16" s="30">
        <v>3420996</v>
      </c>
      <c r="Y16" s="30">
        <v>-2853409</v>
      </c>
      <c r="Z16" s="31">
        <v>-83.41</v>
      </c>
      <c r="AA16" s="27">
        <v>599000</v>
      </c>
    </row>
    <row r="17" ht="13.5" customHeight="1">
      <c r="A17" t="s" s="25">
        <v>45</v>
      </c>
      <c r="B17" s="26"/>
      <c r="C17" s="27">
        <v>5204127</v>
      </c>
      <c r="D17" s="28">
        <v>0</v>
      </c>
      <c r="E17" s="29">
        <v>3336535</v>
      </c>
      <c r="F17" s="30">
        <v>2877000</v>
      </c>
      <c r="G17" s="30">
        <v>385758</v>
      </c>
      <c r="H17" s="30">
        <v>140512</v>
      </c>
      <c r="I17" s="30">
        <v>346095</v>
      </c>
      <c r="J17" s="30">
        <v>872365</v>
      </c>
      <c r="K17" s="30">
        <v>396774</v>
      </c>
      <c r="L17" s="30">
        <v>229938</v>
      </c>
      <c r="M17" s="30">
        <v>105594</v>
      </c>
      <c r="N17" s="30">
        <v>732306</v>
      </c>
      <c r="O17" s="30">
        <v>182520</v>
      </c>
      <c r="P17" s="30">
        <v>345980</v>
      </c>
      <c r="Q17" s="30">
        <v>267720</v>
      </c>
      <c r="R17" s="30">
        <v>796220</v>
      </c>
      <c r="S17" s="30">
        <v>38976</v>
      </c>
      <c r="T17" s="30">
        <v>68280</v>
      </c>
      <c r="U17" s="30">
        <v>114456</v>
      </c>
      <c r="V17" s="30">
        <v>221712</v>
      </c>
      <c r="W17" s="30">
        <v>2622603</v>
      </c>
      <c r="X17" s="30">
        <v>3336532</v>
      </c>
      <c r="Y17" s="30">
        <v>-713929</v>
      </c>
      <c r="Z17" s="31">
        <v>-21.4</v>
      </c>
      <c r="AA17" s="27">
        <v>2877000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156282636</v>
      </c>
      <c r="D19" s="28">
        <v>0</v>
      </c>
      <c r="E19" s="29">
        <v>153128000</v>
      </c>
      <c r="F19" s="30">
        <v>153128000</v>
      </c>
      <c r="G19" s="30">
        <v>55114000</v>
      </c>
      <c r="H19" s="30">
        <v>1850000</v>
      </c>
      <c r="I19" s="30">
        <v>0</v>
      </c>
      <c r="J19" s="30">
        <v>56964000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602632</v>
      </c>
      <c r="Q19" s="30">
        <v>0</v>
      </c>
      <c r="R19" s="30">
        <v>602632</v>
      </c>
      <c r="S19" s="30">
        <v>0</v>
      </c>
      <c r="T19" s="30">
        <v>3687000</v>
      </c>
      <c r="U19" s="30">
        <v>44264000</v>
      </c>
      <c r="V19" s="30">
        <v>47951000</v>
      </c>
      <c r="W19" s="30">
        <v>105517632</v>
      </c>
      <c r="X19" s="30">
        <v>153127999</v>
      </c>
      <c r="Y19" s="30">
        <v>-47610367</v>
      </c>
      <c r="Z19" s="31">
        <v>-31.09</v>
      </c>
      <c r="AA19" s="27">
        <v>153128000</v>
      </c>
    </row>
    <row r="20" ht="13.5" customHeight="1">
      <c r="A20" t="s" s="25">
        <v>48</v>
      </c>
      <c r="B20" s="26"/>
      <c r="C20" s="27">
        <v>11893660</v>
      </c>
      <c r="D20" s="28">
        <v>0</v>
      </c>
      <c r="E20" s="29">
        <v>3092100</v>
      </c>
      <c r="F20" s="30">
        <v>1833000</v>
      </c>
      <c r="G20" s="30">
        <v>539484</v>
      </c>
      <c r="H20" s="30">
        <v>78750</v>
      </c>
      <c r="I20" s="30">
        <v>94215</v>
      </c>
      <c r="J20" s="30">
        <v>712449</v>
      </c>
      <c r="K20" s="30">
        <v>113791</v>
      </c>
      <c r="L20" s="30">
        <v>291293</v>
      </c>
      <c r="M20" s="30">
        <v>174812</v>
      </c>
      <c r="N20" s="30">
        <v>579896</v>
      </c>
      <c r="O20" s="30">
        <v>341220</v>
      </c>
      <c r="P20" s="30">
        <v>415565</v>
      </c>
      <c r="Q20" s="30">
        <v>356533</v>
      </c>
      <c r="R20" s="30">
        <v>1113318</v>
      </c>
      <c r="S20" s="30">
        <v>411761</v>
      </c>
      <c r="T20" s="30">
        <v>244671</v>
      </c>
      <c r="U20" s="30">
        <v>435259</v>
      </c>
      <c r="V20" s="30">
        <v>1091691</v>
      </c>
      <c r="W20" s="30">
        <v>3497354</v>
      </c>
      <c r="X20" s="30">
        <v>3092892</v>
      </c>
      <c r="Y20" s="30">
        <v>404462</v>
      </c>
      <c r="Z20" s="31">
        <v>13.08</v>
      </c>
      <c r="AA20" s="27">
        <v>1833000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550000</v>
      </c>
      <c r="F21" s="37">
        <v>2500000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549996</v>
      </c>
      <c r="Y21" s="37">
        <v>-549996</v>
      </c>
      <c r="Z21" s="38">
        <v>-100</v>
      </c>
      <c r="AA21" s="34">
        <v>2500000</v>
      </c>
    </row>
    <row r="22" ht="24.95" customHeight="1">
      <c r="A22" t="s" s="39">
        <v>50</v>
      </c>
      <c r="B22" s="40"/>
      <c r="C22" s="41">
        <f>SUM(C5:C21)</f>
        <v>465505363</v>
      </c>
      <c r="D22" s="42">
        <f>SUM(D5:D21)</f>
        <v>0</v>
      </c>
      <c r="E22" s="43">
        <f>SUM(E5:E21)</f>
        <v>523829881</v>
      </c>
      <c r="F22" s="44">
        <f>SUM(F5:F21)</f>
        <v>456252000</v>
      </c>
      <c r="G22" s="44">
        <f>SUM(G5:G21)</f>
        <v>82114908</v>
      </c>
      <c r="H22" s="44">
        <f>SUM(H5:H21)</f>
        <v>27419192</v>
      </c>
      <c r="I22" s="44">
        <f>SUM(I5:I21)</f>
        <v>26989910</v>
      </c>
      <c r="J22" s="44">
        <f>SUM(J5:J21)</f>
        <v>136524010</v>
      </c>
      <c r="K22" s="44">
        <f>SUM(K5:K21)</f>
        <v>27555110</v>
      </c>
      <c r="L22" s="44">
        <f>SUM(L5:L21)</f>
        <v>27449671</v>
      </c>
      <c r="M22" s="44">
        <f>SUM(M5:M21)</f>
        <v>27323613</v>
      </c>
      <c r="N22" s="44">
        <f>SUM(N5:N21)</f>
        <v>82328394</v>
      </c>
      <c r="O22" s="44">
        <f>SUM(O5:O21)</f>
        <v>24483102</v>
      </c>
      <c r="P22" s="44">
        <f>SUM(P5:P21)</f>
        <v>28700754</v>
      </c>
      <c r="Q22" s="44">
        <f>SUM(Q5:Q21)</f>
        <v>25125771</v>
      </c>
      <c r="R22" s="44">
        <f>SUM(R5:R21)</f>
        <v>78309627</v>
      </c>
      <c r="S22" s="44">
        <f>SUM(S5:S21)</f>
        <v>28658302</v>
      </c>
      <c r="T22" s="44">
        <f>SUM(T5:T21)</f>
        <v>30248500</v>
      </c>
      <c r="U22" s="44">
        <f>SUM(U5:U21)</f>
        <v>75797984</v>
      </c>
      <c r="V22" s="44">
        <f>SUM(V5:V21)</f>
        <v>134704786</v>
      </c>
      <c r="W22" s="44">
        <f>SUM(W5:W21)</f>
        <v>431866817</v>
      </c>
      <c r="X22" s="44">
        <f>SUM(X5:X21)</f>
        <v>523830969</v>
      </c>
      <c r="Y22" s="44">
        <f>SUM(Y5:Y21)</f>
        <v>-91964152</v>
      </c>
      <c r="Z22" s="45">
        <f>IF(X22&lt;&gt;0,(Y22/X22)*100,0)</f>
        <v>-17.55607389451615</v>
      </c>
      <c r="AA22" s="41">
        <f>SUM(AA5:AA21)</f>
        <v>456252000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191142863</v>
      </c>
      <c r="D25" s="28">
        <v>0</v>
      </c>
      <c r="E25" s="29">
        <v>200656762</v>
      </c>
      <c r="F25" s="30">
        <v>194366245</v>
      </c>
      <c r="G25" s="30">
        <v>15146148</v>
      </c>
      <c r="H25" s="30">
        <v>14124331</v>
      </c>
      <c r="I25" s="30">
        <v>15823057</v>
      </c>
      <c r="J25" s="30">
        <v>45093536</v>
      </c>
      <c r="K25" s="30">
        <v>14316325</v>
      </c>
      <c r="L25" s="30">
        <v>22931401</v>
      </c>
      <c r="M25" s="30">
        <v>15052645</v>
      </c>
      <c r="N25" s="30">
        <v>52300371</v>
      </c>
      <c r="O25" s="30">
        <v>15838017</v>
      </c>
      <c r="P25" s="30">
        <v>15793704</v>
      </c>
      <c r="Q25" s="30">
        <v>18490549</v>
      </c>
      <c r="R25" s="30">
        <v>50122270</v>
      </c>
      <c r="S25" s="30">
        <v>15893813</v>
      </c>
      <c r="T25" s="30">
        <v>15722942</v>
      </c>
      <c r="U25" s="30">
        <v>15785448</v>
      </c>
      <c r="V25" s="30">
        <v>47402203</v>
      </c>
      <c r="W25" s="30">
        <v>194918380</v>
      </c>
      <c r="X25" s="30">
        <v>200656762</v>
      </c>
      <c r="Y25" s="30">
        <v>-5738382</v>
      </c>
      <c r="Z25" s="31">
        <v>-2.86</v>
      </c>
      <c r="AA25" s="27">
        <v>194366245</v>
      </c>
    </row>
    <row r="26" ht="13.5" customHeight="1">
      <c r="A26" t="s" s="25">
        <v>53</v>
      </c>
      <c r="B26" s="26"/>
      <c r="C26" s="27">
        <v>19249186</v>
      </c>
      <c r="D26" s="28">
        <v>0</v>
      </c>
      <c r="E26" s="29">
        <v>21018000</v>
      </c>
      <c r="F26" s="30">
        <v>21018236</v>
      </c>
      <c r="G26" s="30">
        <v>1647182</v>
      </c>
      <c r="H26" s="30">
        <v>1595047</v>
      </c>
      <c r="I26" s="30">
        <v>1586255</v>
      </c>
      <c r="J26" s="30">
        <v>4828484</v>
      </c>
      <c r="K26" s="30">
        <v>1559830</v>
      </c>
      <c r="L26" s="30">
        <v>1701715</v>
      </c>
      <c r="M26" s="30">
        <v>1564612</v>
      </c>
      <c r="N26" s="30">
        <v>4826157</v>
      </c>
      <c r="O26" s="30">
        <v>1739717</v>
      </c>
      <c r="P26" s="30">
        <v>1671567</v>
      </c>
      <c r="Q26" s="30">
        <v>1624171</v>
      </c>
      <c r="R26" s="30">
        <v>5035455</v>
      </c>
      <c r="S26" s="30">
        <v>2815484</v>
      </c>
      <c r="T26" s="30">
        <v>1897896</v>
      </c>
      <c r="U26" s="30">
        <v>1898872</v>
      </c>
      <c r="V26" s="30">
        <v>6612252</v>
      </c>
      <c r="W26" s="30">
        <v>21302348</v>
      </c>
      <c r="X26" s="30">
        <v>21017996</v>
      </c>
      <c r="Y26" s="30">
        <v>284352</v>
      </c>
      <c r="Z26" s="31">
        <v>1.35</v>
      </c>
      <c r="AA26" s="27">
        <v>21018236</v>
      </c>
    </row>
    <row r="27" ht="13.5" customHeight="1">
      <c r="A27" t="s" s="25">
        <v>54</v>
      </c>
      <c r="B27" s="26"/>
      <c r="C27" s="27">
        <v>139375927</v>
      </c>
      <c r="D27" s="28">
        <v>0</v>
      </c>
      <c r="E27" s="29">
        <v>50932000</v>
      </c>
      <c r="F27" s="30">
        <v>70033456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50932004</v>
      </c>
      <c r="Y27" s="30">
        <v>-50932004</v>
      </c>
      <c r="Z27" s="31">
        <v>-100</v>
      </c>
      <c r="AA27" s="27">
        <v>70033456</v>
      </c>
    </row>
    <row r="28" ht="13.5" customHeight="1">
      <c r="A28" t="s" s="25">
        <v>55</v>
      </c>
      <c r="B28" s="26"/>
      <c r="C28" s="27">
        <v>56489077</v>
      </c>
      <c r="D28" s="28">
        <v>0</v>
      </c>
      <c r="E28" s="29">
        <v>29657408</v>
      </c>
      <c r="F28" s="30">
        <v>29657000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29657403</v>
      </c>
      <c r="Y28" s="30">
        <v>-29657403</v>
      </c>
      <c r="Z28" s="31">
        <v>-100</v>
      </c>
      <c r="AA28" s="27">
        <v>29657000</v>
      </c>
    </row>
    <row r="29" ht="13.5" customHeight="1">
      <c r="A29" t="s" s="25">
        <v>56</v>
      </c>
      <c r="B29" s="26"/>
      <c r="C29" s="27">
        <v>9816547</v>
      </c>
      <c r="D29" s="28">
        <v>0</v>
      </c>
      <c r="E29" s="29">
        <v>3745000</v>
      </c>
      <c r="F29" s="30">
        <v>3745000</v>
      </c>
      <c r="G29" s="30">
        <v>1438653</v>
      </c>
      <c r="H29" s="30">
        <v>0</v>
      </c>
      <c r="I29" s="30">
        <v>56386</v>
      </c>
      <c r="J29" s="30">
        <v>1495039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1312711</v>
      </c>
      <c r="Q29" s="30">
        <v>0</v>
      </c>
      <c r="R29" s="30">
        <v>1312711</v>
      </c>
      <c r="S29" s="30">
        <v>84343</v>
      </c>
      <c r="T29" s="30">
        <v>74690</v>
      </c>
      <c r="U29" s="30">
        <v>125305</v>
      </c>
      <c r="V29" s="30">
        <v>284338</v>
      </c>
      <c r="W29" s="30">
        <v>3092088</v>
      </c>
      <c r="X29" s="30">
        <v>3744996</v>
      </c>
      <c r="Y29" s="30">
        <v>-652908</v>
      </c>
      <c r="Z29" s="31">
        <v>-17.43</v>
      </c>
      <c r="AA29" s="27">
        <v>3745000</v>
      </c>
    </row>
    <row r="30" ht="13.5" customHeight="1">
      <c r="A30" t="s" s="25">
        <v>57</v>
      </c>
      <c r="B30" s="26"/>
      <c r="C30" s="27">
        <v>53278801</v>
      </c>
      <c r="D30" s="28">
        <v>0</v>
      </c>
      <c r="E30" s="29">
        <v>78000000</v>
      </c>
      <c r="F30" s="30">
        <v>78000000</v>
      </c>
      <c r="G30" s="30">
        <v>120938</v>
      </c>
      <c r="H30" s="30">
        <v>0</v>
      </c>
      <c r="I30" s="30">
        <v>28720</v>
      </c>
      <c r="J30" s="30">
        <v>149658</v>
      </c>
      <c r="K30" s="30">
        <v>26880</v>
      </c>
      <c r="L30" s="30">
        <v>0</v>
      </c>
      <c r="M30" s="30">
        <v>29700</v>
      </c>
      <c r="N30" s="30">
        <v>56580</v>
      </c>
      <c r="O30" s="30">
        <v>54873</v>
      </c>
      <c r="P30" s="30">
        <v>0</v>
      </c>
      <c r="Q30" s="30">
        <v>2631579</v>
      </c>
      <c r="R30" s="30">
        <v>2686452</v>
      </c>
      <c r="S30" s="30">
        <v>3145589</v>
      </c>
      <c r="T30" s="30">
        <v>0</v>
      </c>
      <c r="U30" s="30">
        <v>4385965</v>
      </c>
      <c r="V30" s="30">
        <v>7531554</v>
      </c>
      <c r="W30" s="30">
        <v>10424244</v>
      </c>
      <c r="X30" s="30">
        <v>78000000</v>
      </c>
      <c r="Y30" s="30">
        <v>-67575756</v>
      </c>
      <c r="Z30" s="31">
        <v>-86.64</v>
      </c>
      <c r="AA30" s="27">
        <v>78000000</v>
      </c>
    </row>
    <row r="31" ht="13.5" customHeight="1">
      <c r="A31" t="s" s="25">
        <v>58</v>
      </c>
      <c r="B31" s="26"/>
      <c r="C31" s="27">
        <v>23136356</v>
      </c>
      <c r="D31" s="28">
        <v>0</v>
      </c>
      <c r="E31" s="29">
        <v>8346226</v>
      </c>
      <c r="F31" s="30">
        <v>9967256</v>
      </c>
      <c r="G31" s="30">
        <v>3288743</v>
      </c>
      <c r="H31" s="30">
        <v>1772118</v>
      </c>
      <c r="I31" s="30">
        <v>5412020</v>
      </c>
      <c r="J31" s="30">
        <v>10472881</v>
      </c>
      <c r="K31" s="30">
        <v>2187426</v>
      </c>
      <c r="L31" s="30">
        <v>2316474</v>
      </c>
      <c r="M31" s="30">
        <v>1749711</v>
      </c>
      <c r="N31" s="30">
        <v>6253611</v>
      </c>
      <c r="O31" s="30">
        <v>1412350</v>
      </c>
      <c r="P31" s="30">
        <v>1694939</v>
      </c>
      <c r="Q31" s="30">
        <v>4525607</v>
      </c>
      <c r="R31" s="30">
        <v>7632896</v>
      </c>
      <c r="S31" s="30">
        <v>568411</v>
      </c>
      <c r="T31" s="30">
        <v>1620463</v>
      </c>
      <c r="U31" s="30">
        <v>1365131</v>
      </c>
      <c r="V31" s="30">
        <v>3554005</v>
      </c>
      <c r="W31" s="30">
        <v>27913393</v>
      </c>
      <c r="X31" s="30">
        <v>8346230</v>
      </c>
      <c r="Y31" s="30">
        <v>19567163</v>
      </c>
      <c r="Z31" s="31">
        <v>234.44</v>
      </c>
      <c r="AA31" s="27">
        <v>9967256</v>
      </c>
    </row>
    <row r="32" ht="13.5" customHeight="1">
      <c r="A32" t="s" s="25">
        <v>59</v>
      </c>
      <c r="B32" s="26"/>
      <c r="C32" s="27">
        <v>17253838</v>
      </c>
      <c r="D32" s="28">
        <v>0</v>
      </c>
      <c r="E32" s="29">
        <v>16019566</v>
      </c>
      <c r="F32" s="30">
        <v>23547007</v>
      </c>
      <c r="G32" s="30">
        <v>5869898</v>
      </c>
      <c r="H32" s="30">
        <v>1209292</v>
      </c>
      <c r="I32" s="30">
        <v>1686144</v>
      </c>
      <c r="J32" s="30">
        <v>8765334</v>
      </c>
      <c r="K32" s="30">
        <v>2248397</v>
      </c>
      <c r="L32" s="30">
        <v>788214</v>
      </c>
      <c r="M32" s="30">
        <v>924727</v>
      </c>
      <c r="N32" s="30">
        <v>3961338</v>
      </c>
      <c r="O32" s="30">
        <v>1701357</v>
      </c>
      <c r="P32" s="30">
        <v>1408611</v>
      </c>
      <c r="Q32" s="30">
        <v>1449427</v>
      </c>
      <c r="R32" s="30">
        <v>4559395</v>
      </c>
      <c r="S32" s="30">
        <v>52000</v>
      </c>
      <c r="T32" s="30">
        <v>74773</v>
      </c>
      <c r="U32" s="30">
        <v>4001988</v>
      </c>
      <c r="V32" s="30">
        <v>4128761</v>
      </c>
      <c r="W32" s="30">
        <v>21414828</v>
      </c>
      <c r="X32" s="30">
        <v>16019566</v>
      </c>
      <c r="Y32" s="30">
        <v>5395262</v>
      </c>
      <c r="Z32" s="31">
        <v>33.68</v>
      </c>
      <c r="AA32" s="27">
        <v>23547007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30383000</v>
      </c>
      <c r="F33" s="30">
        <v>30792000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152650</v>
      </c>
      <c r="M33" s="30">
        <v>78904</v>
      </c>
      <c r="N33" s="30">
        <v>231554</v>
      </c>
      <c r="O33" s="30">
        <v>191689</v>
      </c>
      <c r="P33" s="30">
        <v>4144571</v>
      </c>
      <c r="Q33" s="30">
        <v>795145</v>
      </c>
      <c r="R33" s="30">
        <v>5131405</v>
      </c>
      <c r="S33" s="30">
        <v>3127571</v>
      </c>
      <c r="T33" s="30">
        <v>1587441</v>
      </c>
      <c r="U33" s="30">
        <v>1821230</v>
      </c>
      <c r="V33" s="30">
        <v>6536242</v>
      </c>
      <c r="W33" s="30">
        <v>11899201</v>
      </c>
      <c r="X33" s="30">
        <v>30383000</v>
      </c>
      <c r="Y33" s="30">
        <v>-18483799</v>
      </c>
      <c r="Z33" s="31">
        <v>-60.84</v>
      </c>
      <c r="AA33" s="27">
        <v>30792000</v>
      </c>
    </row>
    <row r="34" ht="13.5" customHeight="1">
      <c r="A34" t="s" s="25">
        <v>61</v>
      </c>
      <c r="B34" s="26"/>
      <c r="C34" s="27">
        <v>102767876</v>
      </c>
      <c r="D34" s="28">
        <v>0</v>
      </c>
      <c r="E34" s="29">
        <v>76871735</v>
      </c>
      <c r="F34" s="30">
        <v>86743401</v>
      </c>
      <c r="G34" s="30">
        <v>7244419</v>
      </c>
      <c r="H34" s="30">
        <v>4882233</v>
      </c>
      <c r="I34" s="30">
        <v>6790878</v>
      </c>
      <c r="J34" s="30">
        <v>18917530</v>
      </c>
      <c r="K34" s="30">
        <v>5356000</v>
      </c>
      <c r="L34" s="30">
        <v>3887027</v>
      </c>
      <c r="M34" s="30">
        <v>2349017</v>
      </c>
      <c r="N34" s="30">
        <v>11592044</v>
      </c>
      <c r="O34" s="30">
        <v>6542884</v>
      </c>
      <c r="P34" s="30">
        <v>4327171</v>
      </c>
      <c r="Q34" s="30">
        <v>6108325</v>
      </c>
      <c r="R34" s="30">
        <v>16978380</v>
      </c>
      <c r="S34" s="30">
        <v>2114997</v>
      </c>
      <c r="T34" s="30">
        <v>1902790</v>
      </c>
      <c r="U34" s="30">
        <v>2059389</v>
      </c>
      <c r="V34" s="30">
        <v>6077176</v>
      </c>
      <c r="W34" s="30">
        <v>53565130</v>
      </c>
      <c r="X34" s="30">
        <v>76872480</v>
      </c>
      <c r="Y34" s="30">
        <v>-23307350</v>
      </c>
      <c r="Z34" s="31">
        <v>-30.32</v>
      </c>
      <c r="AA34" s="27">
        <v>86743401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612510471</v>
      </c>
      <c r="D36" s="42">
        <f>SUM(D25:D35)</f>
        <v>0</v>
      </c>
      <c r="E36" s="43">
        <f>SUM(E25:E35)</f>
        <v>515629697</v>
      </c>
      <c r="F36" s="44">
        <f>SUM(F25:F35)</f>
        <v>547869601</v>
      </c>
      <c r="G36" s="44">
        <f>SUM(G25:G35)</f>
        <v>34755981</v>
      </c>
      <c r="H36" s="44">
        <f>SUM(H25:H35)</f>
        <v>23583021</v>
      </c>
      <c r="I36" s="44">
        <f>SUM(I25:I35)</f>
        <v>31383460</v>
      </c>
      <c r="J36" s="44">
        <f>SUM(J25:J35)</f>
        <v>89722462</v>
      </c>
      <c r="K36" s="44">
        <f>SUM(K25:K35)</f>
        <v>25694858</v>
      </c>
      <c r="L36" s="44">
        <f>SUM(L25:L35)</f>
        <v>31777481</v>
      </c>
      <c r="M36" s="44">
        <f>SUM(M25:M35)</f>
        <v>21749316</v>
      </c>
      <c r="N36" s="44">
        <f>SUM(N25:N35)</f>
        <v>79221655</v>
      </c>
      <c r="O36" s="44">
        <f>SUM(O25:O35)</f>
        <v>27480887</v>
      </c>
      <c r="P36" s="44">
        <f>SUM(P25:P35)</f>
        <v>30353274</v>
      </c>
      <c r="Q36" s="44">
        <f>SUM(Q25:Q35)</f>
        <v>35624803</v>
      </c>
      <c r="R36" s="44">
        <f>SUM(R25:R35)</f>
        <v>93458964</v>
      </c>
      <c r="S36" s="44">
        <f>SUM(S25:S35)</f>
        <v>27802208</v>
      </c>
      <c r="T36" s="44">
        <f>SUM(T25:T35)</f>
        <v>22880995</v>
      </c>
      <c r="U36" s="44">
        <f>SUM(U25:U35)</f>
        <v>31443328</v>
      </c>
      <c r="V36" s="44">
        <f>SUM(V25:V35)</f>
        <v>82126531</v>
      </c>
      <c r="W36" s="44">
        <f>SUM(W25:W35)</f>
        <v>344529612</v>
      </c>
      <c r="X36" s="44">
        <f>SUM(X25:X35)</f>
        <v>515630437</v>
      </c>
      <c r="Y36" s="44">
        <f>SUM(Y25:Y35)</f>
        <v>-171100825</v>
      </c>
      <c r="Z36" s="45">
        <f>IF(X36&lt;&gt;0,(Y36/X36)*100,0)</f>
        <v>-33.1828404070724</v>
      </c>
      <c r="AA36" s="41">
        <f>SUM(AA25:AA35)</f>
        <v>547869601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-147005108</v>
      </c>
      <c r="D38" s="63">
        <f>D22-D36</f>
        <v>0</v>
      </c>
      <c r="E38" s="64">
        <f>E22-E36</f>
        <v>8200184</v>
      </c>
      <c r="F38" s="65">
        <f>F22-F36</f>
        <v>-91617601</v>
      </c>
      <c r="G38" s="65">
        <f>G22-G36</f>
        <v>47358927</v>
      </c>
      <c r="H38" s="65">
        <f>H22-H36</f>
        <v>3836171</v>
      </c>
      <c r="I38" s="65">
        <f>I22-I36</f>
        <v>-4393550</v>
      </c>
      <c r="J38" s="65">
        <f>J22-J36</f>
        <v>46801548</v>
      </c>
      <c r="K38" s="65">
        <f>K22-K36</f>
        <v>1860252</v>
      </c>
      <c r="L38" s="65">
        <f>L22-L36</f>
        <v>-4327810</v>
      </c>
      <c r="M38" s="65">
        <f>M22-M36</f>
        <v>5574297</v>
      </c>
      <c r="N38" s="65">
        <f>N22-N36</f>
        <v>3106739</v>
      </c>
      <c r="O38" s="65">
        <f>O22-O36</f>
        <v>-2997785</v>
      </c>
      <c r="P38" s="65">
        <f>P22-P36</f>
        <v>-1652520</v>
      </c>
      <c r="Q38" s="65">
        <f>Q22-Q36</f>
        <v>-10499032</v>
      </c>
      <c r="R38" s="65">
        <f>R22-R36</f>
        <v>-15149337</v>
      </c>
      <c r="S38" s="65">
        <f>S22-S36</f>
        <v>856094</v>
      </c>
      <c r="T38" s="65">
        <f>T22-T36</f>
        <v>7367505</v>
      </c>
      <c r="U38" s="65">
        <f>U22-U36</f>
        <v>44354656</v>
      </c>
      <c r="V38" s="65">
        <f>V22-V36</f>
        <v>52578255</v>
      </c>
      <c r="W38" s="65">
        <f>W22-W36</f>
        <v>87337205</v>
      </c>
      <c r="X38" s="65">
        <f>IF(F22=F36,0,X22-X36)</f>
        <v>8200532</v>
      </c>
      <c r="Y38" s="65">
        <f>Y22-Y36</f>
        <v>79136673</v>
      </c>
      <c r="Z38" s="66">
        <f>IF(X38&lt;&gt;0,(Y38/X38)*100,0)</f>
        <v>965.018769513978</v>
      </c>
      <c r="AA38" s="62">
        <f>AA22-AA36</f>
        <v>-91617601</v>
      </c>
    </row>
    <row r="39" ht="13.5" customHeight="1">
      <c r="A39" t="s" s="25">
        <v>65</v>
      </c>
      <c r="B39" s="26"/>
      <c r="C39" s="27">
        <v>63143156</v>
      </c>
      <c r="D39" s="28">
        <v>0</v>
      </c>
      <c r="E39" s="29">
        <v>53961000</v>
      </c>
      <c r="F39" s="30">
        <v>53961000</v>
      </c>
      <c r="G39" s="30">
        <v>0</v>
      </c>
      <c r="H39" s="30">
        <v>5680000</v>
      </c>
      <c r="I39" s="30">
        <v>0</v>
      </c>
      <c r="J39" s="30">
        <v>5680000</v>
      </c>
      <c r="K39" s="30">
        <v>0</v>
      </c>
      <c r="L39" s="30">
        <v>0</v>
      </c>
      <c r="M39" s="30">
        <v>1931</v>
      </c>
      <c r="N39" s="30">
        <v>1931</v>
      </c>
      <c r="O39" s="30">
        <v>0</v>
      </c>
      <c r="P39" s="30">
        <v>0</v>
      </c>
      <c r="Q39" s="30">
        <v>24801000</v>
      </c>
      <c r="R39" s="30">
        <v>24801000</v>
      </c>
      <c r="S39" s="30">
        <v>0</v>
      </c>
      <c r="T39" s="30">
        <v>0</v>
      </c>
      <c r="U39" s="30">
        <v>0</v>
      </c>
      <c r="V39" s="30">
        <v>0</v>
      </c>
      <c r="W39" s="30">
        <v>30482931</v>
      </c>
      <c r="X39" s="30">
        <v>53961000</v>
      </c>
      <c r="Y39" s="30">
        <v>-23478069</v>
      </c>
      <c r="Z39" s="31">
        <v>-43.51</v>
      </c>
      <c r="AA39" s="27">
        <v>53961000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-83861952</v>
      </c>
      <c r="D42" s="72">
        <f>SUM(D38:D41)</f>
        <v>0</v>
      </c>
      <c r="E42" s="73">
        <f>SUM(E38:E41)</f>
        <v>62161184</v>
      </c>
      <c r="F42" s="74">
        <f>SUM(F38:F41)</f>
        <v>-37656601</v>
      </c>
      <c r="G42" s="74">
        <f>SUM(G38:G41)</f>
        <v>47358927</v>
      </c>
      <c r="H42" s="74">
        <f>SUM(H38:H41)</f>
        <v>9516171</v>
      </c>
      <c r="I42" s="74">
        <f>SUM(I38:I41)</f>
        <v>-4393550</v>
      </c>
      <c r="J42" s="74">
        <f>SUM(J38:J41)</f>
        <v>52481548</v>
      </c>
      <c r="K42" s="74">
        <f>SUM(K38:K41)</f>
        <v>1860252</v>
      </c>
      <c r="L42" s="74">
        <f>SUM(L38:L41)</f>
        <v>-4327810</v>
      </c>
      <c r="M42" s="74">
        <f>SUM(M38:M41)</f>
        <v>5576228</v>
      </c>
      <c r="N42" s="74">
        <f>SUM(N38:N41)</f>
        <v>3108670</v>
      </c>
      <c r="O42" s="74">
        <f>SUM(O38:O41)</f>
        <v>-2997785</v>
      </c>
      <c r="P42" s="74">
        <f>SUM(P38:P41)</f>
        <v>-1652520</v>
      </c>
      <c r="Q42" s="74">
        <f>SUM(Q38:Q41)</f>
        <v>14301968</v>
      </c>
      <c r="R42" s="74">
        <f>SUM(R38:R41)</f>
        <v>9651663</v>
      </c>
      <c r="S42" s="74">
        <f>SUM(S38:S41)</f>
        <v>856094</v>
      </c>
      <c r="T42" s="74">
        <f>SUM(T38:T41)</f>
        <v>7367505</v>
      </c>
      <c r="U42" s="74">
        <f>SUM(U38:U41)</f>
        <v>44354656</v>
      </c>
      <c r="V42" s="74">
        <f>SUM(V38:V41)</f>
        <v>52578255</v>
      </c>
      <c r="W42" s="74">
        <f>SUM(W38:W41)</f>
        <v>117820136</v>
      </c>
      <c r="X42" s="74">
        <f>SUM(X38:X41)</f>
        <v>62161532</v>
      </c>
      <c r="Y42" s="74">
        <f>SUM(Y38:Y41)</f>
        <v>55658604</v>
      </c>
      <c r="Z42" s="75">
        <f>IF(X42&lt;&gt;0,(Y42/X42)*100,0)</f>
        <v>89.53866194932262</v>
      </c>
      <c r="AA42" s="71">
        <f>SUM(AA38:AA41)</f>
        <v>-37656601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-83861952</v>
      </c>
      <c r="D44" s="57">
        <f>D42-D43</f>
        <v>0</v>
      </c>
      <c r="E44" s="58">
        <f>E42-E43</f>
        <v>62161184</v>
      </c>
      <c r="F44" s="59">
        <f>F42-F43</f>
        <v>-37656601</v>
      </c>
      <c r="G44" s="59">
        <f>G42-G43</f>
        <v>47358927</v>
      </c>
      <c r="H44" s="59">
        <f>H42-H43</f>
        <v>9516171</v>
      </c>
      <c r="I44" s="59">
        <f>I42-I43</f>
        <v>-4393550</v>
      </c>
      <c r="J44" s="59">
        <f>J42-J43</f>
        <v>52481548</v>
      </c>
      <c r="K44" s="59">
        <f>K42-K43</f>
        <v>1860252</v>
      </c>
      <c r="L44" s="59">
        <f>L42-L43</f>
        <v>-4327810</v>
      </c>
      <c r="M44" s="59">
        <f>M42-M43</f>
        <v>5576228</v>
      </c>
      <c r="N44" s="59">
        <f>N42-N43</f>
        <v>3108670</v>
      </c>
      <c r="O44" s="59">
        <f>O42-O43</f>
        <v>-2997785</v>
      </c>
      <c r="P44" s="59">
        <f>P42-P43</f>
        <v>-1652520</v>
      </c>
      <c r="Q44" s="59">
        <f>Q42-Q43</f>
        <v>14301968</v>
      </c>
      <c r="R44" s="59">
        <f>R42-R43</f>
        <v>9651663</v>
      </c>
      <c r="S44" s="59">
        <f>S42-S43</f>
        <v>856094</v>
      </c>
      <c r="T44" s="59">
        <f>T42-T43</f>
        <v>7367505</v>
      </c>
      <c r="U44" s="59">
        <f>U42-U43</f>
        <v>44354656</v>
      </c>
      <c r="V44" s="59">
        <f>V42-V43</f>
        <v>52578255</v>
      </c>
      <c r="W44" s="59">
        <f>W42-W43</f>
        <v>117820136</v>
      </c>
      <c r="X44" s="59">
        <f>X42-X43</f>
        <v>62161532</v>
      </c>
      <c r="Y44" s="59">
        <f>Y42-Y43</f>
        <v>55658604</v>
      </c>
      <c r="Z44" s="60">
        <f>IF(X44&lt;&gt;0,(Y44/X44)*100,0)</f>
        <v>89.53866194932262</v>
      </c>
      <c r="AA44" s="56">
        <f>AA42-AA43</f>
        <v>-37656601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-83861952</v>
      </c>
      <c r="D46" s="72">
        <f>SUM(D44:D45)</f>
        <v>0</v>
      </c>
      <c r="E46" s="73">
        <f>SUM(E44:E45)</f>
        <v>62161184</v>
      </c>
      <c r="F46" s="74">
        <f>SUM(F44:F45)</f>
        <v>-37656601</v>
      </c>
      <c r="G46" s="74">
        <f>SUM(G44:G45)</f>
        <v>47358927</v>
      </c>
      <c r="H46" s="74">
        <f>SUM(H44:H45)</f>
        <v>9516171</v>
      </c>
      <c r="I46" s="74">
        <f>SUM(I44:I45)</f>
        <v>-4393550</v>
      </c>
      <c r="J46" s="74">
        <f>SUM(J44:J45)</f>
        <v>52481548</v>
      </c>
      <c r="K46" s="74">
        <f>SUM(K44:K45)</f>
        <v>1860252</v>
      </c>
      <c r="L46" s="74">
        <f>SUM(L44:L45)</f>
        <v>-4327810</v>
      </c>
      <c r="M46" s="74">
        <f>SUM(M44:M45)</f>
        <v>5576228</v>
      </c>
      <c r="N46" s="74">
        <f>SUM(N44:N45)</f>
        <v>3108670</v>
      </c>
      <c r="O46" s="74">
        <f>SUM(O44:O45)</f>
        <v>-2997785</v>
      </c>
      <c r="P46" s="74">
        <f>SUM(P44:P45)</f>
        <v>-1652520</v>
      </c>
      <c r="Q46" s="74">
        <f>SUM(Q44:Q45)</f>
        <v>14301968</v>
      </c>
      <c r="R46" s="74">
        <f>SUM(R44:R45)</f>
        <v>9651663</v>
      </c>
      <c r="S46" s="74">
        <f>SUM(S44:S45)</f>
        <v>856094</v>
      </c>
      <c r="T46" s="74">
        <f>SUM(T44:T45)</f>
        <v>7367505</v>
      </c>
      <c r="U46" s="74">
        <f>SUM(U44:U45)</f>
        <v>44354656</v>
      </c>
      <c r="V46" s="74">
        <f>SUM(V44:V45)</f>
        <v>52578255</v>
      </c>
      <c r="W46" s="74">
        <f>SUM(W44:W45)</f>
        <v>117820136</v>
      </c>
      <c r="X46" s="74">
        <f>SUM(X44:X45)</f>
        <v>62161532</v>
      </c>
      <c r="Y46" s="74">
        <f>SUM(Y44:Y45)</f>
        <v>55658604</v>
      </c>
      <c r="Z46" s="75">
        <f>IF(X46&lt;&gt;0,(Y46/X46)*100,0)</f>
        <v>89.53866194932262</v>
      </c>
      <c r="AA46" s="71">
        <f>SUM(AA44:AA45)</f>
        <v>-37656601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-83861952</v>
      </c>
      <c r="D48" s="81">
        <f>SUM(D46:D47)</f>
        <v>0</v>
      </c>
      <c r="E48" s="82">
        <f>SUM(E46:E47)</f>
        <v>62161184</v>
      </c>
      <c r="F48" s="83">
        <f>SUM(F46:F47)</f>
        <v>-37656601</v>
      </c>
      <c r="G48" s="83">
        <f>SUM(G46:G47)</f>
        <v>47358927</v>
      </c>
      <c r="H48" s="83">
        <f>SUM(H46:H47)</f>
        <v>9516171</v>
      </c>
      <c r="I48" s="83">
        <f>SUM(I46:I47)</f>
        <v>-4393550</v>
      </c>
      <c r="J48" s="83">
        <f>SUM(J46:J47)</f>
        <v>52481548</v>
      </c>
      <c r="K48" s="83">
        <f>SUM(K46:K47)</f>
        <v>1860252</v>
      </c>
      <c r="L48" s="83">
        <f>SUM(L46:L47)</f>
        <v>-4327810</v>
      </c>
      <c r="M48" s="83">
        <f>SUM(M46:M47)</f>
        <v>5576228</v>
      </c>
      <c r="N48" s="83">
        <f>SUM(N46:N47)</f>
        <v>3108670</v>
      </c>
      <c r="O48" s="83">
        <f>SUM(O46:O47)</f>
        <v>-2997785</v>
      </c>
      <c r="P48" s="83">
        <f>SUM(P46:P47)</f>
        <v>-1652520</v>
      </c>
      <c r="Q48" s="83">
        <f>SUM(Q46:Q47)</f>
        <v>14301968</v>
      </c>
      <c r="R48" s="83">
        <f>SUM(R46:R47)</f>
        <v>9651663</v>
      </c>
      <c r="S48" s="83">
        <f>SUM(S46:S47)</f>
        <v>856094</v>
      </c>
      <c r="T48" s="83">
        <f>SUM(T46:T47)</f>
        <v>7367505</v>
      </c>
      <c r="U48" s="83">
        <f>SUM(U46:U47)</f>
        <v>44354656</v>
      </c>
      <c r="V48" s="83">
        <f>SUM(V46:V47)</f>
        <v>52578255</v>
      </c>
      <c r="W48" s="83">
        <f>SUM(W46:W47)</f>
        <v>117820136</v>
      </c>
      <c r="X48" s="83">
        <f>SUM(X46:X47)</f>
        <v>62161532</v>
      </c>
      <c r="Y48" s="83">
        <f>SUM(Y46:Y47)</f>
        <v>55658604</v>
      </c>
      <c r="Z48" s="84">
        <f>IF(X48&lt;&gt;0,(Y48/X48)*100,0)</f>
        <v>89.53866194932262</v>
      </c>
      <c r="AA48" s="80">
        <f>SUM(AA46:AA47)</f>
        <v>-37656601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0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00" customWidth="1"/>
    <col min="2" max="2" width="2.625" style="300" customWidth="1"/>
    <col min="3" max="3" width="7.25" style="300" customWidth="1"/>
    <col min="4" max="4" width="7.25" style="300" customWidth="1"/>
    <col min="5" max="5" width="7.25" style="300" customWidth="1"/>
    <col min="6" max="6" width="7.25" style="300" customWidth="1"/>
    <col min="7" max="7" width="7.25" style="300" customWidth="1"/>
    <col min="8" max="8" width="7.25" style="300" customWidth="1"/>
    <col min="9" max="9" width="7.25" style="300" customWidth="1"/>
    <col min="10" max="10" width="7.25" style="300" customWidth="1"/>
    <col min="11" max="11" width="7.25" style="300" customWidth="1"/>
    <col min="12" max="12" width="7.25" style="300" customWidth="1"/>
    <col min="13" max="13" width="7.25" style="300" customWidth="1"/>
    <col min="14" max="14" width="7.25" style="300" customWidth="1"/>
    <col min="15" max="15" width="7.25" style="300" customWidth="1"/>
    <col min="16" max="16" width="7.25" style="300" customWidth="1"/>
    <col min="17" max="17" width="7.25" style="300" customWidth="1"/>
    <col min="18" max="18" width="7.25" style="300" customWidth="1"/>
    <col min="19" max="19" width="7.25" style="300" customWidth="1"/>
    <col min="20" max="20" width="7.25" style="300" customWidth="1"/>
    <col min="21" max="21" width="7.25" style="300" customWidth="1"/>
    <col min="22" max="22" width="7.25" style="300" customWidth="1"/>
    <col min="23" max="23" width="7.25" style="300" customWidth="1"/>
    <col min="24" max="24" width="7.25" style="300" customWidth="1"/>
    <col min="25" max="25" width="7.25" style="300" customWidth="1"/>
    <col min="26" max="26" width="7.25" style="300" customWidth="1"/>
    <col min="27" max="27" width="7.25" style="300" customWidth="1"/>
    <col min="28" max="256" width="6.625" style="300" customWidth="1"/>
  </cols>
  <sheetData>
    <row r="1" ht="18" customHeight="1">
      <c r="A1" t="s" s="2">
        <v>279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7592874</v>
      </c>
      <c r="D5" s="28">
        <v>0</v>
      </c>
      <c r="E5" s="29">
        <v>9500000</v>
      </c>
      <c r="F5" s="30">
        <v>9397005</v>
      </c>
      <c r="G5" s="30">
        <v>2563393</v>
      </c>
      <c r="H5" s="30">
        <v>461569</v>
      </c>
      <c r="I5" s="30">
        <v>727243</v>
      </c>
      <c r="J5" s="30">
        <v>3752205</v>
      </c>
      <c r="K5" s="30">
        <v>725754</v>
      </c>
      <c r="L5" s="30">
        <v>725754</v>
      </c>
      <c r="M5" s="30">
        <v>725754</v>
      </c>
      <c r="N5" s="30">
        <v>2177262</v>
      </c>
      <c r="O5" s="30">
        <v>723723</v>
      </c>
      <c r="P5" s="30">
        <v>723723</v>
      </c>
      <c r="Q5" s="30">
        <v>723721</v>
      </c>
      <c r="R5" s="30">
        <v>2171167</v>
      </c>
      <c r="S5" s="30">
        <v>721245</v>
      </c>
      <c r="T5" s="30">
        <v>832529</v>
      </c>
      <c r="U5" s="30">
        <v>733343</v>
      </c>
      <c r="V5" s="30">
        <v>2287117</v>
      </c>
      <c r="W5" s="30">
        <v>10387751</v>
      </c>
      <c r="X5" s="30">
        <v>9500164</v>
      </c>
      <c r="Y5" s="30">
        <v>887587</v>
      </c>
      <c r="Z5" s="31">
        <v>9.34</v>
      </c>
      <c r="AA5" s="27">
        <v>9397005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24124233</v>
      </c>
      <c r="D7" s="28">
        <v>0</v>
      </c>
      <c r="E7" s="29">
        <v>28612400</v>
      </c>
      <c r="F7" s="30">
        <v>28612400</v>
      </c>
      <c r="G7" s="30">
        <v>2110790</v>
      </c>
      <c r="H7" s="30">
        <v>2339458</v>
      </c>
      <c r="I7" s="30">
        <v>2272333</v>
      </c>
      <c r="J7" s="30">
        <v>6722581</v>
      </c>
      <c r="K7" s="30">
        <v>2057472</v>
      </c>
      <c r="L7" s="30">
        <v>2033257</v>
      </c>
      <c r="M7" s="30">
        <v>2234127</v>
      </c>
      <c r="N7" s="30">
        <v>6324856</v>
      </c>
      <c r="O7" s="30">
        <v>2583673</v>
      </c>
      <c r="P7" s="30">
        <v>2174070</v>
      </c>
      <c r="Q7" s="30">
        <v>2060341</v>
      </c>
      <c r="R7" s="30">
        <v>6818084</v>
      </c>
      <c r="S7" s="30">
        <v>2853424</v>
      </c>
      <c r="T7" s="30">
        <v>2095184</v>
      </c>
      <c r="U7" s="30">
        <v>2344411</v>
      </c>
      <c r="V7" s="30">
        <v>7293019</v>
      </c>
      <c r="W7" s="30">
        <v>27158540</v>
      </c>
      <c r="X7" s="30">
        <v>28612400</v>
      </c>
      <c r="Y7" s="30">
        <v>-1453860</v>
      </c>
      <c r="Z7" s="31">
        <v>-5.08</v>
      </c>
      <c r="AA7" s="27">
        <v>28612400</v>
      </c>
    </row>
    <row r="8" ht="13.5" customHeight="1">
      <c r="A8" t="s" s="25">
        <v>36</v>
      </c>
      <c r="B8" s="26"/>
      <c r="C8" s="27">
        <v>8488837</v>
      </c>
      <c r="D8" s="28">
        <v>0</v>
      </c>
      <c r="E8" s="29">
        <v>12868170</v>
      </c>
      <c r="F8" s="30">
        <v>12868170</v>
      </c>
      <c r="G8" s="30">
        <v>914972</v>
      </c>
      <c r="H8" s="30">
        <v>948965</v>
      </c>
      <c r="I8" s="30">
        <v>1173349</v>
      </c>
      <c r="J8" s="30">
        <v>3037286</v>
      </c>
      <c r="K8" s="30">
        <v>1109163</v>
      </c>
      <c r="L8" s="30">
        <v>976331</v>
      </c>
      <c r="M8" s="30">
        <v>831022</v>
      </c>
      <c r="N8" s="30">
        <v>2916516</v>
      </c>
      <c r="O8" s="30">
        <v>903933</v>
      </c>
      <c r="P8" s="30">
        <v>1155328</v>
      </c>
      <c r="Q8" s="30">
        <v>880883</v>
      </c>
      <c r="R8" s="30">
        <v>2940144</v>
      </c>
      <c r="S8" s="30">
        <v>850869</v>
      </c>
      <c r="T8" s="30">
        <v>804945</v>
      </c>
      <c r="U8" s="30">
        <v>1074908</v>
      </c>
      <c r="V8" s="30">
        <v>2730722</v>
      </c>
      <c r="W8" s="30">
        <v>11624668</v>
      </c>
      <c r="X8" s="30">
        <v>12868170</v>
      </c>
      <c r="Y8" s="30">
        <v>-1243502</v>
      </c>
      <c r="Z8" s="31">
        <v>-9.66</v>
      </c>
      <c r="AA8" s="27">
        <v>12868170</v>
      </c>
    </row>
    <row r="9" ht="13.5" customHeight="1">
      <c r="A9" t="s" s="25">
        <v>37</v>
      </c>
      <c r="B9" s="26"/>
      <c r="C9" s="27">
        <v>9213514</v>
      </c>
      <c r="D9" s="28">
        <v>0</v>
      </c>
      <c r="E9" s="29">
        <v>9326236</v>
      </c>
      <c r="F9" s="30">
        <v>9326236</v>
      </c>
      <c r="G9" s="30">
        <v>853441</v>
      </c>
      <c r="H9" s="30">
        <v>853543</v>
      </c>
      <c r="I9" s="30">
        <v>853293</v>
      </c>
      <c r="J9" s="30">
        <v>2560277</v>
      </c>
      <c r="K9" s="30">
        <v>853295</v>
      </c>
      <c r="L9" s="30">
        <v>852598</v>
      </c>
      <c r="M9" s="30">
        <v>847626</v>
      </c>
      <c r="N9" s="30">
        <v>2553519</v>
      </c>
      <c r="O9" s="30">
        <v>846905</v>
      </c>
      <c r="P9" s="30">
        <v>847510</v>
      </c>
      <c r="Q9" s="30">
        <v>846364</v>
      </c>
      <c r="R9" s="30">
        <v>2540779</v>
      </c>
      <c r="S9" s="30">
        <v>843910</v>
      </c>
      <c r="T9" s="30">
        <v>832529</v>
      </c>
      <c r="U9" s="30">
        <v>810631</v>
      </c>
      <c r="V9" s="30">
        <v>2487070</v>
      </c>
      <c r="W9" s="30">
        <v>10141645</v>
      </c>
      <c r="X9" s="30">
        <v>9326236</v>
      </c>
      <c r="Y9" s="30">
        <v>815409</v>
      </c>
      <c r="Z9" s="31">
        <v>8.74</v>
      </c>
      <c r="AA9" s="27">
        <v>9326236</v>
      </c>
    </row>
    <row r="10" ht="13.5" customHeight="1">
      <c r="A10" t="s" s="25">
        <v>38</v>
      </c>
      <c r="B10" s="26"/>
      <c r="C10" s="27">
        <v>5582937</v>
      </c>
      <c r="D10" s="28">
        <v>0</v>
      </c>
      <c r="E10" s="29">
        <v>5805458</v>
      </c>
      <c r="F10" s="30">
        <v>5805458</v>
      </c>
      <c r="G10" s="30">
        <v>491673</v>
      </c>
      <c r="H10" s="30">
        <v>491739</v>
      </c>
      <c r="I10" s="30">
        <v>491469</v>
      </c>
      <c r="J10" s="30">
        <v>1474881</v>
      </c>
      <c r="K10" s="30">
        <v>491836</v>
      </c>
      <c r="L10" s="30">
        <v>498689</v>
      </c>
      <c r="M10" s="30">
        <v>500046</v>
      </c>
      <c r="N10" s="30">
        <v>1490571</v>
      </c>
      <c r="O10" s="30">
        <v>501905</v>
      </c>
      <c r="P10" s="30">
        <v>502703</v>
      </c>
      <c r="Q10" s="30">
        <v>505628</v>
      </c>
      <c r="R10" s="30">
        <v>1510236</v>
      </c>
      <c r="S10" s="30">
        <v>517124</v>
      </c>
      <c r="T10" s="30">
        <v>541164</v>
      </c>
      <c r="U10" s="30">
        <v>543581</v>
      </c>
      <c r="V10" s="30">
        <v>1601869</v>
      </c>
      <c r="W10" s="30">
        <v>6077557</v>
      </c>
      <c r="X10" s="30">
        <v>5805458</v>
      </c>
      <c r="Y10" s="30">
        <v>272099</v>
      </c>
      <c r="Z10" s="31">
        <v>4.69</v>
      </c>
      <c r="AA10" s="27">
        <v>5805458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137060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137060</v>
      </c>
      <c r="Y11" s="30">
        <v>-137060</v>
      </c>
      <c r="Z11" s="31">
        <v>-100</v>
      </c>
      <c r="AA11" s="27">
        <v>0</v>
      </c>
    </row>
    <row r="12" ht="13.5" customHeight="1">
      <c r="A12" t="s" s="25">
        <v>40</v>
      </c>
      <c r="B12" s="26"/>
      <c r="C12" s="27">
        <v>380254</v>
      </c>
      <c r="D12" s="28">
        <v>0</v>
      </c>
      <c r="E12" s="29">
        <v>350000</v>
      </c>
      <c r="F12" s="30">
        <v>350000</v>
      </c>
      <c r="G12" s="30">
        <v>15999</v>
      </c>
      <c r="H12" s="30">
        <v>35462</v>
      </c>
      <c r="I12" s="30">
        <v>33705</v>
      </c>
      <c r="J12" s="30">
        <v>85166</v>
      </c>
      <c r="K12" s="30">
        <v>28849</v>
      </c>
      <c r="L12" s="30">
        <v>26269</v>
      </c>
      <c r="M12" s="30">
        <v>26238</v>
      </c>
      <c r="N12" s="30">
        <v>81356</v>
      </c>
      <c r="O12" s="30">
        <v>35645</v>
      </c>
      <c r="P12" s="30">
        <v>13242</v>
      </c>
      <c r="Q12" s="30">
        <v>27557</v>
      </c>
      <c r="R12" s="30">
        <v>76444</v>
      </c>
      <c r="S12" s="30">
        <v>26697</v>
      </c>
      <c r="T12" s="30">
        <v>28500</v>
      </c>
      <c r="U12" s="30">
        <v>709473</v>
      </c>
      <c r="V12" s="30">
        <v>764670</v>
      </c>
      <c r="W12" s="30">
        <v>1007636</v>
      </c>
      <c r="X12" s="30">
        <v>350000</v>
      </c>
      <c r="Y12" s="30">
        <v>657636</v>
      </c>
      <c r="Z12" s="31">
        <v>187.9</v>
      </c>
      <c r="AA12" s="27">
        <v>350000</v>
      </c>
    </row>
    <row r="13" ht="13.5" customHeight="1">
      <c r="A13" t="s" s="25">
        <v>41</v>
      </c>
      <c r="B13" s="26"/>
      <c r="C13" s="27">
        <v>232075</v>
      </c>
      <c r="D13" s="28">
        <v>0</v>
      </c>
      <c r="E13" s="29">
        <v>604136</v>
      </c>
      <c r="F13" s="30">
        <v>395846</v>
      </c>
      <c r="G13" s="30">
        <v>10017</v>
      </c>
      <c r="H13" s="30">
        <v>3065</v>
      </c>
      <c r="I13" s="30">
        <v>3065</v>
      </c>
      <c r="J13" s="30">
        <v>16147</v>
      </c>
      <c r="K13" s="30">
        <v>1053</v>
      </c>
      <c r="L13" s="30">
        <v>86945</v>
      </c>
      <c r="M13" s="30">
        <v>0</v>
      </c>
      <c r="N13" s="30">
        <v>87998</v>
      </c>
      <c r="O13" s="30">
        <v>0</v>
      </c>
      <c r="P13" s="30">
        <v>5794</v>
      </c>
      <c r="Q13" s="30">
        <v>1014</v>
      </c>
      <c r="R13" s="30">
        <v>6808</v>
      </c>
      <c r="S13" s="30">
        <v>4152</v>
      </c>
      <c r="T13" s="30">
        <v>34104</v>
      </c>
      <c r="U13" s="30">
        <v>8128</v>
      </c>
      <c r="V13" s="30">
        <v>46384</v>
      </c>
      <c r="W13" s="30">
        <v>157337</v>
      </c>
      <c r="X13" s="30">
        <v>604136</v>
      </c>
      <c r="Y13" s="30">
        <v>-446799</v>
      </c>
      <c r="Z13" s="31">
        <v>-73.95999999999999</v>
      </c>
      <c r="AA13" s="27">
        <v>395846</v>
      </c>
    </row>
    <row r="14" ht="13.5" customHeight="1">
      <c r="A14" t="s" s="25">
        <v>42</v>
      </c>
      <c r="B14" s="26"/>
      <c r="C14" s="27">
        <v>12892540</v>
      </c>
      <c r="D14" s="28">
        <v>0</v>
      </c>
      <c r="E14" s="29">
        <v>8643916</v>
      </c>
      <c r="F14" s="30">
        <v>8643916</v>
      </c>
      <c r="G14" s="30">
        <v>1061743</v>
      </c>
      <c r="H14" s="30">
        <v>78240</v>
      </c>
      <c r="I14" s="30">
        <v>1109900</v>
      </c>
      <c r="J14" s="30">
        <v>2249883</v>
      </c>
      <c r="K14" s="30">
        <v>1141432</v>
      </c>
      <c r="L14" s="30">
        <v>1171054</v>
      </c>
      <c r="M14" s="30">
        <v>1188510</v>
      </c>
      <c r="N14" s="30">
        <v>3500996</v>
      </c>
      <c r="O14" s="30">
        <v>1201159</v>
      </c>
      <c r="P14" s="30">
        <v>1209013</v>
      </c>
      <c r="Q14" s="30">
        <v>1226173</v>
      </c>
      <c r="R14" s="30">
        <v>3636345</v>
      </c>
      <c r="S14" s="30">
        <v>1248538</v>
      </c>
      <c r="T14" s="30">
        <v>1269901</v>
      </c>
      <c r="U14" s="30">
        <v>1217554</v>
      </c>
      <c r="V14" s="30">
        <v>3735993</v>
      </c>
      <c r="W14" s="30">
        <v>13123217</v>
      </c>
      <c r="X14" s="30">
        <v>8643916</v>
      </c>
      <c r="Y14" s="30">
        <v>4479301</v>
      </c>
      <c r="Z14" s="31">
        <v>51.82</v>
      </c>
      <c r="AA14" s="27">
        <v>8643916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41754</v>
      </c>
      <c r="D16" s="28">
        <v>0</v>
      </c>
      <c r="E16" s="29">
        <v>824288</v>
      </c>
      <c r="F16" s="30">
        <v>824288</v>
      </c>
      <c r="G16" s="30">
        <v>13568</v>
      </c>
      <c r="H16" s="30">
        <v>2544</v>
      </c>
      <c r="I16" s="30">
        <v>3158</v>
      </c>
      <c r="J16" s="30">
        <v>19270</v>
      </c>
      <c r="K16" s="30">
        <v>1009</v>
      </c>
      <c r="L16" s="30">
        <v>0</v>
      </c>
      <c r="M16" s="30">
        <v>4386</v>
      </c>
      <c r="N16" s="30">
        <v>5395</v>
      </c>
      <c r="O16" s="30">
        <v>3228</v>
      </c>
      <c r="P16" s="30">
        <v>12211</v>
      </c>
      <c r="Q16" s="30">
        <v>8640</v>
      </c>
      <c r="R16" s="30">
        <v>24079</v>
      </c>
      <c r="S16" s="30">
        <v>11368</v>
      </c>
      <c r="T16" s="30">
        <v>1491</v>
      </c>
      <c r="U16" s="30">
        <v>12019</v>
      </c>
      <c r="V16" s="30">
        <v>24878</v>
      </c>
      <c r="W16" s="30">
        <v>73622</v>
      </c>
      <c r="X16" s="30">
        <v>824288</v>
      </c>
      <c r="Y16" s="30">
        <v>-750666</v>
      </c>
      <c r="Z16" s="31">
        <v>-91.06999999999999</v>
      </c>
      <c r="AA16" s="27">
        <v>824288</v>
      </c>
    </row>
    <row r="17" ht="13.5" customHeight="1">
      <c r="A17" t="s" s="25">
        <v>45</v>
      </c>
      <c r="B17" s="26"/>
      <c r="C17" s="27">
        <v>2263813</v>
      </c>
      <c r="D17" s="28">
        <v>0</v>
      </c>
      <c r="E17" s="29">
        <v>1550000</v>
      </c>
      <c r="F17" s="30">
        <v>1550000</v>
      </c>
      <c r="G17" s="30">
        <v>0</v>
      </c>
      <c r="H17" s="30">
        <v>74977</v>
      </c>
      <c r="I17" s="30">
        <v>79820</v>
      </c>
      <c r="J17" s="30">
        <v>154797</v>
      </c>
      <c r="K17" s="30">
        <v>121428</v>
      </c>
      <c r="L17" s="30">
        <v>121595</v>
      </c>
      <c r="M17" s="30">
        <v>148052</v>
      </c>
      <c r="N17" s="30">
        <v>391075</v>
      </c>
      <c r="O17" s="30">
        <v>129010</v>
      </c>
      <c r="P17" s="30">
        <v>142004</v>
      </c>
      <c r="Q17" s="30">
        <v>127582</v>
      </c>
      <c r="R17" s="30">
        <v>398596</v>
      </c>
      <c r="S17" s="30">
        <v>90145</v>
      </c>
      <c r="T17" s="30">
        <v>97382</v>
      </c>
      <c r="U17" s="30">
        <v>147103</v>
      </c>
      <c r="V17" s="30">
        <v>334630</v>
      </c>
      <c r="W17" s="30">
        <v>1279098</v>
      </c>
      <c r="X17" s="30">
        <v>1550000</v>
      </c>
      <c r="Y17" s="30">
        <v>-270902</v>
      </c>
      <c r="Z17" s="31">
        <v>-17.48</v>
      </c>
      <c r="AA17" s="27">
        <v>1550000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1258243</v>
      </c>
      <c r="F18" s="30">
        <v>1258243</v>
      </c>
      <c r="G18" s="30">
        <v>144874</v>
      </c>
      <c r="H18" s="30">
        <v>131495</v>
      </c>
      <c r="I18" s="30">
        <v>112700</v>
      </c>
      <c r="J18" s="30">
        <v>389069</v>
      </c>
      <c r="K18" s="30">
        <v>140921</v>
      </c>
      <c r="L18" s="30">
        <v>80134</v>
      </c>
      <c r="M18" s="30">
        <v>86885</v>
      </c>
      <c r="N18" s="30">
        <v>307940</v>
      </c>
      <c r="O18" s="30">
        <v>129100</v>
      </c>
      <c r="P18" s="30">
        <v>120291</v>
      </c>
      <c r="Q18" s="30">
        <v>132647</v>
      </c>
      <c r="R18" s="30">
        <v>382038</v>
      </c>
      <c r="S18" s="30">
        <v>93002</v>
      </c>
      <c r="T18" s="30">
        <v>100017</v>
      </c>
      <c r="U18" s="30">
        <v>161900</v>
      </c>
      <c r="V18" s="30">
        <v>354919</v>
      </c>
      <c r="W18" s="30">
        <v>1433966</v>
      </c>
      <c r="X18" s="30">
        <v>1258243</v>
      </c>
      <c r="Y18" s="30">
        <v>175723</v>
      </c>
      <c r="Z18" s="31">
        <v>13.97</v>
      </c>
      <c r="AA18" s="27">
        <v>1258243</v>
      </c>
    </row>
    <row r="19" ht="13.5" customHeight="1">
      <c r="A19" t="s" s="25">
        <v>47</v>
      </c>
      <c r="B19" s="26"/>
      <c r="C19" s="27">
        <v>39254020</v>
      </c>
      <c r="D19" s="28">
        <v>0</v>
      </c>
      <c r="E19" s="29">
        <v>55360400</v>
      </c>
      <c r="F19" s="30">
        <v>65860438</v>
      </c>
      <c r="G19" s="30">
        <v>16885000</v>
      </c>
      <c r="H19" s="30">
        <v>7363000</v>
      </c>
      <c r="I19" s="30">
        <v>0</v>
      </c>
      <c r="J19" s="30">
        <v>24248000</v>
      </c>
      <c r="K19" s="30">
        <v>0</v>
      </c>
      <c r="L19" s="30">
        <v>0</v>
      </c>
      <c r="M19" s="30">
        <v>9889000</v>
      </c>
      <c r="N19" s="30">
        <v>9889000</v>
      </c>
      <c r="O19" s="30">
        <v>0</v>
      </c>
      <c r="P19" s="30">
        <v>0</v>
      </c>
      <c r="Q19" s="30">
        <v>1220000</v>
      </c>
      <c r="R19" s="30">
        <v>1220000</v>
      </c>
      <c r="S19" s="30">
        <v>57899</v>
      </c>
      <c r="T19" s="30">
        <v>10636152</v>
      </c>
      <c r="U19" s="30">
        <v>4500725</v>
      </c>
      <c r="V19" s="30">
        <v>15194776</v>
      </c>
      <c r="W19" s="30">
        <v>50551776</v>
      </c>
      <c r="X19" s="30">
        <v>55360200</v>
      </c>
      <c r="Y19" s="30">
        <v>-4808424</v>
      </c>
      <c r="Z19" s="31">
        <v>-8.69</v>
      </c>
      <c r="AA19" s="27">
        <v>65860438</v>
      </c>
    </row>
    <row r="20" ht="13.5" customHeight="1">
      <c r="A20" t="s" s="25">
        <v>48</v>
      </c>
      <c r="B20" s="26"/>
      <c r="C20" s="27">
        <v>941639</v>
      </c>
      <c r="D20" s="28">
        <v>0</v>
      </c>
      <c r="E20" s="29">
        <v>913018</v>
      </c>
      <c r="F20" s="30">
        <v>1567000</v>
      </c>
      <c r="G20" s="30">
        <v>318044</v>
      </c>
      <c r="H20" s="30">
        <v>66877</v>
      </c>
      <c r="I20" s="30">
        <v>41418</v>
      </c>
      <c r="J20" s="30">
        <v>426339</v>
      </c>
      <c r="K20" s="30">
        <v>413616</v>
      </c>
      <c r="L20" s="30">
        <v>38757</v>
      </c>
      <c r="M20" s="30">
        <v>211114</v>
      </c>
      <c r="N20" s="30">
        <v>663487</v>
      </c>
      <c r="O20" s="30">
        <v>48681</v>
      </c>
      <c r="P20" s="30">
        <v>46521</v>
      </c>
      <c r="Q20" s="30">
        <v>472387</v>
      </c>
      <c r="R20" s="30">
        <v>567589</v>
      </c>
      <c r="S20" s="30">
        <v>40610</v>
      </c>
      <c r="T20" s="30">
        <v>57096</v>
      </c>
      <c r="U20" s="30">
        <v>118489</v>
      </c>
      <c r="V20" s="30">
        <v>216195</v>
      </c>
      <c r="W20" s="30">
        <v>1873610</v>
      </c>
      <c r="X20" s="30">
        <v>912597</v>
      </c>
      <c r="Y20" s="30">
        <v>961013</v>
      </c>
      <c r="Z20" s="31">
        <v>105.31</v>
      </c>
      <c r="AA20" s="27">
        <v>1567000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120</v>
      </c>
      <c r="I21" s="37">
        <v>0</v>
      </c>
      <c r="J21" s="37">
        <v>120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120</v>
      </c>
      <c r="X21" s="37"/>
      <c r="Y21" s="37">
        <v>120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111008490</v>
      </c>
      <c r="D22" s="42">
        <f>SUM(D5:D21)</f>
        <v>0</v>
      </c>
      <c r="E22" s="43">
        <f>SUM(E5:E21)</f>
        <v>135753325</v>
      </c>
      <c r="F22" s="44">
        <f>SUM(F5:F21)</f>
        <v>146459000</v>
      </c>
      <c r="G22" s="44">
        <f>SUM(G5:G21)</f>
        <v>25383514</v>
      </c>
      <c r="H22" s="44">
        <f>SUM(H5:H21)</f>
        <v>12851054</v>
      </c>
      <c r="I22" s="44">
        <f>SUM(I5:I21)</f>
        <v>6901453</v>
      </c>
      <c r="J22" s="44">
        <f>SUM(J5:J21)</f>
        <v>45136021</v>
      </c>
      <c r="K22" s="44">
        <f>SUM(K5:K21)</f>
        <v>7085828</v>
      </c>
      <c r="L22" s="44">
        <f>SUM(L5:L21)</f>
        <v>6611383</v>
      </c>
      <c r="M22" s="44">
        <f>SUM(M5:M21)</f>
        <v>16692760</v>
      </c>
      <c r="N22" s="44">
        <f>SUM(N5:N21)</f>
        <v>30389971</v>
      </c>
      <c r="O22" s="44">
        <f>SUM(O5:O21)</f>
        <v>7106962</v>
      </c>
      <c r="P22" s="44">
        <f>SUM(P5:P21)</f>
        <v>6952410</v>
      </c>
      <c r="Q22" s="44">
        <f>SUM(Q5:Q21)</f>
        <v>8232937</v>
      </c>
      <c r="R22" s="44">
        <f>SUM(R5:R21)</f>
        <v>22292309</v>
      </c>
      <c r="S22" s="44">
        <f>SUM(S5:S21)</f>
        <v>7358983</v>
      </c>
      <c r="T22" s="44">
        <f>SUM(T5:T21)</f>
        <v>17330994</v>
      </c>
      <c r="U22" s="44">
        <f>SUM(U5:U21)</f>
        <v>12382265</v>
      </c>
      <c r="V22" s="44">
        <f>SUM(V5:V21)</f>
        <v>37072242</v>
      </c>
      <c r="W22" s="44">
        <f>SUM(W5:W21)</f>
        <v>134890543</v>
      </c>
      <c r="X22" s="44">
        <f>SUM(X5:X21)</f>
        <v>135752868</v>
      </c>
      <c r="Y22" s="44">
        <f>SUM(Y5:Y21)</f>
        <v>-862325</v>
      </c>
      <c r="Z22" s="45">
        <f>IF(X22&lt;&gt;0,(Y22/X22)*100,0)</f>
        <v>-0.6352167823076857</v>
      </c>
      <c r="AA22" s="41">
        <f>SUM(AA5:AA21)</f>
        <v>146459000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43658838</v>
      </c>
      <c r="D25" s="28">
        <v>0</v>
      </c>
      <c r="E25" s="29">
        <v>57146517</v>
      </c>
      <c r="F25" s="30">
        <v>46566000</v>
      </c>
      <c r="G25" s="30">
        <v>3448238</v>
      </c>
      <c r="H25" s="30">
        <v>3385892</v>
      </c>
      <c r="I25" s="30">
        <v>3423269</v>
      </c>
      <c r="J25" s="30">
        <v>10257399</v>
      </c>
      <c r="K25" s="30">
        <v>3353158</v>
      </c>
      <c r="L25" s="30">
        <v>3390912</v>
      </c>
      <c r="M25" s="30">
        <v>3966110</v>
      </c>
      <c r="N25" s="30">
        <v>10710180</v>
      </c>
      <c r="O25" s="30">
        <v>3591936</v>
      </c>
      <c r="P25" s="30">
        <v>3884546</v>
      </c>
      <c r="Q25" s="30">
        <v>3633400</v>
      </c>
      <c r="R25" s="30">
        <v>11109882</v>
      </c>
      <c r="S25" s="30">
        <v>3717485</v>
      </c>
      <c r="T25" s="30">
        <v>3844222</v>
      </c>
      <c r="U25" s="30">
        <v>3755532</v>
      </c>
      <c r="V25" s="30">
        <v>11317239</v>
      </c>
      <c r="W25" s="30">
        <v>43394700</v>
      </c>
      <c r="X25" s="30">
        <v>57146686</v>
      </c>
      <c r="Y25" s="30">
        <v>-13751986</v>
      </c>
      <c r="Z25" s="31">
        <v>-24.06</v>
      </c>
      <c r="AA25" s="27">
        <v>46566000</v>
      </c>
    </row>
    <row r="26" ht="13.5" customHeight="1">
      <c r="A26" t="s" s="25">
        <v>53</v>
      </c>
      <c r="B26" s="26"/>
      <c r="C26" s="27">
        <v>5022044</v>
      </c>
      <c r="D26" s="28">
        <v>0</v>
      </c>
      <c r="E26" s="29">
        <v>4515082</v>
      </c>
      <c r="F26" s="30">
        <v>4861073</v>
      </c>
      <c r="G26" s="30">
        <v>755511</v>
      </c>
      <c r="H26" s="30">
        <v>348727</v>
      </c>
      <c r="I26" s="30">
        <v>349099</v>
      </c>
      <c r="J26" s="30">
        <v>1453337</v>
      </c>
      <c r="K26" s="30">
        <v>348703</v>
      </c>
      <c r="L26" s="30">
        <v>354047</v>
      </c>
      <c r="M26" s="30">
        <v>350417</v>
      </c>
      <c r="N26" s="30">
        <v>1053167</v>
      </c>
      <c r="O26" s="30">
        <v>353570</v>
      </c>
      <c r="P26" s="30">
        <v>305313</v>
      </c>
      <c r="Q26" s="30">
        <v>329561</v>
      </c>
      <c r="R26" s="30">
        <v>988444</v>
      </c>
      <c r="S26" s="30">
        <v>0</v>
      </c>
      <c r="T26" s="30">
        <v>348672</v>
      </c>
      <c r="U26" s="30">
        <v>359207</v>
      </c>
      <c r="V26" s="30">
        <v>707879</v>
      </c>
      <c r="W26" s="30">
        <v>4202827</v>
      </c>
      <c r="X26" s="30">
        <v>4515082</v>
      </c>
      <c r="Y26" s="30">
        <v>-312255</v>
      </c>
      <c r="Z26" s="31">
        <v>-6.92</v>
      </c>
      <c r="AA26" s="27">
        <v>4861073</v>
      </c>
    </row>
    <row r="27" ht="13.5" customHeight="1">
      <c r="A27" t="s" s="25">
        <v>54</v>
      </c>
      <c r="B27" s="26"/>
      <c r="C27" s="27">
        <v>28593809</v>
      </c>
      <c r="D27" s="28">
        <v>0</v>
      </c>
      <c r="E27" s="29">
        <v>24244454</v>
      </c>
      <c r="F27" s="30">
        <v>24243854</v>
      </c>
      <c r="G27" s="30">
        <v>784435</v>
      </c>
      <c r="H27" s="30">
        <v>773195</v>
      </c>
      <c r="I27" s="30">
        <v>769901</v>
      </c>
      <c r="J27" s="30">
        <v>2327531</v>
      </c>
      <c r="K27" s="30">
        <v>739174</v>
      </c>
      <c r="L27" s="30">
        <v>676742</v>
      </c>
      <c r="M27" s="30">
        <v>654308</v>
      </c>
      <c r="N27" s="30">
        <v>2070224</v>
      </c>
      <c r="O27" s="30">
        <v>648992</v>
      </c>
      <c r="P27" s="30">
        <v>287247</v>
      </c>
      <c r="Q27" s="30">
        <v>296018</v>
      </c>
      <c r="R27" s="30">
        <v>1232257</v>
      </c>
      <c r="S27" s="30">
        <v>214578</v>
      </c>
      <c r="T27" s="30">
        <v>206063</v>
      </c>
      <c r="U27" s="30">
        <v>447860</v>
      </c>
      <c r="V27" s="30">
        <v>868501</v>
      </c>
      <c r="W27" s="30">
        <v>6498513</v>
      </c>
      <c r="X27" s="30">
        <v>24243854</v>
      </c>
      <c r="Y27" s="30">
        <v>-17745341</v>
      </c>
      <c r="Z27" s="31">
        <v>-73.2</v>
      </c>
      <c r="AA27" s="27">
        <v>24243854</v>
      </c>
    </row>
    <row r="28" ht="13.5" customHeight="1">
      <c r="A28" t="s" s="25">
        <v>55</v>
      </c>
      <c r="B28" s="26"/>
      <c r="C28" s="27">
        <v>12769275</v>
      </c>
      <c r="D28" s="28">
        <v>0</v>
      </c>
      <c r="E28" s="29">
        <v>899970</v>
      </c>
      <c r="F28" s="30">
        <v>10525000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900000</v>
      </c>
      <c r="Y28" s="30">
        <v>-900000</v>
      </c>
      <c r="Z28" s="31">
        <v>-100</v>
      </c>
      <c r="AA28" s="27">
        <v>10525000</v>
      </c>
    </row>
    <row r="29" ht="13.5" customHeight="1">
      <c r="A29" t="s" s="25">
        <v>56</v>
      </c>
      <c r="B29" s="26"/>
      <c r="C29" s="27">
        <v>1206620</v>
      </c>
      <c r="D29" s="28">
        <v>0</v>
      </c>
      <c r="E29" s="29">
        <v>463000</v>
      </c>
      <c r="F29" s="30">
        <v>1156822</v>
      </c>
      <c r="G29" s="30">
        <v>19149</v>
      </c>
      <c r="H29" s="30">
        <v>124971</v>
      </c>
      <c r="I29" s="30">
        <v>176954</v>
      </c>
      <c r="J29" s="30">
        <v>321074</v>
      </c>
      <c r="K29" s="30">
        <v>132751</v>
      </c>
      <c r="L29" s="30">
        <v>339671</v>
      </c>
      <c r="M29" s="30">
        <v>25684</v>
      </c>
      <c r="N29" s="30">
        <v>498106</v>
      </c>
      <c r="O29" s="30">
        <v>28</v>
      </c>
      <c r="P29" s="30">
        <v>575634</v>
      </c>
      <c r="Q29" s="30">
        <v>105662</v>
      </c>
      <c r="R29" s="30">
        <v>681324</v>
      </c>
      <c r="S29" s="30">
        <v>222185</v>
      </c>
      <c r="T29" s="30">
        <v>557890</v>
      </c>
      <c r="U29" s="30">
        <v>408126</v>
      </c>
      <c r="V29" s="30">
        <v>1188201</v>
      </c>
      <c r="W29" s="30">
        <v>2688705</v>
      </c>
      <c r="X29" s="30">
        <v>463000</v>
      </c>
      <c r="Y29" s="30">
        <v>2225705</v>
      </c>
      <c r="Z29" s="31">
        <v>480.71</v>
      </c>
      <c r="AA29" s="27">
        <v>1156822</v>
      </c>
    </row>
    <row r="30" ht="13.5" customHeight="1">
      <c r="A30" t="s" s="25">
        <v>57</v>
      </c>
      <c r="B30" s="26"/>
      <c r="C30" s="27">
        <v>21609365</v>
      </c>
      <c r="D30" s="28">
        <v>0</v>
      </c>
      <c r="E30" s="29">
        <v>26203392</v>
      </c>
      <c r="F30" s="30">
        <v>26203392</v>
      </c>
      <c r="G30" s="30">
        <v>3552141</v>
      </c>
      <c r="H30" s="30">
        <v>3043081</v>
      </c>
      <c r="I30" s="30">
        <v>3011278</v>
      </c>
      <c r="J30" s="30">
        <v>9606500</v>
      </c>
      <c r="K30" s="30">
        <v>2036412</v>
      </c>
      <c r="L30" s="30">
        <v>2938358</v>
      </c>
      <c r="M30" s="30">
        <v>0</v>
      </c>
      <c r="N30" s="30">
        <v>4974770</v>
      </c>
      <c r="O30" s="30">
        <v>9873</v>
      </c>
      <c r="P30" s="30">
        <v>4642258</v>
      </c>
      <c r="Q30" s="30">
        <v>0</v>
      </c>
      <c r="R30" s="30">
        <v>4652131</v>
      </c>
      <c r="S30" s="30">
        <v>2858442</v>
      </c>
      <c r="T30" s="30">
        <v>2806342</v>
      </c>
      <c r="U30" s="30">
        <v>2761720</v>
      </c>
      <c r="V30" s="30">
        <v>8426504</v>
      </c>
      <c r="W30" s="30">
        <v>27659905</v>
      </c>
      <c r="X30" s="30">
        <v>26203392</v>
      </c>
      <c r="Y30" s="30">
        <v>1456513</v>
      </c>
      <c r="Z30" s="31">
        <v>5.56</v>
      </c>
      <c r="AA30" s="27">
        <v>26203392</v>
      </c>
    </row>
    <row r="31" ht="13.5" customHeight="1">
      <c r="A31" t="s" s="25">
        <v>58</v>
      </c>
      <c r="B31" s="26"/>
      <c r="C31" s="27">
        <v>7240508</v>
      </c>
      <c r="D31" s="28">
        <v>0</v>
      </c>
      <c r="E31" s="29">
        <v>7400090</v>
      </c>
      <c r="F31" s="30">
        <v>9451000</v>
      </c>
      <c r="G31" s="30">
        <v>225537</v>
      </c>
      <c r="H31" s="30">
        <v>880237</v>
      </c>
      <c r="I31" s="30">
        <v>268058</v>
      </c>
      <c r="J31" s="30">
        <v>1373832</v>
      </c>
      <c r="K31" s="30">
        <v>189771</v>
      </c>
      <c r="L31" s="30">
        <v>581849</v>
      </c>
      <c r="M31" s="30">
        <v>768646</v>
      </c>
      <c r="N31" s="30">
        <v>1540266</v>
      </c>
      <c r="O31" s="30">
        <v>250260</v>
      </c>
      <c r="P31" s="30">
        <v>1383367</v>
      </c>
      <c r="Q31" s="30">
        <v>558081</v>
      </c>
      <c r="R31" s="30">
        <v>2191708</v>
      </c>
      <c r="S31" s="30">
        <v>938472</v>
      </c>
      <c r="T31" s="30">
        <v>261610</v>
      </c>
      <c r="U31" s="30">
        <v>454908</v>
      </c>
      <c r="V31" s="30">
        <v>1654990</v>
      </c>
      <c r="W31" s="30">
        <v>6760796</v>
      </c>
      <c r="X31" s="30">
        <v>7400000</v>
      </c>
      <c r="Y31" s="30">
        <v>-639204</v>
      </c>
      <c r="Z31" s="31">
        <v>-8.640000000000001</v>
      </c>
      <c r="AA31" s="27">
        <v>9451000</v>
      </c>
    </row>
    <row r="32" ht="13.5" customHeight="1">
      <c r="A32" t="s" s="25">
        <v>59</v>
      </c>
      <c r="B32" s="26"/>
      <c r="C32" s="27">
        <v>11219656</v>
      </c>
      <c r="D32" s="28">
        <v>0</v>
      </c>
      <c r="E32" s="29">
        <v>9240695</v>
      </c>
      <c r="F32" s="30">
        <v>9041000</v>
      </c>
      <c r="G32" s="30">
        <v>739784</v>
      </c>
      <c r="H32" s="30">
        <v>100697</v>
      </c>
      <c r="I32" s="30">
        <v>2019981</v>
      </c>
      <c r="J32" s="30">
        <v>2860462</v>
      </c>
      <c r="K32" s="30">
        <v>988032</v>
      </c>
      <c r="L32" s="30">
        <v>1449513</v>
      </c>
      <c r="M32" s="30">
        <v>356300</v>
      </c>
      <c r="N32" s="30">
        <v>2793845</v>
      </c>
      <c r="O32" s="30">
        <v>616906</v>
      </c>
      <c r="P32" s="30">
        <v>1114796</v>
      </c>
      <c r="Q32" s="30">
        <v>2100388</v>
      </c>
      <c r="R32" s="30">
        <v>3832090</v>
      </c>
      <c r="S32" s="30">
        <v>4777744</v>
      </c>
      <c r="T32" s="30">
        <v>1395782</v>
      </c>
      <c r="U32" s="30">
        <v>823095</v>
      </c>
      <c r="V32" s="30">
        <v>6996621</v>
      </c>
      <c r="W32" s="30">
        <v>16483018</v>
      </c>
      <c r="X32" s="30">
        <v>9240695</v>
      </c>
      <c r="Y32" s="30">
        <v>7242323</v>
      </c>
      <c r="Z32" s="31">
        <v>78.37</v>
      </c>
      <c r="AA32" s="27">
        <v>9041000</v>
      </c>
    </row>
    <row r="33" ht="13.5" customHeight="1">
      <c r="A33" t="s" s="25">
        <v>60</v>
      </c>
      <c r="B33" s="26"/>
      <c r="C33" s="27">
        <v>58574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319400</v>
      </c>
      <c r="V33" s="30">
        <v>319400</v>
      </c>
      <c r="W33" s="30">
        <v>319400</v>
      </c>
      <c r="X33" s="30"/>
      <c r="Y33" s="30">
        <v>319400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15485487</v>
      </c>
      <c r="D34" s="28">
        <v>0</v>
      </c>
      <c r="E34" s="29">
        <v>15782000</v>
      </c>
      <c r="F34" s="30">
        <v>16100000</v>
      </c>
      <c r="G34" s="30">
        <v>830785</v>
      </c>
      <c r="H34" s="30">
        <v>853708</v>
      </c>
      <c r="I34" s="30">
        <v>1699610</v>
      </c>
      <c r="J34" s="30">
        <v>3384103</v>
      </c>
      <c r="K34" s="30">
        <v>653451</v>
      </c>
      <c r="L34" s="30">
        <v>4300028</v>
      </c>
      <c r="M34" s="30">
        <v>1542749</v>
      </c>
      <c r="N34" s="30">
        <v>6496228</v>
      </c>
      <c r="O34" s="30">
        <v>975518</v>
      </c>
      <c r="P34" s="30">
        <v>1820242</v>
      </c>
      <c r="Q34" s="30">
        <v>2678922</v>
      </c>
      <c r="R34" s="30">
        <v>5474682</v>
      </c>
      <c r="S34" s="30">
        <v>5480606</v>
      </c>
      <c r="T34" s="30">
        <v>2524788</v>
      </c>
      <c r="U34" s="30">
        <v>2619794</v>
      </c>
      <c r="V34" s="30">
        <v>10625188</v>
      </c>
      <c r="W34" s="30">
        <v>25980201</v>
      </c>
      <c r="X34" s="30">
        <v>15782460</v>
      </c>
      <c r="Y34" s="30">
        <v>10197741</v>
      </c>
      <c r="Z34" s="31">
        <v>64.61</v>
      </c>
      <c r="AA34" s="27">
        <v>16100000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146864176</v>
      </c>
      <c r="D36" s="42">
        <f>SUM(D25:D35)</f>
        <v>0</v>
      </c>
      <c r="E36" s="43">
        <f>SUM(E25:E35)</f>
        <v>145895200</v>
      </c>
      <c r="F36" s="44">
        <f>SUM(F25:F35)</f>
        <v>148148141</v>
      </c>
      <c r="G36" s="44">
        <f>SUM(G25:G35)</f>
        <v>10355580</v>
      </c>
      <c r="H36" s="44">
        <f>SUM(H25:H35)</f>
        <v>9510508</v>
      </c>
      <c r="I36" s="44">
        <f>SUM(I25:I35)</f>
        <v>11718150</v>
      </c>
      <c r="J36" s="44">
        <f>SUM(J25:J35)</f>
        <v>31584238</v>
      </c>
      <c r="K36" s="44">
        <f>SUM(K25:K35)</f>
        <v>8441452</v>
      </c>
      <c r="L36" s="44">
        <f>SUM(L25:L35)</f>
        <v>14031120</v>
      </c>
      <c r="M36" s="44">
        <f>SUM(M25:M35)</f>
        <v>7664214</v>
      </c>
      <c r="N36" s="44">
        <f>SUM(N25:N35)</f>
        <v>30136786</v>
      </c>
      <c r="O36" s="44">
        <f>SUM(O25:O35)</f>
        <v>6447083</v>
      </c>
      <c r="P36" s="44">
        <f>SUM(P25:P35)</f>
        <v>14013403</v>
      </c>
      <c r="Q36" s="44">
        <f>SUM(Q25:Q35)</f>
        <v>9702032</v>
      </c>
      <c r="R36" s="44">
        <f>SUM(R25:R35)</f>
        <v>30162518</v>
      </c>
      <c r="S36" s="44">
        <f>SUM(S25:S35)</f>
        <v>18209512</v>
      </c>
      <c r="T36" s="44">
        <f>SUM(T25:T35)</f>
        <v>11945369</v>
      </c>
      <c r="U36" s="44">
        <f>SUM(U25:U35)</f>
        <v>11949642</v>
      </c>
      <c r="V36" s="44">
        <f>SUM(V25:V35)</f>
        <v>42104523</v>
      </c>
      <c r="W36" s="44">
        <f>SUM(W25:W35)</f>
        <v>133988065</v>
      </c>
      <c r="X36" s="44">
        <f>SUM(X25:X35)</f>
        <v>145895169</v>
      </c>
      <c r="Y36" s="44">
        <f>SUM(Y25:Y35)</f>
        <v>-11907104</v>
      </c>
      <c r="Z36" s="45">
        <f>IF(X36&lt;&gt;0,(Y36/X36)*100,0)</f>
        <v>-8.16141074554703</v>
      </c>
      <c r="AA36" s="41">
        <f>SUM(AA25:AA35)</f>
        <v>148148141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-35855686</v>
      </c>
      <c r="D38" s="63">
        <f>D22-D36</f>
        <v>0</v>
      </c>
      <c r="E38" s="64">
        <f>E22-E36</f>
        <v>-10141875</v>
      </c>
      <c r="F38" s="65">
        <f>F22-F36</f>
        <v>-1689141</v>
      </c>
      <c r="G38" s="65">
        <f>G22-G36</f>
        <v>15027934</v>
      </c>
      <c r="H38" s="65">
        <f>H22-H36</f>
        <v>3340546</v>
      </c>
      <c r="I38" s="65">
        <f>I22-I36</f>
        <v>-4816697</v>
      </c>
      <c r="J38" s="65">
        <f>J22-J36</f>
        <v>13551783</v>
      </c>
      <c r="K38" s="65">
        <f>K22-K36</f>
        <v>-1355624</v>
      </c>
      <c r="L38" s="65">
        <f>L22-L36</f>
        <v>-7419737</v>
      </c>
      <c r="M38" s="65">
        <f>M22-M36</f>
        <v>9028546</v>
      </c>
      <c r="N38" s="65">
        <f>N22-N36</f>
        <v>253185</v>
      </c>
      <c r="O38" s="65">
        <f>O22-O36</f>
        <v>659879</v>
      </c>
      <c r="P38" s="65">
        <f>P22-P36</f>
        <v>-7060993</v>
      </c>
      <c r="Q38" s="65">
        <f>Q22-Q36</f>
        <v>-1469095</v>
      </c>
      <c r="R38" s="65">
        <f>R22-R36</f>
        <v>-7870209</v>
      </c>
      <c r="S38" s="65">
        <f>S22-S36</f>
        <v>-10850529</v>
      </c>
      <c r="T38" s="65">
        <f>T22-T36</f>
        <v>5385625</v>
      </c>
      <c r="U38" s="65">
        <f>U22-U36</f>
        <v>432623</v>
      </c>
      <c r="V38" s="65">
        <f>V22-V36</f>
        <v>-5032281</v>
      </c>
      <c r="W38" s="65">
        <f>W22-W36</f>
        <v>902478</v>
      </c>
      <c r="X38" s="65">
        <f>IF(F22=F36,0,X22-X36)</f>
        <v>-10142301</v>
      </c>
      <c r="Y38" s="65">
        <f>Y22-Y36</f>
        <v>11044779</v>
      </c>
      <c r="Z38" s="66">
        <f>IF(X38&lt;&gt;0,(Y38/X38)*100,0)</f>
        <v>-108.8981583173286</v>
      </c>
      <c r="AA38" s="62">
        <f>AA22-AA36</f>
        <v>-1689141</v>
      </c>
    </row>
    <row r="39" ht="13.5" customHeight="1">
      <c r="A39" t="s" s="25">
        <v>65</v>
      </c>
      <c r="B39" s="26"/>
      <c r="C39" s="27">
        <v>13616012</v>
      </c>
      <c r="D39" s="28">
        <v>0</v>
      </c>
      <c r="E39" s="29">
        <v>14991000</v>
      </c>
      <c r="F39" s="30">
        <v>14991000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45956</v>
      </c>
      <c r="P39" s="30">
        <v>0</v>
      </c>
      <c r="Q39" s="30">
        <v>982126</v>
      </c>
      <c r="R39" s="30">
        <v>1028082</v>
      </c>
      <c r="S39" s="30">
        <v>0</v>
      </c>
      <c r="T39" s="30">
        <v>2116342</v>
      </c>
      <c r="U39" s="30">
        <v>4859281</v>
      </c>
      <c r="V39" s="30">
        <v>6975623</v>
      </c>
      <c r="W39" s="30">
        <v>8003705</v>
      </c>
      <c r="X39" s="30">
        <v>14991000</v>
      </c>
      <c r="Y39" s="30">
        <v>-6987295</v>
      </c>
      <c r="Z39" s="31">
        <v>-46.61</v>
      </c>
      <c r="AA39" s="27">
        <v>14991000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-22239674</v>
      </c>
      <c r="D42" s="72">
        <f>SUM(D38:D41)</f>
        <v>0</v>
      </c>
      <c r="E42" s="73">
        <f>SUM(E38:E41)</f>
        <v>4849125</v>
      </c>
      <c r="F42" s="74">
        <f>SUM(F38:F41)</f>
        <v>13301859</v>
      </c>
      <c r="G42" s="74">
        <f>SUM(G38:G41)</f>
        <v>15027934</v>
      </c>
      <c r="H42" s="74">
        <f>SUM(H38:H41)</f>
        <v>3340546</v>
      </c>
      <c r="I42" s="74">
        <f>SUM(I38:I41)</f>
        <v>-4816697</v>
      </c>
      <c r="J42" s="74">
        <f>SUM(J38:J41)</f>
        <v>13551783</v>
      </c>
      <c r="K42" s="74">
        <f>SUM(K38:K41)</f>
        <v>-1355624</v>
      </c>
      <c r="L42" s="74">
        <f>SUM(L38:L41)</f>
        <v>-7419737</v>
      </c>
      <c r="M42" s="74">
        <f>SUM(M38:M41)</f>
        <v>9028546</v>
      </c>
      <c r="N42" s="74">
        <f>SUM(N38:N41)</f>
        <v>253185</v>
      </c>
      <c r="O42" s="74">
        <f>SUM(O38:O41)</f>
        <v>705835</v>
      </c>
      <c r="P42" s="74">
        <f>SUM(P38:P41)</f>
        <v>-7060993</v>
      </c>
      <c r="Q42" s="74">
        <f>SUM(Q38:Q41)</f>
        <v>-486969</v>
      </c>
      <c r="R42" s="74">
        <f>SUM(R38:R41)</f>
        <v>-6842127</v>
      </c>
      <c r="S42" s="74">
        <f>SUM(S38:S41)</f>
        <v>-10850529</v>
      </c>
      <c r="T42" s="74">
        <f>SUM(T38:T41)</f>
        <v>7501967</v>
      </c>
      <c r="U42" s="74">
        <f>SUM(U38:U41)</f>
        <v>5291904</v>
      </c>
      <c r="V42" s="74">
        <f>SUM(V38:V41)</f>
        <v>1943342</v>
      </c>
      <c r="W42" s="74">
        <f>SUM(W38:W41)</f>
        <v>8906183</v>
      </c>
      <c r="X42" s="74">
        <f>SUM(X38:X41)</f>
        <v>4848699</v>
      </c>
      <c r="Y42" s="74">
        <f>SUM(Y38:Y41)</f>
        <v>4057484</v>
      </c>
      <c r="Z42" s="75">
        <f>IF(X42&lt;&gt;0,(Y42/X42)*100,0)</f>
        <v>83.68191137457698</v>
      </c>
      <c r="AA42" s="71">
        <f>SUM(AA38:AA41)</f>
        <v>13301859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-22239674</v>
      </c>
      <c r="D44" s="57">
        <f>D42-D43</f>
        <v>0</v>
      </c>
      <c r="E44" s="58">
        <f>E42-E43</f>
        <v>4849125</v>
      </c>
      <c r="F44" s="59">
        <f>F42-F43</f>
        <v>13301859</v>
      </c>
      <c r="G44" s="59">
        <f>G42-G43</f>
        <v>15027934</v>
      </c>
      <c r="H44" s="59">
        <f>H42-H43</f>
        <v>3340546</v>
      </c>
      <c r="I44" s="59">
        <f>I42-I43</f>
        <v>-4816697</v>
      </c>
      <c r="J44" s="59">
        <f>J42-J43</f>
        <v>13551783</v>
      </c>
      <c r="K44" s="59">
        <f>K42-K43</f>
        <v>-1355624</v>
      </c>
      <c r="L44" s="59">
        <f>L42-L43</f>
        <v>-7419737</v>
      </c>
      <c r="M44" s="59">
        <f>M42-M43</f>
        <v>9028546</v>
      </c>
      <c r="N44" s="59">
        <f>N42-N43</f>
        <v>253185</v>
      </c>
      <c r="O44" s="59">
        <f>O42-O43</f>
        <v>705835</v>
      </c>
      <c r="P44" s="59">
        <f>P42-P43</f>
        <v>-7060993</v>
      </c>
      <c r="Q44" s="59">
        <f>Q42-Q43</f>
        <v>-486969</v>
      </c>
      <c r="R44" s="59">
        <f>R42-R43</f>
        <v>-6842127</v>
      </c>
      <c r="S44" s="59">
        <f>S42-S43</f>
        <v>-10850529</v>
      </c>
      <c r="T44" s="59">
        <f>T42-T43</f>
        <v>7501967</v>
      </c>
      <c r="U44" s="59">
        <f>U42-U43</f>
        <v>5291904</v>
      </c>
      <c r="V44" s="59">
        <f>V42-V43</f>
        <v>1943342</v>
      </c>
      <c r="W44" s="59">
        <f>W42-W43</f>
        <v>8906183</v>
      </c>
      <c r="X44" s="59">
        <f>X42-X43</f>
        <v>4848699</v>
      </c>
      <c r="Y44" s="59">
        <f>Y42-Y43</f>
        <v>4057484</v>
      </c>
      <c r="Z44" s="60">
        <f>IF(X44&lt;&gt;0,(Y44/X44)*100,0)</f>
        <v>83.68191137457698</v>
      </c>
      <c r="AA44" s="56">
        <f>AA42-AA43</f>
        <v>13301859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-22239674</v>
      </c>
      <c r="D46" s="72">
        <f>SUM(D44:D45)</f>
        <v>0</v>
      </c>
      <c r="E46" s="73">
        <f>SUM(E44:E45)</f>
        <v>4849125</v>
      </c>
      <c r="F46" s="74">
        <f>SUM(F44:F45)</f>
        <v>13301859</v>
      </c>
      <c r="G46" s="74">
        <f>SUM(G44:G45)</f>
        <v>15027934</v>
      </c>
      <c r="H46" s="74">
        <f>SUM(H44:H45)</f>
        <v>3340546</v>
      </c>
      <c r="I46" s="74">
        <f>SUM(I44:I45)</f>
        <v>-4816697</v>
      </c>
      <c r="J46" s="74">
        <f>SUM(J44:J45)</f>
        <v>13551783</v>
      </c>
      <c r="K46" s="74">
        <f>SUM(K44:K45)</f>
        <v>-1355624</v>
      </c>
      <c r="L46" s="74">
        <f>SUM(L44:L45)</f>
        <v>-7419737</v>
      </c>
      <c r="M46" s="74">
        <f>SUM(M44:M45)</f>
        <v>9028546</v>
      </c>
      <c r="N46" s="74">
        <f>SUM(N44:N45)</f>
        <v>253185</v>
      </c>
      <c r="O46" s="74">
        <f>SUM(O44:O45)</f>
        <v>705835</v>
      </c>
      <c r="P46" s="74">
        <f>SUM(P44:P45)</f>
        <v>-7060993</v>
      </c>
      <c r="Q46" s="74">
        <f>SUM(Q44:Q45)</f>
        <v>-486969</v>
      </c>
      <c r="R46" s="74">
        <f>SUM(R44:R45)</f>
        <v>-6842127</v>
      </c>
      <c r="S46" s="74">
        <f>SUM(S44:S45)</f>
        <v>-10850529</v>
      </c>
      <c r="T46" s="74">
        <f>SUM(T44:T45)</f>
        <v>7501967</v>
      </c>
      <c r="U46" s="74">
        <f>SUM(U44:U45)</f>
        <v>5291904</v>
      </c>
      <c r="V46" s="74">
        <f>SUM(V44:V45)</f>
        <v>1943342</v>
      </c>
      <c r="W46" s="74">
        <f>SUM(W44:W45)</f>
        <v>8906183</v>
      </c>
      <c r="X46" s="74">
        <f>SUM(X44:X45)</f>
        <v>4848699</v>
      </c>
      <c r="Y46" s="74">
        <f>SUM(Y44:Y45)</f>
        <v>4057484</v>
      </c>
      <c r="Z46" s="75">
        <f>IF(X46&lt;&gt;0,(Y46/X46)*100,0)</f>
        <v>83.68191137457698</v>
      </c>
      <c r="AA46" s="71">
        <f>SUM(AA44:AA45)</f>
        <v>13301859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-22239674</v>
      </c>
      <c r="D48" s="81">
        <f>SUM(D46:D47)</f>
        <v>0</v>
      </c>
      <c r="E48" s="82">
        <f>SUM(E46:E47)</f>
        <v>4849125</v>
      </c>
      <c r="F48" s="83">
        <f>SUM(F46:F47)</f>
        <v>13301859</v>
      </c>
      <c r="G48" s="83">
        <f>SUM(G46:G47)</f>
        <v>15027934</v>
      </c>
      <c r="H48" s="83">
        <f>SUM(H46:H47)</f>
        <v>3340546</v>
      </c>
      <c r="I48" s="83">
        <f>SUM(I46:I47)</f>
        <v>-4816697</v>
      </c>
      <c r="J48" s="83">
        <f>SUM(J46:J47)</f>
        <v>13551783</v>
      </c>
      <c r="K48" s="83">
        <f>SUM(K46:K47)</f>
        <v>-1355624</v>
      </c>
      <c r="L48" s="83">
        <f>SUM(L46:L47)</f>
        <v>-7419737</v>
      </c>
      <c r="M48" s="83">
        <f>SUM(M46:M47)</f>
        <v>9028546</v>
      </c>
      <c r="N48" s="83">
        <f>SUM(N46:N47)</f>
        <v>253185</v>
      </c>
      <c r="O48" s="83">
        <f>SUM(O46:O47)</f>
        <v>705835</v>
      </c>
      <c r="P48" s="83">
        <f>SUM(P46:P47)</f>
        <v>-7060993</v>
      </c>
      <c r="Q48" s="83">
        <f>SUM(Q46:Q47)</f>
        <v>-486969</v>
      </c>
      <c r="R48" s="83">
        <f>SUM(R46:R47)</f>
        <v>-6842127</v>
      </c>
      <c r="S48" s="83">
        <f>SUM(S46:S47)</f>
        <v>-10850529</v>
      </c>
      <c r="T48" s="83">
        <f>SUM(T46:T47)</f>
        <v>7501967</v>
      </c>
      <c r="U48" s="83">
        <f>SUM(U46:U47)</f>
        <v>5291904</v>
      </c>
      <c r="V48" s="83">
        <f>SUM(V46:V47)</f>
        <v>1943342</v>
      </c>
      <c r="W48" s="83">
        <f>SUM(W46:W47)</f>
        <v>8906183</v>
      </c>
      <c r="X48" s="83">
        <f>SUM(X46:X47)</f>
        <v>4848699</v>
      </c>
      <c r="Y48" s="83">
        <f>SUM(Y46:Y47)</f>
        <v>4057484</v>
      </c>
      <c r="Z48" s="84">
        <f>IF(X48&lt;&gt;0,(Y48/X48)*100,0)</f>
        <v>83.68191137457698</v>
      </c>
      <c r="AA48" s="80">
        <f>SUM(AA46:AA47)</f>
        <v>13301859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0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01" customWidth="1"/>
    <col min="2" max="2" width="2.625" style="301" customWidth="1"/>
    <col min="3" max="3" width="7.25" style="301" customWidth="1"/>
    <col min="4" max="4" width="7.25" style="301" customWidth="1"/>
    <col min="5" max="5" width="7.25" style="301" customWidth="1"/>
    <col min="6" max="6" width="7.25" style="301" customWidth="1"/>
    <col min="7" max="7" width="7.25" style="301" customWidth="1"/>
    <col min="8" max="8" width="7.25" style="301" customWidth="1"/>
    <col min="9" max="9" width="7.25" style="301" customWidth="1"/>
    <col min="10" max="10" width="7.25" style="301" customWidth="1"/>
    <col min="11" max="11" width="7.25" style="301" customWidth="1"/>
    <col min="12" max="12" width="7.25" style="301" customWidth="1"/>
    <col min="13" max="13" width="7.25" style="301" customWidth="1"/>
    <col min="14" max="14" width="7.25" style="301" customWidth="1"/>
    <col min="15" max="15" width="7.25" style="301" customWidth="1"/>
    <col min="16" max="16" width="7.25" style="301" customWidth="1"/>
    <col min="17" max="17" width="7.25" style="301" customWidth="1"/>
    <col min="18" max="18" width="7.25" style="301" customWidth="1"/>
    <col min="19" max="19" width="7.25" style="301" customWidth="1"/>
    <col min="20" max="20" width="7.25" style="301" customWidth="1"/>
    <col min="21" max="21" width="7.25" style="301" customWidth="1"/>
    <col min="22" max="22" width="7.25" style="301" customWidth="1"/>
    <col min="23" max="23" width="7.25" style="301" customWidth="1"/>
    <col min="24" max="24" width="7.25" style="301" customWidth="1"/>
    <col min="25" max="25" width="7.25" style="301" customWidth="1"/>
    <col min="26" max="26" width="7.25" style="301" customWidth="1"/>
    <col min="27" max="27" width="7.25" style="301" customWidth="1"/>
    <col min="28" max="256" width="6.625" style="301" customWidth="1"/>
  </cols>
  <sheetData>
    <row r="1" ht="18" customHeight="1">
      <c r="A1" t="s" s="2">
        <v>280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22600462</v>
      </c>
      <c r="D5" s="28">
        <v>0</v>
      </c>
      <c r="E5" s="29">
        <v>31731332</v>
      </c>
      <c r="F5" s="30">
        <v>31731332</v>
      </c>
      <c r="G5" s="30">
        <v>5063278</v>
      </c>
      <c r="H5" s="30">
        <v>-402535</v>
      </c>
      <c r="I5" s="30">
        <v>2135532</v>
      </c>
      <c r="J5" s="30">
        <v>6796275</v>
      </c>
      <c r="K5" s="30">
        <v>2221739</v>
      </c>
      <c r="L5" s="30">
        <v>2186807</v>
      </c>
      <c r="M5" s="30">
        <v>2270014</v>
      </c>
      <c r="N5" s="30">
        <v>6678560</v>
      </c>
      <c r="O5" s="30">
        <v>2258562</v>
      </c>
      <c r="P5" s="30">
        <v>2306875</v>
      </c>
      <c r="Q5" s="30">
        <v>2308610</v>
      </c>
      <c r="R5" s="30">
        <v>6874047</v>
      </c>
      <c r="S5" s="30">
        <v>2306983</v>
      </c>
      <c r="T5" s="30">
        <v>2312760</v>
      </c>
      <c r="U5" s="30">
        <v>2232081</v>
      </c>
      <c r="V5" s="30">
        <v>6851824</v>
      </c>
      <c r="W5" s="30">
        <v>27200706</v>
      </c>
      <c r="X5" s="30">
        <v>31731332</v>
      </c>
      <c r="Y5" s="30">
        <v>-4530626</v>
      </c>
      <c r="Z5" s="31">
        <v>-14.28</v>
      </c>
      <c r="AA5" s="27">
        <v>31731332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41533546</v>
      </c>
      <c r="D7" s="28">
        <v>0</v>
      </c>
      <c r="E7" s="29">
        <v>61730309</v>
      </c>
      <c r="F7" s="30">
        <v>61730309</v>
      </c>
      <c r="G7" s="30">
        <v>3688850</v>
      </c>
      <c r="H7" s="30">
        <v>4330144</v>
      </c>
      <c r="I7" s="30">
        <v>3868233</v>
      </c>
      <c r="J7" s="30">
        <v>11887227</v>
      </c>
      <c r="K7" s="30">
        <v>4646265</v>
      </c>
      <c r="L7" s="30">
        <v>2440201</v>
      </c>
      <c r="M7" s="30">
        <v>4223844</v>
      </c>
      <c r="N7" s="30">
        <v>11310310</v>
      </c>
      <c r="O7" s="30">
        <v>1911022</v>
      </c>
      <c r="P7" s="30">
        <v>3735568</v>
      </c>
      <c r="Q7" s="30">
        <v>3356255</v>
      </c>
      <c r="R7" s="30">
        <v>9002845</v>
      </c>
      <c r="S7" s="30">
        <v>7073811</v>
      </c>
      <c r="T7" s="30">
        <v>1138813</v>
      </c>
      <c r="U7" s="30">
        <v>3799602</v>
      </c>
      <c r="V7" s="30">
        <v>12012226</v>
      </c>
      <c r="W7" s="30">
        <v>44212608</v>
      </c>
      <c r="X7" s="30">
        <v>61730309</v>
      </c>
      <c r="Y7" s="30">
        <v>-17517701</v>
      </c>
      <c r="Z7" s="31">
        <v>-28.38</v>
      </c>
      <c r="AA7" s="27">
        <v>61730309</v>
      </c>
    </row>
    <row r="8" ht="13.5" customHeight="1">
      <c r="A8" t="s" s="25">
        <v>36</v>
      </c>
      <c r="B8" s="26"/>
      <c r="C8" s="27">
        <v>46690520</v>
      </c>
      <c r="D8" s="28">
        <v>0</v>
      </c>
      <c r="E8" s="29">
        <v>53664413</v>
      </c>
      <c r="F8" s="30">
        <v>53664413</v>
      </c>
      <c r="G8" s="30">
        <v>1313411</v>
      </c>
      <c r="H8" s="30">
        <v>5115441</v>
      </c>
      <c r="I8" s="30">
        <v>3202223</v>
      </c>
      <c r="J8" s="30">
        <v>9631075</v>
      </c>
      <c r="K8" s="30">
        <v>3893914</v>
      </c>
      <c r="L8" s="30">
        <v>4851214</v>
      </c>
      <c r="M8" s="30">
        <v>1685345</v>
      </c>
      <c r="N8" s="30">
        <v>10430473</v>
      </c>
      <c r="O8" s="30">
        <v>2698548</v>
      </c>
      <c r="P8" s="30">
        <v>5509391</v>
      </c>
      <c r="Q8" s="30">
        <v>1590250</v>
      </c>
      <c r="R8" s="30">
        <v>9798189</v>
      </c>
      <c r="S8" s="30">
        <v>2000493</v>
      </c>
      <c r="T8" s="30">
        <v>1985886</v>
      </c>
      <c r="U8" s="30">
        <v>2256987</v>
      </c>
      <c r="V8" s="30">
        <v>6243366</v>
      </c>
      <c r="W8" s="30">
        <v>36103103</v>
      </c>
      <c r="X8" s="30">
        <v>53664413</v>
      </c>
      <c r="Y8" s="30">
        <v>-17561310</v>
      </c>
      <c r="Z8" s="31">
        <v>-32.72</v>
      </c>
      <c r="AA8" s="27">
        <v>53664413</v>
      </c>
    </row>
    <row r="9" ht="13.5" customHeight="1">
      <c r="A9" t="s" s="25">
        <v>37</v>
      </c>
      <c r="B9" s="26"/>
      <c r="C9" s="27">
        <v>24714288</v>
      </c>
      <c r="D9" s="28">
        <v>0</v>
      </c>
      <c r="E9" s="29">
        <v>26124405</v>
      </c>
      <c r="F9" s="30">
        <v>26124405</v>
      </c>
      <c r="G9" s="30">
        <v>1741035</v>
      </c>
      <c r="H9" s="30">
        <v>2566240</v>
      </c>
      <c r="I9" s="30">
        <v>2162463</v>
      </c>
      <c r="J9" s="30">
        <v>6469738</v>
      </c>
      <c r="K9" s="30">
        <v>2156025</v>
      </c>
      <c r="L9" s="30">
        <v>2103129</v>
      </c>
      <c r="M9" s="30">
        <v>2152065</v>
      </c>
      <c r="N9" s="30">
        <v>6411219</v>
      </c>
      <c r="O9" s="30">
        <v>2150825</v>
      </c>
      <c r="P9" s="30">
        <v>2144878</v>
      </c>
      <c r="Q9" s="30">
        <v>2148363</v>
      </c>
      <c r="R9" s="30">
        <v>6444066</v>
      </c>
      <c r="S9" s="30">
        <v>2147840</v>
      </c>
      <c r="T9" s="30">
        <v>2142034</v>
      </c>
      <c r="U9" s="30">
        <v>2146572</v>
      </c>
      <c r="V9" s="30">
        <v>6436446</v>
      </c>
      <c r="W9" s="30">
        <v>25761469</v>
      </c>
      <c r="X9" s="30">
        <v>26124405</v>
      </c>
      <c r="Y9" s="30">
        <v>-362936</v>
      </c>
      <c r="Z9" s="31">
        <v>-1.39</v>
      </c>
      <c r="AA9" s="27">
        <v>26124405</v>
      </c>
    </row>
    <row r="10" ht="13.5" customHeight="1">
      <c r="A10" t="s" s="25">
        <v>38</v>
      </c>
      <c r="B10" s="26"/>
      <c r="C10" s="27">
        <v>11348614</v>
      </c>
      <c r="D10" s="28">
        <v>0</v>
      </c>
      <c r="E10" s="29">
        <v>11650905</v>
      </c>
      <c r="F10" s="30">
        <v>11650905</v>
      </c>
      <c r="G10" s="30">
        <v>792872</v>
      </c>
      <c r="H10" s="30">
        <v>1218474</v>
      </c>
      <c r="I10" s="30">
        <v>1008855</v>
      </c>
      <c r="J10" s="30">
        <v>3020201</v>
      </c>
      <c r="K10" s="30">
        <v>1006611</v>
      </c>
      <c r="L10" s="30">
        <v>998360</v>
      </c>
      <c r="M10" s="30">
        <v>1008503</v>
      </c>
      <c r="N10" s="30">
        <v>3013474</v>
      </c>
      <c r="O10" s="30">
        <v>1007705</v>
      </c>
      <c r="P10" s="30">
        <v>1004092</v>
      </c>
      <c r="Q10" s="30">
        <v>1007801</v>
      </c>
      <c r="R10" s="30">
        <v>3019598</v>
      </c>
      <c r="S10" s="30">
        <v>1007576</v>
      </c>
      <c r="T10" s="30">
        <v>1007569</v>
      </c>
      <c r="U10" s="30">
        <v>1007843</v>
      </c>
      <c r="V10" s="30">
        <v>3022988</v>
      </c>
      <c r="W10" s="30">
        <v>12076261</v>
      </c>
      <c r="X10" s="30">
        <v>11650905</v>
      </c>
      <c r="Y10" s="30">
        <v>425356</v>
      </c>
      <c r="Z10" s="31">
        <v>3.65</v>
      </c>
      <c r="AA10" s="27">
        <v>11650905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383484</v>
      </c>
      <c r="D12" s="28">
        <v>0</v>
      </c>
      <c r="E12" s="29">
        <v>567000</v>
      </c>
      <c r="F12" s="30">
        <v>567000</v>
      </c>
      <c r="G12" s="30">
        <v>79481</v>
      </c>
      <c r="H12" s="30">
        <v>29770</v>
      </c>
      <c r="I12" s="30">
        <v>22614</v>
      </c>
      <c r="J12" s="30">
        <v>131865</v>
      </c>
      <c r="K12" s="30">
        <v>31170</v>
      </c>
      <c r="L12" s="30">
        <v>49947</v>
      </c>
      <c r="M12" s="30">
        <v>32623</v>
      </c>
      <c r="N12" s="30">
        <v>113740</v>
      </c>
      <c r="O12" s="30">
        <v>89985</v>
      </c>
      <c r="P12" s="30">
        <v>12023</v>
      </c>
      <c r="Q12" s="30">
        <v>26173</v>
      </c>
      <c r="R12" s="30">
        <v>128181</v>
      </c>
      <c r="S12" s="30">
        <v>51359</v>
      </c>
      <c r="T12" s="30">
        <v>16268</v>
      </c>
      <c r="U12" s="30">
        <v>22242</v>
      </c>
      <c r="V12" s="30">
        <v>89869</v>
      </c>
      <c r="W12" s="30">
        <v>463655</v>
      </c>
      <c r="X12" s="30">
        <v>567000</v>
      </c>
      <c r="Y12" s="30">
        <v>-103345</v>
      </c>
      <c r="Z12" s="31">
        <v>-18.23</v>
      </c>
      <c r="AA12" s="27">
        <v>567000</v>
      </c>
    </row>
    <row r="13" ht="13.5" customHeight="1">
      <c r="A13" t="s" s="25">
        <v>41</v>
      </c>
      <c r="B13" s="26"/>
      <c r="C13" s="27">
        <v>631189</v>
      </c>
      <c r="D13" s="28">
        <v>0</v>
      </c>
      <c r="E13" s="29">
        <v>600000</v>
      </c>
      <c r="F13" s="30">
        <v>600000</v>
      </c>
      <c r="G13" s="30">
        <v>4511</v>
      </c>
      <c r="H13" s="30">
        <v>39244</v>
      </c>
      <c r="I13" s="30">
        <v>2945</v>
      </c>
      <c r="J13" s="30">
        <v>46700</v>
      </c>
      <c r="K13" s="30">
        <v>2047</v>
      </c>
      <c r="L13" s="30">
        <v>2153</v>
      </c>
      <c r="M13" s="30">
        <v>253752</v>
      </c>
      <c r="N13" s="30">
        <v>257952</v>
      </c>
      <c r="O13" s="30">
        <v>36985</v>
      </c>
      <c r="P13" s="30">
        <v>7722</v>
      </c>
      <c r="Q13" s="30">
        <v>23041</v>
      </c>
      <c r="R13" s="30">
        <v>67748</v>
      </c>
      <c r="S13" s="30">
        <v>5770</v>
      </c>
      <c r="T13" s="30">
        <v>13577</v>
      </c>
      <c r="U13" s="30">
        <v>86256</v>
      </c>
      <c r="V13" s="30">
        <v>105603</v>
      </c>
      <c r="W13" s="30">
        <v>478003</v>
      </c>
      <c r="X13" s="30">
        <v>600000</v>
      </c>
      <c r="Y13" s="30">
        <v>-121997</v>
      </c>
      <c r="Z13" s="31">
        <v>-20.33</v>
      </c>
      <c r="AA13" s="27">
        <v>600000</v>
      </c>
    </row>
    <row r="14" ht="13.5" customHeight="1">
      <c r="A14" t="s" s="25">
        <v>42</v>
      </c>
      <c r="B14" s="26"/>
      <c r="C14" s="27">
        <v>25540366</v>
      </c>
      <c r="D14" s="28">
        <v>0</v>
      </c>
      <c r="E14" s="29">
        <v>23200000</v>
      </c>
      <c r="F14" s="30">
        <v>23200000</v>
      </c>
      <c r="G14" s="30">
        <v>2501433</v>
      </c>
      <c r="H14" s="30">
        <v>2601221</v>
      </c>
      <c r="I14" s="30">
        <v>2628486</v>
      </c>
      <c r="J14" s="30">
        <v>7731140</v>
      </c>
      <c r="K14" s="30">
        <v>2696200</v>
      </c>
      <c r="L14" s="30">
        <v>2707212</v>
      </c>
      <c r="M14" s="30">
        <v>2793404</v>
      </c>
      <c r="N14" s="30">
        <v>8196816</v>
      </c>
      <c r="O14" s="30">
        <v>2858271</v>
      </c>
      <c r="P14" s="30">
        <v>2903828</v>
      </c>
      <c r="Q14" s="30">
        <v>2937867</v>
      </c>
      <c r="R14" s="30">
        <v>8699966</v>
      </c>
      <c r="S14" s="30">
        <v>2918803</v>
      </c>
      <c r="T14" s="30">
        <v>3015603</v>
      </c>
      <c r="U14" s="30">
        <v>3027214</v>
      </c>
      <c r="V14" s="30">
        <v>8961620</v>
      </c>
      <c r="W14" s="30">
        <v>33589542</v>
      </c>
      <c r="X14" s="30">
        <v>23200000</v>
      </c>
      <c r="Y14" s="30">
        <v>10389542</v>
      </c>
      <c r="Z14" s="31">
        <v>44.78</v>
      </c>
      <c r="AA14" s="27">
        <v>23200000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1266</v>
      </c>
      <c r="T15" s="30">
        <v>-156</v>
      </c>
      <c r="U15" s="30">
        <v>0</v>
      </c>
      <c r="V15" s="30">
        <v>1110</v>
      </c>
      <c r="W15" s="30">
        <v>1110</v>
      </c>
      <c r="X15" s="30"/>
      <c r="Y15" s="30">
        <v>1110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26318845</v>
      </c>
      <c r="D16" s="28">
        <v>0</v>
      </c>
      <c r="E16" s="29">
        <v>7478033</v>
      </c>
      <c r="F16" s="30">
        <v>7478033</v>
      </c>
      <c r="G16" s="30">
        <v>0</v>
      </c>
      <c r="H16" s="30">
        <v>0</v>
      </c>
      <c r="I16" s="30">
        <v>106</v>
      </c>
      <c r="J16" s="30">
        <v>106</v>
      </c>
      <c r="K16" s="30">
        <v>0</v>
      </c>
      <c r="L16" s="30">
        <v>0</v>
      </c>
      <c r="M16" s="30">
        <v>2963142</v>
      </c>
      <c r="N16" s="30">
        <v>2963142</v>
      </c>
      <c r="O16" s="30">
        <v>776517</v>
      </c>
      <c r="P16" s="30">
        <v>710894</v>
      </c>
      <c r="Q16" s="30">
        <v>649545</v>
      </c>
      <c r="R16" s="30">
        <v>2136956</v>
      </c>
      <c r="S16" s="30">
        <v>824314</v>
      </c>
      <c r="T16" s="30">
        <v>732301</v>
      </c>
      <c r="U16" s="30">
        <v>711280</v>
      </c>
      <c r="V16" s="30">
        <v>2267895</v>
      </c>
      <c r="W16" s="30">
        <v>7368099</v>
      </c>
      <c r="X16" s="30">
        <v>7478033</v>
      </c>
      <c r="Y16" s="30">
        <v>-109934</v>
      </c>
      <c r="Z16" s="31">
        <v>-1.47</v>
      </c>
      <c r="AA16" s="27">
        <v>7478033</v>
      </c>
    </row>
    <row r="17" ht="13.5" customHeight="1">
      <c r="A17" t="s" s="25">
        <v>45</v>
      </c>
      <c r="B17" s="26"/>
      <c r="C17" s="27">
        <v>11922709</v>
      </c>
      <c r="D17" s="28">
        <v>0</v>
      </c>
      <c r="E17" s="29">
        <v>13820000</v>
      </c>
      <c r="F17" s="30">
        <v>13820000</v>
      </c>
      <c r="G17" s="30">
        <v>0</v>
      </c>
      <c r="H17" s="30">
        <v>1059819</v>
      </c>
      <c r="I17" s="30">
        <v>1120553</v>
      </c>
      <c r="J17" s="30">
        <v>2180372</v>
      </c>
      <c r="K17" s="30">
        <v>962041</v>
      </c>
      <c r="L17" s="30">
        <v>931634</v>
      </c>
      <c r="M17" s="30">
        <v>735293</v>
      </c>
      <c r="N17" s="30">
        <v>2628968</v>
      </c>
      <c r="O17" s="30">
        <v>695855</v>
      </c>
      <c r="P17" s="30">
        <v>902707</v>
      </c>
      <c r="Q17" s="30">
        <v>978470</v>
      </c>
      <c r="R17" s="30">
        <v>2577032</v>
      </c>
      <c r="S17" s="30">
        <v>0</v>
      </c>
      <c r="T17" s="30">
        <v>0</v>
      </c>
      <c r="U17" s="30">
        <v>2269542</v>
      </c>
      <c r="V17" s="30">
        <v>2269542</v>
      </c>
      <c r="W17" s="30">
        <v>9655914</v>
      </c>
      <c r="X17" s="30">
        <v>13820000</v>
      </c>
      <c r="Y17" s="30">
        <v>-4164086</v>
      </c>
      <c r="Z17" s="31">
        <v>-30.13</v>
      </c>
      <c r="AA17" s="27">
        <v>13820000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83686448</v>
      </c>
      <c r="D19" s="28">
        <v>0</v>
      </c>
      <c r="E19" s="29">
        <v>90038500</v>
      </c>
      <c r="F19" s="30">
        <v>89639698</v>
      </c>
      <c r="G19" s="30">
        <v>33957000</v>
      </c>
      <c r="H19" s="30">
        <v>0</v>
      </c>
      <c r="I19" s="30">
        <v>0</v>
      </c>
      <c r="J19" s="30">
        <v>33957000</v>
      </c>
      <c r="K19" s="30">
        <v>0</v>
      </c>
      <c r="L19" s="30">
        <v>0</v>
      </c>
      <c r="M19" s="30">
        <v>28597000</v>
      </c>
      <c r="N19" s="30">
        <v>28597000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23236000</v>
      </c>
      <c r="U19" s="30">
        <v>-29786</v>
      </c>
      <c r="V19" s="30">
        <v>23206214</v>
      </c>
      <c r="W19" s="30">
        <v>85760214</v>
      </c>
      <c r="X19" s="30">
        <v>90038500</v>
      </c>
      <c r="Y19" s="30">
        <v>-4278286</v>
      </c>
      <c r="Z19" s="31">
        <v>-4.75</v>
      </c>
      <c r="AA19" s="27">
        <v>89639698</v>
      </c>
    </row>
    <row r="20" ht="13.5" customHeight="1">
      <c r="A20" t="s" s="25">
        <v>48</v>
      </c>
      <c r="B20" s="26"/>
      <c r="C20" s="27">
        <v>1448780</v>
      </c>
      <c r="D20" s="28">
        <v>0</v>
      </c>
      <c r="E20" s="29">
        <v>694434</v>
      </c>
      <c r="F20" s="30">
        <v>652649</v>
      </c>
      <c r="G20" s="30">
        <v>65388</v>
      </c>
      <c r="H20" s="30">
        <v>92979</v>
      </c>
      <c r="I20" s="30">
        <v>483184</v>
      </c>
      <c r="J20" s="30">
        <v>641551</v>
      </c>
      <c r="K20" s="30">
        <v>102377</v>
      </c>
      <c r="L20" s="30">
        <v>48310</v>
      </c>
      <c r="M20" s="30">
        <v>92656</v>
      </c>
      <c r="N20" s="30">
        <v>243343</v>
      </c>
      <c r="O20" s="30">
        <v>122630</v>
      </c>
      <c r="P20" s="30">
        <v>179882</v>
      </c>
      <c r="Q20" s="30">
        <v>162448</v>
      </c>
      <c r="R20" s="30">
        <v>464960</v>
      </c>
      <c r="S20" s="30">
        <v>65834</v>
      </c>
      <c r="T20" s="30">
        <v>2372346</v>
      </c>
      <c r="U20" s="30">
        <v>1077494</v>
      </c>
      <c r="V20" s="30">
        <v>3515674</v>
      </c>
      <c r="W20" s="30">
        <v>4865528</v>
      </c>
      <c r="X20" s="30">
        <v>694434</v>
      </c>
      <c r="Y20" s="30">
        <v>4171094</v>
      </c>
      <c r="Z20" s="31">
        <v>600.65</v>
      </c>
      <c r="AA20" s="27">
        <v>652649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296819251</v>
      </c>
      <c r="D22" s="42">
        <f>SUM(D5:D21)</f>
        <v>0</v>
      </c>
      <c r="E22" s="43">
        <f>SUM(E5:E21)</f>
        <v>321299331</v>
      </c>
      <c r="F22" s="44">
        <f>SUM(F5:F21)</f>
        <v>320858744</v>
      </c>
      <c r="G22" s="44">
        <f>SUM(G5:G21)</f>
        <v>49207259</v>
      </c>
      <c r="H22" s="44">
        <f>SUM(H5:H21)</f>
        <v>16650797</v>
      </c>
      <c r="I22" s="44">
        <f>SUM(I5:I21)</f>
        <v>16635194</v>
      </c>
      <c r="J22" s="44">
        <f>SUM(J5:J21)</f>
        <v>82493250</v>
      </c>
      <c r="K22" s="44">
        <f>SUM(K5:K21)</f>
        <v>17718389</v>
      </c>
      <c r="L22" s="44">
        <f>SUM(L5:L21)</f>
        <v>16318967</v>
      </c>
      <c r="M22" s="44">
        <f>SUM(M5:M21)</f>
        <v>46807641</v>
      </c>
      <c r="N22" s="44">
        <f>SUM(N5:N21)</f>
        <v>80844997</v>
      </c>
      <c r="O22" s="44">
        <f>SUM(O5:O21)</f>
        <v>14606905</v>
      </c>
      <c r="P22" s="44">
        <f>SUM(P5:P21)</f>
        <v>19417860</v>
      </c>
      <c r="Q22" s="44">
        <f>SUM(Q5:Q21)</f>
        <v>15188823</v>
      </c>
      <c r="R22" s="44">
        <f>SUM(R5:R21)</f>
        <v>49213588</v>
      </c>
      <c r="S22" s="44">
        <f>SUM(S5:S21)</f>
        <v>18404049</v>
      </c>
      <c r="T22" s="44">
        <f>SUM(T5:T21)</f>
        <v>37973001</v>
      </c>
      <c r="U22" s="44">
        <f>SUM(U5:U21)</f>
        <v>18607327</v>
      </c>
      <c r="V22" s="44">
        <f>SUM(V5:V21)</f>
        <v>74984377</v>
      </c>
      <c r="W22" s="44">
        <f>SUM(W5:W21)</f>
        <v>287536212</v>
      </c>
      <c r="X22" s="44">
        <f>SUM(X5:X21)</f>
        <v>321299331</v>
      </c>
      <c r="Y22" s="44">
        <f>SUM(Y5:Y21)</f>
        <v>-33763119</v>
      </c>
      <c r="Z22" s="45">
        <f>IF(X22&lt;&gt;0,(Y22/X22)*100,0)</f>
        <v>-10.50830666061984</v>
      </c>
      <c r="AA22" s="41">
        <f>SUM(AA5:AA21)</f>
        <v>320858744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53443079</v>
      </c>
      <c r="D25" s="28">
        <v>0</v>
      </c>
      <c r="E25" s="29">
        <v>67718203</v>
      </c>
      <c r="F25" s="30">
        <v>61207649</v>
      </c>
      <c r="G25" s="30">
        <v>5263664</v>
      </c>
      <c r="H25" s="30">
        <v>4834352</v>
      </c>
      <c r="I25" s="30">
        <v>4719116</v>
      </c>
      <c r="J25" s="30">
        <v>14817132</v>
      </c>
      <c r="K25" s="30">
        <v>4739774</v>
      </c>
      <c r="L25" s="30">
        <v>5754858</v>
      </c>
      <c r="M25" s="30">
        <v>5175232</v>
      </c>
      <c r="N25" s="30">
        <v>15669864</v>
      </c>
      <c r="O25" s="30">
        <v>5064611</v>
      </c>
      <c r="P25" s="30">
        <v>5067038</v>
      </c>
      <c r="Q25" s="30">
        <v>4856478</v>
      </c>
      <c r="R25" s="30">
        <v>14988127</v>
      </c>
      <c r="S25" s="30">
        <v>5163421</v>
      </c>
      <c r="T25" s="30">
        <v>4848728</v>
      </c>
      <c r="U25" s="30">
        <v>5694567</v>
      </c>
      <c r="V25" s="30">
        <v>15706716</v>
      </c>
      <c r="W25" s="30">
        <v>61181839</v>
      </c>
      <c r="X25" s="30">
        <v>67718198</v>
      </c>
      <c r="Y25" s="30">
        <v>-6536359</v>
      </c>
      <c r="Z25" s="31">
        <v>-9.65</v>
      </c>
      <c r="AA25" s="27">
        <v>61207649</v>
      </c>
    </row>
    <row r="26" ht="13.5" customHeight="1">
      <c r="A26" t="s" s="25">
        <v>53</v>
      </c>
      <c r="B26" s="26"/>
      <c r="C26" s="27">
        <v>6436994</v>
      </c>
      <c r="D26" s="28">
        <v>0</v>
      </c>
      <c r="E26" s="29">
        <v>6874709</v>
      </c>
      <c r="F26" s="30">
        <v>6874709</v>
      </c>
      <c r="G26" s="30">
        <v>536416</v>
      </c>
      <c r="H26" s="30">
        <v>545759</v>
      </c>
      <c r="I26" s="30">
        <v>536416</v>
      </c>
      <c r="J26" s="30">
        <v>1618591</v>
      </c>
      <c r="K26" s="30">
        <v>521319</v>
      </c>
      <c r="L26" s="30">
        <v>517731</v>
      </c>
      <c r="M26" s="30">
        <v>536416</v>
      </c>
      <c r="N26" s="30">
        <v>1575466</v>
      </c>
      <c r="O26" s="30">
        <v>536416</v>
      </c>
      <c r="P26" s="30">
        <v>536416</v>
      </c>
      <c r="Q26" s="30">
        <v>536416</v>
      </c>
      <c r="R26" s="30">
        <v>1609248</v>
      </c>
      <c r="S26" s="30">
        <v>831256</v>
      </c>
      <c r="T26" s="30">
        <v>566409</v>
      </c>
      <c r="U26" s="30">
        <v>566409</v>
      </c>
      <c r="V26" s="30">
        <v>1964074</v>
      </c>
      <c r="W26" s="30">
        <v>6767379</v>
      </c>
      <c r="X26" s="30">
        <v>6874709</v>
      </c>
      <c r="Y26" s="30">
        <v>-107330</v>
      </c>
      <c r="Z26" s="31">
        <v>-1.56</v>
      </c>
      <c r="AA26" s="27">
        <v>6874709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83034008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83034008</v>
      </c>
      <c r="Y27" s="30">
        <v>-83034008</v>
      </c>
      <c r="Z27" s="31">
        <v>-100</v>
      </c>
      <c r="AA27" s="27">
        <v>0</v>
      </c>
    </row>
    <row r="28" ht="13.5" customHeight="1">
      <c r="A28" t="s" s="25">
        <v>55</v>
      </c>
      <c r="B28" s="26"/>
      <c r="C28" s="27">
        <v>31629660</v>
      </c>
      <c r="D28" s="28">
        <v>0</v>
      </c>
      <c r="E28" s="29">
        <v>27118555</v>
      </c>
      <c r="F28" s="30">
        <v>27118548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27118554</v>
      </c>
      <c r="Y28" s="30">
        <v>-27118554</v>
      </c>
      <c r="Z28" s="31">
        <v>-100</v>
      </c>
      <c r="AA28" s="27">
        <v>27118548</v>
      </c>
    </row>
    <row r="29" ht="13.5" customHeight="1">
      <c r="A29" t="s" s="25">
        <v>56</v>
      </c>
      <c r="B29" s="26"/>
      <c r="C29" s="27">
        <v>5462679</v>
      </c>
      <c r="D29" s="28">
        <v>0</v>
      </c>
      <c r="E29" s="29">
        <v>2407442</v>
      </c>
      <c r="F29" s="30">
        <v>2407442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1870591</v>
      </c>
      <c r="P29" s="30">
        <v>0</v>
      </c>
      <c r="Q29" s="30">
        <v>0</v>
      </c>
      <c r="R29" s="30">
        <v>1870591</v>
      </c>
      <c r="S29" s="30">
        <v>0</v>
      </c>
      <c r="T29" s="30">
        <v>0</v>
      </c>
      <c r="U29" s="30">
        <v>590095</v>
      </c>
      <c r="V29" s="30">
        <v>590095</v>
      </c>
      <c r="W29" s="30">
        <v>2460686</v>
      </c>
      <c r="X29" s="30">
        <v>2407442</v>
      </c>
      <c r="Y29" s="30">
        <v>53244</v>
      </c>
      <c r="Z29" s="31">
        <v>2.21</v>
      </c>
      <c r="AA29" s="27">
        <v>2407442</v>
      </c>
    </row>
    <row r="30" ht="13.5" customHeight="1">
      <c r="A30" t="s" s="25">
        <v>57</v>
      </c>
      <c r="B30" s="26"/>
      <c r="C30" s="27">
        <v>64170451</v>
      </c>
      <c r="D30" s="28">
        <v>0</v>
      </c>
      <c r="E30" s="29">
        <v>71091571</v>
      </c>
      <c r="F30" s="30">
        <v>71091571</v>
      </c>
      <c r="G30" s="30">
        <v>0</v>
      </c>
      <c r="H30" s="30">
        <v>4672051</v>
      </c>
      <c r="I30" s="30">
        <v>2845296</v>
      </c>
      <c r="J30" s="30">
        <v>7517347</v>
      </c>
      <c r="K30" s="30">
        <v>8563282</v>
      </c>
      <c r="L30" s="30">
        <v>5997766</v>
      </c>
      <c r="M30" s="30">
        <v>5737146</v>
      </c>
      <c r="N30" s="30">
        <v>20298194</v>
      </c>
      <c r="O30" s="30">
        <v>4024909</v>
      </c>
      <c r="P30" s="30">
        <v>9166573</v>
      </c>
      <c r="Q30" s="30">
        <v>0</v>
      </c>
      <c r="R30" s="30">
        <v>13191482</v>
      </c>
      <c r="S30" s="30">
        <v>10318004</v>
      </c>
      <c r="T30" s="30">
        <v>5202717</v>
      </c>
      <c r="U30" s="30">
        <v>5209287</v>
      </c>
      <c r="V30" s="30">
        <v>20730008</v>
      </c>
      <c r="W30" s="30">
        <v>61737031</v>
      </c>
      <c r="X30" s="30">
        <v>71091571</v>
      </c>
      <c r="Y30" s="30">
        <v>-9354540</v>
      </c>
      <c r="Z30" s="31">
        <v>-13.16</v>
      </c>
      <c r="AA30" s="27">
        <v>71091571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5265573</v>
      </c>
      <c r="D32" s="28">
        <v>0</v>
      </c>
      <c r="E32" s="29">
        <v>9798955</v>
      </c>
      <c r="F32" s="30">
        <v>10048955</v>
      </c>
      <c r="G32" s="30">
        <v>-18516</v>
      </c>
      <c r="H32" s="30">
        <v>68575</v>
      </c>
      <c r="I32" s="30">
        <v>1085744</v>
      </c>
      <c r="J32" s="30">
        <v>1135803</v>
      </c>
      <c r="K32" s="30">
        <v>305337</v>
      </c>
      <c r="L32" s="30">
        <v>100928</v>
      </c>
      <c r="M32" s="30">
        <v>1695665</v>
      </c>
      <c r="N32" s="30">
        <v>2101930</v>
      </c>
      <c r="O32" s="30">
        <v>178963</v>
      </c>
      <c r="P32" s="30">
        <v>816943</v>
      </c>
      <c r="Q32" s="30">
        <v>875140</v>
      </c>
      <c r="R32" s="30">
        <v>1871046</v>
      </c>
      <c r="S32" s="30">
        <v>2550087</v>
      </c>
      <c r="T32" s="30">
        <v>996259</v>
      </c>
      <c r="U32" s="30">
        <v>2315531</v>
      </c>
      <c r="V32" s="30">
        <v>5861877</v>
      </c>
      <c r="W32" s="30">
        <v>10970656</v>
      </c>
      <c r="X32" s="30">
        <v>9798955</v>
      </c>
      <c r="Y32" s="30">
        <v>1171701</v>
      </c>
      <c r="Z32" s="31">
        <v>11.96</v>
      </c>
      <c r="AA32" s="27">
        <v>10048955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109609459</v>
      </c>
      <c r="D34" s="28">
        <v>0</v>
      </c>
      <c r="E34" s="29">
        <v>38732787</v>
      </c>
      <c r="F34" s="30">
        <v>120200014</v>
      </c>
      <c r="G34" s="30">
        <v>484348</v>
      </c>
      <c r="H34" s="30">
        <v>977020</v>
      </c>
      <c r="I34" s="30">
        <v>3003198</v>
      </c>
      <c r="J34" s="30">
        <v>4464566</v>
      </c>
      <c r="K34" s="30">
        <v>2045662</v>
      </c>
      <c r="L34" s="30">
        <v>1182441</v>
      </c>
      <c r="M34" s="30">
        <v>47499737</v>
      </c>
      <c r="N34" s="30">
        <v>50727840</v>
      </c>
      <c r="O34" s="30">
        <v>8472093</v>
      </c>
      <c r="P34" s="30">
        <v>10067603</v>
      </c>
      <c r="Q34" s="30">
        <v>9304935</v>
      </c>
      <c r="R34" s="30">
        <v>27844631</v>
      </c>
      <c r="S34" s="30">
        <v>10444275</v>
      </c>
      <c r="T34" s="30">
        <v>9319779</v>
      </c>
      <c r="U34" s="30">
        <v>10685938</v>
      </c>
      <c r="V34" s="30">
        <v>30449992</v>
      </c>
      <c r="W34" s="30">
        <v>113487029</v>
      </c>
      <c r="X34" s="30">
        <v>38734471</v>
      </c>
      <c r="Y34" s="30">
        <v>74752558</v>
      </c>
      <c r="Z34" s="31">
        <v>192.99</v>
      </c>
      <c r="AA34" s="27">
        <v>120200014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276017895</v>
      </c>
      <c r="D36" s="42">
        <f>SUM(D25:D35)</f>
        <v>0</v>
      </c>
      <c r="E36" s="43">
        <f>SUM(E25:E35)</f>
        <v>306776230</v>
      </c>
      <c r="F36" s="44">
        <f>SUM(F25:F35)</f>
        <v>298948888</v>
      </c>
      <c r="G36" s="44">
        <f>SUM(G25:G35)</f>
        <v>6265912</v>
      </c>
      <c r="H36" s="44">
        <f>SUM(H25:H35)</f>
        <v>11097757</v>
      </c>
      <c r="I36" s="44">
        <f>SUM(I25:I35)</f>
        <v>12189770</v>
      </c>
      <c r="J36" s="44">
        <f>SUM(J25:J35)</f>
        <v>29553439</v>
      </c>
      <c r="K36" s="44">
        <f>SUM(K25:K35)</f>
        <v>16175374</v>
      </c>
      <c r="L36" s="44">
        <f>SUM(L25:L35)</f>
        <v>13553724</v>
      </c>
      <c r="M36" s="44">
        <f>SUM(M25:M35)</f>
        <v>60644196</v>
      </c>
      <c r="N36" s="44">
        <f>SUM(N25:N35)</f>
        <v>90373294</v>
      </c>
      <c r="O36" s="44">
        <f>SUM(O25:O35)</f>
        <v>20147583</v>
      </c>
      <c r="P36" s="44">
        <f>SUM(P25:P35)</f>
        <v>25654573</v>
      </c>
      <c r="Q36" s="44">
        <f>SUM(Q25:Q35)</f>
        <v>15572969</v>
      </c>
      <c r="R36" s="44">
        <f>SUM(R25:R35)</f>
        <v>61375125</v>
      </c>
      <c r="S36" s="44">
        <f>SUM(S25:S35)</f>
        <v>29307043</v>
      </c>
      <c r="T36" s="44">
        <f>SUM(T25:T35)</f>
        <v>20933892</v>
      </c>
      <c r="U36" s="44">
        <f>SUM(U25:U35)</f>
        <v>25061827</v>
      </c>
      <c r="V36" s="44">
        <f>SUM(V25:V35)</f>
        <v>75302762</v>
      </c>
      <c r="W36" s="44">
        <f>SUM(W25:W35)</f>
        <v>256604620</v>
      </c>
      <c r="X36" s="44">
        <f>SUM(X25:X35)</f>
        <v>306777908</v>
      </c>
      <c r="Y36" s="44">
        <f>SUM(Y25:Y35)</f>
        <v>-50173288</v>
      </c>
      <c r="Z36" s="45">
        <f>IF(X36&lt;&gt;0,(Y36/X36)*100,0)</f>
        <v>-16.35492214126449</v>
      </c>
      <c r="AA36" s="41">
        <f>SUM(AA25:AA35)</f>
        <v>298948888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20801356</v>
      </c>
      <c r="D38" s="63">
        <f>D22-D36</f>
        <v>0</v>
      </c>
      <c r="E38" s="64">
        <f>E22-E36</f>
        <v>14523101</v>
      </c>
      <c r="F38" s="65">
        <f>F22-F36</f>
        <v>21909856</v>
      </c>
      <c r="G38" s="65">
        <f>G22-G36</f>
        <v>42941347</v>
      </c>
      <c r="H38" s="65">
        <f>H22-H36</f>
        <v>5553040</v>
      </c>
      <c r="I38" s="65">
        <f>I22-I36</f>
        <v>4445424</v>
      </c>
      <c r="J38" s="65">
        <f>J22-J36</f>
        <v>52939811</v>
      </c>
      <c r="K38" s="65">
        <f>K22-K36</f>
        <v>1543015</v>
      </c>
      <c r="L38" s="65">
        <f>L22-L36</f>
        <v>2765243</v>
      </c>
      <c r="M38" s="65">
        <f>M22-M36</f>
        <v>-13836555</v>
      </c>
      <c r="N38" s="65">
        <f>N22-N36</f>
        <v>-9528297</v>
      </c>
      <c r="O38" s="65">
        <f>O22-O36</f>
        <v>-5540678</v>
      </c>
      <c r="P38" s="65">
        <f>P22-P36</f>
        <v>-6236713</v>
      </c>
      <c r="Q38" s="65">
        <f>Q22-Q36</f>
        <v>-384146</v>
      </c>
      <c r="R38" s="65">
        <f>R22-R36</f>
        <v>-12161537</v>
      </c>
      <c r="S38" s="65">
        <f>S22-S36</f>
        <v>-10902994</v>
      </c>
      <c r="T38" s="65">
        <f>T22-T36</f>
        <v>17039109</v>
      </c>
      <c r="U38" s="65">
        <f>U22-U36</f>
        <v>-6454500</v>
      </c>
      <c r="V38" s="65">
        <f>V22-V36</f>
        <v>-318385</v>
      </c>
      <c r="W38" s="65">
        <f>W22-W36</f>
        <v>30931592</v>
      </c>
      <c r="X38" s="65">
        <f>IF(F22=F36,0,X22-X36)</f>
        <v>14521423</v>
      </c>
      <c r="Y38" s="65">
        <f>Y22-Y36</f>
        <v>16410169</v>
      </c>
      <c r="Z38" s="66">
        <f>IF(X38&lt;&gt;0,(Y38/X38)*100,0)</f>
        <v>113.0066178776006</v>
      </c>
      <c r="AA38" s="62">
        <f>AA22-AA36</f>
        <v>21909856</v>
      </c>
    </row>
    <row r="39" ht="13.5" customHeight="1">
      <c r="A39" t="s" s="25">
        <v>65</v>
      </c>
      <c r="B39" s="26"/>
      <c r="C39" s="27">
        <v>31510313</v>
      </c>
      <c r="D39" s="28">
        <v>0</v>
      </c>
      <c r="E39" s="29">
        <v>54849500</v>
      </c>
      <c r="F39" s="30">
        <v>27411257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27411257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52311669</v>
      </c>
      <c r="D42" s="72">
        <f>SUM(D38:D41)</f>
        <v>0</v>
      </c>
      <c r="E42" s="73">
        <f>SUM(E38:E41)</f>
        <v>69372601</v>
      </c>
      <c r="F42" s="74">
        <f>SUM(F38:F41)</f>
        <v>49321113</v>
      </c>
      <c r="G42" s="74">
        <f>SUM(G38:G41)</f>
        <v>42941347</v>
      </c>
      <c r="H42" s="74">
        <f>SUM(H38:H41)</f>
        <v>5553040</v>
      </c>
      <c r="I42" s="74">
        <f>SUM(I38:I41)</f>
        <v>4445424</v>
      </c>
      <c r="J42" s="74">
        <f>SUM(J38:J41)</f>
        <v>52939811</v>
      </c>
      <c r="K42" s="74">
        <f>SUM(K38:K41)</f>
        <v>1543015</v>
      </c>
      <c r="L42" s="74">
        <f>SUM(L38:L41)</f>
        <v>2765243</v>
      </c>
      <c r="M42" s="74">
        <f>SUM(M38:M41)</f>
        <v>-13836555</v>
      </c>
      <c r="N42" s="74">
        <f>SUM(N38:N41)</f>
        <v>-9528297</v>
      </c>
      <c r="O42" s="74">
        <f>SUM(O38:O41)</f>
        <v>-5540678</v>
      </c>
      <c r="P42" s="74">
        <f>SUM(P38:P41)</f>
        <v>-6236713</v>
      </c>
      <c r="Q42" s="74">
        <f>SUM(Q38:Q41)</f>
        <v>-384146</v>
      </c>
      <c r="R42" s="74">
        <f>SUM(R38:R41)</f>
        <v>-12161537</v>
      </c>
      <c r="S42" s="74">
        <f>SUM(S38:S41)</f>
        <v>-10902994</v>
      </c>
      <c r="T42" s="74">
        <f>SUM(T38:T41)</f>
        <v>17039109</v>
      </c>
      <c r="U42" s="74">
        <f>SUM(U38:U41)</f>
        <v>-6454500</v>
      </c>
      <c r="V42" s="74">
        <f>SUM(V38:V41)</f>
        <v>-318385</v>
      </c>
      <c r="W42" s="74">
        <f>SUM(W38:W41)</f>
        <v>30931592</v>
      </c>
      <c r="X42" s="74">
        <f>SUM(X38:X41)</f>
        <v>14521423</v>
      </c>
      <c r="Y42" s="74">
        <f>SUM(Y38:Y41)</f>
        <v>16410169</v>
      </c>
      <c r="Z42" s="75">
        <f>IF(X42&lt;&gt;0,(Y42/X42)*100,0)</f>
        <v>113.0066178776006</v>
      </c>
      <c r="AA42" s="71">
        <f>SUM(AA38:AA41)</f>
        <v>49321113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52311669</v>
      </c>
      <c r="D44" s="57">
        <f>D42-D43</f>
        <v>0</v>
      </c>
      <c r="E44" s="58">
        <f>E42-E43</f>
        <v>69372601</v>
      </c>
      <c r="F44" s="59">
        <f>F42-F43</f>
        <v>49321113</v>
      </c>
      <c r="G44" s="59">
        <f>G42-G43</f>
        <v>42941347</v>
      </c>
      <c r="H44" s="59">
        <f>H42-H43</f>
        <v>5553040</v>
      </c>
      <c r="I44" s="59">
        <f>I42-I43</f>
        <v>4445424</v>
      </c>
      <c r="J44" s="59">
        <f>J42-J43</f>
        <v>52939811</v>
      </c>
      <c r="K44" s="59">
        <f>K42-K43</f>
        <v>1543015</v>
      </c>
      <c r="L44" s="59">
        <f>L42-L43</f>
        <v>2765243</v>
      </c>
      <c r="M44" s="59">
        <f>M42-M43</f>
        <v>-13836555</v>
      </c>
      <c r="N44" s="59">
        <f>N42-N43</f>
        <v>-9528297</v>
      </c>
      <c r="O44" s="59">
        <f>O42-O43</f>
        <v>-5540678</v>
      </c>
      <c r="P44" s="59">
        <f>P42-P43</f>
        <v>-6236713</v>
      </c>
      <c r="Q44" s="59">
        <f>Q42-Q43</f>
        <v>-384146</v>
      </c>
      <c r="R44" s="59">
        <f>R42-R43</f>
        <v>-12161537</v>
      </c>
      <c r="S44" s="59">
        <f>S42-S43</f>
        <v>-10902994</v>
      </c>
      <c r="T44" s="59">
        <f>T42-T43</f>
        <v>17039109</v>
      </c>
      <c r="U44" s="59">
        <f>U42-U43</f>
        <v>-6454500</v>
      </c>
      <c r="V44" s="59">
        <f>V42-V43</f>
        <v>-318385</v>
      </c>
      <c r="W44" s="59">
        <f>W42-W43</f>
        <v>30931592</v>
      </c>
      <c r="X44" s="59">
        <f>X42-X43</f>
        <v>14521423</v>
      </c>
      <c r="Y44" s="59">
        <f>Y42-Y43</f>
        <v>16410169</v>
      </c>
      <c r="Z44" s="60">
        <f>IF(X44&lt;&gt;0,(Y44/X44)*100,0)</f>
        <v>113.0066178776006</v>
      </c>
      <c r="AA44" s="56">
        <f>AA42-AA43</f>
        <v>49321113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52311669</v>
      </c>
      <c r="D46" s="72">
        <f>SUM(D44:D45)</f>
        <v>0</v>
      </c>
      <c r="E46" s="73">
        <f>SUM(E44:E45)</f>
        <v>69372601</v>
      </c>
      <c r="F46" s="74">
        <f>SUM(F44:F45)</f>
        <v>49321113</v>
      </c>
      <c r="G46" s="74">
        <f>SUM(G44:G45)</f>
        <v>42941347</v>
      </c>
      <c r="H46" s="74">
        <f>SUM(H44:H45)</f>
        <v>5553040</v>
      </c>
      <c r="I46" s="74">
        <f>SUM(I44:I45)</f>
        <v>4445424</v>
      </c>
      <c r="J46" s="74">
        <f>SUM(J44:J45)</f>
        <v>52939811</v>
      </c>
      <c r="K46" s="74">
        <f>SUM(K44:K45)</f>
        <v>1543015</v>
      </c>
      <c r="L46" s="74">
        <f>SUM(L44:L45)</f>
        <v>2765243</v>
      </c>
      <c r="M46" s="74">
        <f>SUM(M44:M45)</f>
        <v>-13836555</v>
      </c>
      <c r="N46" s="74">
        <f>SUM(N44:N45)</f>
        <v>-9528297</v>
      </c>
      <c r="O46" s="74">
        <f>SUM(O44:O45)</f>
        <v>-5540678</v>
      </c>
      <c r="P46" s="74">
        <f>SUM(P44:P45)</f>
        <v>-6236713</v>
      </c>
      <c r="Q46" s="74">
        <f>SUM(Q44:Q45)</f>
        <v>-384146</v>
      </c>
      <c r="R46" s="74">
        <f>SUM(R44:R45)</f>
        <v>-12161537</v>
      </c>
      <c r="S46" s="74">
        <f>SUM(S44:S45)</f>
        <v>-10902994</v>
      </c>
      <c r="T46" s="74">
        <f>SUM(T44:T45)</f>
        <v>17039109</v>
      </c>
      <c r="U46" s="74">
        <f>SUM(U44:U45)</f>
        <v>-6454500</v>
      </c>
      <c r="V46" s="74">
        <f>SUM(V44:V45)</f>
        <v>-318385</v>
      </c>
      <c r="W46" s="74">
        <f>SUM(W44:W45)</f>
        <v>30931592</v>
      </c>
      <c r="X46" s="74">
        <f>SUM(X44:X45)</f>
        <v>14521423</v>
      </c>
      <c r="Y46" s="74">
        <f>SUM(Y44:Y45)</f>
        <v>16410169</v>
      </c>
      <c r="Z46" s="75">
        <f>IF(X46&lt;&gt;0,(Y46/X46)*100,0)</f>
        <v>113.0066178776006</v>
      </c>
      <c r="AA46" s="71">
        <f>SUM(AA44:AA45)</f>
        <v>49321113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52311669</v>
      </c>
      <c r="D48" s="81">
        <f>SUM(D46:D47)</f>
        <v>0</v>
      </c>
      <c r="E48" s="82">
        <f>SUM(E46:E47)</f>
        <v>69372601</v>
      </c>
      <c r="F48" s="83">
        <f>SUM(F46:F47)</f>
        <v>49321113</v>
      </c>
      <c r="G48" s="83">
        <f>SUM(G46:G47)</f>
        <v>42941347</v>
      </c>
      <c r="H48" s="83">
        <f>SUM(H46:H47)</f>
        <v>5553040</v>
      </c>
      <c r="I48" s="83">
        <f>SUM(I46:I47)</f>
        <v>4445424</v>
      </c>
      <c r="J48" s="83">
        <f>SUM(J46:J47)</f>
        <v>52939811</v>
      </c>
      <c r="K48" s="83">
        <f>SUM(K46:K47)</f>
        <v>1543015</v>
      </c>
      <c r="L48" s="83">
        <f>SUM(L46:L47)</f>
        <v>2765243</v>
      </c>
      <c r="M48" s="83">
        <f>SUM(M46:M47)</f>
        <v>-13836555</v>
      </c>
      <c r="N48" s="83">
        <f>SUM(N46:N47)</f>
        <v>-9528297</v>
      </c>
      <c r="O48" s="83">
        <f>SUM(O46:O47)</f>
        <v>-5540678</v>
      </c>
      <c r="P48" s="83">
        <f>SUM(P46:P47)</f>
        <v>-6236713</v>
      </c>
      <c r="Q48" s="83">
        <f>SUM(Q46:Q47)</f>
        <v>-384146</v>
      </c>
      <c r="R48" s="83">
        <f>SUM(R46:R47)</f>
        <v>-12161537</v>
      </c>
      <c r="S48" s="83">
        <f>SUM(S46:S47)</f>
        <v>-10902994</v>
      </c>
      <c r="T48" s="83">
        <f>SUM(T46:T47)</f>
        <v>17039109</v>
      </c>
      <c r="U48" s="83">
        <f>SUM(U46:U47)</f>
        <v>-6454500</v>
      </c>
      <c r="V48" s="83">
        <f>SUM(V46:V47)</f>
        <v>-318385</v>
      </c>
      <c r="W48" s="83">
        <f>SUM(W46:W47)</f>
        <v>30931592</v>
      </c>
      <c r="X48" s="83">
        <f>SUM(X46:X47)</f>
        <v>14521423</v>
      </c>
      <c r="Y48" s="83">
        <f>SUM(Y46:Y47)</f>
        <v>16410169</v>
      </c>
      <c r="Z48" s="84">
        <f>IF(X48&lt;&gt;0,(Y48/X48)*100,0)</f>
        <v>113.0066178776006</v>
      </c>
      <c r="AA48" s="80">
        <f>SUM(AA46:AA47)</f>
        <v>49321113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0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02" customWidth="1"/>
    <col min="2" max="2" width="2.625" style="302" customWidth="1"/>
    <col min="3" max="3" width="7.25" style="302" customWidth="1"/>
    <col min="4" max="4" width="7.25" style="302" customWidth="1"/>
    <col min="5" max="5" width="7.25" style="302" customWidth="1"/>
    <col min="6" max="6" width="7.25" style="302" customWidth="1"/>
    <col min="7" max="7" width="7.25" style="302" customWidth="1"/>
    <col min="8" max="8" width="7.25" style="302" customWidth="1"/>
    <col min="9" max="9" width="7.25" style="302" customWidth="1"/>
    <col min="10" max="10" width="7.25" style="302" customWidth="1"/>
    <col min="11" max="11" width="7.25" style="302" customWidth="1"/>
    <col min="12" max="12" width="7.25" style="302" customWidth="1"/>
    <col min="13" max="13" width="7.25" style="302" customWidth="1"/>
    <col min="14" max="14" width="7.25" style="302" customWidth="1"/>
    <col min="15" max="15" width="7.25" style="302" customWidth="1"/>
    <col min="16" max="16" width="7.25" style="302" customWidth="1"/>
    <col min="17" max="17" width="7.25" style="302" customWidth="1"/>
    <col min="18" max="18" width="7.25" style="302" customWidth="1"/>
    <col min="19" max="19" width="7.25" style="302" customWidth="1"/>
    <col min="20" max="20" width="7.25" style="302" customWidth="1"/>
    <col min="21" max="21" width="7.25" style="302" customWidth="1"/>
    <col min="22" max="22" width="7.25" style="302" customWidth="1"/>
    <col min="23" max="23" width="7.25" style="302" customWidth="1"/>
    <col min="24" max="24" width="7.25" style="302" customWidth="1"/>
    <col min="25" max="25" width="7.25" style="302" customWidth="1"/>
    <col min="26" max="26" width="7.25" style="302" customWidth="1"/>
    <col min="27" max="27" width="7.25" style="302" customWidth="1"/>
    <col min="28" max="256" width="6.625" style="302" customWidth="1"/>
  </cols>
  <sheetData>
    <row r="1" ht="18" customHeight="1">
      <c r="A1" t="s" s="2">
        <v>281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19247483</v>
      </c>
      <c r="D5" s="28">
        <v>0</v>
      </c>
      <c r="E5" s="29">
        <v>21233000</v>
      </c>
      <c r="F5" s="30">
        <v>31152000</v>
      </c>
      <c r="G5" s="30">
        <v>2570638</v>
      </c>
      <c r="H5" s="30">
        <v>2570638</v>
      </c>
      <c r="I5" s="30">
        <v>2559916</v>
      </c>
      <c r="J5" s="30">
        <v>7701192</v>
      </c>
      <c r="K5" s="30">
        <v>2689892</v>
      </c>
      <c r="L5" s="30">
        <v>2592410</v>
      </c>
      <c r="M5" s="30">
        <v>2592410</v>
      </c>
      <c r="N5" s="30">
        <v>7874712</v>
      </c>
      <c r="O5" s="30">
        <v>2592602</v>
      </c>
      <c r="P5" s="30">
        <v>-2592602</v>
      </c>
      <c r="Q5" s="30">
        <v>2592603</v>
      </c>
      <c r="R5" s="30">
        <v>2592603</v>
      </c>
      <c r="S5" s="30">
        <v>2696530</v>
      </c>
      <c r="T5" s="30">
        <v>3428171</v>
      </c>
      <c r="U5" s="30">
        <v>10933482</v>
      </c>
      <c r="V5" s="30">
        <v>17058183</v>
      </c>
      <c r="W5" s="30">
        <v>35226690</v>
      </c>
      <c r="X5" s="30">
        <v>21233483</v>
      </c>
      <c r="Y5" s="30">
        <v>13993207</v>
      </c>
      <c r="Z5" s="31">
        <v>65.90000000000001</v>
      </c>
      <c r="AA5" s="27">
        <v>31152000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15773948</v>
      </c>
      <c r="D8" s="28">
        <v>0</v>
      </c>
      <c r="E8" s="29">
        <v>18781000</v>
      </c>
      <c r="F8" s="30">
        <v>18781000</v>
      </c>
      <c r="G8" s="30">
        <v>1924081</v>
      </c>
      <c r="H8" s="30">
        <v>1933543</v>
      </c>
      <c r="I8" s="30">
        <v>1941274</v>
      </c>
      <c r="J8" s="30">
        <v>5798898</v>
      </c>
      <c r="K8" s="30">
        <v>1927283</v>
      </c>
      <c r="L8" s="30">
        <v>1968593</v>
      </c>
      <c r="M8" s="30">
        <v>1971197</v>
      </c>
      <c r="N8" s="30">
        <v>5867073</v>
      </c>
      <c r="O8" s="30">
        <v>2011510</v>
      </c>
      <c r="P8" s="30">
        <v>-1939022</v>
      </c>
      <c r="Q8" s="30">
        <v>1963771</v>
      </c>
      <c r="R8" s="30">
        <v>2036259</v>
      </c>
      <c r="S8" s="30">
        <v>1973791</v>
      </c>
      <c r="T8" s="30">
        <v>-1985840</v>
      </c>
      <c r="U8" s="30">
        <v>2000519</v>
      </c>
      <c r="V8" s="30">
        <v>1988470</v>
      </c>
      <c r="W8" s="30">
        <v>15690700</v>
      </c>
      <c r="X8" s="30">
        <v>18780792</v>
      </c>
      <c r="Y8" s="30">
        <v>-3090092</v>
      </c>
      <c r="Z8" s="31">
        <v>-16.45</v>
      </c>
      <c r="AA8" s="27">
        <v>18781000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1313956</v>
      </c>
      <c r="I9" s="30">
        <v>1314376</v>
      </c>
      <c r="J9" s="30">
        <v>2628332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2628332</v>
      </c>
      <c r="X9" s="30"/>
      <c r="Y9" s="30">
        <v>2628332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9187679</v>
      </c>
      <c r="D10" s="28">
        <v>0</v>
      </c>
      <c r="E10" s="29">
        <v>10287000</v>
      </c>
      <c r="F10" s="30">
        <v>10287000</v>
      </c>
      <c r="G10" s="30">
        <v>1313564</v>
      </c>
      <c r="H10" s="30">
        <v>0</v>
      </c>
      <c r="I10" s="30">
        <v>0</v>
      </c>
      <c r="J10" s="30">
        <v>1313564</v>
      </c>
      <c r="K10" s="30">
        <v>1314572</v>
      </c>
      <c r="L10" s="30">
        <v>1314768</v>
      </c>
      <c r="M10" s="30">
        <v>1314768</v>
      </c>
      <c r="N10" s="30">
        <v>3944108</v>
      </c>
      <c r="O10" s="30">
        <v>1314768</v>
      </c>
      <c r="P10" s="30">
        <v>-1315049</v>
      </c>
      <c r="Q10" s="30">
        <v>1314880</v>
      </c>
      <c r="R10" s="30">
        <v>1314599</v>
      </c>
      <c r="S10" s="30">
        <v>1315216</v>
      </c>
      <c r="T10" s="30">
        <v>-1315468</v>
      </c>
      <c r="U10" s="30">
        <v>1315748</v>
      </c>
      <c r="V10" s="30">
        <v>1315496</v>
      </c>
      <c r="W10" s="30">
        <v>7887767</v>
      </c>
      <c r="X10" s="30">
        <v>10287204</v>
      </c>
      <c r="Y10" s="30">
        <v>-2399437</v>
      </c>
      <c r="Z10" s="31">
        <v>-23.32</v>
      </c>
      <c r="AA10" s="27">
        <v>10287000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106</v>
      </c>
      <c r="H11" s="30">
        <v>106</v>
      </c>
      <c r="I11" s="30">
        <v>0</v>
      </c>
      <c r="J11" s="30">
        <v>212</v>
      </c>
      <c r="K11" s="30">
        <v>471</v>
      </c>
      <c r="L11" s="30">
        <v>186</v>
      </c>
      <c r="M11" s="30">
        <v>0</v>
      </c>
      <c r="N11" s="30">
        <v>657</v>
      </c>
      <c r="O11" s="30">
        <v>0</v>
      </c>
      <c r="P11" s="30">
        <v>0</v>
      </c>
      <c r="Q11" s="30">
        <v>46</v>
      </c>
      <c r="R11" s="30">
        <v>46</v>
      </c>
      <c r="S11" s="30">
        <v>0</v>
      </c>
      <c r="T11" s="30">
        <v>0</v>
      </c>
      <c r="U11" s="30">
        <v>325</v>
      </c>
      <c r="V11" s="30">
        <v>325</v>
      </c>
      <c r="W11" s="30">
        <v>1240</v>
      </c>
      <c r="X11" s="30"/>
      <c r="Y11" s="30">
        <v>1240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70815</v>
      </c>
      <c r="D12" s="28">
        <v>0</v>
      </c>
      <c r="E12" s="29">
        <v>95000</v>
      </c>
      <c r="F12" s="30">
        <v>95000</v>
      </c>
      <c r="G12" s="30">
        <v>2996</v>
      </c>
      <c r="H12" s="30">
        <v>6194</v>
      </c>
      <c r="I12" s="30">
        <v>4769</v>
      </c>
      <c r="J12" s="30">
        <v>13959</v>
      </c>
      <c r="K12" s="30">
        <v>7728</v>
      </c>
      <c r="L12" s="30">
        <v>6491</v>
      </c>
      <c r="M12" s="30">
        <v>9263</v>
      </c>
      <c r="N12" s="30">
        <v>23482</v>
      </c>
      <c r="O12" s="30">
        <v>3552</v>
      </c>
      <c r="P12" s="30">
        <v>-12500</v>
      </c>
      <c r="Q12" s="30">
        <v>5645</v>
      </c>
      <c r="R12" s="30">
        <v>-3303</v>
      </c>
      <c r="S12" s="30">
        <v>3579</v>
      </c>
      <c r="T12" s="30">
        <v>10567</v>
      </c>
      <c r="U12" s="30">
        <v>5548</v>
      </c>
      <c r="V12" s="30">
        <v>19694</v>
      </c>
      <c r="W12" s="30">
        <v>53832</v>
      </c>
      <c r="X12" s="30">
        <v>95004</v>
      </c>
      <c r="Y12" s="30">
        <v>-41172</v>
      </c>
      <c r="Z12" s="31">
        <v>-43.34</v>
      </c>
      <c r="AA12" s="27">
        <v>95000</v>
      </c>
    </row>
    <row r="13" ht="13.5" customHeight="1">
      <c r="A13" t="s" s="25">
        <v>41</v>
      </c>
      <c r="B13" s="26"/>
      <c r="C13" s="27">
        <v>2083313</v>
      </c>
      <c r="D13" s="28">
        <v>0</v>
      </c>
      <c r="E13" s="29">
        <v>3704000</v>
      </c>
      <c r="F13" s="30">
        <v>3704000</v>
      </c>
      <c r="G13" s="30">
        <v>10347</v>
      </c>
      <c r="H13" s="30">
        <v>9719</v>
      </c>
      <c r="I13" s="30">
        <v>18868</v>
      </c>
      <c r="J13" s="30">
        <v>38934</v>
      </c>
      <c r="K13" s="30">
        <v>53844</v>
      </c>
      <c r="L13" s="30">
        <v>16196</v>
      </c>
      <c r="M13" s="30">
        <v>26913</v>
      </c>
      <c r="N13" s="30">
        <v>96953</v>
      </c>
      <c r="O13" s="30">
        <v>10232277</v>
      </c>
      <c r="P13" s="30">
        <v>9072389</v>
      </c>
      <c r="Q13" s="30">
        <v>563588</v>
      </c>
      <c r="R13" s="30">
        <v>19868254</v>
      </c>
      <c r="S13" s="30">
        <v>164470</v>
      </c>
      <c r="T13" s="30">
        <v>1298994</v>
      </c>
      <c r="U13" s="30">
        <v>1958348</v>
      </c>
      <c r="V13" s="30">
        <v>3421812</v>
      </c>
      <c r="W13" s="30">
        <v>23425953</v>
      </c>
      <c r="X13" s="30">
        <v>3703536</v>
      </c>
      <c r="Y13" s="30">
        <v>19722417</v>
      </c>
      <c r="Z13" s="31">
        <v>532.53</v>
      </c>
      <c r="AA13" s="27">
        <v>3704000</v>
      </c>
    </row>
    <row r="14" ht="13.5" customHeight="1">
      <c r="A14" t="s" s="25">
        <v>42</v>
      </c>
      <c r="B14" s="26"/>
      <c r="C14" s="27">
        <v>4547334</v>
      </c>
      <c r="D14" s="28">
        <v>0</v>
      </c>
      <c r="E14" s="29">
        <v>5038000</v>
      </c>
      <c r="F14" s="30">
        <v>5038000</v>
      </c>
      <c r="G14" s="30">
        <v>490397</v>
      </c>
      <c r="H14" s="30">
        <v>504680</v>
      </c>
      <c r="I14" s="30">
        <v>542956</v>
      </c>
      <c r="J14" s="30">
        <v>1538033</v>
      </c>
      <c r="K14" s="30">
        <v>581325</v>
      </c>
      <c r="L14" s="30">
        <v>629343</v>
      </c>
      <c r="M14" s="30">
        <v>844333</v>
      </c>
      <c r="N14" s="30">
        <v>2055001</v>
      </c>
      <c r="O14" s="30">
        <v>887904</v>
      </c>
      <c r="P14" s="30">
        <v>-849954</v>
      </c>
      <c r="Q14" s="30">
        <v>882636</v>
      </c>
      <c r="R14" s="30">
        <v>920586</v>
      </c>
      <c r="S14" s="30">
        <v>916056</v>
      </c>
      <c r="T14" s="30">
        <v>39</v>
      </c>
      <c r="U14" s="30">
        <v>0</v>
      </c>
      <c r="V14" s="30">
        <v>916095</v>
      </c>
      <c r="W14" s="30">
        <v>5429715</v>
      </c>
      <c r="X14" s="30">
        <v>5037600</v>
      </c>
      <c r="Y14" s="30">
        <v>392115</v>
      </c>
      <c r="Z14" s="31">
        <v>7.78</v>
      </c>
      <c r="AA14" s="27">
        <v>5038000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177267000</v>
      </c>
      <c r="D19" s="28">
        <v>0</v>
      </c>
      <c r="E19" s="29">
        <v>225060000</v>
      </c>
      <c r="F19" s="30">
        <v>231916000</v>
      </c>
      <c r="G19" s="30">
        <v>84548000</v>
      </c>
      <c r="H19" s="30">
        <v>3434000</v>
      </c>
      <c r="I19" s="30">
        <v>0</v>
      </c>
      <c r="J19" s="30">
        <v>87982000</v>
      </c>
      <c r="K19" s="30">
        <v>307018</v>
      </c>
      <c r="L19" s="30">
        <v>56251000</v>
      </c>
      <c r="M19" s="30">
        <v>0</v>
      </c>
      <c r="N19" s="30">
        <v>56558018</v>
      </c>
      <c r="O19" s="30">
        <v>13600000</v>
      </c>
      <c r="P19" s="30">
        <v>-764000</v>
      </c>
      <c r="Q19" s="30">
        <v>59254000</v>
      </c>
      <c r="R19" s="30">
        <v>72090000</v>
      </c>
      <c r="S19" s="30">
        <v>309123</v>
      </c>
      <c r="T19" s="30">
        <v>0</v>
      </c>
      <c r="U19" s="30">
        <v>0</v>
      </c>
      <c r="V19" s="30">
        <v>309123</v>
      </c>
      <c r="W19" s="30">
        <v>216939141</v>
      </c>
      <c r="X19" s="30">
        <v>225060050</v>
      </c>
      <c r="Y19" s="30">
        <v>-8120909</v>
      </c>
      <c r="Z19" s="31">
        <v>-3.61</v>
      </c>
      <c r="AA19" s="27">
        <v>231916000</v>
      </c>
    </row>
    <row r="20" ht="13.5" customHeight="1">
      <c r="A20" t="s" s="25">
        <v>48</v>
      </c>
      <c r="B20" s="26"/>
      <c r="C20" s="27">
        <v>1668967</v>
      </c>
      <c r="D20" s="28">
        <v>0</v>
      </c>
      <c r="E20" s="29">
        <v>12230000</v>
      </c>
      <c r="F20" s="30">
        <v>686000</v>
      </c>
      <c r="G20" s="30">
        <v>66638</v>
      </c>
      <c r="H20" s="30">
        <v>116332</v>
      </c>
      <c r="I20" s="30">
        <v>113618</v>
      </c>
      <c r="J20" s="30">
        <v>296588</v>
      </c>
      <c r="K20" s="30">
        <v>304315</v>
      </c>
      <c r="L20" s="30">
        <v>48445</v>
      </c>
      <c r="M20" s="30">
        <v>18266</v>
      </c>
      <c r="N20" s="30">
        <v>371026</v>
      </c>
      <c r="O20" s="30">
        <v>45934</v>
      </c>
      <c r="P20" s="30">
        <v>-31218</v>
      </c>
      <c r="Q20" s="30">
        <v>129852</v>
      </c>
      <c r="R20" s="30">
        <v>144568</v>
      </c>
      <c r="S20" s="30">
        <v>56090</v>
      </c>
      <c r="T20" s="30">
        <v>-1016359</v>
      </c>
      <c r="U20" s="30">
        <v>1528255</v>
      </c>
      <c r="V20" s="30">
        <v>567986</v>
      </c>
      <c r="W20" s="30">
        <v>1380168</v>
      </c>
      <c r="X20" s="30">
        <v>12230364</v>
      </c>
      <c r="Y20" s="30">
        <v>-10850196</v>
      </c>
      <c r="Z20" s="31">
        <v>-88.72</v>
      </c>
      <c r="AA20" s="27">
        <v>686000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229846539</v>
      </c>
      <c r="D22" s="42">
        <f>SUM(D5:D21)</f>
        <v>0</v>
      </c>
      <c r="E22" s="43">
        <f>SUM(E5:E21)</f>
        <v>296428000</v>
      </c>
      <c r="F22" s="44">
        <f>SUM(F5:F21)</f>
        <v>301659000</v>
      </c>
      <c r="G22" s="44">
        <f>SUM(G5:G21)</f>
        <v>90926767</v>
      </c>
      <c r="H22" s="44">
        <f>SUM(H5:H21)</f>
        <v>9889168</v>
      </c>
      <c r="I22" s="44">
        <f>SUM(I5:I21)</f>
        <v>6495777</v>
      </c>
      <c r="J22" s="44">
        <f>SUM(J5:J21)</f>
        <v>107311712</v>
      </c>
      <c r="K22" s="44">
        <f>SUM(K5:K21)</f>
        <v>7186448</v>
      </c>
      <c r="L22" s="44">
        <f>SUM(L5:L21)</f>
        <v>62827432</v>
      </c>
      <c r="M22" s="44">
        <f>SUM(M5:M21)</f>
        <v>6777150</v>
      </c>
      <c r="N22" s="44">
        <f>SUM(N5:N21)</f>
        <v>76791030</v>
      </c>
      <c r="O22" s="44">
        <f>SUM(O5:O21)</f>
        <v>30688547</v>
      </c>
      <c r="P22" s="44">
        <f>SUM(P5:P21)</f>
        <v>1568044</v>
      </c>
      <c r="Q22" s="44">
        <f>SUM(Q5:Q21)</f>
        <v>66707021</v>
      </c>
      <c r="R22" s="44">
        <f>SUM(R5:R21)</f>
        <v>98963612</v>
      </c>
      <c r="S22" s="44">
        <f>SUM(S5:S21)</f>
        <v>7434855</v>
      </c>
      <c r="T22" s="44">
        <f>SUM(T5:T21)</f>
        <v>420104</v>
      </c>
      <c r="U22" s="44">
        <f>SUM(U5:U21)</f>
        <v>17742225</v>
      </c>
      <c r="V22" s="44">
        <f>SUM(V5:V21)</f>
        <v>25597184</v>
      </c>
      <c r="W22" s="44">
        <f>SUM(W5:W21)</f>
        <v>308663538</v>
      </c>
      <c r="X22" s="44">
        <f>SUM(X5:X21)</f>
        <v>296428033</v>
      </c>
      <c r="Y22" s="44">
        <f>SUM(Y5:Y21)</f>
        <v>12235505</v>
      </c>
      <c r="Z22" s="45">
        <f>IF(X22&lt;&gt;0,(Y22/X22)*100,0)</f>
        <v>4.12764773836353</v>
      </c>
      <c r="AA22" s="41">
        <f>SUM(AA5:AA21)</f>
        <v>301659000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56624069</v>
      </c>
      <c r="D25" s="28">
        <v>0</v>
      </c>
      <c r="E25" s="29">
        <v>73931000</v>
      </c>
      <c r="F25" s="30">
        <v>86295000</v>
      </c>
      <c r="G25" s="30">
        <v>4690584</v>
      </c>
      <c r="H25" s="30">
        <v>4938805</v>
      </c>
      <c r="I25" s="30">
        <v>4868830</v>
      </c>
      <c r="J25" s="30">
        <v>14498219</v>
      </c>
      <c r="K25" s="30">
        <v>4957087</v>
      </c>
      <c r="L25" s="30">
        <v>5563182</v>
      </c>
      <c r="M25" s="30">
        <v>5065165</v>
      </c>
      <c r="N25" s="30">
        <v>15585434</v>
      </c>
      <c r="O25" s="30">
        <v>5313763</v>
      </c>
      <c r="P25" s="30">
        <v>5027807</v>
      </c>
      <c r="Q25" s="30">
        <v>5141860</v>
      </c>
      <c r="R25" s="30">
        <v>15483430</v>
      </c>
      <c r="S25" s="30">
        <v>6869776</v>
      </c>
      <c r="T25" s="30">
        <v>5229455</v>
      </c>
      <c r="U25" s="30">
        <v>5935393</v>
      </c>
      <c r="V25" s="30">
        <v>18034624</v>
      </c>
      <c r="W25" s="30">
        <v>63601707</v>
      </c>
      <c r="X25" s="30">
        <v>73930848</v>
      </c>
      <c r="Y25" s="30">
        <v>-10329141</v>
      </c>
      <c r="Z25" s="31">
        <v>-13.97</v>
      </c>
      <c r="AA25" s="27">
        <v>86295000</v>
      </c>
    </row>
    <row r="26" ht="13.5" customHeight="1">
      <c r="A26" t="s" s="25">
        <v>53</v>
      </c>
      <c r="B26" s="26"/>
      <c r="C26" s="27">
        <v>16635126</v>
      </c>
      <c r="D26" s="28">
        <v>0</v>
      </c>
      <c r="E26" s="29">
        <v>17831000</v>
      </c>
      <c r="F26" s="30">
        <v>0</v>
      </c>
      <c r="G26" s="30">
        <v>1395223</v>
      </c>
      <c r="H26" s="30">
        <v>1395224</v>
      </c>
      <c r="I26" s="30">
        <v>1395223</v>
      </c>
      <c r="J26" s="30">
        <v>4185670</v>
      </c>
      <c r="K26" s="30">
        <v>1399459</v>
      </c>
      <c r="L26" s="30">
        <v>1399459</v>
      </c>
      <c r="M26" s="30">
        <v>1403695</v>
      </c>
      <c r="N26" s="30">
        <v>4202613</v>
      </c>
      <c r="O26" s="30">
        <v>1400397</v>
      </c>
      <c r="P26" s="30">
        <v>1336515</v>
      </c>
      <c r="Q26" s="30">
        <v>1355511</v>
      </c>
      <c r="R26" s="30">
        <v>4092423</v>
      </c>
      <c r="S26" s="30">
        <v>2157866</v>
      </c>
      <c r="T26" s="30">
        <v>1442281</v>
      </c>
      <c r="U26" s="30">
        <v>1413424</v>
      </c>
      <c r="V26" s="30">
        <v>5013571</v>
      </c>
      <c r="W26" s="30">
        <v>17494277</v>
      </c>
      <c r="X26" s="30">
        <v>17831244</v>
      </c>
      <c r="Y26" s="30">
        <v>-336967</v>
      </c>
      <c r="Z26" s="31">
        <v>-1.89</v>
      </c>
      <c r="AA26" s="27">
        <v>0</v>
      </c>
    </row>
    <row r="27" ht="13.5" customHeight="1">
      <c r="A27" t="s" s="25">
        <v>54</v>
      </c>
      <c r="B27" s="26"/>
      <c r="C27" s="27">
        <v>14656315</v>
      </c>
      <c r="D27" s="28">
        <v>0</v>
      </c>
      <c r="E27" s="29">
        <v>8387000</v>
      </c>
      <c r="F27" s="30">
        <v>8387000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8387004</v>
      </c>
      <c r="Y27" s="30">
        <v>-8387004</v>
      </c>
      <c r="Z27" s="31">
        <v>-100</v>
      </c>
      <c r="AA27" s="27">
        <v>8387000</v>
      </c>
    </row>
    <row r="28" ht="13.5" customHeight="1">
      <c r="A28" t="s" s="25">
        <v>55</v>
      </c>
      <c r="B28" s="26"/>
      <c r="C28" s="27">
        <v>85731612</v>
      </c>
      <c r="D28" s="28">
        <v>0</v>
      </c>
      <c r="E28" s="29">
        <v>5870000</v>
      </c>
      <c r="F28" s="30">
        <v>5870000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5869968</v>
      </c>
      <c r="Y28" s="30">
        <v>-5869968</v>
      </c>
      <c r="Z28" s="31">
        <v>-100</v>
      </c>
      <c r="AA28" s="27">
        <v>5870000</v>
      </c>
    </row>
    <row r="29" ht="13.5" customHeight="1">
      <c r="A29" t="s" s="25">
        <v>56</v>
      </c>
      <c r="B29" s="26"/>
      <c r="C29" s="27">
        <v>10076</v>
      </c>
      <c r="D29" s="28">
        <v>0</v>
      </c>
      <c r="E29" s="29">
        <v>120000</v>
      </c>
      <c r="F29" s="30">
        <v>120000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15870</v>
      </c>
      <c r="Q29" s="30">
        <v>0</v>
      </c>
      <c r="R29" s="30">
        <v>15870</v>
      </c>
      <c r="S29" s="30">
        <v>0</v>
      </c>
      <c r="T29" s="30">
        <v>0</v>
      </c>
      <c r="U29" s="30">
        <v>0</v>
      </c>
      <c r="V29" s="30">
        <v>0</v>
      </c>
      <c r="W29" s="30">
        <v>15870</v>
      </c>
      <c r="X29" s="30">
        <v>120000</v>
      </c>
      <c r="Y29" s="30">
        <v>-104130</v>
      </c>
      <c r="Z29" s="31">
        <v>-86.78</v>
      </c>
      <c r="AA29" s="27">
        <v>120000</v>
      </c>
    </row>
    <row r="30" ht="13.5" customHeight="1">
      <c r="A30" t="s" s="25">
        <v>57</v>
      </c>
      <c r="B30" s="26"/>
      <c r="C30" s="27">
        <v>29502514</v>
      </c>
      <c r="D30" s="28">
        <v>0</v>
      </c>
      <c r="E30" s="29">
        <v>47295000</v>
      </c>
      <c r="F30" s="30">
        <v>47295000</v>
      </c>
      <c r="G30" s="30">
        <v>7088189</v>
      </c>
      <c r="H30" s="30">
        <v>4737935</v>
      </c>
      <c r="I30" s="30">
        <v>1972926</v>
      </c>
      <c r="J30" s="30">
        <v>13799050</v>
      </c>
      <c r="K30" s="30">
        <v>0</v>
      </c>
      <c r="L30" s="30">
        <v>2484750</v>
      </c>
      <c r="M30" s="30">
        <v>0</v>
      </c>
      <c r="N30" s="30">
        <v>2484750</v>
      </c>
      <c r="O30" s="30">
        <v>-245614</v>
      </c>
      <c r="P30" s="30">
        <v>7735673</v>
      </c>
      <c r="Q30" s="30">
        <v>2060927</v>
      </c>
      <c r="R30" s="30">
        <v>9550986</v>
      </c>
      <c r="S30" s="30">
        <v>-253658</v>
      </c>
      <c r="T30" s="30">
        <v>1936692</v>
      </c>
      <c r="U30" s="30">
        <v>8297716</v>
      </c>
      <c r="V30" s="30">
        <v>9980750</v>
      </c>
      <c r="W30" s="30">
        <v>35815536</v>
      </c>
      <c r="X30" s="30">
        <v>47295000</v>
      </c>
      <c r="Y30" s="30">
        <v>-11479464</v>
      </c>
      <c r="Z30" s="31">
        <v>-24.27</v>
      </c>
      <c r="AA30" s="27">
        <v>47295000</v>
      </c>
    </row>
    <row r="31" ht="13.5" customHeight="1">
      <c r="A31" t="s" s="25">
        <v>58</v>
      </c>
      <c r="B31" s="26"/>
      <c r="C31" s="27">
        <v>8169386</v>
      </c>
      <c r="D31" s="28">
        <v>0</v>
      </c>
      <c r="E31" s="29">
        <v>17905000</v>
      </c>
      <c r="F31" s="30">
        <v>18857000</v>
      </c>
      <c r="G31" s="30">
        <v>318711</v>
      </c>
      <c r="H31" s="30">
        <v>1665878</v>
      </c>
      <c r="I31" s="30">
        <v>1458464</v>
      </c>
      <c r="J31" s="30">
        <v>3443053</v>
      </c>
      <c r="K31" s="30">
        <v>5934772</v>
      </c>
      <c r="L31" s="30">
        <v>-3371295</v>
      </c>
      <c r="M31" s="30">
        <v>412184</v>
      </c>
      <c r="N31" s="30">
        <v>2975661</v>
      </c>
      <c r="O31" s="30">
        <v>362616</v>
      </c>
      <c r="P31" s="30">
        <v>21184</v>
      </c>
      <c r="Q31" s="30">
        <v>906369</v>
      </c>
      <c r="R31" s="30">
        <v>1290169</v>
      </c>
      <c r="S31" s="30">
        <v>3231305</v>
      </c>
      <c r="T31" s="30">
        <v>607450</v>
      </c>
      <c r="U31" s="30">
        <v>949456</v>
      </c>
      <c r="V31" s="30">
        <v>4788211</v>
      </c>
      <c r="W31" s="30">
        <v>12497094</v>
      </c>
      <c r="X31" s="30">
        <v>17904568</v>
      </c>
      <c r="Y31" s="30">
        <v>-5407474</v>
      </c>
      <c r="Z31" s="31">
        <v>-30.2</v>
      </c>
      <c r="AA31" s="27">
        <v>18857000</v>
      </c>
    </row>
    <row r="32" ht="13.5" customHeight="1">
      <c r="A32" t="s" s="25">
        <v>59</v>
      </c>
      <c r="B32" s="26"/>
      <c r="C32" s="27">
        <v>14413883</v>
      </c>
      <c r="D32" s="28">
        <v>0</v>
      </c>
      <c r="E32" s="29">
        <v>28680000</v>
      </c>
      <c r="F32" s="30">
        <v>37557000</v>
      </c>
      <c r="G32" s="30">
        <v>2128132</v>
      </c>
      <c r="H32" s="30">
        <v>1687056</v>
      </c>
      <c r="I32" s="30">
        <v>2883305</v>
      </c>
      <c r="J32" s="30">
        <v>6698493</v>
      </c>
      <c r="K32" s="30">
        <v>2819978</v>
      </c>
      <c r="L32" s="30">
        <v>4350347</v>
      </c>
      <c r="M32" s="30">
        <v>3123290</v>
      </c>
      <c r="N32" s="30">
        <v>10293615</v>
      </c>
      <c r="O32" s="30">
        <v>2792033</v>
      </c>
      <c r="P32" s="30">
        <v>2149794</v>
      </c>
      <c r="Q32" s="30">
        <v>2781754</v>
      </c>
      <c r="R32" s="30">
        <v>7723581</v>
      </c>
      <c r="S32" s="30">
        <v>2779334</v>
      </c>
      <c r="T32" s="30">
        <v>2589082</v>
      </c>
      <c r="U32" s="30">
        <v>2711244</v>
      </c>
      <c r="V32" s="30">
        <v>8079660</v>
      </c>
      <c r="W32" s="30">
        <v>32795349</v>
      </c>
      <c r="X32" s="30">
        <v>28680065</v>
      </c>
      <c r="Y32" s="30">
        <v>4115284</v>
      </c>
      <c r="Z32" s="31">
        <v>14.35</v>
      </c>
      <c r="AA32" s="27">
        <v>37557000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90750851</v>
      </c>
      <c r="D34" s="28">
        <v>0</v>
      </c>
      <c r="E34" s="29">
        <v>82181000</v>
      </c>
      <c r="F34" s="30">
        <v>80993000</v>
      </c>
      <c r="G34" s="30">
        <v>3359054</v>
      </c>
      <c r="H34" s="30">
        <v>5583948</v>
      </c>
      <c r="I34" s="30">
        <v>3574850</v>
      </c>
      <c r="J34" s="30">
        <v>12517852</v>
      </c>
      <c r="K34" s="30">
        <v>4472818</v>
      </c>
      <c r="L34" s="30">
        <v>5143781</v>
      </c>
      <c r="M34" s="30">
        <v>4179660</v>
      </c>
      <c r="N34" s="30">
        <v>13796259</v>
      </c>
      <c r="O34" s="30">
        <v>4249332</v>
      </c>
      <c r="P34" s="30">
        <v>7274890</v>
      </c>
      <c r="Q34" s="30">
        <v>5617748</v>
      </c>
      <c r="R34" s="30">
        <v>17141970</v>
      </c>
      <c r="S34" s="30">
        <v>4639875</v>
      </c>
      <c r="T34" s="30">
        <v>4845515</v>
      </c>
      <c r="U34" s="30">
        <v>5689172</v>
      </c>
      <c r="V34" s="30">
        <v>15174562</v>
      </c>
      <c r="W34" s="30">
        <v>58630643</v>
      </c>
      <c r="X34" s="30">
        <v>82180569</v>
      </c>
      <c r="Y34" s="30">
        <v>-23549926</v>
      </c>
      <c r="Z34" s="31">
        <v>-28.66</v>
      </c>
      <c r="AA34" s="27">
        <v>80993000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316493832</v>
      </c>
      <c r="D36" s="42">
        <f>SUM(D25:D35)</f>
        <v>0</v>
      </c>
      <c r="E36" s="43">
        <f>SUM(E25:E35)</f>
        <v>282200000</v>
      </c>
      <c r="F36" s="44">
        <f>SUM(F25:F35)</f>
        <v>285374000</v>
      </c>
      <c r="G36" s="44">
        <f>SUM(G25:G35)</f>
        <v>18979893</v>
      </c>
      <c r="H36" s="44">
        <f>SUM(H25:H35)</f>
        <v>20008846</v>
      </c>
      <c r="I36" s="44">
        <f>SUM(I25:I35)</f>
        <v>16153598</v>
      </c>
      <c r="J36" s="44">
        <f>SUM(J25:J35)</f>
        <v>55142337</v>
      </c>
      <c r="K36" s="44">
        <f>SUM(K25:K35)</f>
        <v>19584114</v>
      </c>
      <c r="L36" s="44">
        <f>SUM(L25:L35)</f>
        <v>15570224</v>
      </c>
      <c r="M36" s="44">
        <f>SUM(M25:M35)</f>
        <v>14183994</v>
      </c>
      <c r="N36" s="44">
        <f>SUM(N25:N35)</f>
        <v>49338332</v>
      </c>
      <c r="O36" s="44">
        <f>SUM(O25:O35)</f>
        <v>13872527</v>
      </c>
      <c r="P36" s="44">
        <f>SUM(P25:P35)</f>
        <v>23561733</v>
      </c>
      <c r="Q36" s="44">
        <f>SUM(Q25:Q35)</f>
        <v>17864169</v>
      </c>
      <c r="R36" s="44">
        <f>SUM(R25:R35)</f>
        <v>55298429</v>
      </c>
      <c r="S36" s="44">
        <f>SUM(S25:S35)</f>
        <v>19424498</v>
      </c>
      <c r="T36" s="44">
        <f>SUM(T25:T35)</f>
        <v>16650475</v>
      </c>
      <c r="U36" s="44">
        <f>SUM(U25:U35)</f>
        <v>24996405</v>
      </c>
      <c r="V36" s="44">
        <f>SUM(V25:V35)</f>
        <v>61071378</v>
      </c>
      <c r="W36" s="44">
        <f>SUM(W25:W35)</f>
        <v>220850476</v>
      </c>
      <c r="X36" s="44">
        <f>SUM(X25:X35)</f>
        <v>282199266</v>
      </c>
      <c r="Y36" s="44">
        <f>SUM(Y25:Y35)</f>
        <v>-61348790</v>
      </c>
      <c r="Z36" s="45">
        <f>IF(X36&lt;&gt;0,(Y36/X36)*100,0)</f>
        <v>-21.73952855001402</v>
      </c>
      <c r="AA36" s="41">
        <f>SUM(AA25:AA35)</f>
        <v>285374000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-86647293</v>
      </c>
      <c r="D38" s="63">
        <f>D22-D36</f>
        <v>0</v>
      </c>
      <c r="E38" s="64">
        <f>E22-E36</f>
        <v>14228000</v>
      </c>
      <c r="F38" s="65">
        <f>F22-F36</f>
        <v>16285000</v>
      </c>
      <c r="G38" s="65">
        <f>G22-G36</f>
        <v>71946874</v>
      </c>
      <c r="H38" s="65">
        <f>H22-H36</f>
        <v>-10119678</v>
      </c>
      <c r="I38" s="65">
        <f>I22-I36</f>
        <v>-9657821</v>
      </c>
      <c r="J38" s="65">
        <f>J22-J36</f>
        <v>52169375</v>
      </c>
      <c r="K38" s="65">
        <f>K22-K36</f>
        <v>-12397666</v>
      </c>
      <c r="L38" s="65">
        <f>L22-L36</f>
        <v>47257208</v>
      </c>
      <c r="M38" s="65">
        <f>M22-M36</f>
        <v>-7406844</v>
      </c>
      <c r="N38" s="65">
        <f>N22-N36</f>
        <v>27452698</v>
      </c>
      <c r="O38" s="65">
        <f>O22-O36</f>
        <v>16816020</v>
      </c>
      <c r="P38" s="65">
        <f>P22-P36</f>
        <v>-21993689</v>
      </c>
      <c r="Q38" s="65">
        <f>Q22-Q36</f>
        <v>48842852</v>
      </c>
      <c r="R38" s="65">
        <f>R22-R36</f>
        <v>43665183</v>
      </c>
      <c r="S38" s="65">
        <f>S22-S36</f>
        <v>-11989643</v>
      </c>
      <c r="T38" s="65">
        <f>T22-T36</f>
        <v>-16230371</v>
      </c>
      <c r="U38" s="65">
        <f>U22-U36</f>
        <v>-7254180</v>
      </c>
      <c r="V38" s="65">
        <f>V22-V36</f>
        <v>-35474194</v>
      </c>
      <c r="W38" s="65">
        <f>W22-W36</f>
        <v>87813062</v>
      </c>
      <c r="X38" s="65">
        <f>IF(F22=F36,0,X22-X36)</f>
        <v>14228767</v>
      </c>
      <c r="Y38" s="65">
        <f>Y22-Y36</f>
        <v>73584295</v>
      </c>
      <c r="Z38" s="66">
        <f>IF(X38&lt;&gt;0,(Y38/X38)*100,0)</f>
        <v>517.1515915609554</v>
      </c>
      <c r="AA38" s="62">
        <f>AA22-AA36</f>
        <v>16285000</v>
      </c>
    </row>
    <row r="39" ht="13.5" customHeight="1">
      <c r="A39" t="s" s="25">
        <v>65</v>
      </c>
      <c r="B39" s="26"/>
      <c r="C39" s="27">
        <v>121078686</v>
      </c>
      <c r="D39" s="28">
        <v>0</v>
      </c>
      <c r="E39" s="29">
        <v>107110000</v>
      </c>
      <c r="F39" s="30">
        <v>157089000</v>
      </c>
      <c r="G39" s="30">
        <v>551541</v>
      </c>
      <c r="H39" s="30">
        <v>1018000</v>
      </c>
      <c r="I39" s="30">
        <v>7810236</v>
      </c>
      <c r="J39" s="30">
        <v>9379777</v>
      </c>
      <c r="K39" s="30">
        <v>5000000</v>
      </c>
      <c r="L39" s="30">
        <v>0</v>
      </c>
      <c r="M39" s="30">
        <v>764000</v>
      </c>
      <c r="N39" s="30">
        <v>5764000</v>
      </c>
      <c r="O39" s="30">
        <v>0</v>
      </c>
      <c r="P39" s="30">
        <v>0</v>
      </c>
      <c r="Q39" s="30">
        <v>9557910</v>
      </c>
      <c r="R39" s="30">
        <v>9557910</v>
      </c>
      <c r="S39" s="30">
        <v>0</v>
      </c>
      <c r="T39" s="30">
        <v>0</v>
      </c>
      <c r="U39" s="30">
        <v>0</v>
      </c>
      <c r="V39" s="30">
        <v>0</v>
      </c>
      <c r="W39" s="30">
        <v>24701687</v>
      </c>
      <c r="X39" s="30">
        <v>107109950</v>
      </c>
      <c r="Y39" s="30">
        <v>-82408263</v>
      </c>
      <c r="Z39" s="31">
        <v>-76.94</v>
      </c>
      <c r="AA39" s="27">
        <v>157089000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34431393</v>
      </c>
      <c r="D42" s="72">
        <f>SUM(D38:D41)</f>
        <v>0</v>
      </c>
      <c r="E42" s="73">
        <f>SUM(E38:E41)</f>
        <v>121338000</v>
      </c>
      <c r="F42" s="74">
        <f>SUM(F38:F41)</f>
        <v>173374000</v>
      </c>
      <c r="G42" s="74">
        <f>SUM(G38:G41)</f>
        <v>72498415</v>
      </c>
      <c r="H42" s="74">
        <f>SUM(H38:H41)</f>
        <v>-9101678</v>
      </c>
      <c r="I42" s="74">
        <f>SUM(I38:I41)</f>
        <v>-1847585</v>
      </c>
      <c r="J42" s="74">
        <f>SUM(J38:J41)</f>
        <v>61549152</v>
      </c>
      <c r="K42" s="74">
        <f>SUM(K38:K41)</f>
        <v>-7397666</v>
      </c>
      <c r="L42" s="74">
        <f>SUM(L38:L41)</f>
        <v>47257208</v>
      </c>
      <c r="M42" s="74">
        <f>SUM(M38:M41)</f>
        <v>-6642844</v>
      </c>
      <c r="N42" s="74">
        <f>SUM(N38:N41)</f>
        <v>33216698</v>
      </c>
      <c r="O42" s="74">
        <f>SUM(O38:O41)</f>
        <v>16816020</v>
      </c>
      <c r="P42" s="74">
        <f>SUM(P38:P41)</f>
        <v>-21993689</v>
      </c>
      <c r="Q42" s="74">
        <f>SUM(Q38:Q41)</f>
        <v>58400762</v>
      </c>
      <c r="R42" s="74">
        <f>SUM(R38:R41)</f>
        <v>53223093</v>
      </c>
      <c r="S42" s="74">
        <f>SUM(S38:S41)</f>
        <v>-11989643</v>
      </c>
      <c r="T42" s="74">
        <f>SUM(T38:T41)</f>
        <v>-16230371</v>
      </c>
      <c r="U42" s="74">
        <f>SUM(U38:U41)</f>
        <v>-7254180</v>
      </c>
      <c r="V42" s="74">
        <f>SUM(V38:V41)</f>
        <v>-35474194</v>
      </c>
      <c r="W42" s="74">
        <f>SUM(W38:W41)</f>
        <v>112514749</v>
      </c>
      <c r="X42" s="74">
        <f>SUM(X38:X41)</f>
        <v>121338717</v>
      </c>
      <c r="Y42" s="74">
        <f>SUM(Y38:Y41)</f>
        <v>-8823968</v>
      </c>
      <c r="Z42" s="75">
        <f>IF(X42&lt;&gt;0,(Y42/X42)*100,0)</f>
        <v>-7.272178425951216</v>
      </c>
      <c r="AA42" s="71">
        <f>SUM(AA38:AA41)</f>
        <v>173374000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34431393</v>
      </c>
      <c r="D44" s="57">
        <f>D42-D43</f>
        <v>0</v>
      </c>
      <c r="E44" s="58">
        <f>E42-E43</f>
        <v>121338000</v>
      </c>
      <c r="F44" s="59">
        <f>F42-F43</f>
        <v>173374000</v>
      </c>
      <c r="G44" s="59">
        <f>G42-G43</f>
        <v>72498415</v>
      </c>
      <c r="H44" s="59">
        <f>H42-H43</f>
        <v>-9101678</v>
      </c>
      <c r="I44" s="59">
        <f>I42-I43</f>
        <v>-1847585</v>
      </c>
      <c r="J44" s="59">
        <f>J42-J43</f>
        <v>61549152</v>
      </c>
      <c r="K44" s="59">
        <f>K42-K43</f>
        <v>-7397666</v>
      </c>
      <c r="L44" s="59">
        <f>L42-L43</f>
        <v>47257208</v>
      </c>
      <c r="M44" s="59">
        <f>M42-M43</f>
        <v>-6642844</v>
      </c>
      <c r="N44" s="59">
        <f>N42-N43</f>
        <v>33216698</v>
      </c>
      <c r="O44" s="59">
        <f>O42-O43</f>
        <v>16816020</v>
      </c>
      <c r="P44" s="59">
        <f>P42-P43</f>
        <v>-21993689</v>
      </c>
      <c r="Q44" s="59">
        <f>Q42-Q43</f>
        <v>58400762</v>
      </c>
      <c r="R44" s="59">
        <f>R42-R43</f>
        <v>53223093</v>
      </c>
      <c r="S44" s="59">
        <f>S42-S43</f>
        <v>-11989643</v>
      </c>
      <c r="T44" s="59">
        <f>T42-T43</f>
        <v>-16230371</v>
      </c>
      <c r="U44" s="59">
        <f>U42-U43</f>
        <v>-7254180</v>
      </c>
      <c r="V44" s="59">
        <f>V42-V43</f>
        <v>-35474194</v>
      </c>
      <c r="W44" s="59">
        <f>W42-W43</f>
        <v>112514749</v>
      </c>
      <c r="X44" s="59">
        <f>X42-X43</f>
        <v>121338717</v>
      </c>
      <c r="Y44" s="59">
        <f>Y42-Y43</f>
        <v>-8823968</v>
      </c>
      <c r="Z44" s="60">
        <f>IF(X44&lt;&gt;0,(Y44/X44)*100,0)</f>
        <v>-7.272178425951216</v>
      </c>
      <c r="AA44" s="56">
        <f>AA42-AA43</f>
        <v>173374000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34431393</v>
      </c>
      <c r="D46" s="72">
        <f>SUM(D44:D45)</f>
        <v>0</v>
      </c>
      <c r="E46" s="73">
        <f>SUM(E44:E45)</f>
        <v>121338000</v>
      </c>
      <c r="F46" s="74">
        <f>SUM(F44:F45)</f>
        <v>173374000</v>
      </c>
      <c r="G46" s="74">
        <f>SUM(G44:G45)</f>
        <v>72498415</v>
      </c>
      <c r="H46" s="74">
        <f>SUM(H44:H45)</f>
        <v>-9101678</v>
      </c>
      <c r="I46" s="74">
        <f>SUM(I44:I45)</f>
        <v>-1847585</v>
      </c>
      <c r="J46" s="74">
        <f>SUM(J44:J45)</f>
        <v>61549152</v>
      </c>
      <c r="K46" s="74">
        <f>SUM(K44:K45)</f>
        <v>-7397666</v>
      </c>
      <c r="L46" s="74">
        <f>SUM(L44:L45)</f>
        <v>47257208</v>
      </c>
      <c r="M46" s="74">
        <f>SUM(M44:M45)</f>
        <v>-6642844</v>
      </c>
      <c r="N46" s="74">
        <f>SUM(N44:N45)</f>
        <v>33216698</v>
      </c>
      <c r="O46" s="74">
        <f>SUM(O44:O45)</f>
        <v>16816020</v>
      </c>
      <c r="P46" s="74">
        <f>SUM(P44:P45)</f>
        <v>-21993689</v>
      </c>
      <c r="Q46" s="74">
        <f>SUM(Q44:Q45)</f>
        <v>58400762</v>
      </c>
      <c r="R46" s="74">
        <f>SUM(R44:R45)</f>
        <v>53223093</v>
      </c>
      <c r="S46" s="74">
        <f>SUM(S44:S45)</f>
        <v>-11989643</v>
      </c>
      <c r="T46" s="74">
        <f>SUM(T44:T45)</f>
        <v>-16230371</v>
      </c>
      <c r="U46" s="74">
        <f>SUM(U44:U45)</f>
        <v>-7254180</v>
      </c>
      <c r="V46" s="74">
        <f>SUM(V44:V45)</f>
        <v>-35474194</v>
      </c>
      <c r="W46" s="74">
        <f>SUM(W44:W45)</f>
        <v>112514749</v>
      </c>
      <c r="X46" s="74">
        <f>SUM(X44:X45)</f>
        <v>121338717</v>
      </c>
      <c r="Y46" s="74">
        <f>SUM(Y44:Y45)</f>
        <v>-8823968</v>
      </c>
      <c r="Z46" s="75">
        <f>IF(X46&lt;&gt;0,(Y46/X46)*100,0)</f>
        <v>-7.272178425951216</v>
      </c>
      <c r="AA46" s="71">
        <f>SUM(AA44:AA45)</f>
        <v>173374000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34431393</v>
      </c>
      <c r="D48" s="81">
        <f>SUM(D46:D47)</f>
        <v>0</v>
      </c>
      <c r="E48" s="82">
        <f>SUM(E46:E47)</f>
        <v>121338000</v>
      </c>
      <c r="F48" s="83">
        <f>SUM(F46:F47)</f>
        <v>173374000</v>
      </c>
      <c r="G48" s="83">
        <f>SUM(G46:G47)</f>
        <v>72498415</v>
      </c>
      <c r="H48" s="83">
        <f>SUM(H46:H47)</f>
        <v>-9101678</v>
      </c>
      <c r="I48" s="83">
        <f>SUM(I46:I47)</f>
        <v>-1847585</v>
      </c>
      <c r="J48" s="83">
        <f>SUM(J46:J47)</f>
        <v>61549152</v>
      </c>
      <c r="K48" s="83">
        <f>SUM(K46:K47)</f>
        <v>-7397666</v>
      </c>
      <c r="L48" s="83">
        <f>SUM(L46:L47)</f>
        <v>47257208</v>
      </c>
      <c r="M48" s="83">
        <f>SUM(M46:M47)</f>
        <v>-6642844</v>
      </c>
      <c r="N48" s="83">
        <f>SUM(N46:N47)</f>
        <v>33216698</v>
      </c>
      <c r="O48" s="83">
        <f>SUM(O46:O47)</f>
        <v>16816020</v>
      </c>
      <c r="P48" s="83">
        <f>SUM(P46:P47)</f>
        <v>-21993689</v>
      </c>
      <c r="Q48" s="83">
        <f>SUM(Q46:Q47)</f>
        <v>58400762</v>
      </c>
      <c r="R48" s="83">
        <f>SUM(R46:R47)</f>
        <v>53223093</v>
      </c>
      <c r="S48" s="83">
        <f>SUM(S46:S47)</f>
        <v>-11989643</v>
      </c>
      <c r="T48" s="83">
        <f>SUM(T46:T47)</f>
        <v>-16230371</v>
      </c>
      <c r="U48" s="83">
        <f>SUM(U46:U47)</f>
        <v>-7254180</v>
      </c>
      <c r="V48" s="83">
        <f>SUM(V46:V47)</f>
        <v>-35474194</v>
      </c>
      <c r="W48" s="83">
        <f>SUM(W46:W47)</f>
        <v>112514749</v>
      </c>
      <c r="X48" s="83">
        <f>SUM(X46:X47)</f>
        <v>121338717</v>
      </c>
      <c r="Y48" s="83">
        <f>SUM(Y46:Y47)</f>
        <v>-8823968</v>
      </c>
      <c r="Z48" s="84">
        <f>IF(X48&lt;&gt;0,(Y48/X48)*100,0)</f>
        <v>-7.272178425951216</v>
      </c>
      <c r="AA48" s="80">
        <f>SUM(AA46:AA47)</f>
        <v>173374000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0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03" customWidth="1"/>
    <col min="2" max="2" width="2.625" style="303" customWidth="1"/>
    <col min="3" max="3" width="7.25" style="303" customWidth="1"/>
    <col min="4" max="4" width="7.25" style="303" customWidth="1"/>
    <col min="5" max="5" width="7.25" style="303" customWidth="1"/>
    <col min="6" max="6" width="7.25" style="303" customWidth="1"/>
    <col min="7" max="7" width="7.25" style="303" customWidth="1"/>
    <col min="8" max="8" width="7.25" style="303" customWidth="1"/>
    <col min="9" max="9" width="7.25" style="303" customWidth="1"/>
    <col min="10" max="10" width="7.25" style="303" customWidth="1"/>
    <col min="11" max="11" width="7.25" style="303" customWidth="1"/>
    <col min="12" max="12" width="7.25" style="303" customWidth="1"/>
    <col min="13" max="13" width="7.25" style="303" customWidth="1"/>
    <col min="14" max="14" width="7.25" style="303" customWidth="1"/>
    <col min="15" max="15" width="7.25" style="303" customWidth="1"/>
    <col min="16" max="16" width="7.25" style="303" customWidth="1"/>
    <col min="17" max="17" width="7.25" style="303" customWidth="1"/>
    <col min="18" max="18" width="7.25" style="303" customWidth="1"/>
    <col min="19" max="19" width="7.25" style="303" customWidth="1"/>
    <col min="20" max="20" width="7.25" style="303" customWidth="1"/>
    <col min="21" max="21" width="7.25" style="303" customWidth="1"/>
    <col min="22" max="22" width="7.25" style="303" customWidth="1"/>
    <col min="23" max="23" width="7.25" style="303" customWidth="1"/>
    <col min="24" max="24" width="7.25" style="303" customWidth="1"/>
    <col min="25" max="25" width="7.25" style="303" customWidth="1"/>
    <col min="26" max="26" width="7.25" style="303" customWidth="1"/>
    <col min="27" max="27" width="7.25" style="303" customWidth="1"/>
    <col min="28" max="256" width="6.625" style="303" customWidth="1"/>
  </cols>
  <sheetData>
    <row r="1" ht="18" customHeight="1">
      <c r="A1" t="s" s="2">
        <v>282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45723106</v>
      </c>
      <c r="F5" s="30">
        <v>66373946</v>
      </c>
      <c r="G5" s="30">
        <v>3299978</v>
      </c>
      <c r="H5" s="30">
        <v>3345395</v>
      </c>
      <c r="I5" s="30">
        <v>3345976</v>
      </c>
      <c r="J5" s="30">
        <v>9991349</v>
      </c>
      <c r="K5" s="30">
        <v>3337541</v>
      </c>
      <c r="L5" s="30">
        <v>3411989</v>
      </c>
      <c r="M5" s="30">
        <v>3371094</v>
      </c>
      <c r="N5" s="30">
        <v>10120624</v>
      </c>
      <c r="O5" s="30">
        <v>3378164</v>
      </c>
      <c r="P5" s="30">
        <v>3372871</v>
      </c>
      <c r="Q5" s="30">
        <v>3432129</v>
      </c>
      <c r="R5" s="30">
        <v>10183164</v>
      </c>
      <c r="S5" s="30">
        <v>3379192</v>
      </c>
      <c r="T5" s="30">
        <v>3379192</v>
      </c>
      <c r="U5" s="30">
        <v>29392274</v>
      </c>
      <c r="V5" s="30">
        <v>36150658</v>
      </c>
      <c r="W5" s="30">
        <v>66445795</v>
      </c>
      <c r="X5" s="30">
        <v>45723106</v>
      </c>
      <c r="Y5" s="30">
        <v>20722689</v>
      </c>
      <c r="Z5" s="31">
        <v>45.32</v>
      </c>
      <c r="AA5" s="27">
        <v>66373946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108885180</v>
      </c>
      <c r="F8" s="30">
        <v>98385180</v>
      </c>
      <c r="G8" s="30">
        <v>4933943</v>
      </c>
      <c r="H8" s="30">
        <v>7170755</v>
      </c>
      <c r="I8" s="30">
        <v>6550053</v>
      </c>
      <c r="J8" s="30">
        <v>18654751</v>
      </c>
      <c r="K8" s="30">
        <v>7821017</v>
      </c>
      <c r="L8" s="30">
        <v>7133869</v>
      </c>
      <c r="M8" s="30">
        <v>6205837</v>
      </c>
      <c r="N8" s="30">
        <v>21160723</v>
      </c>
      <c r="O8" s="30">
        <v>7932831</v>
      </c>
      <c r="P8" s="30">
        <v>4651609</v>
      </c>
      <c r="Q8" s="30">
        <v>5257363</v>
      </c>
      <c r="R8" s="30">
        <v>17841803</v>
      </c>
      <c r="S8" s="30">
        <v>6297291</v>
      </c>
      <c r="T8" s="30">
        <v>7679455</v>
      </c>
      <c r="U8" s="30">
        <v>9622743</v>
      </c>
      <c r="V8" s="30">
        <v>23599489</v>
      </c>
      <c r="W8" s="30">
        <v>81256766</v>
      </c>
      <c r="X8" s="30">
        <v>108885000</v>
      </c>
      <c r="Y8" s="30">
        <v>-27628234</v>
      </c>
      <c r="Z8" s="31">
        <v>-25.37</v>
      </c>
      <c r="AA8" s="27">
        <v>98385180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3059694</v>
      </c>
      <c r="F9" s="30">
        <v>2879694</v>
      </c>
      <c r="G9" s="30">
        <v>225426</v>
      </c>
      <c r="H9" s="30">
        <v>283973</v>
      </c>
      <c r="I9" s="30">
        <v>232493</v>
      </c>
      <c r="J9" s="30">
        <v>741892</v>
      </c>
      <c r="K9" s="30">
        <v>287897</v>
      </c>
      <c r="L9" s="30">
        <v>274871</v>
      </c>
      <c r="M9" s="30">
        <v>208216</v>
      </c>
      <c r="N9" s="30">
        <v>770984</v>
      </c>
      <c r="O9" s="30">
        <v>290703</v>
      </c>
      <c r="P9" s="30">
        <v>233174</v>
      </c>
      <c r="Q9" s="30">
        <v>244111</v>
      </c>
      <c r="R9" s="30">
        <v>767988</v>
      </c>
      <c r="S9" s="30">
        <v>136198</v>
      </c>
      <c r="T9" s="30">
        <v>232674</v>
      </c>
      <c r="U9" s="30">
        <v>204982</v>
      </c>
      <c r="V9" s="30">
        <v>573854</v>
      </c>
      <c r="W9" s="30">
        <v>2854718</v>
      </c>
      <c r="X9" s="30">
        <v>3059694</v>
      </c>
      <c r="Y9" s="30">
        <v>-204976</v>
      </c>
      <c r="Z9" s="31">
        <v>-6.7</v>
      </c>
      <c r="AA9" s="27">
        <v>2879694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21711557</v>
      </c>
      <c r="F10" s="30">
        <v>21811557</v>
      </c>
      <c r="G10" s="30">
        <v>494757</v>
      </c>
      <c r="H10" s="30">
        <v>501599</v>
      </c>
      <c r="I10" s="30">
        <v>501623</v>
      </c>
      <c r="J10" s="30">
        <v>1497979</v>
      </c>
      <c r="K10" s="30">
        <v>501782</v>
      </c>
      <c r="L10" s="30">
        <v>501819</v>
      </c>
      <c r="M10" s="30">
        <v>501819</v>
      </c>
      <c r="N10" s="30">
        <v>1505420</v>
      </c>
      <c r="O10" s="30">
        <v>501819</v>
      </c>
      <c r="P10" s="30">
        <v>501819</v>
      </c>
      <c r="Q10" s="30">
        <v>501844</v>
      </c>
      <c r="R10" s="30">
        <v>1505482</v>
      </c>
      <c r="S10" s="30">
        <v>501844</v>
      </c>
      <c r="T10" s="30">
        <v>501844</v>
      </c>
      <c r="U10" s="30">
        <v>464074</v>
      </c>
      <c r="V10" s="30">
        <v>1467762</v>
      </c>
      <c r="W10" s="30">
        <v>5976643</v>
      </c>
      <c r="X10" s="30">
        <v>21712000</v>
      </c>
      <c r="Y10" s="30">
        <v>-15735357</v>
      </c>
      <c r="Z10" s="31">
        <v>-72.47</v>
      </c>
      <c r="AA10" s="27">
        <v>21811557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658</v>
      </c>
      <c r="Q12" s="30">
        <v>0</v>
      </c>
      <c r="R12" s="30">
        <v>658</v>
      </c>
      <c r="S12" s="30">
        <v>0</v>
      </c>
      <c r="T12" s="30">
        <v>0</v>
      </c>
      <c r="U12" s="30">
        <v>641</v>
      </c>
      <c r="V12" s="30">
        <v>641</v>
      </c>
      <c r="W12" s="30">
        <v>1299</v>
      </c>
      <c r="X12" s="30"/>
      <c r="Y12" s="30">
        <v>1299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0</v>
      </c>
      <c r="D13" s="28">
        <v>0</v>
      </c>
      <c r="E13" s="29">
        <v>9300000</v>
      </c>
      <c r="F13" s="30">
        <v>9500000</v>
      </c>
      <c r="G13" s="30">
        <v>730456</v>
      </c>
      <c r="H13" s="30">
        <v>961253</v>
      </c>
      <c r="I13" s="30">
        <v>932413</v>
      </c>
      <c r="J13" s="30">
        <v>2624122</v>
      </c>
      <c r="K13" s="30">
        <v>735320</v>
      </c>
      <c r="L13" s="30">
        <v>615433</v>
      </c>
      <c r="M13" s="30">
        <v>726978</v>
      </c>
      <c r="N13" s="30">
        <v>2077731</v>
      </c>
      <c r="O13" s="30">
        <v>822062</v>
      </c>
      <c r="P13" s="30">
        <v>724847</v>
      </c>
      <c r="Q13" s="30">
        <v>490545</v>
      </c>
      <c r="R13" s="30">
        <v>2037454</v>
      </c>
      <c r="S13" s="30">
        <v>730064</v>
      </c>
      <c r="T13" s="30">
        <v>762335</v>
      </c>
      <c r="U13" s="30">
        <v>610897</v>
      </c>
      <c r="V13" s="30">
        <v>2103296</v>
      </c>
      <c r="W13" s="30">
        <v>8842603</v>
      </c>
      <c r="X13" s="30">
        <v>9300000</v>
      </c>
      <c r="Y13" s="30">
        <v>-457397</v>
      </c>
      <c r="Z13" s="31">
        <v>-4.92</v>
      </c>
      <c r="AA13" s="27">
        <v>9500000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16500000</v>
      </c>
      <c r="F14" s="30">
        <v>22500000</v>
      </c>
      <c r="G14" s="30">
        <v>1706491</v>
      </c>
      <c r="H14" s="30">
        <v>1766015</v>
      </c>
      <c r="I14" s="30">
        <v>1866030</v>
      </c>
      <c r="J14" s="30">
        <v>5338536</v>
      </c>
      <c r="K14" s="30">
        <v>1898020</v>
      </c>
      <c r="L14" s="30">
        <v>1993855</v>
      </c>
      <c r="M14" s="30">
        <v>2046333</v>
      </c>
      <c r="N14" s="30">
        <v>5938208</v>
      </c>
      <c r="O14" s="30">
        <v>2123289</v>
      </c>
      <c r="P14" s="30">
        <v>62710</v>
      </c>
      <c r="Q14" s="30">
        <v>2238450</v>
      </c>
      <c r="R14" s="30">
        <v>4424449</v>
      </c>
      <c r="S14" s="30">
        <v>2224957</v>
      </c>
      <c r="T14" s="30">
        <v>2328165</v>
      </c>
      <c r="U14" s="30">
        <v>2616286</v>
      </c>
      <c r="V14" s="30">
        <v>7169408</v>
      </c>
      <c r="W14" s="30">
        <v>22870601</v>
      </c>
      <c r="X14" s="30">
        <v>16500000</v>
      </c>
      <c r="Y14" s="30">
        <v>6370601</v>
      </c>
      <c r="Z14" s="31">
        <v>38.61</v>
      </c>
      <c r="AA14" s="27">
        <v>22500000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3500000</v>
      </c>
      <c r="F16" s="30">
        <v>3500000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3500000</v>
      </c>
      <c r="Y16" s="30">
        <v>-3500000</v>
      </c>
      <c r="Z16" s="31">
        <v>-100</v>
      </c>
      <c r="AA16" s="27">
        <v>3500000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0</v>
      </c>
      <c r="D19" s="28">
        <v>0</v>
      </c>
      <c r="E19" s="29">
        <v>291260848</v>
      </c>
      <c r="F19" s="30">
        <v>291260848</v>
      </c>
      <c r="G19" s="30">
        <v>109136000</v>
      </c>
      <c r="H19" s="30">
        <v>0</v>
      </c>
      <c r="I19" s="30">
        <v>0</v>
      </c>
      <c r="J19" s="30">
        <v>109136000</v>
      </c>
      <c r="K19" s="30">
        <v>0</v>
      </c>
      <c r="L19" s="30">
        <v>68646000</v>
      </c>
      <c r="M19" s="30">
        <v>26678605</v>
      </c>
      <c r="N19" s="30">
        <v>95324605</v>
      </c>
      <c r="O19" s="30">
        <v>0</v>
      </c>
      <c r="P19" s="30">
        <v>553000</v>
      </c>
      <c r="Q19" s="30">
        <v>74673000</v>
      </c>
      <c r="R19" s="30">
        <v>75226000</v>
      </c>
      <c r="S19" s="30">
        <v>0</v>
      </c>
      <c r="T19" s="30">
        <v>0</v>
      </c>
      <c r="U19" s="30">
        <v>0</v>
      </c>
      <c r="V19" s="30">
        <v>0</v>
      </c>
      <c r="W19" s="30">
        <v>279686605</v>
      </c>
      <c r="X19" s="30">
        <v>291260000</v>
      </c>
      <c r="Y19" s="30">
        <v>-11573395</v>
      </c>
      <c r="Z19" s="31">
        <v>-3.97</v>
      </c>
      <c r="AA19" s="27">
        <v>291260848</v>
      </c>
    </row>
    <row r="20" ht="13.5" customHeight="1">
      <c r="A20" t="s" s="25">
        <v>48</v>
      </c>
      <c r="B20" s="26"/>
      <c r="C20" s="27">
        <v>0</v>
      </c>
      <c r="D20" s="28">
        <v>0</v>
      </c>
      <c r="E20" s="29">
        <v>2364600</v>
      </c>
      <c r="F20" s="30">
        <v>1656775</v>
      </c>
      <c r="G20" s="30">
        <v>225091</v>
      </c>
      <c r="H20" s="30">
        <v>72222</v>
      </c>
      <c r="I20" s="30">
        <v>25278</v>
      </c>
      <c r="J20" s="30">
        <v>322591</v>
      </c>
      <c r="K20" s="30">
        <v>117135</v>
      </c>
      <c r="L20" s="30">
        <v>122395</v>
      </c>
      <c r="M20" s="30">
        <v>28817</v>
      </c>
      <c r="N20" s="30">
        <v>268347</v>
      </c>
      <c r="O20" s="30">
        <v>270372</v>
      </c>
      <c r="P20" s="30">
        <v>76136</v>
      </c>
      <c r="Q20" s="30">
        <v>89478</v>
      </c>
      <c r="R20" s="30">
        <v>435986</v>
      </c>
      <c r="S20" s="30">
        <v>75395</v>
      </c>
      <c r="T20" s="30">
        <v>76899</v>
      </c>
      <c r="U20" s="30">
        <v>67311</v>
      </c>
      <c r="V20" s="30">
        <v>219605</v>
      </c>
      <c r="W20" s="30">
        <v>1246529</v>
      </c>
      <c r="X20" s="30">
        <v>2364000</v>
      </c>
      <c r="Y20" s="30">
        <v>-1117471</v>
      </c>
      <c r="Z20" s="31">
        <v>-47.27</v>
      </c>
      <c r="AA20" s="27">
        <v>1656775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0</v>
      </c>
      <c r="D22" s="42">
        <f>SUM(D5:D21)</f>
        <v>0</v>
      </c>
      <c r="E22" s="43">
        <f>SUM(E5:E21)</f>
        <v>502304985</v>
      </c>
      <c r="F22" s="44">
        <f>SUM(F5:F21)</f>
        <v>517868000</v>
      </c>
      <c r="G22" s="44">
        <f>SUM(G5:G21)</f>
        <v>120752142</v>
      </c>
      <c r="H22" s="44">
        <f>SUM(H5:H21)</f>
        <v>14101212</v>
      </c>
      <c r="I22" s="44">
        <f>SUM(I5:I21)</f>
        <v>13453866</v>
      </c>
      <c r="J22" s="44">
        <f>SUM(J5:J21)</f>
        <v>148307220</v>
      </c>
      <c r="K22" s="44">
        <f>SUM(K5:K21)</f>
        <v>14698712</v>
      </c>
      <c r="L22" s="44">
        <f>SUM(L5:L21)</f>
        <v>82700231</v>
      </c>
      <c r="M22" s="44">
        <f>SUM(M5:M21)</f>
        <v>39767699</v>
      </c>
      <c r="N22" s="44">
        <f>SUM(N5:N21)</f>
        <v>137166642</v>
      </c>
      <c r="O22" s="44">
        <f>SUM(O5:O21)</f>
        <v>15319240</v>
      </c>
      <c r="P22" s="44">
        <f>SUM(P5:P21)</f>
        <v>10176824</v>
      </c>
      <c r="Q22" s="44">
        <f>SUM(Q5:Q21)</f>
        <v>86926920</v>
      </c>
      <c r="R22" s="44">
        <f>SUM(R5:R21)</f>
        <v>112422984</v>
      </c>
      <c r="S22" s="44">
        <f>SUM(S5:S21)</f>
        <v>13344941</v>
      </c>
      <c r="T22" s="44">
        <f>SUM(T5:T21)</f>
        <v>14960564</v>
      </c>
      <c r="U22" s="44">
        <f>SUM(U5:U21)</f>
        <v>42979208</v>
      </c>
      <c r="V22" s="44">
        <f>SUM(V5:V21)</f>
        <v>71284713</v>
      </c>
      <c r="W22" s="44">
        <f>SUM(W5:W21)</f>
        <v>469181559</v>
      </c>
      <c r="X22" s="44">
        <f>SUM(X5:X21)</f>
        <v>502303800</v>
      </c>
      <c r="Y22" s="44">
        <f>SUM(Y5:Y21)</f>
        <v>-33122241</v>
      </c>
      <c r="Z22" s="45">
        <f>IF(X22&lt;&gt;0,(Y22/X22)*100,0)</f>
        <v>-6.594065384335138</v>
      </c>
      <c r="AA22" s="41">
        <f>SUM(AA5:AA21)</f>
        <v>517868000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0</v>
      </c>
      <c r="D25" s="28">
        <v>0</v>
      </c>
      <c r="E25" s="29">
        <v>152935091</v>
      </c>
      <c r="F25" s="30">
        <v>132577000</v>
      </c>
      <c r="G25" s="30">
        <v>10166863</v>
      </c>
      <c r="H25" s="30">
        <v>10005405</v>
      </c>
      <c r="I25" s="30">
        <v>10178014</v>
      </c>
      <c r="J25" s="30">
        <v>30350282</v>
      </c>
      <c r="K25" s="30">
        <v>10015430</v>
      </c>
      <c r="L25" s="30">
        <v>10182332</v>
      </c>
      <c r="M25" s="30">
        <v>11694495</v>
      </c>
      <c r="N25" s="30">
        <v>31892257</v>
      </c>
      <c r="O25" s="30">
        <v>10085219</v>
      </c>
      <c r="P25" s="30">
        <v>11493352</v>
      </c>
      <c r="Q25" s="30">
        <v>10110149</v>
      </c>
      <c r="R25" s="30">
        <v>31688720</v>
      </c>
      <c r="S25" s="30">
        <v>12951501</v>
      </c>
      <c r="T25" s="30">
        <v>11262623</v>
      </c>
      <c r="U25" s="30">
        <v>12064556</v>
      </c>
      <c r="V25" s="30">
        <v>36278680</v>
      </c>
      <c r="W25" s="30">
        <v>130209939</v>
      </c>
      <c r="X25" s="30">
        <v>152935292</v>
      </c>
      <c r="Y25" s="30">
        <v>-22725353</v>
      </c>
      <c r="Z25" s="31">
        <v>-14.86</v>
      </c>
      <c r="AA25" s="27">
        <v>132577000</v>
      </c>
    </row>
    <row r="26" ht="13.5" customHeight="1">
      <c r="A26" t="s" s="25">
        <v>53</v>
      </c>
      <c r="B26" s="26"/>
      <c r="C26" s="27">
        <v>0</v>
      </c>
      <c r="D26" s="28">
        <v>0</v>
      </c>
      <c r="E26" s="29">
        <v>19515206</v>
      </c>
      <c r="F26" s="30">
        <v>19005000</v>
      </c>
      <c r="G26" s="30">
        <v>1475469</v>
      </c>
      <c r="H26" s="30">
        <v>1487750</v>
      </c>
      <c r="I26" s="30">
        <v>1499217</v>
      </c>
      <c r="J26" s="30">
        <v>4462436</v>
      </c>
      <c r="K26" s="30">
        <v>1500588</v>
      </c>
      <c r="L26" s="30">
        <v>1500588</v>
      </c>
      <c r="M26" s="30">
        <v>1500588</v>
      </c>
      <c r="N26" s="30">
        <v>4501764</v>
      </c>
      <c r="O26" s="30">
        <v>1564176</v>
      </c>
      <c r="P26" s="30">
        <v>1519252</v>
      </c>
      <c r="Q26" s="30">
        <v>1518866</v>
      </c>
      <c r="R26" s="30">
        <v>4602294</v>
      </c>
      <c r="S26" s="30">
        <v>2358088</v>
      </c>
      <c r="T26" s="30">
        <v>1603280</v>
      </c>
      <c r="U26" s="30">
        <v>1603580</v>
      </c>
      <c r="V26" s="30">
        <v>5564948</v>
      </c>
      <c r="W26" s="30">
        <v>19131442</v>
      </c>
      <c r="X26" s="30">
        <v>19515206</v>
      </c>
      <c r="Y26" s="30">
        <v>-383764</v>
      </c>
      <c r="Z26" s="31">
        <v>-1.97</v>
      </c>
      <c r="AA26" s="27">
        <v>19005000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51517570</v>
      </c>
      <c r="F27" s="30">
        <v>51720570</v>
      </c>
      <c r="G27" s="30">
        <v>4293131</v>
      </c>
      <c r="H27" s="30">
        <v>4293131</v>
      </c>
      <c r="I27" s="30">
        <v>4293131</v>
      </c>
      <c r="J27" s="30">
        <v>12879393</v>
      </c>
      <c r="K27" s="30">
        <v>4336881</v>
      </c>
      <c r="L27" s="30">
        <v>4293131</v>
      </c>
      <c r="M27" s="30">
        <v>4293131</v>
      </c>
      <c r="N27" s="30">
        <v>12923143</v>
      </c>
      <c r="O27" s="30">
        <v>2507136</v>
      </c>
      <c r="P27" s="30">
        <v>4293131</v>
      </c>
      <c r="Q27" s="30">
        <v>4293131</v>
      </c>
      <c r="R27" s="30">
        <v>11093398</v>
      </c>
      <c r="S27" s="30">
        <v>0</v>
      </c>
      <c r="T27" s="30">
        <v>4293131</v>
      </c>
      <c r="U27" s="30">
        <v>2016131</v>
      </c>
      <c r="V27" s="30">
        <v>6309262</v>
      </c>
      <c r="W27" s="30">
        <v>43205196</v>
      </c>
      <c r="X27" s="30">
        <v>51518000</v>
      </c>
      <c r="Y27" s="30">
        <v>-8312804</v>
      </c>
      <c r="Z27" s="31">
        <v>-16.14</v>
      </c>
      <c r="AA27" s="27">
        <v>51720570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95467528</v>
      </c>
      <c r="F28" s="30">
        <v>95467529</v>
      </c>
      <c r="G28" s="30">
        <v>7955628</v>
      </c>
      <c r="H28" s="30">
        <v>7955628</v>
      </c>
      <c r="I28" s="30">
        <v>7955628</v>
      </c>
      <c r="J28" s="30">
        <v>23866884</v>
      </c>
      <c r="K28" s="30">
        <v>7955628</v>
      </c>
      <c r="L28" s="30">
        <v>7955628</v>
      </c>
      <c r="M28" s="30">
        <v>7955628</v>
      </c>
      <c r="N28" s="30">
        <v>23866884</v>
      </c>
      <c r="O28" s="30">
        <v>7955626</v>
      </c>
      <c r="P28" s="30">
        <v>7955628</v>
      </c>
      <c r="Q28" s="30">
        <v>7955628</v>
      </c>
      <c r="R28" s="30">
        <v>23866882</v>
      </c>
      <c r="S28" s="30">
        <v>7955628</v>
      </c>
      <c r="T28" s="30">
        <v>7955628</v>
      </c>
      <c r="U28" s="30">
        <v>7955628</v>
      </c>
      <c r="V28" s="30">
        <v>23866884</v>
      </c>
      <c r="W28" s="30">
        <v>95467534</v>
      </c>
      <c r="X28" s="30">
        <v>95468000</v>
      </c>
      <c r="Y28" s="30">
        <v>-466</v>
      </c>
      <c r="Z28" s="31">
        <v>0</v>
      </c>
      <c r="AA28" s="27">
        <v>95467529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9997842</v>
      </c>
      <c r="F29" s="30">
        <v>8997842</v>
      </c>
      <c r="G29" s="30">
        <v>0</v>
      </c>
      <c r="H29" s="30">
        <v>0</v>
      </c>
      <c r="I29" s="30">
        <v>178051</v>
      </c>
      <c r="J29" s="30">
        <v>178051</v>
      </c>
      <c r="K29" s="30">
        <v>0</v>
      </c>
      <c r="L29" s="30">
        <v>0</v>
      </c>
      <c r="M29" s="30">
        <v>3331977</v>
      </c>
      <c r="N29" s="30">
        <v>3331977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4859773</v>
      </c>
      <c r="V29" s="30">
        <v>4859773</v>
      </c>
      <c r="W29" s="30">
        <v>8369801</v>
      </c>
      <c r="X29" s="30">
        <v>9997842</v>
      </c>
      <c r="Y29" s="30">
        <v>-1628041</v>
      </c>
      <c r="Z29" s="31">
        <v>-16.28</v>
      </c>
      <c r="AA29" s="27">
        <v>8997842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43500000</v>
      </c>
      <c r="F30" s="30">
        <v>52500000</v>
      </c>
      <c r="G30" s="30">
        <v>0</v>
      </c>
      <c r="H30" s="30">
        <v>3138962</v>
      </c>
      <c r="I30" s="30">
        <v>4343274</v>
      </c>
      <c r="J30" s="30">
        <v>7482236</v>
      </c>
      <c r="K30" s="30">
        <v>5865045</v>
      </c>
      <c r="L30" s="30">
        <v>3970759</v>
      </c>
      <c r="M30" s="30">
        <v>4192617</v>
      </c>
      <c r="N30" s="30">
        <v>14028421</v>
      </c>
      <c r="O30" s="30">
        <v>5444041</v>
      </c>
      <c r="P30" s="30">
        <v>0</v>
      </c>
      <c r="Q30" s="30">
        <v>8231690</v>
      </c>
      <c r="R30" s="30">
        <v>13675731</v>
      </c>
      <c r="S30" s="30">
        <v>0</v>
      </c>
      <c r="T30" s="30">
        <v>9135773</v>
      </c>
      <c r="U30" s="30">
        <v>4473118</v>
      </c>
      <c r="V30" s="30">
        <v>13608891</v>
      </c>
      <c r="W30" s="30">
        <v>48795279</v>
      </c>
      <c r="X30" s="30">
        <v>43500000</v>
      </c>
      <c r="Y30" s="30">
        <v>5295279</v>
      </c>
      <c r="Z30" s="31">
        <v>12.17</v>
      </c>
      <c r="AA30" s="27">
        <v>52500000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33147800</v>
      </c>
      <c r="F31" s="30">
        <v>38105800</v>
      </c>
      <c r="G31" s="30">
        <v>226299</v>
      </c>
      <c r="H31" s="30">
        <v>1531956</v>
      </c>
      <c r="I31" s="30">
        <v>3168855</v>
      </c>
      <c r="J31" s="30">
        <v>4927110</v>
      </c>
      <c r="K31" s="30">
        <v>4090134</v>
      </c>
      <c r="L31" s="30">
        <v>3609586</v>
      </c>
      <c r="M31" s="30">
        <v>2538284</v>
      </c>
      <c r="N31" s="30">
        <v>10238004</v>
      </c>
      <c r="O31" s="30">
        <v>1755433</v>
      </c>
      <c r="P31" s="30">
        <v>6215468</v>
      </c>
      <c r="Q31" s="30">
        <v>197625</v>
      </c>
      <c r="R31" s="30">
        <v>8168526</v>
      </c>
      <c r="S31" s="30">
        <v>3648061</v>
      </c>
      <c r="T31" s="30">
        <v>1389684</v>
      </c>
      <c r="U31" s="30">
        <v>5324915</v>
      </c>
      <c r="V31" s="30">
        <v>10362660</v>
      </c>
      <c r="W31" s="30">
        <v>33696300</v>
      </c>
      <c r="X31" s="30">
        <v>33148000</v>
      </c>
      <c r="Y31" s="30">
        <v>548300</v>
      </c>
      <c r="Z31" s="31">
        <v>1.65</v>
      </c>
      <c r="AA31" s="27">
        <v>38105800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29000000</v>
      </c>
      <c r="F32" s="30">
        <v>24949000</v>
      </c>
      <c r="G32" s="30">
        <v>0</v>
      </c>
      <c r="H32" s="30">
        <v>1877318</v>
      </c>
      <c r="I32" s="30">
        <v>1844237</v>
      </c>
      <c r="J32" s="30">
        <v>3721555</v>
      </c>
      <c r="K32" s="30">
        <v>3736631</v>
      </c>
      <c r="L32" s="30">
        <v>66164</v>
      </c>
      <c r="M32" s="30">
        <v>3134212</v>
      </c>
      <c r="N32" s="30">
        <v>6937007</v>
      </c>
      <c r="O32" s="30">
        <v>1578250</v>
      </c>
      <c r="P32" s="30">
        <v>2416442</v>
      </c>
      <c r="Q32" s="30">
        <v>1978544</v>
      </c>
      <c r="R32" s="30">
        <v>5973236</v>
      </c>
      <c r="S32" s="30">
        <v>2289921</v>
      </c>
      <c r="T32" s="30">
        <v>2498402</v>
      </c>
      <c r="U32" s="30">
        <v>2912917</v>
      </c>
      <c r="V32" s="30">
        <v>7701240</v>
      </c>
      <c r="W32" s="30">
        <v>24333038</v>
      </c>
      <c r="X32" s="30">
        <v>29000000</v>
      </c>
      <c r="Y32" s="30">
        <v>-4666962</v>
      </c>
      <c r="Z32" s="31">
        <v>-16.09</v>
      </c>
      <c r="AA32" s="27">
        <v>24949000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38926000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38925700</v>
      </c>
      <c r="Y33" s="30">
        <v>-38925700</v>
      </c>
      <c r="Z33" s="31">
        <v>-100</v>
      </c>
      <c r="AA33" s="27">
        <v>0</v>
      </c>
    </row>
    <row r="34" ht="13.5" customHeight="1">
      <c r="A34" t="s" s="25">
        <v>61</v>
      </c>
      <c r="B34" s="26"/>
      <c r="C34" s="27">
        <v>0</v>
      </c>
      <c r="D34" s="28">
        <v>0</v>
      </c>
      <c r="E34" s="29">
        <v>107538703</v>
      </c>
      <c r="F34" s="30">
        <v>174100000</v>
      </c>
      <c r="G34" s="30">
        <v>5856229</v>
      </c>
      <c r="H34" s="30">
        <v>11951441</v>
      </c>
      <c r="I34" s="30">
        <v>12276330</v>
      </c>
      <c r="J34" s="30">
        <v>30084000</v>
      </c>
      <c r="K34" s="30">
        <v>6879769</v>
      </c>
      <c r="L34" s="30">
        <v>7162741</v>
      </c>
      <c r="M34" s="30">
        <v>12568635</v>
      </c>
      <c r="N34" s="30">
        <v>26611145</v>
      </c>
      <c r="O34" s="30">
        <v>4866359</v>
      </c>
      <c r="P34" s="30">
        <v>6444615</v>
      </c>
      <c r="Q34" s="30">
        <v>4955830</v>
      </c>
      <c r="R34" s="30">
        <v>16266804</v>
      </c>
      <c r="S34" s="30">
        <v>13847677</v>
      </c>
      <c r="T34" s="30">
        <v>5897482</v>
      </c>
      <c r="U34" s="30">
        <v>25950706</v>
      </c>
      <c r="V34" s="30">
        <v>45695865</v>
      </c>
      <c r="W34" s="30">
        <v>118657814</v>
      </c>
      <c r="X34" s="30">
        <v>107537359</v>
      </c>
      <c r="Y34" s="30">
        <v>11120455</v>
      </c>
      <c r="Z34" s="31">
        <v>10.34</v>
      </c>
      <c r="AA34" s="27">
        <v>174100000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0</v>
      </c>
      <c r="D36" s="42">
        <f>SUM(D25:D35)</f>
        <v>0</v>
      </c>
      <c r="E36" s="43">
        <f>SUM(E25:E35)</f>
        <v>581545740</v>
      </c>
      <c r="F36" s="44">
        <f>SUM(F25:F35)</f>
        <v>597422741</v>
      </c>
      <c r="G36" s="44">
        <f>SUM(G25:G35)</f>
        <v>29973619</v>
      </c>
      <c r="H36" s="44">
        <f>SUM(H25:H35)</f>
        <v>42241591</v>
      </c>
      <c r="I36" s="44">
        <f>SUM(I25:I35)</f>
        <v>45736737</v>
      </c>
      <c r="J36" s="44">
        <f>SUM(J25:J35)</f>
        <v>117951947</v>
      </c>
      <c r="K36" s="44">
        <f>SUM(K25:K35)</f>
        <v>44380106</v>
      </c>
      <c r="L36" s="44">
        <f>SUM(L25:L35)</f>
        <v>38740929</v>
      </c>
      <c r="M36" s="44">
        <f>SUM(M25:M35)</f>
        <v>51209567</v>
      </c>
      <c r="N36" s="44">
        <f>SUM(N25:N35)</f>
        <v>134330602</v>
      </c>
      <c r="O36" s="44">
        <f>SUM(O25:O35)</f>
        <v>35756240</v>
      </c>
      <c r="P36" s="44">
        <f>SUM(P25:P35)</f>
        <v>40337888</v>
      </c>
      <c r="Q36" s="44">
        <f>SUM(Q25:Q35)</f>
        <v>39241463</v>
      </c>
      <c r="R36" s="44">
        <f>SUM(R25:R35)</f>
        <v>115335591</v>
      </c>
      <c r="S36" s="44">
        <f>SUM(S25:S35)</f>
        <v>43050876</v>
      </c>
      <c r="T36" s="44">
        <f>SUM(T25:T35)</f>
        <v>44036003</v>
      </c>
      <c r="U36" s="44">
        <f>SUM(U25:U35)</f>
        <v>67161324</v>
      </c>
      <c r="V36" s="44">
        <f>SUM(V25:V35)</f>
        <v>154248203</v>
      </c>
      <c r="W36" s="44">
        <f>SUM(W25:W35)</f>
        <v>521866343</v>
      </c>
      <c r="X36" s="44">
        <f>SUM(X25:X35)</f>
        <v>581545399</v>
      </c>
      <c r="Y36" s="44">
        <f>SUM(Y25:Y35)</f>
        <v>-59679056</v>
      </c>
      <c r="Z36" s="45">
        <f>IF(X36&lt;&gt;0,(Y36/X36)*100,0)</f>
        <v>-10.26214911211085</v>
      </c>
      <c r="AA36" s="41">
        <f>SUM(AA25:AA35)</f>
        <v>597422741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0</v>
      </c>
      <c r="D38" s="63">
        <f>D22-D36</f>
        <v>0</v>
      </c>
      <c r="E38" s="64">
        <f>E22-E36</f>
        <v>-79240755</v>
      </c>
      <c r="F38" s="65">
        <f>F22-F36</f>
        <v>-79554741</v>
      </c>
      <c r="G38" s="65">
        <f>G22-G36</f>
        <v>90778523</v>
      </c>
      <c r="H38" s="65">
        <f>H22-H36</f>
        <v>-28140379</v>
      </c>
      <c r="I38" s="65">
        <f>I22-I36</f>
        <v>-32282871</v>
      </c>
      <c r="J38" s="65">
        <f>J22-J36</f>
        <v>30355273</v>
      </c>
      <c r="K38" s="65">
        <f>K22-K36</f>
        <v>-29681394</v>
      </c>
      <c r="L38" s="65">
        <f>L22-L36</f>
        <v>43959302</v>
      </c>
      <c r="M38" s="65">
        <f>M22-M36</f>
        <v>-11441868</v>
      </c>
      <c r="N38" s="65">
        <f>N22-N36</f>
        <v>2836040</v>
      </c>
      <c r="O38" s="65">
        <f>O22-O36</f>
        <v>-20437000</v>
      </c>
      <c r="P38" s="65">
        <f>P22-P36</f>
        <v>-30161064</v>
      </c>
      <c r="Q38" s="65">
        <f>Q22-Q36</f>
        <v>47685457</v>
      </c>
      <c r="R38" s="65">
        <f>R22-R36</f>
        <v>-2912607</v>
      </c>
      <c r="S38" s="65">
        <f>S22-S36</f>
        <v>-29705935</v>
      </c>
      <c r="T38" s="65">
        <f>T22-T36</f>
        <v>-29075439</v>
      </c>
      <c r="U38" s="65">
        <f>U22-U36</f>
        <v>-24182116</v>
      </c>
      <c r="V38" s="65">
        <f>V22-V36</f>
        <v>-82963490</v>
      </c>
      <c r="W38" s="65">
        <f>W22-W36</f>
        <v>-52684784</v>
      </c>
      <c r="X38" s="65">
        <f>IF(F22=F36,0,X22-X36)</f>
        <v>-79241599</v>
      </c>
      <c r="Y38" s="65">
        <f>Y22-Y36</f>
        <v>26556815</v>
      </c>
      <c r="Z38" s="66">
        <f>IF(X38&lt;&gt;0,(Y38/X38)*100,0)</f>
        <v>-33.51372932290273</v>
      </c>
      <c r="AA38" s="62">
        <f>AA22-AA36</f>
        <v>-79554741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131568861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131569000</v>
      </c>
      <c r="Y39" s="30">
        <v>-131569000</v>
      </c>
      <c r="Z39" s="31">
        <v>-100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-131568861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>
        <v>-131569000</v>
      </c>
      <c r="Y41" s="67">
        <v>131569000</v>
      </c>
      <c r="Z41" s="68">
        <v>-100</v>
      </c>
      <c r="AA41" s="69">
        <v>0</v>
      </c>
    </row>
    <row r="42" ht="24.95" customHeight="1">
      <c r="A42" t="s" s="70">
        <v>68</v>
      </c>
      <c r="B42" s="26"/>
      <c r="C42" s="71">
        <f>SUM(C38:C41)</f>
        <v>0</v>
      </c>
      <c r="D42" s="72">
        <f>SUM(D38:D41)</f>
        <v>0</v>
      </c>
      <c r="E42" s="73">
        <f>SUM(E38:E41)</f>
        <v>-79240755</v>
      </c>
      <c r="F42" s="74">
        <f>SUM(F38:F41)</f>
        <v>-79554741</v>
      </c>
      <c r="G42" s="74">
        <f>SUM(G38:G41)</f>
        <v>90778523</v>
      </c>
      <c r="H42" s="74">
        <f>SUM(H38:H41)</f>
        <v>-28140379</v>
      </c>
      <c r="I42" s="74">
        <f>SUM(I38:I41)</f>
        <v>-32282871</v>
      </c>
      <c r="J42" s="74">
        <f>SUM(J38:J41)</f>
        <v>30355273</v>
      </c>
      <c r="K42" s="74">
        <f>SUM(K38:K41)</f>
        <v>-29681394</v>
      </c>
      <c r="L42" s="74">
        <f>SUM(L38:L41)</f>
        <v>43959302</v>
      </c>
      <c r="M42" s="74">
        <f>SUM(M38:M41)</f>
        <v>-11441868</v>
      </c>
      <c r="N42" s="74">
        <f>SUM(N38:N41)</f>
        <v>2836040</v>
      </c>
      <c r="O42" s="74">
        <f>SUM(O38:O41)</f>
        <v>-20437000</v>
      </c>
      <c r="P42" s="74">
        <f>SUM(P38:P41)</f>
        <v>-30161064</v>
      </c>
      <c r="Q42" s="74">
        <f>SUM(Q38:Q41)</f>
        <v>47685457</v>
      </c>
      <c r="R42" s="74">
        <f>SUM(R38:R41)</f>
        <v>-2912607</v>
      </c>
      <c r="S42" s="74">
        <f>SUM(S38:S41)</f>
        <v>-29705935</v>
      </c>
      <c r="T42" s="74">
        <f>SUM(T38:T41)</f>
        <v>-29075439</v>
      </c>
      <c r="U42" s="74">
        <f>SUM(U38:U41)</f>
        <v>-24182116</v>
      </c>
      <c r="V42" s="74">
        <f>SUM(V38:V41)</f>
        <v>-82963490</v>
      </c>
      <c r="W42" s="74">
        <f>SUM(W38:W41)</f>
        <v>-52684784</v>
      </c>
      <c r="X42" s="74">
        <f>SUM(X38:X41)</f>
        <v>-79241599</v>
      </c>
      <c r="Y42" s="74">
        <f>SUM(Y38:Y41)</f>
        <v>26556815</v>
      </c>
      <c r="Z42" s="75">
        <f>IF(X42&lt;&gt;0,(Y42/X42)*100,0)</f>
        <v>-33.51372932290273</v>
      </c>
      <c r="AA42" s="71">
        <f>SUM(AA38:AA41)</f>
        <v>-79554741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0</v>
      </c>
      <c r="D44" s="57">
        <f>D42-D43</f>
        <v>0</v>
      </c>
      <c r="E44" s="58">
        <f>E42-E43</f>
        <v>-79240755</v>
      </c>
      <c r="F44" s="59">
        <f>F42-F43</f>
        <v>-79554741</v>
      </c>
      <c r="G44" s="59">
        <f>G42-G43</f>
        <v>90778523</v>
      </c>
      <c r="H44" s="59">
        <f>H42-H43</f>
        <v>-28140379</v>
      </c>
      <c r="I44" s="59">
        <f>I42-I43</f>
        <v>-32282871</v>
      </c>
      <c r="J44" s="59">
        <f>J42-J43</f>
        <v>30355273</v>
      </c>
      <c r="K44" s="59">
        <f>K42-K43</f>
        <v>-29681394</v>
      </c>
      <c r="L44" s="59">
        <f>L42-L43</f>
        <v>43959302</v>
      </c>
      <c r="M44" s="59">
        <f>M42-M43</f>
        <v>-11441868</v>
      </c>
      <c r="N44" s="59">
        <f>N42-N43</f>
        <v>2836040</v>
      </c>
      <c r="O44" s="59">
        <f>O42-O43</f>
        <v>-20437000</v>
      </c>
      <c r="P44" s="59">
        <f>P42-P43</f>
        <v>-30161064</v>
      </c>
      <c r="Q44" s="59">
        <f>Q42-Q43</f>
        <v>47685457</v>
      </c>
      <c r="R44" s="59">
        <f>R42-R43</f>
        <v>-2912607</v>
      </c>
      <c r="S44" s="59">
        <f>S42-S43</f>
        <v>-29705935</v>
      </c>
      <c r="T44" s="59">
        <f>T42-T43</f>
        <v>-29075439</v>
      </c>
      <c r="U44" s="59">
        <f>U42-U43</f>
        <v>-24182116</v>
      </c>
      <c r="V44" s="59">
        <f>V42-V43</f>
        <v>-82963490</v>
      </c>
      <c r="W44" s="59">
        <f>W42-W43</f>
        <v>-52684784</v>
      </c>
      <c r="X44" s="59">
        <f>X42-X43</f>
        <v>-79241599</v>
      </c>
      <c r="Y44" s="59">
        <f>Y42-Y43</f>
        <v>26556815</v>
      </c>
      <c r="Z44" s="60">
        <f>IF(X44&lt;&gt;0,(Y44/X44)*100,0)</f>
        <v>-33.51372932290273</v>
      </c>
      <c r="AA44" s="56">
        <f>AA42-AA43</f>
        <v>-79554741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0</v>
      </c>
      <c r="D46" s="72">
        <f>SUM(D44:D45)</f>
        <v>0</v>
      </c>
      <c r="E46" s="73">
        <f>SUM(E44:E45)</f>
        <v>-79240755</v>
      </c>
      <c r="F46" s="74">
        <f>SUM(F44:F45)</f>
        <v>-79554741</v>
      </c>
      <c r="G46" s="74">
        <f>SUM(G44:G45)</f>
        <v>90778523</v>
      </c>
      <c r="H46" s="74">
        <f>SUM(H44:H45)</f>
        <v>-28140379</v>
      </c>
      <c r="I46" s="74">
        <f>SUM(I44:I45)</f>
        <v>-32282871</v>
      </c>
      <c r="J46" s="74">
        <f>SUM(J44:J45)</f>
        <v>30355273</v>
      </c>
      <c r="K46" s="74">
        <f>SUM(K44:K45)</f>
        <v>-29681394</v>
      </c>
      <c r="L46" s="74">
        <f>SUM(L44:L45)</f>
        <v>43959302</v>
      </c>
      <c r="M46" s="74">
        <f>SUM(M44:M45)</f>
        <v>-11441868</v>
      </c>
      <c r="N46" s="74">
        <f>SUM(N44:N45)</f>
        <v>2836040</v>
      </c>
      <c r="O46" s="74">
        <f>SUM(O44:O45)</f>
        <v>-20437000</v>
      </c>
      <c r="P46" s="74">
        <f>SUM(P44:P45)</f>
        <v>-30161064</v>
      </c>
      <c r="Q46" s="74">
        <f>SUM(Q44:Q45)</f>
        <v>47685457</v>
      </c>
      <c r="R46" s="74">
        <f>SUM(R44:R45)</f>
        <v>-2912607</v>
      </c>
      <c r="S46" s="74">
        <f>SUM(S44:S45)</f>
        <v>-29705935</v>
      </c>
      <c r="T46" s="74">
        <f>SUM(T44:T45)</f>
        <v>-29075439</v>
      </c>
      <c r="U46" s="74">
        <f>SUM(U44:U45)</f>
        <v>-24182116</v>
      </c>
      <c r="V46" s="74">
        <f>SUM(V44:V45)</f>
        <v>-82963490</v>
      </c>
      <c r="W46" s="74">
        <f>SUM(W44:W45)</f>
        <v>-52684784</v>
      </c>
      <c r="X46" s="74">
        <f>SUM(X44:X45)</f>
        <v>-79241599</v>
      </c>
      <c r="Y46" s="74">
        <f>SUM(Y44:Y45)</f>
        <v>26556815</v>
      </c>
      <c r="Z46" s="75">
        <f>IF(X46&lt;&gt;0,(Y46/X46)*100,0)</f>
        <v>-33.51372932290273</v>
      </c>
      <c r="AA46" s="71">
        <f>SUM(AA44:AA45)</f>
        <v>-79554741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0</v>
      </c>
      <c r="D48" s="81">
        <f>SUM(D46:D47)</f>
        <v>0</v>
      </c>
      <c r="E48" s="82">
        <f>SUM(E46:E47)</f>
        <v>-79240755</v>
      </c>
      <c r="F48" s="83">
        <f>SUM(F46:F47)</f>
        <v>-79554741</v>
      </c>
      <c r="G48" s="83">
        <f>SUM(G46:G47)</f>
        <v>90778523</v>
      </c>
      <c r="H48" s="83">
        <f>SUM(H46:H47)</f>
        <v>-28140379</v>
      </c>
      <c r="I48" s="83">
        <f>SUM(I46:I47)</f>
        <v>-32282871</v>
      </c>
      <c r="J48" s="83">
        <f>SUM(J46:J47)</f>
        <v>30355273</v>
      </c>
      <c r="K48" s="83">
        <f>SUM(K46:K47)</f>
        <v>-29681394</v>
      </c>
      <c r="L48" s="83">
        <f>SUM(L46:L47)</f>
        <v>43959302</v>
      </c>
      <c r="M48" s="83">
        <f>SUM(M46:M47)</f>
        <v>-11441868</v>
      </c>
      <c r="N48" s="83">
        <f>SUM(N46:N47)</f>
        <v>2836040</v>
      </c>
      <c r="O48" s="83">
        <f>SUM(O46:O47)</f>
        <v>-20437000</v>
      </c>
      <c r="P48" s="83">
        <f>SUM(P46:P47)</f>
        <v>-30161064</v>
      </c>
      <c r="Q48" s="83">
        <f>SUM(Q46:Q47)</f>
        <v>47685457</v>
      </c>
      <c r="R48" s="83">
        <f>SUM(R46:R47)</f>
        <v>-2912607</v>
      </c>
      <c r="S48" s="83">
        <f>SUM(S46:S47)</f>
        <v>-29705935</v>
      </c>
      <c r="T48" s="83">
        <f>SUM(T46:T47)</f>
        <v>-29075439</v>
      </c>
      <c r="U48" s="83">
        <f>SUM(U46:U47)</f>
        <v>-24182116</v>
      </c>
      <c r="V48" s="83">
        <f>SUM(V46:V47)</f>
        <v>-82963490</v>
      </c>
      <c r="W48" s="83">
        <f>SUM(W46:W47)</f>
        <v>-52684784</v>
      </c>
      <c r="X48" s="83">
        <f>SUM(X46:X47)</f>
        <v>-79241599</v>
      </c>
      <c r="Y48" s="83">
        <f>SUM(Y46:Y47)</f>
        <v>26556815</v>
      </c>
      <c r="Z48" s="84">
        <f>IF(X48&lt;&gt;0,(Y48/X48)*100,0)</f>
        <v>-33.51372932290273</v>
      </c>
      <c r="AA48" s="80">
        <f>SUM(AA46:AA47)</f>
        <v>-79554741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15" customWidth="1"/>
    <col min="2" max="2" width="2.625" style="115" customWidth="1"/>
    <col min="3" max="3" width="7.25" style="115" customWidth="1"/>
    <col min="4" max="4" width="7.25" style="115" customWidth="1"/>
    <col min="5" max="5" width="7.25" style="115" customWidth="1"/>
    <col min="6" max="6" width="7.25" style="115" customWidth="1"/>
    <col min="7" max="7" width="7.25" style="115" customWidth="1"/>
    <col min="8" max="8" width="7.25" style="115" customWidth="1"/>
    <col min="9" max="9" width="7.25" style="115" customWidth="1"/>
    <col min="10" max="10" width="7.25" style="115" customWidth="1"/>
    <col min="11" max="11" width="7.25" style="115" customWidth="1"/>
    <col min="12" max="12" width="7.25" style="115" customWidth="1"/>
    <col min="13" max="13" width="7.25" style="115" customWidth="1"/>
    <col min="14" max="14" width="7.25" style="115" customWidth="1"/>
    <col min="15" max="15" width="7.25" style="115" customWidth="1"/>
    <col min="16" max="16" width="7.25" style="115" customWidth="1"/>
    <col min="17" max="17" width="7.25" style="115" customWidth="1"/>
    <col min="18" max="18" width="7.25" style="115" customWidth="1"/>
    <col min="19" max="19" width="7.25" style="115" customWidth="1"/>
    <col min="20" max="20" width="7.25" style="115" customWidth="1"/>
    <col min="21" max="21" width="7.25" style="115" customWidth="1"/>
    <col min="22" max="22" width="7.25" style="115" customWidth="1"/>
    <col min="23" max="23" width="7.25" style="115" customWidth="1"/>
    <col min="24" max="24" width="7.25" style="115" customWidth="1"/>
    <col min="25" max="25" width="7.25" style="115" customWidth="1"/>
    <col min="26" max="26" width="7.25" style="115" customWidth="1"/>
    <col min="27" max="27" width="7.25" style="115" customWidth="1"/>
    <col min="28" max="256" width="6.625" style="115" customWidth="1"/>
  </cols>
  <sheetData>
    <row r="1" ht="18" customHeight="1">
      <c r="A1" t="s" s="2">
        <v>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13285401</v>
      </c>
      <c r="D5" s="28">
        <v>0</v>
      </c>
      <c r="E5" s="29">
        <v>15259249</v>
      </c>
      <c r="F5" s="30">
        <v>14850750</v>
      </c>
      <c r="G5" s="30">
        <v>14850604</v>
      </c>
      <c r="H5" s="30">
        <v>29</v>
      </c>
      <c r="I5" s="30">
        <v>29</v>
      </c>
      <c r="J5" s="30">
        <v>14850662</v>
      </c>
      <c r="K5" s="30">
        <v>29</v>
      </c>
      <c r="L5" s="30">
        <v>29</v>
      </c>
      <c r="M5" s="30">
        <v>29</v>
      </c>
      <c r="N5" s="30">
        <v>87</v>
      </c>
      <c r="O5" s="30">
        <v>29</v>
      </c>
      <c r="P5" s="30">
        <v>29</v>
      </c>
      <c r="Q5" s="30">
        <v>29</v>
      </c>
      <c r="R5" s="30">
        <v>87</v>
      </c>
      <c r="S5" s="30">
        <v>-18920</v>
      </c>
      <c r="T5" s="30">
        <v>29</v>
      </c>
      <c r="U5" s="30">
        <v>29</v>
      </c>
      <c r="V5" s="30">
        <v>-18862</v>
      </c>
      <c r="W5" s="30">
        <v>14831974</v>
      </c>
      <c r="X5" s="30">
        <v>15259249</v>
      </c>
      <c r="Y5" s="30">
        <v>-427275</v>
      </c>
      <c r="Z5" s="31">
        <v>-2.8</v>
      </c>
      <c r="AA5" s="27">
        <v>14850750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1773333</v>
      </c>
      <c r="D7" s="28">
        <v>0</v>
      </c>
      <c r="E7" s="29">
        <v>1915675</v>
      </c>
      <c r="F7" s="30">
        <v>1915675</v>
      </c>
      <c r="G7" s="30">
        <v>173299</v>
      </c>
      <c r="H7" s="30">
        <v>187251</v>
      </c>
      <c r="I7" s="30">
        <v>338000</v>
      </c>
      <c r="J7" s="30">
        <v>698550</v>
      </c>
      <c r="K7" s="30">
        <v>9726</v>
      </c>
      <c r="L7" s="30">
        <v>174425</v>
      </c>
      <c r="M7" s="30">
        <v>192437</v>
      </c>
      <c r="N7" s="30">
        <v>376588</v>
      </c>
      <c r="O7" s="30">
        <v>182406</v>
      </c>
      <c r="P7" s="30">
        <v>168533</v>
      </c>
      <c r="Q7" s="30">
        <v>181554</v>
      </c>
      <c r="R7" s="30">
        <v>532493</v>
      </c>
      <c r="S7" s="30">
        <v>169070</v>
      </c>
      <c r="T7" s="30">
        <v>124520</v>
      </c>
      <c r="U7" s="30">
        <v>106514</v>
      </c>
      <c r="V7" s="30">
        <v>400104</v>
      </c>
      <c r="W7" s="30">
        <v>2007735</v>
      </c>
      <c r="X7" s="30">
        <v>1915680</v>
      </c>
      <c r="Y7" s="30">
        <v>92055</v>
      </c>
      <c r="Z7" s="31">
        <v>4.81</v>
      </c>
      <c r="AA7" s="27">
        <v>1915675</v>
      </c>
    </row>
    <row r="8" ht="13.5" customHeight="1">
      <c r="A8" t="s" s="25">
        <v>36</v>
      </c>
      <c r="B8" s="26"/>
      <c r="C8" s="27">
        <v>9690900</v>
      </c>
      <c r="D8" s="28">
        <v>0</v>
      </c>
      <c r="E8" s="29">
        <v>8817581</v>
      </c>
      <c r="F8" s="30">
        <v>0</v>
      </c>
      <c r="G8" s="30">
        <v>867085</v>
      </c>
      <c r="H8" s="30">
        <v>760325</v>
      </c>
      <c r="I8" s="30">
        <v>762532</v>
      </c>
      <c r="J8" s="30">
        <v>2389942</v>
      </c>
      <c r="K8" s="30">
        <v>878717</v>
      </c>
      <c r="L8" s="30">
        <v>745479</v>
      </c>
      <c r="M8" s="30">
        <v>732860</v>
      </c>
      <c r="N8" s="30">
        <v>2357056</v>
      </c>
      <c r="O8" s="30">
        <v>855902</v>
      </c>
      <c r="P8" s="30">
        <v>723222</v>
      </c>
      <c r="Q8" s="30">
        <v>998693</v>
      </c>
      <c r="R8" s="30">
        <v>2577817</v>
      </c>
      <c r="S8" s="30">
        <v>799061</v>
      </c>
      <c r="T8" s="30">
        <v>946562</v>
      </c>
      <c r="U8" s="30">
        <v>727399</v>
      </c>
      <c r="V8" s="30">
        <v>2473022</v>
      </c>
      <c r="W8" s="30">
        <v>9797837</v>
      </c>
      <c r="X8" s="30">
        <v>8817577</v>
      </c>
      <c r="Y8" s="30">
        <v>980260</v>
      </c>
      <c r="Z8" s="31">
        <v>11.12</v>
      </c>
      <c r="AA8" s="27">
        <v>0</v>
      </c>
    </row>
    <row r="9" ht="13.5" customHeight="1">
      <c r="A9" t="s" s="25">
        <v>37</v>
      </c>
      <c r="B9" s="26"/>
      <c r="C9" s="27">
        <v>7112247</v>
      </c>
      <c r="D9" s="28">
        <v>0</v>
      </c>
      <c r="E9" s="29">
        <v>8231463</v>
      </c>
      <c r="F9" s="30">
        <v>0</v>
      </c>
      <c r="G9" s="30">
        <v>1181239</v>
      </c>
      <c r="H9" s="30">
        <v>608368</v>
      </c>
      <c r="I9" s="30">
        <v>590414</v>
      </c>
      <c r="J9" s="30">
        <v>2380021</v>
      </c>
      <c r="K9" s="30">
        <v>582667</v>
      </c>
      <c r="L9" s="30">
        <v>575674</v>
      </c>
      <c r="M9" s="30">
        <v>599800</v>
      </c>
      <c r="N9" s="30">
        <v>1758141</v>
      </c>
      <c r="O9" s="30">
        <v>585972</v>
      </c>
      <c r="P9" s="30">
        <v>583392</v>
      </c>
      <c r="Q9" s="30">
        <v>590919</v>
      </c>
      <c r="R9" s="30">
        <v>1760283</v>
      </c>
      <c r="S9" s="30">
        <v>592084</v>
      </c>
      <c r="T9" s="30">
        <v>601234</v>
      </c>
      <c r="U9" s="30">
        <v>590617</v>
      </c>
      <c r="V9" s="30">
        <v>1783935</v>
      </c>
      <c r="W9" s="30">
        <v>7682380</v>
      </c>
      <c r="X9" s="30">
        <v>8231461</v>
      </c>
      <c r="Y9" s="30">
        <v>-549081</v>
      </c>
      <c r="Z9" s="31">
        <v>-6.67</v>
      </c>
      <c r="AA9" s="27">
        <v>0</v>
      </c>
    </row>
    <row r="10" ht="13.5" customHeight="1">
      <c r="A10" t="s" s="25">
        <v>38</v>
      </c>
      <c r="B10" s="26"/>
      <c r="C10" s="27">
        <v>3401238</v>
      </c>
      <c r="D10" s="28">
        <v>0</v>
      </c>
      <c r="E10" s="29">
        <v>3658801</v>
      </c>
      <c r="F10" s="30">
        <v>0</v>
      </c>
      <c r="G10" s="30">
        <v>339763</v>
      </c>
      <c r="H10" s="30">
        <v>312565</v>
      </c>
      <c r="I10" s="30">
        <v>268413</v>
      </c>
      <c r="J10" s="30">
        <v>920741</v>
      </c>
      <c r="K10" s="30">
        <v>289627</v>
      </c>
      <c r="L10" s="30">
        <v>289367</v>
      </c>
      <c r="M10" s="30">
        <v>291890</v>
      </c>
      <c r="N10" s="30">
        <v>870884</v>
      </c>
      <c r="O10" s="30">
        <v>291890</v>
      </c>
      <c r="P10" s="30">
        <v>291890</v>
      </c>
      <c r="Q10" s="30">
        <v>291933</v>
      </c>
      <c r="R10" s="30">
        <v>875713</v>
      </c>
      <c r="S10" s="30">
        <v>291527</v>
      </c>
      <c r="T10" s="30">
        <v>293613</v>
      </c>
      <c r="U10" s="30">
        <v>293740</v>
      </c>
      <c r="V10" s="30">
        <v>878880</v>
      </c>
      <c r="W10" s="30">
        <v>3546218</v>
      </c>
      <c r="X10" s="30">
        <v>3658800</v>
      </c>
      <c r="Y10" s="30">
        <v>-112582</v>
      </c>
      <c r="Z10" s="31">
        <v>-3.08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453083</v>
      </c>
      <c r="D12" s="28">
        <v>0</v>
      </c>
      <c r="E12" s="29">
        <v>142785</v>
      </c>
      <c r="F12" s="30">
        <v>189770</v>
      </c>
      <c r="G12" s="30">
        <v>15676</v>
      </c>
      <c r="H12" s="30">
        <v>18154</v>
      </c>
      <c r="I12" s="30">
        <v>25682</v>
      </c>
      <c r="J12" s="30">
        <v>59512</v>
      </c>
      <c r="K12" s="30">
        <v>9073</v>
      </c>
      <c r="L12" s="30">
        <v>14867</v>
      </c>
      <c r="M12" s="30">
        <v>30138</v>
      </c>
      <c r="N12" s="30">
        <v>54078</v>
      </c>
      <c r="O12" s="30">
        <v>13284</v>
      </c>
      <c r="P12" s="30">
        <v>15335</v>
      </c>
      <c r="Q12" s="30">
        <v>16906</v>
      </c>
      <c r="R12" s="30">
        <v>45525</v>
      </c>
      <c r="S12" s="30">
        <v>973</v>
      </c>
      <c r="T12" s="30">
        <v>12506</v>
      </c>
      <c r="U12" s="30">
        <v>16552</v>
      </c>
      <c r="V12" s="30">
        <v>30031</v>
      </c>
      <c r="W12" s="30">
        <v>189146</v>
      </c>
      <c r="X12" s="30">
        <v>142788</v>
      </c>
      <c r="Y12" s="30">
        <v>46358</v>
      </c>
      <c r="Z12" s="31">
        <v>32.47</v>
      </c>
      <c r="AA12" s="27">
        <v>189770</v>
      </c>
    </row>
    <row r="13" ht="13.5" customHeight="1">
      <c r="A13" t="s" s="25">
        <v>41</v>
      </c>
      <c r="B13" s="26"/>
      <c r="C13" s="27">
        <v>710367</v>
      </c>
      <c r="D13" s="28">
        <v>0</v>
      </c>
      <c r="E13" s="29">
        <v>681427</v>
      </c>
      <c r="F13" s="30">
        <v>681428</v>
      </c>
      <c r="G13" s="30">
        <v>46410</v>
      </c>
      <c r="H13" s="30">
        <v>39287</v>
      </c>
      <c r="I13" s="30">
        <v>75917</v>
      </c>
      <c r="J13" s="30">
        <v>161614</v>
      </c>
      <c r="K13" s="30">
        <v>10960</v>
      </c>
      <c r="L13" s="30">
        <v>15179</v>
      </c>
      <c r="M13" s="30">
        <v>18177</v>
      </c>
      <c r="N13" s="30">
        <v>44316</v>
      </c>
      <c r="O13" s="30">
        <v>30782</v>
      </c>
      <c r="P13" s="30">
        <v>24777</v>
      </c>
      <c r="Q13" s="30">
        <v>3416</v>
      </c>
      <c r="R13" s="30">
        <v>58975</v>
      </c>
      <c r="S13" s="30">
        <v>9912</v>
      </c>
      <c r="T13" s="30">
        <v>18713</v>
      </c>
      <c r="U13" s="30">
        <v>2322</v>
      </c>
      <c r="V13" s="30">
        <v>30947</v>
      </c>
      <c r="W13" s="30">
        <v>295852</v>
      </c>
      <c r="X13" s="30">
        <v>681432</v>
      </c>
      <c r="Y13" s="30">
        <v>-385580</v>
      </c>
      <c r="Z13" s="31">
        <v>-56.58</v>
      </c>
      <c r="AA13" s="27">
        <v>681428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3501026</v>
      </c>
      <c r="G14" s="30">
        <v>452888</v>
      </c>
      <c r="H14" s="30">
        <v>448399</v>
      </c>
      <c r="I14" s="30">
        <v>457375</v>
      </c>
      <c r="J14" s="30">
        <v>1358662</v>
      </c>
      <c r="K14" s="30">
        <v>500582</v>
      </c>
      <c r="L14" s="30">
        <v>379887</v>
      </c>
      <c r="M14" s="30">
        <v>647682</v>
      </c>
      <c r="N14" s="30">
        <v>1528151</v>
      </c>
      <c r="O14" s="30">
        <v>284864</v>
      </c>
      <c r="P14" s="30">
        <v>470310</v>
      </c>
      <c r="Q14" s="30">
        <v>404405</v>
      </c>
      <c r="R14" s="30">
        <v>1159579</v>
      </c>
      <c r="S14" s="30">
        <v>575784</v>
      </c>
      <c r="T14" s="30">
        <v>636163</v>
      </c>
      <c r="U14" s="30">
        <v>300876</v>
      </c>
      <c r="V14" s="30">
        <v>1512823</v>
      </c>
      <c r="W14" s="30">
        <v>5559215</v>
      </c>
      <c r="X14" s="30"/>
      <c r="Y14" s="30">
        <v>5559215</v>
      </c>
      <c r="Z14" s="31">
        <v>0</v>
      </c>
      <c r="AA14" s="27">
        <v>3501026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656437</v>
      </c>
      <c r="D16" s="28">
        <v>0</v>
      </c>
      <c r="E16" s="29">
        <v>636000</v>
      </c>
      <c r="F16" s="30">
        <v>795091</v>
      </c>
      <c r="G16" s="30">
        <v>20250</v>
      </c>
      <c r="H16" s="30">
        <v>43330</v>
      </c>
      <c r="I16" s="30">
        <v>88007</v>
      </c>
      <c r="J16" s="30">
        <v>151587</v>
      </c>
      <c r="K16" s="30">
        <v>0</v>
      </c>
      <c r="L16" s="30">
        <v>24750</v>
      </c>
      <c r="M16" s="30">
        <v>33241</v>
      </c>
      <c r="N16" s="30">
        <v>57991</v>
      </c>
      <c r="O16" s="30">
        <v>67250</v>
      </c>
      <c r="P16" s="30">
        <v>57998</v>
      </c>
      <c r="Q16" s="30">
        <v>91820</v>
      </c>
      <c r="R16" s="30">
        <v>217068</v>
      </c>
      <c r="S16" s="30">
        <v>81928</v>
      </c>
      <c r="T16" s="30">
        <v>76480</v>
      </c>
      <c r="U16" s="30">
        <v>86500</v>
      </c>
      <c r="V16" s="30">
        <v>244908</v>
      </c>
      <c r="W16" s="30">
        <v>671554</v>
      </c>
      <c r="X16" s="30">
        <v>636000</v>
      </c>
      <c r="Y16" s="30">
        <v>35554</v>
      </c>
      <c r="Z16" s="31">
        <v>5.59</v>
      </c>
      <c r="AA16" s="27">
        <v>795091</v>
      </c>
    </row>
    <row r="17" ht="13.5" customHeight="1">
      <c r="A17" t="s" s="25">
        <v>45</v>
      </c>
      <c r="B17" s="26"/>
      <c r="C17" s="27">
        <v>1548462</v>
      </c>
      <c r="D17" s="28">
        <v>0</v>
      </c>
      <c r="E17" s="29">
        <v>7245</v>
      </c>
      <c r="F17" s="30">
        <v>2263172</v>
      </c>
      <c r="G17" s="30">
        <v>0</v>
      </c>
      <c r="H17" s="30">
        <v>0</v>
      </c>
      <c r="I17" s="30">
        <v>570</v>
      </c>
      <c r="J17" s="30">
        <v>570</v>
      </c>
      <c r="K17" s="30">
        <v>0</v>
      </c>
      <c r="L17" s="30">
        <v>395</v>
      </c>
      <c r="M17" s="30">
        <v>743</v>
      </c>
      <c r="N17" s="30">
        <v>1138</v>
      </c>
      <c r="O17" s="30">
        <v>877</v>
      </c>
      <c r="P17" s="30">
        <v>702</v>
      </c>
      <c r="Q17" s="30">
        <v>1579</v>
      </c>
      <c r="R17" s="30">
        <v>3158</v>
      </c>
      <c r="S17" s="30">
        <v>1447</v>
      </c>
      <c r="T17" s="30">
        <v>1097</v>
      </c>
      <c r="U17" s="30">
        <v>1184</v>
      </c>
      <c r="V17" s="30">
        <v>3728</v>
      </c>
      <c r="W17" s="30">
        <v>8594</v>
      </c>
      <c r="X17" s="30">
        <v>7248</v>
      </c>
      <c r="Y17" s="30">
        <v>1346</v>
      </c>
      <c r="Z17" s="31">
        <v>18.57</v>
      </c>
      <c r="AA17" s="27">
        <v>2263172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2125500</v>
      </c>
      <c r="F18" s="30">
        <v>0</v>
      </c>
      <c r="G18" s="30">
        <v>159246</v>
      </c>
      <c r="H18" s="30">
        <v>164979</v>
      </c>
      <c r="I18" s="30">
        <v>656308</v>
      </c>
      <c r="J18" s="30">
        <v>980533</v>
      </c>
      <c r="K18" s="30">
        <v>-223981</v>
      </c>
      <c r="L18" s="30">
        <v>153794</v>
      </c>
      <c r="M18" s="30">
        <v>124105</v>
      </c>
      <c r="N18" s="30">
        <v>53918</v>
      </c>
      <c r="O18" s="30">
        <v>189167</v>
      </c>
      <c r="P18" s="30">
        <v>19920</v>
      </c>
      <c r="Q18" s="30">
        <v>146254</v>
      </c>
      <c r="R18" s="30">
        <v>355341</v>
      </c>
      <c r="S18" s="30">
        <v>150960</v>
      </c>
      <c r="T18" s="30">
        <v>243709</v>
      </c>
      <c r="U18" s="30">
        <v>-200049</v>
      </c>
      <c r="V18" s="30">
        <v>194620</v>
      </c>
      <c r="W18" s="30">
        <v>1584412</v>
      </c>
      <c r="X18" s="30">
        <v>2125500</v>
      </c>
      <c r="Y18" s="30">
        <v>-541088</v>
      </c>
      <c r="Z18" s="31">
        <v>-25.46</v>
      </c>
      <c r="AA18" s="27">
        <v>0</v>
      </c>
    </row>
    <row r="19" ht="13.5" customHeight="1">
      <c r="A19" t="s" s="25">
        <v>47</v>
      </c>
      <c r="B19" s="26"/>
      <c r="C19" s="27">
        <v>68231115</v>
      </c>
      <c r="D19" s="28">
        <v>0</v>
      </c>
      <c r="E19" s="29">
        <v>59052997</v>
      </c>
      <c r="F19" s="30">
        <v>63647184</v>
      </c>
      <c r="G19" s="30">
        <v>13743423</v>
      </c>
      <c r="H19" s="30">
        <v>5649984</v>
      </c>
      <c r="I19" s="30">
        <v>3084260</v>
      </c>
      <c r="J19" s="30">
        <v>22477667</v>
      </c>
      <c r="K19" s="30">
        <v>6284114</v>
      </c>
      <c r="L19" s="30">
        <v>17038070</v>
      </c>
      <c r="M19" s="30">
        <v>2437234</v>
      </c>
      <c r="N19" s="30">
        <v>25759418</v>
      </c>
      <c r="O19" s="30">
        <v>1710110</v>
      </c>
      <c r="P19" s="30">
        <v>2117401</v>
      </c>
      <c r="Q19" s="30">
        <v>13022395</v>
      </c>
      <c r="R19" s="30">
        <v>16849906</v>
      </c>
      <c r="S19" s="30">
        <v>5594377</v>
      </c>
      <c r="T19" s="30">
        <v>850621</v>
      </c>
      <c r="U19" s="30">
        <v>7213722</v>
      </c>
      <c r="V19" s="30">
        <v>13658720</v>
      </c>
      <c r="W19" s="30">
        <v>78745711</v>
      </c>
      <c r="X19" s="30">
        <v>59053000</v>
      </c>
      <c r="Y19" s="30">
        <v>19692711</v>
      </c>
      <c r="Z19" s="31">
        <v>33.35</v>
      </c>
      <c r="AA19" s="27">
        <v>63647184</v>
      </c>
    </row>
    <row r="20" ht="13.5" customHeight="1">
      <c r="A20" t="s" s="25">
        <v>48</v>
      </c>
      <c r="B20" s="26"/>
      <c r="C20" s="27">
        <v>693075</v>
      </c>
      <c r="D20" s="28">
        <v>0</v>
      </c>
      <c r="E20" s="29">
        <v>8064337</v>
      </c>
      <c r="F20" s="30">
        <v>29835695</v>
      </c>
      <c r="G20" s="30">
        <v>41662</v>
      </c>
      <c r="H20" s="30">
        <v>12897</v>
      </c>
      <c r="I20" s="30">
        <v>40064</v>
      </c>
      <c r="J20" s="30">
        <v>94623</v>
      </c>
      <c r="K20" s="30">
        <v>0</v>
      </c>
      <c r="L20" s="30">
        <v>20452</v>
      </c>
      <c r="M20" s="30">
        <v>106536</v>
      </c>
      <c r="N20" s="30">
        <v>126988</v>
      </c>
      <c r="O20" s="30">
        <v>20474</v>
      </c>
      <c r="P20" s="30">
        <v>27034</v>
      </c>
      <c r="Q20" s="30">
        <v>29251</v>
      </c>
      <c r="R20" s="30">
        <v>76759</v>
      </c>
      <c r="S20" s="30">
        <v>114480</v>
      </c>
      <c r="T20" s="30">
        <v>96087</v>
      </c>
      <c r="U20" s="30">
        <v>414603</v>
      </c>
      <c r="V20" s="30">
        <v>625170</v>
      </c>
      <c r="W20" s="30">
        <v>923540</v>
      </c>
      <c r="X20" s="30">
        <v>8064336</v>
      </c>
      <c r="Y20" s="30">
        <v>-7140796</v>
      </c>
      <c r="Z20" s="31">
        <v>-88.55</v>
      </c>
      <c r="AA20" s="27">
        <v>29835695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600</v>
      </c>
      <c r="R21" s="37">
        <v>600</v>
      </c>
      <c r="S21" s="37">
        <v>900</v>
      </c>
      <c r="T21" s="37">
        <v>0</v>
      </c>
      <c r="U21" s="37">
        <v>1200</v>
      </c>
      <c r="V21" s="37">
        <v>2100</v>
      </c>
      <c r="W21" s="37">
        <v>2700</v>
      </c>
      <c r="X21" s="37"/>
      <c r="Y21" s="37">
        <v>2700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107555658</v>
      </c>
      <c r="D22" s="42">
        <f>SUM(D5:D21)</f>
        <v>0</v>
      </c>
      <c r="E22" s="43">
        <f>SUM(E5:E21)</f>
        <v>108593060</v>
      </c>
      <c r="F22" s="44">
        <f>SUM(F5:F21)</f>
        <v>117679791</v>
      </c>
      <c r="G22" s="44">
        <f>SUM(G5:G21)</f>
        <v>31891545</v>
      </c>
      <c r="H22" s="44">
        <f>SUM(H5:H21)</f>
        <v>8245568</v>
      </c>
      <c r="I22" s="44">
        <f>SUM(I5:I21)</f>
        <v>6387571</v>
      </c>
      <c r="J22" s="44">
        <f>SUM(J5:J21)</f>
        <v>46524684</v>
      </c>
      <c r="K22" s="44">
        <f>SUM(K5:K21)</f>
        <v>8341514</v>
      </c>
      <c r="L22" s="44">
        <f>SUM(L5:L21)</f>
        <v>19432368</v>
      </c>
      <c r="M22" s="44">
        <f>SUM(M5:M21)</f>
        <v>5214872</v>
      </c>
      <c r="N22" s="44">
        <f>SUM(N5:N21)</f>
        <v>32988754</v>
      </c>
      <c r="O22" s="44">
        <f>SUM(O5:O21)</f>
        <v>4233007</v>
      </c>
      <c r="P22" s="44">
        <f>SUM(P5:P21)</f>
        <v>4500543</v>
      </c>
      <c r="Q22" s="44">
        <f>SUM(Q5:Q21)</f>
        <v>15779754</v>
      </c>
      <c r="R22" s="44">
        <f>SUM(R5:R21)</f>
        <v>24513304</v>
      </c>
      <c r="S22" s="44">
        <f>SUM(S5:S21)</f>
        <v>8363583</v>
      </c>
      <c r="T22" s="44">
        <f>SUM(T5:T21)</f>
        <v>3901334</v>
      </c>
      <c r="U22" s="44">
        <f>SUM(U5:U21)</f>
        <v>9555209</v>
      </c>
      <c r="V22" s="44">
        <f>SUM(V5:V21)</f>
        <v>21820126</v>
      </c>
      <c r="W22" s="44">
        <f>SUM(W5:W21)</f>
        <v>125846868</v>
      </c>
      <c r="X22" s="44">
        <f>SUM(X5:X21)</f>
        <v>108593071</v>
      </c>
      <c r="Y22" s="44">
        <f>SUM(Y5:Y21)</f>
        <v>17253797</v>
      </c>
      <c r="Z22" s="45">
        <f>IF(X22&lt;&gt;0,(Y22/X22)*100,0)</f>
        <v>15.88848794965933</v>
      </c>
      <c r="AA22" s="41">
        <f>SUM(AA5:AA21)</f>
        <v>117679791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33450844</v>
      </c>
      <c r="D25" s="28">
        <v>0</v>
      </c>
      <c r="E25" s="29">
        <v>34146538</v>
      </c>
      <c r="F25" s="30">
        <v>35103722</v>
      </c>
      <c r="G25" s="30">
        <v>2867138</v>
      </c>
      <c r="H25" s="30">
        <v>2880781</v>
      </c>
      <c r="I25" s="30">
        <v>2926204</v>
      </c>
      <c r="J25" s="30">
        <v>8674123</v>
      </c>
      <c r="K25" s="30">
        <v>3212274</v>
      </c>
      <c r="L25" s="30">
        <v>3278550</v>
      </c>
      <c r="M25" s="30">
        <v>3015777</v>
      </c>
      <c r="N25" s="30">
        <v>9506601</v>
      </c>
      <c r="O25" s="30">
        <v>3175011</v>
      </c>
      <c r="P25" s="30">
        <v>2944117</v>
      </c>
      <c r="Q25" s="30">
        <v>3004048</v>
      </c>
      <c r="R25" s="30">
        <v>9123176</v>
      </c>
      <c r="S25" s="30">
        <v>3256798</v>
      </c>
      <c r="T25" s="30">
        <v>3003397</v>
      </c>
      <c r="U25" s="30">
        <v>4076785</v>
      </c>
      <c r="V25" s="30">
        <v>10336980</v>
      </c>
      <c r="W25" s="30">
        <v>37640880</v>
      </c>
      <c r="X25" s="30">
        <v>34146540</v>
      </c>
      <c r="Y25" s="30">
        <v>3494340</v>
      </c>
      <c r="Z25" s="31">
        <v>10.23</v>
      </c>
      <c r="AA25" s="27">
        <v>35103722</v>
      </c>
    </row>
    <row r="26" ht="13.5" customHeight="1">
      <c r="A26" t="s" s="25">
        <v>53</v>
      </c>
      <c r="B26" s="26"/>
      <c r="C26" s="27">
        <v>2768281</v>
      </c>
      <c r="D26" s="28">
        <v>0</v>
      </c>
      <c r="E26" s="29">
        <v>2907169</v>
      </c>
      <c r="F26" s="30">
        <v>2907169</v>
      </c>
      <c r="G26" s="30">
        <v>230690</v>
      </c>
      <c r="H26" s="30">
        <v>230690</v>
      </c>
      <c r="I26" s="30">
        <v>230690</v>
      </c>
      <c r="J26" s="30">
        <v>692070</v>
      </c>
      <c r="K26" s="30">
        <v>230690</v>
      </c>
      <c r="L26" s="30">
        <v>230690</v>
      </c>
      <c r="M26" s="30">
        <v>230690</v>
      </c>
      <c r="N26" s="30">
        <v>692070</v>
      </c>
      <c r="O26" s="30">
        <v>230690</v>
      </c>
      <c r="P26" s="30">
        <v>231874</v>
      </c>
      <c r="Q26" s="30">
        <v>230690</v>
      </c>
      <c r="R26" s="30">
        <v>693254</v>
      </c>
      <c r="S26" s="30">
        <v>243383</v>
      </c>
      <c r="T26" s="30">
        <v>243383</v>
      </c>
      <c r="U26" s="30">
        <v>243383</v>
      </c>
      <c r="V26" s="30">
        <v>730149</v>
      </c>
      <c r="W26" s="30">
        <v>2807543</v>
      </c>
      <c r="X26" s="30">
        <v>2907169</v>
      </c>
      <c r="Y26" s="30">
        <v>-99626</v>
      </c>
      <c r="Z26" s="31">
        <v>-3.43</v>
      </c>
      <c r="AA26" s="27">
        <v>2907169</v>
      </c>
    </row>
    <row r="27" ht="13.5" customHeight="1">
      <c r="A27" t="s" s="25">
        <v>54</v>
      </c>
      <c r="B27" s="26"/>
      <c r="C27" s="27">
        <v>10331914</v>
      </c>
      <c r="D27" s="28">
        <v>0</v>
      </c>
      <c r="E27" s="29">
        <v>9313423</v>
      </c>
      <c r="F27" s="30">
        <v>10154913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7545</v>
      </c>
      <c r="T27" s="30">
        <v>0</v>
      </c>
      <c r="U27" s="30">
        <v>0</v>
      </c>
      <c r="V27" s="30">
        <v>7545</v>
      </c>
      <c r="W27" s="30">
        <v>7545</v>
      </c>
      <c r="X27" s="30">
        <v>9313423</v>
      </c>
      <c r="Y27" s="30">
        <v>-9305878</v>
      </c>
      <c r="Z27" s="31">
        <v>-99.92</v>
      </c>
      <c r="AA27" s="27">
        <v>10154913</v>
      </c>
    </row>
    <row r="28" ht="13.5" customHeight="1">
      <c r="A28" t="s" s="25">
        <v>55</v>
      </c>
      <c r="B28" s="26"/>
      <c r="C28" s="27">
        <v>18907196</v>
      </c>
      <c r="D28" s="28">
        <v>0</v>
      </c>
      <c r="E28" s="29">
        <v>4204998</v>
      </c>
      <c r="F28" s="30">
        <v>12847367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4205004</v>
      </c>
      <c r="Y28" s="30">
        <v>-4205004</v>
      </c>
      <c r="Z28" s="31">
        <v>-100</v>
      </c>
      <c r="AA28" s="27">
        <v>12847367</v>
      </c>
    </row>
    <row r="29" ht="13.5" customHeight="1">
      <c r="A29" t="s" s="25">
        <v>56</v>
      </c>
      <c r="B29" s="26"/>
      <c r="C29" s="27">
        <v>346188</v>
      </c>
      <c r="D29" s="28">
        <v>0</v>
      </c>
      <c r="E29" s="29">
        <v>50245</v>
      </c>
      <c r="F29" s="30">
        <v>0</v>
      </c>
      <c r="G29" s="30">
        <v>32150</v>
      </c>
      <c r="H29" s="30">
        <v>5403</v>
      </c>
      <c r="I29" s="30">
        <v>27</v>
      </c>
      <c r="J29" s="30">
        <v>37580</v>
      </c>
      <c r="K29" s="30">
        <v>27</v>
      </c>
      <c r="L29" s="30">
        <v>13849</v>
      </c>
      <c r="M29" s="30">
        <v>84693</v>
      </c>
      <c r="N29" s="30">
        <v>98569</v>
      </c>
      <c r="O29" s="30">
        <v>1308</v>
      </c>
      <c r="P29" s="30">
        <v>443</v>
      </c>
      <c r="Q29" s="30">
        <v>0</v>
      </c>
      <c r="R29" s="30">
        <v>1751</v>
      </c>
      <c r="S29" s="30">
        <v>9245</v>
      </c>
      <c r="T29" s="30">
        <v>0</v>
      </c>
      <c r="U29" s="30">
        <v>47930</v>
      </c>
      <c r="V29" s="30">
        <v>57175</v>
      </c>
      <c r="W29" s="30">
        <v>195075</v>
      </c>
      <c r="X29" s="30">
        <v>50245</v>
      </c>
      <c r="Y29" s="30">
        <v>144830</v>
      </c>
      <c r="Z29" s="31">
        <v>288.25</v>
      </c>
      <c r="AA29" s="27">
        <v>0</v>
      </c>
    </row>
    <row r="30" ht="13.5" customHeight="1">
      <c r="A30" t="s" s="25">
        <v>57</v>
      </c>
      <c r="B30" s="26"/>
      <c r="C30" s="27">
        <v>2737927</v>
      </c>
      <c r="D30" s="28">
        <v>0</v>
      </c>
      <c r="E30" s="29">
        <v>3076283</v>
      </c>
      <c r="F30" s="30">
        <v>2986839</v>
      </c>
      <c r="G30" s="30">
        <v>120913</v>
      </c>
      <c r="H30" s="30">
        <v>362333</v>
      </c>
      <c r="I30" s="30">
        <v>336824</v>
      </c>
      <c r="J30" s="30">
        <v>820070</v>
      </c>
      <c r="K30" s="30">
        <v>128800</v>
      </c>
      <c r="L30" s="30">
        <v>207306</v>
      </c>
      <c r="M30" s="30">
        <v>252049</v>
      </c>
      <c r="N30" s="30">
        <v>588155</v>
      </c>
      <c r="O30" s="30">
        <v>55520</v>
      </c>
      <c r="P30" s="30">
        <v>197661</v>
      </c>
      <c r="Q30" s="30">
        <v>298555</v>
      </c>
      <c r="R30" s="30">
        <v>551736</v>
      </c>
      <c r="S30" s="30">
        <v>102627</v>
      </c>
      <c r="T30" s="30">
        <v>121090</v>
      </c>
      <c r="U30" s="30">
        <v>601686</v>
      </c>
      <c r="V30" s="30">
        <v>825403</v>
      </c>
      <c r="W30" s="30">
        <v>2785364</v>
      </c>
      <c r="X30" s="30">
        <v>3076285</v>
      </c>
      <c r="Y30" s="30">
        <v>-290921</v>
      </c>
      <c r="Z30" s="31">
        <v>-9.460000000000001</v>
      </c>
      <c r="AA30" s="27">
        <v>2986839</v>
      </c>
    </row>
    <row r="31" ht="13.5" customHeight="1">
      <c r="A31" t="s" s="25">
        <v>58</v>
      </c>
      <c r="B31" s="26"/>
      <c r="C31" s="27">
        <v>1158578</v>
      </c>
      <c r="D31" s="28">
        <v>0</v>
      </c>
      <c r="E31" s="29">
        <v>0</v>
      </c>
      <c r="F31" s="30">
        <v>165575</v>
      </c>
      <c r="G31" s="30">
        <v>80513</v>
      </c>
      <c r="H31" s="30">
        <v>168418</v>
      </c>
      <c r="I31" s="30">
        <v>121609</v>
      </c>
      <c r="J31" s="30">
        <v>370540</v>
      </c>
      <c r="K31" s="30">
        <v>124475</v>
      </c>
      <c r="L31" s="30">
        <v>21427</v>
      </c>
      <c r="M31" s="30">
        <v>360553</v>
      </c>
      <c r="N31" s="30">
        <v>506455</v>
      </c>
      <c r="O31" s="30">
        <v>-38691</v>
      </c>
      <c r="P31" s="30">
        <v>102591</v>
      </c>
      <c r="Q31" s="30">
        <v>110556</v>
      </c>
      <c r="R31" s="30">
        <v>174456</v>
      </c>
      <c r="S31" s="30">
        <v>60334</v>
      </c>
      <c r="T31" s="30">
        <v>114292</v>
      </c>
      <c r="U31" s="30">
        <v>46798</v>
      </c>
      <c r="V31" s="30">
        <v>221424</v>
      </c>
      <c r="W31" s="30">
        <v>1272875</v>
      </c>
      <c r="X31" s="30"/>
      <c r="Y31" s="30">
        <v>1272875</v>
      </c>
      <c r="Z31" s="31">
        <v>0</v>
      </c>
      <c r="AA31" s="27">
        <v>165575</v>
      </c>
    </row>
    <row r="32" ht="13.5" customHeight="1">
      <c r="A32" t="s" s="25">
        <v>59</v>
      </c>
      <c r="B32" s="26"/>
      <c r="C32" s="27">
        <v>2845179</v>
      </c>
      <c r="D32" s="28">
        <v>0</v>
      </c>
      <c r="E32" s="29">
        <v>3363885</v>
      </c>
      <c r="F32" s="30">
        <v>368000</v>
      </c>
      <c r="G32" s="30">
        <v>206478</v>
      </c>
      <c r="H32" s="30">
        <v>283534</v>
      </c>
      <c r="I32" s="30">
        <v>236395</v>
      </c>
      <c r="J32" s="30">
        <v>726407</v>
      </c>
      <c r="K32" s="30">
        <v>224137</v>
      </c>
      <c r="L32" s="30">
        <v>503289</v>
      </c>
      <c r="M32" s="30">
        <v>305966</v>
      </c>
      <c r="N32" s="30">
        <v>1033392</v>
      </c>
      <c r="O32" s="30">
        <v>209078</v>
      </c>
      <c r="P32" s="30">
        <v>230419</v>
      </c>
      <c r="Q32" s="30">
        <v>283606</v>
      </c>
      <c r="R32" s="30">
        <v>723103</v>
      </c>
      <c r="S32" s="30">
        <v>211188</v>
      </c>
      <c r="T32" s="30">
        <v>14449</v>
      </c>
      <c r="U32" s="30">
        <v>599253</v>
      </c>
      <c r="V32" s="30">
        <v>824890</v>
      </c>
      <c r="W32" s="30">
        <v>3307792</v>
      </c>
      <c r="X32" s="30">
        <v>3363889</v>
      </c>
      <c r="Y32" s="30">
        <v>-56097</v>
      </c>
      <c r="Z32" s="31">
        <v>-1.67</v>
      </c>
      <c r="AA32" s="27">
        <v>368000</v>
      </c>
    </row>
    <row r="33" ht="13.5" customHeight="1">
      <c r="A33" t="s" s="25">
        <v>60</v>
      </c>
      <c r="B33" s="26"/>
      <c r="C33" s="27">
        <v>45060716</v>
      </c>
      <c r="D33" s="28">
        <v>0</v>
      </c>
      <c r="E33" s="29">
        <v>17511583</v>
      </c>
      <c r="F33" s="30">
        <v>16615546</v>
      </c>
      <c r="G33" s="30">
        <v>4505083</v>
      </c>
      <c r="H33" s="30">
        <v>2142355</v>
      </c>
      <c r="I33" s="30">
        <v>2638578</v>
      </c>
      <c r="J33" s="30">
        <v>9286016</v>
      </c>
      <c r="K33" s="30">
        <v>4281116</v>
      </c>
      <c r="L33" s="30">
        <v>3230568</v>
      </c>
      <c r="M33" s="30">
        <v>1691912</v>
      </c>
      <c r="N33" s="30">
        <v>9203596</v>
      </c>
      <c r="O33" s="30">
        <v>748810</v>
      </c>
      <c r="P33" s="30">
        <v>1918627</v>
      </c>
      <c r="Q33" s="30">
        <v>2437272</v>
      </c>
      <c r="R33" s="30">
        <v>5104709</v>
      </c>
      <c r="S33" s="30">
        <v>2827985</v>
      </c>
      <c r="T33" s="30">
        <v>947243</v>
      </c>
      <c r="U33" s="30">
        <v>2561958</v>
      </c>
      <c r="V33" s="30">
        <v>6337186</v>
      </c>
      <c r="W33" s="30">
        <v>29931507</v>
      </c>
      <c r="X33" s="30">
        <v>17511588</v>
      </c>
      <c r="Y33" s="30">
        <v>12419919</v>
      </c>
      <c r="Z33" s="31">
        <v>70.92</v>
      </c>
      <c r="AA33" s="27">
        <v>16615546</v>
      </c>
    </row>
    <row r="34" ht="13.5" customHeight="1">
      <c r="A34" t="s" s="25">
        <v>61</v>
      </c>
      <c r="B34" s="26"/>
      <c r="C34" s="27">
        <v>16712802</v>
      </c>
      <c r="D34" s="28">
        <v>0</v>
      </c>
      <c r="E34" s="29">
        <v>18339369</v>
      </c>
      <c r="F34" s="30">
        <v>44900622</v>
      </c>
      <c r="G34" s="30">
        <v>682115</v>
      </c>
      <c r="H34" s="30">
        <v>780575</v>
      </c>
      <c r="I34" s="30">
        <v>1468934</v>
      </c>
      <c r="J34" s="30">
        <v>2931624</v>
      </c>
      <c r="K34" s="30">
        <v>1886419</v>
      </c>
      <c r="L34" s="30">
        <v>1049249</v>
      </c>
      <c r="M34" s="30">
        <v>1770023</v>
      </c>
      <c r="N34" s="30">
        <v>4705691</v>
      </c>
      <c r="O34" s="30">
        <v>1369556</v>
      </c>
      <c r="P34" s="30">
        <v>1270804</v>
      </c>
      <c r="Q34" s="30">
        <v>1463536</v>
      </c>
      <c r="R34" s="30">
        <v>4103896</v>
      </c>
      <c r="S34" s="30">
        <v>818290</v>
      </c>
      <c r="T34" s="30">
        <v>655106</v>
      </c>
      <c r="U34" s="30">
        <v>1467935</v>
      </c>
      <c r="V34" s="30">
        <v>2941331</v>
      </c>
      <c r="W34" s="30">
        <v>14682542</v>
      </c>
      <c r="X34" s="30">
        <v>18339372</v>
      </c>
      <c r="Y34" s="30">
        <v>-3656830</v>
      </c>
      <c r="Z34" s="31">
        <v>-19.94</v>
      </c>
      <c r="AA34" s="27">
        <v>44900622</v>
      </c>
    </row>
    <row r="35" ht="13.5" customHeight="1">
      <c r="A35" t="s" s="32">
        <v>62</v>
      </c>
      <c r="B35" s="33"/>
      <c r="C35" s="34">
        <v>59798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134379423</v>
      </c>
      <c r="D36" s="42">
        <f>SUM(D25:D35)</f>
        <v>0</v>
      </c>
      <c r="E36" s="43">
        <f>SUM(E25:E35)</f>
        <v>92913493</v>
      </c>
      <c r="F36" s="44">
        <f>SUM(F25:F35)</f>
        <v>126049753</v>
      </c>
      <c r="G36" s="44">
        <f>SUM(G25:G35)</f>
        <v>8725080</v>
      </c>
      <c r="H36" s="44">
        <f>SUM(H25:H35)</f>
        <v>6854089</v>
      </c>
      <c r="I36" s="44">
        <f>SUM(I25:I35)</f>
        <v>7959261</v>
      </c>
      <c r="J36" s="44">
        <f>SUM(J25:J35)</f>
        <v>23538430</v>
      </c>
      <c r="K36" s="44">
        <f>SUM(K25:K35)</f>
        <v>10087938</v>
      </c>
      <c r="L36" s="44">
        <f>SUM(L25:L35)</f>
        <v>8534928</v>
      </c>
      <c r="M36" s="44">
        <f>SUM(M25:M35)</f>
        <v>7711663</v>
      </c>
      <c r="N36" s="44">
        <f>SUM(N25:N35)</f>
        <v>26334529</v>
      </c>
      <c r="O36" s="44">
        <f>SUM(O25:O35)</f>
        <v>5751282</v>
      </c>
      <c r="P36" s="44">
        <f>SUM(P25:P35)</f>
        <v>6896536</v>
      </c>
      <c r="Q36" s="44">
        <f>SUM(Q25:Q35)</f>
        <v>7828263</v>
      </c>
      <c r="R36" s="44">
        <f>SUM(R25:R35)</f>
        <v>20476081</v>
      </c>
      <c r="S36" s="44">
        <f>SUM(S25:S35)</f>
        <v>7537395</v>
      </c>
      <c r="T36" s="44">
        <f>SUM(T25:T35)</f>
        <v>5098960</v>
      </c>
      <c r="U36" s="44">
        <f>SUM(U25:U35)</f>
        <v>9645728</v>
      </c>
      <c r="V36" s="44">
        <f>SUM(V25:V35)</f>
        <v>22282083</v>
      </c>
      <c r="W36" s="44">
        <f>SUM(W25:W35)</f>
        <v>92631123</v>
      </c>
      <c r="X36" s="44">
        <f>SUM(X25:X35)</f>
        <v>92913515</v>
      </c>
      <c r="Y36" s="44">
        <f>SUM(Y25:Y35)</f>
        <v>-282392</v>
      </c>
      <c r="Z36" s="45">
        <f>IF(X36&lt;&gt;0,(Y36/X36)*100,0)</f>
        <v>-0.3039299503414546</v>
      </c>
      <c r="AA36" s="41">
        <f>SUM(AA25:AA35)</f>
        <v>126049753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-26823765</v>
      </c>
      <c r="D38" s="63">
        <f>D22-D36</f>
        <v>0</v>
      </c>
      <c r="E38" s="64">
        <f>E22-E36</f>
        <v>15679567</v>
      </c>
      <c r="F38" s="65">
        <f>F22-F36</f>
        <v>-8369962</v>
      </c>
      <c r="G38" s="65">
        <f>G22-G36</f>
        <v>23166465</v>
      </c>
      <c r="H38" s="65">
        <f>H22-H36</f>
        <v>1391479</v>
      </c>
      <c r="I38" s="65">
        <f>I22-I36</f>
        <v>-1571690</v>
      </c>
      <c r="J38" s="65">
        <f>J22-J36</f>
        <v>22986254</v>
      </c>
      <c r="K38" s="65">
        <f>K22-K36</f>
        <v>-1746424</v>
      </c>
      <c r="L38" s="65">
        <f>L22-L36</f>
        <v>10897440</v>
      </c>
      <c r="M38" s="65">
        <f>M22-M36</f>
        <v>-2496791</v>
      </c>
      <c r="N38" s="65">
        <f>N22-N36</f>
        <v>6654225</v>
      </c>
      <c r="O38" s="65">
        <f>O22-O36</f>
        <v>-1518275</v>
      </c>
      <c r="P38" s="65">
        <f>P22-P36</f>
        <v>-2395993</v>
      </c>
      <c r="Q38" s="65">
        <f>Q22-Q36</f>
        <v>7951491</v>
      </c>
      <c r="R38" s="65">
        <f>R22-R36</f>
        <v>4037223</v>
      </c>
      <c r="S38" s="65">
        <f>S22-S36</f>
        <v>826188</v>
      </c>
      <c r="T38" s="65">
        <f>T22-T36</f>
        <v>-1197626</v>
      </c>
      <c r="U38" s="65">
        <f>U22-U36</f>
        <v>-90519</v>
      </c>
      <c r="V38" s="65">
        <f>V22-V36</f>
        <v>-461957</v>
      </c>
      <c r="W38" s="65">
        <f>W22-W36</f>
        <v>33215745</v>
      </c>
      <c r="X38" s="65">
        <f>IF(F22=F36,0,X22-X36)</f>
        <v>15679556</v>
      </c>
      <c r="Y38" s="65">
        <f>Y22-Y36</f>
        <v>17536189</v>
      </c>
      <c r="Z38" s="66">
        <f>IF(X38&lt;&gt;0,(Y38/X38)*100,0)</f>
        <v>111.8411069803252</v>
      </c>
      <c r="AA38" s="62">
        <f>AA22-AA36</f>
        <v>-8369962</v>
      </c>
    </row>
    <row r="39" ht="13.5" customHeight="1">
      <c r="A39" t="s" s="25">
        <v>65</v>
      </c>
      <c r="B39" s="26"/>
      <c r="C39" s="27">
        <v>28271433</v>
      </c>
      <c r="D39" s="28">
        <v>0</v>
      </c>
      <c r="E39" s="29">
        <v>0</v>
      </c>
      <c r="F39" s="30">
        <v>8136561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8136561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1447668</v>
      </c>
      <c r="D42" s="72">
        <f>SUM(D38:D41)</f>
        <v>0</v>
      </c>
      <c r="E42" s="73">
        <f>SUM(E38:E41)</f>
        <v>15679567</v>
      </c>
      <c r="F42" s="74">
        <f>SUM(F38:F41)</f>
        <v>-233401</v>
      </c>
      <c r="G42" s="74">
        <f>SUM(G38:G41)</f>
        <v>23166465</v>
      </c>
      <c r="H42" s="74">
        <f>SUM(H38:H41)</f>
        <v>1391479</v>
      </c>
      <c r="I42" s="74">
        <f>SUM(I38:I41)</f>
        <v>-1571690</v>
      </c>
      <c r="J42" s="74">
        <f>SUM(J38:J41)</f>
        <v>22986254</v>
      </c>
      <c r="K42" s="74">
        <f>SUM(K38:K41)</f>
        <v>-1746424</v>
      </c>
      <c r="L42" s="74">
        <f>SUM(L38:L41)</f>
        <v>10897440</v>
      </c>
      <c r="M42" s="74">
        <f>SUM(M38:M41)</f>
        <v>-2496791</v>
      </c>
      <c r="N42" s="74">
        <f>SUM(N38:N41)</f>
        <v>6654225</v>
      </c>
      <c r="O42" s="74">
        <f>SUM(O38:O41)</f>
        <v>-1518275</v>
      </c>
      <c r="P42" s="74">
        <f>SUM(P38:P41)</f>
        <v>-2395993</v>
      </c>
      <c r="Q42" s="74">
        <f>SUM(Q38:Q41)</f>
        <v>7951491</v>
      </c>
      <c r="R42" s="74">
        <f>SUM(R38:R41)</f>
        <v>4037223</v>
      </c>
      <c r="S42" s="74">
        <f>SUM(S38:S41)</f>
        <v>826188</v>
      </c>
      <c r="T42" s="74">
        <f>SUM(T38:T41)</f>
        <v>-1197626</v>
      </c>
      <c r="U42" s="74">
        <f>SUM(U38:U41)</f>
        <v>-90519</v>
      </c>
      <c r="V42" s="74">
        <f>SUM(V38:V41)</f>
        <v>-461957</v>
      </c>
      <c r="W42" s="74">
        <f>SUM(W38:W41)</f>
        <v>33215745</v>
      </c>
      <c r="X42" s="74">
        <f>SUM(X38:X41)</f>
        <v>15679556</v>
      </c>
      <c r="Y42" s="74">
        <f>SUM(Y38:Y41)</f>
        <v>17536189</v>
      </c>
      <c r="Z42" s="75">
        <f>IF(X42&lt;&gt;0,(Y42/X42)*100,0)</f>
        <v>111.8411069803252</v>
      </c>
      <c r="AA42" s="71">
        <f>SUM(AA38:AA41)</f>
        <v>-233401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1447668</v>
      </c>
      <c r="D44" s="57">
        <f>D42-D43</f>
        <v>0</v>
      </c>
      <c r="E44" s="58">
        <f>E42-E43</f>
        <v>15679567</v>
      </c>
      <c r="F44" s="59">
        <f>F42-F43</f>
        <v>-233401</v>
      </c>
      <c r="G44" s="59">
        <f>G42-G43</f>
        <v>23166465</v>
      </c>
      <c r="H44" s="59">
        <f>H42-H43</f>
        <v>1391479</v>
      </c>
      <c r="I44" s="59">
        <f>I42-I43</f>
        <v>-1571690</v>
      </c>
      <c r="J44" s="59">
        <f>J42-J43</f>
        <v>22986254</v>
      </c>
      <c r="K44" s="59">
        <f>K42-K43</f>
        <v>-1746424</v>
      </c>
      <c r="L44" s="59">
        <f>L42-L43</f>
        <v>10897440</v>
      </c>
      <c r="M44" s="59">
        <f>M42-M43</f>
        <v>-2496791</v>
      </c>
      <c r="N44" s="59">
        <f>N42-N43</f>
        <v>6654225</v>
      </c>
      <c r="O44" s="59">
        <f>O42-O43</f>
        <v>-1518275</v>
      </c>
      <c r="P44" s="59">
        <f>P42-P43</f>
        <v>-2395993</v>
      </c>
      <c r="Q44" s="59">
        <f>Q42-Q43</f>
        <v>7951491</v>
      </c>
      <c r="R44" s="59">
        <f>R42-R43</f>
        <v>4037223</v>
      </c>
      <c r="S44" s="59">
        <f>S42-S43</f>
        <v>826188</v>
      </c>
      <c r="T44" s="59">
        <f>T42-T43</f>
        <v>-1197626</v>
      </c>
      <c r="U44" s="59">
        <f>U42-U43</f>
        <v>-90519</v>
      </c>
      <c r="V44" s="59">
        <f>V42-V43</f>
        <v>-461957</v>
      </c>
      <c r="W44" s="59">
        <f>W42-W43</f>
        <v>33215745</v>
      </c>
      <c r="X44" s="59">
        <f>X42-X43</f>
        <v>15679556</v>
      </c>
      <c r="Y44" s="59">
        <f>Y42-Y43</f>
        <v>17536189</v>
      </c>
      <c r="Z44" s="60">
        <f>IF(X44&lt;&gt;0,(Y44/X44)*100,0)</f>
        <v>111.8411069803252</v>
      </c>
      <c r="AA44" s="56">
        <f>AA42-AA43</f>
        <v>-233401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1447668</v>
      </c>
      <c r="D46" s="72">
        <f>SUM(D44:D45)</f>
        <v>0</v>
      </c>
      <c r="E46" s="73">
        <f>SUM(E44:E45)</f>
        <v>15679567</v>
      </c>
      <c r="F46" s="74">
        <f>SUM(F44:F45)</f>
        <v>-233401</v>
      </c>
      <c r="G46" s="74">
        <f>SUM(G44:G45)</f>
        <v>23166465</v>
      </c>
      <c r="H46" s="74">
        <f>SUM(H44:H45)</f>
        <v>1391479</v>
      </c>
      <c r="I46" s="74">
        <f>SUM(I44:I45)</f>
        <v>-1571690</v>
      </c>
      <c r="J46" s="74">
        <f>SUM(J44:J45)</f>
        <v>22986254</v>
      </c>
      <c r="K46" s="74">
        <f>SUM(K44:K45)</f>
        <v>-1746424</v>
      </c>
      <c r="L46" s="74">
        <f>SUM(L44:L45)</f>
        <v>10897440</v>
      </c>
      <c r="M46" s="74">
        <f>SUM(M44:M45)</f>
        <v>-2496791</v>
      </c>
      <c r="N46" s="74">
        <f>SUM(N44:N45)</f>
        <v>6654225</v>
      </c>
      <c r="O46" s="74">
        <f>SUM(O44:O45)</f>
        <v>-1518275</v>
      </c>
      <c r="P46" s="74">
        <f>SUM(P44:P45)</f>
        <v>-2395993</v>
      </c>
      <c r="Q46" s="74">
        <f>SUM(Q44:Q45)</f>
        <v>7951491</v>
      </c>
      <c r="R46" s="74">
        <f>SUM(R44:R45)</f>
        <v>4037223</v>
      </c>
      <c r="S46" s="74">
        <f>SUM(S44:S45)</f>
        <v>826188</v>
      </c>
      <c r="T46" s="74">
        <f>SUM(T44:T45)</f>
        <v>-1197626</v>
      </c>
      <c r="U46" s="74">
        <f>SUM(U44:U45)</f>
        <v>-90519</v>
      </c>
      <c r="V46" s="74">
        <f>SUM(V44:V45)</f>
        <v>-461957</v>
      </c>
      <c r="W46" s="74">
        <f>SUM(W44:W45)</f>
        <v>33215745</v>
      </c>
      <c r="X46" s="74">
        <f>SUM(X44:X45)</f>
        <v>15679556</v>
      </c>
      <c r="Y46" s="74">
        <f>SUM(Y44:Y45)</f>
        <v>17536189</v>
      </c>
      <c r="Z46" s="75">
        <f>IF(X46&lt;&gt;0,(Y46/X46)*100,0)</f>
        <v>111.8411069803252</v>
      </c>
      <c r="AA46" s="71">
        <f>SUM(AA44:AA45)</f>
        <v>-233401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1447668</v>
      </c>
      <c r="D48" s="81">
        <f>SUM(D46:D47)</f>
        <v>0</v>
      </c>
      <c r="E48" s="82">
        <f>SUM(E46:E47)</f>
        <v>15679567</v>
      </c>
      <c r="F48" s="83">
        <f>SUM(F46:F47)</f>
        <v>-233401</v>
      </c>
      <c r="G48" s="83">
        <f>SUM(G46:G47)</f>
        <v>23166465</v>
      </c>
      <c r="H48" s="83">
        <f>SUM(H46:H47)</f>
        <v>1391479</v>
      </c>
      <c r="I48" s="83">
        <f>SUM(I46:I47)</f>
        <v>-1571690</v>
      </c>
      <c r="J48" s="83">
        <f>SUM(J46:J47)</f>
        <v>22986254</v>
      </c>
      <c r="K48" s="83">
        <f>SUM(K46:K47)</f>
        <v>-1746424</v>
      </c>
      <c r="L48" s="83">
        <f>SUM(L46:L47)</f>
        <v>10897440</v>
      </c>
      <c r="M48" s="83">
        <f>SUM(M46:M47)</f>
        <v>-2496791</v>
      </c>
      <c r="N48" s="83">
        <f>SUM(N46:N47)</f>
        <v>6654225</v>
      </c>
      <c r="O48" s="83">
        <f>SUM(O46:O47)</f>
        <v>-1518275</v>
      </c>
      <c r="P48" s="83">
        <f>SUM(P46:P47)</f>
        <v>-2395993</v>
      </c>
      <c r="Q48" s="83">
        <f>SUM(Q46:Q47)</f>
        <v>7951491</v>
      </c>
      <c r="R48" s="83">
        <f>SUM(R46:R47)</f>
        <v>4037223</v>
      </c>
      <c r="S48" s="83">
        <f>SUM(S46:S47)</f>
        <v>826188</v>
      </c>
      <c r="T48" s="83">
        <f>SUM(T46:T47)</f>
        <v>-1197626</v>
      </c>
      <c r="U48" s="83">
        <f>SUM(U46:U47)</f>
        <v>-90519</v>
      </c>
      <c r="V48" s="83">
        <f>SUM(V46:V47)</f>
        <v>-461957</v>
      </c>
      <c r="W48" s="83">
        <f>SUM(W46:W47)</f>
        <v>33215745</v>
      </c>
      <c r="X48" s="83">
        <f>SUM(X46:X47)</f>
        <v>15679556</v>
      </c>
      <c r="Y48" s="83">
        <f>SUM(Y46:Y47)</f>
        <v>17536189</v>
      </c>
      <c r="Z48" s="84">
        <f>IF(X48&lt;&gt;0,(Y48/X48)*100,0)</f>
        <v>111.8411069803252</v>
      </c>
      <c r="AA48" s="80">
        <f>SUM(AA46:AA47)</f>
        <v>-233401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1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04" customWidth="1"/>
    <col min="2" max="2" width="2.625" style="304" customWidth="1"/>
    <col min="3" max="3" width="7.25" style="304" customWidth="1"/>
    <col min="4" max="4" width="7.25" style="304" customWidth="1"/>
    <col min="5" max="5" width="7.25" style="304" customWidth="1"/>
    <col min="6" max="6" width="7.25" style="304" customWidth="1"/>
    <col min="7" max="7" width="7.25" style="304" customWidth="1"/>
    <col min="8" max="8" width="7.25" style="304" customWidth="1"/>
    <col min="9" max="9" width="7.25" style="304" customWidth="1"/>
    <col min="10" max="10" width="7.25" style="304" customWidth="1"/>
    <col min="11" max="11" width="7.25" style="304" customWidth="1"/>
    <col min="12" max="12" width="7.25" style="304" customWidth="1"/>
    <col min="13" max="13" width="7.25" style="304" customWidth="1"/>
    <col min="14" max="14" width="7.25" style="304" customWidth="1"/>
    <col min="15" max="15" width="7.25" style="304" customWidth="1"/>
    <col min="16" max="16" width="7.25" style="304" customWidth="1"/>
    <col min="17" max="17" width="7.25" style="304" customWidth="1"/>
    <col min="18" max="18" width="7.25" style="304" customWidth="1"/>
    <col min="19" max="19" width="7.25" style="304" customWidth="1"/>
    <col min="20" max="20" width="7.25" style="304" customWidth="1"/>
    <col min="21" max="21" width="7.25" style="304" customWidth="1"/>
    <col min="22" max="22" width="7.25" style="304" customWidth="1"/>
    <col min="23" max="23" width="7.25" style="304" customWidth="1"/>
    <col min="24" max="24" width="7.25" style="304" customWidth="1"/>
    <col min="25" max="25" width="7.25" style="304" customWidth="1"/>
    <col min="26" max="26" width="7.25" style="304" customWidth="1"/>
    <col min="27" max="27" width="7.25" style="304" customWidth="1"/>
    <col min="28" max="256" width="6.625" style="304" customWidth="1"/>
  </cols>
  <sheetData>
    <row r="1" ht="18" customHeight="1">
      <c r="A1" t="s" s="2">
        <v>283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29586970</v>
      </c>
      <c r="D5" s="28">
        <v>0</v>
      </c>
      <c r="E5" s="29">
        <v>39842307</v>
      </c>
      <c r="F5" s="30">
        <v>37916798</v>
      </c>
      <c r="G5" s="30">
        <v>-28012</v>
      </c>
      <c r="H5" s="30">
        <v>6308492</v>
      </c>
      <c r="I5" s="30">
        <v>2915753</v>
      </c>
      <c r="J5" s="30">
        <v>9196233</v>
      </c>
      <c r="K5" s="30">
        <v>3029899</v>
      </c>
      <c r="L5" s="30">
        <v>3029899</v>
      </c>
      <c r="M5" s="30">
        <v>3021589</v>
      </c>
      <c r="N5" s="30">
        <v>9081387</v>
      </c>
      <c r="O5" s="30">
        <v>3022173</v>
      </c>
      <c r="P5" s="30">
        <v>3022173</v>
      </c>
      <c r="Q5" s="30">
        <v>3007970</v>
      </c>
      <c r="R5" s="30">
        <v>9052316</v>
      </c>
      <c r="S5" s="30">
        <v>2885498</v>
      </c>
      <c r="T5" s="30">
        <v>2688900</v>
      </c>
      <c r="U5" s="30">
        <v>806890</v>
      </c>
      <c r="V5" s="30">
        <v>6381288</v>
      </c>
      <c r="W5" s="30">
        <v>33711224</v>
      </c>
      <c r="X5" s="30">
        <v>39842304</v>
      </c>
      <c r="Y5" s="30">
        <v>-6131080</v>
      </c>
      <c r="Z5" s="31">
        <v>-15.39</v>
      </c>
      <c r="AA5" s="27">
        <v>37916798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83528914</v>
      </c>
      <c r="D7" s="28">
        <v>0</v>
      </c>
      <c r="E7" s="29">
        <v>107548742</v>
      </c>
      <c r="F7" s="30">
        <v>91871030</v>
      </c>
      <c r="G7" s="30">
        <v>8883735</v>
      </c>
      <c r="H7" s="30">
        <v>7602953</v>
      </c>
      <c r="I7" s="30">
        <v>9423355</v>
      </c>
      <c r="J7" s="30">
        <v>25910043</v>
      </c>
      <c r="K7" s="30">
        <v>8509452</v>
      </c>
      <c r="L7" s="30">
        <v>8509452</v>
      </c>
      <c r="M7" s="30">
        <v>7421868</v>
      </c>
      <c r="N7" s="30">
        <v>24440772</v>
      </c>
      <c r="O7" s="30">
        <v>8438221</v>
      </c>
      <c r="P7" s="30">
        <v>9389635</v>
      </c>
      <c r="Q7" s="30">
        <v>5797396</v>
      </c>
      <c r="R7" s="30">
        <v>23625252</v>
      </c>
      <c r="S7" s="30">
        <v>8310235</v>
      </c>
      <c r="T7" s="30">
        <v>10308176</v>
      </c>
      <c r="U7" s="30">
        <v>5726299</v>
      </c>
      <c r="V7" s="30">
        <v>24344710</v>
      </c>
      <c r="W7" s="30">
        <v>98320777</v>
      </c>
      <c r="X7" s="30">
        <v>107548742</v>
      </c>
      <c r="Y7" s="30">
        <v>-9227965</v>
      </c>
      <c r="Z7" s="31">
        <v>-8.58</v>
      </c>
      <c r="AA7" s="27">
        <v>91871030</v>
      </c>
    </row>
    <row r="8" ht="13.5" customHeight="1">
      <c r="A8" t="s" s="25">
        <v>36</v>
      </c>
      <c r="B8" s="26"/>
      <c r="C8" s="27">
        <v>22480335</v>
      </c>
      <c r="D8" s="28">
        <v>0</v>
      </c>
      <c r="E8" s="29">
        <v>27868347</v>
      </c>
      <c r="F8" s="30">
        <v>23489372</v>
      </c>
      <c r="G8" s="30">
        <v>1054937</v>
      </c>
      <c r="H8" s="30">
        <v>1464430</v>
      </c>
      <c r="I8" s="30">
        <v>1147180</v>
      </c>
      <c r="J8" s="30">
        <v>3666547</v>
      </c>
      <c r="K8" s="30">
        <v>1275402</v>
      </c>
      <c r="L8" s="30">
        <v>1275402</v>
      </c>
      <c r="M8" s="30">
        <v>1542445</v>
      </c>
      <c r="N8" s="30">
        <v>4093249</v>
      </c>
      <c r="O8" s="30">
        <v>1511584</v>
      </c>
      <c r="P8" s="30">
        <v>929033</v>
      </c>
      <c r="Q8" s="30">
        <v>882929</v>
      </c>
      <c r="R8" s="30">
        <v>3323546</v>
      </c>
      <c r="S8" s="30">
        <v>1054407</v>
      </c>
      <c r="T8" s="30">
        <v>814346</v>
      </c>
      <c r="U8" s="30">
        <v>824975</v>
      </c>
      <c r="V8" s="30">
        <v>2693728</v>
      </c>
      <c r="W8" s="30">
        <v>13777070</v>
      </c>
      <c r="X8" s="30">
        <v>27868347</v>
      </c>
      <c r="Y8" s="30">
        <v>-14091277</v>
      </c>
      <c r="Z8" s="31">
        <v>-50.56</v>
      </c>
      <c r="AA8" s="27">
        <v>23489372</v>
      </c>
    </row>
    <row r="9" ht="13.5" customHeight="1">
      <c r="A9" t="s" s="25">
        <v>37</v>
      </c>
      <c r="B9" s="26"/>
      <c r="C9" s="27">
        <v>13968700</v>
      </c>
      <c r="D9" s="28">
        <v>0</v>
      </c>
      <c r="E9" s="29">
        <v>14731844</v>
      </c>
      <c r="F9" s="30">
        <v>13896626</v>
      </c>
      <c r="G9" s="30">
        <v>1165911</v>
      </c>
      <c r="H9" s="30">
        <v>1217694</v>
      </c>
      <c r="I9" s="30">
        <v>1199020</v>
      </c>
      <c r="J9" s="30">
        <v>3582625</v>
      </c>
      <c r="K9" s="30">
        <v>1265111</v>
      </c>
      <c r="L9" s="30">
        <v>1265111</v>
      </c>
      <c r="M9" s="30">
        <v>1170267</v>
      </c>
      <c r="N9" s="30">
        <v>3700489</v>
      </c>
      <c r="O9" s="30">
        <v>1266323</v>
      </c>
      <c r="P9" s="30">
        <v>1206614</v>
      </c>
      <c r="Q9" s="30">
        <v>989392</v>
      </c>
      <c r="R9" s="30">
        <v>3462329</v>
      </c>
      <c r="S9" s="30">
        <v>1261146</v>
      </c>
      <c r="T9" s="30">
        <v>1182903</v>
      </c>
      <c r="U9" s="30">
        <v>1274707</v>
      </c>
      <c r="V9" s="30">
        <v>3718756</v>
      </c>
      <c r="W9" s="30">
        <v>14464199</v>
      </c>
      <c r="X9" s="30">
        <v>14731845</v>
      </c>
      <c r="Y9" s="30">
        <v>-267646</v>
      </c>
      <c r="Z9" s="31">
        <v>-1.82</v>
      </c>
      <c r="AA9" s="27">
        <v>13896626</v>
      </c>
    </row>
    <row r="10" ht="13.5" customHeight="1">
      <c r="A10" t="s" s="25">
        <v>38</v>
      </c>
      <c r="B10" s="26"/>
      <c r="C10" s="27">
        <v>13669973</v>
      </c>
      <c r="D10" s="28">
        <v>0</v>
      </c>
      <c r="E10" s="29">
        <v>14845442</v>
      </c>
      <c r="F10" s="30">
        <v>13248219</v>
      </c>
      <c r="G10" s="30">
        <v>1223230</v>
      </c>
      <c r="H10" s="30">
        <v>1223284</v>
      </c>
      <c r="I10" s="30">
        <v>1215735</v>
      </c>
      <c r="J10" s="30">
        <v>3662249</v>
      </c>
      <c r="K10" s="30">
        <v>1219318</v>
      </c>
      <c r="L10" s="30">
        <v>1219318</v>
      </c>
      <c r="M10" s="30">
        <v>1117829</v>
      </c>
      <c r="N10" s="30">
        <v>3556465</v>
      </c>
      <c r="O10" s="30">
        <v>1220504</v>
      </c>
      <c r="P10" s="30">
        <v>1141086</v>
      </c>
      <c r="Q10" s="30">
        <v>1133879</v>
      </c>
      <c r="R10" s="30">
        <v>3495469</v>
      </c>
      <c r="S10" s="30">
        <v>1213157</v>
      </c>
      <c r="T10" s="30">
        <v>1134470</v>
      </c>
      <c r="U10" s="30">
        <v>1138453</v>
      </c>
      <c r="V10" s="30">
        <v>3486080</v>
      </c>
      <c r="W10" s="30">
        <v>14200263</v>
      </c>
      <c r="X10" s="30">
        <v>14845442</v>
      </c>
      <c r="Y10" s="30">
        <v>-645179</v>
      </c>
      <c r="Z10" s="31">
        <v>-4.35</v>
      </c>
      <c r="AA10" s="27">
        <v>13248219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1115914</v>
      </c>
      <c r="D12" s="28">
        <v>0</v>
      </c>
      <c r="E12" s="29">
        <v>949300</v>
      </c>
      <c r="F12" s="30">
        <v>703000</v>
      </c>
      <c r="G12" s="30">
        <v>54526</v>
      </c>
      <c r="H12" s="30">
        <v>47877</v>
      </c>
      <c r="I12" s="30">
        <v>46798</v>
      </c>
      <c r="J12" s="30">
        <v>149201</v>
      </c>
      <c r="K12" s="30">
        <v>59016</v>
      </c>
      <c r="L12" s="30">
        <v>59016</v>
      </c>
      <c r="M12" s="30">
        <v>53305</v>
      </c>
      <c r="N12" s="30">
        <v>171337</v>
      </c>
      <c r="O12" s="30">
        <v>37360</v>
      </c>
      <c r="P12" s="30">
        <v>84317</v>
      </c>
      <c r="Q12" s="30">
        <v>46659</v>
      </c>
      <c r="R12" s="30">
        <v>168336</v>
      </c>
      <c r="S12" s="30">
        <v>36539</v>
      </c>
      <c r="T12" s="30">
        <v>45921</v>
      </c>
      <c r="U12" s="30">
        <v>211180</v>
      </c>
      <c r="V12" s="30">
        <v>293640</v>
      </c>
      <c r="W12" s="30">
        <v>782514</v>
      </c>
      <c r="X12" s="30">
        <v>949299</v>
      </c>
      <c r="Y12" s="30">
        <v>-166785</v>
      </c>
      <c r="Z12" s="31">
        <v>-17.57</v>
      </c>
      <c r="AA12" s="27">
        <v>703000</v>
      </c>
    </row>
    <row r="13" ht="13.5" customHeight="1">
      <c r="A13" t="s" s="25">
        <v>41</v>
      </c>
      <c r="B13" s="26"/>
      <c r="C13" s="27">
        <v>574971</v>
      </c>
      <c r="D13" s="28">
        <v>0</v>
      </c>
      <c r="E13" s="29">
        <v>600000</v>
      </c>
      <c r="F13" s="30">
        <v>200000</v>
      </c>
      <c r="G13" s="30">
        <v>23202</v>
      </c>
      <c r="H13" s="30">
        <v>20371</v>
      </c>
      <c r="I13" s="30">
        <v>17192</v>
      </c>
      <c r="J13" s="30">
        <v>60765</v>
      </c>
      <c r="K13" s="30">
        <v>8483</v>
      </c>
      <c r="L13" s="30">
        <v>8483</v>
      </c>
      <c r="M13" s="30">
        <v>17561</v>
      </c>
      <c r="N13" s="30">
        <v>34527</v>
      </c>
      <c r="O13" s="30">
        <v>15151</v>
      </c>
      <c r="P13" s="30">
        <v>8058</v>
      </c>
      <c r="Q13" s="30">
        <v>26414</v>
      </c>
      <c r="R13" s="30">
        <v>49623</v>
      </c>
      <c r="S13" s="30">
        <v>32165</v>
      </c>
      <c r="T13" s="30">
        <v>42115</v>
      </c>
      <c r="U13" s="30">
        <v>5912</v>
      </c>
      <c r="V13" s="30">
        <v>80192</v>
      </c>
      <c r="W13" s="30">
        <v>225107</v>
      </c>
      <c r="X13" s="30">
        <v>600000</v>
      </c>
      <c r="Y13" s="30">
        <v>-374893</v>
      </c>
      <c r="Z13" s="31">
        <v>-62.48</v>
      </c>
      <c r="AA13" s="27">
        <v>200000</v>
      </c>
    </row>
    <row r="14" ht="13.5" customHeight="1">
      <c r="A14" t="s" s="25">
        <v>42</v>
      </c>
      <c r="B14" s="26"/>
      <c r="C14" s="27">
        <v>11406180</v>
      </c>
      <c r="D14" s="28">
        <v>0</v>
      </c>
      <c r="E14" s="29">
        <v>12000000</v>
      </c>
      <c r="F14" s="30">
        <v>15000000</v>
      </c>
      <c r="G14" s="30">
        <v>874694</v>
      </c>
      <c r="H14" s="30">
        <v>1351645</v>
      </c>
      <c r="I14" s="30">
        <v>1336744</v>
      </c>
      <c r="J14" s="30">
        <v>3563083</v>
      </c>
      <c r="K14" s="30">
        <v>1324743</v>
      </c>
      <c r="L14" s="30">
        <v>1324743</v>
      </c>
      <c r="M14" s="30">
        <v>1450101</v>
      </c>
      <c r="N14" s="30">
        <v>4099587</v>
      </c>
      <c r="O14" s="30">
        <v>1498927</v>
      </c>
      <c r="P14" s="30">
        <v>1420566</v>
      </c>
      <c r="Q14" s="30">
        <v>1540724</v>
      </c>
      <c r="R14" s="30">
        <v>4460217</v>
      </c>
      <c r="S14" s="30">
        <v>1410344</v>
      </c>
      <c r="T14" s="30">
        <v>1354136</v>
      </c>
      <c r="U14" s="30">
        <v>1362555</v>
      </c>
      <c r="V14" s="30">
        <v>4127035</v>
      </c>
      <c r="W14" s="30">
        <v>16249922</v>
      </c>
      <c r="X14" s="30">
        <v>12000000</v>
      </c>
      <c r="Y14" s="30">
        <v>4249922</v>
      </c>
      <c r="Z14" s="31">
        <v>35.42</v>
      </c>
      <c r="AA14" s="27">
        <v>15000000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1854650</v>
      </c>
      <c r="D16" s="28">
        <v>0</v>
      </c>
      <c r="E16" s="29">
        <v>340400</v>
      </c>
      <c r="F16" s="30">
        <v>301000</v>
      </c>
      <c r="G16" s="30">
        <v>21279</v>
      </c>
      <c r="H16" s="30">
        <v>15472</v>
      </c>
      <c r="I16" s="30">
        <v>16500</v>
      </c>
      <c r="J16" s="30">
        <v>53251</v>
      </c>
      <c r="K16" s="30">
        <v>32350</v>
      </c>
      <c r="L16" s="30">
        <v>32350</v>
      </c>
      <c r="M16" s="30">
        <v>13800</v>
      </c>
      <c r="N16" s="30">
        <v>78500</v>
      </c>
      <c r="O16" s="30">
        <v>25438</v>
      </c>
      <c r="P16" s="30">
        <v>67550</v>
      </c>
      <c r="Q16" s="30">
        <v>126400</v>
      </c>
      <c r="R16" s="30">
        <v>219388</v>
      </c>
      <c r="S16" s="30">
        <v>43726</v>
      </c>
      <c r="T16" s="30">
        <v>50500</v>
      </c>
      <c r="U16" s="30">
        <v>29422</v>
      </c>
      <c r="V16" s="30">
        <v>123648</v>
      </c>
      <c r="W16" s="30">
        <v>474787</v>
      </c>
      <c r="X16" s="30">
        <v>340398</v>
      </c>
      <c r="Y16" s="30">
        <v>134389</v>
      </c>
      <c r="Z16" s="31">
        <v>39.48</v>
      </c>
      <c r="AA16" s="27">
        <v>301000</v>
      </c>
    </row>
    <row r="17" ht="13.5" customHeight="1">
      <c r="A17" t="s" s="25">
        <v>45</v>
      </c>
      <c r="B17" s="26"/>
      <c r="C17" s="27">
        <v>5872376</v>
      </c>
      <c r="D17" s="28">
        <v>0</v>
      </c>
      <c r="E17" s="29">
        <v>5670000</v>
      </c>
      <c r="F17" s="30">
        <v>6420000</v>
      </c>
      <c r="G17" s="30">
        <v>305814</v>
      </c>
      <c r="H17" s="30">
        <v>290979</v>
      </c>
      <c r="I17" s="30">
        <v>337362</v>
      </c>
      <c r="J17" s="30">
        <v>934155</v>
      </c>
      <c r="K17" s="30">
        <v>442882</v>
      </c>
      <c r="L17" s="30">
        <v>442882</v>
      </c>
      <c r="M17" s="30">
        <v>181338</v>
      </c>
      <c r="N17" s="30">
        <v>1067102</v>
      </c>
      <c r="O17" s="30">
        <v>122472</v>
      </c>
      <c r="P17" s="30">
        <v>3108265</v>
      </c>
      <c r="Q17" s="30">
        <v>291901</v>
      </c>
      <c r="R17" s="30">
        <v>3522638</v>
      </c>
      <c r="S17" s="30">
        <v>57081</v>
      </c>
      <c r="T17" s="30">
        <v>1033547</v>
      </c>
      <c r="U17" s="30">
        <v>745411</v>
      </c>
      <c r="V17" s="30">
        <v>1836039</v>
      </c>
      <c r="W17" s="30">
        <v>7359934</v>
      </c>
      <c r="X17" s="30">
        <v>5670000</v>
      </c>
      <c r="Y17" s="30">
        <v>1689934</v>
      </c>
      <c r="Z17" s="31">
        <v>29.8</v>
      </c>
      <c r="AA17" s="27">
        <v>6420000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55906754</v>
      </c>
      <c r="D19" s="28">
        <v>0</v>
      </c>
      <c r="E19" s="29">
        <v>55559000</v>
      </c>
      <c r="F19" s="30">
        <v>53859000</v>
      </c>
      <c r="G19" s="30">
        <v>16126000</v>
      </c>
      <c r="H19" s="30">
        <v>7672000</v>
      </c>
      <c r="I19" s="30">
        <v>0</v>
      </c>
      <c r="J19" s="30">
        <v>23798000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18352529</v>
      </c>
      <c r="Q19" s="30">
        <v>14139000</v>
      </c>
      <c r="R19" s="30">
        <v>32491529</v>
      </c>
      <c r="S19" s="30">
        <v>108882</v>
      </c>
      <c r="T19" s="30">
        <v>3915619</v>
      </c>
      <c r="U19" s="30">
        <v>120099</v>
      </c>
      <c r="V19" s="30">
        <v>4144600</v>
      </c>
      <c r="W19" s="30">
        <v>60434129</v>
      </c>
      <c r="X19" s="30">
        <v>55559000</v>
      </c>
      <c r="Y19" s="30">
        <v>4875129</v>
      </c>
      <c r="Z19" s="31">
        <v>8.77</v>
      </c>
      <c r="AA19" s="27">
        <v>53859000</v>
      </c>
    </row>
    <row r="20" ht="13.5" customHeight="1">
      <c r="A20" t="s" s="25">
        <v>48</v>
      </c>
      <c r="B20" s="26"/>
      <c r="C20" s="27">
        <v>41696720</v>
      </c>
      <c r="D20" s="28">
        <v>0</v>
      </c>
      <c r="E20" s="29">
        <v>7414900</v>
      </c>
      <c r="F20" s="30">
        <v>19789105</v>
      </c>
      <c r="G20" s="30">
        <v>159979</v>
      </c>
      <c r="H20" s="30">
        <v>674196</v>
      </c>
      <c r="I20" s="30">
        <v>205309</v>
      </c>
      <c r="J20" s="30">
        <v>1039484</v>
      </c>
      <c r="K20" s="30">
        <v>239095</v>
      </c>
      <c r="L20" s="30">
        <v>239095</v>
      </c>
      <c r="M20" s="30">
        <v>176624</v>
      </c>
      <c r="N20" s="30">
        <v>654814</v>
      </c>
      <c r="O20" s="30">
        <v>186357</v>
      </c>
      <c r="P20" s="30">
        <v>288644</v>
      </c>
      <c r="Q20" s="30">
        <v>90253</v>
      </c>
      <c r="R20" s="30">
        <v>565254</v>
      </c>
      <c r="S20" s="30">
        <v>77150</v>
      </c>
      <c r="T20" s="30">
        <v>207677</v>
      </c>
      <c r="U20" s="30">
        <v>148660</v>
      </c>
      <c r="V20" s="30">
        <v>433487</v>
      </c>
      <c r="W20" s="30">
        <v>2693039</v>
      </c>
      <c r="X20" s="30">
        <v>7414901</v>
      </c>
      <c r="Y20" s="30">
        <v>-4721862</v>
      </c>
      <c r="Z20" s="31">
        <v>-63.68</v>
      </c>
      <c r="AA20" s="27">
        <v>19789105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12102000</v>
      </c>
      <c r="F21" s="37">
        <v>14000000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12102000</v>
      </c>
      <c r="Y21" s="37">
        <v>-12102000</v>
      </c>
      <c r="Z21" s="38">
        <v>-100</v>
      </c>
      <c r="AA21" s="34">
        <v>14000000</v>
      </c>
    </row>
    <row r="22" ht="24.95" customHeight="1">
      <c r="A22" t="s" s="39">
        <v>50</v>
      </c>
      <c r="B22" s="40"/>
      <c r="C22" s="41">
        <f>SUM(C5:C21)</f>
        <v>281662457</v>
      </c>
      <c r="D22" s="42">
        <f>SUM(D5:D21)</f>
        <v>0</v>
      </c>
      <c r="E22" s="43">
        <f>SUM(E5:E21)</f>
        <v>299472282</v>
      </c>
      <c r="F22" s="44">
        <f>SUM(F5:F21)</f>
        <v>290694150</v>
      </c>
      <c r="G22" s="44">
        <f>SUM(G5:G21)</f>
        <v>29865295</v>
      </c>
      <c r="H22" s="44">
        <f>SUM(H5:H21)</f>
        <v>27889393</v>
      </c>
      <c r="I22" s="44">
        <f>SUM(I5:I21)</f>
        <v>17860948</v>
      </c>
      <c r="J22" s="44">
        <f>SUM(J5:J21)</f>
        <v>75615636</v>
      </c>
      <c r="K22" s="44">
        <f>SUM(K5:K21)</f>
        <v>17405751</v>
      </c>
      <c r="L22" s="44">
        <f>SUM(L5:L21)</f>
        <v>17405751</v>
      </c>
      <c r="M22" s="44">
        <f>SUM(M5:M21)</f>
        <v>16166727</v>
      </c>
      <c r="N22" s="44">
        <f>SUM(N5:N21)</f>
        <v>50978229</v>
      </c>
      <c r="O22" s="44">
        <f>SUM(O5:O21)</f>
        <v>17344510</v>
      </c>
      <c r="P22" s="44">
        <f>SUM(P5:P21)</f>
        <v>39018470</v>
      </c>
      <c r="Q22" s="44">
        <f>SUM(Q5:Q21)</f>
        <v>28072917</v>
      </c>
      <c r="R22" s="44">
        <f>SUM(R5:R21)</f>
        <v>84435897</v>
      </c>
      <c r="S22" s="44">
        <f>SUM(S5:S21)</f>
        <v>16490330</v>
      </c>
      <c r="T22" s="44">
        <f>SUM(T5:T21)</f>
        <v>22778310</v>
      </c>
      <c r="U22" s="44">
        <f>SUM(U5:U21)</f>
        <v>12394563</v>
      </c>
      <c r="V22" s="44">
        <f>SUM(V5:V21)</f>
        <v>51663203</v>
      </c>
      <c r="W22" s="44">
        <f>SUM(W5:W21)</f>
        <v>262692965</v>
      </c>
      <c r="X22" s="44">
        <f>SUM(X5:X21)</f>
        <v>299472278</v>
      </c>
      <c r="Y22" s="44">
        <f>SUM(Y5:Y21)</f>
        <v>-36779313</v>
      </c>
      <c r="Z22" s="45">
        <f>IF(X22&lt;&gt;0,(Y22/X22)*100,0)</f>
        <v>-12.28137483897591</v>
      </c>
      <c r="AA22" s="41">
        <f>SUM(AA5:AA21)</f>
        <v>290694150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118341874</v>
      </c>
      <c r="D25" s="28">
        <v>0</v>
      </c>
      <c r="E25" s="29">
        <v>135719064</v>
      </c>
      <c r="F25" s="30">
        <v>136182459</v>
      </c>
      <c r="G25" s="30">
        <v>11033682</v>
      </c>
      <c r="H25" s="30">
        <v>11310661</v>
      </c>
      <c r="I25" s="30">
        <v>11108912</v>
      </c>
      <c r="J25" s="30">
        <v>33453255</v>
      </c>
      <c r="K25" s="30">
        <v>11072163</v>
      </c>
      <c r="L25" s="30">
        <v>11072163</v>
      </c>
      <c r="M25" s="30">
        <v>11540965</v>
      </c>
      <c r="N25" s="30">
        <v>33685291</v>
      </c>
      <c r="O25" s="30">
        <v>11340244</v>
      </c>
      <c r="P25" s="30">
        <v>11209499</v>
      </c>
      <c r="Q25" s="30">
        <v>11517066</v>
      </c>
      <c r="R25" s="30">
        <v>34066809</v>
      </c>
      <c r="S25" s="30">
        <v>11275866</v>
      </c>
      <c r="T25" s="30">
        <v>11400418</v>
      </c>
      <c r="U25" s="30">
        <v>12546970</v>
      </c>
      <c r="V25" s="30">
        <v>35223254</v>
      </c>
      <c r="W25" s="30">
        <v>136428609</v>
      </c>
      <c r="X25" s="30">
        <v>135719066</v>
      </c>
      <c r="Y25" s="30">
        <v>709543</v>
      </c>
      <c r="Z25" s="31">
        <v>0.52</v>
      </c>
      <c r="AA25" s="27">
        <v>136182459</v>
      </c>
    </row>
    <row r="26" ht="13.5" customHeight="1">
      <c r="A26" t="s" s="25">
        <v>53</v>
      </c>
      <c r="B26" s="26"/>
      <c r="C26" s="27">
        <v>5856071</v>
      </c>
      <c r="D26" s="28">
        <v>0</v>
      </c>
      <c r="E26" s="29">
        <v>6176381</v>
      </c>
      <c r="F26" s="30">
        <v>6176381</v>
      </c>
      <c r="G26" s="30">
        <v>472406</v>
      </c>
      <c r="H26" s="30">
        <v>472406</v>
      </c>
      <c r="I26" s="30">
        <v>491252</v>
      </c>
      <c r="J26" s="30">
        <v>1436064</v>
      </c>
      <c r="K26" s="30">
        <v>491252</v>
      </c>
      <c r="L26" s="30">
        <v>491252</v>
      </c>
      <c r="M26" s="30">
        <v>491247</v>
      </c>
      <c r="N26" s="30">
        <v>1473751</v>
      </c>
      <c r="O26" s="30">
        <v>491247</v>
      </c>
      <c r="P26" s="30">
        <v>491241</v>
      </c>
      <c r="Q26" s="30">
        <v>491468</v>
      </c>
      <c r="R26" s="30">
        <v>1473956</v>
      </c>
      <c r="S26" s="30">
        <v>491473</v>
      </c>
      <c r="T26" s="30">
        <v>793777</v>
      </c>
      <c r="U26" s="30">
        <v>518882</v>
      </c>
      <c r="V26" s="30">
        <v>1804132</v>
      </c>
      <c r="W26" s="30">
        <v>6187903</v>
      </c>
      <c r="X26" s="30">
        <v>6176382</v>
      </c>
      <c r="Y26" s="30">
        <v>11521</v>
      </c>
      <c r="Z26" s="31">
        <v>0.19</v>
      </c>
      <c r="AA26" s="27">
        <v>6176381</v>
      </c>
    </row>
    <row r="27" ht="13.5" customHeight="1">
      <c r="A27" t="s" s="25">
        <v>54</v>
      </c>
      <c r="B27" s="26"/>
      <c r="C27" s="27">
        <v>40924919</v>
      </c>
      <c r="D27" s="28">
        <v>0</v>
      </c>
      <c r="E27" s="29">
        <v>15473357</v>
      </c>
      <c r="F27" s="30">
        <v>13918523</v>
      </c>
      <c r="G27" s="30">
        <v>277729</v>
      </c>
      <c r="H27" s="30">
        <v>279790</v>
      </c>
      <c r="I27" s="30">
        <v>291724</v>
      </c>
      <c r="J27" s="30">
        <v>849243</v>
      </c>
      <c r="K27" s="30">
        <v>295683</v>
      </c>
      <c r="L27" s="30">
        <v>295683</v>
      </c>
      <c r="M27" s="30">
        <v>295384</v>
      </c>
      <c r="N27" s="30">
        <v>886750</v>
      </c>
      <c r="O27" s="30">
        <v>295715</v>
      </c>
      <c r="P27" s="30">
        <v>302434</v>
      </c>
      <c r="Q27" s="30">
        <v>302246</v>
      </c>
      <c r="R27" s="30">
        <v>900395</v>
      </c>
      <c r="S27" s="30">
        <v>309577</v>
      </c>
      <c r="T27" s="30">
        <v>316402</v>
      </c>
      <c r="U27" s="30">
        <v>316311</v>
      </c>
      <c r="V27" s="30">
        <v>942290</v>
      </c>
      <c r="W27" s="30">
        <v>3578678</v>
      </c>
      <c r="X27" s="30">
        <v>15473357</v>
      </c>
      <c r="Y27" s="30">
        <v>-11894679</v>
      </c>
      <c r="Z27" s="31">
        <v>-76.87</v>
      </c>
      <c r="AA27" s="27">
        <v>13918523</v>
      </c>
    </row>
    <row r="28" ht="13.5" customHeight="1">
      <c r="A28" t="s" s="25">
        <v>55</v>
      </c>
      <c r="B28" s="26"/>
      <c r="C28" s="27">
        <v>48634993</v>
      </c>
      <c r="D28" s="28">
        <v>0</v>
      </c>
      <c r="E28" s="29">
        <v>60600000</v>
      </c>
      <c r="F28" s="30">
        <v>60600000</v>
      </c>
      <c r="G28" s="30">
        <v>5000000</v>
      </c>
      <c r="H28" s="30">
        <v>5000000</v>
      </c>
      <c r="I28" s="30">
        <v>5000000</v>
      </c>
      <c r="J28" s="30">
        <v>15000000</v>
      </c>
      <c r="K28" s="30">
        <v>5000000</v>
      </c>
      <c r="L28" s="30">
        <v>5000000</v>
      </c>
      <c r="M28" s="30">
        <v>5000000</v>
      </c>
      <c r="N28" s="30">
        <v>15000000</v>
      </c>
      <c r="O28" s="30">
        <v>5000000</v>
      </c>
      <c r="P28" s="30">
        <v>5000000</v>
      </c>
      <c r="Q28" s="30">
        <v>5000000</v>
      </c>
      <c r="R28" s="30">
        <v>15000000</v>
      </c>
      <c r="S28" s="30">
        <v>5000000</v>
      </c>
      <c r="T28" s="30">
        <v>5000000</v>
      </c>
      <c r="U28" s="30">
        <v>5000000</v>
      </c>
      <c r="V28" s="30">
        <v>15000000</v>
      </c>
      <c r="W28" s="30">
        <v>60000000</v>
      </c>
      <c r="X28" s="30">
        <v>60600000</v>
      </c>
      <c r="Y28" s="30">
        <v>-600000</v>
      </c>
      <c r="Z28" s="31">
        <v>-0.99</v>
      </c>
      <c r="AA28" s="27">
        <v>60600000</v>
      </c>
    </row>
    <row r="29" ht="13.5" customHeight="1">
      <c r="A29" t="s" s="25">
        <v>56</v>
      </c>
      <c r="B29" s="26"/>
      <c r="C29" s="27">
        <v>16784983</v>
      </c>
      <c r="D29" s="28">
        <v>0</v>
      </c>
      <c r="E29" s="29">
        <v>18285357</v>
      </c>
      <c r="F29" s="30">
        <v>21937900</v>
      </c>
      <c r="G29" s="30">
        <v>942942</v>
      </c>
      <c r="H29" s="30">
        <v>1184351</v>
      </c>
      <c r="I29" s="30">
        <v>1250916</v>
      </c>
      <c r="J29" s="30">
        <v>3378209</v>
      </c>
      <c r="K29" s="30">
        <v>1121544</v>
      </c>
      <c r="L29" s="30">
        <v>1121544</v>
      </c>
      <c r="M29" s="30">
        <v>1332992</v>
      </c>
      <c r="N29" s="30">
        <v>3576080</v>
      </c>
      <c r="O29" s="30">
        <v>1785618</v>
      </c>
      <c r="P29" s="30">
        <v>1656073</v>
      </c>
      <c r="Q29" s="30">
        <v>1877993</v>
      </c>
      <c r="R29" s="30">
        <v>5319684</v>
      </c>
      <c r="S29" s="30">
        <v>1460781</v>
      </c>
      <c r="T29" s="30">
        <v>1401853</v>
      </c>
      <c r="U29" s="30">
        <v>2300766</v>
      </c>
      <c r="V29" s="30">
        <v>5163400</v>
      </c>
      <c r="W29" s="30">
        <v>17437373</v>
      </c>
      <c r="X29" s="30">
        <v>18285358</v>
      </c>
      <c r="Y29" s="30">
        <v>-847985</v>
      </c>
      <c r="Z29" s="31">
        <v>-4.64</v>
      </c>
      <c r="AA29" s="27">
        <v>21937900</v>
      </c>
    </row>
    <row r="30" ht="13.5" customHeight="1">
      <c r="A30" t="s" s="25">
        <v>57</v>
      </c>
      <c r="B30" s="26"/>
      <c r="C30" s="27">
        <v>72911080</v>
      </c>
      <c r="D30" s="28">
        <v>0</v>
      </c>
      <c r="E30" s="29">
        <v>77500000</v>
      </c>
      <c r="F30" s="30">
        <v>80411854</v>
      </c>
      <c r="G30" s="30">
        <v>9875727</v>
      </c>
      <c r="H30" s="30">
        <v>7922322</v>
      </c>
      <c r="I30" s="30">
        <v>8508591</v>
      </c>
      <c r="J30" s="30">
        <v>26306640</v>
      </c>
      <c r="K30" s="30">
        <v>5612961</v>
      </c>
      <c r="L30" s="30">
        <v>5612961</v>
      </c>
      <c r="M30" s="30">
        <v>5968246</v>
      </c>
      <c r="N30" s="30">
        <v>17194168</v>
      </c>
      <c r="O30" s="30">
        <v>6124503</v>
      </c>
      <c r="P30" s="30">
        <v>6660157</v>
      </c>
      <c r="Q30" s="30">
        <v>6360227</v>
      </c>
      <c r="R30" s="30">
        <v>19144887</v>
      </c>
      <c r="S30" s="30">
        <v>5514016</v>
      </c>
      <c r="T30" s="30">
        <v>5618140</v>
      </c>
      <c r="U30" s="30">
        <v>9016368</v>
      </c>
      <c r="V30" s="30">
        <v>20148524</v>
      </c>
      <c r="W30" s="30">
        <v>82794219</v>
      </c>
      <c r="X30" s="30">
        <v>77499998</v>
      </c>
      <c r="Y30" s="30">
        <v>5294221</v>
      </c>
      <c r="Z30" s="31">
        <v>6.83</v>
      </c>
      <c r="AA30" s="27">
        <v>80411854</v>
      </c>
    </row>
    <row r="31" ht="13.5" customHeight="1">
      <c r="A31" t="s" s="25">
        <v>58</v>
      </c>
      <c r="B31" s="26"/>
      <c r="C31" s="27">
        <v>12805329</v>
      </c>
      <c r="D31" s="28">
        <v>0</v>
      </c>
      <c r="E31" s="29">
        <v>25056182</v>
      </c>
      <c r="F31" s="30">
        <v>25234782</v>
      </c>
      <c r="G31" s="30">
        <v>256167</v>
      </c>
      <c r="H31" s="30">
        <v>74275</v>
      </c>
      <c r="I31" s="30">
        <v>738851</v>
      </c>
      <c r="J31" s="30">
        <v>1069293</v>
      </c>
      <c r="K31" s="30">
        <v>578089</v>
      </c>
      <c r="L31" s="30">
        <v>578089</v>
      </c>
      <c r="M31" s="30">
        <v>468952</v>
      </c>
      <c r="N31" s="30">
        <v>1625130</v>
      </c>
      <c r="O31" s="30">
        <v>913597</v>
      </c>
      <c r="P31" s="30">
        <v>203732</v>
      </c>
      <c r="Q31" s="30">
        <v>-309618</v>
      </c>
      <c r="R31" s="30">
        <v>807711</v>
      </c>
      <c r="S31" s="30">
        <v>1042963</v>
      </c>
      <c r="T31" s="30">
        <v>694567</v>
      </c>
      <c r="U31" s="30">
        <v>779585</v>
      </c>
      <c r="V31" s="30">
        <v>2517115</v>
      </c>
      <c r="W31" s="30">
        <v>6019249</v>
      </c>
      <c r="X31" s="30">
        <v>25056180</v>
      </c>
      <c r="Y31" s="30">
        <v>-19036931</v>
      </c>
      <c r="Z31" s="31">
        <v>-75.98</v>
      </c>
      <c r="AA31" s="27">
        <v>25234782</v>
      </c>
    </row>
    <row r="32" ht="13.5" customHeight="1">
      <c r="A32" t="s" s="25">
        <v>59</v>
      </c>
      <c r="B32" s="26"/>
      <c r="C32" s="27">
        <v>16342662</v>
      </c>
      <c r="D32" s="28">
        <v>0</v>
      </c>
      <c r="E32" s="29">
        <v>12027230</v>
      </c>
      <c r="F32" s="30">
        <v>15486702</v>
      </c>
      <c r="G32" s="30">
        <v>199312</v>
      </c>
      <c r="H32" s="30">
        <v>260858</v>
      </c>
      <c r="I32" s="30">
        <v>417273</v>
      </c>
      <c r="J32" s="30">
        <v>877443</v>
      </c>
      <c r="K32" s="30">
        <v>627592</v>
      </c>
      <c r="L32" s="30">
        <v>627592</v>
      </c>
      <c r="M32" s="30">
        <v>637522</v>
      </c>
      <c r="N32" s="30">
        <v>1892706</v>
      </c>
      <c r="O32" s="30">
        <v>848139</v>
      </c>
      <c r="P32" s="30">
        <v>635756</v>
      </c>
      <c r="Q32" s="30">
        <v>1531053</v>
      </c>
      <c r="R32" s="30">
        <v>3014948</v>
      </c>
      <c r="S32" s="30">
        <v>1222145</v>
      </c>
      <c r="T32" s="30">
        <v>762281</v>
      </c>
      <c r="U32" s="30">
        <v>3312042</v>
      </c>
      <c r="V32" s="30">
        <v>5296468</v>
      </c>
      <c r="W32" s="30">
        <v>11081565</v>
      </c>
      <c r="X32" s="30">
        <v>12027229</v>
      </c>
      <c r="Y32" s="30">
        <v>-945664</v>
      </c>
      <c r="Z32" s="31">
        <v>-7.86</v>
      </c>
      <c r="AA32" s="27">
        <v>15486702</v>
      </c>
    </row>
    <row r="33" ht="13.5" customHeight="1">
      <c r="A33" t="s" s="25">
        <v>60</v>
      </c>
      <c r="B33" s="26"/>
      <c r="C33" s="27">
        <v>598880</v>
      </c>
      <c r="D33" s="28">
        <v>0</v>
      </c>
      <c r="E33" s="29">
        <v>1004472</v>
      </c>
      <c r="F33" s="30">
        <v>2062330</v>
      </c>
      <c r="G33" s="30">
        <v>0</v>
      </c>
      <c r="H33" s="30">
        <v>25095</v>
      </c>
      <c r="I33" s="30">
        <v>53623</v>
      </c>
      <c r="J33" s="30">
        <v>78718</v>
      </c>
      <c r="K33" s="30">
        <v>99698</v>
      </c>
      <c r="L33" s="30">
        <v>99698</v>
      </c>
      <c r="M33" s="30">
        <v>144004</v>
      </c>
      <c r="N33" s="30">
        <v>343400</v>
      </c>
      <c r="O33" s="30">
        <v>87000</v>
      </c>
      <c r="P33" s="30">
        <v>21790</v>
      </c>
      <c r="Q33" s="30">
        <v>179572</v>
      </c>
      <c r="R33" s="30">
        <v>288362</v>
      </c>
      <c r="S33" s="30">
        <v>167535</v>
      </c>
      <c r="T33" s="30">
        <v>815060</v>
      </c>
      <c r="U33" s="30">
        <v>133612</v>
      </c>
      <c r="V33" s="30">
        <v>1116207</v>
      </c>
      <c r="W33" s="30">
        <v>1826687</v>
      </c>
      <c r="X33" s="30">
        <v>1004472</v>
      </c>
      <c r="Y33" s="30">
        <v>822215</v>
      </c>
      <c r="Z33" s="31">
        <v>81.86</v>
      </c>
      <c r="AA33" s="27">
        <v>2062330</v>
      </c>
    </row>
    <row r="34" ht="13.5" customHeight="1">
      <c r="A34" t="s" s="25">
        <v>61</v>
      </c>
      <c r="B34" s="26"/>
      <c r="C34" s="27">
        <v>28569292</v>
      </c>
      <c r="D34" s="28">
        <v>0</v>
      </c>
      <c r="E34" s="29">
        <v>26245430</v>
      </c>
      <c r="F34" s="30">
        <v>23225639</v>
      </c>
      <c r="G34" s="30">
        <v>1194554</v>
      </c>
      <c r="H34" s="30">
        <v>2076288</v>
      </c>
      <c r="I34" s="30">
        <v>1820729</v>
      </c>
      <c r="J34" s="30">
        <v>5091571</v>
      </c>
      <c r="K34" s="30">
        <v>1690033</v>
      </c>
      <c r="L34" s="30">
        <v>1690033</v>
      </c>
      <c r="M34" s="30">
        <v>1424395</v>
      </c>
      <c r="N34" s="30">
        <v>4804461</v>
      </c>
      <c r="O34" s="30">
        <v>1400883</v>
      </c>
      <c r="P34" s="30">
        <v>2001635</v>
      </c>
      <c r="Q34" s="30">
        <v>1754498</v>
      </c>
      <c r="R34" s="30">
        <v>5157016</v>
      </c>
      <c r="S34" s="30">
        <v>1844006</v>
      </c>
      <c r="T34" s="30">
        <v>796237</v>
      </c>
      <c r="U34" s="30">
        <v>1431392</v>
      </c>
      <c r="V34" s="30">
        <v>4071635</v>
      </c>
      <c r="W34" s="30">
        <v>19124683</v>
      </c>
      <c r="X34" s="30">
        <v>26245430</v>
      </c>
      <c r="Y34" s="30">
        <v>-7120747</v>
      </c>
      <c r="Z34" s="31">
        <v>-27.13</v>
      </c>
      <c r="AA34" s="27">
        <v>23225639</v>
      </c>
    </row>
    <row r="35" ht="13.5" customHeight="1">
      <c r="A35" t="s" s="32">
        <v>62</v>
      </c>
      <c r="B35" s="33"/>
      <c r="C35" s="34">
        <v>9564997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371335080</v>
      </c>
      <c r="D36" s="42">
        <f>SUM(D25:D35)</f>
        <v>0</v>
      </c>
      <c r="E36" s="43">
        <f>SUM(E25:E35)</f>
        <v>378087473</v>
      </c>
      <c r="F36" s="44">
        <f>SUM(F25:F35)</f>
        <v>385236570</v>
      </c>
      <c r="G36" s="44">
        <f>SUM(G25:G35)</f>
        <v>29252519</v>
      </c>
      <c r="H36" s="44">
        <f>SUM(H25:H35)</f>
        <v>28606046</v>
      </c>
      <c r="I36" s="44">
        <f>SUM(I25:I35)</f>
        <v>29681871</v>
      </c>
      <c r="J36" s="44">
        <f>SUM(J25:J35)</f>
        <v>87540436</v>
      </c>
      <c r="K36" s="44">
        <f>SUM(K25:K35)</f>
        <v>26589015</v>
      </c>
      <c r="L36" s="44">
        <f>SUM(L25:L35)</f>
        <v>26589015</v>
      </c>
      <c r="M36" s="44">
        <f>SUM(M25:M35)</f>
        <v>27303707</v>
      </c>
      <c r="N36" s="44">
        <f>SUM(N25:N35)</f>
        <v>80481737</v>
      </c>
      <c r="O36" s="44">
        <f>SUM(O25:O35)</f>
        <v>28286946</v>
      </c>
      <c r="P36" s="44">
        <f>SUM(P25:P35)</f>
        <v>28182317</v>
      </c>
      <c r="Q36" s="44">
        <f>SUM(Q25:Q35)</f>
        <v>28704505</v>
      </c>
      <c r="R36" s="44">
        <f>SUM(R25:R35)</f>
        <v>85173768</v>
      </c>
      <c r="S36" s="44">
        <f>SUM(S25:S35)</f>
        <v>28328362</v>
      </c>
      <c r="T36" s="44">
        <f>SUM(T25:T35)</f>
        <v>27598735</v>
      </c>
      <c r="U36" s="44">
        <f>SUM(U25:U35)</f>
        <v>35355928</v>
      </c>
      <c r="V36" s="44">
        <f>SUM(V25:V35)</f>
        <v>91283025</v>
      </c>
      <c r="W36" s="44">
        <f>SUM(W25:W35)</f>
        <v>344478966</v>
      </c>
      <c r="X36" s="44">
        <f>SUM(X25:X35)</f>
        <v>378087472</v>
      </c>
      <c r="Y36" s="44">
        <f>SUM(Y25:Y35)</f>
        <v>-33608506</v>
      </c>
      <c r="Z36" s="45">
        <f>IF(X36&lt;&gt;0,(Y36/X36)*100,0)</f>
        <v>-8.889082153983669</v>
      </c>
      <c r="AA36" s="41">
        <f>SUM(AA25:AA35)</f>
        <v>385236570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-89672623</v>
      </c>
      <c r="D38" s="63">
        <f>D22-D36</f>
        <v>0</v>
      </c>
      <c r="E38" s="64">
        <f>E22-E36</f>
        <v>-78615191</v>
      </c>
      <c r="F38" s="65">
        <f>F22-F36</f>
        <v>-94542420</v>
      </c>
      <c r="G38" s="65">
        <f>G22-G36</f>
        <v>612776</v>
      </c>
      <c r="H38" s="65">
        <f>H22-H36</f>
        <v>-716653</v>
      </c>
      <c r="I38" s="65">
        <f>I22-I36</f>
        <v>-11820923</v>
      </c>
      <c r="J38" s="65">
        <f>J22-J36</f>
        <v>-11924800</v>
      </c>
      <c r="K38" s="65">
        <f>K22-K36</f>
        <v>-9183264</v>
      </c>
      <c r="L38" s="65">
        <f>L22-L36</f>
        <v>-9183264</v>
      </c>
      <c r="M38" s="65">
        <f>M22-M36</f>
        <v>-11136980</v>
      </c>
      <c r="N38" s="65">
        <f>N22-N36</f>
        <v>-29503508</v>
      </c>
      <c r="O38" s="65">
        <f>O22-O36</f>
        <v>-10942436</v>
      </c>
      <c r="P38" s="65">
        <f>P22-P36</f>
        <v>10836153</v>
      </c>
      <c r="Q38" s="65">
        <f>Q22-Q36</f>
        <v>-631588</v>
      </c>
      <c r="R38" s="65">
        <f>R22-R36</f>
        <v>-737871</v>
      </c>
      <c r="S38" s="65">
        <f>S22-S36</f>
        <v>-11838032</v>
      </c>
      <c r="T38" s="65">
        <f>T22-T36</f>
        <v>-4820425</v>
      </c>
      <c r="U38" s="65">
        <f>U22-U36</f>
        <v>-22961365</v>
      </c>
      <c r="V38" s="65">
        <f>V22-V36</f>
        <v>-39619822</v>
      </c>
      <c r="W38" s="65">
        <f>W22-W36</f>
        <v>-81786001</v>
      </c>
      <c r="X38" s="65">
        <f>IF(F22=F36,0,X22-X36)</f>
        <v>-78615194</v>
      </c>
      <c r="Y38" s="65">
        <f>Y22-Y36</f>
        <v>-3170807</v>
      </c>
      <c r="Z38" s="66">
        <f>IF(X38&lt;&gt;0,(Y38/X38)*100,0)</f>
        <v>4.03332592424818</v>
      </c>
      <c r="AA38" s="62">
        <f>AA22-AA36</f>
        <v>-94542420</v>
      </c>
    </row>
    <row r="39" ht="13.5" customHeight="1">
      <c r="A39" t="s" s="25">
        <v>65</v>
      </c>
      <c r="B39" s="26"/>
      <c r="C39" s="27">
        <v>26007214</v>
      </c>
      <c r="D39" s="28">
        <v>0</v>
      </c>
      <c r="E39" s="29">
        <v>24751000</v>
      </c>
      <c r="F39" s="30">
        <v>44751000</v>
      </c>
      <c r="G39" s="30">
        <v>11150000</v>
      </c>
      <c r="H39" s="30">
        <v>0</v>
      </c>
      <c r="I39" s="30">
        <v>0</v>
      </c>
      <c r="J39" s="30">
        <v>11150000</v>
      </c>
      <c r="K39" s="30">
        <v>2000000</v>
      </c>
      <c r="L39" s="30">
        <v>2000000</v>
      </c>
      <c r="M39" s="30">
        <v>2000000</v>
      </c>
      <c r="N39" s="30">
        <v>6000000</v>
      </c>
      <c r="O39" s="30">
        <v>5650000</v>
      </c>
      <c r="P39" s="30">
        <v>12000000</v>
      </c>
      <c r="Q39" s="30">
        <v>15251000</v>
      </c>
      <c r="R39" s="30">
        <v>32901000</v>
      </c>
      <c r="S39" s="30">
        <v>0</v>
      </c>
      <c r="T39" s="30">
        <v>0</v>
      </c>
      <c r="U39" s="30">
        <v>0</v>
      </c>
      <c r="V39" s="30">
        <v>0</v>
      </c>
      <c r="W39" s="30">
        <v>50051000</v>
      </c>
      <c r="X39" s="30">
        <v>24751000</v>
      </c>
      <c r="Y39" s="30">
        <v>25300000</v>
      </c>
      <c r="Z39" s="31">
        <v>102.22</v>
      </c>
      <c r="AA39" s="27">
        <v>44751000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21324273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-42341136</v>
      </c>
      <c r="D42" s="72">
        <f>SUM(D38:D41)</f>
        <v>0</v>
      </c>
      <c r="E42" s="73">
        <f>SUM(E38:E41)</f>
        <v>-53864191</v>
      </c>
      <c r="F42" s="74">
        <f>SUM(F38:F41)</f>
        <v>-49791420</v>
      </c>
      <c r="G42" s="74">
        <f>SUM(G38:G41)</f>
        <v>11762776</v>
      </c>
      <c r="H42" s="74">
        <f>SUM(H38:H41)</f>
        <v>-716653</v>
      </c>
      <c r="I42" s="74">
        <f>SUM(I38:I41)</f>
        <v>-11820923</v>
      </c>
      <c r="J42" s="74">
        <f>SUM(J38:J41)</f>
        <v>-774800</v>
      </c>
      <c r="K42" s="74">
        <f>SUM(K38:K41)</f>
        <v>-7183264</v>
      </c>
      <c r="L42" s="74">
        <f>SUM(L38:L41)</f>
        <v>-7183264</v>
      </c>
      <c r="M42" s="74">
        <f>SUM(M38:M41)</f>
        <v>-9136980</v>
      </c>
      <c r="N42" s="74">
        <f>SUM(N38:N41)</f>
        <v>-23503508</v>
      </c>
      <c r="O42" s="74">
        <f>SUM(O38:O41)</f>
        <v>-5292436</v>
      </c>
      <c r="P42" s="74">
        <f>SUM(P38:P41)</f>
        <v>22836153</v>
      </c>
      <c r="Q42" s="74">
        <f>SUM(Q38:Q41)</f>
        <v>14619412</v>
      </c>
      <c r="R42" s="74">
        <f>SUM(R38:R41)</f>
        <v>32163129</v>
      </c>
      <c r="S42" s="74">
        <f>SUM(S38:S41)</f>
        <v>-11838032</v>
      </c>
      <c r="T42" s="74">
        <f>SUM(T38:T41)</f>
        <v>-4820425</v>
      </c>
      <c r="U42" s="74">
        <f>SUM(U38:U41)</f>
        <v>-22961365</v>
      </c>
      <c r="V42" s="74">
        <f>SUM(V38:V41)</f>
        <v>-39619822</v>
      </c>
      <c r="W42" s="74">
        <f>SUM(W38:W41)</f>
        <v>-31735001</v>
      </c>
      <c r="X42" s="74">
        <f>SUM(X38:X41)</f>
        <v>-53864194</v>
      </c>
      <c r="Y42" s="74">
        <f>SUM(Y38:Y41)</f>
        <v>22129193</v>
      </c>
      <c r="Z42" s="75">
        <f>IF(X42&lt;&gt;0,(Y42/X42)*100,0)</f>
        <v>-41.08330851474358</v>
      </c>
      <c r="AA42" s="71">
        <f>SUM(AA38:AA41)</f>
        <v>-49791420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-42341136</v>
      </c>
      <c r="D44" s="57">
        <f>D42-D43</f>
        <v>0</v>
      </c>
      <c r="E44" s="58">
        <f>E42-E43</f>
        <v>-53864191</v>
      </c>
      <c r="F44" s="59">
        <f>F42-F43</f>
        <v>-49791420</v>
      </c>
      <c r="G44" s="59">
        <f>G42-G43</f>
        <v>11762776</v>
      </c>
      <c r="H44" s="59">
        <f>H42-H43</f>
        <v>-716653</v>
      </c>
      <c r="I44" s="59">
        <f>I42-I43</f>
        <v>-11820923</v>
      </c>
      <c r="J44" s="59">
        <f>J42-J43</f>
        <v>-774800</v>
      </c>
      <c r="K44" s="59">
        <f>K42-K43</f>
        <v>-7183264</v>
      </c>
      <c r="L44" s="59">
        <f>L42-L43</f>
        <v>-7183264</v>
      </c>
      <c r="M44" s="59">
        <f>M42-M43</f>
        <v>-9136980</v>
      </c>
      <c r="N44" s="59">
        <f>N42-N43</f>
        <v>-23503508</v>
      </c>
      <c r="O44" s="59">
        <f>O42-O43</f>
        <v>-5292436</v>
      </c>
      <c r="P44" s="59">
        <f>P42-P43</f>
        <v>22836153</v>
      </c>
      <c r="Q44" s="59">
        <f>Q42-Q43</f>
        <v>14619412</v>
      </c>
      <c r="R44" s="59">
        <f>R42-R43</f>
        <v>32163129</v>
      </c>
      <c r="S44" s="59">
        <f>S42-S43</f>
        <v>-11838032</v>
      </c>
      <c r="T44" s="59">
        <f>T42-T43</f>
        <v>-4820425</v>
      </c>
      <c r="U44" s="59">
        <f>U42-U43</f>
        <v>-22961365</v>
      </c>
      <c r="V44" s="59">
        <f>V42-V43</f>
        <v>-39619822</v>
      </c>
      <c r="W44" s="59">
        <f>W42-W43</f>
        <v>-31735001</v>
      </c>
      <c r="X44" s="59">
        <f>X42-X43</f>
        <v>-53864194</v>
      </c>
      <c r="Y44" s="59">
        <f>Y42-Y43</f>
        <v>22129193</v>
      </c>
      <c r="Z44" s="60">
        <f>IF(X44&lt;&gt;0,(Y44/X44)*100,0)</f>
        <v>-41.08330851474358</v>
      </c>
      <c r="AA44" s="56">
        <f>AA42-AA43</f>
        <v>-49791420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-42341136</v>
      </c>
      <c r="D46" s="72">
        <f>SUM(D44:D45)</f>
        <v>0</v>
      </c>
      <c r="E46" s="73">
        <f>SUM(E44:E45)</f>
        <v>-53864191</v>
      </c>
      <c r="F46" s="74">
        <f>SUM(F44:F45)</f>
        <v>-49791420</v>
      </c>
      <c r="G46" s="74">
        <f>SUM(G44:G45)</f>
        <v>11762776</v>
      </c>
      <c r="H46" s="74">
        <f>SUM(H44:H45)</f>
        <v>-716653</v>
      </c>
      <c r="I46" s="74">
        <f>SUM(I44:I45)</f>
        <v>-11820923</v>
      </c>
      <c r="J46" s="74">
        <f>SUM(J44:J45)</f>
        <v>-774800</v>
      </c>
      <c r="K46" s="74">
        <f>SUM(K44:K45)</f>
        <v>-7183264</v>
      </c>
      <c r="L46" s="74">
        <f>SUM(L44:L45)</f>
        <v>-7183264</v>
      </c>
      <c r="M46" s="74">
        <f>SUM(M44:M45)</f>
        <v>-9136980</v>
      </c>
      <c r="N46" s="74">
        <f>SUM(N44:N45)</f>
        <v>-23503508</v>
      </c>
      <c r="O46" s="74">
        <f>SUM(O44:O45)</f>
        <v>-5292436</v>
      </c>
      <c r="P46" s="74">
        <f>SUM(P44:P45)</f>
        <v>22836153</v>
      </c>
      <c r="Q46" s="74">
        <f>SUM(Q44:Q45)</f>
        <v>14619412</v>
      </c>
      <c r="R46" s="74">
        <f>SUM(R44:R45)</f>
        <v>32163129</v>
      </c>
      <c r="S46" s="74">
        <f>SUM(S44:S45)</f>
        <v>-11838032</v>
      </c>
      <c r="T46" s="74">
        <f>SUM(T44:T45)</f>
        <v>-4820425</v>
      </c>
      <c r="U46" s="74">
        <f>SUM(U44:U45)</f>
        <v>-22961365</v>
      </c>
      <c r="V46" s="74">
        <f>SUM(V44:V45)</f>
        <v>-39619822</v>
      </c>
      <c r="W46" s="74">
        <f>SUM(W44:W45)</f>
        <v>-31735001</v>
      </c>
      <c r="X46" s="74">
        <f>SUM(X44:X45)</f>
        <v>-53864194</v>
      </c>
      <c r="Y46" s="74">
        <f>SUM(Y44:Y45)</f>
        <v>22129193</v>
      </c>
      <c r="Z46" s="75">
        <f>IF(X46&lt;&gt;0,(Y46/X46)*100,0)</f>
        <v>-41.08330851474358</v>
      </c>
      <c r="AA46" s="71">
        <f>SUM(AA44:AA45)</f>
        <v>-49791420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-42341136</v>
      </c>
      <c r="D48" s="81">
        <f>SUM(D46:D47)</f>
        <v>0</v>
      </c>
      <c r="E48" s="82">
        <f>SUM(E46:E47)</f>
        <v>-53864191</v>
      </c>
      <c r="F48" s="83">
        <f>SUM(F46:F47)</f>
        <v>-49791420</v>
      </c>
      <c r="G48" s="83">
        <f>SUM(G46:G47)</f>
        <v>11762776</v>
      </c>
      <c r="H48" s="83">
        <f>SUM(H46:H47)</f>
        <v>-716653</v>
      </c>
      <c r="I48" s="83">
        <f>SUM(I46:I47)</f>
        <v>-11820923</v>
      </c>
      <c r="J48" s="83">
        <f>SUM(J46:J47)</f>
        <v>-774800</v>
      </c>
      <c r="K48" s="83">
        <f>SUM(K46:K47)</f>
        <v>-7183264</v>
      </c>
      <c r="L48" s="83">
        <f>SUM(L46:L47)</f>
        <v>-7183264</v>
      </c>
      <c r="M48" s="83">
        <f>SUM(M46:M47)</f>
        <v>-9136980</v>
      </c>
      <c r="N48" s="83">
        <f>SUM(N46:N47)</f>
        <v>-23503508</v>
      </c>
      <c r="O48" s="83">
        <f>SUM(O46:O47)</f>
        <v>-5292436</v>
      </c>
      <c r="P48" s="83">
        <f>SUM(P46:P47)</f>
        <v>22836153</v>
      </c>
      <c r="Q48" s="83">
        <f>SUM(Q46:Q47)</f>
        <v>14619412</v>
      </c>
      <c r="R48" s="83">
        <f>SUM(R46:R47)</f>
        <v>32163129</v>
      </c>
      <c r="S48" s="83">
        <f>SUM(S46:S47)</f>
        <v>-11838032</v>
      </c>
      <c r="T48" s="83">
        <f>SUM(T46:T47)</f>
        <v>-4820425</v>
      </c>
      <c r="U48" s="83">
        <f>SUM(U46:U47)</f>
        <v>-22961365</v>
      </c>
      <c r="V48" s="83">
        <f>SUM(V46:V47)</f>
        <v>-39619822</v>
      </c>
      <c r="W48" s="83">
        <f>SUM(W46:W47)</f>
        <v>-31735001</v>
      </c>
      <c r="X48" s="83">
        <f>SUM(X46:X47)</f>
        <v>-53864194</v>
      </c>
      <c r="Y48" s="83">
        <f>SUM(Y46:Y47)</f>
        <v>22129193</v>
      </c>
      <c r="Z48" s="84">
        <f>IF(X48&lt;&gt;0,(Y48/X48)*100,0)</f>
        <v>-41.08330851474358</v>
      </c>
      <c r="AA48" s="80">
        <f>SUM(AA46:AA47)</f>
        <v>-49791420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1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05" customWidth="1"/>
    <col min="2" max="2" width="2.625" style="305" customWidth="1"/>
    <col min="3" max="3" width="7.25" style="305" customWidth="1"/>
    <col min="4" max="4" width="7.25" style="305" customWidth="1"/>
    <col min="5" max="5" width="7.25" style="305" customWidth="1"/>
    <col min="6" max="6" width="7.25" style="305" customWidth="1"/>
    <col min="7" max="7" width="7.25" style="305" customWidth="1"/>
    <col min="8" max="8" width="7.25" style="305" customWidth="1"/>
    <col min="9" max="9" width="7.25" style="305" customWidth="1"/>
    <col min="10" max="10" width="7.25" style="305" customWidth="1"/>
    <col min="11" max="11" width="7.25" style="305" customWidth="1"/>
    <col min="12" max="12" width="7.25" style="305" customWidth="1"/>
    <col min="13" max="13" width="7.25" style="305" customWidth="1"/>
    <col min="14" max="14" width="7.25" style="305" customWidth="1"/>
    <col min="15" max="15" width="7.25" style="305" customWidth="1"/>
    <col min="16" max="16" width="7.25" style="305" customWidth="1"/>
    <col min="17" max="17" width="7.25" style="305" customWidth="1"/>
    <col min="18" max="18" width="7.25" style="305" customWidth="1"/>
    <col min="19" max="19" width="7.25" style="305" customWidth="1"/>
    <col min="20" max="20" width="7.25" style="305" customWidth="1"/>
    <col min="21" max="21" width="7.25" style="305" customWidth="1"/>
    <col min="22" max="22" width="7.25" style="305" customWidth="1"/>
    <col min="23" max="23" width="7.25" style="305" customWidth="1"/>
    <col min="24" max="24" width="7.25" style="305" customWidth="1"/>
    <col min="25" max="25" width="7.25" style="305" customWidth="1"/>
    <col min="26" max="26" width="7.25" style="305" customWidth="1"/>
    <col min="27" max="27" width="7.25" style="305" customWidth="1"/>
    <col min="28" max="256" width="6.625" style="305" customWidth="1"/>
  </cols>
  <sheetData>
    <row r="1" ht="18" customHeight="1">
      <c r="A1" t="s" s="2">
        <v>284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108635</v>
      </c>
      <c r="H11" s="30">
        <v>120082</v>
      </c>
      <c r="I11" s="30">
        <v>94963</v>
      </c>
      <c r="J11" s="30">
        <v>323680</v>
      </c>
      <c r="K11" s="30">
        <v>82462</v>
      </c>
      <c r="L11" s="30">
        <v>0</v>
      </c>
      <c r="M11" s="30">
        <v>81283</v>
      </c>
      <c r="N11" s="30">
        <v>163745</v>
      </c>
      <c r="O11" s="30">
        <v>68176</v>
      </c>
      <c r="P11" s="30">
        <v>71255</v>
      </c>
      <c r="Q11" s="30">
        <v>61702</v>
      </c>
      <c r="R11" s="30">
        <v>201133</v>
      </c>
      <c r="S11" s="30">
        <v>69413</v>
      </c>
      <c r="T11" s="30">
        <v>84547</v>
      </c>
      <c r="U11" s="30">
        <v>89982</v>
      </c>
      <c r="V11" s="30">
        <v>243942</v>
      </c>
      <c r="W11" s="30">
        <v>932500</v>
      </c>
      <c r="X11" s="30"/>
      <c r="Y11" s="30">
        <v>932500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1211</v>
      </c>
      <c r="P12" s="30">
        <v>0</v>
      </c>
      <c r="Q12" s="30">
        <v>593</v>
      </c>
      <c r="R12" s="30">
        <v>1804</v>
      </c>
      <c r="S12" s="30">
        <v>0</v>
      </c>
      <c r="T12" s="30">
        <v>0</v>
      </c>
      <c r="U12" s="30">
        <v>0</v>
      </c>
      <c r="V12" s="30">
        <v>0</v>
      </c>
      <c r="W12" s="30">
        <v>1804</v>
      </c>
      <c r="X12" s="30"/>
      <c r="Y12" s="30">
        <v>1804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1103756</v>
      </c>
      <c r="D13" s="28">
        <v>0</v>
      </c>
      <c r="E13" s="29">
        <v>5200000</v>
      </c>
      <c r="F13" s="30">
        <v>5200000</v>
      </c>
      <c r="G13" s="30">
        <v>454185</v>
      </c>
      <c r="H13" s="30">
        <v>519409</v>
      </c>
      <c r="I13" s="30">
        <v>697606</v>
      </c>
      <c r="J13" s="30">
        <v>1671200</v>
      </c>
      <c r="K13" s="30">
        <v>248297</v>
      </c>
      <c r="L13" s="30">
        <v>659257</v>
      </c>
      <c r="M13" s="30">
        <v>534839</v>
      </c>
      <c r="N13" s="30">
        <v>1442393</v>
      </c>
      <c r="O13" s="30">
        <v>1104089</v>
      </c>
      <c r="P13" s="30">
        <v>1226999</v>
      </c>
      <c r="Q13" s="30">
        <v>563566</v>
      </c>
      <c r="R13" s="30">
        <v>2894654</v>
      </c>
      <c r="S13" s="30">
        <v>855786</v>
      </c>
      <c r="T13" s="30">
        <v>24129</v>
      </c>
      <c r="U13" s="30">
        <v>23599</v>
      </c>
      <c r="V13" s="30">
        <v>903514</v>
      </c>
      <c r="W13" s="30">
        <v>6911761</v>
      </c>
      <c r="X13" s="30">
        <v>5200000</v>
      </c>
      <c r="Y13" s="30">
        <v>1711761</v>
      </c>
      <c r="Z13" s="31">
        <v>32.92</v>
      </c>
      <c r="AA13" s="27">
        <v>5200000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439125947</v>
      </c>
      <c r="D19" s="28">
        <v>0</v>
      </c>
      <c r="E19" s="29">
        <v>472152000</v>
      </c>
      <c r="F19" s="30">
        <v>471423554</v>
      </c>
      <c r="G19" s="30">
        <v>184532714</v>
      </c>
      <c r="H19" s="30">
        <v>577033</v>
      </c>
      <c r="I19" s="30">
        <v>88077</v>
      </c>
      <c r="J19" s="30">
        <v>185197824</v>
      </c>
      <c r="K19" s="30">
        <v>85687</v>
      </c>
      <c r="L19" s="30">
        <v>179561</v>
      </c>
      <c r="M19" s="30">
        <v>134353639</v>
      </c>
      <c r="N19" s="30">
        <v>134618887</v>
      </c>
      <c r="O19" s="30">
        <v>86299</v>
      </c>
      <c r="P19" s="30">
        <v>30607</v>
      </c>
      <c r="Q19" s="30">
        <v>126373200</v>
      </c>
      <c r="R19" s="30">
        <v>126490106</v>
      </c>
      <c r="S19" s="30">
        <v>6942278</v>
      </c>
      <c r="T19" s="30">
        <v>293716</v>
      </c>
      <c r="U19" s="30">
        <v>607582</v>
      </c>
      <c r="V19" s="30">
        <v>7843576</v>
      </c>
      <c r="W19" s="30">
        <v>454150393</v>
      </c>
      <c r="X19" s="30">
        <v>472152000</v>
      </c>
      <c r="Y19" s="30">
        <v>-18001607</v>
      </c>
      <c r="Z19" s="31">
        <v>-3.81</v>
      </c>
      <c r="AA19" s="27">
        <v>471423554</v>
      </c>
    </row>
    <row r="20" ht="13.5" customHeight="1">
      <c r="A20" t="s" s="25">
        <v>48</v>
      </c>
      <c r="B20" s="26"/>
      <c r="C20" s="27">
        <v>2634207</v>
      </c>
      <c r="D20" s="28">
        <v>0</v>
      </c>
      <c r="E20" s="29">
        <v>29949353</v>
      </c>
      <c r="F20" s="30">
        <v>62984893</v>
      </c>
      <c r="G20" s="30">
        <v>25619</v>
      </c>
      <c r="H20" s="30">
        <v>294266</v>
      </c>
      <c r="I20" s="30">
        <v>50536</v>
      </c>
      <c r="J20" s="30">
        <v>370421</v>
      </c>
      <c r="K20" s="30">
        <v>1312</v>
      </c>
      <c r="L20" s="30">
        <v>92240</v>
      </c>
      <c r="M20" s="30">
        <v>63261</v>
      </c>
      <c r="N20" s="30">
        <v>156813</v>
      </c>
      <c r="O20" s="30">
        <v>32809</v>
      </c>
      <c r="P20" s="30">
        <v>16837</v>
      </c>
      <c r="Q20" s="30">
        <v>17875</v>
      </c>
      <c r="R20" s="30">
        <v>67521</v>
      </c>
      <c r="S20" s="30">
        <v>127462</v>
      </c>
      <c r="T20" s="30">
        <v>20295</v>
      </c>
      <c r="U20" s="30">
        <v>59183</v>
      </c>
      <c r="V20" s="30">
        <v>206940</v>
      </c>
      <c r="W20" s="30">
        <v>801695</v>
      </c>
      <c r="X20" s="30">
        <v>29949353</v>
      </c>
      <c r="Y20" s="30">
        <v>-29147658</v>
      </c>
      <c r="Z20" s="31">
        <v>-97.31999999999999</v>
      </c>
      <c r="AA20" s="27">
        <v>62984893</v>
      </c>
    </row>
    <row r="21" ht="13.5" customHeight="1">
      <c r="A21" t="s" s="32">
        <v>49</v>
      </c>
      <c r="B21" s="33"/>
      <c r="C21" s="34">
        <v>4689318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447553228</v>
      </c>
      <c r="D22" s="42">
        <f>SUM(D5:D21)</f>
        <v>0</v>
      </c>
      <c r="E22" s="43">
        <f>SUM(E5:E21)</f>
        <v>507301353</v>
      </c>
      <c r="F22" s="44">
        <f>SUM(F5:F21)</f>
        <v>539608447</v>
      </c>
      <c r="G22" s="44">
        <f>SUM(G5:G21)</f>
        <v>185121153</v>
      </c>
      <c r="H22" s="44">
        <f>SUM(H5:H21)</f>
        <v>1510790</v>
      </c>
      <c r="I22" s="44">
        <f>SUM(I5:I21)</f>
        <v>931182</v>
      </c>
      <c r="J22" s="44">
        <f>SUM(J5:J21)</f>
        <v>187563125</v>
      </c>
      <c r="K22" s="44">
        <f>SUM(K5:K21)</f>
        <v>417758</v>
      </c>
      <c r="L22" s="44">
        <f>SUM(L5:L21)</f>
        <v>931058</v>
      </c>
      <c r="M22" s="44">
        <f>SUM(M5:M21)</f>
        <v>135033022</v>
      </c>
      <c r="N22" s="44">
        <f>SUM(N5:N21)</f>
        <v>136381838</v>
      </c>
      <c r="O22" s="44">
        <f>SUM(O5:O21)</f>
        <v>1292584</v>
      </c>
      <c r="P22" s="44">
        <f>SUM(P5:P21)</f>
        <v>1345698</v>
      </c>
      <c r="Q22" s="44">
        <f>SUM(Q5:Q21)</f>
        <v>127016936</v>
      </c>
      <c r="R22" s="44">
        <f>SUM(R5:R21)</f>
        <v>129655218</v>
      </c>
      <c r="S22" s="44">
        <f>SUM(S5:S21)</f>
        <v>7994939</v>
      </c>
      <c r="T22" s="44">
        <f>SUM(T5:T21)</f>
        <v>422687</v>
      </c>
      <c r="U22" s="44">
        <f>SUM(U5:U21)</f>
        <v>780346</v>
      </c>
      <c r="V22" s="44">
        <f>SUM(V5:V21)</f>
        <v>9197972</v>
      </c>
      <c r="W22" s="44">
        <f>SUM(W5:W21)</f>
        <v>462798153</v>
      </c>
      <c r="X22" s="44">
        <f>SUM(X5:X21)</f>
        <v>507301353</v>
      </c>
      <c r="Y22" s="44">
        <f>SUM(Y5:Y21)</f>
        <v>-44503200</v>
      </c>
      <c r="Z22" s="45">
        <f>IF(X22&lt;&gt;0,(Y22/X22)*100,0)</f>
        <v>-8.772537218129596</v>
      </c>
      <c r="AA22" s="41">
        <f>SUM(AA5:AA21)</f>
        <v>539608447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231680896</v>
      </c>
      <c r="D25" s="28">
        <v>0</v>
      </c>
      <c r="E25" s="29">
        <v>240000000</v>
      </c>
      <c r="F25" s="30">
        <v>277225000</v>
      </c>
      <c r="G25" s="30">
        <v>20588049</v>
      </c>
      <c r="H25" s="30">
        <v>21086136</v>
      </c>
      <c r="I25" s="30">
        <v>20929882</v>
      </c>
      <c r="J25" s="30">
        <v>62604067</v>
      </c>
      <c r="K25" s="30">
        <v>19367122</v>
      </c>
      <c r="L25" s="30">
        <v>33326957</v>
      </c>
      <c r="M25" s="30">
        <v>22196459</v>
      </c>
      <c r="N25" s="30">
        <v>74890538</v>
      </c>
      <c r="O25" s="30">
        <v>23508007</v>
      </c>
      <c r="P25" s="30">
        <v>22224989</v>
      </c>
      <c r="Q25" s="30">
        <v>21722829</v>
      </c>
      <c r="R25" s="30">
        <v>67455825</v>
      </c>
      <c r="S25" s="30">
        <v>23660472</v>
      </c>
      <c r="T25" s="30">
        <v>22755227</v>
      </c>
      <c r="U25" s="30">
        <v>20463173</v>
      </c>
      <c r="V25" s="30">
        <v>66878872</v>
      </c>
      <c r="W25" s="30">
        <v>271829302</v>
      </c>
      <c r="X25" s="30">
        <v>240000000</v>
      </c>
      <c r="Y25" s="30">
        <v>31829302</v>
      </c>
      <c r="Z25" s="31">
        <v>13.26</v>
      </c>
      <c r="AA25" s="27">
        <v>277225000</v>
      </c>
    </row>
    <row r="26" ht="13.5" customHeight="1">
      <c r="A26" t="s" s="25">
        <v>53</v>
      </c>
      <c r="B26" s="26"/>
      <c r="C26" s="27">
        <v>10131039</v>
      </c>
      <c r="D26" s="28">
        <v>0</v>
      </c>
      <c r="E26" s="29">
        <v>11800000</v>
      </c>
      <c r="F26" s="30">
        <v>12031000</v>
      </c>
      <c r="G26" s="30">
        <v>816568</v>
      </c>
      <c r="H26" s="30">
        <v>825377</v>
      </c>
      <c r="I26" s="30">
        <v>786015</v>
      </c>
      <c r="J26" s="30">
        <v>2427960</v>
      </c>
      <c r="K26" s="30">
        <v>0</v>
      </c>
      <c r="L26" s="30">
        <v>0</v>
      </c>
      <c r="M26" s="30">
        <v>502312</v>
      </c>
      <c r="N26" s="30">
        <v>502312</v>
      </c>
      <c r="O26" s="30">
        <v>540690</v>
      </c>
      <c r="P26" s="30">
        <v>531530</v>
      </c>
      <c r="Q26" s="30">
        <v>852357</v>
      </c>
      <c r="R26" s="30">
        <v>1924577</v>
      </c>
      <c r="S26" s="30">
        <v>883334</v>
      </c>
      <c r="T26" s="30">
        <v>1624597</v>
      </c>
      <c r="U26" s="30">
        <v>957871</v>
      </c>
      <c r="V26" s="30">
        <v>3465802</v>
      </c>
      <c r="W26" s="30">
        <v>8320651</v>
      </c>
      <c r="X26" s="30">
        <v>11800000</v>
      </c>
      <c r="Y26" s="30">
        <v>-3479349</v>
      </c>
      <c r="Z26" s="31">
        <v>-29.49</v>
      </c>
      <c r="AA26" s="27">
        <v>12031000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119844255</v>
      </c>
      <c r="D28" s="28">
        <v>0</v>
      </c>
      <c r="E28" s="29">
        <v>29826800</v>
      </c>
      <c r="F28" s="30">
        <v>107049231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29826800</v>
      </c>
      <c r="Y28" s="30">
        <v>-29826800</v>
      </c>
      <c r="Z28" s="31">
        <v>-100</v>
      </c>
      <c r="AA28" s="27">
        <v>107049231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1000000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552786</v>
      </c>
      <c r="L29" s="30">
        <v>0</v>
      </c>
      <c r="M29" s="30">
        <v>0</v>
      </c>
      <c r="N29" s="30">
        <v>552786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3854087</v>
      </c>
      <c r="U29" s="30">
        <v>0</v>
      </c>
      <c r="V29" s="30">
        <v>3854087</v>
      </c>
      <c r="W29" s="30">
        <v>4406873</v>
      </c>
      <c r="X29" s="30">
        <v>1000000</v>
      </c>
      <c r="Y29" s="30">
        <v>3406873</v>
      </c>
      <c r="Z29" s="31">
        <v>340.69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12000000</v>
      </c>
      <c r="F30" s="30">
        <v>10000000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12000000</v>
      </c>
      <c r="Y30" s="30">
        <v>-12000000</v>
      </c>
      <c r="Z30" s="31">
        <v>-100</v>
      </c>
      <c r="AA30" s="27">
        <v>10000000</v>
      </c>
    </row>
    <row r="31" ht="13.5" customHeight="1">
      <c r="A31" t="s" s="25">
        <v>58</v>
      </c>
      <c r="B31" s="26"/>
      <c r="C31" s="27">
        <v>34474807</v>
      </c>
      <c r="D31" s="28">
        <v>0</v>
      </c>
      <c r="E31" s="29">
        <v>5300000</v>
      </c>
      <c r="F31" s="30">
        <v>44154803</v>
      </c>
      <c r="G31" s="30">
        <v>4611436</v>
      </c>
      <c r="H31" s="30">
        <v>813033</v>
      </c>
      <c r="I31" s="30">
        <v>8404325</v>
      </c>
      <c r="J31" s="30">
        <v>13828794</v>
      </c>
      <c r="K31" s="30">
        <v>0</v>
      </c>
      <c r="L31" s="30">
        <v>4498377</v>
      </c>
      <c r="M31" s="30">
        <v>7686663</v>
      </c>
      <c r="N31" s="30">
        <v>12185040</v>
      </c>
      <c r="O31" s="30">
        <v>5908558</v>
      </c>
      <c r="P31" s="30">
        <v>156247</v>
      </c>
      <c r="Q31" s="30">
        <v>13250087</v>
      </c>
      <c r="R31" s="30">
        <v>19314892</v>
      </c>
      <c r="S31" s="30">
        <v>407634</v>
      </c>
      <c r="T31" s="30">
        <v>24000</v>
      </c>
      <c r="U31" s="30">
        <v>23020751</v>
      </c>
      <c r="V31" s="30">
        <v>23452385</v>
      </c>
      <c r="W31" s="30">
        <v>68781111</v>
      </c>
      <c r="X31" s="30">
        <v>5300000</v>
      </c>
      <c r="Y31" s="30">
        <v>63481111</v>
      </c>
      <c r="Z31" s="31">
        <v>1197.76</v>
      </c>
      <c r="AA31" s="27">
        <v>44154803</v>
      </c>
    </row>
    <row r="32" ht="13.5" customHeight="1">
      <c r="A32" t="s" s="25">
        <v>59</v>
      </c>
      <c r="B32" s="26"/>
      <c r="C32" s="27">
        <v>11874216</v>
      </c>
      <c r="D32" s="28">
        <v>0</v>
      </c>
      <c r="E32" s="29">
        <v>13750000</v>
      </c>
      <c r="F32" s="30">
        <v>17395310</v>
      </c>
      <c r="G32" s="30">
        <v>0</v>
      </c>
      <c r="H32" s="30">
        <v>1604700</v>
      </c>
      <c r="I32" s="30">
        <v>0</v>
      </c>
      <c r="J32" s="30">
        <v>1604700</v>
      </c>
      <c r="K32" s="30">
        <v>634750</v>
      </c>
      <c r="L32" s="30">
        <v>2907997</v>
      </c>
      <c r="M32" s="30">
        <v>2920397</v>
      </c>
      <c r="N32" s="30">
        <v>6463144</v>
      </c>
      <c r="O32" s="30">
        <v>0</v>
      </c>
      <c r="P32" s="30">
        <v>683081</v>
      </c>
      <c r="Q32" s="30">
        <v>691296</v>
      </c>
      <c r="R32" s="30">
        <v>1374377</v>
      </c>
      <c r="S32" s="30">
        <v>4608030</v>
      </c>
      <c r="T32" s="30">
        <v>0</v>
      </c>
      <c r="U32" s="30">
        <v>9298000</v>
      </c>
      <c r="V32" s="30">
        <v>13906030</v>
      </c>
      <c r="W32" s="30">
        <v>23348251</v>
      </c>
      <c r="X32" s="30">
        <v>13750000</v>
      </c>
      <c r="Y32" s="30">
        <v>9598251</v>
      </c>
      <c r="Z32" s="31">
        <v>69.81</v>
      </c>
      <c r="AA32" s="27">
        <v>17395310</v>
      </c>
    </row>
    <row r="33" ht="13.5" customHeight="1">
      <c r="A33" t="s" s="25">
        <v>60</v>
      </c>
      <c r="B33" s="26"/>
      <c r="C33" s="27">
        <v>121578819</v>
      </c>
      <c r="D33" s="28">
        <v>0</v>
      </c>
      <c r="E33" s="29">
        <v>17351000</v>
      </c>
      <c r="F33" s="30">
        <v>17551554</v>
      </c>
      <c r="G33" s="30">
        <v>0</v>
      </c>
      <c r="H33" s="30">
        <v>147988</v>
      </c>
      <c r="I33" s="30">
        <v>286704</v>
      </c>
      <c r="J33" s="30">
        <v>434692</v>
      </c>
      <c r="K33" s="30">
        <v>2903</v>
      </c>
      <c r="L33" s="30">
        <v>167705</v>
      </c>
      <c r="M33" s="30">
        <v>108463</v>
      </c>
      <c r="N33" s="30">
        <v>279071</v>
      </c>
      <c r="O33" s="30">
        <v>116249</v>
      </c>
      <c r="P33" s="30">
        <v>682769</v>
      </c>
      <c r="Q33" s="30">
        <v>195161</v>
      </c>
      <c r="R33" s="30">
        <v>994179</v>
      </c>
      <c r="S33" s="30">
        <v>26716538</v>
      </c>
      <c r="T33" s="30">
        <v>962405</v>
      </c>
      <c r="U33" s="30">
        <v>1888760</v>
      </c>
      <c r="V33" s="30">
        <v>29567703</v>
      </c>
      <c r="W33" s="30">
        <v>31275645</v>
      </c>
      <c r="X33" s="30">
        <v>17351000</v>
      </c>
      <c r="Y33" s="30">
        <v>13924645</v>
      </c>
      <c r="Z33" s="31">
        <v>80.25</v>
      </c>
      <c r="AA33" s="27">
        <v>17551554</v>
      </c>
    </row>
    <row r="34" ht="13.5" customHeight="1">
      <c r="A34" t="s" s="25">
        <v>61</v>
      </c>
      <c r="B34" s="26"/>
      <c r="C34" s="27">
        <v>143023693</v>
      </c>
      <c r="D34" s="28">
        <v>0</v>
      </c>
      <c r="E34" s="29">
        <v>124207353</v>
      </c>
      <c r="F34" s="30">
        <v>96622440</v>
      </c>
      <c r="G34" s="30">
        <v>7160714</v>
      </c>
      <c r="H34" s="30">
        <v>14450966</v>
      </c>
      <c r="I34" s="30">
        <v>16583522</v>
      </c>
      <c r="J34" s="30">
        <v>38195202</v>
      </c>
      <c r="K34" s="30">
        <v>5924882</v>
      </c>
      <c r="L34" s="30">
        <v>20466213</v>
      </c>
      <c r="M34" s="30">
        <v>25447350</v>
      </c>
      <c r="N34" s="30">
        <v>51838445</v>
      </c>
      <c r="O34" s="30">
        <v>30165114</v>
      </c>
      <c r="P34" s="30">
        <v>3485134</v>
      </c>
      <c r="Q34" s="30">
        <v>23845169</v>
      </c>
      <c r="R34" s="30">
        <v>57495417</v>
      </c>
      <c r="S34" s="30">
        <v>17230573</v>
      </c>
      <c r="T34" s="30">
        <v>4059275</v>
      </c>
      <c r="U34" s="30">
        <v>73892971</v>
      </c>
      <c r="V34" s="30">
        <v>95182819</v>
      </c>
      <c r="W34" s="30">
        <v>242711883</v>
      </c>
      <c r="X34" s="30">
        <v>124207353</v>
      </c>
      <c r="Y34" s="30">
        <v>118504530</v>
      </c>
      <c r="Z34" s="31">
        <v>95.41</v>
      </c>
      <c r="AA34" s="27">
        <v>96622440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672607725</v>
      </c>
      <c r="D36" s="42">
        <f>SUM(D25:D35)</f>
        <v>0</v>
      </c>
      <c r="E36" s="43">
        <f>SUM(E25:E35)</f>
        <v>455235153</v>
      </c>
      <c r="F36" s="44">
        <f>SUM(F25:F35)</f>
        <v>582029338</v>
      </c>
      <c r="G36" s="44">
        <f>SUM(G25:G35)</f>
        <v>33176767</v>
      </c>
      <c r="H36" s="44">
        <f>SUM(H25:H35)</f>
        <v>38928200</v>
      </c>
      <c r="I36" s="44">
        <f>SUM(I25:I35)</f>
        <v>46990448</v>
      </c>
      <c r="J36" s="44">
        <f>SUM(J25:J35)</f>
        <v>119095415</v>
      </c>
      <c r="K36" s="44">
        <f>SUM(K25:K35)</f>
        <v>26482443</v>
      </c>
      <c r="L36" s="44">
        <f>SUM(L25:L35)</f>
        <v>61367249</v>
      </c>
      <c r="M36" s="44">
        <f>SUM(M25:M35)</f>
        <v>58861644</v>
      </c>
      <c r="N36" s="44">
        <f>SUM(N25:N35)</f>
        <v>146711336</v>
      </c>
      <c r="O36" s="44">
        <f>SUM(O25:O35)</f>
        <v>60238618</v>
      </c>
      <c r="P36" s="44">
        <f>SUM(P25:P35)</f>
        <v>27763750</v>
      </c>
      <c r="Q36" s="44">
        <f>SUM(Q25:Q35)</f>
        <v>60556899</v>
      </c>
      <c r="R36" s="44">
        <f>SUM(R25:R35)</f>
        <v>148559267</v>
      </c>
      <c r="S36" s="44">
        <f>SUM(S25:S35)</f>
        <v>73506581</v>
      </c>
      <c r="T36" s="44">
        <f>SUM(T25:T35)</f>
        <v>33279591</v>
      </c>
      <c r="U36" s="44">
        <f>SUM(U25:U35)</f>
        <v>129521526</v>
      </c>
      <c r="V36" s="44">
        <f>SUM(V25:V35)</f>
        <v>236307698</v>
      </c>
      <c r="W36" s="44">
        <f>SUM(W25:W35)</f>
        <v>650673716</v>
      </c>
      <c r="X36" s="44">
        <f>SUM(X25:X35)</f>
        <v>455235153</v>
      </c>
      <c r="Y36" s="44">
        <f>SUM(Y25:Y35)</f>
        <v>195438563</v>
      </c>
      <c r="Z36" s="45">
        <f>IF(X36&lt;&gt;0,(Y36/X36)*100,0)</f>
        <v>42.93134256264256</v>
      </c>
      <c r="AA36" s="41">
        <f>SUM(AA25:AA35)</f>
        <v>582029338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-225054497</v>
      </c>
      <c r="D38" s="63">
        <f>D22-D36</f>
        <v>0</v>
      </c>
      <c r="E38" s="64">
        <f>E22-E36</f>
        <v>52066200</v>
      </c>
      <c r="F38" s="65">
        <f>F22-F36</f>
        <v>-42420891</v>
      </c>
      <c r="G38" s="65">
        <f>G22-G36</f>
        <v>151944386</v>
      </c>
      <c r="H38" s="65">
        <f>H22-H36</f>
        <v>-37417410</v>
      </c>
      <c r="I38" s="65">
        <f>I22-I36</f>
        <v>-46059266</v>
      </c>
      <c r="J38" s="65">
        <f>J22-J36</f>
        <v>68467710</v>
      </c>
      <c r="K38" s="65">
        <f>K22-K36</f>
        <v>-26064685</v>
      </c>
      <c r="L38" s="65">
        <f>L22-L36</f>
        <v>-60436191</v>
      </c>
      <c r="M38" s="65">
        <f>M22-M36</f>
        <v>76171378</v>
      </c>
      <c r="N38" s="65">
        <f>N22-N36</f>
        <v>-10329498</v>
      </c>
      <c r="O38" s="65">
        <f>O22-O36</f>
        <v>-58946034</v>
      </c>
      <c r="P38" s="65">
        <f>P22-P36</f>
        <v>-26418052</v>
      </c>
      <c r="Q38" s="65">
        <f>Q22-Q36</f>
        <v>66460037</v>
      </c>
      <c r="R38" s="65">
        <f>R22-R36</f>
        <v>-18904049</v>
      </c>
      <c r="S38" s="65">
        <f>S22-S36</f>
        <v>-65511642</v>
      </c>
      <c r="T38" s="65">
        <f>T22-T36</f>
        <v>-32856904</v>
      </c>
      <c r="U38" s="65">
        <f>U22-U36</f>
        <v>-128741180</v>
      </c>
      <c r="V38" s="65">
        <f>V22-V36</f>
        <v>-227109726</v>
      </c>
      <c r="W38" s="65">
        <f>W22-W36</f>
        <v>-187875563</v>
      </c>
      <c r="X38" s="65">
        <f>IF(F22=F36,0,X22-X36)</f>
        <v>52066200</v>
      </c>
      <c r="Y38" s="65">
        <f>Y22-Y36</f>
        <v>-239941763</v>
      </c>
      <c r="Z38" s="66">
        <f>IF(X38&lt;&gt;0,(Y38/X38)*100,0)</f>
        <v>-460.8397828149548</v>
      </c>
      <c r="AA38" s="62">
        <f>AA22-AA36</f>
        <v>-42420891</v>
      </c>
    </row>
    <row r="39" ht="13.5" customHeight="1">
      <c r="A39" t="s" s="25">
        <v>65</v>
      </c>
      <c r="B39" s="26"/>
      <c r="C39" s="27">
        <v>332776955</v>
      </c>
      <c r="D39" s="28">
        <v>0</v>
      </c>
      <c r="E39" s="29">
        <v>320364000</v>
      </c>
      <c r="F39" s="30">
        <v>318235876</v>
      </c>
      <c r="G39" s="30">
        <v>3712899</v>
      </c>
      <c r="H39" s="30">
        <v>22838460</v>
      </c>
      <c r="I39" s="30">
        <v>3792712</v>
      </c>
      <c r="J39" s="30">
        <v>30344071</v>
      </c>
      <c r="K39" s="30">
        <v>19884527</v>
      </c>
      <c r="L39" s="30">
        <v>42419744</v>
      </c>
      <c r="M39" s="30">
        <v>16622836</v>
      </c>
      <c r="N39" s="30">
        <v>78927107</v>
      </c>
      <c r="O39" s="30">
        <v>10087079</v>
      </c>
      <c r="P39" s="30">
        <v>7045024</v>
      </c>
      <c r="Q39" s="30">
        <v>9652350</v>
      </c>
      <c r="R39" s="30">
        <v>26784453</v>
      </c>
      <c r="S39" s="30">
        <v>37987701</v>
      </c>
      <c r="T39" s="30">
        <v>1824431</v>
      </c>
      <c r="U39" s="30">
        <v>6622507</v>
      </c>
      <c r="V39" s="30">
        <v>46434639</v>
      </c>
      <c r="W39" s="30">
        <v>182490270</v>
      </c>
      <c r="X39" s="30">
        <v>320364000</v>
      </c>
      <c r="Y39" s="30">
        <v>-137873730</v>
      </c>
      <c r="Z39" s="31">
        <v>-43.04</v>
      </c>
      <c r="AA39" s="27">
        <v>318235876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107722458</v>
      </c>
      <c r="D42" s="72">
        <f>SUM(D38:D41)</f>
        <v>0</v>
      </c>
      <c r="E42" s="73">
        <f>SUM(E38:E41)</f>
        <v>372430200</v>
      </c>
      <c r="F42" s="74">
        <f>SUM(F38:F41)</f>
        <v>275814985</v>
      </c>
      <c r="G42" s="74">
        <f>SUM(G38:G41)</f>
        <v>155657285</v>
      </c>
      <c r="H42" s="74">
        <f>SUM(H38:H41)</f>
        <v>-14578950</v>
      </c>
      <c r="I42" s="74">
        <f>SUM(I38:I41)</f>
        <v>-42266554</v>
      </c>
      <c r="J42" s="74">
        <f>SUM(J38:J41)</f>
        <v>98811781</v>
      </c>
      <c r="K42" s="74">
        <f>SUM(K38:K41)</f>
        <v>-6180158</v>
      </c>
      <c r="L42" s="74">
        <f>SUM(L38:L41)</f>
        <v>-18016447</v>
      </c>
      <c r="M42" s="74">
        <f>SUM(M38:M41)</f>
        <v>92794214</v>
      </c>
      <c r="N42" s="74">
        <f>SUM(N38:N41)</f>
        <v>68597609</v>
      </c>
      <c r="O42" s="74">
        <f>SUM(O38:O41)</f>
        <v>-48858955</v>
      </c>
      <c r="P42" s="74">
        <f>SUM(P38:P41)</f>
        <v>-19373028</v>
      </c>
      <c r="Q42" s="74">
        <f>SUM(Q38:Q41)</f>
        <v>76112387</v>
      </c>
      <c r="R42" s="74">
        <f>SUM(R38:R41)</f>
        <v>7880404</v>
      </c>
      <c r="S42" s="74">
        <f>SUM(S38:S41)</f>
        <v>-27523941</v>
      </c>
      <c r="T42" s="74">
        <f>SUM(T38:T41)</f>
        <v>-31032473</v>
      </c>
      <c r="U42" s="74">
        <f>SUM(U38:U41)</f>
        <v>-122118673</v>
      </c>
      <c r="V42" s="74">
        <f>SUM(V38:V41)</f>
        <v>-180675087</v>
      </c>
      <c r="W42" s="74">
        <f>SUM(W38:W41)</f>
        <v>-5385293</v>
      </c>
      <c r="X42" s="74">
        <f>SUM(X38:X41)</f>
        <v>372430200</v>
      </c>
      <c r="Y42" s="74">
        <f>SUM(Y38:Y41)</f>
        <v>-377815493</v>
      </c>
      <c r="Z42" s="75">
        <f>IF(X42&lt;&gt;0,(Y42/X42)*100,0)</f>
        <v>-101.445987194379</v>
      </c>
      <c r="AA42" s="71">
        <f>SUM(AA38:AA41)</f>
        <v>275814985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107722458</v>
      </c>
      <c r="D44" s="57">
        <f>D42-D43</f>
        <v>0</v>
      </c>
      <c r="E44" s="58">
        <f>E42-E43</f>
        <v>372430200</v>
      </c>
      <c r="F44" s="59">
        <f>F42-F43</f>
        <v>275814985</v>
      </c>
      <c r="G44" s="59">
        <f>G42-G43</f>
        <v>155657285</v>
      </c>
      <c r="H44" s="59">
        <f>H42-H43</f>
        <v>-14578950</v>
      </c>
      <c r="I44" s="59">
        <f>I42-I43</f>
        <v>-42266554</v>
      </c>
      <c r="J44" s="59">
        <f>J42-J43</f>
        <v>98811781</v>
      </c>
      <c r="K44" s="59">
        <f>K42-K43</f>
        <v>-6180158</v>
      </c>
      <c r="L44" s="59">
        <f>L42-L43</f>
        <v>-18016447</v>
      </c>
      <c r="M44" s="59">
        <f>M42-M43</f>
        <v>92794214</v>
      </c>
      <c r="N44" s="59">
        <f>N42-N43</f>
        <v>68597609</v>
      </c>
      <c r="O44" s="59">
        <f>O42-O43</f>
        <v>-48858955</v>
      </c>
      <c r="P44" s="59">
        <f>P42-P43</f>
        <v>-19373028</v>
      </c>
      <c r="Q44" s="59">
        <f>Q42-Q43</f>
        <v>76112387</v>
      </c>
      <c r="R44" s="59">
        <f>R42-R43</f>
        <v>7880404</v>
      </c>
      <c r="S44" s="59">
        <f>S42-S43</f>
        <v>-27523941</v>
      </c>
      <c r="T44" s="59">
        <f>T42-T43</f>
        <v>-31032473</v>
      </c>
      <c r="U44" s="59">
        <f>U42-U43</f>
        <v>-122118673</v>
      </c>
      <c r="V44" s="59">
        <f>V42-V43</f>
        <v>-180675087</v>
      </c>
      <c r="W44" s="59">
        <f>W42-W43</f>
        <v>-5385293</v>
      </c>
      <c r="X44" s="59">
        <f>X42-X43</f>
        <v>372430200</v>
      </c>
      <c r="Y44" s="59">
        <f>Y42-Y43</f>
        <v>-377815493</v>
      </c>
      <c r="Z44" s="60">
        <f>IF(X44&lt;&gt;0,(Y44/X44)*100,0)</f>
        <v>-101.445987194379</v>
      </c>
      <c r="AA44" s="56">
        <f>AA42-AA43</f>
        <v>275814985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107722458</v>
      </c>
      <c r="D46" s="72">
        <f>SUM(D44:D45)</f>
        <v>0</v>
      </c>
      <c r="E46" s="73">
        <f>SUM(E44:E45)</f>
        <v>372430200</v>
      </c>
      <c r="F46" s="74">
        <f>SUM(F44:F45)</f>
        <v>275814985</v>
      </c>
      <c r="G46" s="74">
        <f>SUM(G44:G45)</f>
        <v>155657285</v>
      </c>
      <c r="H46" s="74">
        <f>SUM(H44:H45)</f>
        <v>-14578950</v>
      </c>
      <c r="I46" s="74">
        <f>SUM(I44:I45)</f>
        <v>-42266554</v>
      </c>
      <c r="J46" s="74">
        <f>SUM(J44:J45)</f>
        <v>98811781</v>
      </c>
      <c r="K46" s="74">
        <f>SUM(K44:K45)</f>
        <v>-6180158</v>
      </c>
      <c r="L46" s="74">
        <f>SUM(L44:L45)</f>
        <v>-18016447</v>
      </c>
      <c r="M46" s="74">
        <f>SUM(M44:M45)</f>
        <v>92794214</v>
      </c>
      <c r="N46" s="74">
        <f>SUM(N44:N45)</f>
        <v>68597609</v>
      </c>
      <c r="O46" s="74">
        <f>SUM(O44:O45)</f>
        <v>-48858955</v>
      </c>
      <c r="P46" s="74">
        <f>SUM(P44:P45)</f>
        <v>-19373028</v>
      </c>
      <c r="Q46" s="74">
        <f>SUM(Q44:Q45)</f>
        <v>76112387</v>
      </c>
      <c r="R46" s="74">
        <f>SUM(R44:R45)</f>
        <v>7880404</v>
      </c>
      <c r="S46" s="74">
        <f>SUM(S44:S45)</f>
        <v>-27523941</v>
      </c>
      <c r="T46" s="74">
        <f>SUM(T44:T45)</f>
        <v>-31032473</v>
      </c>
      <c r="U46" s="74">
        <f>SUM(U44:U45)</f>
        <v>-122118673</v>
      </c>
      <c r="V46" s="74">
        <f>SUM(V44:V45)</f>
        <v>-180675087</v>
      </c>
      <c r="W46" s="74">
        <f>SUM(W44:W45)</f>
        <v>-5385293</v>
      </c>
      <c r="X46" s="74">
        <f>SUM(X44:X45)</f>
        <v>372430200</v>
      </c>
      <c r="Y46" s="74">
        <f>SUM(Y44:Y45)</f>
        <v>-377815493</v>
      </c>
      <c r="Z46" s="75">
        <f>IF(X46&lt;&gt;0,(Y46/X46)*100,0)</f>
        <v>-101.445987194379</v>
      </c>
      <c r="AA46" s="71">
        <f>SUM(AA44:AA45)</f>
        <v>275814985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107722458</v>
      </c>
      <c r="D48" s="81">
        <f>SUM(D46:D47)</f>
        <v>0</v>
      </c>
      <c r="E48" s="82">
        <f>SUM(E46:E47)</f>
        <v>372430200</v>
      </c>
      <c r="F48" s="83">
        <f>SUM(F46:F47)</f>
        <v>275814985</v>
      </c>
      <c r="G48" s="83">
        <f>SUM(G46:G47)</f>
        <v>155657285</v>
      </c>
      <c r="H48" s="83">
        <f>SUM(H46:H47)</f>
        <v>-14578950</v>
      </c>
      <c r="I48" s="83">
        <f>SUM(I46:I47)</f>
        <v>-42266554</v>
      </c>
      <c r="J48" s="83">
        <f>SUM(J46:J47)</f>
        <v>98811781</v>
      </c>
      <c r="K48" s="83">
        <f>SUM(K46:K47)</f>
        <v>-6180158</v>
      </c>
      <c r="L48" s="83">
        <f>SUM(L46:L47)</f>
        <v>-18016447</v>
      </c>
      <c r="M48" s="83">
        <f>SUM(M46:M47)</f>
        <v>92794214</v>
      </c>
      <c r="N48" s="83">
        <f>SUM(N46:N47)</f>
        <v>68597609</v>
      </c>
      <c r="O48" s="83">
        <f>SUM(O46:O47)</f>
        <v>-48858955</v>
      </c>
      <c r="P48" s="83">
        <f>SUM(P46:P47)</f>
        <v>-19373028</v>
      </c>
      <c r="Q48" s="83">
        <f>SUM(Q46:Q47)</f>
        <v>76112387</v>
      </c>
      <c r="R48" s="83">
        <f>SUM(R46:R47)</f>
        <v>7880404</v>
      </c>
      <c r="S48" s="83">
        <f>SUM(S46:S47)</f>
        <v>-27523941</v>
      </c>
      <c r="T48" s="83">
        <f>SUM(T46:T47)</f>
        <v>-31032473</v>
      </c>
      <c r="U48" s="83">
        <f>SUM(U46:U47)</f>
        <v>-122118673</v>
      </c>
      <c r="V48" s="83">
        <f>SUM(V46:V47)</f>
        <v>-180675087</v>
      </c>
      <c r="W48" s="83">
        <f>SUM(W46:W47)</f>
        <v>-5385293</v>
      </c>
      <c r="X48" s="83">
        <f>SUM(X46:X47)</f>
        <v>372430200</v>
      </c>
      <c r="Y48" s="83">
        <f>SUM(Y46:Y47)</f>
        <v>-377815493</v>
      </c>
      <c r="Z48" s="84">
        <f>IF(X48&lt;&gt;0,(Y48/X48)*100,0)</f>
        <v>-101.445987194379</v>
      </c>
      <c r="AA48" s="80">
        <f>SUM(AA46:AA47)</f>
        <v>275814985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1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06" customWidth="1"/>
    <col min="2" max="2" width="2.625" style="306" customWidth="1"/>
    <col min="3" max="3" width="7.25" style="306" customWidth="1"/>
    <col min="4" max="4" width="7.25" style="306" customWidth="1"/>
    <col min="5" max="5" width="7.25" style="306" customWidth="1"/>
    <col min="6" max="6" width="7.25" style="306" customWidth="1"/>
    <col min="7" max="7" width="7.25" style="306" customWidth="1"/>
    <col min="8" max="8" width="7.25" style="306" customWidth="1"/>
    <col min="9" max="9" width="7.25" style="306" customWidth="1"/>
    <col min="10" max="10" width="7.25" style="306" customWidth="1"/>
    <col min="11" max="11" width="7.25" style="306" customWidth="1"/>
    <col min="12" max="12" width="7.25" style="306" customWidth="1"/>
    <col min="13" max="13" width="7.25" style="306" customWidth="1"/>
    <col min="14" max="14" width="7.25" style="306" customWidth="1"/>
    <col min="15" max="15" width="7.25" style="306" customWidth="1"/>
    <col min="16" max="16" width="7.25" style="306" customWidth="1"/>
    <col min="17" max="17" width="7.25" style="306" customWidth="1"/>
    <col min="18" max="18" width="7.25" style="306" customWidth="1"/>
    <col min="19" max="19" width="7.25" style="306" customWidth="1"/>
    <col min="20" max="20" width="7.25" style="306" customWidth="1"/>
    <col min="21" max="21" width="7.25" style="306" customWidth="1"/>
    <col min="22" max="22" width="7.25" style="306" customWidth="1"/>
    <col min="23" max="23" width="7.25" style="306" customWidth="1"/>
    <col min="24" max="24" width="7.25" style="306" customWidth="1"/>
    <col min="25" max="25" width="7.25" style="306" customWidth="1"/>
    <col min="26" max="26" width="7.25" style="306" customWidth="1"/>
    <col min="27" max="27" width="7.25" style="306" customWidth="1"/>
    <col min="28" max="256" width="6.625" style="306" customWidth="1"/>
  </cols>
  <sheetData>
    <row r="1" ht="18" customHeight="1">
      <c r="A1" t="s" s="2">
        <v>285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23926042</v>
      </c>
      <c r="D5" s="28">
        <v>0</v>
      </c>
      <c r="E5" s="29">
        <v>15000000</v>
      </c>
      <c r="F5" s="30">
        <v>47640973</v>
      </c>
      <c r="G5" s="30">
        <v>1501449</v>
      </c>
      <c r="H5" s="30">
        <v>1619163</v>
      </c>
      <c r="I5" s="30">
        <v>1541852</v>
      </c>
      <c r="J5" s="30">
        <v>4662464</v>
      </c>
      <c r="K5" s="30">
        <v>1041736</v>
      </c>
      <c r="L5" s="30">
        <v>1502867</v>
      </c>
      <c r="M5" s="30">
        <v>1556127</v>
      </c>
      <c r="N5" s="30">
        <v>4100730</v>
      </c>
      <c r="O5" s="30">
        <v>1651331</v>
      </c>
      <c r="P5" s="30">
        <v>1727705</v>
      </c>
      <c r="Q5" s="30">
        <v>1726564</v>
      </c>
      <c r="R5" s="30">
        <v>5105600</v>
      </c>
      <c r="S5" s="30">
        <v>1807726</v>
      </c>
      <c r="T5" s="30">
        <v>1741860</v>
      </c>
      <c r="U5" s="30">
        <v>2172417</v>
      </c>
      <c r="V5" s="30">
        <v>5722003</v>
      </c>
      <c r="W5" s="30">
        <v>19590797</v>
      </c>
      <c r="X5" s="30">
        <v>15000000</v>
      </c>
      <c r="Y5" s="30">
        <v>4590797</v>
      </c>
      <c r="Z5" s="31">
        <v>30.61</v>
      </c>
      <c r="AA5" s="27">
        <v>47640973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61968474</v>
      </c>
      <c r="D7" s="28">
        <v>0</v>
      </c>
      <c r="E7" s="29">
        <v>27411168</v>
      </c>
      <c r="F7" s="30">
        <v>36703347</v>
      </c>
      <c r="G7" s="30">
        <v>2759195</v>
      </c>
      <c r="H7" s="30">
        <v>2633028</v>
      </c>
      <c r="I7" s="30">
        <v>2483911</v>
      </c>
      <c r="J7" s="30">
        <v>7876134</v>
      </c>
      <c r="K7" s="30">
        <v>2484943</v>
      </c>
      <c r="L7" s="30">
        <v>2418714</v>
      </c>
      <c r="M7" s="30">
        <v>2430255</v>
      </c>
      <c r="N7" s="30">
        <v>7333912</v>
      </c>
      <c r="O7" s="30">
        <v>2665731</v>
      </c>
      <c r="P7" s="30">
        <v>2428459</v>
      </c>
      <c r="Q7" s="30">
        <v>2288001</v>
      </c>
      <c r="R7" s="30">
        <v>7382191</v>
      </c>
      <c r="S7" s="30">
        <v>2473928</v>
      </c>
      <c r="T7" s="30">
        <v>2145891</v>
      </c>
      <c r="U7" s="30">
        <v>2097654</v>
      </c>
      <c r="V7" s="30">
        <v>6717473</v>
      </c>
      <c r="W7" s="30">
        <v>29309710</v>
      </c>
      <c r="X7" s="30">
        <v>27411168</v>
      </c>
      <c r="Y7" s="30">
        <v>1898542</v>
      </c>
      <c r="Z7" s="31">
        <v>6.93</v>
      </c>
      <c r="AA7" s="27">
        <v>36703347</v>
      </c>
    </row>
    <row r="8" ht="13.5" customHeight="1">
      <c r="A8" t="s" s="25">
        <v>36</v>
      </c>
      <c r="B8" s="26"/>
      <c r="C8" s="27">
        <v>13749450</v>
      </c>
      <c r="D8" s="28">
        <v>0</v>
      </c>
      <c r="E8" s="29">
        <v>13840000</v>
      </c>
      <c r="F8" s="30">
        <v>10682226</v>
      </c>
      <c r="G8" s="30">
        <v>850515</v>
      </c>
      <c r="H8" s="30">
        <v>626433</v>
      </c>
      <c r="I8" s="30">
        <v>777966</v>
      </c>
      <c r="J8" s="30">
        <v>2254914</v>
      </c>
      <c r="K8" s="30">
        <v>960525</v>
      </c>
      <c r="L8" s="30">
        <v>673456</v>
      </c>
      <c r="M8" s="30">
        <v>547354</v>
      </c>
      <c r="N8" s="30">
        <v>2181335</v>
      </c>
      <c r="O8" s="30">
        <v>621203</v>
      </c>
      <c r="P8" s="30">
        <v>634939</v>
      </c>
      <c r="Q8" s="30">
        <v>729966</v>
      </c>
      <c r="R8" s="30">
        <v>1986108</v>
      </c>
      <c r="S8" s="30">
        <v>716308</v>
      </c>
      <c r="T8" s="30">
        <v>598788</v>
      </c>
      <c r="U8" s="30">
        <v>133560</v>
      </c>
      <c r="V8" s="30">
        <v>1448656</v>
      </c>
      <c r="W8" s="30">
        <v>7871013</v>
      </c>
      <c r="X8" s="30">
        <v>13840000</v>
      </c>
      <c r="Y8" s="30">
        <v>-5968987</v>
      </c>
      <c r="Z8" s="31">
        <v>-43.13</v>
      </c>
      <c r="AA8" s="27">
        <v>10682226</v>
      </c>
    </row>
    <row r="9" ht="13.5" customHeight="1">
      <c r="A9" t="s" s="25">
        <v>37</v>
      </c>
      <c r="B9" s="26"/>
      <c r="C9" s="27">
        <v>2392672</v>
      </c>
      <c r="D9" s="28">
        <v>0</v>
      </c>
      <c r="E9" s="29">
        <v>2671000</v>
      </c>
      <c r="F9" s="30">
        <v>2460628</v>
      </c>
      <c r="G9" s="30">
        <v>189135</v>
      </c>
      <c r="H9" s="30">
        <v>189100</v>
      </c>
      <c r="I9" s="30">
        <v>197943</v>
      </c>
      <c r="J9" s="30">
        <v>576178</v>
      </c>
      <c r="K9" s="30">
        <v>196055</v>
      </c>
      <c r="L9" s="30">
        <v>193251</v>
      </c>
      <c r="M9" s="30">
        <v>192784</v>
      </c>
      <c r="N9" s="30">
        <v>582090</v>
      </c>
      <c r="O9" s="30">
        <v>196378</v>
      </c>
      <c r="P9" s="30">
        <v>197654</v>
      </c>
      <c r="Q9" s="30">
        <v>189153</v>
      </c>
      <c r="R9" s="30">
        <v>583185</v>
      </c>
      <c r="S9" s="30">
        <v>195464</v>
      </c>
      <c r="T9" s="30">
        <v>188944</v>
      </c>
      <c r="U9" s="30">
        <v>194681</v>
      </c>
      <c r="V9" s="30">
        <v>579089</v>
      </c>
      <c r="W9" s="30">
        <v>2320542</v>
      </c>
      <c r="X9" s="30">
        <v>2671000</v>
      </c>
      <c r="Y9" s="30">
        <v>-350458</v>
      </c>
      <c r="Z9" s="31">
        <v>-13.12</v>
      </c>
      <c r="AA9" s="27">
        <v>2460628</v>
      </c>
    </row>
    <row r="10" ht="13.5" customHeight="1">
      <c r="A10" t="s" s="25">
        <v>38</v>
      </c>
      <c r="B10" s="26"/>
      <c r="C10" s="27">
        <v>6457896</v>
      </c>
      <c r="D10" s="28">
        <v>0</v>
      </c>
      <c r="E10" s="29">
        <v>3500000</v>
      </c>
      <c r="F10" s="30">
        <v>5309071</v>
      </c>
      <c r="G10" s="30">
        <v>567983</v>
      </c>
      <c r="H10" s="30">
        <v>577637</v>
      </c>
      <c r="I10" s="30">
        <v>579193</v>
      </c>
      <c r="J10" s="30">
        <v>1724813</v>
      </c>
      <c r="K10" s="30">
        <v>600295</v>
      </c>
      <c r="L10" s="30">
        <v>582276</v>
      </c>
      <c r="M10" s="30">
        <v>580795</v>
      </c>
      <c r="N10" s="30">
        <v>1763366</v>
      </c>
      <c r="O10" s="30">
        <v>580997</v>
      </c>
      <c r="P10" s="30">
        <v>582549</v>
      </c>
      <c r="Q10" s="30">
        <v>581204</v>
      </c>
      <c r="R10" s="30">
        <v>1744750</v>
      </c>
      <c r="S10" s="30">
        <v>582531</v>
      </c>
      <c r="T10" s="30">
        <v>581868</v>
      </c>
      <c r="U10" s="30">
        <v>567440</v>
      </c>
      <c r="V10" s="30">
        <v>1731839</v>
      </c>
      <c r="W10" s="30">
        <v>6964768</v>
      </c>
      <c r="X10" s="30">
        <v>3500000</v>
      </c>
      <c r="Y10" s="30">
        <v>3464768</v>
      </c>
      <c r="Z10" s="31">
        <v>98.98999999999999</v>
      </c>
      <c r="AA10" s="27">
        <v>5309071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1618184</v>
      </c>
      <c r="H11" s="30">
        <v>1625133</v>
      </c>
      <c r="I11" s="30">
        <v>1576812</v>
      </c>
      <c r="J11" s="30">
        <v>4820129</v>
      </c>
      <c r="K11" s="30">
        <v>1581709</v>
      </c>
      <c r="L11" s="30">
        <v>1488520</v>
      </c>
      <c r="M11" s="30">
        <v>1669924</v>
      </c>
      <c r="N11" s="30">
        <v>4740153</v>
      </c>
      <c r="O11" s="30">
        <v>1470505</v>
      </c>
      <c r="P11" s="30">
        <v>1432970</v>
      </c>
      <c r="Q11" s="30">
        <v>1532872</v>
      </c>
      <c r="R11" s="30">
        <v>4436347</v>
      </c>
      <c r="S11" s="30">
        <v>1551612</v>
      </c>
      <c r="T11" s="30">
        <v>1547614</v>
      </c>
      <c r="U11" s="30">
        <v>1260744</v>
      </c>
      <c r="V11" s="30">
        <v>4359970</v>
      </c>
      <c r="W11" s="30">
        <v>18356599</v>
      </c>
      <c r="X11" s="30"/>
      <c r="Y11" s="30">
        <v>18356599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98628</v>
      </c>
      <c r="D12" s="28">
        <v>0</v>
      </c>
      <c r="E12" s="29">
        <v>250000</v>
      </c>
      <c r="F12" s="30">
        <v>167585</v>
      </c>
      <c r="G12" s="30">
        <v>5310</v>
      </c>
      <c r="H12" s="30">
        <v>4820</v>
      </c>
      <c r="I12" s="30">
        <v>11718</v>
      </c>
      <c r="J12" s="30">
        <v>21848</v>
      </c>
      <c r="K12" s="30">
        <v>16883</v>
      </c>
      <c r="L12" s="30">
        <v>7214</v>
      </c>
      <c r="M12" s="30">
        <v>4816</v>
      </c>
      <c r="N12" s="30">
        <v>28913</v>
      </c>
      <c r="O12" s="30">
        <v>0</v>
      </c>
      <c r="P12" s="30">
        <v>7657</v>
      </c>
      <c r="Q12" s="30">
        <v>11377</v>
      </c>
      <c r="R12" s="30">
        <v>19034</v>
      </c>
      <c r="S12" s="30">
        <v>8896</v>
      </c>
      <c r="T12" s="30">
        <v>2944</v>
      </c>
      <c r="U12" s="30">
        <v>17281</v>
      </c>
      <c r="V12" s="30">
        <v>29121</v>
      </c>
      <c r="W12" s="30">
        <v>98916</v>
      </c>
      <c r="X12" s="30">
        <v>250000</v>
      </c>
      <c r="Y12" s="30">
        <v>-151084</v>
      </c>
      <c r="Z12" s="31">
        <v>-60.43</v>
      </c>
      <c r="AA12" s="27">
        <v>167585</v>
      </c>
    </row>
    <row r="13" ht="13.5" customHeight="1">
      <c r="A13" t="s" s="25">
        <v>41</v>
      </c>
      <c r="B13" s="26"/>
      <c r="C13" s="27">
        <v>95912</v>
      </c>
      <c r="D13" s="28">
        <v>0</v>
      </c>
      <c r="E13" s="29">
        <v>100000</v>
      </c>
      <c r="F13" s="30">
        <v>124313</v>
      </c>
      <c r="G13" s="30">
        <v>7765</v>
      </c>
      <c r="H13" s="30">
        <v>15871</v>
      </c>
      <c r="I13" s="30">
        <v>13737</v>
      </c>
      <c r="J13" s="30">
        <v>37373</v>
      </c>
      <c r="K13" s="30">
        <v>10999</v>
      </c>
      <c r="L13" s="30">
        <v>8219</v>
      </c>
      <c r="M13" s="30">
        <v>15577</v>
      </c>
      <c r="N13" s="30">
        <v>34795</v>
      </c>
      <c r="O13" s="30">
        <v>2871</v>
      </c>
      <c r="P13" s="30">
        <v>2820</v>
      </c>
      <c r="Q13" s="30">
        <v>3012</v>
      </c>
      <c r="R13" s="30">
        <v>8703</v>
      </c>
      <c r="S13" s="30">
        <v>8772</v>
      </c>
      <c r="T13" s="30">
        <v>234005</v>
      </c>
      <c r="U13" s="30">
        <v>7609</v>
      </c>
      <c r="V13" s="30">
        <v>250386</v>
      </c>
      <c r="W13" s="30">
        <v>331257</v>
      </c>
      <c r="X13" s="30">
        <v>100000</v>
      </c>
      <c r="Y13" s="30">
        <v>231257</v>
      </c>
      <c r="Z13" s="31">
        <v>231.26</v>
      </c>
      <c r="AA13" s="27">
        <v>124313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2725095</v>
      </c>
      <c r="F14" s="30">
        <v>29145</v>
      </c>
      <c r="G14" s="30">
        <v>1424</v>
      </c>
      <c r="H14" s="30">
        <v>978</v>
      </c>
      <c r="I14" s="30">
        <v>3445</v>
      </c>
      <c r="J14" s="30">
        <v>5847</v>
      </c>
      <c r="K14" s="30">
        <v>7465</v>
      </c>
      <c r="L14" s="30">
        <v>7685</v>
      </c>
      <c r="M14" s="30">
        <v>8148</v>
      </c>
      <c r="N14" s="30">
        <v>23298</v>
      </c>
      <c r="O14" s="30">
        <v>6351</v>
      </c>
      <c r="P14" s="30">
        <v>0</v>
      </c>
      <c r="Q14" s="30">
        <v>8309</v>
      </c>
      <c r="R14" s="30">
        <v>14660</v>
      </c>
      <c r="S14" s="30">
        <v>7302</v>
      </c>
      <c r="T14" s="30">
        <v>8400</v>
      </c>
      <c r="U14" s="30">
        <v>13853</v>
      </c>
      <c r="V14" s="30">
        <v>29555</v>
      </c>
      <c r="W14" s="30">
        <v>73360</v>
      </c>
      <c r="X14" s="30">
        <v>2725095</v>
      </c>
      <c r="Y14" s="30">
        <v>-2651735</v>
      </c>
      <c r="Z14" s="31">
        <v>-97.31</v>
      </c>
      <c r="AA14" s="27">
        <v>29145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2579774</v>
      </c>
      <c r="D16" s="28">
        <v>0</v>
      </c>
      <c r="E16" s="29">
        <v>0</v>
      </c>
      <c r="F16" s="30">
        <v>53070</v>
      </c>
      <c r="G16" s="30">
        <v>1001869</v>
      </c>
      <c r="H16" s="30">
        <v>796755</v>
      </c>
      <c r="I16" s="30">
        <v>703313</v>
      </c>
      <c r="J16" s="30">
        <v>2501937</v>
      </c>
      <c r="K16" s="30">
        <v>887486</v>
      </c>
      <c r="L16" s="30">
        <v>994537</v>
      </c>
      <c r="M16" s="30">
        <v>629418</v>
      </c>
      <c r="N16" s="30">
        <v>2511441</v>
      </c>
      <c r="O16" s="30">
        <v>817469</v>
      </c>
      <c r="P16" s="30">
        <v>0</v>
      </c>
      <c r="Q16" s="30">
        <v>776965</v>
      </c>
      <c r="R16" s="30">
        <v>1594434</v>
      </c>
      <c r="S16" s="30">
        <v>0</v>
      </c>
      <c r="T16" s="30">
        <v>840240</v>
      </c>
      <c r="U16" s="30">
        <v>2134571</v>
      </c>
      <c r="V16" s="30">
        <v>2974811</v>
      </c>
      <c r="W16" s="30">
        <v>9582623</v>
      </c>
      <c r="X16" s="30"/>
      <c r="Y16" s="30">
        <v>9582623</v>
      </c>
      <c r="Z16" s="31">
        <v>0</v>
      </c>
      <c r="AA16" s="27">
        <v>53070</v>
      </c>
    </row>
    <row r="17" ht="13.5" customHeight="1">
      <c r="A17" t="s" s="25">
        <v>45</v>
      </c>
      <c r="B17" s="26"/>
      <c r="C17" s="27">
        <v>1322142</v>
      </c>
      <c r="D17" s="28">
        <v>0</v>
      </c>
      <c r="E17" s="29">
        <v>2000000</v>
      </c>
      <c r="F17" s="30">
        <v>6066278</v>
      </c>
      <c r="G17" s="30">
        <v>134550</v>
      </c>
      <c r="H17" s="30">
        <v>593</v>
      </c>
      <c r="I17" s="30">
        <v>230</v>
      </c>
      <c r="J17" s="30">
        <v>135373</v>
      </c>
      <c r="K17" s="30">
        <v>930</v>
      </c>
      <c r="L17" s="30">
        <v>108718</v>
      </c>
      <c r="M17" s="30">
        <v>0</v>
      </c>
      <c r="N17" s="30">
        <v>109648</v>
      </c>
      <c r="O17" s="30">
        <v>0</v>
      </c>
      <c r="P17" s="30">
        <v>800</v>
      </c>
      <c r="Q17" s="30">
        <v>103164</v>
      </c>
      <c r="R17" s="30">
        <v>103964</v>
      </c>
      <c r="S17" s="30">
        <v>114482</v>
      </c>
      <c r="T17" s="30">
        <v>93156</v>
      </c>
      <c r="U17" s="30">
        <v>681465</v>
      </c>
      <c r="V17" s="30">
        <v>889103</v>
      </c>
      <c r="W17" s="30">
        <v>1238088</v>
      </c>
      <c r="X17" s="30">
        <v>2000000</v>
      </c>
      <c r="Y17" s="30">
        <v>-761912</v>
      </c>
      <c r="Z17" s="31">
        <v>-38.1</v>
      </c>
      <c r="AA17" s="27">
        <v>6066278</v>
      </c>
    </row>
    <row r="18" ht="13.5" customHeight="1">
      <c r="A18" t="s" s="25">
        <v>46</v>
      </c>
      <c r="B18" s="26"/>
      <c r="C18" s="27">
        <v>1484111</v>
      </c>
      <c r="D18" s="28">
        <v>0</v>
      </c>
      <c r="E18" s="29">
        <v>2000000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2000000</v>
      </c>
      <c r="Y18" s="30">
        <v>-2000000</v>
      </c>
      <c r="Z18" s="31">
        <v>-100</v>
      </c>
      <c r="AA18" s="27">
        <v>0</v>
      </c>
    </row>
    <row r="19" ht="13.5" customHeight="1">
      <c r="A19" t="s" s="25">
        <v>47</v>
      </c>
      <c r="B19" s="26"/>
      <c r="C19" s="27">
        <v>152114568</v>
      </c>
      <c r="D19" s="28">
        <v>0</v>
      </c>
      <c r="E19" s="29">
        <v>108395200</v>
      </c>
      <c r="F19" s="30">
        <v>107815292</v>
      </c>
      <c r="G19" s="30">
        <v>37348000</v>
      </c>
      <c r="H19" s="30">
        <v>0</v>
      </c>
      <c r="I19" s="30">
        <v>0</v>
      </c>
      <c r="J19" s="30">
        <v>37348000</v>
      </c>
      <c r="K19" s="30">
        <v>0</v>
      </c>
      <c r="L19" s="30">
        <v>0</v>
      </c>
      <c r="M19" s="30">
        <v>0</v>
      </c>
      <c r="N19" s="30">
        <v>0</v>
      </c>
      <c r="O19" s="30">
        <v>13930</v>
      </c>
      <c r="P19" s="30">
        <v>0</v>
      </c>
      <c r="Q19" s="30">
        <v>65554511</v>
      </c>
      <c r="R19" s="30">
        <v>65568441</v>
      </c>
      <c r="S19" s="30">
        <v>0</v>
      </c>
      <c r="T19" s="30">
        <v>0</v>
      </c>
      <c r="U19" s="30">
        <v>5745128</v>
      </c>
      <c r="V19" s="30">
        <v>5745128</v>
      </c>
      <c r="W19" s="30">
        <v>108661569</v>
      </c>
      <c r="X19" s="30">
        <v>108395200</v>
      </c>
      <c r="Y19" s="30">
        <v>266369</v>
      </c>
      <c r="Z19" s="31">
        <v>0.25</v>
      </c>
      <c r="AA19" s="27">
        <v>107815292</v>
      </c>
    </row>
    <row r="20" ht="13.5" customHeight="1">
      <c r="A20" t="s" s="25">
        <v>48</v>
      </c>
      <c r="B20" s="26"/>
      <c r="C20" s="27">
        <v>15156454</v>
      </c>
      <c r="D20" s="28">
        <v>0</v>
      </c>
      <c r="E20" s="29">
        <v>40824348</v>
      </c>
      <c r="F20" s="30">
        <v>32619171</v>
      </c>
      <c r="G20" s="30">
        <v>255003</v>
      </c>
      <c r="H20" s="30">
        <v>741640</v>
      </c>
      <c r="I20" s="30">
        <v>127379</v>
      </c>
      <c r="J20" s="30">
        <v>1124022</v>
      </c>
      <c r="K20" s="30">
        <v>108878</v>
      </c>
      <c r="L20" s="30">
        <v>572080</v>
      </c>
      <c r="M20" s="30">
        <v>100830</v>
      </c>
      <c r="N20" s="30">
        <v>781788</v>
      </c>
      <c r="O20" s="30">
        <v>175649</v>
      </c>
      <c r="P20" s="30">
        <v>46423</v>
      </c>
      <c r="Q20" s="30">
        <v>96116</v>
      </c>
      <c r="R20" s="30">
        <v>318188</v>
      </c>
      <c r="S20" s="30">
        <v>60702</v>
      </c>
      <c r="T20" s="30">
        <v>189053</v>
      </c>
      <c r="U20" s="30">
        <v>866092</v>
      </c>
      <c r="V20" s="30">
        <v>1115847</v>
      </c>
      <c r="W20" s="30">
        <v>3339845</v>
      </c>
      <c r="X20" s="30">
        <v>40824348</v>
      </c>
      <c r="Y20" s="30">
        <v>-37484503</v>
      </c>
      <c r="Z20" s="31">
        <v>-91.81999999999999</v>
      </c>
      <c r="AA20" s="27">
        <v>32619171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35524</v>
      </c>
      <c r="H21" s="37">
        <v>71092</v>
      </c>
      <c r="I21" s="37">
        <v>50300</v>
      </c>
      <c r="J21" s="37">
        <v>156916</v>
      </c>
      <c r="K21" s="37">
        <v>91300</v>
      </c>
      <c r="L21" s="37">
        <v>40300</v>
      </c>
      <c r="M21" s="37">
        <v>61800</v>
      </c>
      <c r="N21" s="37">
        <v>193400</v>
      </c>
      <c r="O21" s="37">
        <v>131800</v>
      </c>
      <c r="P21" s="37">
        <v>18300</v>
      </c>
      <c r="Q21" s="37">
        <v>28687</v>
      </c>
      <c r="R21" s="37">
        <v>178787</v>
      </c>
      <c r="S21" s="37">
        <v>42300</v>
      </c>
      <c r="T21" s="37">
        <v>69300</v>
      </c>
      <c r="U21" s="37">
        <v>52300</v>
      </c>
      <c r="V21" s="37">
        <v>163900</v>
      </c>
      <c r="W21" s="37">
        <v>693003</v>
      </c>
      <c r="X21" s="37"/>
      <c r="Y21" s="37">
        <v>693003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281346123</v>
      </c>
      <c r="D22" s="42">
        <f>SUM(D5:D21)</f>
        <v>0</v>
      </c>
      <c r="E22" s="43">
        <f>SUM(E5:E21)</f>
        <v>218716811</v>
      </c>
      <c r="F22" s="44">
        <f>SUM(F5:F21)</f>
        <v>249671099</v>
      </c>
      <c r="G22" s="44">
        <f>SUM(G5:G21)</f>
        <v>46275906</v>
      </c>
      <c r="H22" s="44">
        <f>SUM(H5:H21)</f>
        <v>8902243</v>
      </c>
      <c r="I22" s="44">
        <f>SUM(I5:I21)</f>
        <v>8067799</v>
      </c>
      <c r="J22" s="44">
        <f>SUM(J5:J21)</f>
        <v>63245948</v>
      </c>
      <c r="K22" s="44">
        <f>SUM(K5:K21)</f>
        <v>7989204</v>
      </c>
      <c r="L22" s="44">
        <f>SUM(L5:L21)</f>
        <v>8597837</v>
      </c>
      <c r="M22" s="44">
        <f>SUM(M5:M21)</f>
        <v>7797828</v>
      </c>
      <c r="N22" s="44">
        <f>SUM(N5:N21)</f>
        <v>24384869</v>
      </c>
      <c r="O22" s="44">
        <f>SUM(O5:O21)</f>
        <v>8334215</v>
      </c>
      <c r="P22" s="44">
        <f>SUM(P5:P21)</f>
        <v>7080276</v>
      </c>
      <c r="Q22" s="44">
        <f>SUM(Q5:Q21)</f>
        <v>73629901</v>
      </c>
      <c r="R22" s="44">
        <f>SUM(R5:R21)</f>
        <v>89044392</v>
      </c>
      <c r="S22" s="44">
        <f>SUM(S5:S21)</f>
        <v>7570023</v>
      </c>
      <c r="T22" s="44">
        <f>SUM(T5:T21)</f>
        <v>8242063</v>
      </c>
      <c r="U22" s="44">
        <f>SUM(U5:U21)</f>
        <v>15944795</v>
      </c>
      <c r="V22" s="44">
        <f>SUM(V5:V21)</f>
        <v>31756881</v>
      </c>
      <c r="W22" s="44">
        <f>SUM(W5:W21)</f>
        <v>208432090</v>
      </c>
      <c r="X22" s="44">
        <f>SUM(X5:X21)</f>
        <v>218716811</v>
      </c>
      <c r="Y22" s="44">
        <f>SUM(Y5:Y21)</f>
        <v>-10284721</v>
      </c>
      <c r="Z22" s="45">
        <f>IF(X22&lt;&gt;0,(Y22/X22)*100,0)</f>
        <v>-4.702300181214694</v>
      </c>
      <c r="AA22" s="41">
        <f>SUM(AA5:AA21)</f>
        <v>249671099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81625171</v>
      </c>
      <c r="D25" s="28">
        <v>0</v>
      </c>
      <c r="E25" s="29">
        <v>81650232</v>
      </c>
      <c r="F25" s="30">
        <v>102900876</v>
      </c>
      <c r="G25" s="30">
        <v>7671928</v>
      </c>
      <c r="H25" s="30">
        <v>7994262</v>
      </c>
      <c r="I25" s="30">
        <v>7502084</v>
      </c>
      <c r="J25" s="30">
        <v>23168274</v>
      </c>
      <c r="K25" s="30">
        <v>7473942</v>
      </c>
      <c r="L25" s="30">
        <v>7568849</v>
      </c>
      <c r="M25" s="30">
        <v>7639125</v>
      </c>
      <c r="N25" s="30">
        <v>22681916</v>
      </c>
      <c r="O25" s="30">
        <v>7671545</v>
      </c>
      <c r="P25" s="30">
        <v>7090727</v>
      </c>
      <c r="Q25" s="30">
        <v>7582050</v>
      </c>
      <c r="R25" s="30">
        <v>22344322</v>
      </c>
      <c r="S25" s="30">
        <v>8035467</v>
      </c>
      <c r="T25" s="30">
        <v>8053215</v>
      </c>
      <c r="U25" s="30">
        <v>9256591</v>
      </c>
      <c r="V25" s="30">
        <v>25345273</v>
      </c>
      <c r="W25" s="30">
        <v>93539785</v>
      </c>
      <c r="X25" s="30">
        <v>81650233</v>
      </c>
      <c r="Y25" s="30">
        <v>11889552</v>
      </c>
      <c r="Z25" s="31">
        <v>14.56</v>
      </c>
      <c r="AA25" s="27">
        <v>102900876</v>
      </c>
    </row>
    <row r="26" ht="13.5" customHeight="1">
      <c r="A26" t="s" s="25">
        <v>53</v>
      </c>
      <c r="B26" s="26"/>
      <c r="C26" s="27">
        <v>12693373</v>
      </c>
      <c r="D26" s="28">
        <v>0</v>
      </c>
      <c r="E26" s="29">
        <v>12592063</v>
      </c>
      <c r="F26" s="30">
        <v>0</v>
      </c>
      <c r="G26" s="30">
        <v>568174</v>
      </c>
      <c r="H26" s="30">
        <v>589309</v>
      </c>
      <c r="I26" s="30">
        <v>589308</v>
      </c>
      <c r="J26" s="30">
        <v>1746791</v>
      </c>
      <c r="K26" s="30">
        <v>589308</v>
      </c>
      <c r="L26" s="30">
        <v>589308</v>
      </c>
      <c r="M26" s="30">
        <v>589308</v>
      </c>
      <c r="N26" s="30">
        <v>1767924</v>
      </c>
      <c r="O26" s="30">
        <v>589308</v>
      </c>
      <c r="P26" s="30">
        <v>589308</v>
      </c>
      <c r="Q26" s="30">
        <v>589308</v>
      </c>
      <c r="R26" s="30">
        <v>1767924</v>
      </c>
      <c r="S26" s="30">
        <v>589308</v>
      </c>
      <c r="T26" s="30">
        <v>589308</v>
      </c>
      <c r="U26" s="30">
        <v>589306</v>
      </c>
      <c r="V26" s="30">
        <v>1767922</v>
      </c>
      <c r="W26" s="30">
        <v>7050561</v>
      </c>
      <c r="X26" s="30">
        <v>12592063</v>
      </c>
      <c r="Y26" s="30">
        <v>-5541502</v>
      </c>
      <c r="Z26" s="31">
        <v>-44.01</v>
      </c>
      <c r="AA26" s="27">
        <v>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27027384</v>
      </c>
      <c r="D28" s="28">
        <v>0</v>
      </c>
      <c r="E28" s="29">
        <v>5000000</v>
      </c>
      <c r="F28" s="30">
        <v>14273596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5000000</v>
      </c>
      <c r="Y28" s="30">
        <v>-5000000</v>
      </c>
      <c r="Z28" s="31">
        <v>-100</v>
      </c>
      <c r="AA28" s="27">
        <v>14273596</v>
      </c>
    </row>
    <row r="29" ht="13.5" customHeight="1">
      <c r="A29" t="s" s="25">
        <v>56</v>
      </c>
      <c r="B29" s="26"/>
      <c r="C29" s="27">
        <v>938976</v>
      </c>
      <c r="D29" s="28">
        <v>0</v>
      </c>
      <c r="E29" s="29">
        <v>1750000</v>
      </c>
      <c r="F29" s="30">
        <v>1264541</v>
      </c>
      <c r="G29" s="30">
        <v>339541</v>
      </c>
      <c r="H29" s="30">
        <v>0</v>
      </c>
      <c r="I29" s="30">
        <v>0</v>
      </c>
      <c r="J29" s="30">
        <v>339541</v>
      </c>
      <c r="K29" s="30">
        <v>60958</v>
      </c>
      <c r="L29" s="30">
        <v>0</v>
      </c>
      <c r="M29" s="30">
        <v>329034</v>
      </c>
      <c r="N29" s="30">
        <v>389992</v>
      </c>
      <c r="O29" s="30">
        <v>0</v>
      </c>
      <c r="P29" s="30">
        <v>450</v>
      </c>
      <c r="Q29" s="30">
        <v>61415</v>
      </c>
      <c r="R29" s="30">
        <v>61865</v>
      </c>
      <c r="S29" s="30">
        <v>0</v>
      </c>
      <c r="T29" s="30">
        <v>0</v>
      </c>
      <c r="U29" s="30">
        <v>301881</v>
      </c>
      <c r="V29" s="30">
        <v>301881</v>
      </c>
      <c r="W29" s="30">
        <v>1093279</v>
      </c>
      <c r="X29" s="30">
        <v>1750000</v>
      </c>
      <c r="Y29" s="30">
        <v>-656721</v>
      </c>
      <c r="Z29" s="31">
        <v>-37.53</v>
      </c>
      <c r="AA29" s="27">
        <v>1264541</v>
      </c>
    </row>
    <row r="30" ht="13.5" customHeight="1">
      <c r="A30" t="s" s="25">
        <v>57</v>
      </c>
      <c r="B30" s="26"/>
      <c r="C30" s="27">
        <v>36335057</v>
      </c>
      <c r="D30" s="28">
        <v>0</v>
      </c>
      <c r="E30" s="29">
        <v>30000000</v>
      </c>
      <c r="F30" s="30">
        <v>32317926</v>
      </c>
      <c r="G30" s="30">
        <v>7724424</v>
      </c>
      <c r="H30" s="30">
        <v>4913408</v>
      </c>
      <c r="I30" s="30">
        <v>0</v>
      </c>
      <c r="J30" s="30">
        <v>12637832</v>
      </c>
      <c r="K30" s="30">
        <v>2406908</v>
      </c>
      <c r="L30" s="30">
        <v>2522910</v>
      </c>
      <c r="M30" s="30">
        <v>0</v>
      </c>
      <c r="N30" s="30">
        <v>4929818</v>
      </c>
      <c r="O30" s="30">
        <v>2449872</v>
      </c>
      <c r="P30" s="30">
        <v>2568396</v>
      </c>
      <c r="Q30" s="30">
        <v>2323604</v>
      </c>
      <c r="R30" s="30">
        <v>7341872</v>
      </c>
      <c r="S30" s="30">
        <v>2457867</v>
      </c>
      <c r="T30" s="30">
        <v>2324742</v>
      </c>
      <c r="U30" s="30">
        <v>5439922</v>
      </c>
      <c r="V30" s="30">
        <v>10222531</v>
      </c>
      <c r="W30" s="30">
        <v>35132053</v>
      </c>
      <c r="X30" s="30">
        <v>30000000</v>
      </c>
      <c r="Y30" s="30">
        <v>5132053</v>
      </c>
      <c r="Z30" s="31">
        <v>17.11</v>
      </c>
      <c r="AA30" s="27">
        <v>32317926</v>
      </c>
    </row>
    <row r="31" ht="13.5" customHeight="1">
      <c r="A31" t="s" s="25">
        <v>58</v>
      </c>
      <c r="B31" s="26"/>
      <c r="C31" s="27">
        <v>4338260</v>
      </c>
      <c r="D31" s="28">
        <v>0</v>
      </c>
      <c r="E31" s="29">
        <v>15989467</v>
      </c>
      <c r="F31" s="30">
        <v>8765158</v>
      </c>
      <c r="G31" s="30">
        <v>607654</v>
      </c>
      <c r="H31" s="30">
        <v>264063</v>
      </c>
      <c r="I31" s="30">
        <v>58008</v>
      </c>
      <c r="J31" s="30">
        <v>929725</v>
      </c>
      <c r="K31" s="30">
        <v>499799</v>
      </c>
      <c r="L31" s="30">
        <v>128128</v>
      </c>
      <c r="M31" s="30">
        <v>256427</v>
      </c>
      <c r="N31" s="30">
        <v>884354</v>
      </c>
      <c r="O31" s="30">
        <v>272496</v>
      </c>
      <c r="P31" s="30">
        <v>268364</v>
      </c>
      <c r="Q31" s="30">
        <v>220891</v>
      </c>
      <c r="R31" s="30">
        <v>761751</v>
      </c>
      <c r="S31" s="30">
        <v>145133</v>
      </c>
      <c r="T31" s="30">
        <v>955069</v>
      </c>
      <c r="U31" s="30">
        <v>2497664</v>
      </c>
      <c r="V31" s="30">
        <v>3597866</v>
      </c>
      <c r="W31" s="30">
        <v>6173696</v>
      </c>
      <c r="X31" s="30">
        <v>15989467</v>
      </c>
      <c r="Y31" s="30">
        <v>-9815771</v>
      </c>
      <c r="Z31" s="31">
        <v>-61.39</v>
      </c>
      <c r="AA31" s="27">
        <v>8765158</v>
      </c>
    </row>
    <row r="32" ht="13.5" customHeight="1">
      <c r="A32" t="s" s="25">
        <v>59</v>
      </c>
      <c r="B32" s="26"/>
      <c r="C32" s="27">
        <v>5312681</v>
      </c>
      <c r="D32" s="28">
        <v>0</v>
      </c>
      <c r="E32" s="29">
        <v>7928333</v>
      </c>
      <c r="F32" s="30">
        <v>13077584</v>
      </c>
      <c r="G32" s="30">
        <v>458958</v>
      </c>
      <c r="H32" s="30">
        <v>458958</v>
      </c>
      <c r="I32" s="30">
        <v>990568</v>
      </c>
      <c r="J32" s="30">
        <v>1908484</v>
      </c>
      <c r="K32" s="30">
        <v>70655</v>
      </c>
      <c r="L32" s="30">
        <v>34655</v>
      </c>
      <c r="M32" s="30">
        <v>122431</v>
      </c>
      <c r="N32" s="30">
        <v>227741</v>
      </c>
      <c r="O32" s="30">
        <v>473252</v>
      </c>
      <c r="P32" s="30">
        <v>473252</v>
      </c>
      <c r="Q32" s="30">
        <v>458958</v>
      </c>
      <c r="R32" s="30">
        <v>1405462</v>
      </c>
      <c r="S32" s="30">
        <v>503212</v>
      </c>
      <c r="T32" s="30">
        <v>2109528</v>
      </c>
      <c r="U32" s="30">
        <v>5272242</v>
      </c>
      <c r="V32" s="30">
        <v>7884982</v>
      </c>
      <c r="W32" s="30">
        <v>11426669</v>
      </c>
      <c r="X32" s="30">
        <v>7928333</v>
      </c>
      <c r="Y32" s="30">
        <v>3498336</v>
      </c>
      <c r="Z32" s="31">
        <v>44.12</v>
      </c>
      <c r="AA32" s="27">
        <v>13077584</v>
      </c>
    </row>
    <row r="33" ht="13.5" customHeight="1">
      <c r="A33" t="s" s="25">
        <v>60</v>
      </c>
      <c r="B33" s="26"/>
      <c r="C33" s="27">
        <v>12657524</v>
      </c>
      <c r="D33" s="28">
        <v>0</v>
      </c>
      <c r="E33" s="29">
        <v>1464000</v>
      </c>
      <c r="F33" s="30">
        <v>5839292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39364</v>
      </c>
      <c r="M33" s="30">
        <v>78587</v>
      </c>
      <c r="N33" s="30">
        <v>117951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2647433</v>
      </c>
      <c r="V33" s="30">
        <v>2647433</v>
      </c>
      <c r="W33" s="30">
        <v>2765384</v>
      </c>
      <c r="X33" s="30">
        <v>1464000</v>
      </c>
      <c r="Y33" s="30">
        <v>1301384</v>
      </c>
      <c r="Z33" s="31">
        <v>88.89</v>
      </c>
      <c r="AA33" s="27">
        <v>5839292</v>
      </c>
    </row>
    <row r="34" ht="13.5" customHeight="1">
      <c r="A34" t="s" s="25">
        <v>61</v>
      </c>
      <c r="B34" s="26"/>
      <c r="C34" s="27">
        <v>27064061</v>
      </c>
      <c r="D34" s="28">
        <v>0</v>
      </c>
      <c r="E34" s="29">
        <v>62342716</v>
      </c>
      <c r="F34" s="30">
        <v>59264963</v>
      </c>
      <c r="G34" s="30">
        <v>2254951</v>
      </c>
      <c r="H34" s="30">
        <v>1705174</v>
      </c>
      <c r="I34" s="30">
        <v>1608700</v>
      </c>
      <c r="J34" s="30">
        <v>5568825</v>
      </c>
      <c r="K34" s="30">
        <v>2323694</v>
      </c>
      <c r="L34" s="30">
        <v>2167160</v>
      </c>
      <c r="M34" s="30">
        <v>1843822</v>
      </c>
      <c r="N34" s="30">
        <v>6334676</v>
      </c>
      <c r="O34" s="30">
        <v>2237328</v>
      </c>
      <c r="P34" s="30">
        <v>1929244</v>
      </c>
      <c r="Q34" s="30">
        <v>1759411</v>
      </c>
      <c r="R34" s="30">
        <v>5925983</v>
      </c>
      <c r="S34" s="30">
        <v>2010392</v>
      </c>
      <c r="T34" s="30">
        <v>2687150</v>
      </c>
      <c r="U34" s="30">
        <v>16633361</v>
      </c>
      <c r="V34" s="30">
        <v>21330903</v>
      </c>
      <c r="W34" s="30">
        <v>39160387</v>
      </c>
      <c r="X34" s="30">
        <v>62342715</v>
      </c>
      <c r="Y34" s="30">
        <v>-23182328</v>
      </c>
      <c r="Z34" s="31">
        <v>-37.19</v>
      </c>
      <c r="AA34" s="27">
        <v>59264963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207992487</v>
      </c>
      <c r="D36" s="42">
        <f>SUM(D25:D35)</f>
        <v>0</v>
      </c>
      <c r="E36" s="43">
        <f>SUM(E25:E35)</f>
        <v>218716811</v>
      </c>
      <c r="F36" s="44">
        <f>SUM(F25:F35)</f>
        <v>237703936</v>
      </c>
      <c r="G36" s="44">
        <f>SUM(G25:G35)</f>
        <v>19625630</v>
      </c>
      <c r="H36" s="44">
        <f>SUM(H25:H35)</f>
        <v>15925174</v>
      </c>
      <c r="I36" s="44">
        <f>SUM(I25:I35)</f>
        <v>10748668</v>
      </c>
      <c r="J36" s="44">
        <f>SUM(J25:J35)</f>
        <v>46299472</v>
      </c>
      <c r="K36" s="44">
        <f>SUM(K25:K35)</f>
        <v>13425264</v>
      </c>
      <c r="L36" s="44">
        <f>SUM(L25:L35)</f>
        <v>13050374</v>
      </c>
      <c r="M36" s="44">
        <f>SUM(M25:M35)</f>
        <v>10858734</v>
      </c>
      <c r="N36" s="44">
        <f>SUM(N25:N35)</f>
        <v>37334372</v>
      </c>
      <c r="O36" s="44">
        <f>SUM(O25:O35)</f>
        <v>13693801</v>
      </c>
      <c r="P36" s="44">
        <f>SUM(P25:P35)</f>
        <v>12919741</v>
      </c>
      <c r="Q36" s="44">
        <f>SUM(Q25:Q35)</f>
        <v>12995637</v>
      </c>
      <c r="R36" s="44">
        <f>SUM(R25:R35)</f>
        <v>39609179</v>
      </c>
      <c r="S36" s="44">
        <f>SUM(S25:S35)</f>
        <v>13741379</v>
      </c>
      <c r="T36" s="44">
        <f>SUM(T25:T35)</f>
        <v>16719012</v>
      </c>
      <c r="U36" s="44">
        <f>SUM(U25:U35)</f>
        <v>42638400</v>
      </c>
      <c r="V36" s="44">
        <f>SUM(V25:V35)</f>
        <v>73098791</v>
      </c>
      <c r="W36" s="44">
        <f>SUM(W25:W35)</f>
        <v>196341814</v>
      </c>
      <c r="X36" s="44">
        <f>SUM(X25:X35)</f>
        <v>218716811</v>
      </c>
      <c r="Y36" s="44">
        <f>SUM(Y25:Y35)</f>
        <v>-22374997</v>
      </c>
      <c r="Z36" s="45">
        <f>IF(X36&lt;&gt;0,(Y36/X36)*100,0)</f>
        <v>-10.23012218297203</v>
      </c>
      <c r="AA36" s="41">
        <f>SUM(AA25:AA35)</f>
        <v>237703936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73353636</v>
      </c>
      <c r="D38" s="63">
        <f>D22-D36</f>
        <v>0</v>
      </c>
      <c r="E38" s="64">
        <f>E22-E36</f>
        <v>0</v>
      </c>
      <c r="F38" s="65">
        <f>F22-F36</f>
        <v>11967163</v>
      </c>
      <c r="G38" s="65">
        <f>G22-G36</f>
        <v>26650276</v>
      </c>
      <c r="H38" s="65">
        <f>H22-H36</f>
        <v>-7022931</v>
      </c>
      <c r="I38" s="65">
        <f>I22-I36</f>
        <v>-2680869</v>
      </c>
      <c r="J38" s="65">
        <f>J22-J36</f>
        <v>16946476</v>
      </c>
      <c r="K38" s="65">
        <f>K22-K36</f>
        <v>-5436060</v>
      </c>
      <c r="L38" s="65">
        <f>L22-L36</f>
        <v>-4452537</v>
      </c>
      <c r="M38" s="65">
        <f>M22-M36</f>
        <v>-3060906</v>
      </c>
      <c r="N38" s="65">
        <f>N22-N36</f>
        <v>-12949503</v>
      </c>
      <c r="O38" s="65">
        <f>O22-O36</f>
        <v>-5359586</v>
      </c>
      <c r="P38" s="65">
        <f>P22-P36</f>
        <v>-5839465</v>
      </c>
      <c r="Q38" s="65">
        <f>Q22-Q36</f>
        <v>60634264</v>
      </c>
      <c r="R38" s="65">
        <f>R22-R36</f>
        <v>49435213</v>
      </c>
      <c r="S38" s="65">
        <f>S22-S36</f>
        <v>-6171356</v>
      </c>
      <c r="T38" s="65">
        <f>T22-T36</f>
        <v>-8476949</v>
      </c>
      <c r="U38" s="65">
        <f>U22-U36</f>
        <v>-26693605</v>
      </c>
      <c r="V38" s="65">
        <f>V22-V36</f>
        <v>-41341910</v>
      </c>
      <c r="W38" s="65">
        <f>W22-W36</f>
        <v>12090276</v>
      </c>
      <c r="X38" s="65">
        <f>IF(F22=F36,0,X22-X36)</f>
        <v>0</v>
      </c>
      <c r="Y38" s="65">
        <f>Y22-Y36</f>
        <v>12090276</v>
      </c>
      <c r="Z38" s="66">
        <f>IF(X38&lt;&gt;0,(Y38/X38)*100,0)</f>
        <v>0</v>
      </c>
      <c r="AA38" s="62">
        <f>AA22-AA36</f>
        <v>11967163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41869000</v>
      </c>
      <c r="F39" s="30">
        <v>48923000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762905</v>
      </c>
      <c r="T39" s="30">
        <v>0</v>
      </c>
      <c r="U39" s="30">
        <v>52028623</v>
      </c>
      <c r="V39" s="30">
        <v>52791528</v>
      </c>
      <c r="W39" s="30">
        <v>52791528</v>
      </c>
      <c r="X39" s="30">
        <v>41869000</v>
      </c>
      <c r="Y39" s="30">
        <v>10922528</v>
      </c>
      <c r="Z39" s="31">
        <v>26.09</v>
      </c>
      <c r="AA39" s="27">
        <v>48923000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-17151543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>
        <v>17151543</v>
      </c>
      <c r="Y41" s="67">
        <v>-17151543</v>
      </c>
      <c r="Z41" s="68">
        <v>-100</v>
      </c>
      <c r="AA41" s="69">
        <v>0</v>
      </c>
    </row>
    <row r="42" ht="24.95" customHeight="1">
      <c r="A42" t="s" s="70">
        <v>68</v>
      </c>
      <c r="B42" s="26"/>
      <c r="C42" s="71">
        <f>SUM(C38:C41)</f>
        <v>73353636</v>
      </c>
      <c r="D42" s="72">
        <f>SUM(D38:D41)</f>
        <v>0</v>
      </c>
      <c r="E42" s="73">
        <f>SUM(E38:E41)</f>
        <v>24717457</v>
      </c>
      <c r="F42" s="74">
        <f>SUM(F38:F41)</f>
        <v>60890163</v>
      </c>
      <c r="G42" s="74">
        <f>SUM(G38:G41)</f>
        <v>26650276</v>
      </c>
      <c r="H42" s="74">
        <f>SUM(H38:H41)</f>
        <v>-7022931</v>
      </c>
      <c r="I42" s="74">
        <f>SUM(I38:I41)</f>
        <v>-2680869</v>
      </c>
      <c r="J42" s="74">
        <f>SUM(J38:J41)</f>
        <v>16946476</v>
      </c>
      <c r="K42" s="74">
        <f>SUM(K38:K41)</f>
        <v>-5436060</v>
      </c>
      <c r="L42" s="74">
        <f>SUM(L38:L41)</f>
        <v>-4452537</v>
      </c>
      <c r="M42" s="74">
        <f>SUM(M38:M41)</f>
        <v>-3060906</v>
      </c>
      <c r="N42" s="74">
        <f>SUM(N38:N41)</f>
        <v>-12949503</v>
      </c>
      <c r="O42" s="74">
        <f>SUM(O38:O41)</f>
        <v>-5359586</v>
      </c>
      <c r="P42" s="74">
        <f>SUM(P38:P41)</f>
        <v>-5839465</v>
      </c>
      <c r="Q42" s="74">
        <f>SUM(Q38:Q41)</f>
        <v>60634264</v>
      </c>
      <c r="R42" s="74">
        <f>SUM(R38:R41)</f>
        <v>49435213</v>
      </c>
      <c r="S42" s="74">
        <f>SUM(S38:S41)</f>
        <v>-5408451</v>
      </c>
      <c r="T42" s="74">
        <f>SUM(T38:T41)</f>
        <v>-8476949</v>
      </c>
      <c r="U42" s="74">
        <f>SUM(U38:U41)</f>
        <v>25335018</v>
      </c>
      <c r="V42" s="74">
        <f>SUM(V38:V41)</f>
        <v>11449618</v>
      </c>
      <c r="W42" s="74">
        <f>SUM(W38:W41)</f>
        <v>64881804</v>
      </c>
      <c r="X42" s="74">
        <f>SUM(X38:X41)</f>
        <v>59020543</v>
      </c>
      <c r="Y42" s="74">
        <f>SUM(Y38:Y41)</f>
        <v>5861261</v>
      </c>
      <c r="Z42" s="75">
        <f>IF(X42&lt;&gt;0,(Y42/X42)*100,0)</f>
        <v>9.930882879203603</v>
      </c>
      <c r="AA42" s="71">
        <f>SUM(AA38:AA41)</f>
        <v>60890163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73353636</v>
      </c>
      <c r="D44" s="57">
        <f>D42-D43</f>
        <v>0</v>
      </c>
      <c r="E44" s="58">
        <f>E42-E43</f>
        <v>24717457</v>
      </c>
      <c r="F44" s="59">
        <f>F42-F43</f>
        <v>60890163</v>
      </c>
      <c r="G44" s="59">
        <f>G42-G43</f>
        <v>26650276</v>
      </c>
      <c r="H44" s="59">
        <f>H42-H43</f>
        <v>-7022931</v>
      </c>
      <c r="I44" s="59">
        <f>I42-I43</f>
        <v>-2680869</v>
      </c>
      <c r="J44" s="59">
        <f>J42-J43</f>
        <v>16946476</v>
      </c>
      <c r="K44" s="59">
        <f>K42-K43</f>
        <v>-5436060</v>
      </c>
      <c r="L44" s="59">
        <f>L42-L43</f>
        <v>-4452537</v>
      </c>
      <c r="M44" s="59">
        <f>M42-M43</f>
        <v>-3060906</v>
      </c>
      <c r="N44" s="59">
        <f>N42-N43</f>
        <v>-12949503</v>
      </c>
      <c r="O44" s="59">
        <f>O42-O43</f>
        <v>-5359586</v>
      </c>
      <c r="P44" s="59">
        <f>P42-P43</f>
        <v>-5839465</v>
      </c>
      <c r="Q44" s="59">
        <f>Q42-Q43</f>
        <v>60634264</v>
      </c>
      <c r="R44" s="59">
        <f>R42-R43</f>
        <v>49435213</v>
      </c>
      <c r="S44" s="59">
        <f>S42-S43</f>
        <v>-5408451</v>
      </c>
      <c r="T44" s="59">
        <f>T42-T43</f>
        <v>-8476949</v>
      </c>
      <c r="U44" s="59">
        <f>U42-U43</f>
        <v>25335018</v>
      </c>
      <c r="V44" s="59">
        <f>V42-V43</f>
        <v>11449618</v>
      </c>
      <c r="W44" s="59">
        <f>W42-W43</f>
        <v>64881804</v>
      </c>
      <c r="X44" s="59">
        <f>X42-X43</f>
        <v>59020543</v>
      </c>
      <c r="Y44" s="59">
        <f>Y42-Y43</f>
        <v>5861261</v>
      </c>
      <c r="Z44" s="60">
        <f>IF(X44&lt;&gt;0,(Y44/X44)*100,0)</f>
        <v>9.930882879203603</v>
      </c>
      <c r="AA44" s="56">
        <f>AA42-AA43</f>
        <v>60890163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73353636</v>
      </c>
      <c r="D46" s="72">
        <f>SUM(D44:D45)</f>
        <v>0</v>
      </c>
      <c r="E46" s="73">
        <f>SUM(E44:E45)</f>
        <v>24717457</v>
      </c>
      <c r="F46" s="74">
        <f>SUM(F44:F45)</f>
        <v>60890163</v>
      </c>
      <c r="G46" s="74">
        <f>SUM(G44:G45)</f>
        <v>26650276</v>
      </c>
      <c r="H46" s="74">
        <f>SUM(H44:H45)</f>
        <v>-7022931</v>
      </c>
      <c r="I46" s="74">
        <f>SUM(I44:I45)</f>
        <v>-2680869</v>
      </c>
      <c r="J46" s="74">
        <f>SUM(J44:J45)</f>
        <v>16946476</v>
      </c>
      <c r="K46" s="74">
        <f>SUM(K44:K45)</f>
        <v>-5436060</v>
      </c>
      <c r="L46" s="74">
        <f>SUM(L44:L45)</f>
        <v>-4452537</v>
      </c>
      <c r="M46" s="74">
        <f>SUM(M44:M45)</f>
        <v>-3060906</v>
      </c>
      <c r="N46" s="74">
        <f>SUM(N44:N45)</f>
        <v>-12949503</v>
      </c>
      <c r="O46" s="74">
        <f>SUM(O44:O45)</f>
        <v>-5359586</v>
      </c>
      <c r="P46" s="74">
        <f>SUM(P44:P45)</f>
        <v>-5839465</v>
      </c>
      <c r="Q46" s="74">
        <f>SUM(Q44:Q45)</f>
        <v>60634264</v>
      </c>
      <c r="R46" s="74">
        <f>SUM(R44:R45)</f>
        <v>49435213</v>
      </c>
      <c r="S46" s="74">
        <f>SUM(S44:S45)</f>
        <v>-5408451</v>
      </c>
      <c r="T46" s="74">
        <f>SUM(T44:T45)</f>
        <v>-8476949</v>
      </c>
      <c r="U46" s="74">
        <f>SUM(U44:U45)</f>
        <v>25335018</v>
      </c>
      <c r="V46" s="74">
        <f>SUM(V44:V45)</f>
        <v>11449618</v>
      </c>
      <c r="W46" s="74">
        <f>SUM(W44:W45)</f>
        <v>64881804</v>
      </c>
      <c r="X46" s="74">
        <f>SUM(X44:X45)</f>
        <v>59020543</v>
      </c>
      <c r="Y46" s="74">
        <f>SUM(Y44:Y45)</f>
        <v>5861261</v>
      </c>
      <c r="Z46" s="75">
        <f>IF(X46&lt;&gt;0,(Y46/X46)*100,0)</f>
        <v>9.930882879203603</v>
      </c>
      <c r="AA46" s="71">
        <f>SUM(AA44:AA45)</f>
        <v>60890163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73353636</v>
      </c>
      <c r="D48" s="81">
        <f>SUM(D46:D47)</f>
        <v>0</v>
      </c>
      <c r="E48" s="82">
        <f>SUM(E46:E47)</f>
        <v>24717457</v>
      </c>
      <c r="F48" s="83">
        <f>SUM(F46:F47)</f>
        <v>60890163</v>
      </c>
      <c r="G48" s="83">
        <f>SUM(G46:G47)</f>
        <v>26650276</v>
      </c>
      <c r="H48" s="83">
        <f>SUM(H46:H47)</f>
        <v>-7022931</v>
      </c>
      <c r="I48" s="83">
        <f>SUM(I46:I47)</f>
        <v>-2680869</v>
      </c>
      <c r="J48" s="83">
        <f>SUM(J46:J47)</f>
        <v>16946476</v>
      </c>
      <c r="K48" s="83">
        <f>SUM(K46:K47)</f>
        <v>-5436060</v>
      </c>
      <c r="L48" s="83">
        <f>SUM(L46:L47)</f>
        <v>-4452537</v>
      </c>
      <c r="M48" s="83">
        <f>SUM(M46:M47)</f>
        <v>-3060906</v>
      </c>
      <c r="N48" s="83">
        <f>SUM(N46:N47)</f>
        <v>-12949503</v>
      </c>
      <c r="O48" s="83">
        <f>SUM(O46:O47)</f>
        <v>-5359586</v>
      </c>
      <c r="P48" s="83">
        <f>SUM(P46:P47)</f>
        <v>-5839465</v>
      </c>
      <c r="Q48" s="83">
        <f>SUM(Q46:Q47)</f>
        <v>60634264</v>
      </c>
      <c r="R48" s="83">
        <f>SUM(R46:R47)</f>
        <v>49435213</v>
      </c>
      <c r="S48" s="83">
        <f>SUM(S46:S47)</f>
        <v>-5408451</v>
      </c>
      <c r="T48" s="83">
        <f>SUM(T46:T47)</f>
        <v>-8476949</v>
      </c>
      <c r="U48" s="83">
        <f>SUM(U46:U47)</f>
        <v>25335018</v>
      </c>
      <c r="V48" s="83">
        <f>SUM(V46:V47)</f>
        <v>11449618</v>
      </c>
      <c r="W48" s="83">
        <f>SUM(W46:W47)</f>
        <v>64881804</v>
      </c>
      <c r="X48" s="83">
        <f>SUM(X46:X47)</f>
        <v>59020543</v>
      </c>
      <c r="Y48" s="83">
        <f>SUM(Y46:Y47)</f>
        <v>5861261</v>
      </c>
      <c r="Z48" s="84">
        <f>IF(X48&lt;&gt;0,(Y48/X48)*100,0)</f>
        <v>9.930882879203603</v>
      </c>
      <c r="AA48" s="80">
        <f>SUM(AA46:AA47)</f>
        <v>60890163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1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07" customWidth="1"/>
    <col min="2" max="2" width="2.625" style="307" customWidth="1"/>
    <col min="3" max="3" width="7.25" style="307" customWidth="1"/>
    <col min="4" max="4" width="7.25" style="307" customWidth="1"/>
    <col min="5" max="5" width="7.25" style="307" customWidth="1"/>
    <col min="6" max="6" width="7.25" style="307" customWidth="1"/>
    <col min="7" max="7" width="7.25" style="307" customWidth="1"/>
    <col min="8" max="8" width="7.25" style="307" customWidth="1"/>
    <col min="9" max="9" width="7.25" style="307" customWidth="1"/>
    <col min="10" max="10" width="7.25" style="307" customWidth="1"/>
    <col min="11" max="11" width="7.25" style="307" customWidth="1"/>
    <col min="12" max="12" width="7.25" style="307" customWidth="1"/>
    <col min="13" max="13" width="7.25" style="307" customWidth="1"/>
    <col min="14" max="14" width="7.25" style="307" customWidth="1"/>
    <col min="15" max="15" width="7.25" style="307" customWidth="1"/>
    <col min="16" max="16" width="7.25" style="307" customWidth="1"/>
    <col min="17" max="17" width="7.25" style="307" customWidth="1"/>
    <col min="18" max="18" width="7.25" style="307" customWidth="1"/>
    <col min="19" max="19" width="7.25" style="307" customWidth="1"/>
    <col min="20" max="20" width="7.25" style="307" customWidth="1"/>
    <col min="21" max="21" width="7.25" style="307" customWidth="1"/>
    <col min="22" max="22" width="7.25" style="307" customWidth="1"/>
    <col min="23" max="23" width="7.25" style="307" customWidth="1"/>
    <col min="24" max="24" width="7.25" style="307" customWidth="1"/>
    <col min="25" max="25" width="7.25" style="307" customWidth="1"/>
    <col min="26" max="26" width="7.25" style="307" customWidth="1"/>
    <col min="27" max="27" width="7.25" style="307" customWidth="1"/>
    <col min="28" max="256" width="6.625" style="307" customWidth="1"/>
  </cols>
  <sheetData>
    <row r="1" ht="18" customHeight="1">
      <c r="A1" t="s" s="2">
        <v>286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9738543</v>
      </c>
      <c r="D5" s="28">
        <v>0</v>
      </c>
      <c r="E5" s="29">
        <v>36784000</v>
      </c>
      <c r="F5" s="30">
        <v>36784000</v>
      </c>
      <c r="G5" s="30">
        <v>21753409</v>
      </c>
      <c r="H5" s="30">
        <v>0</v>
      </c>
      <c r="I5" s="30">
        <v>0</v>
      </c>
      <c r="J5" s="30">
        <v>21753409</v>
      </c>
      <c r="K5" s="30">
        <v>0</v>
      </c>
      <c r="L5" s="30">
        <v>36595089</v>
      </c>
      <c r="M5" s="30">
        <v>3718562</v>
      </c>
      <c r="N5" s="30">
        <v>40313651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62067060</v>
      </c>
      <c r="X5" s="30">
        <v>36783543</v>
      </c>
      <c r="Y5" s="30">
        <v>25283517</v>
      </c>
      <c r="Z5" s="31">
        <v>68.73999999999999</v>
      </c>
      <c r="AA5" s="27">
        <v>36784000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1041011</v>
      </c>
      <c r="D12" s="28">
        <v>0</v>
      </c>
      <c r="E12" s="29">
        <v>1509816</v>
      </c>
      <c r="F12" s="30">
        <v>1509816</v>
      </c>
      <c r="G12" s="30">
        <v>141567</v>
      </c>
      <c r="H12" s="30">
        <v>109676</v>
      </c>
      <c r="I12" s="30">
        <v>133067</v>
      </c>
      <c r="J12" s="30">
        <v>384310</v>
      </c>
      <c r="K12" s="30">
        <v>149500</v>
      </c>
      <c r="L12" s="30">
        <v>150153</v>
      </c>
      <c r="M12" s="30">
        <v>150873</v>
      </c>
      <c r="N12" s="30">
        <v>450526</v>
      </c>
      <c r="O12" s="30">
        <v>131551</v>
      </c>
      <c r="P12" s="30">
        <v>111049</v>
      </c>
      <c r="Q12" s="30">
        <v>133242</v>
      </c>
      <c r="R12" s="30">
        <v>375842</v>
      </c>
      <c r="S12" s="30">
        <v>129832</v>
      </c>
      <c r="T12" s="30">
        <v>109836</v>
      </c>
      <c r="U12" s="30">
        <v>129702</v>
      </c>
      <c r="V12" s="30">
        <v>369370</v>
      </c>
      <c r="W12" s="30">
        <v>1580048</v>
      </c>
      <c r="X12" s="30">
        <v>1509812</v>
      </c>
      <c r="Y12" s="30">
        <v>70236</v>
      </c>
      <c r="Z12" s="31">
        <v>4.65</v>
      </c>
      <c r="AA12" s="27">
        <v>1509816</v>
      </c>
    </row>
    <row r="13" ht="13.5" customHeight="1">
      <c r="A13" t="s" s="25">
        <v>41</v>
      </c>
      <c r="B13" s="26"/>
      <c r="C13" s="27">
        <v>1361998</v>
      </c>
      <c r="D13" s="28">
        <v>0</v>
      </c>
      <c r="E13" s="29">
        <v>1500000</v>
      </c>
      <c r="F13" s="30">
        <v>1500000</v>
      </c>
      <c r="G13" s="30">
        <v>89442</v>
      </c>
      <c r="H13" s="30">
        <v>188504</v>
      </c>
      <c r="I13" s="30">
        <v>159144</v>
      </c>
      <c r="J13" s="30">
        <v>437090</v>
      </c>
      <c r="K13" s="30">
        <v>129796</v>
      </c>
      <c r="L13" s="30">
        <v>0</v>
      </c>
      <c r="M13" s="30">
        <v>174235</v>
      </c>
      <c r="N13" s="30">
        <v>304031</v>
      </c>
      <c r="O13" s="30">
        <v>121000</v>
      </c>
      <c r="P13" s="30">
        <v>116202</v>
      </c>
      <c r="Q13" s="30">
        <v>102060</v>
      </c>
      <c r="R13" s="30">
        <v>339262</v>
      </c>
      <c r="S13" s="30">
        <v>185888</v>
      </c>
      <c r="T13" s="30">
        <v>159473</v>
      </c>
      <c r="U13" s="30">
        <v>135009</v>
      </c>
      <c r="V13" s="30">
        <v>480370</v>
      </c>
      <c r="W13" s="30">
        <v>1560753</v>
      </c>
      <c r="X13" s="30">
        <v>1500000</v>
      </c>
      <c r="Y13" s="30">
        <v>60753</v>
      </c>
      <c r="Z13" s="31">
        <v>4.05</v>
      </c>
      <c r="AA13" s="27">
        <v>1500000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75677228</v>
      </c>
      <c r="D19" s="28">
        <v>0</v>
      </c>
      <c r="E19" s="29">
        <v>88717000</v>
      </c>
      <c r="F19" s="30">
        <v>89752600</v>
      </c>
      <c r="G19" s="30">
        <v>34406000</v>
      </c>
      <c r="H19" s="30">
        <v>1655769</v>
      </c>
      <c r="I19" s="30">
        <v>0</v>
      </c>
      <c r="J19" s="30">
        <v>36061769</v>
      </c>
      <c r="K19" s="30">
        <v>0</v>
      </c>
      <c r="L19" s="30">
        <v>21936000</v>
      </c>
      <c r="M19" s="30">
        <v>0</v>
      </c>
      <c r="N19" s="30">
        <v>21936000</v>
      </c>
      <c r="O19" s="30">
        <v>0</v>
      </c>
      <c r="P19" s="30">
        <v>527000</v>
      </c>
      <c r="Q19" s="30">
        <v>29163842</v>
      </c>
      <c r="R19" s="30">
        <v>29690842</v>
      </c>
      <c r="S19" s="30">
        <v>0</v>
      </c>
      <c r="T19" s="30">
        <v>1035600</v>
      </c>
      <c r="U19" s="30">
        <v>3000</v>
      </c>
      <c r="V19" s="30">
        <v>1038600</v>
      </c>
      <c r="W19" s="30">
        <v>88727211</v>
      </c>
      <c r="X19" s="30">
        <v>88717000</v>
      </c>
      <c r="Y19" s="30">
        <v>10211</v>
      </c>
      <c r="Z19" s="31">
        <v>0.01</v>
      </c>
      <c r="AA19" s="27">
        <v>89752600</v>
      </c>
    </row>
    <row r="20" ht="13.5" customHeight="1">
      <c r="A20" t="s" s="25">
        <v>48</v>
      </c>
      <c r="B20" s="26"/>
      <c r="C20" s="27">
        <v>7396463</v>
      </c>
      <c r="D20" s="28">
        <v>0</v>
      </c>
      <c r="E20" s="29">
        <v>7600000</v>
      </c>
      <c r="F20" s="30">
        <v>29926584</v>
      </c>
      <c r="G20" s="30">
        <v>66125</v>
      </c>
      <c r="H20" s="30">
        <v>56118</v>
      </c>
      <c r="I20" s="30">
        <v>11015</v>
      </c>
      <c r="J20" s="30">
        <v>133258</v>
      </c>
      <c r="K20" s="30">
        <v>50012</v>
      </c>
      <c r="L20" s="30">
        <v>21089</v>
      </c>
      <c r="M20" s="30">
        <v>17234</v>
      </c>
      <c r="N20" s="30">
        <v>88335</v>
      </c>
      <c r="O20" s="30">
        <v>40789</v>
      </c>
      <c r="P20" s="30">
        <v>12484493</v>
      </c>
      <c r="Q20" s="30">
        <v>280577</v>
      </c>
      <c r="R20" s="30">
        <v>12805859</v>
      </c>
      <c r="S20" s="30">
        <v>2669561</v>
      </c>
      <c r="T20" s="30">
        <v>17486</v>
      </c>
      <c r="U20" s="30">
        <v>95865</v>
      </c>
      <c r="V20" s="30">
        <v>2782912</v>
      </c>
      <c r="W20" s="30">
        <v>15810364</v>
      </c>
      <c r="X20" s="30">
        <v>7600000</v>
      </c>
      <c r="Y20" s="30">
        <v>8210364</v>
      </c>
      <c r="Z20" s="31">
        <v>108.03</v>
      </c>
      <c r="AA20" s="27">
        <v>29926584</v>
      </c>
    </row>
    <row r="21" ht="13.5" customHeight="1">
      <c r="A21" t="s" s="32">
        <v>49</v>
      </c>
      <c r="B21" s="33"/>
      <c r="C21" s="34">
        <v>1041000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96256243</v>
      </c>
      <c r="D22" s="42">
        <f>SUM(D5:D21)</f>
        <v>0</v>
      </c>
      <c r="E22" s="43">
        <f>SUM(E5:E21)</f>
        <v>136110816</v>
      </c>
      <c r="F22" s="44">
        <f>SUM(F5:F21)</f>
        <v>159473000</v>
      </c>
      <c r="G22" s="44">
        <f>SUM(G5:G21)</f>
        <v>56456543</v>
      </c>
      <c r="H22" s="44">
        <f>SUM(H5:H21)</f>
        <v>2010067</v>
      </c>
      <c r="I22" s="44">
        <f>SUM(I5:I21)</f>
        <v>303226</v>
      </c>
      <c r="J22" s="44">
        <f>SUM(J5:J21)</f>
        <v>58769836</v>
      </c>
      <c r="K22" s="44">
        <f>SUM(K5:K21)</f>
        <v>329308</v>
      </c>
      <c r="L22" s="44">
        <f>SUM(L5:L21)</f>
        <v>58702331</v>
      </c>
      <c r="M22" s="44">
        <f>SUM(M5:M21)</f>
        <v>4060904</v>
      </c>
      <c r="N22" s="44">
        <f>SUM(N5:N21)</f>
        <v>63092543</v>
      </c>
      <c r="O22" s="44">
        <f>SUM(O5:O21)</f>
        <v>293340</v>
      </c>
      <c r="P22" s="44">
        <f>SUM(P5:P21)</f>
        <v>13238744</v>
      </c>
      <c r="Q22" s="44">
        <f>SUM(Q5:Q21)</f>
        <v>29679721</v>
      </c>
      <c r="R22" s="44">
        <f>SUM(R5:R21)</f>
        <v>43211805</v>
      </c>
      <c r="S22" s="44">
        <f>SUM(S5:S21)</f>
        <v>2985281</v>
      </c>
      <c r="T22" s="44">
        <f>SUM(T5:T21)</f>
        <v>1322395</v>
      </c>
      <c r="U22" s="44">
        <f>SUM(U5:U21)</f>
        <v>363576</v>
      </c>
      <c r="V22" s="44">
        <f>SUM(V5:V21)</f>
        <v>4671252</v>
      </c>
      <c r="W22" s="44">
        <f>SUM(W5:W21)</f>
        <v>169745436</v>
      </c>
      <c r="X22" s="44">
        <f>SUM(X5:X21)</f>
        <v>136110355</v>
      </c>
      <c r="Y22" s="44">
        <f>SUM(Y5:Y21)</f>
        <v>33635081</v>
      </c>
      <c r="Z22" s="45">
        <f>IF(X22&lt;&gt;0,(Y22/X22)*100,0)</f>
        <v>24.71162535723311</v>
      </c>
      <c r="AA22" s="41">
        <f>SUM(AA5:AA21)</f>
        <v>159473000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36493922</v>
      </c>
      <c r="D25" s="28">
        <v>0</v>
      </c>
      <c r="E25" s="29">
        <v>43561380</v>
      </c>
      <c r="F25" s="30">
        <v>42791380</v>
      </c>
      <c r="G25" s="30">
        <v>3130695</v>
      </c>
      <c r="H25" s="30">
        <v>3086958</v>
      </c>
      <c r="I25" s="30">
        <v>3140773</v>
      </c>
      <c r="J25" s="30">
        <v>9358426</v>
      </c>
      <c r="K25" s="30">
        <v>3058896</v>
      </c>
      <c r="L25" s="30">
        <v>5214906</v>
      </c>
      <c r="M25" s="30">
        <v>3361324</v>
      </c>
      <c r="N25" s="30">
        <v>11635126</v>
      </c>
      <c r="O25" s="30">
        <v>3212450</v>
      </c>
      <c r="P25" s="30">
        <v>3329585</v>
      </c>
      <c r="Q25" s="30">
        <v>3159243</v>
      </c>
      <c r="R25" s="30">
        <v>9701278</v>
      </c>
      <c r="S25" s="30">
        <v>3146461</v>
      </c>
      <c r="T25" s="30">
        <v>3148490</v>
      </c>
      <c r="U25" s="30">
        <v>3204332</v>
      </c>
      <c r="V25" s="30">
        <v>9499283</v>
      </c>
      <c r="W25" s="30">
        <v>40194113</v>
      </c>
      <c r="X25" s="30">
        <v>43561453</v>
      </c>
      <c r="Y25" s="30">
        <v>-3367340</v>
      </c>
      <c r="Z25" s="31">
        <v>-7.73</v>
      </c>
      <c r="AA25" s="27">
        <v>42791380</v>
      </c>
    </row>
    <row r="26" ht="13.5" customHeight="1">
      <c r="A26" t="s" s="25">
        <v>53</v>
      </c>
      <c r="B26" s="26"/>
      <c r="C26" s="27">
        <v>8602846</v>
      </c>
      <c r="D26" s="28">
        <v>0</v>
      </c>
      <c r="E26" s="29">
        <v>8715000</v>
      </c>
      <c r="F26" s="30">
        <v>8967000</v>
      </c>
      <c r="G26" s="30">
        <v>683318</v>
      </c>
      <c r="H26" s="30">
        <v>707596</v>
      </c>
      <c r="I26" s="30">
        <v>775496</v>
      </c>
      <c r="J26" s="30">
        <v>2166410</v>
      </c>
      <c r="K26" s="30">
        <v>758676</v>
      </c>
      <c r="L26" s="30">
        <v>727629</v>
      </c>
      <c r="M26" s="30">
        <v>874771</v>
      </c>
      <c r="N26" s="30">
        <v>2361076</v>
      </c>
      <c r="O26" s="30">
        <v>712128</v>
      </c>
      <c r="P26" s="30">
        <v>748705</v>
      </c>
      <c r="Q26" s="30">
        <v>705226</v>
      </c>
      <c r="R26" s="30">
        <v>2166059</v>
      </c>
      <c r="S26" s="30">
        <v>1193270</v>
      </c>
      <c r="T26" s="30">
        <v>767542</v>
      </c>
      <c r="U26" s="30">
        <v>767544</v>
      </c>
      <c r="V26" s="30">
        <v>2728356</v>
      </c>
      <c r="W26" s="30">
        <v>9421901</v>
      </c>
      <c r="X26" s="30">
        <v>8714925</v>
      </c>
      <c r="Y26" s="30">
        <v>706976</v>
      </c>
      <c r="Z26" s="31">
        <v>8.109999999999999</v>
      </c>
      <c r="AA26" s="27">
        <v>8967000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3120000</v>
      </c>
      <c r="F27" s="30">
        <v>3120000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3120000</v>
      </c>
      <c r="Y27" s="30">
        <v>-3120000</v>
      </c>
      <c r="Z27" s="31">
        <v>-100</v>
      </c>
      <c r="AA27" s="27">
        <v>3120000</v>
      </c>
    </row>
    <row r="28" ht="13.5" customHeight="1">
      <c r="A28" t="s" s="25">
        <v>55</v>
      </c>
      <c r="B28" s="26"/>
      <c r="C28" s="27">
        <v>7238383</v>
      </c>
      <c r="D28" s="28">
        <v>0</v>
      </c>
      <c r="E28" s="29">
        <v>7800000</v>
      </c>
      <c r="F28" s="30">
        <v>7800000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7800000</v>
      </c>
      <c r="Y28" s="30">
        <v>-7800000</v>
      </c>
      <c r="Z28" s="31">
        <v>-100</v>
      </c>
      <c r="AA28" s="27">
        <v>7800000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80000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80004</v>
      </c>
      <c r="Y29" s="30">
        <v>-80004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4567003</v>
      </c>
      <c r="D31" s="28">
        <v>0</v>
      </c>
      <c r="E31" s="29">
        <v>4050000</v>
      </c>
      <c r="F31" s="30">
        <v>4105164</v>
      </c>
      <c r="G31" s="30">
        <v>500328</v>
      </c>
      <c r="H31" s="30">
        <v>425669</v>
      </c>
      <c r="I31" s="30">
        <v>469790</v>
      </c>
      <c r="J31" s="30">
        <v>1395787</v>
      </c>
      <c r="K31" s="30">
        <v>3000</v>
      </c>
      <c r="L31" s="30">
        <v>275208</v>
      </c>
      <c r="M31" s="30">
        <v>373204</v>
      </c>
      <c r="N31" s="30">
        <v>651412</v>
      </c>
      <c r="O31" s="30">
        <v>246633</v>
      </c>
      <c r="P31" s="30">
        <v>396463</v>
      </c>
      <c r="Q31" s="30">
        <v>749501</v>
      </c>
      <c r="R31" s="30">
        <v>1392597</v>
      </c>
      <c r="S31" s="30">
        <v>4156</v>
      </c>
      <c r="T31" s="30">
        <v>154763</v>
      </c>
      <c r="U31" s="30">
        <v>59729</v>
      </c>
      <c r="V31" s="30">
        <v>218648</v>
      </c>
      <c r="W31" s="30">
        <v>3658444</v>
      </c>
      <c r="X31" s="30">
        <v>4050000</v>
      </c>
      <c r="Y31" s="30">
        <v>-391556</v>
      </c>
      <c r="Z31" s="31">
        <v>-9.67</v>
      </c>
      <c r="AA31" s="27">
        <v>4105164</v>
      </c>
    </row>
    <row r="32" ht="13.5" customHeight="1">
      <c r="A32" t="s" s="25">
        <v>59</v>
      </c>
      <c r="B32" s="26"/>
      <c r="C32" s="27">
        <v>9544512</v>
      </c>
      <c r="D32" s="28">
        <v>0</v>
      </c>
      <c r="E32" s="29">
        <v>3820000</v>
      </c>
      <c r="F32" s="30">
        <v>7379000</v>
      </c>
      <c r="G32" s="30">
        <v>405651</v>
      </c>
      <c r="H32" s="30">
        <v>485718</v>
      </c>
      <c r="I32" s="30">
        <v>498472</v>
      </c>
      <c r="J32" s="30">
        <v>1389841</v>
      </c>
      <c r="K32" s="30">
        <v>461369</v>
      </c>
      <c r="L32" s="30">
        <v>436625</v>
      </c>
      <c r="M32" s="30">
        <v>436625</v>
      </c>
      <c r="N32" s="30">
        <v>1334619</v>
      </c>
      <c r="O32" s="30">
        <v>436625</v>
      </c>
      <c r="P32" s="30">
        <v>436626</v>
      </c>
      <c r="Q32" s="30">
        <v>436625</v>
      </c>
      <c r="R32" s="30">
        <v>1309876</v>
      </c>
      <c r="S32" s="30">
        <v>436625</v>
      </c>
      <c r="T32" s="30">
        <v>436625</v>
      </c>
      <c r="U32" s="30">
        <v>436625</v>
      </c>
      <c r="V32" s="30">
        <v>1309875</v>
      </c>
      <c r="W32" s="30">
        <v>5344211</v>
      </c>
      <c r="X32" s="30">
        <v>3820004</v>
      </c>
      <c r="Y32" s="30">
        <v>1524207</v>
      </c>
      <c r="Z32" s="31">
        <v>39.9</v>
      </c>
      <c r="AA32" s="27">
        <v>7379000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28781680</v>
      </c>
      <c r="D34" s="28">
        <v>0</v>
      </c>
      <c r="E34" s="29">
        <v>39810181</v>
      </c>
      <c r="F34" s="30">
        <v>41268733</v>
      </c>
      <c r="G34" s="30">
        <v>3840344</v>
      </c>
      <c r="H34" s="30">
        <v>2098850</v>
      </c>
      <c r="I34" s="30">
        <v>2471413</v>
      </c>
      <c r="J34" s="30">
        <v>8410607</v>
      </c>
      <c r="K34" s="30">
        <v>1768435</v>
      </c>
      <c r="L34" s="30">
        <v>1878706</v>
      </c>
      <c r="M34" s="30">
        <v>4847414</v>
      </c>
      <c r="N34" s="30">
        <v>8494555</v>
      </c>
      <c r="O34" s="30">
        <v>2863323</v>
      </c>
      <c r="P34" s="30">
        <v>4604440</v>
      </c>
      <c r="Q34" s="30">
        <v>1672397</v>
      </c>
      <c r="R34" s="30">
        <v>9140160</v>
      </c>
      <c r="S34" s="30">
        <v>2350993</v>
      </c>
      <c r="T34" s="30">
        <v>3632521</v>
      </c>
      <c r="U34" s="30">
        <v>3196159</v>
      </c>
      <c r="V34" s="30">
        <v>9179673</v>
      </c>
      <c r="W34" s="30">
        <v>35224995</v>
      </c>
      <c r="X34" s="30">
        <v>39810000</v>
      </c>
      <c r="Y34" s="30">
        <v>-4585005</v>
      </c>
      <c r="Z34" s="31">
        <v>-11.52</v>
      </c>
      <c r="AA34" s="27">
        <v>41268733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95228346</v>
      </c>
      <c r="D36" s="42">
        <f>SUM(D25:D35)</f>
        <v>0</v>
      </c>
      <c r="E36" s="43">
        <f>SUM(E25:E35)</f>
        <v>110956561</v>
      </c>
      <c r="F36" s="44">
        <f>SUM(F25:F35)</f>
        <v>115431277</v>
      </c>
      <c r="G36" s="44">
        <f>SUM(G25:G35)</f>
        <v>8560336</v>
      </c>
      <c r="H36" s="44">
        <f>SUM(H25:H35)</f>
        <v>6804791</v>
      </c>
      <c r="I36" s="44">
        <f>SUM(I25:I35)</f>
        <v>7355944</v>
      </c>
      <c r="J36" s="44">
        <f>SUM(J25:J35)</f>
        <v>22721071</v>
      </c>
      <c r="K36" s="44">
        <f>SUM(K25:K35)</f>
        <v>6050376</v>
      </c>
      <c r="L36" s="44">
        <f>SUM(L25:L35)</f>
        <v>8533074</v>
      </c>
      <c r="M36" s="44">
        <f>SUM(M25:M35)</f>
        <v>9893338</v>
      </c>
      <c r="N36" s="44">
        <f>SUM(N25:N35)</f>
        <v>24476788</v>
      </c>
      <c r="O36" s="44">
        <f>SUM(O25:O35)</f>
        <v>7471159</v>
      </c>
      <c r="P36" s="44">
        <f>SUM(P25:P35)</f>
        <v>9515819</v>
      </c>
      <c r="Q36" s="44">
        <f>SUM(Q25:Q35)</f>
        <v>6722992</v>
      </c>
      <c r="R36" s="44">
        <f>SUM(R25:R35)</f>
        <v>23709970</v>
      </c>
      <c r="S36" s="44">
        <f>SUM(S25:S35)</f>
        <v>7131505</v>
      </c>
      <c r="T36" s="44">
        <f>SUM(T25:T35)</f>
        <v>8139941</v>
      </c>
      <c r="U36" s="44">
        <f>SUM(U25:U35)</f>
        <v>7664389</v>
      </c>
      <c r="V36" s="44">
        <f>SUM(V25:V35)</f>
        <v>22935835</v>
      </c>
      <c r="W36" s="44">
        <f>SUM(W25:W35)</f>
        <v>93843664</v>
      </c>
      <c r="X36" s="44">
        <f>SUM(X25:X35)</f>
        <v>110956386</v>
      </c>
      <c r="Y36" s="44">
        <f>SUM(Y25:Y35)</f>
        <v>-17112722</v>
      </c>
      <c r="Z36" s="45">
        <f>IF(X36&lt;&gt;0,(Y36/X36)*100,0)</f>
        <v>-15.42292662632325</v>
      </c>
      <c r="AA36" s="41">
        <f>SUM(AA25:AA35)</f>
        <v>115431277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1027897</v>
      </c>
      <c r="D38" s="63">
        <f>D22-D36</f>
        <v>0</v>
      </c>
      <c r="E38" s="64">
        <f>E22-E36</f>
        <v>25154255</v>
      </c>
      <c r="F38" s="65">
        <f>F22-F36</f>
        <v>44041723</v>
      </c>
      <c r="G38" s="65">
        <f>G22-G36</f>
        <v>47896207</v>
      </c>
      <c r="H38" s="65">
        <f>H22-H36</f>
        <v>-4794724</v>
      </c>
      <c r="I38" s="65">
        <f>I22-I36</f>
        <v>-7052718</v>
      </c>
      <c r="J38" s="65">
        <f>J22-J36</f>
        <v>36048765</v>
      </c>
      <c r="K38" s="65">
        <f>K22-K36</f>
        <v>-5721068</v>
      </c>
      <c r="L38" s="65">
        <f>L22-L36</f>
        <v>50169257</v>
      </c>
      <c r="M38" s="65">
        <f>M22-M36</f>
        <v>-5832434</v>
      </c>
      <c r="N38" s="65">
        <f>N22-N36</f>
        <v>38615755</v>
      </c>
      <c r="O38" s="65">
        <f>O22-O36</f>
        <v>-7177819</v>
      </c>
      <c r="P38" s="65">
        <f>P22-P36</f>
        <v>3722925</v>
      </c>
      <c r="Q38" s="65">
        <f>Q22-Q36</f>
        <v>22956729</v>
      </c>
      <c r="R38" s="65">
        <f>R22-R36</f>
        <v>19501835</v>
      </c>
      <c r="S38" s="65">
        <f>S22-S36</f>
        <v>-4146224</v>
      </c>
      <c r="T38" s="65">
        <f>T22-T36</f>
        <v>-6817546</v>
      </c>
      <c r="U38" s="65">
        <f>U22-U36</f>
        <v>-7300813</v>
      </c>
      <c r="V38" s="65">
        <f>V22-V36</f>
        <v>-18264583</v>
      </c>
      <c r="W38" s="65">
        <f>W22-W36</f>
        <v>75901772</v>
      </c>
      <c r="X38" s="65">
        <f>IF(F22=F36,0,X22-X36)</f>
        <v>25153969</v>
      </c>
      <c r="Y38" s="65">
        <f>Y22-Y36</f>
        <v>50747803</v>
      </c>
      <c r="Z38" s="66">
        <f>IF(X38&lt;&gt;0,(Y38/X38)*100,0)</f>
        <v>201.748690236519</v>
      </c>
      <c r="AA38" s="62">
        <f>AA22-AA36</f>
        <v>44041723</v>
      </c>
    </row>
    <row r="39" ht="13.5" customHeight="1">
      <c r="A39" t="s" s="25">
        <v>65</v>
      </c>
      <c r="B39" s="26"/>
      <c r="C39" s="27">
        <v>38796000</v>
      </c>
      <c r="D39" s="28">
        <v>0</v>
      </c>
      <c r="E39" s="29">
        <v>26364000</v>
      </c>
      <c r="F39" s="30">
        <v>26364000</v>
      </c>
      <c r="G39" s="30">
        <v>12950000</v>
      </c>
      <c r="H39" s="30">
        <v>0</v>
      </c>
      <c r="I39" s="30">
        <v>500000</v>
      </c>
      <c r="J39" s="30">
        <v>13450000</v>
      </c>
      <c r="K39" s="30">
        <v>0</v>
      </c>
      <c r="L39" s="30">
        <v>0</v>
      </c>
      <c r="M39" s="30">
        <v>10382000</v>
      </c>
      <c r="N39" s="30">
        <v>10382000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23832000</v>
      </c>
      <c r="X39" s="30">
        <v>26364000</v>
      </c>
      <c r="Y39" s="30">
        <v>-2532000</v>
      </c>
      <c r="Z39" s="31">
        <v>-9.6</v>
      </c>
      <c r="AA39" s="27">
        <v>26364000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39823897</v>
      </c>
      <c r="D42" s="72">
        <f>SUM(D38:D41)</f>
        <v>0</v>
      </c>
      <c r="E42" s="73">
        <f>SUM(E38:E41)</f>
        <v>51518255</v>
      </c>
      <c r="F42" s="74">
        <f>SUM(F38:F41)</f>
        <v>70405723</v>
      </c>
      <c r="G42" s="74">
        <f>SUM(G38:G41)</f>
        <v>60846207</v>
      </c>
      <c r="H42" s="74">
        <f>SUM(H38:H41)</f>
        <v>-4794724</v>
      </c>
      <c r="I42" s="74">
        <f>SUM(I38:I41)</f>
        <v>-6552718</v>
      </c>
      <c r="J42" s="74">
        <f>SUM(J38:J41)</f>
        <v>49498765</v>
      </c>
      <c r="K42" s="74">
        <f>SUM(K38:K41)</f>
        <v>-5721068</v>
      </c>
      <c r="L42" s="74">
        <f>SUM(L38:L41)</f>
        <v>50169257</v>
      </c>
      <c r="M42" s="74">
        <f>SUM(M38:M41)</f>
        <v>4549566</v>
      </c>
      <c r="N42" s="74">
        <f>SUM(N38:N41)</f>
        <v>48997755</v>
      </c>
      <c r="O42" s="74">
        <f>SUM(O38:O41)</f>
        <v>-7177819</v>
      </c>
      <c r="P42" s="74">
        <f>SUM(P38:P41)</f>
        <v>3722925</v>
      </c>
      <c r="Q42" s="74">
        <f>SUM(Q38:Q41)</f>
        <v>22956729</v>
      </c>
      <c r="R42" s="74">
        <f>SUM(R38:R41)</f>
        <v>19501835</v>
      </c>
      <c r="S42" s="74">
        <f>SUM(S38:S41)</f>
        <v>-4146224</v>
      </c>
      <c r="T42" s="74">
        <f>SUM(T38:T41)</f>
        <v>-6817546</v>
      </c>
      <c r="U42" s="74">
        <f>SUM(U38:U41)</f>
        <v>-7300813</v>
      </c>
      <c r="V42" s="74">
        <f>SUM(V38:V41)</f>
        <v>-18264583</v>
      </c>
      <c r="W42" s="74">
        <f>SUM(W38:W41)</f>
        <v>99733772</v>
      </c>
      <c r="X42" s="74">
        <f>SUM(X38:X41)</f>
        <v>51517969</v>
      </c>
      <c r="Y42" s="74">
        <f>SUM(Y38:Y41)</f>
        <v>48215803</v>
      </c>
      <c r="Z42" s="75">
        <f>IF(X42&lt;&gt;0,(Y42/X42)*100,0)</f>
        <v>93.59026362238775</v>
      </c>
      <c r="AA42" s="71">
        <f>SUM(AA38:AA41)</f>
        <v>70405723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39823897</v>
      </c>
      <c r="D44" s="57">
        <f>D42-D43</f>
        <v>0</v>
      </c>
      <c r="E44" s="58">
        <f>E42-E43</f>
        <v>51518255</v>
      </c>
      <c r="F44" s="59">
        <f>F42-F43</f>
        <v>70405723</v>
      </c>
      <c r="G44" s="59">
        <f>G42-G43</f>
        <v>60846207</v>
      </c>
      <c r="H44" s="59">
        <f>H42-H43</f>
        <v>-4794724</v>
      </c>
      <c r="I44" s="59">
        <f>I42-I43</f>
        <v>-6552718</v>
      </c>
      <c r="J44" s="59">
        <f>J42-J43</f>
        <v>49498765</v>
      </c>
      <c r="K44" s="59">
        <f>K42-K43</f>
        <v>-5721068</v>
      </c>
      <c r="L44" s="59">
        <f>L42-L43</f>
        <v>50169257</v>
      </c>
      <c r="M44" s="59">
        <f>M42-M43</f>
        <v>4549566</v>
      </c>
      <c r="N44" s="59">
        <f>N42-N43</f>
        <v>48997755</v>
      </c>
      <c r="O44" s="59">
        <f>O42-O43</f>
        <v>-7177819</v>
      </c>
      <c r="P44" s="59">
        <f>P42-P43</f>
        <v>3722925</v>
      </c>
      <c r="Q44" s="59">
        <f>Q42-Q43</f>
        <v>22956729</v>
      </c>
      <c r="R44" s="59">
        <f>R42-R43</f>
        <v>19501835</v>
      </c>
      <c r="S44" s="59">
        <f>S42-S43</f>
        <v>-4146224</v>
      </c>
      <c r="T44" s="59">
        <f>T42-T43</f>
        <v>-6817546</v>
      </c>
      <c r="U44" s="59">
        <f>U42-U43</f>
        <v>-7300813</v>
      </c>
      <c r="V44" s="59">
        <f>V42-V43</f>
        <v>-18264583</v>
      </c>
      <c r="W44" s="59">
        <f>W42-W43</f>
        <v>99733772</v>
      </c>
      <c r="X44" s="59">
        <f>X42-X43</f>
        <v>51517969</v>
      </c>
      <c r="Y44" s="59">
        <f>Y42-Y43</f>
        <v>48215803</v>
      </c>
      <c r="Z44" s="60">
        <f>IF(X44&lt;&gt;0,(Y44/X44)*100,0)</f>
        <v>93.59026362238775</v>
      </c>
      <c r="AA44" s="56">
        <f>AA42-AA43</f>
        <v>70405723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39823897</v>
      </c>
      <c r="D46" s="72">
        <f>SUM(D44:D45)</f>
        <v>0</v>
      </c>
      <c r="E46" s="73">
        <f>SUM(E44:E45)</f>
        <v>51518255</v>
      </c>
      <c r="F46" s="74">
        <f>SUM(F44:F45)</f>
        <v>70405723</v>
      </c>
      <c r="G46" s="74">
        <f>SUM(G44:G45)</f>
        <v>60846207</v>
      </c>
      <c r="H46" s="74">
        <f>SUM(H44:H45)</f>
        <v>-4794724</v>
      </c>
      <c r="I46" s="74">
        <f>SUM(I44:I45)</f>
        <v>-6552718</v>
      </c>
      <c r="J46" s="74">
        <f>SUM(J44:J45)</f>
        <v>49498765</v>
      </c>
      <c r="K46" s="74">
        <f>SUM(K44:K45)</f>
        <v>-5721068</v>
      </c>
      <c r="L46" s="74">
        <f>SUM(L44:L45)</f>
        <v>50169257</v>
      </c>
      <c r="M46" s="74">
        <f>SUM(M44:M45)</f>
        <v>4549566</v>
      </c>
      <c r="N46" s="74">
        <f>SUM(N44:N45)</f>
        <v>48997755</v>
      </c>
      <c r="O46" s="74">
        <f>SUM(O44:O45)</f>
        <v>-7177819</v>
      </c>
      <c r="P46" s="74">
        <f>SUM(P44:P45)</f>
        <v>3722925</v>
      </c>
      <c r="Q46" s="74">
        <f>SUM(Q44:Q45)</f>
        <v>22956729</v>
      </c>
      <c r="R46" s="74">
        <f>SUM(R44:R45)</f>
        <v>19501835</v>
      </c>
      <c r="S46" s="74">
        <f>SUM(S44:S45)</f>
        <v>-4146224</v>
      </c>
      <c r="T46" s="74">
        <f>SUM(T44:T45)</f>
        <v>-6817546</v>
      </c>
      <c r="U46" s="74">
        <f>SUM(U44:U45)</f>
        <v>-7300813</v>
      </c>
      <c r="V46" s="74">
        <f>SUM(V44:V45)</f>
        <v>-18264583</v>
      </c>
      <c r="W46" s="74">
        <f>SUM(W44:W45)</f>
        <v>99733772</v>
      </c>
      <c r="X46" s="74">
        <f>SUM(X44:X45)</f>
        <v>51517969</v>
      </c>
      <c r="Y46" s="74">
        <f>SUM(Y44:Y45)</f>
        <v>48215803</v>
      </c>
      <c r="Z46" s="75">
        <f>IF(X46&lt;&gt;0,(Y46/X46)*100,0)</f>
        <v>93.59026362238775</v>
      </c>
      <c r="AA46" s="71">
        <f>SUM(AA44:AA45)</f>
        <v>70405723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39823897</v>
      </c>
      <c r="D48" s="81">
        <f>SUM(D46:D47)</f>
        <v>0</v>
      </c>
      <c r="E48" s="82">
        <f>SUM(E46:E47)</f>
        <v>51518255</v>
      </c>
      <c r="F48" s="83">
        <f>SUM(F46:F47)</f>
        <v>70405723</v>
      </c>
      <c r="G48" s="83">
        <f>SUM(G46:G47)</f>
        <v>60846207</v>
      </c>
      <c r="H48" s="83">
        <f>SUM(H46:H47)</f>
        <v>-4794724</v>
      </c>
      <c r="I48" s="83">
        <f>SUM(I46:I47)</f>
        <v>-6552718</v>
      </c>
      <c r="J48" s="83">
        <f>SUM(J46:J47)</f>
        <v>49498765</v>
      </c>
      <c r="K48" s="83">
        <f>SUM(K46:K47)</f>
        <v>-5721068</v>
      </c>
      <c r="L48" s="83">
        <f>SUM(L46:L47)</f>
        <v>50169257</v>
      </c>
      <c r="M48" s="83">
        <f>SUM(M46:M47)</f>
        <v>4549566</v>
      </c>
      <c r="N48" s="83">
        <f>SUM(N46:N47)</f>
        <v>48997755</v>
      </c>
      <c r="O48" s="83">
        <f>SUM(O46:O47)</f>
        <v>-7177819</v>
      </c>
      <c r="P48" s="83">
        <f>SUM(P46:P47)</f>
        <v>3722925</v>
      </c>
      <c r="Q48" s="83">
        <f>SUM(Q46:Q47)</f>
        <v>22956729</v>
      </c>
      <c r="R48" s="83">
        <f>SUM(R46:R47)</f>
        <v>19501835</v>
      </c>
      <c r="S48" s="83">
        <f>SUM(S46:S47)</f>
        <v>-4146224</v>
      </c>
      <c r="T48" s="83">
        <f>SUM(T46:T47)</f>
        <v>-6817546</v>
      </c>
      <c r="U48" s="83">
        <f>SUM(U46:U47)</f>
        <v>-7300813</v>
      </c>
      <c r="V48" s="83">
        <f>SUM(V46:V47)</f>
        <v>-18264583</v>
      </c>
      <c r="W48" s="83">
        <f>SUM(W46:W47)</f>
        <v>99733772</v>
      </c>
      <c r="X48" s="83">
        <f>SUM(X46:X47)</f>
        <v>51517969</v>
      </c>
      <c r="Y48" s="83">
        <f>SUM(Y46:Y47)</f>
        <v>48215803</v>
      </c>
      <c r="Z48" s="84">
        <f>IF(X48&lt;&gt;0,(Y48/X48)*100,0)</f>
        <v>93.59026362238775</v>
      </c>
      <c r="AA48" s="80">
        <f>SUM(AA46:AA47)</f>
        <v>70405723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1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08" customWidth="1"/>
    <col min="2" max="2" width="2.625" style="308" customWidth="1"/>
    <col min="3" max="3" width="7.25" style="308" customWidth="1"/>
    <col min="4" max="4" width="7.25" style="308" customWidth="1"/>
    <col min="5" max="5" width="7.25" style="308" customWidth="1"/>
    <col min="6" max="6" width="7.25" style="308" customWidth="1"/>
    <col min="7" max="7" width="7.25" style="308" customWidth="1"/>
    <col min="8" max="8" width="7.25" style="308" customWidth="1"/>
    <col min="9" max="9" width="7.25" style="308" customWidth="1"/>
    <col min="10" max="10" width="7.25" style="308" customWidth="1"/>
    <col min="11" max="11" width="7.25" style="308" customWidth="1"/>
    <col min="12" max="12" width="7.25" style="308" customWidth="1"/>
    <col min="13" max="13" width="7.25" style="308" customWidth="1"/>
    <col min="14" max="14" width="7.25" style="308" customWidth="1"/>
    <col min="15" max="15" width="7.25" style="308" customWidth="1"/>
    <col min="16" max="16" width="7.25" style="308" customWidth="1"/>
    <col min="17" max="17" width="7.25" style="308" customWidth="1"/>
    <col min="18" max="18" width="7.25" style="308" customWidth="1"/>
    <col min="19" max="19" width="7.25" style="308" customWidth="1"/>
    <col min="20" max="20" width="7.25" style="308" customWidth="1"/>
    <col min="21" max="21" width="7.25" style="308" customWidth="1"/>
    <col min="22" max="22" width="7.25" style="308" customWidth="1"/>
    <col min="23" max="23" width="7.25" style="308" customWidth="1"/>
    <col min="24" max="24" width="7.25" style="308" customWidth="1"/>
    <col min="25" max="25" width="7.25" style="308" customWidth="1"/>
    <col min="26" max="26" width="7.25" style="308" customWidth="1"/>
    <col min="27" max="27" width="7.25" style="308" customWidth="1"/>
    <col min="28" max="256" width="6.625" style="308" customWidth="1"/>
  </cols>
  <sheetData>
    <row r="1" ht="18" customHeight="1">
      <c r="A1" t="s" s="2">
        <v>287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176950820</v>
      </c>
      <c r="D5" s="28">
        <v>0</v>
      </c>
      <c r="E5" s="29">
        <v>256483914</v>
      </c>
      <c r="F5" s="30">
        <v>256483914</v>
      </c>
      <c r="G5" s="30">
        <v>30305713</v>
      </c>
      <c r="H5" s="30">
        <v>30445985</v>
      </c>
      <c r="I5" s="30">
        <v>30404768</v>
      </c>
      <c r="J5" s="30">
        <v>91156466</v>
      </c>
      <c r="K5" s="30">
        <v>-5830712</v>
      </c>
      <c r="L5" s="30">
        <v>24790864</v>
      </c>
      <c r="M5" s="30">
        <v>22143481</v>
      </c>
      <c r="N5" s="30">
        <v>41103633</v>
      </c>
      <c r="O5" s="30">
        <v>22043086</v>
      </c>
      <c r="P5" s="30">
        <v>21417141</v>
      </c>
      <c r="Q5" s="30">
        <v>22206243</v>
      </c>
      <c r="R5" s="30">
        <v>65666470</v>
      </c>
      <c r="S5" s="30">
        <v>21836483</v>
      </c>
      <c r="T5" s="30">
        <v>21975125</v>
      </c>
      <c r="U5" s="30">
        <v>20715854</v>
      </c>
      <c r="V5" s="30">
        <v>64527462</v>
      </c>
      <c r="W5" s="30">
        <v>262454031</v>
      </c>
      <c r="X5" s="30">
        <v>256483914</v>
      </c>
      <c r="Y5" s="30">
        <v>5970117</v>
      </c>
      <c r="Z5" s="31">
        <v>2.33</v>
      </c>
      <c r="AA5" s="27">
        <v>256483914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1427820947</v>
      </c>
      <c r="D7" s="28">
        <v>0</v>
      </c>
      <c r="E7" s="29">
        <v>1889181183</v>
      </c>
      <c r="F7" s="30">
        <v>1889181183</v>
      </c>
      <c r="G7" s="30">
        <v>153589015</v>
      </c>
      <c r="H7" s="30">
        <v>152993553</v>
      </c>
      <c r="I7" s="30">
        <v>68616025</v>
      </c>
      <c r="J7" s="30">
        <v>375198593</v>
      </c>
      <c r="K7" s="30">
        <v>173383468</v>
      </c>
      <c r="L7" s="30">
        <v>117736073</v>
      </c>
      <c r="M7" s="30">
        <v>118312174</v>
      </c>
      <c r="N7" s="30">
        <v>409431715</v>
      </c>
      <c r="O7" s="30">
        <v>125293379</v>
      </c>
      <c r="P7" s="30">
        <v>116839040</v>
      </c>
      <c r="Q7" s="30">
        <v>129343828</v>
      </c>
      <c r="R7" s="30">
        <v>371476247</v>
      </c>
      <c r="S7" s="30">
        <v>111899627</v>
      </c>
      <c r="T7" s="30">
        <v>107491671</v>
      </c>
      <c r="U7" s="30">
        <v>239361035</v>
      </c>
      <c r="V7" s="30">
        <v>458752333</v>
      </c>
      <c r="W7" s="30">
        <v>1614858888</v>
      </c>
      <c r="X7" s="30">
        <v>1889181183</v>
      </c>
      <c r="Y7" s="30">
        <v>-274322295</v>
      </c>
      <c r="Z7" s="31">
        <v>-14.52</v>
      </c>
      <c r="AA7" s="27">
        <v>1889181183</v>
      </c>
    </row>
    <row r="8" ht="13.5" customHeight="1">
      <c r="A8" t="s" s="25">
        <v>36</v>
      </c>
      <c r="B8" s="26"/>
      <c r="C8" s="27">
        <v>317563646</v>
      </c>
      <c r="D8" s="28">
        <v>0</v>
      </c>
      <c r="E8" s="29">
        <v>512998807</v>
      </c>
      <c r="F8" s="30">
        <v>512998807</v>
      </c>
      <c r="G8" s="30">
        <v>25393096</v>
      </c>
      <c r="H8" s="30">
        <v>28684422</v>
      </c>
      <c r="I8" s="30">
        <v>23534062</v>
      </c>
      <c r="J8" s="30">
        <v>77611580</v>
      </c>
      <c r="K8" s="30">
        <v>21893098</v>
      </c>
      <c r="L8" s="30">
        <v>27861536</v>
      </c>
      <c r="M8" s="30">
        <v>23517222</v>
      </c>
      <c r="N8" s="30">
        <v>73271856</v>
      </c>
      <c r="O8" s="30">
        <v>49194710</v>
      </c>
      <c r="P8" s="30">
        <v>30112305</v>
      </c>
      <c r="Q8" s="30">
        <v>17751128</v>
      </c>
      <c r="R8" s="30">
        <v>97058143</v>
      </c>
      <c r="S8" s="30">
        <v>26409837</v>
      </c>
      <c r="T8" s="30">
        <v>28676254</v>
      </c>
      <c r="U8" s="30">
        <v>37672232</v>
      </c>
      <c r="V8" s="30">
        <v>92758323</v>
      </c>
      <c r="W8" s="30">
        <v>340699902</v>
      </c>
      <c r="X8" s="30">
        <v>512998807</v>
      </c>
      <c r="Y8" s="30">
        <v>-172298905</v>
      </c>
      <c r="Z8" s="31">
        <v>-33.59</v>
      </c>
      <c r="AA8" s="27">
        <v>512998807</v>
      </c>
    </row>
    <row r="9" ht="13.5" customHeight="1">
      <c r="A9" t="s" s="25">
        <v>37</v>
      </c>
      <c r="B9" s="26"/>
      <c r="C9" s="27">
        <v>71076802</v>
      </c>
      <c r="D9" s="28">
        <v>0</v>
      </c>
      <c r="E9" s="29">
        <v>176045943</v>
      </c>
      <c r="F9" s="30">
        <v>176045943</v>
      </c>
      <c r="G9" s="30">
        <v>6109910</v>
      </c>
      <c r="H9" s="30">
        <v>6421164</v>
      </c>
      <c r="I9" s="30">
        <v>6404144</v>
      </c>
      <c r="J9" s="30">
        <v>18935218</v>
      </c>
      <c r="K9" s="30">
        <v>8191100</v>
      </c>
      <c r="L9" s="30">
        <v>6384586</v>
      </c>
      <c r="M9" s="30">
        <v>4671771</v>
      </c>
      <c r="N9" s="30">
        <v>19247457</v>
      </c>
      <c r="O9" s="30">
        <v>6447702</v>
      </c>
      <c r="P9" s="30">
        <v>6496030</v>
      </c>
      <c r="Q9" s="30">
        <v>6518845</v>
      </c>
      <c r="R9" s="30">
        <v>19462577</v>
      </c>
      <c r="S9" s="30">
        <v>6526810</v>
      </c>
      <c r="T9" s="30">
        <v>6544219</v>
      </c>
      <c r="U9" s="30">
        <v>6554432</v>
      </c>
      <c r="V9" s="30">
        <v>19625461</v>
      </c>
      <c r="W9" s="30">
        <v>77270713</v>
      </c>
      <c r="X9" s="30">
        <v>176045943</v>
      </c>
      <c r="Y9" s="30">
        <v>-98775230</v>
      </c>
      <c r="Z9" s="31">
        <v>-56.11</v>
      </c>
      <c r="AA9" s="27">
        <v>176045943</v>
      </c>
    </row>
    <row r="10" ht="13.5" customHeight="1">
      <c r="A10" t="s" s="25">
        <v>38</v>
      </c>
      <c r="B10" s="26"/>
      <c r="C10" s="27">
        <v>82526746</v>
      </c>
      <c r="D10" s="28">
        <v>0</v>
      </c>
      <c r="E10" s="29">
        <v>88273280</v>
      </c>
      <c r="F10" s="30">
        <v>88273280</v>
      </c>
      <c r="G10" s="30">
        <v>7188535</v>
      </c>
      <c r="H10" s="30">
        <v>7237989</v>
      </c>
      <c r="I10" s="30">
        <v>7976668</v>
      </c>
      <c r="J10" s="30">
        <v>22403192</v>
      </c>
      <c r="K10" s="30">
        <v>9343724</v>
      </c>
      <c r="L10" s="30">
        <v>7605796</v>
      </c>
      <c r="M10" s="30">
        <v>5960887</v>
      </c>
      <c r="N10" s="30">
        <v>22910407</v>
      </c>
      <c r="O10" s="30">
        <v>7242273</v>
      </c>
      <c r="P10" s="30">
        <v>7234298</v>
      </c>
      <c r="Q10" s="30">
        <v>7957317</v>
      </c>
      <c r="R10" s="30">
        <v>22433888</v>
      </c>
      <c r="S10" s="30">
        <v>7736733</v>
      </c>
      <c r="T10" s="30">
        <v>7527279</v>
      </c>
      <c r="U10" s="30">
        <v>9065321</v>
      </c>
      <c r="V10" s="30">
        <v>24329333</v>
      </c>
      <c r="W10" s="30">
        <v>92076820</v>
      </c>
      <c r="X10" s="30">
        <v>88273280</v>
      </c>
      <c r="Y10" s="30">
        <v>3803540</v>
      </c>
      <c r="Z10" s="31">
        <v>4.31</v>
      </c>
      <c r="AA10" s="27">
        <v>88273280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478470</v>
      </c>
      <c r="F11" s="30">
        <v>478470</v>
      </c>
      <c r="G11" s="30">
        <v>7584</v>
      </c>
      <c r="H11" s="30">
        <v>11807</v>
      </c>
      <c r="I11" s="30">
        <v>4053</v>
      </c>
      <c r="J11" s="30">
        <v>23444</v>
      </c>
      <c r="K11" s="30">
        <v>184</v>
      </c>
      <c r="L11" s="30">
        <v>2395</v>
      </c>
      <c r="M11" s="30">
        <v>3277</v>
      </c>
      <c r="N11" s="30">
        <v>5856</v>
      </c>
      <c r="O11" s="30">
        <v>9688</v>
      </c>
      <c r="P11" s="30">
        <v>7263</v>
      </c>
      <c r="Q11" s="30">
        <v>6736</v>
      </c>
      <c r="R11" s="30">
        <v>23687</v>
      </c>
      <c r="S11" s="30">
        <v>5935</v>
      </c>
      <c r="T11" s="30">
        <v>6673</v>
      </c>
      <c r="U11" s="30">
        <v>7014</v>
      </c>
      <c r="V11" s="30">
        <v>19622</v>
      </c>
      <c r="W11" s="30">
        <v>72609</v>
      </c>
      <c r="X11" s="30">
        <v>478470</v>
      </c>
      <c r="Y11" s="30">
        <v>-405861</v>
      </c>
      <c r="Z11" s="31">
        <v>-84.81999999999999</v>
      </c>
      <c r="AA11" s="27">
        <v>478470</v>
      </c>
    </row>
    <row r="12" ht="13.5" customHeight="1">
      <c r="A12" t="s" s="25">
        <v>40</v>
      </c>
      <c r="B12" s="26"/>
      <c r="C12" s="27">
        <v>6440323</v>
      </c>
      <c r="D12" s="28">
        <v>0</v>
      </c>
      <c r="E12" s="29">
        <v>15105689</v>
      </c>
      <c r="F12" s="30">
        <v>15105689</v>
      </c>
      <c r="G12" s="30">
        <v>706075</v>
      </c>
      <c r="H12" s="30">
        <v>647578</v>
      </c>
      <c r="I12" s="30">
        <v>630204</v>
      </c>
      <c r="J12" s="30">
        <v>1983857</v>
      </c>
      <c r="K12" s="30">
        <v>652744</v>
      </c>
      <c r="L12" s="30">
        <v>624720</v>
      </c>
      <c r="M12" s="30">
        <v>262103</v>
      </c>
      <c r="N12" s="30">
        <v>1539567</v>
      </c>
      <c r="O12" s="30">
        <v>574952</v>
      </c>
      <c r="P12" s="30">
        <v>648164</v>
      </c>
      <c r="Q12" s="30">
        <v>679956</v>
      </c>
      <c r="R12" s="30">
        <v>1903072</v>
      </c>
      <c r="S12" s="30">
        <v>726918</v>
      </c>
      <c r="T12" s="30">
        <v>651904</v>
      </c>
      <c r="U12" s="30">
        <v>799335</v>
      </c>
      <c r="V12" s="30">
        <v>2178157</v>
      </c>
      <c r="W12" s="30">
        <v>7604653</v>
      </c>
      <c r="X12" s="30">
        <v>15105689</v>
      </c>
      <c r="Y12" s="30">
        <v>-7501036</v>
      </c>
      <c r="Z12" s="31">
        <v>-49.66</v>
      </c>
      <c r="AA12" s="27">
        <v>15105689</v>
      </c>
    </row>
    <row r="13" ht="13.5" customHeight="1">
      <c r="A13" t="s" s="25">
        <v>41</v>
      </c>
      <c r="B13" s="26"/>
      <c r="C13" s="27">
        <v>34353946</v>
      </c>
      <c r="D13" s="28">
        <v>0</v>
      </c>
      <c r="E13" s="29">
        <v>30657317</v>
      </c>
      <c r="F13" s="30">
        <v>30657317</v>
      </c>
      <c r="G13" s="30">
        <v>1918483</v>
      </c>
      <c r="H13" s="30">
        <v>5549391</v>
      </c>
      <c r="I13" s="30">
        <v>1844973</v>
      </c>
      <c r="J13" s="30">
        <v>9312847</v>
      </c>
      <c r="K13" s="30">
        <v>4070980</v>
      </c>
      <c r="L13" s="30">
        <v>5834316</v>
      </c>
      <c r="M13" s="30">
        <v>10600067</v>
      </c>
      <c r="N13" s="30">
        <v>20505363</v>
      </c>
      <c r="O13" s="30">
        <v>-20510077</v>
      </c>
      <c r="P13" s="30">
        <v>1091975</v>
      </c>
      <c r="Q13" s="30">
        <v>5561284</v>
      </c>
      <c r="R13" s="30">
        <v>-13856818</v>
      </c>
      <c r="S13" s="30">
        <v>2174323</v>
      </c>
      <c r="T13" s="30">
        <v>3126592</v>
      </c>
      <c r="U13" s="30">
        <v>10484618</v>
      </c>
      <c r="V13" s="30">
        <v>15785533</v>
      </c>
      <c r="W13" s="30">
        <v>31746925</v>
      </c>
      <c r="X13" s="30">
        <v>30657317</v>
      </c>
      <c r="Y13" s="30">
        <v>1089608</v>
      </c>
      <c r="Z13" s="31">
        <v>3.55</v>
      </c>
      <c r="AA13" s="27">
        <v>30657317</v>
      </c>
    </row>
    <row r="14" ht="13.5" customHeight="1">
      <c r="A14" t="s" s="25">
        <v>42</v>
      </c>
      <c r="B14" s="26"/>
      <c r="C14" s="27">
        <v>112994345</v>
      </c>
      <c r="D14" s="28">
        <v>0</v>
      </c>
      <c r="E14" s="29">
        <v>126770539</v>
      </c>
      <c r="F14" s="30">
        <v>126770539</v>
      </c>
      <c r="G14" s="30">
        <v>9700393</v>
      </c>
      <c r="H14" s="30">
        <v>10004114</v>
      </c>
      <c r="I14" s="30">
        <v>11102716</v>
      </c>
      <c r="J14" s="30">
        <v>30807223</v>
      </c>
      <c r="K14" s="30">
        <v>10241569</v>
      </c>
      <c r="L14" s="30">
        <v>10328982</v>
      </c>
      <c r="M14" s="30">
        <v>11795455</v>
      </c>
      <c r="N14" s="30">
        <v>32366006</v>
      </c>
      <c r="O14" s="30">
        <v>11847396</v>
      </c>
      <c r="P14" s="30">
        <v>12264095</v>
      </c>
      <c r="Q14" s="30">
        <v>11317185</v>
      </c>
      <c r="R14" s="30">
        <v>35428676</v>
      </c>
      <c r="S14" s="30">
        <v>12963847</v>
      </c>
      <c r="T14" s="30">
        <v>9747801</v>
      </c>
      <c r="U14" s="30">
        <v>10198121</v>
      </c>
      <c r="V14" s="30">
        <v>32909769</v>
      </c>
      <c r="W14" s="30">
        <v>131511674</v>
      </c>
      <c r="X14" s="30">
        <v>126770539</v>
      </c>
      <c r="Y14" s="30">
        <v>4741135</v>
      </c>
      <c r="Z14" s="31">
        <v>3.74</v>
      </c>
      <c r="AA14" s="27">
        <v>126770539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37793658</v>
      </c>
      <c r="D16" s="28">
        <v>0</v>
      </c>
      <c r="E16" s="29">
        <v>13381998</v>
      </c>
      <c r="F16" s="30">
        <v>13381998</v>
      </c>
      <c r="G16" s="30">
        <v>1024417</v>
      </c>
      <c r="H16" s="30">
        <v>898130</v>
      </c>
      <c r="I16" s="30">
        <v>961699</v>
      </c>
      <c r="J16" s="30">
        <v>2884246</v>
      </c>
      <c r="K16" s="30">
        <v>967294</v>
      </c>
      <c r="L16" s="30">
        <v>587306</v>
      </c>
      <c r="M16" s="30">
        <v>561030</v>
      </c>
      <c r="N16" s="30">
        <v>2115630</v>
      </c>
      <c r="O16" s="30">
        <v>1051458</v>
      </c>
      <c r="P16" s="30">
        <v>593869</v>
      </c>
      <c r="Q16" s="30">
        <v>1033293</v>
      </c>
      <c r="R16" s="30">
        <v>2678620</v>
      </c>
      <c r="S16" s="30">
        <v>43840</v>
      </c>
      <c r="T16" s="30">
        <v>1562294</v>
      </c>
      <c r="U16" s="30">
        <v>1722908</v>
      </c>
      <c r="V16" s="30">
        <v>3329042</v>
      </c>
      <c r="W16" s="30">
        <v>11007538</v>
      </c>
      <c r="X16" s="30">
        <v>13381998</v>
      </c>
      <c r="Y16" s="30">
        <v>-2374460</v>
      </c>
      <c r="Z16" s="31">
        <v>-17.74</v>
      </c>
      <c r="AA16" s="27">
        <v>13381998</v>
      </c>
    </row>
    <row r="17" ht="13.5" customHeight="1">
      <c r="A17" t="s" s="25">
        <v>45</v>
      </c>
      <c r="B17" s="26"/>
      <c r="C17" s="27">
        <v>9812782</v>
      </c>
      <c r="D17" s="28">
        <v>0</v>
      </c>
      <c r="E17" s="29">
        <v>12932992</v>
      </c>
      <c r="F17" s="30">
        <v>12932992</v>
      </c>
      <c r="G17" s="30">
        <v>128854</v>
      </c>
      <c r="H17" s="30">
        <v>1042372</v>
      </c>
      <c r="I17" s="30">
        <v>842052</v>
      </c>
      <c r="J17" s="30">
        <v>2013278</v>
      </c>
      <c r="K17" s="30">
        <v>1173481</v>
      </c>
      <c r="L17" s="30">
        <v>797773</v>
      </c>
      <c r="M17" s="30">
        <v>534402</v>
      </c>
      <c r="N17" s="30">
        <v>2505656</v>
      </c>
      <c r="O17" s="30">
        <v>786481</v>
      </c>
      <c r="P17" s="30">
        <v>950050</v>
      </c>
      <c r="Q17" s="30">
        <v>1086846</v>
      </c>
      <c r="R17" s="30">
        <v>2823377</v>
      </c>
      <c r="S17" s="30">
        <v>5290</v>
      </c>
      <c r="T17" s="30">
        <v>848114</v>
      </c>
      <c r="U17" s="30">
        <v>2252998</v>
      </c>
      <c r="V17" s="30">
        <v>3106402</v>
      </c>
      <c r="W17" s="30">
        <v>10448713</v>
      </c>
      <c r="X17" s="30">
        <v>12932992</v>
      </c>
      <c r="Y17" s="30">
        <v>-2484279</v>
      </c>
      <c r="Z17" s="31">
        <v>-19.21</v>
      </c>
      <c r="AA17" s="27">
        <v>12932992</v>
      </c>
    </row>
    <row r="18" ht="13.5" customHeight="1">
      <c r="A18" t="s" s="25">
        <v>46</v>
      </c>
      <c r="B18" s="26"/>
      <c r="C18" s="27">
        <v>16568027</v>
      </c>
      <c r="D18" s="28">
        <v>0</v>
      </c>
      <c r="E18" s="29">
        <v>21094781</v>
      </c>
      <c r="F18" s="30">
        <v>21094781</v>
      </c>
      <c r="G18" s="30">
        <v>2442640</v>
      </c>
      <c r="H18" s="30">
        <v>1159449</v>
      </c>
      <c r="I18" s="30">
        <v>-1373124</v>
      </c>
      <c r="J18" s="30">
        <v>2228965</v>
      </c>
      <c r="K18" s="30">
        <v>7127705</v>
      </c>
      <c r="L18" s="30">
        <v>-906979</v>
      </c>
      <c r="M18" s="30">
        <v>-454945</v>
      </c>
      <c r="N18" s="30">
        <v>5765781</v>
      </c>
      <c r="O18" s="30">
        <v>796774</v>
      </c>
      <c r="P18" s="30">
        <v>-1593957</v>
      </c>
      <c r="Q18" s="30">
        <v>2992595</v>
      </c>
      <c r="R18" s="30">
        <v>2195412</v>
      </c>
      <c r="S18" s="30">
        <v>-5752888</v>
      </c>
      <c r="T18" s="30">
        <v>2357907</v>
      </c>
      <c r="U18" s="30">
        <v>9424534</v>
      </c>
      <c r="V18" s="30">
        <v>6029553</v>
      </c>
      <c r="W18" s="30">
        <v>16219711</v>
      </c>
      <c r="X18" s="30">
        <v>21094781</v>
      </c>
      <c r="Y18" s="30">
        <v>-4875070</v>
      </c>
      <c r="Z18" s="31">
        <v>-23.11</v>
      </c>
      <c r="AA18" s="27">
        <v>21094781</v>
      </c>
    </row>
    <row r="19" ht="13.5" customHeight="1">
      <c r="A19" t="s" s="25">
        <v>47</v>
      </c>
      <c r="B19" s="26"/>
      <c r="C19" s="27">
        <v>415553022</v>
      </c>
      <c r="D19" s="28">
        <v>0</v>
      </c>
      <c r="E19" s="29">
        <v>389946839</v>
      </c>
      <c r="F19" s="30">
        <v>389946839</v>
      </c>
      <c r="G19" s="30">
        <v>0</v>
      </c>
      <c r="H19" s="30">
        <v>137539000</v>
      </c>
      <c r="I19" s="30">
        <v>877</v>
      </c>
      <c r="J19" s="30">
        <v>137539877</v>
      </c>
      <c r="K19" s="30">
        <v>21485364</v>
      </c>
      <c r="L19" s="30">
        <v>93438189</v>
      </c>
      <c r="M19" s="30">
        <v>14293881</v>
      </c>
      <c r="N19" s="30">
        <v>129217434</v>
      </c>
      <c r="O19" s="30">
        <v>0</v>
      </c>
      <c r="P19" s="30">
        <v>-1161333</v>
      </c>
      <c r="Q19" s="30">
        <v>95142527</v>
      </c>
      <c r="R19" s="30">
        <v>93981194</v>
      </c>
      <c r="S19" s="30">
        <v>1352362</v>
      </c>
      <c r="T19" s="30">
        <v>2482928</v>
      </c>
      <c r="U19" s="30">
        <v>28559182</v>
      </c>
      <c r="V19" s="30">
        <v>32394472</v>
      </c>
      <c r="W19" s="30">
        <v>393132977</v>
      </c>
      <c r="X19" s="30">
        <v>389946839</v>
      </c>
      <c r="Y19" s="30">
        <v>3186138</v>
      </c>
      <c r="Z19" s="31">
        <v>0.82</v>
      </c>
      <c r="AA19" s="27">
        <v>389946839</v>
      </c>
    </row>
    <row r="20" ht="13.5" customHeight="1">
      <c r="A20" t="s" s="25">
        <v>48</v>
      </c>
      <c r="B20" s="26"/>
      <c r="C20" s="27">
        <v>89547644</v>
      </c>
      <c r="D20" s="28">
        <v>0</v>
      </c>
      <c r="E20" s="29">
        <v>36360227</v>
      </c>
      <c r="F20" s="30">
        <v>36360227</v>
      </c>
      <c r="G20" s="30">
        <v>3575059</v>
      </c>
      <c r="H20" s="30">
        <v>1684770</v>
      </c>
      <c r="I20" s="30">
        <v>1468702</v>
      </c>
      <c r="J20" s="30">
        <v>6728531</v>
      </c>
      <c r="K20" s="30">
        <v>1461601</v>
      </c>
      <c r="L20" s="30">
        <v>1874551</v>
      </c>
      <c r="M20" s="30">
        <v>983692</v>
      </c>
      <c r="N20" s="30">
        <v>4319844</v>
      </c>
      <c r="O20" s="30">
        <v>2023916</v>
      </c>
      <c r="P20" s="30">
        <v>2055897</v>
      </c>
      <c r="Q20" s="30">
        <v>1740749</v>
      </c>
      <c r="R20" s="30">
        <v>5820562</v>
      </c>
      <c r="S20" s="30">
        <v>1506853</v>
      </c>
      <c r="T20" s="30">
        <v>1951949</v>
      </c>
      <c r="U20" s="30">
        <v>5881642</v>
      </c>
      <c r="V20" s="30">
        <v>9340444</v>
      </c>
      <c r="W20" s="30">
        <v>26209381</v>
      </c>
      <c r="X20" s="30">
        <v>36360227</v>
      </c>
      <c r="Y20" s="30">
        <v>-10150846</v>
      </c>
      <c r="Z20" s="31">
        <v>-27.92</v>
      </c>
      <c r="AA20" s="27">
        <v>36360227</v>
      </c>
    </row>
    <row r="21" ht="13.5" customHeight="1">
      <c r="A21" t="s" s="32">
        <v>49</v>
      </c>
      <c r="B21" s="33"/>
      <c r="C21" s="34">
        <v>10459667</v>
      </c>
      <c r="D21" s="35">
        <v>0</v>
      </c>
      <c r="E21" s="36">
        <v>30000000</v>
      </c>
      <c r="F21" s="37">
        <v>30000000</v>
      </c>
      <c r="G21" s="37">
        <v>0</v>
      </c>
      <c r="H21" s="37">
        <v>87719</v>
      </c>
      <c r="I21" s="37">
        <v>0</v>
      </c>
      <c r="J21" s="37">
        <v>87719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-87719</v>
      </c>
      <c r="U21" s="37">
        <v>1089110</v>
      </c>
      <c r="V21" s="37">
        <v>1001391</v>
      </c>
      <c r="W21" s="37">
        <v>1089110</v>
      </c>
      <c r="X21" s="37">
        <v>30000000</v>
      </c>
      <c r="Y21" s="37">
        <v>-28910890</v>
      </c>
      <c r="Z21" s="38">
        <v>-96.37</v>
      </c>
      <c r="AA21" s="34">
        <v>30000000</v>
      </c>
    </row>
    <row r="22" ht="24.95" customHeight="1">
      <c r="A22" t="s" s="39">
        <v>50</v>
      </c>
      <c r="B22" s="40"/>
      <c r="C22" s="41">
        <f>SUM(C5:C21)</f>
        <v>2809462375</v>
      </c>
      <c r="D22" s="42">
        <f>SUM(D5:D21)</f>
        <v>0</v>
      </c>
      <c r="E22" s="43">
        <f>SUM(E5:E21)</f>
        <v>3599711979</v>
      </c>
      <c r="F22" s="44">
        <f>SUM(F5:F21)</f>
        <v>3599711979</v>
      </c>
      <c r="G22" s="44">
        <f>SUM(G5:G21)</f>
        <v>242089774</v>
      </c>
      <c r="H22" s="44">
        <f>SUM(H5:H21)</f>
        <v>384407443</v>
      </c>
      <c r="I22" s="44">
        <f>SUM(I5:I21)</f>
        <v>152417819</v>
      </c>
      <c r="J22" s="44">
        <f>SUM(J5:J21)</f>
        <v>778915036</v>
      </c>
      <c r="K22" s="44">
        <f>SUM(K5:K21)</f>
        <v>254161600</v>
      </c>
      <c r="L22" s="44">
        <f>SUM(L5:L21)</f>
        <v>296960108</v>
      </c>
      <c r="M22" s="44">
        <f>SUM(M5:M21)</f>
        <v>213184497</v>
      </c>
      <c r="N22" s="44">
        <f>SUM(N5:N21)</f>
        <v>764306205</v>
      </c>
      <c r="O22" s="44">
        <f>SUM(O5:O21)</f>
        <v>206801738</v>
      </c>
      <c r="P22" s="44">
        <f>SUM(P5:P21)</f>
        <v>196954837</v>
      </c>
      <c r="Q22" s="44">
        <f>SUM(Q5:Q21)</f>
        <v>303338532</v>
      </c>
      <c r="R22" s="44">
        <f>SUM(R5:R21)</f>
        <v>707095107</v>
      </c>
      <c r="S22" s="44">
        <f>SUM(S5:S21)</f>
        <v>187435970</v>
      </c>
      <c r="T22" s="44">
        <f>SUM(T5:T21)</f>
        <v>194862991</v>
      </c>
      <c r="U22" s="44">
        <f>SUM(U5:U21)</f>
        <v>383788336</v>
      </c>
      <c r="V22" s="44">
        <f>SUM(V5:V21)</f>
        <v>766087297</v>
      </c>
      <c r="W22" s="44">
        <f>SUM(W5:W21)</f>
        <v>3016403645</v>
      </c>
      <c r="X22" s="44">
        <f>SUM(X5:X21)</f>
        <v>3599711979</v>
      </c>
      <c r="Y22" s="44">
        <f>SUM(Y5:Y21)</f>
        <v>-583308334</v>
      </c>
      <c r="Z22" s="45">
        <f>IF(X22&lt;&gt;0,(Y22/X22)*100,0)</f>
        <v>-16.20430571676023</v>
      </c>
      <c r="AA22" s="41">
        <f>SUM(AA5:AA21)</f>
        <v>3599711979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516860752</v>
      </c>
      <c r="D25" s="28">
        <v>0</v>
      </c>
      <c r="E25" s="29">
        <v>481335880</v>
      </c>
      <c r="F25" s="30">
        <v>481335880</v>
      </c>
      <c r="G25" s="30">
        <v>43396429</v>
      </c>
      <c r="H25" s="30">
        <v>44135406</v>
      </c>
      <c r="I25" s="30">
        <v>44179390</v>
      </c>
      <c r="J25" s="30">
        <v>131711225</v>
      </c>
      <c r="K25" s="30">
        <v>42120009</v>
      </c>
      <c r="L25" s="30">
        <v>41653593</v>
      </c>
      <c r="M25" s="30">
        <v>41851788</v>
      </c>
      <c r="N25" s="30">
        <v>125625390</v>
      </c>
      <c r="O25" s="30">
        <v>43912281</v>
      </c>
      <c r="P25" s="30">
        <v>42365694</v>
      </c>
      <c r="Q25" s="30">
        <v>42953782</v>
      </c>
      <c r="R25" s="30">
        <v>129231757</v>
      </c>
      <c r="S25" s="30">
        <v>43066663</v>
      </c>
      <c r="T25" s="30">
        <v>42924206</v>
      </c>
      <c r="U25" s="30">
        <v>46214122</v>
      </c>
      <c r="V25" s="30">
        <v>132204991</v>
      </c>
      <c r="W25" s="30">
        <v>518773363</v>
      </c>
      <c r="X25" s="30">
        <v>481335880</v>
      </c>
      <c r="Y25" s="30">
        <v>37437483</v>
      </c>
      <c r="Z25" s="31">
        <v>7.78</v>
      </c>
      <c r="AA25" s="27">
        <v>481335880</v>
      </c>
    </row>
    <row r="26" ht="13.5" customHeight="1">
      <c r="A26" t="s" s="25">
        <v>53</v>
      </c>
      <c r="B26" s="26"/>
      <c r="C26" s="27">
        <v>27238004</v>
      </c>
      <c r="D26" s="28">
        <v>0</v>
      </c>
      <c r="E26" s="29">
        <v>28766009</v>
      </c>
      <c r="F26" s="30">
        <v>28766009</v>
      </c>
      <c r="G26" s="30">
        <v>2092736</v>
      </c>
      <c r="H26" s="30">
        <v>2088411</v>
      </c>
      <c r="I26" s="30">
        <v>2190319</v>
      </c>
      <c r="J26" s="30">
        <v>6371466</v>
      </c>
      <c r="K26" s="30">
        <v>2154891</v>
      </c>
      <c r="L26" s="30">
        <v>2141751</v>
      </c>
      <c r="M26" s="30">
        <v>2598113</v>
      </c>
      <c r="N26" s="30">
        <v>6894755</v>
      </c>
      <c r="O26" s="30">
        <v>2155456</v>
      </c>
      <c r="P26" s="30">
        <v>2157456</v>
      </c>
      <c r="Q26" s="30">
        <v>4309060</v>
      </c>
      <c r="R26" s="30">
        <v>8621972</v>
      </c>
      <c r="S26" s="30">
        <v>3311771</v>
      </c>
      <c r="T26" s="30">
        <v>2273091</v>
      </c>
      <c r="U26" s="30">
        <v>2273091</v>
      </c>
      <c r="V26" s="30">
        <v>7857953</v>
      </c>
      <c r="W26" s="30">
        <v>29746146</v>
      </c>
      <c r="X26" s="30">
        <v>28766009</v>
      </c>
      <c r="Y26" s="30">
        <v>980137</v>
      </c>
      <c r="Z26" s="31">
        <v>3.41</v>
      </c>
      <c r="AA26" s="27">
        <v>28766009</v>
      </c>
    </row>
    <row r="27" ht="13.5" customHeight="1">
      <c r="A27" t="s" s="25">
        <v>54</v>
      </c>
      <c r="B27" s="26"/>
      <c r="C27" s="27">
        <v>460260068</v>
      </c>
      <c r="D27" s="28">
        <v>0</v>
      </c>
      <c r="E27" s="29">
        <v>338000000</v>
      </c>
      <c r="F27" s="30">
        <v>338000000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338000000</v>
      </c>
      <c r="Y27" s="30">
        <v>-338000000</v>
      </c>
      <c r="Z27" s="31">
        <v>-100</v>
      </c>
      <c r="AA27" s="27">
        <v>338000000</v>
      </c>
    </row>
    <row r="28" ht="13.5" customHeight="1">
      <c r="A28" t="s" s="25">
        <v>55</v>
      </c>
      <c r="B28" s="26"/>
      <c r="C28" s="27">
        <v>371499590</v>
      </c>
      <c r="D28" s="28">
        <v>0</v>
      </c>
      <c r="E28" s="29">
        <v>429945146</v>
      </c>
      <c r="F28" s="30">
        <v>429945146</v>
      </c>
      <c r="G28" s="30">
        <v>22221045</v>
      </c>
      <c r="H28" s="30">
        <v>22221043</v>
      </c>
      <c r="I28" s="30">
        <v>21776621</v>
      </c>
      <c r="J28" s="30">
        <v>66218709</v>
      </c>
      <c r="K28" s="30">
        <v>21341090</v>
      </c>
      <c r="L28" s="30">
        <v>20914267</v>
      </c>
      <c r="M28" s="30">
        <v>20417754</v>
      </c>
      <c r="N28" s="30">
        <v>62673111</v>
      </c>
      <c r="O28" s="30">
        <v>20086062</v>
      </c>
      <c r="P28" s="30">
        <v>19684342</v>
      </c>
      <c r="Q28" s="30">
        <v>19290654</v>
      </c>
      <c r="R28" s="30">
        <v>59061058</v>
      </c>
      <c r="S28" s="30">
        <v>18904842</v>
      </c>
      <c r="T28" s="30">
        <v>18526743</v>
      </c>
      <c r="U28" s="30">
        <v>14821399</v>
      </c>
      <c r="V28" s="30">
        <v>52252984</v>
      </c>
      <c r="W28" s="30">
        <v>240205862</v>
      </c>
      <c r="X28" s="30">
        <v>429945146</v>
      </c>
      <c r="Y28" s="30">
        <v>-189739284</v>
      </c>
      <c r="Z28" s="31">
        <v>-44.13</v>
      </c>
      <c r="AA28" s="27">
        <v>429945146</v>
      </c>
    </row>
    <row r="29" ht="13.5" customHeight="1">
      <c r="A29" t="s" s="25">
        <v>56</v>
      </c>
      <c r="B29" s="26"/>
      <c r="C29" s="27">
        <v>42205566</v>
      </c>
      <c r="D29" s="28">
        <v>0</v>
      </c>
      <c r="E29" s="29">
        <v>80675175</v>
      </c>
      <c r="F29" s="30">
        <v>80675175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15350969</v>
      </c>
      <c r="N29" s="30">
        <v>15350969</v>
      </c>
      <c r="O29" s="30">
        <v>0</v>
      </c>
      <c r="P29" s="30">
        <v>5065497</v>
      </c>
      <c r="Q29" s="30">
        <v>1</v>
      </c>
      <c r="R29" s="30">
        <v>5065498</v>
      </c>
      <c r="S29" s="30">
        <v>0</v>
      </c>
      <c r="T29" s="30">
        <v>-2123668</v>
      </c>
      <c r="U29" s="30">
        <v>24793601</v>
      </c>
      <c r="V29" s="30">
        <v>22669933</v>
      </c>
      <c r="W29" s="30">
        <v>43086400</v>
      </c>
      <c r="X29" s="30">
        <v>80675175</v>
      </c>
      <c r="Y29" s="30">
        <v>-37588775</v>
      </c>
      <c r="Z29" s="31">
        <v>-46.59</v>
      </c>
      <c r="AA29" s="27">
        <v>80675175</v>
      </c>
    </row>
    <row r="30" ht="13.5" customHeight="1">
      <c r="A30" t="s" s="25">
        <v>57</v>
      </c>
      <c r="B30" s="26"/>
      <c r="C30" s="27">
        <v>1374105715</v>
      </c>
      <c r="D30" s="28">
        <v>0</v>
      </c>
      <c r="E30" s="29">
        <v>1596599224</v>
      </c>
      <c r="F30" s="30">
        <v>1596599224</v>
      </c>
      <c r="G30" s="30">
        <v>208299682</v>
      </c>
      <c r="H30" s="30">
        <v>120931844</v>
      </c>
      <c r="I30" s="30">
        <v>150184127</v>
      </c>
      <c r="J30" s="30">
        <v>479415653</v>
      </c>
      <c r="K30" s="30">
        <v>79738560</v>
      </c>
      <c r="L30" s="30">
        <v>120651495</v>
      </c>
      <c r="M30" s="30">
        <v>111442246</v>
      </c>
      <c r="N30" s="30">
        <v>311832301</v>
      </c>
      <c r="O30" s="30">
        <v>123149675</v>
      </c>
      <c r="P30" s="30">
        <v>83227836</v>
      </c>
      <c r="Q30" s="30">
        <v>149341789</v>
      </c>
      <c r="R30" s="30">
        <v>355719300</v>
      </c>
      <c r="S30" s="30">
        <v>233018721</v>
      </c>
      <c r="T30" s="30">
        <v>-19125905</v>
      </c>
      <c r="U30" s="30">
        <v>154771526</v>
      </c>
      <c r="V30" s="30">
        <v>368664342</v>
      </c>
      <c r="W30" s="30">
        <v>1515631596</v>
      </c>
      <c r="X30" s="30">
        <v>1596599224</v>
      </c>
      <c r="Y30" s="30">
        <v>-80967628</v>
      </c>
      <c r="Z30" s="31">
        <v>-5.07</v>
      </c>
      <c r="AA30" s="27">
        <v>1596599224</v>
      </c>
    </row>
    <row r="31" ht="13.5" customHeight="1">
      <c r="A31" t="s" s="25">
        <v>58</v>
      </c>
      <c r="B31" s="26"/>
      <c r="C31" s="27">
        <v>169515228</v>
      </c>
      <c r="D31" s="28">
        <v>0</v>
      </c>
      <c r="E31" s="29">
        <v>136647601</v>
      </c>
      <c r="F31" s="30">
        <v>136647601</v>
      </c>
      <c r="G31" s="30">
        <v>2626500</v>
      </c>
      <c r="H31" s="30">
        <v>10818593</v>
      </c>
      <c r="I31" s="30">
        <v>11037792</v>
      </c>
      <c r="J31" s="30">
        <v>24482885</v>
      </c>
      <c r="K31" s="30">
        <v>13331226</v>
      </c>
      <c r="L31" s="30">
        <v>12949871</v>
      </c>
      <c r="M31" s="30">
        <v>11123627</v>
      </c>
      <c r="N31" s="30">
        <v>37404724</v>
      </c>
      <c r="O31" s="30">
        <v>7602872</v>
      </c>
      <c r="P31" s="30">
        <v>8171308</v>
      </c>
      <c r="Q31" s="30">
        <v>9743513</v>
      </c>
      <c r="R31" s="30">
        <v>25517693</v>
      </c>
      <c r="S31" s="30">
        <v>5361353</v>
      </c>
      <c r="T31" s="30">
        <v>2930046</v>
      </c>
      <c r="U31" s="30">
        <v>11252390</v>
      </c>
      <c r="V31" s="30">
        <v>19543789</v>
      </c>
      <c r="W31" s="30">
        <v>106949091</v>
      </c>
      <c r="X31" s="30">
        <v>136647601</v>
      </c>
      <c r="Y31" s="30">
        <v>-29698510</v>
      </c>
      <c r="Z31" s="31">
        <v>-21.73</v>
      </c>
      <c r="AA31" s="27">
        <v>136647601</v>
      </c>
    </row>
    <row r="32" ht="13.5" customHeight="1">
      <c r="A32" t="s" s="25">
        <v>59</v>
      </c>
      <c r="B32" s="26"/>
      <c r="C32" s="27">
        <v>269715528</v>
      </c>
      <c r="D32" s="28">
        <v>0</v>
      </c>
      <c r="E32" s="29">
        <v>209551269</v>
      </c>
      <c r="F32" s="30">
        <v>209551269</v>
      </c>
      <c r="G32" s="30">
        <v>2736262</v>
      </c>
      <c r="H32" s="30">
        <v>15691215</v>
      </c>
      <c r="I32" s="30">
        <v>13247639</v>
      </c>
      <c r="J32" s="30">
        <v>31675116</v>
      </c>
      <c r="K32" s="30">
        <v>22413219</v>
      </c>
      <c r="L32" s="30">
        <v>16296983</v>
      </c>
      <c r="M32" s="30">
        <v>26189373</v>
      </c>
      <c r="N32" s="30">
        <v>64899575</v>
      </c>
      <c r="O32" s="30">
        <v>14112809</v>
      </c>
      <c r="P32" s="30">
        <v>8826004</v>
      </c>
      <c r="Q32" s="30">
        <v>20038729</v>
      </c>
      <c r="R32" s="30">
        <v>42977542</v>
      </c>
      <c r="S32" s="30">
        <v>10098215</v>
      </c>
      <c r="T32" s="30">
        <v>14889504</v>
      </c>
      <c r="U32" s="30">
        <v>54808343</v>
      </c>
      <c r="V32" s="30">
        <v>79796062</v>
      </c>
      <c r="W32" s="30">
        <v>219348295</v>
      </c>
      <c r="X32" s="30">
        <v>209551269</v>
      </c>
      <c r="Y32" s="30">
        <v>9797026</v>
      </c>
      <c r="Z32" s="31">
        <v>4.68</v>
      </c>
      <c r="AA32" s="27">
        <v>209551269</v>
      </c>
    </row>
    <row r="33" ht="13.5" customHeight="1">
      <c r="A33" t="s" s="25">
        <v>60</v>
      </c>
      <c r="B33" s="26"/>
      <c r="C33" s="27">
        <v>499194</v>
      </c>
      <c r="D33" s="28">
        <v>0</v>
      </c>
      <c r="E33" s="29">
        <v>57163011</v>
      </c>
      <c r="F33" s="30">
        <v>57163011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57163011</v>
      </c>
      <c r="Y33" s="30">
        <v>-57163011</v>
      </c>
      <c r="Z33" s="31">
        <v>-100</v>
      </c>
      <c r="AA33" s="27">
        <v>57163011</v>
      </c>
    </row>
    <row r="34" ht="13.5" customHeight="1">
      <c r="A34" t="s" s="25">
        <v>61</v>
      </c>
      <c r="B34" s="26"/>
      <c r="C34" s="27">
        <v>315113193</v>
      </c>
      <c r="D34" s="28">
        <v>0</v>
      </c>
      <c r="E34" s="29">
        <v>202640264</v>
      </c>
      <c r="F34" s="30">
        <v>202640264</v>
      </c>
      <c r="G34" s="30">
        <v>21825515</v>
      </c>
      <c r="H34" s="30">
        <v>27294399</v>
      </c>
      <c r="I34" s="30">
        <v>14126148</v>
      </c>
      <c r="J34" s="30">
        <v>63246062</v>
      </c>
      <c r="K34" s="30">
        <v>24784060</v>
      </c>
      <c r="L34" s="30">
        <v>16006784</v>
      </c>
      <c r="M34" s="30">
        <v>12894583</v>
      </c>
      <c r="N34" s="30">
        <v>53685427</v>
      </c>
      <c r="O34" s="30">
        <v>19366062</v>
      </c>
      <c r="P34" s="30">
        <v>11797061</v>
      </c>
      <c r="Q34" s="30">
        <v>23574486</v>
      </c>
      <c r="R34" s="30">
        <v>54737609</v>
      </c>
      <c r="S34" s="30">
        <v>12974235</v>
      </c>
      <c r="T34" s="30">
        <v>10281200</v>
      </c>
      <c r="U34" s="30">
        <v>36462151</v>
      </c>
      <c r="V34" s="30">
        <v>59717586</v>
      </c>
      <c r="W34" s="30">
        <v>231386684</v>
      </c>
      <c r="X34" s="30">
        <v>202640264</v>
      </c>
      <c r="Y34" s="30">
        <v>28746420</v>
      </c>
      <c r="Z34" s="31">
        <v>14.19</v>
      </c>
      <c r="AA34" s="27">
        <v>202640264</v>
      </c>
    </row>
    <row r="35" ht="13.5" customHeight="1">
      <c r="A35" t="s" s="32">
        <v>62</v>
      </c>
      <c r="B35" s="33"/>
      <c r="C35" s="34">
        <v>524804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3547537642</v>
      </c>
      <c r="D36" s="42">
        <f>SUM(D25:D35)</f>
        <v>0</v>
      </c>
      <c r="E36" s="43">
        <f>SUM(E25:E35)</f>
        <v>3561323579</v>
      </c>
      <c r="F36" s="44">
        <f>SUM(F25:F35)</f>
        <v>3561323579</v>
      </c>
      <c r="G36" s="44">
        <f>SUM(G25:G35)</f>
        <v>303198169</v>
      </c>
      <c r="H36" s="44">
        <f>SUM(H25:H35)</f>
        <v>243180911</v>
      </c>
      <c r="I36" s="44">
        <f>SUM(I25:I35)</f>
        <v>256742036</v>
      </c>
      <c r="J36" s="44">
        <f>SUM(J25:J35)</f>
        <v>803121116</v>
      </c>
      <c r="K36" s="44">
        <f>SUM(K25:K35)</f>
        <v>205883055</v>
      </c>
      <c r="L36" s="44">
        <f>SUM(L25:L35)</f>
        <v>230614744</v>
      </c>
      <c r="M36" s="44">
        <f>SUM(M25:M35)</f>
        <v>241868453</v>
      </c>
      <c r="N36" s="44">
        <f>SUM(N25:N35)</f>
        <v>678366252</v>
      </c>
      <c r="O36" s="44">
        <f>SUM(O25:O35)</f>
        <v>230385217</v>
      </c>
      <c r="P36" s="44">
        <f>SUM(P25:P35)</f>
        <v>181295198</v>
      </c>
      <c r="Q36" s="44">
        <f>SUM(Q25:Q35)</f>
        <v>269252014</v>
      </c>
      <c r="R36" s="44">
        <f>SUM(R25:R35)</f>
        <v>680932429</v>
      </c>
      <c r="S36" s="44">
        <f>SUM(S25:S35)</f>
        <v>326735800</v>
      </c>
      <c r="T36" s="44">
        <f>SUM(T25:T35)</f>
        <v>70575217</v>
      </c>
      <c r="U36" s="44">
        <f>SUM(U25:U35)</f>
        <v>345396623</v>
      </c>
      <c r="V36" s="44">
        <f>SUM(V25:V35)</f>
        <v>742707640</v>
      </c>
      <c r="W36" s="44">
        <f>SUM(W25:W35)</f>
        <v>2905127437</v>
      </c>
      <c r="X36" s="44">
        <f>SUM(X25:X35)</f>
        <v>3561323579</v>
      </c>
      <c r="Y36" s="44">
        <f>SUM(Y25:Y35)</f>
        <v>-656196142</v>
      </c>
      <c r="Z36" s="45">
        <f>IF(X36&lt;&gt;0,(Y36/X36)*100,0)</f>
        <v>-18.42562540144854</v>
      </c>
      <c r="AA36" s="41">
        <f>SUM(AA25:AA35)</f>
        <v>3561323579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-738075267</v>
      </c>
      <c r="D38" s="63">
        <f>D22-D36</f>
        <v>0</v>
      </c>
      <c r="E38" s="64">
        <f>E22-E36</f>
        <v>38388400</v>
      </c>
      <c r="F38" s="65">
        <f>F22-F36</f>
        <v>38388400</v>
      </c>
      <c r="G38" s="65">
        <f>G22-G36</f>
        <v>-61108395</v>
      </c>
      <c r="H38" s="65">
        <f>H22-H36</f>
        <v>141226532</v>
      </c>
      <c r="I38" s="65">
        <f>I22-I36</f>
        <v>-104324217</v>
      </c>
      <c r="J38" s="65">
        <f>J22-J36</f>
        <v>-24206080</v>
      </c>
      <c r="K38" s="65">
        <f>K22-K36</f>
        <v>48278545</v>
      </c>
      <c r="L38" s="65">
        <f>L22-L36</f>
        <v>66345364</v>
      </c>
      <c r="M38" s="65">
        <f>M22-M36</f>
        <v>-28683956</v>
      </c>
      <c r="N38" s="65">
        <f>N22-N36</f>
        <v>85939953</v>
      </c>
      <c r="O38" s="65">
        <f>O22-O36</f>
        <v>-23583479</v>
      </c>
      <c r="P38" s="65">
        <f>P22-P36</f>
        <v>15659639</v>
      </c>
      <c r="Q38" s="65">
        <f>Q22-Q36</f>
        <v>34086518</v>
      </c>
      <c r="R38" s="65">
        <f>R22-R36</f>
        <v>26162678</v>
      </c>
      <c r="S38" s="65">
        <f>S22-S36</f>
        <v>-139299830</v>
      </c>
      <c r="T38" s="65">
        <f>T22-T36</f>
        <v>124287774</v>
      </c>
      <c r="U38" s="65">
        <f>U22-U36</f>
        <v>38391713</v>
      </c>
      <c r="V38" s="65">
        <f>V22-V36</f>
        <v>23379657</v>
      </c>
      <c r="W38" s="65">
        <f>W22-W36</f>
        <v>111276208</v>
      </c>
      <c r="X38" s="65">
        <f>IF(F22=F36,0,X22-X36)</f>
        <v>38388400</v>
      </c>
      <c r="Y38" s="65">
        <f>Y22-Y36</f>
        <v>72887808</v>
      </c>
      <c r="Z38" s="66">
        <f>IF(X38&lt;&gt;0,(Y38/X38)*100,0)</f>
        <v>189.8693563680695</v>
      </c>
      <c r="AA38" s="62">
        <f>AA22-AA36</f>
        <v>38388400</v>
      </c>
    </row>
    <row r="39" ht="13.5" customHeight="1">
      <c r="A39" t="s" s="25">
        <v>65</v>
      </c>
      <c r="B39" s="26"/>
      <c r="C39" s="27">
        <v>700747283</v>
      </c>
      <c r="D39" s="28">
        <v>0</v>
      </c>
      <c r="E39" s="29">
        <v>686273161</v>
      </c>
      <c r="F39" s="30">
        <v>686273161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877</v>
      </c>
      <c r="N39" s="30">
        <v>877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877</v>
      </c>
      <c r="X39" s="30">
        <v>686273161</v>
      </c>
      <c r="Y39" s="30">
        <v>-686272284</v>
      </c>
      <c r="Z39" s="31">
        <v>-100</v>
      </c>
      <c r="AA39" s="27">
        <v>686273161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294543</v>
      </c>
      <c r="J41" s="37">
        <v>294543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294543</v>
      </c>
      <c r="X41" s="37"/>
      <c r="Y41" s="67">
        <v>294543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-37327984</v>
      </c>
      <c r="D42" s="72">
        <f>SUM(D38:D41)</f>
        <v>0</v>
      </c>
      <c r="E42" s="73">
        <f>SUM(E38:E41)</f>
        <v>724661561</v>
      </c>
      <c r="F42" s="74">
        <f>SUM(F38:F41)</f>
        <v>724661561</v>
      </c>
      <c r="G42" s="74">
        <f>SUM(G38:G41)</f>
        <v>-61108395</v>
      </c>
      <c r="H42" s="74">
        <f>SUM(H38:H41)</f>
        <v>141226532</v>
      </c>
      <c r="I42" s="74">
        <f>SUM(I38:I41)</f>
        <v>-104029674</v>
      </c>
      <c r="J42" s="74">
        <f>SUM(J38:J41)</f>
        <v>-23911537</v>
      </c>
      <c r="K42" s="74">
        <f>SUM(K38:K41)</f>
        <v>48278545</v>
      </c>
      <c r="L42" s="74">
        <f>SUM(L38:L41)</f>
        <v>66345364</v>
      </c>
      <c r="M42" s="74">
        <f>SUM(M38:M41)</f>
        <v>-28683079</v>
      </c>
      <c r="N42" s="74">
        <f>SUM(N38:N41)</f>
        <v>85940830</v>
      </c>
      <c r="O42" s="74">
        <f>SUM(O38:O41)</f>
        <v>-23583479</v>
      </c>
      <c r="P42" s="74">
        <f>SUM(P38:P41)</f>
        <v>15659639</v>
      </c>
      <c r="Q42" s="74">
        <f>SUM(Q38:Q41)</f>
        <v>34086518</v>
      </c>
      <c r="R42" s="74">
        <f>SUM(R38:R41)</f>
        <v>26162678</v>
      </c>
      <c r="S42" s="74">
        <f>SUM(S38:S41)</f>
        <v>-139299830</v>
      </c>
      <c r="T42" s="74">
        <f>SUM(T38:T41)</f>
        <v>124287774</v>
      </c>
      <c r="U42" s="74">
        <f>SUM(U38:U41)</f>
        <v>38391713</v>
      </c>
      <c r="V42" s="74">
        <f>SUM(V38:V41)</f>
        <v>23379657</v>
      </c>
      <c r="W42" s="74">
        <f>SUM(W38:W41)</f>
        <v>111571628</v>
      </c>
      <c r="X42" s="74">
        <f>SUM(X38:X41)</f>
        <v>724661561</v>
      </c>
      <c r="Y42" s="74">
        <f>SUM(Y38:Y41)</f>
        <v>-613089933</v>
      </c>
      <c r="Z42" s="75">
        <f>IF(X42&lt;&gt;0,(Y42/X42)*100,0)</f>
        <v>-84.60362271098853</v>
      </c>
      <c r="AA42" s="71">
        <f>SUM(AA38:AA41)</f>
        <v>724661561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-37327984</v>
      </c>
      <c r="D44" s="57">
        <f>D42-D43</f>
        <v>0</v>
      </c>
      <c r="E44" s="58">
        <f>E42-E43</f>
        <v>724661561</v>
      </c>
      <c r="F44" s="59">
        <f>F42-F43</f>
        <v>724661561</v>
      </c>
      <c r="G44" s="59">
        <f>G42-G43</f>
        <v>-61108395</v>
      </c>
      <c r="H44" s="59">
        <f>H42-H43</f>
        <v>141226532</v>
      </c>
      <c r="I44" s="59">
        <f>I42-I43</f>
        <v>-104029674</v>
      </c>
      <c r="J44" s="59">
        <f>J42-J43</f>
        <v>-23911537</v>
      </c>
      <c r="K44" s="59">
        <f>K42-K43</f>
        <v>48278545</v>
      </c>
      <c r="L44" s="59">
        <f>L42-L43</f>
        <v>66345364</v>
      </c>
      <c r="M44" s="59">
        <f>M42-M43</f>
        <v>-28683079</v>
      </c>
      <c r="N44" s="59">
        <f>N42-N43</f>
        <v>85940830</v>
      </c>
      <c r="O44" s="59">
        <f>O42-O43</f>
        <v>-23583479</v>
      </c>
      <c r="P44" s="59">
        <f>P42-P43</f>
        <v>15659639</v>
      </c>
      <c r="Q44" s="59">
        <f>Q42-Q43</f>
        <v>34086518</v>
      </c>
      <c r="R44" s="59">
        <f>R42-R43</f>
        <v>26162678</v>
      </c>
      <c r="S44" s="59">
        <f>S42-S43</f>
        <v>-139299830</v>
      </c>
      <c r="T44" s="59">
        <f>T42-T43</f>
        <v>124287774</v>
      </c>
      <c r="U44" s="59">
        <f>U42-U43</f>
        <v>38391713</v>
      </c>
      <c r="V44" s="59">
        <f>V42-V43</f>
        <v>23379657</v>
      </c>
      <c r="W44" s="59">
        <f>W42-W43</f>
        <v>111571628</v>
      </c>
      <c r="X44" s="59">
        <f>X42-X43</f>
        <v>724661561</v>
      </c>
      <c r="Y44" s="59">
        <f>Y42-Y43</f>
        <v>-613089933</v>
      </c>
      <c r="Z44" s="60">
        <f>IF(X44&lt;&gt;0,(Y44/X44)*100,0)</f>
        <v>-84.60362271098853</v>
      </c>
      <c r="AA44" s="56">
        <f>AA42-AA43</f>
        <v>724661561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-37327984</v>
      </c>
      <c r="D46" s="72">
        <f>SUM(D44:D45)</f>
        <v>0</v>
      </c>
      <c r="E46" s="73">
        <f>SUM(E44:E45)</f>
        <v>724661561</v>
      </c>
      <c r="F46" s="74">
        <f>SUM(F44:F45)</f>
        <v>724661561</v>
      </c>
      <c r="G46" s="74">
        <f>SUM(G44:G45)</f>
        <v>-61108395</v>
      </c>
      <c r="H46" s="74">
        <f>SUM(H44:H45)</f>
        <v>141226532</v>
      </c>
      <c r="I46" s="74">
        <f>SUM(I44:I45)</f>
        <v>-104029674</v>
      </c>
      <c r="J46" s="74">
        <f>SUM(J44:J45)</f>
        <v>-23911537</v>
      </c>
      <c r="K46" s="74">
        <f>SUM(K44:K45)</f>
        <v>48278545</v>
      </c>
      <c r="L46" s="74">
        <f>SUM(L44:L45)</f>
        <v>66345364</v>
      </c>
      <c r="M46" s="74">
        <f>SUM(M44:M45)</f>
        <v>-28683079</v>
      </c>
      <c r="N46" s="74">
        <f>SUM(N44:N45)</f>
        <v>85940830</v>
      </c>
      <c r="O46" s="74">
        <f>SUM(O44:O45)</f>
        <v>-23583479</v>
      </c>
      <c r="P46" s="74">
        <f>SUM(P44:P45)</f>
        <v>15659639</v>
      </c>
      <c r="Q46" s="74">
        <f>SUM(Q44:Q45)</f>
        <v>34086518</v>
      </c>
      <c r="R46" s="74">
        <f>SUM(R44:R45)</f>
        <v>26162678</v>
      </c>
      <c r="S46" s="74">
        <f>SUM(S44:S45)</f>
        <v>-139299830</v>
      </c>
      <c r="T46" s="74">
        <f>SUM(T44:T45)</f>
        <v>124287774</v>
      </c>
      <c r="U46" s="74">
        <f>SUM(U44:U45)</f>
        <v>38391713</v>
      </c>
      <c r="V46" s="74">
        <f>SUM(V44:V45)</f>
        <v>23379657</v>
      </c>
      <c r="W46" s="74">
        <f>SUM(W44:W45)</f>
        <v>111571628</v>
      </c>
      <c r="X46" s="74">
        <f>SUM(X44:X45)</f>
        <v>724661561</v>
      </c>
      <c r="Y46" s="74">
        <f>SUM(Y44:Y45)</f>
        <v>-613089933</v>
      </c>
      <c r="Z46" s="75">
        <f>IF(X46&lt;&gt;0,(Y46/X46)*100,0)</f>
        <v>-84.60362271098853</v>
      </c>
      <c r="AA46" s="71">
        <f>SUM(AA44:AA45)</f>
        <v>724661561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-37327984</v>
      </c>
      <c r="D48" s="81">
        <f>SUM(D46:D47)</f>
        <v>0</v>
      </c>
      <c r="E48" s="82">
        <f>SUM(E46:E47)</f>
        <v>724661561</v>
      </c>
      <c r="F48" s="83">
        <f>SUM(F46:F47)</f>
        <v>724661561</v>
      </c>
      <c r="G48" s="83">
        <f>SUM(G46:G47)</f>
        <v>-61108395</v>
      </c>
      <c r="H48" s="83">
        <f>SUM(H46:H47)</f>
        <v>141226532</v>
      </c>
      <c r="I48" s="83">
        <f>SUM(I46:I47)</f>
        <v>-104029674</v>
      </c>
      <c r="J48" s="83">
        <f>SUM(J46:J47)</f>
        <v>-23911537</v>
      </c>
      <c r="K48" s="83">
        <f>SUM(K46:K47)</f>
        <v>48278545</v>
      </c>
      <c r="L48" s="83">
        <f>SUM(L46:L47)</f>
        <v>66345364</v>
      </c>
      <c r="M48" s="83">
        <f>SUM(M46:M47)</f>
        <v>-28683079</v>
      </c>
      <c r="N48" s="83">
        <f>SUM(N46:N47)</f>
        <v>85940830</v>
      </c>
      <c r="O48" s="83">
        <f>SUM(O46:O47)</f>
        <v>-23583479</v>
      </c>
      <c r="P48" s="83">
        <f>SUM(P46:P47)</f>
        <v>15659639</v>
      </c>
      <c r="Q48" s="83">
        <f>SUM(Q46:Q47)</f>
        <v>34086518</v>
      </c>
      <c r="R48" s="83">
        <f>SUM(R46:R47)</f>
        <v>26162678</v>
      </c>
      <c r="S48" s="83">
        <f>SUM(S46:S47)</f>
        <v>-139299830</v>
      </c>
      <c r="T48" s="83">
        <f>SUM(T46:T47)</f>
        <v>124287774</v>
      </c>
      <c r="U48" s="83">
        <f>SUM(U46:U47)</f>
        <v>38391713</v>
      </c>
      <c r="V48" s="83">
        <f>SUM(V46:V47)</f>
        <v>23379657</v>
      </c>
      <c r="W48" s="83">
        <f>SUM(W46:W47)</f>
        <v>111571628</v>
      </c>
      <c r="X48" s="83">
        <f>SUM(X46:X47)</f>
        <v>724661561</v>
      </c>
      <c r="Y48" s="83">
        <f>SUM(Y46:Y47)</f>
        <v>-613089933</v>
      </c>
      <c r="Z48" s="84">
        <f>IF(X48&lt;&gt;0,(Y48/X48)*100,0)</f>
        <v>-84.60362271098853</v>
      </c>
      <c r="AA48" s="80">
        <f>SUM(AA46:AA47)</f>
        <v>724661561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1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09" customWidth="1"/>
    <col min="2" max="2" width="2.625" style="309" customWidth="1"/>
    <col min="3" max="3" width="7.25" style="309" customWidth="1"/>
    <col min="4" max="4" width="7.25" style="309" customWidth="1"/>
    <col min="5" max="5" width="7.25" style="309" customWidth="1"/>
    <col min="6" max="6" width="7.25" style="309" customWidth="1"/>
    <col min="7" max="7" width="7.25" style="309" customWidth="1"/>
    <col min="8" max="8" width="7.25" style="309" customWidth="1"/>
    <col min="9" max="9" width="7.25" style="309" customWidth="1"/>
    <col min="10" max="10" width="7.25" style="309" customWidth="1"/>
    <col min="11" max="11" width="7.25" style="309" customWidth="1"/>
    <col min="12" max="12" width="7.25" style="309" customWidth="1"/>
    <col min="13" max="13" width="7.25" style="309" customWidth="1"/>
    <col min="14" max="14" width="7.25" style="309" customWidth="1"/>
    <col min="15" max="15" width="7.25" style="309" customWidth="1"/>
    <col min="16" max="16" width="7.25" style="309" customWidth="1"/>
    <col min="17" max="17" width="7.25" style="309" customWidth="1"/>
    <col min="18" max="18" width="7.25" style="309" customWidth="1"/>
    <col min="19" max="19" width="7.25" style="309" customWidth="1"/>
    <col min="20" max="20" width="7.25" style="309" customWidth="1"/>
    <col min="21" max="21" width="7.25" style="309" customWidth="1"/>
    <col min="22" max="22" width="7.25" style="309" customWidth="1"/>
    <col min="23" max="23" width="7.25" style="309" customWidth="1"/>
    <col min="24" max="24" width="7.25" style="309" customWidth="1"/>
    <col min="25" max="25" width="7.25" style="309" customWidth="1"/>
    <col min="26" max="26" width="7.25" style="309" customWidth="1"/>
    <col min="27" max="27" width="7.25" style="309" customWidth="1"/>
    <col min="28" max="256" width="6.625" style="309" customWidth="1"/>
  </cols>
  <sheetData>
    <row r="1" ht="18" customHeight="1">
      <c r="A1" t="s" s="2">
        <v>288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114582929</v>
      </c>
      <c r="F5" s="30">
        <v>114833961</v>
      </c>
      <c r="G5" s="30">
        <v>9789259</v>
      </c>
      <c r="H5" s="30">
        <v>9794657</v>
      </c>
      <c r="I5" s="30">
        <v>9890575</v>
      </c>
      <c r="J5" s="30">
        <v>29474491</v>
      </c>
      <c r="K5" s="30">
        <v>9887441</v>
      </c>
      <c r="L5" s="30">
        <v>9849092</v>
      </c>
      <c r="M5" s="30">
        <v>9928244</v>
      </c>
      <c r="N5" s="30">
        <v>29664777</v>
      </c>
      <c r="O5" s="30">
        <v>9967760</v>
      </c>
      <c r="P5" s="30">
        <v>10013603</v>
      </c>
      <c r="Q5" s="30">
        <v>10144294</v>
      </c>
      <c r="R5" s="30">
        <v>30125657</v>
      </c>
      <c r="S5" s="30">
        <v>10060625</v>
      </c>
      <c r="T5" s="30">
        <v>10057972</v>
      </c>
      <c r="U5" s="30">
        <v>10069560</v>
      </c>
      <c r="V5" s="30">
        <v>30188157</v>
      </c>
      <c r="W5" s="30">
        <v>119453082</v>
      </c>
      <c r="X5" s="30">
        <v>114582929</v>
      </c>
      <c r="Y5" s="30">
        <v>4870153</v>
      </c>
      <c r="Z5" s="31">
        <v>4.25</v>
      </c>
      <c r="AA5" s="27">
        <v>114833961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566450217</v>
      </c>
      <c r="F7" s="30">
        <v>562587477</v>
      </c>
      <c r="G7" s="30">
        <v>60850366</v>
      </c>
      <c r="H7" s="30">
        <v>60468543</v>
      </c>
      <c r="I7" s="30">
        <v>55962579</v>
      </c>
      <c r="J7" s="30">
        <v>177281488</v>
      </c>
      <c r="K7" s="30">
        <v>44825418</v>
      </c>
      <c r="L7" s="30">
        <v>44112199</v>
      </c>
      <c r="M7" s="30">
        <v>37805377</v>
      </c>
      <c r="N7" s="30">
        <v>126742994</v>
      </c>
      <c r="O7" s="30">
        <v>39970307</v>
      </c>
      <c r="P7" s="30">
        <v>38664907</v>
      </c>
      <c r="Q7" s="30">
        <v>40299475</v>
      </c>
      <c r="R7" s="30">
        <v>118934689</v>
      </c>
      <c r="S7" s="30">
        <v>43179295</v>
      </c>
      <c r="T7" s="30">
        <v>37418622</v>
      </c>
      <c r="U7" s="30">
        <v>43121101</v>
      </c>
      <c r="V7" s="30">
        <v>123719018</v>
      </c>
      <c r="W7" s="30">
        <v>546678189</v>
      </c>
      <c r="X7" s="30">
        <v>530409737</v>
      </c>
      <c r="Y7" s="30">
        <v>16268452</v>
      </c>
      <c r="Z7" s="31">
        <v>3.07</v>
      </c>
      <c r="AA7" s="27">
        <v>562587477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86072140</v>
      </c>
      <c r="F8" s="30">
        <v>87704040</v>
      </c>
      <c r="G8" s="30">
        <v>6901550</v>
      </c>
      <c r="H8" s="30">
        <v>7039092</v>
      </c>
      <c r="I8" s="30">
        <v>7518141</v>
      </c>
      <c r="J8" s="30">
        <v>21458783</v>
      </c>
      <c r="K8" s="30">
        <v>7914303</v>
      </c>
      <c r="L8" s="30">
        <v>4883071</v>
      </c>
      <c r="M8" s="30">
        <v>7320156</v>
      </c>
      <c r="N8" s="30">
        <v>20117530</v>
      </c>
      <c r="O8" s="30">
        <v>8682762</v>
      </c>
      <c r="P8" s="30">
        <v>7587837</v>
      </c>
      <c r="Q8" s="30">
        <v>6586927</v>
      </c>
      <c r="R8" s="30">
        <v>22857526</v>
      </c>
      <c r="S8" s="30">
        <v>7711843</v>
      </c>
      <c r="T8" s="30">
        <v>7443848</v>
      </c>
      <c r="U8" s="30">
        <v>6805793</v>
      </c>
      <c r="V8" s="30">
        <v>21961484</v>
      </c>
      <c r="W8" s="30">
        <v>86395323</v>
      </c>
      <c r="X8" s="30">
        <v>86072140</v>
      </c>
      <c r="Y8" s="30">
        <v>323183</v>
      </c>
      <c r="Z8" s="31">
        <v>0.38</v>
      </c>
      <c r="AA8" s="27">
        <v>87704040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47940751</v>
      </c>
      <c r="F9" s="30">
        <v>50257595</v>
      </c>
      <c r="G9" s="30">
        <v>4146982</v>
      </c>
      <c r="H9" s="30">
        <v>4138738</v>
      </c>
      <c r="I9" s="30">
        <v>4129591</v>
      </c>
      <c r="J9" s="30">
        <v>12415311</v>
      </c>
      <c r="K9" s="30">
        <v>4176519</v>
      </c>
      <c r="L9" s="30">
        <v>4510625</v>
      </c>
      <c r="M9" s="30">
        <v>4132574</v>
      </c>
      <c r="N9" s="30">
        <v>12819718</v>
      </c>
      <c r="O9" s="30">
        <v>4570714</v>
      </c>
      <c r="P9" s="30">
        <v>4285432</v>
      </c>
      <c r="Q9" s="30">
        <v>4177318</v>
      </c>
      <c r="R9" s="30">
        <v>13033464</v>
      </c>
      <c r="S9" s="30">
        <v>4212279</v>
      </c>
      <c r="T9" s="30">
        <v>4235566</v>
      </c>
      <c r="U9" s="30">
        <v>4320999</v>
      </c>
      <c r="V9" s="30">
        <v>12768844</v>
      </c>
      <c r="W9" s="30">
        <v>51037337</v>
      </c>
      <c r="X9" s="30">
        <v>47940751</v>
      </c>
      <c r="Y9" s="30">
        <v>3096586</v>
      </c>
      <c r="Z9" s="31">
        <v>6.46</v>
      </c>
      <c r="AA9" s="27">
        <v>50257595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30840893</v>
      </c>
      <c r="F10" s="30">
        <v>37915893</v>
      </c>
      <c r="G10" s="30">
        <v>3133921</v>
      </c>
      <c r="H10" s="30">
        <v>3150393</v>
      </c>
      <c r="I10" s="30">
        <v>3157303</v>
      </c>
      <c r="J10" s="30">
        <v>9441617</v>
      </c>
      <c r="K10" s="30">
        <v>3130643</v>
      </c>
      <c r="L10" s="30">
        <v>3156843</v>
      </c>
      <c r="M10" s="30">
        <v>3162109</v>
      </c>
      <c r="N10" s="30">
        <v>9449595</v>
      </c>
      <c r="O10" s="30">
        <v>3160277</v>
      </c>
      <c r="P10" s="30">
        <v>3172321</v>
      </c>
      <c r="Q10" s="30">
        <v>3163177</v>
      </c>
      <c r="R10" s="30">
        <v>9495775</v>
      </c>
      <c r="S10" s="30">
        <v>3157715</v>
      </c>
      <c r="T10" s="30">
        <v>3155837</v>
      </c>
      <c r="U10" s="30">
        <v>3167484</v>
      </c>
      <c r="V10" s="30">
        <v>9481036</v>
      </c>
      <c r="W10" s="30">
        <v>37868023</v>
      </c>
      <c r="X10" s="30">
        <v>30840893</v>
      </c>
      <c r="Y10" s="30">
        <v>7027130</v>
      </c>
      <c r="Z10" s="31">
        <v>22.79</v>
      </c>
      <c r="AA10" s="27">
        <v>37915893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33600</v>
      </c>
      <c r="G11" s="30">
        <v>2009</v>
      </c>
      <c r="H11" s="30">
        <v>7344</v>
      </c>
      <c r="I11" s="30">
        <v>3019</v>
      </c>
      <c r="J11" s="30">
        <v>12372</v>
      </c>
      <c r="K11" s="30">
        <v>1635</v>
      </c>
      <c r="L11" s="30">
        <v>4056</v>
      </c>
      <c r="M11" s="30">
        <v>1600</v>
      </c>
      <c r="N11" s="30">
        <v>7291</v>
      </c>
      <c r="O11" s="30">
        <v>1752</v>
      </c>
      <c r="P11" s="30">
        <v>1891</v>
      </c>
      <c r="Q11" s="30">
        <v>1690</v>
      </c>
      <c r="R11" s="30">
        <v>5333</v>
      </c>
      <c r="S11" s="30">
        <v>1600</v>
      </c>
      <c r="T11" s="30">
        <v>2030</v>
      </c>
      <c r="U11" s="30">
        <v>1962</v>
      </c>
      <c r="V11" s="30">
        <v>5592</v>
      </c>
      <c r="W11" s="30">
        <v>30588</v>
      </c>
      <c r="X11" s="30"/>
      <c r="Y11" s="30">
        <v>30588</v>
      </c>
      <c r="Z11" s="31">
        <v>0</v>
      </c>
      <c r="AA11" s="27">
        <v>33600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2304400</v>
      </c>
      <c r="F12" s="30">
        <v>4423076</v>
      </c>
      <c r="G12" s="30">
        <v>334141</v>
      </c>
      <c r="H12" s="30">
        <v>259061</v>
      </c>
      <c r="I12" s="30">
        <v>421802</v>
      </c>
      <c r="J12" s="30">
        <v>1015004</v>
      </c>
      <c r="K12" s="30">
        <v>470858</v>
      </c>
      <c r="L12" s="30">
        <v>292390</v>
      </c>
      <c r="M12" s="30">
        <v>393695</v>
      </c>
      <c r="N12" s="30">
        <v>1156943</v>
      </c>
      <c r="O12" s="30">
        <v>424394</v>
      </c>
      <c r="P12" s="30">
        <v>370985</v>
      </c>
      <c r="Q12" s="30">
        <v>379335</v>
      </c>
      <c r="R12" s="30">
        <v>1174714</v>
      </c>
      <c r="S12" s="30">
        <v>330449</v>
      </c>
      <c r="T12" s="30">
        <v>282646</v>
      </c>
      <c r="U12" s="30">
        <v>591421</v>
      </c>
      <c r="V12" s="30">
        <v>1204516</v>
      </c>
      <c r="W12" s="30">
        <v>4551177</v>
      </c>
      <c r="X12" s="30">
        <v>5965456</v>
      </c>
      <c r="Y12" s="30">
        <v>-1414279</v>
      </c>
      <c r="Z12" s="31">
        <v>-23.71</v>
      </c>
      <c r="AA12" s="27">
        <v>4423076</v>
      </c>
    </row>
    <row r="13" ht="13.5" customHeight="1">
      <c r="A13" t="s" s="25">
        <v>41</v>
      </c>
      <c r="B13" s="26"/>
      <c r="C13" s="27">
        <v>0</v>
      </c>
      <c r="D13" s="28">
        <v>0</v>
      </c>
      <c r="E13" s="29">
        <v>11000000</v>
      </c>
      <c r="F13" s="30">
        <v>23000000</v>
      </c>
      <c r="G13" s="30">
        <v>958185</v>
      </c>
      <c r="H13" s="30">
        <v>668481</v>
      </c>
      <c r="I13" s="30">
        <v>1023954</v>
      </c>
      <c r="J13" s="30">
        <v>2650620</v>
      </c>
      <c r="K13" s="30">
        <v>1223697</v>
      </c>
      <c r="L13" s="30">
        <v>786517</v>
      </c>
      <c r="M13" s="30">
        <v>532607</v>
      </c>
      <c r="N13" s="30">
        <v>2542821</v>
      </c>
      <c r="O13" s="30">
        <v>1148357</v>
      </c>
      <c r="P13" s="30">
        <v>928948</v>
      </c>
      <c r="Q13" s="30">
        <v>887988</v>
      </c>
      <c r="R13" s="30">
        <v>2965293</v>
      </c>
      <c r="S13" s="30">
        <v>940739</v>
      </c>
      <c r="T13" s="30">
        <v>1077028</v>
      </c>
      <c r="U13" s="30">
        <v>729372</v>
      </c>
      <c r="V13" s="30">
        <v>2747139</v>
      </c>
      <c r="W13" s="30">
        <v>10905873</v>
      </c>
      <c r="X13" s="30">
        <v>11000000</v>
      </c>
      <c r="Y13" s="30">
        <v>-94127</v>
      </c>
      <c r="Z13" s="31">
        <v>-0.86</v>
      </c>
      <c r="AA13" s="27">
        <v>23000000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10000000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10000000</v>
      </c>
      <c r="Y14" s="30">
        <v>-10000000</v>
      </c>
      <c r="Z14" s="31">
        <v>-100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10500000</v>
      </c>
      <c r="F16" s="30">
        <v>4573150</v>
      </c>
      <c r="G16" s="30">
        <v>190756</v>
      </c>
      <c r="H16" s="30">
        <v>149584</v>
      </c>
      <c r="I16" s="30">
        <v>5987</v>
      </c>
      <c r="J16" s="30">
        <v>346327</v>
      </c>
      <c r="K16" s="30">
        <v>3741</v>
      </c>
      <c r="L16" s="30">
        <v>129746</v>
      </c>
      <c r="M16" s="30">
        <v>416270</v>
      </c>
      <c r="N16" s="30">
        <v>549757</v>
      </c>
      <c r="O16" s="30">
        <v>350874</v>
      </c>
      <c r="P16" s="30">
        <v>14634</v>
      </c>
      <c r="Q16" s="30">
        <v>1130276</v>
      </c>
      <c r="R16" s="30">
        <v>1495784</v>
      </c>
      <c r="S16" s="30">
        <v>658478</v>
      </c>
      <c r="T16" s="30">
        <v>1634329</v>
      </c>
      <c r="U16" s="30">
        <v>1494430</v>
      </c>
      <c r="V16" s="30">
        <v>3787237</v>
      </c>
      <c r="W16" s="30">
        <v>6179105</v>
      </c>
      <c r="X16" s="30">
        <v>10500000</v>
      </c>
      <c r="Y16" s="30">
        <v>-4320895</v>
      </c>
      <c r="Z16" s="31">
        <v>-41.15</v>
      </c>
      <c r="AA16" s="27">
        <v>4573150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48960400</v>
      </c>
      <c r="F17" s="30">
        <v>4547528</v>
      </c>
      <c r="G17" s="30">
        <v>370947</v>
      </c>
      <c r="H17" s="30">
        <v>418278</v>
      </c>
      <c r="I17" s="30">
        <v>378822</v>
      </c>
      <c r="J17" s="30">
        <v>1168047</v>
      </c>
      <c r="K17" s="30">
        <v>344238</v>
      </c>
      <c r="L17" s="30">
        <v>585780</v>
      </c>
      <c r="M17" s="30">
        <v>243645</v>
      </c>
      <c r="N17" s="30">
        <v>1173663</v>
      </c>
      <c r="O17" s="30">
        <v>332311</v>
      </c>
      <c r="P17" s="30">
        <v>590182</v>
      </c>
      <c r="Q17" s="30">
        <v>363678</v>
      </c>
      <c r="R17" s="30">
        <v>1286171</v>
      </c>
      <c r="S17" s="30">
        <v>533027</v>
      </c>
      <c r="T17" s="30">
        <v>362291</v>
      </c>
      <c r="U17" s="30">
        <v>509198</v>
      </c>
      <c r="V17" s="30">
        <v>1404516</v>
      </c>
      <c r="W17" s="30">
        <v>5032397</v>
      </c>
      <c r="X17" s="30">
        <v>6750000</v>
      </c>
      <c r="Y17" s="30">
        <v>-1717603</v>
      </c>
      <c r="Z17" s="31">
        <v>-25.45</v>
      </c>
      <c r="AA17" s="27">
        <v>4547528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300000</v>
      </c>
      <c r="G18" s="30">
        <v>57141</v>
      </c>
      <c r="H18" s="30">
        <v>0</v>
      </c>
      <c r="I18" s="30">
        <v>53651</v>
      </c>
      <c r="J18" s="30">
        <v>110792</v>
      </c>
      <c r="K18" s="30">
        <v>14494</v>
      </c>
      <c r="L18" s="30">
        <v>0</v>
      </c>
      <c r="M18" s="30">
        <v>53982</v>
      </c>
      <c r="N18" s="30">
        <v>68476</v>
      </c>
      <c r="O18" s="30">
        <v>0</v>
      </c>
      <c r="P18" s="30">
        <v>50990</v>
      </c>
      <c r="Q18" s="30">
        <v>26904</v>
      </c>
      <c r="R18" s="30">
        <v>77894</v>
      </c>
      <c r="S18" s="30">
        <v>23037</v>
      </c>
      <c r="T18" s="30">
        <v>31142</v>
      </c>
      <c r="U18" s="30">
        <v>38524</v>
      </c>
      <c r="V18" s="30">
        <v>92703</v>
      </c>
      <c r="W18" s="30">
        <v>349865</v>
      </c>
      <c r="X18" s="30"/>
      <c r="Y18" s="30">
        <v>349865</v>
      </c>
      <c r="Z18" s="31">
        <v>0</v>
      </c>
      <c r="AA18" s="27">
        <v>300000</v>
      </c>
    </row>
    <row r="19" ht="13.5" customHeight="1">
      <c r="A19" t="s" s="25">
        <v>47</v>
      </c>
      <c r="B19" s="26"/>
      <c r="C19" s="27">
        <v>0</v>
      </c>
      <c r="D19" s="28">
        <v>0</v>
      </c>
      <c r="E19" s="29">
        <v>106710153</v>
      </c>
      <c r="F19" s="30">
        <v>180899891</v>
      </c>
      <c r="G19" s="30">
        <v>45472025</v>
      </c>
      <c r="H19" s="30">
        <v>4753811</v>
      </c>
      <c r="I19" s="30">
        <v>4123812</v>
      </c>
      <c r="J19" s="30">
        <v>54349648</v>
      </c>
      <c r="K19" s="30">
        <v>6637009</v>
      </c>
      <c r="L19" s="30">
        <v>3386547</v>
      </c>
      <c r="M19" s="30">
        <v>28913971</v>
      </c>
      <c r="N19" s="30">
        <v>38937527</v>
      </c>
      <c r="O19" s="30">
        <v>5672305</v>
      </c>
      <c r="P19" s="30">
        <v>7229002</v>
      </c>
      <c r="Q19" s="30">
        <v>41926363</v>
      </c>
      <c r="R19" s="30">
        <v>54827670</v>
      </c>
      <c r="S19" s="30">
        <v>9333211</v>
      </c>
      <c r="T19" s="30">
        <v>14865852</v>
      </c>
      <c r="U19" s="30">
        <v>7316629</v>
      </c>
      <c r="V19" s="30">
        <v>31515692</v>
      </c>
      <c r="W19" s="30">
        <v>179630537</v>
      </c>
      <c r="X19" s="30">
        <v>110540650</v>
      </c>
      <c r="Y19" s="30">
        <v>69089887</v>
      </c>
      <c r="Z19" s="31">
        <v>62.5</v>
      </c>
      <c r="AA19" s="27">
        <v>180899891</v>
      </c>
    </row>
    <row r="20" ht="13.5" customHeight="1">
      <c r="A20" t="s" s="25">
        <v>48</v>
      </c>
      <c r="B20" s="26"/>
      <c r="C20" s="27">
        <v>0</v>
      </c>
      <c r="D20" s="28">
        <v>0</v>
      </c>
      <c r="E20" s="29">
        <v>33360300</v>
      </c>
      <c r="F20" s="30">
        <v>18938001</v>
      </c>
      <c r="G20" s="30">
        <v>1238598</v>
      </c>
      <c r="H20" s="30">
        <v>1229894</v>
      </c>
      <c r="I20" s="30">
        <v>1689703</v>
      </c>
      <c r="J20" s="30">
        <v>4158195</v>
      </c>
      <c r="K20" s="30">
        <v>3204362</v>
      </c>
      <c r="L20" s="30">
        <v>1840210</v>
      </c>
      <c r="M20" s="30">
        <v>1286535</v>
      </c>
      <c r="N20" s="30">
        <v>6331107</v>
      </c>
      <c r="O20" s="30">
        <v>2594668</v>
      </c>
      <c r="P20" s="30">
        <v>1330984</v>
      </c>
      <c r="Q20" s="30">
        <v>3744655</v>
      </c>
      <c r="R20" s="30">
        <v>7670307</v>
      </c>
      <c r="S20" s="30">
        <v>1381831</v>
      </c>
      <c r="T20" s="30">
        <v>1304431</v>
      </c>
      <c r="U20" s="30">
        <v>1856106</v>
      </c>
      <c r="V20" s="30">
        <v>4542368</v>
      </c>
      <c r="W20" s="30">
        <v>22701977</v>
      </c>
      <c r="X20" s="30">
        <v>52539277</v>
      </c>
      <c r="Y20" s="30">
        <v>-29837300</v>
      </c>
      <c r="Z20" s="31">
        <v>-56.79</v>
      </c>
      <c r="AA20" s="27">
        <v>18938001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0</v>
      </c>
      <c r="D22" s="42">
        <f>SUM(D5:D21)</f>
        <v>0</v>
      </c>
      <c r="E22" s="43">
        <f>SUM(E5:E21)</f>
        <v>1068722183</v>
      </c>
      <c r="F22" s="44">
        <f>SUM(F5:F21)</f>
        <v>1090014212</v>
      </c>
      <c r="G22" s="44">
        <f>SUM(G5:G21)</f>
        <v>133445880</v>
      </c>
      <c r="H22" s="44">
        <f>SUM(H5:H21)</f>
        <v>92077876</v>
      </c>
      <c r="I22" s="44">
        <f>SUM(I5:I21)</f>
        <v>88358939</v>
      </c>
      <c r="J22" s="44">
        <f>SUM(J5:J21)</f>
        <v>313882695</v>
      </c>
      <c r="K22" s="44">
        <f>SUM(K5:K21)</f>
        <v>81834358</v>
      </c>
      <c r="L22" s="44">
        <f>SUM(L5:L21)</f>
        <v>73537076</v>
      </c>
      <c r="M22" s="44">
        <f>SUM(M5:M21)</f>
        <v>94190765</v>
      </c>
      <c r="N22" s="44">
        <f>SUM(N5:N21)</f>
        <v>249562199</v>
      </c>
      <c r="O22" s="44">
        <f>SUM(O5:O21)</f>
        <v>76876481</v>
      </c>
      <c r="P22" s="44">
        <f>SUM(P5:P21)</f>
        <v>74241716</v>
      </c>
      <c r="Q22" s="44">
        <f>SUM(Q5:Q21)</f>
        <v>112832080</v>
      </c>
      <c r="R22" s="44">
        <f>SUM(R5:R21)</f>
        <v>263950277</v>
      </c>
      <c r="S22" s="44">
        <f>SUM(S5:S21)</f>
        <v>81524129</v>
      </c>
      <c r="T22" s="44">
        <f>SUM(T5:T21)</f>
        <v>81871594</v>
      </c>
      <c r="U22" s="44">
        <f>SUM(U5:U21)</f>
        <v>80022579</v>
      </c>
      <c r="V22" s="44">
        <f>SUM(V5:V21)</f>
        <v>243418302</v>
      </c>
      <c r="W22" s="44">
        <f>SUM(W5:W21)</f>
        <v>1070813473</v>
      </c>
      <c r="X22" s="44">
        <f>SUM(X5:X21)</f>
        <v>1017141833</v>
      </c>
      <c r="Y22" s="44">
        <f>SUM(Y5:Y21)</f>
        <v>53671640</v>
      </c>
      <c r="Z22" s="45">
        <f>IF(X22&lt;&gt;0,(Y22/X22)*100,0)</f>
        <v>5.276711492801221</v>
      </c>
      <c r="AA22" s="41">
        <f>SUM(AA5:AA21)</f>
        <v>1090014212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0</v>
      </c>
      <c r="D25" s="28">
        <v>0</v>
      </c>
      <c r="E25" s="29">
        <v>0</v>
      </c>
      <c r="F25" s="30">
        <v>292349626</v>
      </c>
      <c r="G25" s="30">
        <v>23329250</v>
      </c>
      <c r="H25" s="30">
        <v>20933657</v>
      </c>
      <c r="I25" s="30">
        <v>21377411</v>
      </c>
      <c r="J25" s="30">
        <v>65640318</v>
      </c>
      <c r="K25" s="30">
        <v>21281695</v>
      </c>
      <c r="L25" s="30">
        <v>21533688</v>
      </c>
      <c r="M25" s="30">
        <v>21988749</v>
      </c>
      <c r="N25" s="30">
        <v>64804132</v>
      </c>
      <c r="O25" s="30">
        <v>22626403</v>
      </c>
      <c r="P25" s="30">
        <v>22754293</v>
      </c>
      <c r="Q25" s="30">
        <v>22219433</v>
      </c>
      <c r="R25" s="30">
        <v>67600129</v>
      </c>
      <c r="S25" s="30">
        <v>23247573</v>
      </c>
      <c r="T25" s="30">
        <v>22248986</v>
      </c>
      <c r="U25" s="30">
        <v>23463062</v>
      </c>
      <c r="V25" s="30">
        <v>68959621</v>
      </c>
      <c r="W25" s="30">
        <v>267004200</v>
      </c>
      <c r="X25" s="30">
        <v>315373352</v>
      </c>
      <c r="Y25" s="30">
        <v>-48369152</v>
      </c>
      <c r="Z25" s="31">
        <v>-15.34</v>
      </c>
      <c r="AA25" s="27">
        <v>292349626</v>
      </c>
    </row>
    <row r="26" ht="13.5" customHeight="1">
      <c r="A26" t="s" s="25">
        <v>53</v>
      </c>
      <c r="B26" s="26"/>
      <c r="C26" s="27">
        <v>0</v>
      </c>
      <c r="D26" s="28">
        <v>0</v>
      </c>
      <c r="E26" s="29">
        <v>16715320</v>
      </c>
      <c r="F26" s="30">
        <v>16715320</v>
      </c>
      <c r="G26" s="30">
        <v>1347749</v>
      </c>
      <c r="H26" s="30">
        <v>1347026</v>
      </c>
      <c r="I26" s="30">
        <v>1379269</v>
      </c>
      <c r="J26" s="30">
        <v>4074044</v>
      </c>
      <c r="K26" s="30">
        <v>1366887</v>
      </c>
      <c r="L26" s="30">
        <v>1358814</v>
      </c>
      <c r="M26" s="30">
        <v>1349749</v>
      </c>
      <c r="N26" s="30">
        <v>4075450</v>
      </c>
      <c r="O26" s="30">
        <v>1366189</v>
      </c>
      <c r="P26" s="30">
        <v>1343535</v>
      </c>
      <c r="Q26" s="30">
        <v>1343535</v>
      </c>
      <c r="R26" s="30">
        <v>4053259</v>
      </c>
      <c r="S26" s="30">
        <v>1390691</v>
      </c>
      <c r="T26" s="30">
        <v>2581621</v>
      </c>
      <c r="U26" s="30">
        <v>1486471</v>
      </c>
      <c r="V26" s="30">
        <v>5458783</v>
      </c>
      <c r="W26" s="30">
        <v>17661536</v>
      </c>
      <c r="X26" s="30">
        <v>16715320</v>
      </c>
      <c r="Y26" s="30">
        <v>946216</v>
      </c>
      <c r="Z26" s="31">
        <v>5.66</v>
      </c>
      <c r="AA26" s="27">
        <v>16715320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10000000</v>
      </c>
      <c r="F27" s="30">
        <v>25000000</v>
      </c>
      <c r="G27" s="30">
        <v>5292469</v>
      </c>
      <c r="H27" s="30">
        <v>28643707</v>
      </c>
      <c r="I27" s="30">
        <v>-1855287</v>
      </c>
      <c r="J27" s="30">
        <v>32080889</v>
      </c>
      <c r="K27" s="30">
        <v>-2407547</v>
      </c>
      <c r="L27" s="30">
        <v>-2470823</v>
      </c>
      <c r="M27" s="30">
        <v>-2413063</v>
      </c>
      <c r="N27" s="30">
        <v>-7291433</v>
      </c>
      <c r="O27" s="30">
        <v>-2464973</v>
      </c>
      <c r="P27" s="30">
        <v>534036</v>
      </c>
      <c r="Q27" s="30">
        <v>501878</v>
      </c>
      <c r="R27" s="30">
        <v>-1429059</v>
      </c>
      <c r="S27" s="30">
        <v>546533</v>
      </c>
      <c r="T27" s="30">
        <v>546540</v>
      </c>
      <c r="U27" s="30">
        <v>522422</v>
      </c>
      <c r="V27" s="30">
        <v>1615495</v>
      </c>
      <c r="W27" s="30">
        <v>24975892</v>
      </c>
      <c r="X27" s="30">
        <v>10000000</v>
      </c>
      <c r="Y27" s="30">
        <v>14975892</v>
      </c>
      <c r="Z27" s="31">
        <v>149.76</v>
      </c>
      <c r="AA27" s="27">
        <v>25000000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161241881</v>
      </c>
      <c r="F28" s="30">
        <v>161169881</v>
      </c>
      <c r="G28" s="30">
        <v>0</v>
      </c>
      <c r="H28" s="30">
        <v>0</v>
      </c>
      <c r="I28" s="30">
        <v>0</v>
      </c>
      <c r="J28" s="30">
        <v>0</v>
      </c>
      <c r="K28" s="30">
        <v>73291764</v>
      </c>
      <c r="L28" s="30">
        <v>0</v>
      </c>
      <c r="M28" s="30">
        <v>14658352</v>
      </c>
      <c r="N28" s="30">
        <v>87950116</v>
      </c>
      <c r="O28" s="30">
        <v>3540</v>
      </c>
      <c r="P28" s="30">
        <v>24406588</v>
      </c>
      <c r="Q28" s="30">
        <v>12230045</v>
      </c>
      <c r="R28" s="30">
        <v>36640173</v>
      </c>
      <c r="S28" s="30">
        <v>12220855</v>
      </c>
      <c r="T28" s="30">
        <v>12203296</v>
      </c>
      <c r="U28" s="30">
        <v>7259</v>
      </c>
      <c r="V28" s="30">
        <v>24431410</v>
      </c>
      <c r="W28" s="30">
        <v>149021699</v>
      </c>
      <c r="X28" s="30">
        <v>161241881</v>
      </c>
      <c r="Y28" s="30">
        <v>-12220182</v>
      </c>
      <c r="Z28" s="31">
        <v>-7.58</v>
      </c>
      <c r="AA28" s="27">
        <v>161169881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7914404</v>
      </c>
      <c r="G29" s="30">
        <v>311410</v>
      </c>
      <c r="H29" s="30">
        <v>595751</v>
      </c>
      <c r="I29" s="30">
        <v>2105408</v>
      </c>
      <c r="J29" s="30">
        <v>3012569</v>
      </c>
      <c r="K29" s="30">
        <v>0</v>
      </c>
      <c r="L29" s="30">
        <v>4901835</v>
      </c>
      <c r="M29" s="30">
        <v>0</v>
      </c>
      <c r="N29" s="30">
        <v>4901835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7914404</v>
      </c>
      <c r="X29" s="30"/>
      <c r="Y29" s="30">
        <v>7914404</v>
      </c>
      <c r="Z29" s="31">
        <v>0</v>
      </c>
      <c r="AA29" s="27">
        <v>7914404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364569100</v>
      </c>
      <c r="G30" s="30">
        <v>40287526</v>
      </c>
      <c r="H30" s="30">
        <v>41887578</v>
      </c>
      <c r="I30" s="30">
        <v>34798213</v>
      </c>
      <c r="J30" s="30">
        <v>116973317</v>
      </c>
      <c r="K30" s="30">
        <v>23935229</v>
      </c>
      <c r="L30" s="30">
        <v>24620481</v>
      </c>
      <c r="M30" s="30">
        <v>21894326</v>
      </c>
      <c r="N30" s="30">
        <v>70450036</v>
      </c>
      <c r="O30" s="30">
        <v>22536751</v>
      </c>
      <c r="P30" s="30">
        <v>24537662</v>
      </c>
      <c r="Q30" s="30">
        <v>24272442</v>
      </c>
      <c r="R30" s="30">
        <v>71346855</v>
      </c>
      <c r="S30" s="30">
        <v>22173145</v>
      </c>
      <c r="T30" s="30">
        <v>23960882</v>
      </c>
      <c r="U30" s="30">
        <v>37119646</v>
      </c>
      <c r="V30" s="30">
        <v>83253673</v>
      </c>
      <c r="W30" s="30">
        <v>342023881</v>
      </c>
      <c r="X30" s="30">
        <v>364569100</v>
      </c>
      <c r="Y30" s="30">
        <v>-22545219</v>
      </c>
      <c r="Z30" s="31">
        <v>-6.18</v>
      </c>
      <c r="AA30" s="27">
        <v>364569100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8352180</v>
      </c>
      <c r="Y31" s="30">
        <v>-8352180</v>
      </c>
      <c r="Z31" s="31">
        <v>-100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62212316</v>
      </c>
      <c r="G32" s="30">
        <v>1955260</v>
      </c>
      <c r="H32" s="30">
        <v>4426234</v>
      </c>
      <c r="I32" s="30">
        <v>6182533</v>
      </c>
      <c r="J32" s="30">
        <v>12564027</v>
      </c>
      <c r="K32" s="30">
        <v>6021357</v>
      </c>
      <c r="L32" s="30">
        <v>4806587</v>
      </c>
      <c r="M32" s="30">
        <v>6113493</v>
      </c>
      <c r="N32" s="30">
        <v>16941437</v>
      </c>
      <c r="O32" s="30">
        <v>5995481</v>
      </c>
      <c r="P32" s="30">
        <v>3123735</v>
      </c>
      <c r="Q32" s="30">
        <v>5300201</v>
      </c>
      <c r="R32" s="30">
        <v>14419417</v>
      </c>
      <c r="S32" s="30">
        <v>5962496</v>
      </c>
      <c r="T32" s="30">
        <v>6950449</v>
      </c>
      <c r="U32" s="30">
        <v>8550415</v>
      </c>
      <c r="V32" s="30">
        <v>21463360</v>
      </c>
      <c r="W32" s="30">
        <v>65388241</v>
      </c>
      <c r="X32" s="30">
        <v>60700079</v>
      </c>
      <c r="Y32" s="30">
        <v>4688162</v>
      </c>
      <c r="Z32" s="31">
        <v>7.72</v>
      </c>
      <c r="AA32" s="27">
        <v>62212316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59999344</v>
      </c>
      <c r="G33" s="30">
        <v>4946578</v>
      </c>
      <c r="H33" s="30">
        <v>7106339</v>
      </c>
      <c r="I33" s="30">
        <v>4441393</v>
      </c>
      <c r="J33" s="30">
        <v>16494310</v>
      </c>
      <c r="K33" s="30">
        <v>4391238</v>
      </c>
      <c r="L33" s="30">
        <v>4101860</v>
      </c>
      <c r="M33" s="30">
        <v>5027582</v>
      </c>
      <c r="N33" s="30">
        <v>13520680</v>
      </c>
      <c r="O33" s="30">
        <v>4461375</v>
      </c>
      <c r="P33" s="30">
        <v>6265206</v>
      </c>
      <c r="Q33" s="30">
        <v>5199493</v>
      </c>
      <c r="R33" s="30">
        <v>15926074</v>
      </c>
      <c r="S33" s="30">
        <v>4331977</v>
      </c>
      <c r="T33" s="30">
        <v>6673523</v>
      </c>
      <c r="U33" s="30">
        <v>3677435</v>
      </c>
      <c r="V33" s="30">
        <v>14682935</v>
      </c>
      <c r="W33" s="30">
        <v>60623999</v>
      </c>
      <c r="X33" s="30"/>
      <c r="Y33" s="30">
        <v>60623999</v>
      </c>
      <c r="Z33" s="31">
        <v>0</v>
      </c>
      <c r="AA33" s="27">
        <v>59999344</v>
      </c>
    </row>
    <row r="34" ht="13.5" customHeight="1">
      <c r="A34" t="s" s="25">
        <v>61</v>
      </c>
      <c r="B34" s="26"/>
      <c r="C34" s="27">
        <v>0</v>
      </c>
      <c r="D34" s="28">
        <v>0</v>
      </c>
      <c r="E34" s="29">
        <v>1113852135</v>
      </c>
      <c r="F34" s="30">
        <v>171929493</v>
      </c>
      <c r="G34" s="30">
        <v>12843230</v>
      </c>
      <c r="H34" s="30">
        <v>9296358</v>
      </c>
      <c r="I34" s="30">
        <v>20475860</v>
      </c>
      <c r="J34" s="30">
        <v>42615448</v>
      </c>
      <c r="K34" s="30">
        <v>18261564</v>
      </c>
      <c r="L34" s="30">
        <v>15198999</v>
      </c>
      <c r="M34" s="30">
        <v>20978226</v>
      </c>
      <c r="N34" s="30">
        <v>54438789</v>
      </c>
      <c r="O34" s="30">
        <v>14135846</v>
      </c>
      <c r="P34" s="30">
        <v>9971582</v>
      </c>
      <c r="Q34" s="30">
        <v>20592104</v>
      </c>
      <c r="R34" s="30">
        <v>44699532</v>
      </c>
      <c r="S34" s="30">
        <v>12871073</v>
      </c>
      <c r="T34" s="30">
        <v>9363850</v>
      </c>
      <c r="U34" s="30">
        <v>17636735</v>
      </c>
      <c r="V34" s="30">
        <v>39871658</v>
      </c>
      <c r="W34" s="30">
        <v>181625427</v>
      </c>
      <c r="X34" s="30">
        <v>203615543</v>
      </c>
      <c r="Y34" s="30">
        <v>-21990116</v>
      </c>
      <c r="Z34" s="31">
        <v>-10.8</v>
      </c>
      <c r="AA34" s="27">
        <v>171929493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0</v>
      </c>
      <c r="D36" s="42">
        <f>SUM(D25:D35)</f>
        <v>0</v>
      </c>
      <c r="E36" s="43">
        <f>SUM(E25:E35)</f>
        <v>1301809336</v>
      </c>
      <c r="F36" s="44">
        <f>SUM(F25:F35)</f>
        <v>1161859484</v>
      </c>
      <c r="G36" s="44">
        <f>SUM(G25:G35)</f>
        <v>90313472</v>
      </c>
      <c r="H36" s="44">
        <f>SUM(H25:H35)</f>
        <v>114236650</v>
      </c>
      <c r="I36" s="44">
        <f>SUM(I25:I35)</f>
        <v>88904800</v>
      </c>
      <c r="J36" s="44">
        <f>SUM(J25:J35)</f>
        <v>293454922</v>
      </c>
      <c r="K36" s="44">
        <f>SUM(K25:K35)</f>
        <v>146142187</v>
      </c>
      <c r="L36" s="44">
        <f>SUM(L25:L35)</f>
        <v>74051441</v>
      </c>
      <c r="M36" s="44">
        <f>SUM(M25:M35)</f>
        <v>89597414</v>
      </c>
      <c r="N36" s="44">
        <f>SUM(N25:N35)</f>
        <v>309791042</v>
      </c>
      <c r="O36" s="44">
        <f>SUM(O25:O35)</f>
        <v>68660612</v>
      </c>
      <c r="P36" s="44">
        <f>SUM(P25:P35)</f>
        <v>92936637</v>
      </c>
      <c r="Q36" s="44">
        <f>SUM(Q25:Q35)</f>
        <v>91659131</v>
      </c>
      <c r="R36" s="44">
        <f>SUM(R25:R35)</f>
        <v>253256380</v>
      </c>
      <c r="S36" s="44">
        <f>SUM(S25:S35)</f>
        <v>82744343</v>
      </c>
      <c r="T36" s="44">
        <f>SUM(T25:T35)</f>
        <v>84529147</v>
      </c>
      <c r="U36" s="44">
        <f>SUM(U25:U35)</f>
        <v>92463445</v>
      </c>
      <c r="V36" s="44">
        <f>SUM(V25:V35)</f>
        <v>259736935</v>
      </c>
      <c r="W36" s="44">
        <f>SUM(W25:W35)</f>
        <v>1116239279</v>
      </c>
      <c r="X36" s="44">
        <f>SUM(X25:X35)</f>
        <v>1140567455</v>
      </c>
      <c r="Y36" s="44">
        <f>SUM(Y25:Y35)</f>
        <v>-24328176</v>
      </c>
      <c r="Z36" s="45">
        <f>IF(X36&lt;&gt;0,(Y36/X36)*100,0)</f>
        <v>-2.132988793722858</v>
      </c>
      <c r="AA36" s="41">
        <f>SUM(AA25:AA35)</f>
        <v>1161859484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0</v>
      </c>
      <c r="D38" s="63">
        <f>D22-D36</f>
        <v>0</v>
      </c>
      <c r="E38" s="64">
        <f>E22-E36</f>
        <v>-233087153</v>
      </c>
      <c r="F38" s="65">
        <f>F22-F36</f>
        <v>-71845272</v>
      </c>
      <c r="G38" s="65">
        <f>G22-G36</f>
        <v>43132408</v>
      </c>
      <c r="H38" s="65">
        <f>H22-H36</f>
        <v>-22158774</v>
      </c>
      <c r="I38" s="65">
        <f>I22-I36</f>
        <v>-545861</v>
      </c>
      <c r="J38" s="65">
        <f>J22-J36</f>
        <v>20427773</v>
      </c>
      <c r="K38" s="65">
        <f>K22-K36</f>
        <v>-64307829</v>
      </c>
      <c r="L38" s="65">
        <f>L22-L36</f>
        <v>-514365</v>
      </c>
      <c r="M38" s="65">
        <f>M22-M36</f>
        <v>4593351</v>
      </c>
      <c r="N38" s="65">
        <f>N22-N36</f>
        <v>-60228843</v>
      </c>
      <c r="O38" s="65">
        <f>O22-O36</f>
        <v>8215869</v>
      </c>
      <c r="P38" s="65">
        <f>P22-P36</f>
        <v>-18694921</v>
      </c>
      <c r="Q38" s="65">
        <f>Q22-Q36</f>
        <v>21172949</v>
      </c>
      <c r="R38" s="65">
        <f>R22-R36</f>
        <v>10693897</v>
      </c>
      <c r="S38" s="65">
        <f>S22-S36</f>
        <v>-1220214</v>
      </c>
      <c r="T38" s="65">
        <f>T22-T36</f>
        <v>-2657553</v>
      </c>
      <c r="U38" s="65">
        <f>U22-U36</f>
        <v>-12440866</v>
      </c>
      <c r="V38" s="65">
        <f>V22-V36</f>
        <v>-16318633</v>
      </c>
      <c r="W38" s="65">
        <f>W22-W36</f>
        <v>-45425806</v>
      </c>
      <c r="X38" s="65">
        <f>IF(F22=F36,0,X22-X36)</f>
        <v>-123425622</v>
      </c>
      <c r="Y38" s="65">
        <f>Y22-Y36</f>
        <v>77999816</v>
      </c>
      <c r="Z38" s="66">
        <f>IF(X38&lt;&gt;0,(Y38/X38)*100,0)</f>
        <v>-63.19580548680565</v>
      </c>
      <c r="AA38" s="62">
        <f>AA22-AA36</f>
        <v>-71845272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51580350</v>
      </c>
      <c r="Y39" s="30">
        <v>-51580350</v>
      </c>
      <c r="Z39" s="31">
        <v>-100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0</v>
      </c>
      <c r="D42" s="72">
        <f>SUM(D38:D41)</f>
        <v>0</v>
      </c>
      <c r="E42" s="73">
        <f>SUM(E38:E41)</f>
        <v>-233087153</v>
      </c>
      <c r="F42" s="74">
        <f>SUM(F38:F41)</f>
        <v>-71845272</v>
      </c>
      <c r="G42" s="74">
        <f>SUM(G38:G41)</f>
        <v>43132408</v>
      </c>
      <c r="H42" s="74">
        <f>SUM(H38:H41)</f>
        <v>-22158774</v>
      </c>
      <c r="I42" s="74">
        <f>SUM(I38:I41)</f>
        <v>-545861</v>
      </c>
      <c r="J42" s="74">
        <f>SUM(J38:J41)</f>
        <v>20427773</v>
      </c>
      <c r="K42" s="74">
        <f>SUM(K38:K41)</f>
        <v>-64307829</v>
      </c>
      <c r="L42" s="74">
        <f>SUM(L38:L41)</f>
        <v>-514365</v>
      </c>
      <c r="M42" s="74">
        <f>SUM(M38:M41)</f>
        <v>4593351</v>
      </c>
      <c r="N42" s="74">
        <f>SUM(N38:N41)</f>
        <v>-60228843</v>
      </c>
      <c r="O42" s="74">
        <f>SUM(O38:O41)</f>
        <v>8215869</v>
      </c>
      <c r="P42" s="74">
        <f>SUM(P38:P41)</f>
        <v>-18694921</v>
      </c>
      <c r="Q42" s="74">
        <f>SUM(Q38:Q41)</f>
        <v>21172949</v>
      </c>
      <c r="R42" s="74">
        <f>SUM(R38:R41)</f>
        <v>10693897</v>
      </c>
      <c r="S42" s="74">
        <f>SUM(S38:S41)</f>
        <v>-1220214</v>
      </c>
      <c r="T42" s="74">
        <f>SUM(T38:T41)</f>
        <v>-2657553</v>
      </c>
      <c r="U42" s="74">
        <f>SUM(U38:U41)</f>
        <v>-12440866</v>
      </c>
      <c r="V42" s="74">
        <f>SUM(V38:V41)</f>
        <v>-16318633</v>
      </c>
      <c r="W42" s="74">
        <f>SUM(W38:W41)</f>
        <v>-45425806</v>
      </c>
      <c r="X42" s="74">
        <f>SUM(X38:X41)</f>
        <v>-71845272</v>
      </c>
      <c r="Y42" s="74">
        <f>SUM(Y38:Y41)</f>
        <v>26419466</v>
      </c>
      <c r="Z42" s="75">
        <f>IF(X42&lt;&gt;0,(Y42/X42)*100,0)</f>
        <v>-36.77272736889353</v>
      </c>
      <c r="AA42" s="71">
        <f>SUM(AA38:AA41)</f>
        <v>-71845272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0</v>
      </c>
      <c r="D44" s="57">
        <f>D42-D43</f>
        <v>0</v>
      </c>
      <c r="E44" s="58">
        <f>E42-E43</f>
        <v>-233087153</v>
      </c>
      <c r="F44" s="59">
        <f>F42-F43</f>
        <v>-71845272</v>
      </c>
      <c r="G44" s="59">
        <f>G42-G43</f>
        <v>43132408</v>
      </c>
      <c r="H44" s="59">
        <f>H42-H43</f>
        <v>-22158774</v>
      </c>
      <c r="I44" s="59">
        <f>I42-I43</f>
        <v>-545861</v>
      </c>
      <c r="J44" s="59">
        <f>J42-J43</f>
        <v>20427773</v>
      </c>
      <c r="K44" s="59">
        <f>K42-K43</f>
        <v>-64307829</v>
      </c>
      <c r="L44" s="59">
        <f>L42-L43</f>
        <v>-514365</v>
      </c>
      <c r="M44" s="59">
        <f>M42-M43</f>
        <v>4593351</v>
      </c>
      <c r="N44" s="59">
        <f>N42-N43</f>
        <v>-60228843</v>
      </c>
      <c r="O44" s="59">
        <f>O42-O43</f>
        <v>8215869</v>
      </c>
      <c r="P44" s="59">
        <f>P42-P43</f>
        <v>-18694921</v>
      </c>
      <c r="Q44" s="59">
        <f>Q42-Q43</f>
        <v>21172949</v>
      </c>
      <c r="R44" s="59">
        <f>R42-R43</f>
        <v>10693897</v>
      </c>
      <c r="S44" s="59">
        <f>S42-S43</f>
        <v>-1220214</v>
      </c>
      <c r="T44" s="59">
        <f>T42-T43</f>
        <v>-2657553</v>
      </c>
      <c r="U44" s="59">
        <f>U42-U43</f>
        <v>-12440866</v>
      </c>
      <c r="V44" s="59">
        <f>V42-V43</f>
        <v>-16318633</v>
      </c>
      <c r="W44" s="59">
        <f>W42-W43</f>
        <v>-45425806</v>
      </c>
      <c r="X44" s="59">
        <f>X42-X43</f>
        <v>-71845272</v>
      </c>
      <c r="Y44" s="59">
        <f>Y42-Y43</f>
        <v>26419466</v>
      </c>
      <c r="Z44" s="60">
        <f>IF(X44&lt;&gt;0,(Y44/X44)*100,0)</f>
        <v>-36.77272736889353</v>
      </c>
      <c r="AA44" s="56">
        <f>AA42-AA43</f>
        <v>-71845272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0</v>
      </c>
      <c r="D46" s="72">
        <f>SUM(D44:D45)</f>
        <v>0</v>
      </c>
      <c r="E46" s="73">
        <f>SUM(E44:E45)</f>
        <v>-233087153</v>
      </c>
      <c r="F46" s="74">
        <f>SUM(F44:F45)</f>
        <v>-71845272</v>
      </c>
      <c r="G46" s="74">
        <f>SUM(G44:G45)</f>
        <v>43132408</v>
      </c>
      <c r="H46" s="74">
        <f>SUM(H44:H45)</f>
        <v>-22158774</v>
      </c>
      <c r="I46" s="74">
        <f>SUM(I44:I45)</f>
        <v>-545861</v>
      </c>
      <c r="J46" s="74">
        <f>SUM(J44:J45)</f>
        <v>20427773</v>
      </c>
      <c r="K46" s="74">
        <f>SUM(K44:K45)</f>
        <v>-64307829</v>
      </c>
      <c r="L46" s="74">
        <f>SUM(L44:L45)</f>
        <v>-514365</v>
      </c>
      <c r="M46" s="74">
        <f>SUM(M44:M45)</f>
        <v>4593351</v>
      </c>
      <c r="N46" s="74">
        <f>SUM(N44:N45)</f>
        <v>-60228843</v>
      </c>
      <c r="O46" s="74">
        <f>SUM(O44:O45)</f>
        <v>8215869</v>
      </c>
      <c r="P46" s="74">
        <f>SUM(P44:P45)</f>
        <v>-18694921</v>
      </c>
      <c r="Q46" s="74">
        <f>SUM(Q44:Q45)</f>
        <v>21172949</v>
      </c>
      <c r="R46" s="74">
        <f>SUM(R44:R45)</f>
        <v>10693897</v>
      </c>
      <c r="S46" s="74">
        <f>SUM(S44:S45)</f>
        <v>-1220214</v>
      </c>
      <c r="T46" s="74">
        <f>SUM(T44:T45)</f>
        <v>-2657553</v>
      </c>
      <c r="U46" s="74">
        <f>SUM(U44:U45)</f>
        <v>-12440866</v>
      </c>
      <c r="V46" s="74">
        <f>SUM(V44:V45)</f>
        <v>-16318633</v>
      </c>
      <c r="W46" s="74">
        <f>SUM(W44:W45)</f>
        <v>-45425806</v>
      </c>
      <c r="X46" s="74">
        <f>SUM(X44:X45)</f>
        <v>-71845272</v>
      </c>
      <c r="Y46" s="74">
        <f>SUM(Y44:Y45)</f>
        <v>26419466</v>
      </c>
      <c r="Z46" s="75">
        <f>IF(X46&lt;&gt;0,(Y46/X46)*100,0)</f>
        <v>-36.77272736889353</v>
      </c>
      <c r="AA46" s="71">
        <f>SUM(AA44:AA45)</f>
        <v>-71845272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0</v>
      </c>
      <c r="D48" s="81">
        <f>SUM(D46:D47)</f>
        <v>0</v>
      </c>
      <c r="E48" s="82">
        <f>SUM(E46:E47)</f>
        <v>-233087153</v>
      </c>
      <c r="F48" s="83">
        <f>SUM(F46:F47)</f>
        <v>-71845272</v>
      </c>
      <c r="G48" s="83">
        <f>SUM(G46:G47)</f>
        <v>43132408</v>
      </c>
      <c r="H48" s="83">
        <f>SUM(H46:H47)</f>
        <v>-22158774</v>
      </c>
      <c r="I48" s="83">
        <f>SUM(I46:I47)</f>
        <v>-545861</v>
      </c>
      <c r="J48" s="83">
        <f>SUM(J46:J47)</f>
        <v>20427773</v>
      </c>
      <c r="K48" s="83">
        <f>SUM(K46:K47)</f>
        <v>-64307829</v>
      </c>
      <c r="L48" s="83">
        <f>SUM(L46:L47)</f>
        <v>-514365</v>
      </c>
      <c r="M48" s="83">
        <f>SUM(M46:M47)</f>
        <v>4593351</v>
      </c>
      <c r="N48" s="83">
        <f>SUM(N46:N47)</f>
        <v>-60228843</v>
      </c>
      <c r="O48" s="83">
        <f>SUM(O46:O47)</f>
        <v>8215869</v>
      </c>
      <c r="P48" s="83">
        <f>SUM(P46:P47)</f>
        <v>-18694921</v>
      </c>
      <c r="Q48" s="83">
        <f>SUM(Q46:Q47)</f>
        <v>21172949</v>
      </c>
      <c r="R48" s="83">
        <f>SUM(R46:R47)</f>
        <v>10693897</v>
      </c>
      <c r="S48" s="83">
        <f>SUM(S46:S47)</f>
        <v>-1220214</v>
      </c>
      <c r="T48" s="83">
        <f>SUM(T46:T47)</f>
        <v>-2657553</v>
      </c>
      <c r="U48" s="83">
        <f>SUM(U46:U47)</f>
        <v>-12440866</v>
      </c>
      <c r="V48" s="83">
        <f>SUM(V46:V47)</f>
        <v>-16318633</v>
      </c>
      <c r="W48" s="83">
        <f>SUM(W46:W47)</f>
        <v>-45425806</v>
      </c>
      <c r="X48" s="83">
        <f>SUM(X46:X47)</f>
        <v>-71845272</v>
      </c>
      <c r="Y48" s="83">
        <f>SUM(Y46:Y47)</f>
        <v>26419466</v>
      </c>
      <c r="Z48" s="84">
        <f>IF(X48&lt;&gt;0,(Y48/X48)*100,0)</f>
        <v>-36.77272736889353</v>
      </c>
      <c r="AA48" s="80">
        <f>SUM(AA46:AA47)</f>
        <v>-71845272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1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10" customWidth="1"/>
    <col min="2" max="2" width="2.625" style="310" customWidth="1"/>
    <col min="3" max="3" width="7.25" style="310" customWidth="1"/>
    <col min="4" max="4" width="7.25" style="310" customWidth="1"/>
    <col min="5" max="5" width="7.25" style="310" customWidth="1"/>
    <col min="6" max="6" width="7.25" style="310" customWidth="1"/>
    <col min="7" max="7" width="7.25" style="310" customWidth="1"/>
    <col min="8" max="8" width="7.25" style="310" customWidth="1"/>
    <col min="9" max="9" width="7.25" style="310" customWidth="1"/>
    <col min="10" max="10" width="7.25" style="310" customWidth="1"/>
    <col min="11" max="11" width="7.25" style="310" customWidth="1"/>
    <col min="12" max="12" width="7.25" style="310" customWidth="1"/>
    <col min="13" max="13" width="7.25" style="310" customWidth="1"/>
    <col min="14" max="14" width="7.25" style="310" customWidth="1"/>
    <col min="15" max="15" width="7.25" style="310" customWidth="1"/>
    <col min="16" max="16" width="7.25" style="310" customWidth="1"/>
    <col min="17" max="17" width="7.25" style="310" customWidth="1"/>
    <col min="18" max="18" width="7.25" style="310" customWidth="1"/>
    <col min="19" max="19" width="7.25" style="310" customWidth="1"/>
    <col min="20" max="20" width="7.25" style="310" customWidth="1"/>
    <col min="21" max="21" width="7.25" style="310" customWidth="1"/>
    <col min="22" max="22" width="7.25" style="310" customWidth="1"/>
    <col min="23" max="23" width="7.25" style="310" customWidth="1"/>
    <col min="24" max="24" width="7.25" style="310" customWidth="1"/>
    <col min="25" max="25" width="7.25" style="310" customWidth="1"/>
    <col min="26" max="26" width="7.25" style="310" customWidth="1"/>
    <col min="27" max="27" width="7.25" style="310" customWidth="1"/>
    <col min="28" max="256" width="6.625" style="310" customWidth="1"/>
  </cols>
  <sheetData>
    <row r="1" ht="18" customHeight="1">
      <c r="A1" t="s" s="2">
        <v>289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12160200</v>
      </c>
      <c r="D5" s="28">
        <v>0</v>
      </c>
      <c r="E5" s="29">
        <v>10840720</v>
      </c>
      <c r="F5" s="30">
        <v>10840720</v>
      </c>
      <c r="G5" s="30">
        <v>1003318</v>
      </c>
      <c r="H5" s="30">
        <v>1057099</v>
      </c>
      <c r="I5" s="30">
        <v>1057099</v>
      </c>
      <c r="J5" s="30">
        <v>3117516</v>
      </c>
      <c r="K5" s="30">
        <v>0</v>
      </c>
      <c r="L5" s="30">
        <v>2155256</v>
      </c>
      <c r="M5" s="30">
        <v>0</v>
      </c>
      <c r="N5" s="30">
        <v>2155256</v>
      </c>
      <c r="O5" s="30">
        <v>1066731</v>
      </c>
      <c r="P5" s="30">
        <v>1259943</v>
      </c>
      <c r="Q5" s="30">
        <v>726915</v>
      </c>
      <c r="R5" s="30">
        <v>3053589</v>
      </c>
      <c r="S5" s="30">
        <v>1278865</v>
      </c>
      <c r="T5" s="30">
        <v>1278865</v>
      </c>
      <c r="U5" s="30">
        <v>0</v>
      </c>
      <c r="V5" s="30">
        <v>2557730</v>
      </c>
      <c r="W5" s="30">
        <v>10884091</v>
      </c>
      <c r="X5" s="30">
        <v>10840720</v>
      </c>
      <c r="Y5" s="30">
        <v>43371</v>
      </c>
      <c r="Z5" s="31">
        <v>0.4</v>
      </c>
      <c r="AA5" s="27">
        <v>10840720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29522410</v>
      </c>
      <c r="D7" s="28">
        <v>0</v>
      </c>
      <c r="E7" s="29">
        <v>36623607</v>
      </c>
      <c r="F7" s="30">
        <v>36623607</v>
      </c>
      <c r="G7" s="30">
        <v>2117842</v>
      </c>
      <c r="H7" s="30">
        <v>2117842</v>
      </c>
      <c r="I7" s="30">
        <v>1677039</v>
      </c>
      <c r="J7" s="30">
        <v>5912723</v>
      </c>
      <c r="K7" s="30">
        <v>0</v>
      </c>
      <c r="L7" s="30">
        <v>3713478</v>
      </c>
      <c r="M7" s="30">
        <v>0</v>
      </c>
      <c r="N7" s="30">
        <v>3713478</v>
      </c>
      <c r="O7" s="30">
        <v>1675164</v>
      </c>
      <c r="P7" s="30">
        <v>2748607</v>
      </c>
      <c r="Q7" s="30">
        <v>1612635</v>
      </c>
      <c r="R7" s="30">
        <v>6036406</v>
      </c>
      <c r="S7" s="30">
        <v>1862045</v>
      </c>
      <c r="T7" s="30">
        <v>1517988</v>
      </c>
      <c r="U7" s="30">
        <v>0</v>
      </c>
      <c r="V7" s="30">
        <v>3380033</v>
      </c>
      <c r="W7" s="30">
        <v>19042640</v>
      </c>
      <c r="X7" s="30">
        <v>36623607</v>
      </c>
      <c r="Y7" s="30">
        <v>-17580967</v>
      </c>
      <c r="Z7" s="31">
        <v>-48</v>
      </c>
      <c r="AA7" s="27">
        <v>36623607</v>
      </c>
    </row>
    <row r="8" ht="13.5" customHeight="1">
      <c r="A8" t="s" s="25">
        <v>36</v>
      </c>
      <c r="B8" s="26"/>
      <c r="C8" s="27">
        <v>5220547</v>
      </c>
      <c r="D8" s="28">
        <v>0</v>
      </c>
      <c r="E8" s="29">
        <v>6722831</v>
      </c>
      <c r="F8" s="30">
        <v>6722831</v>
      </c>
      <c r="G8" s="30">
        <v>399553</v>
      </c>
      <c r="H8" s="30">
        <v>507401</v>
      </c>
      <c r="I8" s="30">
        <v>401142</v>
      </c>
      <c r="J8" s="30">
        <v>1308096</v>
      </c>
      <c r="K8" s="30">
        <v>0</v>
      </c>
      <c r="L8" s="30">
        <v>1533023</v>
      </c>
      <c r="M8" s="30">
        <v>0</v>
      </c>
      <c r="N8" s="30">
        <v>1533023</v>
      </c>
      <c r="O8" s="30">
        <v>435046</v>
      </c>
      <c r="P8" s="30">
        <v>488340</v>
      </c>
      <c r="Q8" s="30">
        <v>440389</v>
      </c>
      <c r="R8" s="30">
        <v>1363775</v>
      </c>
      <c r="S8" s="30">
        <v>452798</v>
      </c>
      <c r="T8" s="30">
        <v>519490</v>
      </c>
      <c r="U8" s="30">
        <v>0</v>
      </c>
      <c r="V8" s="30">
        <v>972288</v>
      </c>
      <c r="W8" s="30">
        <v>5177182</v>
      </c>
      <c r="X8" s="30">
        <v>6722831</v>
      </c>
      <c r="Y8" s="30">
        <v>-1545649</v>
      </c>
      <c r="Z8" s="31">
        <v>-22.99</v>
      </c>
      <c r="AA8" s="27">
        <v>6722831</v>
      </c>
    </row>
    <row r="9" ht="13.5" customHeight="1">
      <c r="A9" t="s" s="25">
        <v>37</v>
      </c>
      <c r="B9" s="26"/>
      <c r="C9" s="27">
        <v>3900802</v>
      </c>
      <c r="D9" s="28">
        <v>0</v>
      </c>
      <c r="E9" s="29">
        <v>5410490</v>
      </c>
      <c r="F9" s="30">
        <v>5410490</v>
      </c>
      <c r="G9" s="30">
        <v>395529</v>
      </c>
      <c r="H9" s="30">
        <v>617834</v>
      </c>
      <c r="I9" s="30">
        <v>617855</v>
      </c>
      <c r="J9" s="30">
        <v>1631218</v>
      </c>
      <c r="K9" s="30">
        <v>0</v>
      </c>
      <c r="L9" s="30">
        <v>1235556</v>
      </c>
      <c r="M9" s="30">
        <v>0</v>
      </c>
      <c r="N9" s="30">
        <v>1235556</v>
      </c>
      <c r="O9" s="30">
        <v>617695</v>
      </c>
      <c r="P9" s="30">
        <v>0</v>
      </c>
      <c r="Q9" s="30">
        <v>617994</v>
      </c>
      <c r="R9" s="30">
        <v>1235689</v>
      </c>
      <c r="S9" s="30">
        <v>617966</v>
      </c>
      <c r="T9" s="30">
        <v>617857</v>
      </c>
      <c r="U9" s="30">
        <v>0</v>
      </c>
      <c r="V9" s="30">
        <v>1235823</v>
      </c>
      <c r="W9" s="30">
        <v>5338286</v>
      </c>
      <c r="X9" s="30">
        <v>5410490</v>
      </c>
      <c r="Y9" s="30">
        <v>-72204</v>
      </c>
      <c r="Z9" s="31">
        <v>-1.33</v>
      </c>
      <c r="AA9" s="27">
        <v>5410490</v>
      </c>
    </row>
    <row r="10" ht="13.5" customHeight="1">
      <c r="A10" t="s" s="25">
        <v>38</v>
      </c>
      <c r="B10" s="26"/>
      <c r="C10" s="27">
        <v>9155636</v>
      </c>
      <c r="D10" s="28">
        <v>0</v>
      </c>
      <c r="E10" s="29">
        <v>6912822</v>
      </c>
      <c r="F10" s="30">
        <v>6912822</v>
      </c>
      <c r="G10" s="30">
        <v>758230</v>
      </c>
      <c r="H10" s="30">
        <v>758230</v>
      </c>
      <c r="I10" s="30">
        <v>648340</v>
      </c>
      <c r="J10" s="30">
        <v>2164800</v>
      </c>
      <c r="K10" s="30">
        <v>0</v>
      </c>
      <c r="L10" s="30">
        <v>1300024</v>
      </c>
      <c r="M10" s="30">
        <v>0</v>
      </c>
      <c r="N10" s="30">
        <v>1300024</v>
      </c>
      <c r="O10" s="30">
        <v>650679</v>
      </c>
      <c r="P10" s="30">
        <v>651130</v>
      </c>
      <c r="Q10" s="30">
        <v>644269</v>
      </c>
      <c r="R10" s="30">
        <v>1946078</v>
      </c>
      <c r="S10" s="30">
        <v>651863</v>
      </c>
      <c r="T10" s="30">
        <v>651863</v>
      </c>
      <c r="U10" s="30">
        <v>0</v>
      </c>
      <c r="V10" s="30">
        <v>1303726</v>
      </c>
      <c r="W10" s="30">
        <v>6714628</v>
      </c>
      <c r="X10" s="30">
        <v>6912822</v>
      </c>
      <c r="Y10" s="30">
        <v>-198194</v>
      </c>
      <c r="Z10" s="31">
        <v>-2.87</v>
      </c>
      <c r="AA10" s="27">
        <v>6912822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16288</v>
      </c>
      <c r="H11" s="30">
        <v>16288</v>
      </c>
      <c r="I11" s="30">
        <v>7906</v>
      </c>
      <c r="J11" s="30">
        <v>40482</v>
      </c>
      <c r="K11" s="30">
        <v>0</v>
      </c>
      <c r="L11" s="30">
        <v>3592</v>
      </c>
      <c r="M11" s="30">
        <v>0</v>
      </c>
      <c r="N11" s="30">
        <v>3592</v>
      </c>
      <c r="O11" s="30">
        <v>20395</v>
      </c>
      <c r="P11" s="30">
        <v>13967</v>
      </c>
      <c r="Q11" s="30">
        <v>10448</v>
      </c>
      <c r="R11" s="30">
        <v>44810</v>
      </c>
      <c r="S11" s="30">
        <v>1811</v>
      </c>
      <c r="T11" s="30">
        <v>1811</v>
      </c>
      <c r="U11" s="30">
        <v>0</v>
      </c>
      <c r="V11" s="30">
        <v>3622</v>
      </c>
      <c r="W11" s="30">
        <v>92506</v>
      </c>
      <c r="X11" s="30"/>
      <c r="Y11" s="30">
        <v>92506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614707</v>
      </c>
      <c r="D12" s="28">
        <v>0</v>
      </c>
      <c r="E12" s="29">
        <v>577670</v>
      </c>
      <c r="F12" s="30">
        <v>577670</v>
      </c>
      <c r="G12" s="30">
        <v>0</v>
      </c>
      <c r="H12" s="30">
        <v>69197</v>
      </c>
      <c r="I12" s="30">
        <v>26024</v>
      </c>
      <c r="J12" s="30">
        <v>95221</v>
      </c>
      <c r="K12" s="30">
        <v>0</v>
      </c>
      <c r="L12" s="30">
        <v>36824</v>
      </c>
      <c r="M12" s="30">
        <v>0</v>
      </c>
      <c r="N12" s="30">
        <v>36824</v>
      </c>
      <c r="O12" s="30">
        <v>125402</v>
      </c>
      <c r="P12" s="30">
        <v>125402</v>
      </c>
      <c r="Q12" s="30">
        <v>42202</v>
      </c>
      <c r="R12" s="30">
        <v>293006</v>
      </c>
      <c r="S12" s="30">
        <v>24188</v>
      </c>
      <c r="T12" s="30">
        <v>23701</v>
      </c>
      <c r="U12" s="30">
        <v>0</v>
      </c>
      <c r="V12" s="30">
        <v>47889</v>
      </c>
      <c r="W12" s="30">
        <v>472940</v>
      </c>
      <c r="X12" s="30">
        <v>577670</v>
      </c>
      <c r="Y12" s="30">
        <v>-104730</v>
      </c>
      <c r="Z12" s="31">
        <v>-18.13</v>
      </c>
      <c r="AA12" s="27">
        <v>577670</v>
      </c>
    </row>
    <row r="13" ht="13.5" customHeight="1">
      <c r="A13" t="s" s="25">
        <v>41</v>
      </c>
      <c r="B13" s="26"/>
      <c r="C13" s="27">
        <v>142520</v>
      </c>
      <c r="D13" s="28">
        <v>0</v>
      </c>
      <c r="E13" s="29">
        <v>26597</v>
      </c>
      <c r="F13" s="30">
        <v>26597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26597</v>
      </c>
      <c r="Y13" s="30">
        <v>-26597</v>
      </c>
      <c r="Z13" s="31">
        <v>-100</v>
      </c>
      <c r="AA13" s="27">
        <v>26597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1001603</v>
      </c>
      <c r="F16" s="30">
        <v>1001603</v>
      </c>
      <c r="G16" s="30">
        <v>3040</v>
      </c>
      <c r="H16" s="30">
        <v>275</v>
      </c>
      <c r="I16" s="30">
        <v>366</v>
      </c>
      <c r="J16" s="30">
        <v>3681</v>
      </c>
      <c r="K16" s="30">
        <v>0</v>
      </c>
      <c r="L16" s="30">
        <v>256</v>
      </c>
      <c r="M16" s="30">
        <v>0</v>
      </c>
      <c r="N16" s="30">
        <v>256</v>
      </c>
      <c r="O16" s="30">
        <v>2350</v>
      </c>
      <c r="P16" s="30">
        <v>1861</v>
      </c>
      <c r="Q16" s="30">
        <v>1514</v>
      </c>
      <c r="R16" s="30">
        <v>5725</v>
      </c>
      <c r="S16" s="30">
        <v>1014</v>
      </c>
      <c r="T16" s="30">
        <v>1044</v>
      </c>
      <c r="U16" s="30">
        <v>0</v>
      </c>
      <c r="V16" s="30">
        <v>2058</v>
      </c>
      <c r="W16" s="30">
        <v>11720</v>
      </c>
      <c r="X16" s="30">
        <v>1001603</v>
      </c>
      <c r="Y16" s="30">
        <v>-989883</v>
      </c>
      <c r="Z16" s="31">
        <v>-98.83</v>
      </c>
      <c r="AA16" s="27">
        <v>1001603</v>
      </c>
    </row>
    <row r="17" ht="13.5" customHeight="1">
      <c r="A17" t="s" s="25">
        <v>45</v>
      </c>
      <c r="B17" s="26"/>
      <c r="C17" s="27">
        <v>2249707</v>
      </c>
      <c r="D17" s="28">
        <v>0</v>
      </c>
      <c r="E17" s="29">
        <v>1968912</v>
      </c>
      <c r="F17" s="30">
        <v>1968912</v>
      </c>
      <c r="G17" s="30">
        <v>202700</v>
      </c>
      <c r="H17" s="30">
        <v>0</v>
      </c>
      <c r="I17" s="30">
        <v>0</v>
      </c>
      <c r="J17" s="30">
        <v>202700</v>
      </c>
      <c r="K17" s="30">
        <v>0</v>
      </c>
      <c r="L17" s="30">
        <v>31494</v>
      </c>
      <c r="M17" s="30">
        <v>0</v>
      </c>
      <c r="N17" s="30">
        <v>31494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153471</v>
      </c>
      <c r="U17" s="30">
        <v>0</v>
      </c>
      <c r="V17" s="30">
        <v>153471</v>
      </c>
      <c r="W17" s="30">
        <v>387665</v>
      </c>
      <c r="X17" s="30">
        <v>1968911</v>
      </c>
      <c r="Y17" s="30">
        <v>-1581246</v>
      </c>
      <c r="Z17" s="31">
        <v>-80.31</v>
      </c>
      <c r="AA17" s="27">
        <v>1968912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159792</v>
      </c>
      <c r="R18" s="30">
        <v>159792</v>
      </c>
      <c r="S18" s="30">
        <v>42877</v>
      </c>
      <c r="T18" s="30">
        <v>39374</v>
      </c>
      <c r="U18" s="30">
        <v>0</v>
      </c>
      <c r="V18" s="30">
        <v>82251</v>
      </c>
      <c r="W18" s="30">
        <v>242043</v>
      </c>
      <c r="X18" s="30"/>
      <c r="Y18" s="30">
        <v>242043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72996751</v>
      </c>
      <c r="D19" s="28">
        <v>0</v>
      </c>
      <c r="E19" s="29">
        <v>78046000</v>
      </c>
      <c r="F19" s="30">
        <v>78046000</v>
      </c>
      <c r="G19" s="30">
        <v>31178000</v>
      </c>
      <c r="H19" s="30">
        <v>934000</v>
      </c>
      <c r="I19" s="30">
        <v>232200</v>
      </c>
      <c r="J19" s="30">
        <v>32344200</v>
      </c>
      <c r="K19" s="30">
        <v>0</v>
      </c>
      <c r="L19" s="30">
        <v>0</v>
      </c>
      <c r="M19" s="30">
        <v>0</v>
      </c>
      <c r="N19" s="30">
        <v>0</v>
      </c>
      <c r="O19" s="30">
        <v>7001000</v>
      </c>
      <c r="P19" s="30">
        <v>0</v>
      </c>
      <c r="Q19" s="30">
        <v>0</v>
      </c>
      <c r="R19" s="30">
        <v>7001000</v>
      </c>
      <c r="S19" s="30">
        <v>0</v>
      </c>
      <c r="T19" s="30">
        <v>12352000</v>
      </c>
      <c r="U19" s="30">
        <v>0</v>
      </c>
      <c r="V19" s="30">
        <v>12352000</v>
      </c>
      <c r="W19" s="30">
        <v>51697200</v>
      </c>
      <c r="X19" s="30">
        <v>78046000</v>
      </c>
      <c r="Y19" s="30">
        <v>-26348800</v>
      </c>
      <c r="Z19" s="31">
        <v>-33.76</v>
      </c>
      <c r="AA19" s="27">
        <v>78046000</v>
      </c>
    </row>
    <row r="20" ht="13.5" customHeight="1">
      <c r="A20" t="s" s="25">
        <v>48</v>
      </c>
      <c r="B20" s="26"/>
      <c r="C20" s="27">
        <v>4594692</v>
      </c>
      <c r="D20" s="28">
        <v>0</v>
      </c>
      <c r="E20" s="29">
        <v>5133366</v>
      </c>
      <c r="F20" s="30">
        <v>5133366</v>
      </c>
      <c r="G20" s="30">
        <v>115932</v>
      </c>
      <c r="H20" s="30">
        <v>98851</v>
      </c>
      <c r="I20" s="30">
        <v>54663</v>
      </c>
      <c r="J20" s="30">
        <v>269446</v>
      </c>
      <c r="K20" s="30">
        <v>0</v>
      </c>
      <c r="L20" s="30">
        <v>56510</v>
      </c>
      <c r="M20" s="30">
        <v>0</v>
      </c>
      <c r="N20" s="30">
        <v>56510</v>
      </c>
      <c r="O20" s="30">
        <v>43770</v>
      </c>
      <c r="P20" s="30">
        <v>83291</v>
      </c>
      <c r="Q20" s="30">
        <v>228357</v>
      </c>
      <c r="R20" s="30">
        <v>355418</v>
      </c>
      <c r="S20" s="30">
        <v>4988558</v>
      </c>
      <c r="T20" s="30">
        <v>1430537</v>
      </c>
      <c r="U20" s="30">
        <v>0</v>
      </c>
      <c r="V20" s="30">
        <v>6419095</v>
      </c>
      <c r="W20" s="30">
        <v>7100469</v>
      </c>
      <c r="X20" s="30">
        <v>5133365</v>
      </c>
      <c r="Y20" s="30">
        <v>1967104</v>
      </c>
      <c r="Z20" s="31">
        <v>38.32</v>
      </c>
      <c r="AA20" s="27">
        <v>5133366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62115</v>
      </c>
      <c r="F21" s="37">
        <v>62115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62115</v>
      </c>
      <c r="Y21" s="37">
        <v>-62115</v>
      </c>
      <c r="Z21" s="38">
        <v>-100</v>
      </c>
      <c r="AA21" s="34">
        <v>62115</v>
      </c>
    </row>
    <row r="22" ht="24.95" customHeight="1">
      <c r="A22" t="s" s="39">
        <v>50</v>
      </c>
      <c r="B22" s="40"/>
      <c r="C22" s="41">
        <f>SUM(C5:C21)</f>
        <v>140557972</v>
      </c>
      <c r="D22" s="42">
        <f>SUM(D5:D21)</f>
        <v>0</v>
      </c>
      <c r="E22" s="43">
        <f>SUM(E5:E21)</f>
        <v>153326733</v>
      </c>
      <c r="F22" s="44">
        <f>SUM(F5:F21)</f>
        <v>153326733</v>
      </c>
      <c r="G22" s="44">
        <f>SUM(G5:G21)</f>
        <v>36190432</v>
      </c>
      <c r="H22" s="44">
        <f>SUM(H5:H21)</f>
        <v>6177017</v>
      </c>
      <c r="I22" s="44">
        <f>SUM(I5:I21)</f>
        <v>4722634</v>
      </c>
      <c r="J22" s="44">
        <f>SUM(J5:J21)</f>
        <v>47090083</v>
      </c>
      <c r="K22" s="44">
        <f>SUM(K5:K21)</f>
        <v>0</v>
      </c>
      <c r="L22" s="44">
        <f>SUM(L5:L21)</f>
        <v>10066013</v>
      </c>
      <c r="M22" s="44">
        <f>SUM(M5:M21)</f>
        <v>0</v>
      </c>
      <c r="N22" s="44">
        <f>SUM(N5:N21)</f>
        <v>10066013</v>
      </c>
      <c r="O22" s="44">
        <f>SUM(O5:O21)</f>
        <v>11638232</v>
      </c>
      <c r="P22" s="44">
        <f>SUM(P5:P21)</f>
        <v>5372541</v>
      </c>
      <c r="Q22" s="44">
        <f>SUM(Q5:Q21)</f>
        <v>4484515</v>
      </c>
      <c r="R22" s="44">
        <f>SUM(R5:R21)</f>
        <v>21495288</v>
      </c>
      <c r="S22" s="44">
        <f>SUM(S5:S21)</f>
        <v>9921985</v>
      </c>
      <c r="T22" s="44">
        <f>SUM(T5:T21)</f>
        <v>18588001</v>
      </c>
      <c r="U22" s="44">
        <f>SUM(U5:U21)</f>
        <v>0</v>
      </c>
      <c r="V22" s="44">
        <f>SUM(V5:V21)</f>
        <v>28509986</v>
      </c>
      <c r="W22" s="44">
        <f>SUM(W5:W21)</f>
        <v>107161370</v>
      </c>
      <c r="X22" s="44">
        <f>SUM(X5:X21)</f>
        <v>153326731</v>
      </c>
      <c r="Y22" s="44">
        <f>SUM(Y5:Y21)</f>
        <v>-46165361</v>
      </c>
      <c r="Z22" s="45">
        <f>IF(X22&lt;&gt;0,(Y22/X22)*100,0)</f>
        <v>-30.10914059075583</v>
      </c>
      <c r="AA22" s="41">
        <f>SUM(AA5:AA21)</f>
        <v>153326733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65170651</v>
      </c>
      <c r="D25" s="28">
        <v>0</v>
      </c>
      <c r="E25" s="29">
        <v>68268626</v>
      </c>
      <c r="F25" s="30">
        <v>68268626</v>
      </c>
      <c r="G25" s="30">
        <v>5790707</v>
      </c>
      <c r="H25" s="30">
        <v>6094503</v>
      </c>
      <c r="I25" s="30">
        <v>5352941</v>
      </c>
      <c r="J25" s="30">
        <v>17238151</v>
      </c>
      <c r="K25" s="30">
        <v>0</v>
      </c>
      <c r="L25" s="30">
        <v>5175770</v>
      </c>
      <c r="M25" s="30">
        <v>0</v>
      </c>
      <c r="N25" s="30">
        <v>5175770</v>
      </c>
      <c r="O25" s="30">
        <v>5528067</v>
      </c>
      <c r="P25" s="30">
        <v>5356620</v>
      </c>
      <c r="Q25" s="30">
        <v>5103671</v>
      </c>
      <c r="R25" s="30">
        <v>15988358</v>
      </c>
      <c r="S25" s="30">
        <v>5158605</v>
      </c>
      <c r="T25" s="30">
        <v>5033924</v>
      </c>
      <c r="U25" s="30">
        <v>0</v>
      </c>
      <c r="V25" s="30">
        <v>10192529</v>
      </c>
      <c r="W25" s="30">
        <v>48594808</v>
      </c>
      <c r="X25" s="30">
        <v>68268626</v>
      </c>
      <c r="Y25" s="30">
        <v>-19673818</v>
      </c>
      <c r="Z25" s="31">
        <v>-28.82</v>
      </c>
      <c r="AA25" s="27">
        <v>68268626</v>
      </c>
    </row>
    <row r="26" ht="13.5" customHeight="1">
      <c r="A26" t="s" s="25">
        <v>53</v>
      </c>
      <c r="B26" s="26"/>
      <c r="C26" s="27">
        <v>8975423</v>
      </c>
      <c r="D26" s="28">
        <v>0</v>
      </c>
      <c r="E26" s="29">
        <v>8921624</v>
      </c>
      <c r="F26" s="30">
        <v>8921624</v>
      </c>
      <c r="G26" s="30">
        <v>0</v>
      </c>
      <c r="H26" s="30">
        <v>0</v>
      </c>
      <c r="I26" s="30">
        <v>686378</v>
      </c>
      <c r="J26" s="30">
        <v>686378</v>
      </c>
      <c r="K26" s="30">
        <v>0</v>
      </c>
      <c r="L26" s="30">
        <v>736838</v>
      </c>
      <c r="M26" s="30">
        <v>0</v>
      </c>
      <c r="N26" s="30">
        <v>736838</v>
      </c>
      <c r="O26" s="30">
        <v>699033</v>
      </c>
      <c r="P26" s="30">
        <v>709016</v>
      </c>
      <c r="Q26" s="30">
        <v>714362</v>
      </c>
      <c r="R26" s="30">
        <v>2122411</v>
      </c>
      <c r="S26" s="30">
        <v>709362</v>
      </c>
      <c r="T26" s="30">
        <v>705793</v>
      </c>
      <c r="U26" s="30">
        <v>0</v>
      </c>
      <c r="V26" s="30">
        <v>1415155</v>
      </c>
      <c r="W26" s="30">
        <v>4960782</v>
      </c>
      <c r="X26" s="30">
        <v>8921624</v>
      </c>
      <c r="Y26" s="30">
        <v>-3960842</v>
      </c>
      <c r="Z26" s="31">
        <v>-44.4</v>
      </c>
      <c r="AA26" s="27">
        <v>8921624</v>
      </c>
    </row>
    <row r="27" ht="13.5" customHeight="1">
      <c r="A27" t="s" s="25">
        <v>54</v>
      </c>
      <c r="B27" s="26"/>
      <c r="C27" s="27">
        <v>62792853</v>
      </c>
      <c r="D27" s="28">
        <v>0</v>
      </c>
      <c r="E27" s="29">
        <v>5860987</v>
      </c>
      <c r="F27" s="30">
        <v>5860987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5860987</v>
      </c>
      <c r="Y27" s="30">
        <v>-5860987</v>
      </c>
      <c r="Z27" s="31">
        <v>-100</v>
      </c>
      <c r="AA27" s="27">
        <v>5860987</v>
      </c>
    </row>
    <row r="28" ht="13.5" customHeight="1">
      <c r="A28" t="s" s="25">
        <v>55</v>
      </c>
      <c r="B28" s="26"/>
      <c r="C28" s="27">
        <v>19799568</v>
      </c>
      <c r="D28" s="28">
        <v>0</v>
      </c>
      <c r="E28" s="29">
        <v>993841</v>
      </c>
      <c r="F28" s="30">
        <v>993841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993841</v>
      </c>
      <c r="Y28" s="30">
        <v>-993841</v>
      </c>
      <c r="Z28" s="31">
        <v>-100</v>
      </c>
      <c r="AA28" s="27">
        <v>993841</v>
      </c>
    </row>
    <row r="29" ht="13.5" customHeight="1">
      <c r="A29" t="s" s="25">
        <v>56</v>
      </c>
      <c r="B29" s="26"/>
      <c r="C29" s="27">
        <v>762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27032074</v>
      </c>
      <c r="D30" s="28">
        <v>0</v>
      </c>
      <c r="E30" s="29">
        <v>31661785</v>
      </c>
      <c r="F30" s="30">
        <v>31661785</v>
      </c>
      <c r="G30" s="30">
        <v>52713</v>
      </c>
      <c r="H30" s="30">
        <v>5790806</v>
      </c>
      <c r="I30" s="30">
        <v>4307892</v>
      </c>
      <c r="J30" s="30">
        <v>10151411</v>
      </c>
      <c r="K30" s="30">
        <v>0</v>
      </c>
      <c r="L30" s="30">
        <v>203304</v>
      </c>
      <c r="M30" s="30">
        <v>0</v>
      </c>
      <c r="N30" s="30">
        <v>203304</v>
      </c>
      <c r="O30" s="30">
        <v>558163</v>
      </c>
      <c r="P30" s="30">
        <v>3486307</v>
      </c>
      <c r="Q30" s="30">
        <v>4241208</v>
      </c>
      <c r="R30" s="30">
        <v>8285678</v>
      </c>
      <c r="S30" s="30">
        <v>4171976</v>
      </c>
      <c r="T30" s="30">
        <v>1086485</v>
      </c>
      <c r="U30" s="30">
        <v>0</v>
      </c>
      <c r="V30" s="30">
        <v>5258461</v>
      </c>
      <c r="W30" s="30">
        <v>23898854</v>
      </c>
      <c r="X30" s="30">
        <v>31661785</v>
      </c>
      <c r="Y30" s="30">
        <v>-7762931</v>
      </c>
      <c r="Z30" s="31">
        <v>-24.52</v>
      </c>
      <c r="AA30" s="27">
        <v>31661785</v>
      </c>
    </row>
    <row r="31" ht="13.5" customHeight="1">
      <c r="A31" t="s" s="25">
        <v>58</v>
      </c>
      <c r="B31" s="26"/>
      <c r="C31" s="27">
        <v>4137575</v>
      </c>
      <c r="D31" s="28">
        <v>0</v>
      </c>
      <c r="E31" s="29">
        <v>3918301</v>
      </c>
      <c r="F31" s="30">
        <v>3918301</v>
      </c>
      <c r="G31" s="30">
        <v>500815</v>
      </c>
      <c r="H31" s="30">
        <v>651702</v>
      </c>
      <c r="I31" s="30">
        <v>519106</v>
      </c>
      <c r="J31" s="30">
        <v>1671623</v>
      </c>
      <c r="K31" s="30">
        <v>0</v>
      </c>
      <c r="L31" s="30">
        <v>262634</v>
      </c>
      <c r="M31" s="30">
        <v>0</v>
      </c>
      <c r="N31" s="30">
        <v>262634</v>
      </c>
      <c r="O31" s="30">
        <v>64239</v>
      </c>
      <c r="P31" s="30">
        <v>107869</v>
      </c>
      <c r="Q31" s="30">
        <v>206079</v>
      </c>
      <c r="R31" s="30">
        <v>378187</v>
      </c>
      <c r="S31" s="30">
        <v>5828</v>
      </c>
      <c r="T31" s="30">
        <v>1419462</v>
      </c>
      <c r="U31" s="30">
        <v>0</v>
      </c>
      <c r="V31" s="30">
        <v>1425290</v>
      </c>
      <c r="W31" s="30">
        <v>3737734</v>
      </c>
      <c r="X31" s="30">
        <v>3918301</v>
      </c>
      <c r="Y31" s="30">
        <v>-180567</v>
      </c>
      <c r="Z31" s="31">
        <v>-4.61</v>
      </c>
      <c r="AA31" s="27">
        <v>3918301</v>
      </c>
    </row>
    <row r="32" ht="13.5" customHeight="1">
      <c r="A32" t="s" s="25">
        <v>59</v>
      </c>
      <c r="B32" s="26"/>
      <c r="C32" s="27">
        <v>4841437</v>
      </c>
      <c r="D32" s="28">
        <v>0</v>
      </c>
      <c r="E32" s="29">
        <v>5129845</v>
      </c>
      <c r="F32" s="30">
        <v>5129845</v>
      </c>
      <c r="G32" s="30">
        <v>60192</v>
      </c>
      <c r="H32" s="30">
        <v>20192</v>
      </c>
      <c r="I32" s="30">
        <v>711194</v>
      </c>
      <c r="J32" s="30">
        <v>791578</v>
      </c>
      <c r="K32" s="30">
        <v>0</v>
      </c>
      <c r="L32" s="30">
        <v>286080</v>
      </c>
      <c r="M32" s="30">
        <v>0</v>
      </c>
      <c r="N32" s="30">
        <v>286080</v>
      </c>
      <c r="O32" s="30">
        <v>388831</v>
      </c>
      <c r="P32" s="30">
        <v>820699</v>
      </c>
      <c r="Q32" s="30">
        <v>108132</v>
      </c>
      <c r="R32" s="30">
        <v>1317662</v>
      </c>
      <c r="S32" s="30">
        <v>0</v>
      </c>
      <c r="T32" s="30">
        <v>951242</v>
      </c>
      <c r="U32" s="30">
        <v>0</v>
      </c>
      <c r="V32" s="30">
        <v>951242</v>
      </c>
      <c r="W32" s="30">
        <v>3346562</v>
      </c>
      <c r="X32" s="30">
        <v>5129845</v>
      </c>
      <c r="Y32" s="30">
        <v>-1783283</v>
      </c>
      <c r="Z32" s="31">
        <v>-34.76</v>
      </c>
      <c r="AA32" s="27">
        <v>5129845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28873805</v>
      </c>
      <c r="D34" s="28">
        <v>0</v>
      </c>
      <c r="E34" s="29">
        <v>28490626</v>
      </c>
      <c r="F34" s="30">
        <v>28490626</v>
      </c>
      <c r="G34" s="30">
        <v>1894520</v>
      </c>
      <c r="H34" s="30">
        <v>3028114</v>
      </c>
      <c r="I34" s="30">
        <v>2518098</v>
      </c>
      <c r="J34" s="30">
        <v>7440732</v>
      </c>
      <c r="K34" s="30">
        <v>0</v>
      </c>
      <c r="L34" s="30">
        <v>2510628</v>
      </c>
      <c r="M34" s="30">
        <v>0</v>
      </c>
      <c r="N34" s="30">
        <v>2510628</v>
      </c>
      <c r="O34" s="30">
        <v>868433</v>
      </c>
      <c r="P34" s="30">
        <v>2255513</v>
      </c>
      <c r="Q34" s="30">
        <v>1478129</v>
      </c>
      <c r="R34" s="30">
        <v>4602075</v>
      </c>
      <c r="S34" s="30">
        <v>1369067</v>
      </c>
      <c r="T34" s="30">
        <v>2140678</v>
      </c>
      <c r="U34" s="30">
        <v>0</v>
      </c>
      <c r="V34" s="30">
        <v>3509745</v>
      </c>
      <c r="W34" s="30">
        <v>18063180</v>
      </c>
      <c r="X34" s="30">
        <v>28490627</v>
      </c>
      <c r="Y34" s="30">
        <v>-10427447</v>
      </c>
      <c r="Z34" s="31">
        <v>-36.6</v>
      </c>
      <c r="AA34" s="27">
        <v>28490626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221624148</v>
      </c>
      <c r="D36" s="42">
        <f>SUM(D25:D35)</f>
        <v>0</v>
      </c>
      <c r="E36" s="43">
        <f>SUM(E25:E35)</f>
        <v>153245635</v>
      </c>
      <c r="F36" s="44">
        <f>SUM(F25:F35)</f>
        <v>153245635</v>
      </c>
      <c r="G36" s="44">
        <f>SUM(G25:G35)</f>
        <v>8298947</v>
      </c>
      <c r="H36" s="44">
        <f>SUM(H25:H35)</f>
        <v>15585317</v>
      </c>
      <c r="I36" s="44">
        <f>SUM(I25:I35)</f>
        <v>14095609</v>
      </c>
      <c r="J36" s="44">
        <f>SUM(J25:J35)</f>
        <v>37979873</v>
      </c>
      <c r="K36" s="44">
        <f>SUM(K25:K35)</f>
        <v>0</v>
      </c>
      <c r="L36" s="44">
        <f>SUM(L25:L35)</f>
        <v>9175254</v>
      </c>
      <c r="M36" s="44">
        <f>SUM(M25:M35)</f>
        <v>0</v>
      </c>
      <c r="N36" s="44">
        <f>SUM(N25:N35)</f>
        <v>9175254</v>
      </c>
      <c r="O36" s="44">
        <f>SUM(O25:O35)</f>
        <v>8106766</v>
      </c>
      <c r="P36" s="44">
        <f>SUM(P25:P35)</f>
        <v>12736024</v>
      </c>
      <c r="Q36" s="44">
        <f>SUM(Q25:Q35)</f>
        <v>11851581</v>
      </c>
      <c r="R36" s="44">
        <f>SUM(R25:R35)</f>
        <v>32694371</v>
      </c>
      <c r="S36" s="44">
        <f>SUM(S25:S35)</f>
        <v>11414838</v>
      </c>
      <c r="T36" s="44">
        <f>SUM(T25:T35)</f>
        <v>11337584</v>
      </c>
      <c r="U36" s="44">
        <f>SUM(U25:U35)</f>
        <v>0</v>
      </c>
      <c r="V36" s="44">
        <f>SUM(V25:V35)</f>
        <v>22752422</v>
      </c>
      <c r="W36" s="44">
        <f>SUM(W25:W35)</f>
        <v>102601920</v>
      </c>
      <c r="X36" s="44">
        <f>SUM(X25:X35)</f>
        <v>153245636</v>
      </c>
      <c r="Y36" s="44">
        <f>SUM(Y25:Y35)</f>
        <v>-50643716</v>
      </c>
      <c r="Z36" s="45">
        <f>IF(X36&lt;&gt;0,(Y36/X36)*100,0)</f>
        <v>-33.04741154260341</v>
      </c>
      <c r="AA36" s="41">
        <f>SUM(AA25:AA35)</f>
        <v>153245635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-81066176</v>
      </c>
      <c r="D38" s="63">
        <f>D22-D36</f>
        <v>0</v>
      </c>
      <c r="E38" s="64">
        <f>E22-E36</f>
        <v>81098</v>
      </c>
      <c r="F38" s="65">
        <f>F22-F36</f>
        <v>81098</v>
      </c>
      <c r="G38" s="65">
        <f>G22-G36</f>
        <v>27891485</v>
      </c>
      <c r="H38" s="65">
        <f>H22-H36</f>
        <v>-9408300</v>
      </c>
      <c r="I38" s="65">
        <f>I22-I36</f>
        <v>-9372975</v>
      </c>
      <c r="J38" s="65">
        <f>J22-J36</f>
        <v>9110210</v>
      </c>
      <c r="K38" s="65">
        <f>K22-K36</f>
        <v>0</v>
      </c>
      <c r="L38" s="65">
        <f>L22-L36</f>
        <v>890759</v>
      </c>
      <c r="M38" s="65">
        <f>M22-M36</f>
        <v>0</v>
      </c>
      <c r="N38" s="65">
        <f>N22-N36</f>
        <v>890759</v>
      </c>
      <c r="O38" s="65">
        <f>O22-O36</f>
        <v>3531466</v>
      </c>
      <c r="P38" s="65">
        <f>P22-P36</f>
        <v>-7363483</v>
      </c>
      <c r="Q38" s="65">
        <f>Q22-Q36</f>
        <v>-7367066</v>
      </c>
      <c r="R38" s="65">
        <f>R22-R36</f>
        <v>-11199083</v>
      </c>
      <c r="S38" s="65">
        <f>S22-S36</f>
        <v>-1492853</v>
      </c>
      <c r="T38" s="65">
        <f>T22-T36</f>
        <v>7250417</v>
      </c>
      <c r="U38" s="65">
        <f>U22-U36</f>
        <v>0</v>
      </c>
      <c r="V38" s="65">
        <f>V22-V36</f>
        <v>5757564</v>
      </c>
      <c r="W38" s="65">
        <f>W22-W36</f>
        <v>4559450</v>
      </c>
      <c r="X38" s="65">
        <f>IF(F22=F36,0,X22-X36)</f>
        <v>81095</v>
      </c>
      <c r="Y38" s="65">
        <f>Y22-Y36</f>
        <v>4478355</v>
      </c>
      <c r="Z38" s="66">
        <f>IF(X38&lt;&gt;0,(Y38/X38)*100,0)</f>
        <v>5522.356495468278</v>
      </c>
      <c r="AA38" s="62">
        <f>AA22-AA36</f>
        <v>81098</v>
      </c>
    </row>
    <row r="39" ht="13.5" customHeight="1">
      <c r="A39" t="s" s="25">
        <v>65</v>
      </c>
      <c r="B39" s="26"/>
      <c r="C39" s="27">
        <v>54987708</v>
      </c>
      <c r="D39" s="28">
        <v>0</v>
      </c>
      <c r="E39" s="29">
        <v>27493000</v>
      </c>
      <c r="F39" s="30">
        <v>27493000</v>
      </c>
      <c r="G39" s="30">
        <v>13522000</v>
      </c>
      <c r="H39" s="30">
        <v>0</v>
      </c>
      <c r="I39" s="30">
        <v>0</v>
      </c>
      <c r="J39" s="30">
        <v>13522000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13522000</v>
      </c>
      <c r="X39" s="30">
        <v>27493000</v>
      </c>
      <c r="Y39" s="30">
        <v>-13971000</v>
      </c>
      <c r="Z39" s="31">
        <v>-50.82</v>
      </c>
      <c r="AA39" s="27">
        <v>27493000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51491914</v>
      </c>
      <c r="D41" s="35">
        <v>0</v>
      </c>
      <c r="E41" s="36">
        <v>0</v>
      </c>
      <c r="F41" s="37">
        <v>0</v>
      </c>
      <c r="G41" s="67">
        <v>3968916</v>
      </c>
      <c r="H41" s="67">
        <v>3018848</v>
      </c>
      <c r="I41" s="67">
        <v>2081766</v>
      </c>
      <c r="J41" s="37">
        <v>9069530</v>
      </c>
      <c r="K41" s="67">
        <v>0</v>
      </c>
      <c r="L41" s="67">
        <v>5154883</v>
      </c>
      <c r="M41" s="37">
        <v>0</v>
      </c>
      <c r="N41" s="67">
        <v>5154883</v>
      </c>
      <c r="O41" s="67">
        <v>158413</v>
      </c>
      <c r="P41" s="67">
        <v>1674459</v>
      </c>
      <c r="Q41" s="37">
        <v>4714152</v>
      </c>
      <c r="R41" s="67">
        <v>6547024</v>
      </c>
      <c r="S41" s="67">
        <v>2241451</v>
      </c>
      <c r="T41" s="37">
        <v>216949</v>
      </c>
      <c r="U41" s="67">
        <v>0</v>
      </c>
      <c r="V41" s="67">
        <v>2458400</v>
      </c>
      <c r="W41" s="67">
        <v>23229837</v>
      </c>
      <c r="X41" s="37"/>
      <c r="Y41" s="67">
        <v>23229837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25413446</v>
      </c>
      <c r="D42" s="72">
        <f>SUM(D38:D41)</f>
        <v>0</v>
      </c>
      <c r="E42" s="73">
        <f>SUM(E38:E41)</f>
        <v>27574098</v>
      </c>
      <c r="F42" s="74">
        <f>SUM(F38:F41)</f>
        <v>27574098</v>
      </c>
      <c r="G42" s="74">
        <f>SUM(G38:G41)</f>
        <v>45382401</v>
      </c>
      <c r="H42" s="74">
        <f>SUM(H38:H41)</f>
        <v>-6389452</v>
      </c>
      <c r="I42" s="74">
        <f>SUM(I38:I41)</f>
        <v>-7291209</v>
      </c>
      <c r="J42" s="74">
        <f>SUM(J38:J41)</f>
        <v>31701740</v>
      </c>
      <c r="K42" s="74">
        <f>SUM(K38:K41)</f>
        <v>0</v>
      </c>
      <c r="L42" s="74">
        <f>SUM(L38:L41)</f>
        <v>6045642</v>
      </c>
      <c r="M42" s="74">
        <f>SUM(M38:M41)</f>
        <v>0</v>
      </c>
      <c r="N42" s="74">
        <f>SUM(N38:N41)</f>
        <v>6045642</v>
      </c>
      <c r="O42" s="74">
        <f>SUM(O38:O41)</f>
        <v>3689879</v>
      </c>
      <c r="P42" s="74">
        <f>SUM(P38:P41)</f>
        <v>-5689024</v>
      </c>
      <c r="Q42" s="74">
        <f>SUM(Q38:Q41)</f>
        <v>-2652914</v>
      </c>
      <c r="R42" s="74">
        <f>SUM(R38:R41)</f>
        <v>-4652059</v>
      </c>
      <c r="S42" s="74">
        <f>SUM(S38:S41)</f>
        <v>748598</v>
      </c>
      <c r="T42" s="74">
        <f>SUM(T38:T41)</f>
        <v>7467366</v>
      </c>
      <c r="U42" s="74">
        <f>SUM(U38:U41)</f>
        <v>0</v>
      </c>
      <c r="V42" s="74">
        <f>SUM(V38:V41)</f>
        <v>8215964</v>
      </c>
      <c r="W42" s="74">
        <f>SUM(W38:W41)</f>
        <v>41311287</v>
      </c>
      <c r="X42" s="74">
        <f>SUM(X38:X41)</f>
        <v>27574095</v>
      </c>
      <c r="Y42" s="74">
        <f>SUM(Y38:Y41)</f>
        <v>13737192</v>
      </c>
      <c r="Z42" s="75">
        <f>IF(X42&lt;&gt;0,(Y42/X42)*100,0)</f>
        <v>49.81919442868388</v>
      </c>
      <c r="AA42" s="71">
        <f>SUM(AA38:AA41)</f>
        <v>27574098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25413446</v>
      </c>
      <c r="D44" s="57">
        <f>D42-D43</f>
        <v>0</v>
      </c>
      <c r="E44" s="58">
        <f>E42-E43</f>
        <v>27574098</v>
      </c>
      <c r="F44" s="59">
        <f>F42-F43</f>
        <v>27574098</v>
      </c>
      <c r="G44" s="59">
        <f>G42-G43</f>
        <v>45382401</v>
      </c>
      <c r="H44" s="59">
        <f>H42-H43</f>
        <v>-6389452</v>
      </c>
      <c r="I44" s="59">
        <f>I42-I43</f>
        <v>-7291209</v>
      </c>
      <c r="J44" s="59">
        <f>J42-J43</f>
        <v>31701740</v>
      </c>
      <c r="K44" s="59">
        <f>K42-K43</f>
        <v>0</v>
      </c>
      <c r="L44" s="59">
        <f>L42-L43</f>
        <v>6045642</v>
      </c>
      <c r="M44" s="59">
        <f>M42-M43</f>
        <v>0</v>
      </c>
      <c r="N44" s="59">
        <f>N42-N43</f>
        <v>6045642</v>
      </c>
      <c r="O44" s="59">
        <f>O42-O43</f>
        <v>3689879</v>
      </c>
      <c r="P44" s="59">
        <f>P42-P43</f>
        <v>-5689024</v>
      </c>
      <c r="Q44" s="59">
        <f>Q42-Q43</f>
        <v>-2652914</v>
      </c>
      <c r="R44" s="59">
        <f>R42-R43</f>
        <v>-4652059</v>
      </c>
      <c r="S44" s="59">
        <f>S42-S43</f>
        <v>748598</v>
      </c>
      <c r="T44" s="59">
        <f>T42-T43</f>
        <v>7467366</v>
      </c>
      <c r="U44" s="59">
        <f>U42-U43</f>
        <v>0</v>
      </c>
      <c r="V44" s="59">
        <f>V42-V43</f>
        <v>8215964</v>
      </c>
      <c r="W44" s="59">
        <f>W42-W43</f>
        <v>41311287</v>
      </c>
      <c r="X44" s="59">
        <f>X42-X43</f>
        <v>27574095</v>
      </c>
      <c r="Y44" s="59">
        <f>Y42-Y43</f>
        <v>13737192</v>
      </c>
      <c r="Z44" s="60">
        <f>IF(X44&lt;&gt;0,(Y44/X44)*100,0)</f>
        <v>49.81919442868388</v>
      </c>
      <c r="AA44" s="56">
        <f>AA42-AA43</f>
        <v>27574098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25413446</v>
      </c>
      <c r="D46" s="72">
        <f>SUM(D44:D45)</f>
        <v>0</v>
      </c>
      <c r="E46" s="73">
        <f>SUM(E44:E45)</f>
        <v>27574098</v>
      </c>
      <c r="F46" s="74">
        <f>SUM(F44:F45)</f>
        <v>27574098</v>
      </c>
      <c r="G46" s="74">
        <f>SUM(G44:G45)</f>
        <v>45382401</v>
      </c>
      <c r="H46" s="74">
        <f>SUM(H44:H45)</f>
        <v>-6389452</v>
      </c>
      <c r="I46" s="74">
        <f>SUM(I44:I45)</f>
        <v>-7291209</v>
      </c>
      <c r="J46" s="74">
        <f>SUM(J44:J45)</f>
        <v>31701740</v>
      </c>
      <c r="K46" s="74">
        <f>SUM(K44:K45)</f>
        <v>0</v>
      </c>
      <c r="L46" s="74">
        <f>SUM(L44:L45)</f>
        <v>6045642</v>
      </c>
      <c r="M46" s="74">
        <f>SUM(M44:M45)</f>
        <v>0</v>
      </c>
      <c r="N46" s="74">
        <f>SUM(N44:N45)</f>
        <v>6045642</v>
      </c>
      <c r="O46" s="74">
        <f>SUM(O44:O45)</f>
        <v>3689879</v>
      </c>
      <c r="P46" s="74">
        <f>SUM(P44:P45)</f>
        <v>-5689024</v>
      </c>
      <c r="Q46" s="74">
        <f>SUM(Q44:Q45)</f>
        <v>-2652914</v>
      </c>
      <c r="R46" s="74">
        <f>SUM(R44:R45)</f>
        <v>-4652059</v>
      </c>
      <c r="S46" s="74">
        <f>SUM(S44:S45)</f>
        <v>748598</v>
      </c>
      <c r="T46" s="74">
        <f>SUM(T44:T45)</f>
        <v>7467366</v>
      </c>
      <c r="U46" s="74">
        <f>SUM(U44:U45)</f>
        <v>0</v>
      </c>
      <c r="V46" s="74">
        <f>SUM(V44:V45)</f>
        <v>8215964</v>
      </c>
      <c r="W46" s="74">
        <f>SUM(W44:W45)</f>
        <v>41311287</v>
      </c>
      <c r="X46" s="74">
        <f>SUM(X44:X45)</f>
        <v>27574095</v>
      </c>
      <c r="Y46" s="74">
        <f>SUM(Y44:Y45)</f>
        <v>13737192</v>
      </c>
      <c r="Z46" s="75">
        <f>IF(X46&lt;&gt;0,(Y46/X46)*100,0)</f>
        <v>49.81919442868388</v>
      </c>
      <c r="AA46" s="71">
        <f>SUM(AA44:AA45)</f>
        <v>27574098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25413446</v>
      </c>
      <c r="D48" s="81">
        <f>SUM(D46:D47)</f>
        <v>0</v>
      </c>
      <c r="E48" s="82">
        <f>SUM(E46:E47)</f>
        <v>27574098</v>
      </c>
      <c r="F48" s="83">
        <f>SUM(F46:F47)</f>
        <v>27574098</v>
      </c>
      <c r="G48" s="83">
        <f>SUM(G46:G47)</f>
        <v>45382401</v>
      </c>
      <c r="H48" s="83">
        <f>SUM(H46:H47)</f>
        <v>-6389452</v>
      </c>
      <c r="I48" s="83">
        <f>SUM(I46:I47)</f>
        <v>-7291209</v>
      </c>
      <c r="J48" s="83">
        <f>SUM(J46:J47)</f>
        <v>31701740</v>
      </c>
      <c r="K48" s="83">
        <f>SUM(K46:K47)</f>
        <v>0</v>
      </c>
      <c r="L48" s="83">
        <f>SUM(L46:L47)</f>
        <v>6045642</v>
      </c>
      <c r="M48" s="83">
        <f>SUM(M46:M47)</f>
        <v>0</v>
      </c>
      <c r="N48" s="83">
        <f>SUM(N46:N47)</f>
        <v>6045642</v>
      </c>
      <c r="O48" s="83">
        <f>SUM(O46:O47)</f>
        <v>3689879</v>
      </c>
      <c r="P48" s="83">
        <f>SUM(P46:P47)</f>
        <v>-5689024</v>
      </c>
      <c r="Q48" s="83">
        <f>SUM(Q46:Q47)</f>
        <v>-2652914</v>
      </c>
      <c r="R48" s="83">
        <f>SUM(R46:R47)</f>
        <v>-4652059</v>
      </c>
      <c r="S48" s="83">
        <f>SUM(S46:S47)</f>
        <v>748598</v>
      </c>
      <c r="T48" s="83">
        <f>SUM(T46:T47)</f>
        <v>7467366</v>
      </c>
      <c r="U48" s="83">
        <f>SUM(U46:U47)</f>
        <v>0</v>
      </c>
      <c r="V48" s="83">
        <f>SUM(V46:V47)</f>
        <v>8215964</v>
      </c>
      <c r="W48" s="83">
        <f>SUM(W46:W47)</f>
        <v>41311287</v>
      </c>
      <c r="X48" s="83">
        <f>SUM(X46:X47)</f>
        <v>27574095</v>
      </c>
      <c r="Y48" s="83">
        <f>SUM(Y46:Y47)</f>
        <v>13737192</v>
      </c>
      <c r="Z48" s="84">
        <f>IF(X48&lt;&gt;0,(Y48/X48)*100,0)</f>
        <v>49.81919442868388</v>
      </c>
      <c r="AA48" s="80">
        <f>SUM(AA46:AA47)</f>
        <v>27574098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1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11" customWidth="1"/>
    <col min="2" max="2" width="2.625" style="311" customWidth="1"/>
    <col min="3" max="3" width="7.25" style="311" customWidth="1"/>
    <col min="4" max="4" width="7.25" style="311" customWidth="1"/>
    <col min="5" max="5" width="7.25" style="311" customWidth="1"/>
    <col min="6" max="6" width="7.25" style="311" customWidth="1"/>
    <col min="7" max="7" width="7.25" style="311" customWidth="1"/>
    <col min="8" max="8" width="7.25" style="311" customWidth="1"/>
    <col min="9" max="9" width="7.25" style="311" customWidth="1"/>
    <col min="10" max="10" width="7.25" style="311" customWidth="1"/>
    <col min="11" max="11" width="7.25" style="311" customWidth="1"/>
    <col min="12" max="12" width="7.25" style="311" customWidth="1"/>
    <col min="13" max="13" width="7.25" style="311" customWidth="1"/>
    <col min="14" max="14" width="7.25" style="311" customWidth="1"/>
    <col min="15" max="15" width="7.25" style="311" customWidth="1"/>
    <col min="16" max="16" width="7.25" style="311" customWidth="1"/>
    <col min="17" max="17" width="7.25" style="311" customWidth="1"/>
    <col min="18" max="18" width="7.25" style="311" customWidth="1"/>
    <col min="19" max="19" width="7.25" style="311" customWidth="1"/>
    <col min="20" max="20" width="7.25" style="311" customWidth="1"/>
    <col min="21" max="21" width="7.25" style="311" customWidth="1"/>
    <col min="22" max="22" width="7.25" style="311" customWidth="1"/>
    <col min="23" max="23" width="7.25" style="311" customWidth="1"/>
    <col min="24" max="24" width="7.25" style="311" customWidth="1"/>
    <col min="25" max="25" width="7.25" style="311" customWidth="1"/>
    <col min="26" max="26" width="7.25" style="311" customWidth="1"/>
    <col min="27" max="27" width="7.25" style="311" customWidth="1"/>
    <col min="28" max="256" width="6.625" style="311" customWidth="1"/>
  </cols>
  <sheetData>
    <row r="1" ht="18" customHeight="1">
      <c r="A1" t="s" s="2">
        <v>290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5458424</v>
      </c>
      <c r="D5" s="28">
        <v>0</v>
      </c>
      <c r="E5" s="29">
        <v>8755960</v>
      </c>
      <c r="F5" s="30">
        <v>8755960</v>
      </c>
      <c r="G5" s="30">
        <v>517985</v>
      </c>
      <c r="H5" s="30">
        <v>831523</v>
      </c>
      <c r="I5" s="30">
        <v>817773</v>
      </c>
      <c r="J5" s="30">
        <v>2167281</v>
      </c>
      <c r="K5" s="30">
        <v>0</v>
      </c>
      <c r="L5" s="30">
        <v>824541</v>
      </c>
      <c r="M5" s="30">
        <v>823722</v>
      </c>
      <c r="N5" s="30">
        <v>1648263</v>
      </c>
      <c r="O5" s="30">
        <v>823465</v>
      </c>
      <c r="P5" s="30">
        <v>817945</v>
      </c>
      <c r="Q5" s="30">
        <v>833260</v>
      </c>
      <c r="R5" s="30">
        <v>2474670</v>
      </c>
      <c r="S5" s="30">
        <v>814155</v>
      </c>
      <c r="T5" s="30">
        <v>819025</v>
      </c>
      <c r="U5" s="30">
        <v>-50426</v>
      </c>
      <c r="V5" s="30">
        <v>1582754</v>
      </c>
      <c r="W5" s="30">
        <v>7872968</v>
      </c>
      <c r="X5" s="30">
        <v>8755960</v>
      </c>
      <c r="Y5" s="30">
        <v>-882992</v>
      </c>
      <c r="Z5" s="31">
        <v>-10.08</v>
      </c>
      <c r="AA5" s="27">
        <v>8755960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34457972</v>
      </c>
      <c r="D7" s="28">
        <v>0</v>
      </c>
      <c r="E7" s="29">
        <v>44981839</v>
      </c>
      <c r="F7" s="30">
        <v>44981839</v>
      </c>
      <c r="G7" s="30">
        <v>2931822</v>
      </c>
      <c r="H7" s="30">
        <v>2849971</v>
      </c>
      <c r="I7" s="30">
        <v>2882859</v>
      </c>
      <c r="J7" s="30">
        <v>8664652</v>
      </c>
      <c r="K7" s="30">
        <v>0</v>
      </c>
      <c r="L7" s="30">
        <v>2971571</v>
      </c>
      <c r="M7" s="30">
        <v>2930057</v>
      </c>
      <c r="N7" s="30">
        <v>5901628</v>
      </c>
      <c r="O7" s="30">
        <v>2652977</v>
      </c>
      <c r="P7" s="30">
        <v>1776805</v>
      </c>
      <c r="Q7" s="30">
        <v>3003051</v>
      </c>
      <c r="R7" s="30">
        <v>7432833</v>
      </c>
      <c r="S7" s="30">
        <v>3191165</v>
      </c>
      <c r="T7" s="30">
        <v>2853692</v>
      </c>
      <c r="U7" s="30">
        <v>6803278</v>
      </c>
      <c r="V7" s="30">
        <v>12848135</v>
      </c>
      <c r="W7" s="30">
        <v>34847248</v>
      </c>
      <c r="X7" s="30">
        <v>44981839</v>
      </c>
      <c r="Y7" s="30">
        <v>-10134591</v>
      </c>
      <c r="Z7" s="31">
        <v>-22.53</v>
      </c>
      <c r="AA7" s="27">
        <v>44981839</v>
      </c>
    </row>
    <row r="8" ht="13.5" customHeight="1">
      <c r="A8" t="s" s="25">
        <v>36</v>
      </c>
      <c r="B8" s="26"/>
      <c r="C8" s="27">
        <v>2367876</v>
      </c>
      <c r="D8" s="28">
        <v>0</v>
      </c>
      <c r="E8" s="29">
        <v>4218220</v>
      </c>
      <c r="F8" s="30">
        <v>4218220</v>
      </c>
      <c r="G8" s="30">
        <v>197113</v>
      </c>
      <c r="H8" s="30">
        <v>219481</v>
      </c>
      <c r="I8" s="30">
        <v>224685</v>
      </c>
      <c r="J8" s="30">
        <v>641279</v>
      </c>
      <c r="K8" s="30">
        <v>0</v>
      </c>
      <c r="L8" s="30">
        <v>133400</v>
      </c>
      <c r="M8" s="30">
        <v>201027</v>
      </c>
      <c r="N8" s="30">
        <v>334427</v>
      </c>
      <c r="O8" s="30">
        <v>262773</v>
      </c>
      <c r="P8" s="30">
        <v>473709</v>
      </c>
      <c r="Q8" s="30">
        <v>1061517</v>
      </c>
      <c r="R8" s="30">
        <v>1797999</v>
      </c>
      <c r="S8" s="30">
        <v>828692</v>
      </c>
      <c r="T8" s="30">
        <v>-357916</v>
      </c>
      <c r="U8" s="30">
        <v>381044</v>
      </c>
      <c r="V8" s="30">
        <v>851820</v>
      </c>
      <c r="W8" s="30">
        <v>3625525</v>
      </c>
      <c r="X8" s="30">
        <v>4218220</v>
      </c>
      <c r="Y8" s="30">
        <v>-592695</v>
      </c>
      <c r="Z8" s="31">
        <v>-14.05</v>
      </c>
      <c r="AA8" s="27">
        <v>4218220</v>
      </c>
    </row>
    <row r="9" ht="13.5" customHeight="1">
      <c r="A9" t="s" s="25">
        <v>37</v>
      </c>
      <c r="B9" s="26"/>
      <c r="C9" s="27">
        <v>4312744</v>
      </c>
      <c r="D9" s="28">
        <v>0</v>
      </c>
      <c r="E9" s="29">
        <v>6437850</v>
      </c>
      <c r="F9" s="30">
        <v>6437850</v>
      </c>
      <c r="G9" s="30">
        <v>485489</v>
      </c>
      <c r="H9" s="30">
        <v>484212</v>
      </c>
      <c r="I9" s="30">
        <v>484000</v>
      </c>
      <c r="J9" s="30">
        <v>1453701</v>
      </c>
      <c r="K9" s="30">
        <v>0</v>
      </c>
      <c r="L9" s="30">
        <v>484086</v>
      </c>
      <c r="M9" s="30">
        <v>484086</v>
      </c>
      <c r="N9" s="30">
        <v>968172</v>
      </c>
      <c r="O9" s="30">
        <v>484086</v>
      </c>
      <c r="P9" s="30">
        <v>445795</v>
      </c>
      <c r="Q9" s="30">
        <v>968292</v>
      </c>
      <c r="R9" s="30">
        <v>1898173</v>
      </c>
      <c r="S9" s="30">
        <v>484197</v>
      </c>
      <c r="T9" s="30">
        <v>479676</v>
      </c>
      <c r="U9" s="30">
        <v>484682</v>
      </c>
      <c r="V9" s="30">
        <v>1448555</v>
      </c>
      <c r="W9" s="30">
        <v>5768601</v>
      </c>
      <c r="X9" s="30">
        <v>6437850</v>
      </c>
      <c r="Y9" s="30">
        <v>-669249</v>
      </c>
      <c r="Z9" s="31">
        <v>-10.4</v>
      </c>
      <c r="AA9" s="27">
        <v>6437850</v>
      </c>
    </row>
    <row r="10" ht="13.5" customHeight="1">
      <c r="A10" t="s" s="25">
        <v>38</v>
      </c>
      <c r="B10" s="26"/>
      <c r="C10" s="27">
        <v>2720636</v>
      </c>
      <c r="D10" s="28">
        <v>0</v>
      </c>
      <c r="E10" s="29">
        <v>4235440</v>
      </c>
      <c r="F10" s="30">
        <v>4235440</v>
      </c>
      <c r="G10" s="30">
        <v>318009</v>
      </c>
      <c r="H10" s="30">
        <v>317844</v>
      </c>
      <c r="I10" s="30">
        <v>317988</v>
      </c>
      <c r="J10" s="30">
        <v>953841</v>
      </c>
      <c r="K10" s="30">
        <v>0</v>
      </c>
      <c r="L10" s="30">
        <v>318096</v>
      </c>
      <c r="M10" s="30">
        <v>318096</v>
      </c>
      <c r="N10" s="30">
        <v>636192</v>
      </c>
      <c r="O10" s="30">
        <v>318096</v>
      </c>
      <c r="P10" s="30">
        <v>287294</v>
      </c>
      <c r="Q10" s="30">
        <v>636072</v>
      </c>
      <c r="R10" s="30">
        <v>1241462</v>
      </c>
      <c r="S10" s="30">
        <v>318171</v>
      </c>
      <c r="T10" s="30">
        <v>318171</v>
      </c>
      <c r="U10" s="30">
        <v>318171</v>
      </c>
      <c r="V10" s="30">
        <v>954513</v>
      </c>
      <c r="W10" s="30">
        <v>3786008</v>
      </c>
      <c r="X10" s="30">
        <v>4235440</v>
      </c>
      <c r="Y10" s="30">
        <v>-449432</v>
      </c>
      <c r="Z10" s="31">
        <v>-10.61</v>
      </c>
      <c r="AA10" s="27">
        <v>4235440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100542</v>
      </c>
      <c r="D12" s="28">
        <v>0</v>
      </c>
      <c r="E12" s="29">
        <v>82320</v>
      </c>
      <c r="F12" s="30">
        <v>82320</v>
      </c>
      <c r="G12" s="30">
        <v>2638</v>
      </c>
      <c r="H12" s="30">
        <v>18133</v>
      </c>
      <c r="I12" s="30">
        <v>6521</v>
      </c>
      <c r="J12" s="30">
        <v>27292</v>
      </c>
      <c r="K12" s="30">
        <v>0</v>
      </c>
      <c r="L12" s="30">
        <v>8655</v>
      </c>
      <c r="M12" s="30">
        <v>6336</v>
      </c>
      <c r="N12" s="30">
        <v>14991</v>
      </c>
      <c r="O12" s="30">
        <v>3219</v>
      </c>
      <c r="P12" s="30">
        <v>1700</v>
      </c>
      <c r="Q12" s="30">
        <v>5403</v>
      </c>
      <c r="R12" s="30">
        <v>10322</v>
      </c>
      <c r="S12" s="30">
        <v>1010</v>
      </c>
      <c r="T12" s="30">
        <v>5565</v>
      </c>
      <c r="U12" s="30">
        <v>15749</v>
      </c>
      <c r="V12" s="30">
        <v>22324</v>
      </c>
      <c r="W12" s="30">
        <v>74929</v>
      </c>
      <c r="X12" s="30">
        <v>82320</v>
      </c>
      <c r="Y12" s="30">
        <v>-7391</v>
      </c>
      <c r="Z12" s="31">
        <v>-8.98</v>
      </c>
      <c r="AA12" s="27">
        <v>82320</v>
      </c>
    </row>
    <row r="13" ht="13.5" customHeight="1">
      <c r="A13" t="s" s="25">
        <v>41</v>
      </c>
      <c r="B13" s="26"/>
      <c r="C13" s="27">
        <v>687060</v>
      </c>
      <c r="D13" s="28">
        <v>0</v>
      </c>
      <c r="E13" s="29">
        <v>355770</v>
      </c>
      <c r="F13" s="30">
        <v>355770</v>
      </c>
      <c r="G13" s="30">
        <v>59777</v>
      </c>
      <c r="H13" s="30">
        <v>37357</v>
      </c>
      <c r="I13" s="30">
        <v>305816</v>
      </c>
      <c r="J13" s="30">
        <v>402950</v>
      </c>
      <c r="K13" s="30">
        <v>0</v>
      </c>
      <c r="L13" s="30">
        <v>38640</v>
      </c>
      <c r="M13" s="30">
        <v>33758</v>
      </c>
      <c r="N13" s="30">
        <v>72398</v>
      </c>
      <c r="O13" s="30">
        <v>51806</v>
      </c>
      <c r="P13" s="30">
        <v>51025</v>
      </c>
      <c r="Q13" s="30">
        <v>35105</v>
      </c>
      <c r="R13" s="30">
        <v>137936</v>
      </c>
      <c r="S13" s="30">
        <v>28045</v>
      </c>
      <c r="T13" s="30">
        <v>20766</v>
      </c>
      <c r="U13" s="30">
        <v>8903</v>
      </c>
      <c r="V13" s="30">
        <v>57714</v>
      </c>
      <c r="W13" s="30">
        <v>670998</v>
      </c>
      <c r="X13" s="30">
        <v>355770</v>
      </c>
      <c r="Y13" s="30">
        <v>315228</v>
      </c>
      <c r="Z13" s="31">
        <v>88.59999999999999</v>
      </c>
      <c r="AA13" s="27">
        <v>355770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5817636</v>
      </c>
      <c r="D16" s="28">
        <v>0</v>
      </c>
      <c r="E16" s="29">
        <v>5280110</v>
      </c>
      <c r="F16" s="30">
        <v>5280110</v>
      </c>
      <c r="G16" s="30">
        <v>556232</v>
      </c>
      <c r="H16" s="30">
        <v>358750</v>
      </c>
      <c r="I16" s="30">
        <v>389650</v>
      </c>
      <c r="J16" s="30">
        <v>1304632</v>
      </c>
      <c r="K16" s="30">
        <v>0</v>
      </c>
      <c r="L16" s="30">
        <v>310000</v>
      </c>
      <c r="M16" s="30">
        <v>420600</v>
      </c>
      <c r="N16" s="30">
        <v>730600</v>
      </c>
      <c r="O16" s="30">
        <v>645000</v>
      </c>
      <c r="P16" s="30">
        <v>800000</v>
      </c>
      <c r="Q16" s="30">
        <v>738400</v>
      </c>
      <c r="R16" s="30">
        <v>2183400</v>
      </c>
      <c r="S16" s="30">
        <v>385000</v>
      </c>
      <c r="T16" s="30">
        <v>679150</v>
      </c>
      <c r="U16" s="30">
        <v>446000</v>
      </c>
      <c r="V16" s="30">
        <v>1510150</v>
      </c>
      <c r="W16" s="30">
        <v>5728782</v>
      </c>
      <c r="X16" s="30">
        <v>5280110</v>
      </c>
      <c r="Y16" s="30">
        <v>448672</v>
      </c>
      <c r="Z16" s="31">
        <v>8.5</v>
      </c>
      <c r="AA16" s="27">
        <v>5280110</v>
      </c>
    </row>
    <row r="17" ht="13.5" customHeight="1">
      <c r="A17" t="s" s="25">
        <v>45</v>
      </c>
      <c r="B17" s="26"/>
      <c r="C17" s="27">
        <v>2629818</v>
      </c>
      <c r="D17" s="28">
        <v>0</v>
      </c>
      <c r="E17" s="29">
        <v>2481600</v>
      </c>
      <c r="F17" s="30">
        <v>2481600</v>
      </c>
      <c r="G17" s="30">
        <v>0</v>
      </c>
      <c r="H17" s="30">
        <v>126492</v>
      </c>
      <c r="I17" s="30">
        <v>163242</v>
      </c>
      <c r="J17" s="30">
        <v>289734</v>
      </c>
      <c r="K17" s="30">
        <v>0</v>
      </c>
      <c r="L17" s="30">
        <v>63762</v>
      </c>
      <c r="M17" s="30">
        <v>131286</v>
      </c>
      <c r="N17" s="30">
        <v>195048</v>
      </c>
      <c r="O17" s="30">
        <v>167538</v>
      </c>
      <c r="P17" s="30">
        <v>136482</v>
      </c>
      <c r="Q17" s="30">
        <v>99870</v>
      </c>
      <c r="R17" s="30">
        <v>403890</v>
      </c>
      <c r="S17" s="30">
        <v>1800</v>
      </c>
      <c r="T17" s="30">
        <v>182189</v>
      </c>
      <c r="U17" s="30">
        <v>170441</v>
      </c>
      <c r="V17" s="30">
        <v>354430</v>
      </c>
      <c r="W17" s="30">
        <v>1243102</v>
      </c>
      <c r="X17" s="30">
        <v>2481600</v>
      </c>
      <c r="Y17" s="30">
        <v>-1238498</v>
      </c>
      <c r="Z17" s="31">
        <v>-49.91</v>
      </c>
      <c r="AA17" s="27">
        <v>2481600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63221189</v>
      </c>
      <c r="D19" s="28">
        <v>0</v>
      </c>
      <c r="E19" s="29">
        <v>60508200</v>
      </c>
      <c r="F19" s="30">
        <v>60508200</v>
      </c>
      <c r="G19" s="30">
        <v>23558000</v>
      </c>
      <c r="H19" s="30">
        <v>1489000</v>
      </c>
      <c r="I19" s="30">
        <v>0</v>
      </c>
      <c r="J19" s="30">
        <v>25047000</v>
      </c>
      <c r="K19" s="30">
        <v>0</v>
      </c>
      <c r="L19" s="30">
        <v>14048000</v>
      </c>
      <c r="M19" s="30">
        <v>4693000</v>
      </c>
      <c r="N19" s="30">
        <v>18741000</v>
      </c>
      <c r="O19" s="30">
        <v>0</v>
      </c>
      <c r="P19" s="30">
        <v>416000</v>
      </c>
      <c r="Q19" s="30">
        <v>320000</v>
      </c>
      <c r="R19" s="30">
        <v>736000</v>
      </c>
      <c r="S19" s="30">
        <v>0</v>
      </c>
      <c r="T19" s="30">
        <v>0</v>
      </c>
      <c r="U19" s="30">
        <v>2000000</v>
      </c>
      <c r="V19" s="30">
        <v>2000000</v>
      </c>
      <c r="W19" s="30">
        <v>46524000</v>
      </c>
      <c r="X19" s="30">
        <v>60508200</v>
      </c>
      <c r="Y19" s="30">
        <v>-13984200</v>
      </c>
      <c r="Z19" s="31">
        <v>-23.11</v>
      </c>
      <c r="AA19" s="27">
        <v>60508200</v>
      </c>
    </row>
    <row r="20" ht="13.5" customHeight="1">
      <c r="A20" t="s" s="25">
        <v>48</v>
      </c>
      <c r="B20" s="26"/>
      <c r="C20" s="27">
        <v>506519</v>
      </c>
      <c r="D20" s="28">
        <v>0</v>
      </c>
      <c r="E20" s="29">
        <v>412440</v>
      </c>
      <c r="F20" s="30">
        <v>412440</v>
      </c>
      <c r="G20" s="30">
        <v>34200</v>
      </c>
      <c r="H20" s="30">
        <v>210305</v>
      </c>
      <c r="I20" s="30">
        <v>44561</v>
      </c>
      <c r="J20" s="30">
        <v>289066</v>
      </c>
      <c r="K20" s="30">
        <v>0</v>
      </c>
      <c r="L20" s="30">
        <v>38787</v>
      </c>
      <c r="M20" s="30">
        <v>19488</v>
      </c>
      <c r="N20" s="30">
        <v>58275</v>
      </c>
      <c r="O20" s="30">
        <v>26314</v>
      </c>
      <c r="P20" s="30">
        <v>5331</v>
      </c>
      <c r="Q20" s="30">
        <v>37258</v>
      </c>
      <c r="R20" s="30">
        <v>68903</v>
      </c>
      <c r="S20" s="30">
        <v>21879</v>
      </c>
      <c r="T20" s="30">
        <v>51588</v>
      </c>
      <c r="U20" s="30">
        <v>134178</v>
      </c>
      <c r="V20" s="30">
        <v>207645</v>
      </c>
      <c r="W20" s="30">
        <v>623889</v>
      </c>
      <c r="X20" s="30">
        <v>412440</v>
      </c>
      <c r="Y20" s="30">
        <v>211449</v>
      </c>
      <c r="Z20" s="31">
        <v>51.27</v>
      </c>
      <c r="AA20" s="27">
        <v>412440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122280416</v>
      </c>
      <c r="D22" s="42">
        <f>SUM(D5:D21)</f>
        <v>0</v>
      </c>
      <c r="E22" s="43">
        <f>SUM(E5:E21)</f>
        <v>137749749</v>
      </c>
      <c r="F22" s="44">
        <f>SUM(F5:F21)</f>
        <v>137749749</v>
      </c>
      <c r="G22" s="44">
        <f>SUM(G5:G21)</f>
        <v>28661265</v>
      </c>
      <c r="H22" s="44">
        <f>SUM(H5:H21)</f>
        <v>6943068</v>
      </c>
      <c r="I22" s="44">
        <f>SUM(I5:I21)</f>
        <v>5637095</v>
      </c>
      <c r="J22" s="44">
        <f>SUM(J5:J21)</f>
        <v>41241428</v>
      </c>
      <c r="K22" s="44">
        <f>SUM(K5:K21)</f>
        <v>0</v>
      </c>
      <c r="L22" s="44">
        <f>SUM(L5:L21)</f>
        <v>19239538</v>
      </c>
      <c r="M22" s="44">
        <f>SUM(M5:M21)</f>
        <v>10061456</v>
      </c>
      <c r="N22" s="44">
        <f>SUM(N5:N21)</f>
        <v>29300994</v>
      </c>
      <c r="O22" s="44">
        <f>SUM(O5:O21)</f>
        <v>5435274</v>
      </c>
      <c r="P22" s="44">
        <f>SUM(P5:P21)</f>
        <v>5212086</v>
      </c>
      <c r="Q22" s="44">
        <f>SUM(Q5:Q21)</f>
        <v>7738228</v>
      </c>
      <c r="R22" s="44">
        <f>SUM(R5:R21)</f>
        <v>18385588</v>
      </c>
      <c r="S22" s="44">
        <f>SUM(S5:S21)</f>
        <v>6074114</v>
      </c>
      <c r="T22" s="44">
        <f>SUM(T5:T21)</f>
        <v>5051906</v>
      </c>
      <c r="U22" s="44">
        <f>SUM(U5:U21)</f>
        <v>10712020</v>
      </c>
      <c r="V22" s="44">
        <f>SUM(V5:V21)</f>
        <v>21838040</v>
      </c>
      <c r="W22" s="44">
        <f>SUM(W5:W21)</f>
        <v>110766050</v>
      </c>
      <c r="X22" s="44">
        <f>SUM(X5:X21)</f>
        <v>137749749</v>
      </c>
      <c r="Y22" s="44">
        <f>SUM(Y5:Y21)</f>
        <v>-26983699</v>
      </c>
      <c r="Z22" s="45">
        <f>IF(X22&lt;&gt;0,(Y22/X22)*100,0)</f>
        <v>-19.5889278898069</v>
      </c>
      <c r="AA22" s="41">
        <f>SUM(AA5:AA21)</f>
        <v>137749749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36320558</v>
      </c>
      <c r="D25" s="28">
        <v>0</v>
      </c>
      <c r="E25" s="29">
        <v>43000869</v>
      </c>
      <c r="F25" s="30">
        <v>43000869</v>
      </c>
      <c r="G25" s="30">
        <v>3308228</v>
      </c>
      <c r="H25" s="30">
        <v>3290743</v>
      </c>
      <c r="I25" s="30">
        <v>3355157</v>
      </c>
      <c r="J25" s="30">
        <v>9954128</v>
      </c>
      <c r="K25" s="30">
        <v>0</v>
      </c>
      <c r="L25" s="30">
        <v>3322954</v>
      </c>
      <c r="M25" s="30">
        <v>3514669</v>
      </c>
      <c r="N25" s="30">
        <v>6837623</v>
      </c>
      <c r="O25" s="30">
        <v>3359244</v>
      </c>
      <c r="P25" s="30">
        <v>3487187</v>
      </c>
      <c r="Q25" s="30">
        <v>3407879</v>
      </c>
      <c r="R25" s="30">
        <v>10254310</v>
      </c>
      <c r="S25" s="30">
        <v>3113454</v>
      </c>
      <c r="T25" s="30">
        <v>3579314</v>
      </c>
      <c r="U25" s="30">
        <v>-4008024</v>
      </c>
      <c r="V25" s="30">
        <v>2684744</v>
      </c>
      <c r="W25" s="30">
        <v>29730805</v>
      </c>
      <c r="X25" s="30">
        <v>43000860</v>
      </c>
      <c r="Y25" s="30">
        <v>-13270055</v>
      </c>
      <c r="Z25" s="31">
        <v>-30.86</v>
      </c>
      <c r="AA25" s="27">
        <v>43000869</v>
      </c>
    </row>
    <row r="26" ht="13.5" customHeight="1">
      <c r="A26" t="s" s="25">
        <v>53</v>
      </c>
      <c r="B26" s="26"/>
      <c r="C26" s="27">
        <v>3176616</v>
      </c>
      <c r="D26" s="28">
        <v>0</v>
      </c>
      <c r="E26" s="29">
        <v>3432849</v>
      </c>
      <c r="F26" s="30">
        <v>3432849</v>
      </c>
      <c r="G26" s="30">
        <v>276738</v>
      </c>
      <c r="H26" s="30">
        <v>271950</v>
      </c>
      <c r="I26" s="30">
        <v>274949</v>
      </c>
      <c r="J26" s="30">
        <v>823637</v>
      </c>
      <c r="K26" s="30">
        <v>0</v>
      </c>
      <c r="L26" s="30">
        <v>279955</v>
      </c>
      <c r="M26" s="30">
        <v>275016</v>
      </c>
      <c r="N26" s="30">
        <v>554971</v>
      </c>
      <c r="O26" s="30">
        <v>263756</v>
      </c>
      <c r="P26" s="30">
        <v>274185</v>
      </c>
      <c r="Q26" s="30">
        <v>265788</v>
      </c>
      <c r="R26" s="30">
        <v>803729</v>
      </c>
      <c r="S26" s="30">
        <v>245071</v>
      </c>
      <c r="T26" s="30">
        <v>263689</v>
      </c>
      <c r="U26" s="30">
        <v>-406528</v>
      </c>
      <c r="V26" s="30">
        <v>102232</v>
      </c>
      <c r="W26" s="30">
        <v>2284569</v>
      </c>
      <c r="X26" s="30">
        <v>3432849</v>
      </c>
      <c r="Y26" s="30">
        <v>-1148280</v>
      </c>
      <c r="Z26" s="31">
        <v>-33.45</v>
      </c>
      <c r="AA26" s="27">
        <v>3432849</v>
      </c>
    </row>
    <row r="27" ht="13.5" customHeight="1">
      <c r="A27" t="s" s="25">
        <v>54</v>
      </c>
      <c r="B27" s="26"/>
      <c r="C27" s="27">
        <v>2171039</v>
      </c>
      <c r="D27" s="28">
        <v>0</v>
      </c>
      <c r="E27" s="29">
        <v>3000000</v>
      </c>
      <c r="F27" s="30">
        <v>3000000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3000000</v>
      </c>
      <c r="Y27" s="30">
        <v>-3000000</v>
      </c>
      <c r="Z27" s="31">
        <v>-100</v>
      </c>
      <c r="AA27" s="27">
        <v>3000000</v>
      </c>
    </row>
    <row r="28" ht="13.5" customHeight="1">
      <c r="A28" t="s" s="25">
        <v>55</v>
      </c>
      <c r="B28" s="26"/>
      <c r="C28" s="27">
        <v>18214749</v>
      </c>
      <c r="D28" s="28">
        <v>0</v>
      </c>
      <c r="E28" s="29">
        <v>4200000</v>
      </c>
      <c r="F28" s="30">
        <v>4200000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4200000</v>
      </c>
      <c r="Y28" s="30">
        <v>-4200000</v>
      </c>
      <c r="Z28" s="31">
        <v>-100</v>
      </c>
      <c r="AA28" s="27">
        <v>4200000</v>
      </c>
    </row>
    <row r="29" ht="13.5" customHeight="1">
      <c r="A29" t="s" s="25">
        <v>56</v>
      </c>
      <c r="B29" s="26"/>
      <c r="C29" s="27">
        <v>10423192</v>
      </c>
      <c r="D29" s="28">
        <v>0</v>
      </c>
      <c r="E29" s="29">
        <v>1141650</v>
      </c>
      <c r="F29" s="30">
        <v>1141650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1141650</v>
      </c>
      <c r="Y29" s="30">
        <v>-1141650</v>
      </c>
      <c r="Z29" s="31">
        <v>-100</v>
      </c>
      <c r="AA29" s="27">
        <v>1141650</v>
      </c>
    </row>
    <row r="30" ht="13.5" customHeight="1">
      <c r="A30" t="s" s="25">
        <v>57</v>
      </c>
      <c r="B30" s="26"/>
      <c r="C30" s="27">
        <v>34389634</v>
      </c>
      <c r="D30" s="28">
        <v>0</v>
      </c>
      <c r="E30" s="29">
        <v>43380600</v>
      </c>
      <c r="F30" s="30">
        <v>43380600</v>
      </c>
      <c r="G30" s="30">
        <v>3040479</v>
      </c>
      <c r="H30" s="30">
        <v>4750689</v>
      </c>
      <c r="I30" s="30">
        <v>3518515</v>
      </c>
      <c r="J30" s="30">
        <v>11309683</v>
      </c>
      <c r="K30" s="30">
        <v>0</v>
      </c>
      <c r="L30" s="30">
        <v>1814134</v>
      </c>
      <c r="M30" s="30">
        <v>4844106</v>
      </c>
      <c r="N30" s="30">
        <v>6658240</v>
      </c>
      <c r="O30" s="30">
        <v>5319839</v>
      </c>
      <c r="P30" s="30">
        <v>3581795</v>
      </c>
      <c r="Q30" s="30">
        <v>3433677</v>
      </c>
      <c r="R30" s="30">
        <v>12335311</v>
      </c>
      <c r="S30" s="30">
        <v>3265940</v>
      </c>
      <c r="T30" s="30">
        <v>3349044</v>
      </c>
      <c r="U30" s="30">
        <v>9809947</v>
      </c>
      <c r="V30" s="30">
        <v>16424931</v>
      </c>
      <c r="W30" s="30">
        <v>46728165</v>
      </c>
      <c r="X30" s="30">
        <v>43380600</v>
      </c>
      <c r="Y30" s="30">
        <v>3347565</v>
      </c>
      <c r="Z30" s="31">
        <v>7.72</v>
      </c>
      <c r="AA30" s="27">
        <v>43380600</v>
      </c>
    </row>
    <row r="31" ht="13.5" customHeight="1">
      <c r="A31" t="s" s="25">
        <v>58</v>
      </c>
      <c r="B31" s="26"/>
      <c r="C31" s="27">
        <v>5107688</v>
      </c>
      <c r="D31" s="28">
        <v>0</v>
      </c>
      <c r="E31" s="29">
        <v>7991550</v>
      </c>
      <c r="F31" s="30">
        <v>7991550</v>
      </c>
      <c r="G31" s="30">
        <v>163378</v>
      </c>
      <c r="H31" s="30">
        <v>133926</v>
      </c>
      <c r="I31" s="30">
        <v>243428</v>
      </c>
      <c r="J31" s="30">
        <v>540732</v>
      </c>
      <c r="K31" s="30">
        <v>0</v>
      </c>
      <c r="L31" s="30">
        <v>526859</v>
      </c>
      <c r="M31" s="30">
        <v>603622</v>
      </c>
      <c r="N31" s="30">
        <v>1130481</v>
      </c>
      <c r="O31" s="30">
        <v>259043</v>
      </c>
      <c r="P31" s="30">
        <v>1024492</v>
      </c>
      <c r="Q31" s="30">
        <v>307837</v>
      </c>
      <c r="R31" s="30">
        <v>1591372</v>
      </c>
      <c r="S31" s="30">
        <v>156828</v>
      </c>
      <c r="T31" s="30">
        <v>386014</v>
      </c>
      <c r="U31" s="30">
        <v>172955</v>
      </c>
      <c r="V31" s="30">
        <v>715797</v>
      </c>
      <c r="W31" s="30">
        <v>3978382</v>
      </c>
      <c r="X31" s="30">
        <v>7991550</v>
      </c>
      <c r="Y31" s="30">
        <v>-4013168</v>
      </c>
      <c r="Z31" s="31">
        <v>-50.22</v>
      </c>
      <c r="AA31" s="27">
        <v>7991550</v>
      </c>
    </row>
    <row r="32" ht="13.5" customHeight="1">
      <c r="A32" t="s" s="25">
        <v>59</v>
      </c>
      <c r="B32" s="26"/>
      <c r="C32" s="27">
        <v>5199959</v>
      </c>
      <c r="D32" s="28">
        <v>0</v>
      </c>
      <c r="E32" s="29">
        <v>6584900</v>
      </c>
      <c r="F32" s="30">
        <v>6584900</v>
      </c>
      <c r="G32" s="30">
        <v>298783</v>
      </c>
      <c r="H32" s="30">
        <v>468828</v>
      </c>
      <c r="I32" s="30">
        <v>260992</v>
      </c>
      <c r="J32" s="30">
        <v>1028603</v>
      </c>
      <c r="K32" s="30">
        <v>0</v>
      </c>
      <c r="L32" s="30">
        <v>385210</v>
      </c>
      <c r="M32" s="30">
        <v>840878</v>
      </c>
      <c r="N32" s="30">
        <v>1226088</v>
      </c>
      <c r="O32" s="30">
        <v>417211</v>
      </c>
      <c r="P32" s="30">
        <v>678270</v>
      </c>
      <c r="Q32" s="30">
        <v>605382</v>
      </c>
      <c r="R32" s="30">
        <v>1700863</v>
      </c>
      <c r="S32" s="30">
        <v>514556</v>
      </c>
      <c r="T32" s="30">
        <v>458966</v>
      </c>
      <c r="U32" s="30">
        <v>-506652</v>
      </c>
      <c r="V32" s="30">
        <v>466870</v>
      </c>
      <c r="W32" s="30">
        <v>4422424</v>
      </c>
      <c r="X32" s="30">
        <v>6584900</v>
      </c>
      <c r="Y32" s="30">
        <v>-2162476</v>
      </c>
      <c r="Z32" s="31">
        <v>-32.84</v>
      </c>
      <c r="AA32" s="27">
        <v>6584900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32805382</v>
      </c>
      <c r="D34" s="28">
        <v>0</v>
      </c>
      <c r="E34" s="29">
        <v>24861090</v>
      </c>
      <c r="F34" s="30">
        <v>24861090</v>
      </c>
      <c r="G34" s="30">
        <v>1245261</v>
      </c>
      <c r="H34" s="30">
        <v>1124901</v>
      </c>
      <c r="I34" s="30">
        <v>1286614</v>
      </c>
      <c r="J34" s="30">
        <v>3656776</v>
      </c>
      <c r="K34" s="30">
        <v>0</v>
      </c>
      <c r="L34" s="30">
        <v>1729550</v>
      </c>
      <c r="M34" s="30">
        <v>3831390</v>
      </c>
      <c r="N34" s="30">
        <v>5560940</v>
      </c>
      <c r="O34" s="30">
        <v>1585851</v>
      </c>
      <c r="P34" s="30">
        <v>7370332</v>
      </c>
      <c r="Q34" s="30">
        <v>1177958</v>
      </c>
      <c r="R34" s="30">
        <v>10134141</v>
      </c>
      <c r="S34" s="30">
        <v>845664</v>
      </c>
      <c r="T34" s="30">
        <v>1648829</v>
      </c>
      <c r="U34" s="30">
        <v>3045860</v>
      </c>
      <c r="V34" s="30">
        <v>5540353</v>
      </c>
      <c r="W34" s="30">
        <v>24892210</v>
      </c>
      <c r="X34" s="30">
        <v>24861350</v>
      </c>
      <c r="Y34" s="30">
        <v>30860</v>
      </c>
      <c r="Z34" s="31">
        <v>0.12</v>
      </c>
      <c r="AA34" s="27">
        <v>24861090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147808817</v>
      </c>
      <c r="D36" s="42">
        <f>SUM(D25:D35)</f>
        <v>0</v>
      </c>
      <c r="E36" s="43">
        <f>SUM(E25:E35)</f>
        <v>137593508</v>
      </c>
      <c r="F36" s="44">
        <f>SUM(F25:F35)</f>
        <v>137593508</v>
      </c>
      <c r="G36" s="44">
        <f>SUM(G25:G35)</f>
        <v>8332867</v>
      </c>
      <c r="H36" s="44">
        <f>SUM(H25:H35)</f>
        <v>10041037</v>
      </c>
      <c r="I36" s="44">
        <f>SUM(I25:I35)</f>
        <v>8939655</v>
      </c>
      <c r="J36" s="44">
        <f>SUM(J25:J35)</f>
        <v>27313559</v>
      </c>
      <c r="K36" s="44">
        <f>SUM(K25:K35)</f>
        <v>0</v>
      </c>
      <c r="L36" s="44">
        <f>SUM(L25:L35)</f>
        <v>8058662</v>
      </c>
      <c r="M36" s="44">
        <f>SUM(M25:M35)</f>
        <v>13909681</v>
      </c>
      <c r="N36" s="44">
        <f>SUM(N25:N35)</f>
        <v>21968343</v>
      </c>
      <c r="O36" s="44">
        <f>SUM(O25:O35)</f>
        <v>11204944</v>
      </c>
      <c r="P36" s="44">
        <f>SUM(P25:P35)</f>
        <v>16416261</v>
      </c>
      <c r="Q36" s="44">
        <f>SUM(Q25:Q35)</f>
        <v>9198521</v>
      </c>
      <c r="R36" s="44">
        <f>SUM(R25:R35)</f>
        <v>36819726</v>
      </c>
      <c r="S36" s="44">
        <f>SUM(S25:S35)</f>
        <v>8141513</v>
      </c>
      <c r="T36" s="44">
        <f>SUM(T25:T35)</f>
        <v>9685856</v>
      </c>
      <c r="U36" s="44">
        <f>SUM(U25:U35)</f>
        <v>8107558</v>
      </c>
      <c r="V36" s="44">
        <f>SUM(V25:V35)</f>
        <v>25934927</v>
      </c>
      <c r="W36" s="44">
        <f>SUM(W25:W35)</f>
        <v>112036555</v>
      </c>
      <c r="X36" s="44">
        <f>SUM(X25:X35)</f>
        <v>137593759</v>
      </c>
      <c r="Y36" s="44">
        <f>SUM(Y25:Y35)</f>
        <v>-25557204</v>
      </c>
      <c r="Z36" s="45">
        <f>IF(X36&lt;&gt;0,(Y36/X36)*100,0)</f>
        <v>-18.57439188066662</v>
      </c>
      <c r="AA36" s="41">
        <f>SUM(AA25:AA35)</f>
        <v>137593508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-25528401</v>
      </c>
      <c r="D38" s="63">
        <f>D22-D36</f>
        <v>0</v>
      </c>
      <c r="E38" s="64">
        <f>E22-E36</f>
        <v>156241</v>
      </c>
      <c r="F38" s="65">
        <f>F22-F36</f>
        <v>156241</v>
      </c>
      <c r="G38" s="65">
        <f>G22-G36</f>
        <v>20328398</v>
      </c>
      <c r="H38" s="65">
        <f>H22-H36</f>
        <v>-3097969</v>
      </c>
      <c r="I38" s="65">
        <f>I22-I36</f>
        <v>-3302560</v>
      </c>
      <c r="J38" s="65">
        <f>J22-J36</f>
        <v>13927869</v>
      </c>
      <c r="K38" s="65">
        <f>K22-K36</f>
        <v>0</v>
      </c>
      <c r="L38" s="65">
        <f>L22-L36</f>
        <v>11180876</v>
      </c>
      <c r="M38" s="65">
        <f>M22-M36</f>
        <v>-3848225</v>
      </c>
      <c r="N38" s="65">
        <f>N22-N36</f>
        <v>7332651</v>
      </c>
      <c r="O38" s="65">
        <f>O22-O36</f>
        <v>-5769670</v>
      </c>
      <c r="P38" s="65">
        <f>P22-P36</f>
        <v>-11204175</v>
      </c>
      <c r="Q38" s="65">
        <f>Q22-Q36</f>
        <v>-1460293</v>
      </c>
      <c r="R38" s="65">
        <f>R22-R36</f>
        <v>-18434138</v>
      </c>
      <c r="S38" s="65">
        <f>S22-S36</f>
        <v>-2067399</v>
      </c>
      <c r="T38" s="65">
        <f>T22-T36</f>
        <v>-4633950</v>
      </c>
      <c r="U38" s="65">
        <f>U22-U36</f>
        <v>2604462</v>
      </c>
      <c r="V38" s="65">
        <f>V22-V36</f>
        <v>-4096887</v>
      </c>
      <c r="W38" s="65">
        <f>W22-W36</f>
        <v>-1270505</v>
      </c>
      <c r="X38" s="65">
        <f>IF(F22=F36,0,X22-X36)</f>
        <v>155990</v>
      </c>
      <c r="Y38" s="65">
        <f>Y22-Y36</f>
        <v>-1426495</v>
      </c>
      <c r="Z38" s="66">
        <f>IF(X38&lt;&gt;0,(Y38/X38)*100,0)</f>
        <v>-914.4784922110391</v>
      </c>
      <c r="AA38" s="62">
        <f>AA22-AA36</f>
        <v>156241</v>
      </c>
    </row>
    <row r="39" ht="13.5" customHeight="1">
      <c r="A39" t="s" s="25">
        <v>65</v>
      </c>
      <c r="B39" s="26"/>
      <c r="C39" s="27">
        <v>33216883</v>
      </c>
      <c r="D39" s="28">
        <v>0</v>
      </c>
      <c r="E39" s="29">
        <v>0</v>
      </c>
      <c r="F39" s="30">
        <v>0</v>
      </c>
      <c r="G39" s="30">
        <v>5161000</v>
      </c>
      <c r="H39" s="30">
        <v>0</v>
      </c>
      <c r="I39" s="30">
        <v>0</v>
      </c>
      <c r="J39" s="30">
        <v>5161000</v>
      </c>
      <c r="K39" s="30">
        <v>0</v>
      </c>
      <c r="L39" s="30">
        <v>3000000</v>
      </c>
      <c r="M39" s="30">
        <v>11261000</v>
      </c>
      <c r="N39" s="30">
        <v>14261000</v>
      </c>
      <c r="O39" s="30">
        <v>0</v>
      </c>
      <c r="P39" s="30">
        <v>0</v>
      </c>
      <c r="Q39" s="30">
        <v>5182000</v>
      </c>
      <c r="R39" s="30">
        <v>5182000</v>
      </c>
      <c r="S39" s="30">
        <v>0</v>
      </c>
      <c r="T39" s="30">
        <v>0</v>
      </c>
      <c r="U39" s="30">
        <v>459851</v>
      </c>
      <c r="V39" s="30">
        <v>459851</v>
      </c>
      <c r="W39" s="30">
        <v>25063851</v>
      </c>
      <c r="X39" s="30"/>
      <c r="Y39" s="30">
        <v>25063851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7688482</v>
      </c>
      <c r="D42" s="72">
        <f>SUM(D38:D41)</f>
        <v>0</v>
      </c>
      <c r="E42" s="73">
        <f>SUM(E38:E41)</f>
        <v>156241</v>
      </c>
      <c r="F42" s="74">
        <f>SUM(F38:F41)</f>
        <v>156241</v>
      </c>
      <c r="G42" s="74">
        <f>SUM(G38:G41)</f>
        <v>25489398</v>
      </c>
      <c r="H42" s="74">
        <f>SUM(H38:H41)</f>
        <v>-3097969</v>
      </c>
      <c r="I42" s="74">
        <f>SUM(I38:I41)</f>
        <v>-3302560</v>
      </c>
      <c r="J42" s="74">
        <f>SUM(J38:J41)</f>
        <v>19088869</v>
      </c>
      <c r="K42" s="74">
        <f>SUM(K38:K41)</f>
        <v>0</v>
      </c>
      <c r="L42" s="74">
        <f>SUM(L38:L41)</f>
        <v>14180876</v>
      </c>
      <c r="M42" s="74">
        <f>SUM(M38:M41)</f>
        <v>7412775</v>
      </c>
      <c r="N42" s="74">
        <f>SUM(N38:N41)</f>
        <v>21593651</v>
      </c>
      <c r="O42" s="74">
        <f>SUM(O38:O41)</f>
        <v>-5769670</v>
      </c>
      <c r="P42" s="74">
        <f>SUM(P38:P41)</f>
        <v>-11204175</v>
      </c>
      <c r="Q42" s="74">
        <f>SUM(Q38:Q41)</f>
        <v>3721707</v>
      </c>
      <c r="R42" s="74">
        <f>SUM(R38:R41)</f>
        <v>-13252138</v>
      </c>
      <c r="S42" s="74">
        <f>SUM(S38:S41)</f>
        <v>-2067399</v>
      </c>
      <c r="T42" s="74">
        <f>SUM(T38:T41)</f>
        <v>-4633950</v>
      </c>
      <c r="U42" s="74">
        <f>SUM(U38:U41)</f>
        <v>3064313</v>
      </c>
      <c r="V42" s="74">
        <f>SUM(V38:V41)</f>
        <v>-3637036</v>
      </c>
      <c r="W42" s="74">
        <f>SUM(W38:W41)</f>
        <v>23793346</v>
      </c>
      <c r="X42" s="74">
        <f>SUM(X38:X41)</f>
        <v>155990</v>
      </c>
      <c r="Y42" s="74">
        <f>SUM(Y38:Y41)</f>
        <v>23637356</v>
      </c>
      <c r="Z42" s="75">
        <f>IF(X42&lt;&gt;0,(Y42/X42)*100,0)</f>
        <v>15153.122636066413</v>
      </c>
      <c r="AA42" s="71">
        <f>SUM(AA38:AA41)</f>
        <v>156241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7688482</v>
      </c>
      <c r="D44" s="57">
        <f>D42-D43</f>
        <v>0</v>
      </c>
      <c r="E44" s="58">
        <f>E42-E43</f>
        <v>156241</v>
      </c>
      <c r="F44" s="59">
        <f>F42-F43</f>
        <v>156241</v>
      </c>
      <c r="G44" s="59">
        <f>G42-G43</f>
        <v>25489398</v>
      </c>
      <c r="H44" s="59">
        <f>H42-H43</f>
        <v>-3097969</v>
      </c>
      <c r="I44" s="59">
        <f>I42-I43</f>
        <v>-3302560</v>
      </c>
      <c r="J44" s="59">
        <f>J42-J43</f>
        <v>19088869</v>
      </c>
      <c r="K44" s="59">
        <f>K42-K43</f>
        <v>0</v>
      </c>
      <c r="L44" s="59">
        <f>L42-L43</f>
        <v>14180876</v>
      </c>
      <c r="M44" s="59">
        <f>M42-M43</f>
        <v>7412775</v>
      </c>
      <c r="N44" s="59">
        <f>N42-N43</f>
        <v>21593651</v>
      </c>
      <c r="O44" s="59">
        <f>O42-O43</f>
        <v>-5769670</v>
      </c>
      <c r="P44" s="59">
        <f>P42-P43</f>
        <v>-11204175</v>
      </c>
      <c r="Q44" s="59">
        <f>Q42-Q43</f>
        <v>3721707</v>
      </c>
      <c r="R44" s="59">
        <f>R42-R43</f>
        <v>-13252138</v>
      </c>
      <c r="S44" s="59">
        <f>S42-S43</f>
        <v>-2067399</v>
      </c>
      <c r="T44" s="59">
        <f>T42-T43</f>
        <v>-4633950</v>
      </c>
      <c r="U44" s="59">
        <f>U42-U43</f>
        <v>3064313</v>
      </c>
      <c r="V44" s="59">
        <f>V42-V43</f>
        <v>-3637036</v>
      </c>
      <c r="W44" s="59">
        <f>W42-W43</f>
        <v>23793346</v>
      </c>
      <c r="X44" s="59">
        <f>X42-X43</f>
        <v>155990</v>
      </c>
      <c r="Y44" s="59">
        <f>Y42-Y43</f>
        <v>23637356</v>
      </c>
      <c r="Z44" s="60">
        <f>IF(X44&lt;&gt;0,(Y44/X44)*100,0)</f>
        <v>15153.122636066413</v>
      </c>
      <c r="AA44" s="56">
        <f>AA42-AA43</f>
        <v>156241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7688482</v>
      </c>
      <c r="D46" s="72">
        <f>SUM(D44:D45)</f>
        <v>0</v>
      </c>
      <c r="E46" s="73">
        <f>SUM(E44:E45)</f>
        <v>156241</v>
      </c>
      <c r="F46" s="74">
        <f>SUM(F44:F45)</f>
        <v>156241</v>
      </c>
      <c r="G46" s="74">
        <f>SUM(G44:G45)</f>
        <v>25489398</v>
      </c>
      <c r="H46" s="74">
        <f>SUM(H44:H45)</f>
        <v>-3097969</v>
      </c>
      <c r="I46" s="74">
        <f>SUM(I44:I45)</f>
        <v>-3302560</v>
      </c>
      <c r="J46" s="74">
        <f>SUM(J44:J45)</f>
        <v>19088869</v>
      </c>
      <c r="K46" s="74">
        <f>SUM(K44:K45)</f>
        <v>0</v>
      </c>
      <c r="L46" s="74">
        <f>SUM(L44:L45)</f>
        <v>14180876</v>
      </c>
      <c r="M46" s="74">
        <f>SUM(M44:M45)</f>
        <v>7412775</v>
      </c>
      <c r="N46" s="74">
        <f>SUM(N44:N45)</f>
        <v>21593651</v>
      </c>
      <c r="O46" s="74">
        <f>SUM(O44:O45)</f>
        <v>-5769670</v>
      </c>
      <c r="P46" s="74">
        <f>SUM(P44:P45)</f>
        <v>-11204175</v>
      </c>
      <c r="Q46" s="74">
        <f>SUM(Q44:Q45)</f>
        <v>3721707</v>
      </c>
      <c r="R46" s="74">
        <f>SUM(R44:R45)</f>
        <v>-13252138</v>
      </c>
      <c r="S46" s="74">
        <f>SUM(S44:S45)</f>
        <v>-2067399</v>
      </c>
      <c r="T46" s="74">
        <f>SUM(T44:T45)</f>
        <v>-4633950</v>
      </c>
      <c r="U46" s="74">
        <f>SUM(U44:U45)</f>
        <v>3064313</v>
      </c>
      <c r="V46" s="74">
        <f>SUM(V44:V45)</f>
        <v>-3637036</v>
      </c>
      <c r="W46" s="74">
        <f>SUM(W44:W45)</f>
        <v>23793346</v>
      </c>
      <c r="X46" s="74">
        <f>SUM(X44:X45)</f>
        <v>155990</v>
      </c>
      <c r="Y46" s="74">
        <f>SUM(Y44:Y45)</f>
        <v>23637356</v>
      </c>
      <c r="Z46" s="75">
        <f>IF(X46&lt;&gt;0,(Y46/X46)*100,0)</f>
        <v>15153.122636066413</v>
      </c>
      <c r="AA46" s="71">
        <f>SUM(AA44:AA45)</f>
        <v>156241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7688482</v>
      </c>
      <c r="D48" s="81">
        <f>SUM(D46:D47)</f>
        <v>0</v>
      </c>
      <c r="E48" s="82">
        <f>SUM(E46:E47)</f>
        <v>156241</v>
      </c>
      <c r="F48" s="83">
        <f>SUM(F46:F47)</f>
        <v>156241</v>
      </c>
      <c r="G48" s="83">
        <f>SUM(G46:G47)</f>
        <v>25489398</v>
      </c>
      <c r="H48" s="83">
        <f>SUM(H46:H47)</f>
        <v>-3097969</v>
      </c>
      <c r="I48" s="83">
        <f>SUM(I46:I47)</f>
        <v>-3302560</v>
      </c>
      <c r="J48" s="83">
        <f>SUM(J46:J47)</f>
        <v>19088869</v>
      </c>
      <c r="K48" s="83">
        <f>SUM(K46:K47)</f>
        <v>0</v>
      </c>
      <c r="L48" s="83">
        <f>SUM(L46:L47)</f>
        <v>14180876</v>
      </c>
      <c r="M48" s="83">
        <f>SUM(M46:M47)</f>
        <v>7412775</v>
      </c>
      <c r="N48" s="83">
        <f>SUM(N46:N47)</f>
        <v>21593651</v>
      </c>
      <c r="O48" s="83">
        <f>SUM(O46:O47)</f>
        <v>-5769670</v>
      </c>
      <c r="P48" s="83">
        <f>SUM(P46:P47)</f>
        <v>-11204175</v>
      </c>
      <c r="Q48" s="83">
        <f>SUM(Q46:Q47)</f>
        <v>3721707</v>
      </c>
      <c r="R48" s="83">
        <f>SUM(R46:R47)</f>
        <v>-13252138</v>
      </c>
      <c r="S48" s="83">
        <f>SUM(S46:S47)</f>
        <v>-2067399</v>
      </c>
      <c r="T48" s="83">
        <f>SUM(T46:T47)</f>
        <v>-4633950</v>
      </c>
      <c r="U48" s="83">
        <f>SUM(U46:U47)</f>
        <v>3064313</v>
      </c>
      <c r="V48" s="83">
        <f>SUM(V46:V47)</f>
        <v>-3637036</v>
      </c>
      <c r="W48" s="83">
        <f>SUM(W46:W47)</f>
        <v>23793346</v>
      </c>
      <c r="X48" s="83">
        <f>SUM(X46:X47)</f>
        <v>155990</v>
      </c>
      <c r="Y48" s="83">
        <f>SUM(Y46:Y47)</f>
        <v>23637356</v>
      </c>
      <c r="Z48" s="84">
        <f>IF(X48&lt;&gt;0,(Y48/X48)*100,0)</f>
        <v>15153.122636066413</v>
      </c>
      <c r="AA48" s="80">
        <f>SUM(AA46:AA47)</f>
        <v>156241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1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12" customWidth="1"/>
    <col min="2" max="2" width="2.625" style="312" customWidth="1"/>
    <col min="3" max="3" width="7.25" style="312" customWidth="1"/>
    <col min="4" max="4" width="7.25" style="312" customWidth="1"/>
    <col min="5" max="5" width="7.25" style="312" customWidth="1"/>
    <col min="6" max="6" width="7.25" style="312" customWidth="1"/>
    <col min="7" max="7" width="7.25" style="312" customWidth="1"/>
    <col min="8" max="8" width="7.25" style="312" customWidth="1"/>
    <col min="9" max="9" width="7.25" style="312" customWidth="1"/>
    <col min="10" max="10" width="7.25" style="312" customWidth="1"/>
    <col min="11" max="11" width="7.25" style="312" customWidth="1"/>
    <col min="12" max="12" width="7.25" style="312" customWidth="1"/>
    <col min="13" max="13" width="7.25" style="312" customWidth="1"/>
    <col min="14" max="14" width="7.25" style="312" customWidth="1"/>
    <col min="15" max="15" width="7.25" style="312" customWidth="1"/>
    <col min="16" max="16" width="7.25" style="312" customWidth="1"/>
    <col min="17" max="17" width="7.25" style="312" customWidth="1"/>
    <col min="18" max="18" width="7.25" style="312" customWidth="1"/>
    <col min="19" max="19" width="7.25" style="312" customWidth="1"/>
    <col min="20" max="20" width="7.25" style="312" customWidth="1"/>
    <col min="21" max="21" width="7.25" style="312" customWidth="1"/>
    <col min="22" max="22" width="7.25" style="312" customWidth="1"/>
    <col min="23" max="23" width="7.25" style="312" customWidth="1"/>
    <col min="24" max="24" width="7.25" style="312" customWidth="1"/>
    <col min="25" max="25" width="7.25" style="312" customWidth="1"/>
    <col min="26" max="26" width="7.25" style="312" customWidth="1"/>
    <col min="27" max="27" width="7.25" style="312" customWidth="1"/>
    <col min="28" max="256" width="6.625" style="312" customWidth="1"/>
  </cols>
  <sheetData>
    <row r="1" ht="18" customHeight="1">
      <c r="A1" t="s" s="2">
        <v>291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14317649</v>
      </c>
      <c r="D5" s="28">
        <v>0</v>
      </c>
      <c r="E5" s="29">
        <v>24018845</v>
      </c>
      <c r="F5" s="30">
        <v>24018845</v>
      </c>
      <c r="G5" s="30">
        <v>23242941</v>
      </c>
      <c r="H5" s="30">
        <v>-77</v>
      </c>
      <c r="I5" s="30">
        <v>-590777</v>
      </c>
      <c r="J5" s="30">
        <v>22652087</v>
      </c>
      <c r="K5" s="30">
        <v>596</v>
      </c>
      <c r="L5" s="30">
        <v>-1208477</v>
      </c>
      <c r="M5" s="30">
        <v>-813</v>
      </c>
      <c r="N5" s="30">
        <v>-1208694</v>
      </c>
      <c r="O5" s="30">
        <v>34110</v>
      </c>
      <c r="P5" s="30">
        <v>114347</v>
      </c>
      <c r="Q5" s="30">
        <v>16446</v>
      </c>
      <c r="R5" s="30">
        <v>164903</v>
      </c>
      <c r="S5" s="30">
        <v>16446</v>
      </c>
      <c r="T5" s="30">
        <v>5027</v>
      </c>
      <c r="U5" s="30">
        <v>5027</v>
      </c>
      <c r="V5" s="30">
        <v>26500</v>
      </c>
      <c r="W5" s="30">
        <v>21634796</v>
      </c>
      <c r="X5" s="30">
        <v>24018840</v>
      </c>
      <c r="Y5" s="30">
        <v>-2384044</v>
      </c>
      <c r="Z5" s="31">
        <v>-9.93</v>
      </c>
      <c r="AA5" s="27">
        <v>24018845</v>
      </c>
    </row>
    <row r="6" ht="13.5" customHeight="1">
      <c r="A6" t="s" s="25">
        <v>34</v>
      </c>
      <c r="B6" s="26"/>
      <c r="C6" s="27">
        <v>3296798</v>
      </c>
      <c r="D6" s="28">
        <v>0</v>
      </c>
      <c r="E6" s="29">
        <v>2000000</v>
      </c>
      <c r="F6" s="30">
        <v>3000000</v>
      </c>
      <c r="G6" s="30">
        <v>139345</v>
      </c>
      <c r="H6" s="30">
        <v>275725</v>
      </c>
      <c r="I6" s="30">
        <v>59284</v>
      </c>
      <c r="J6" s="30">
        <v>474354</v>
      </c>
      <c r="K6" s="30">
        <v>475754</v>
      </c>
      <c r="L6" s="30">
        <v>432910</v>
      </c>
      <c r="M6" s="30">
        <v>430026</v>
      </c>
      <c r="N6" s="30">
        <v>1338690</v>
      </c>
      <c r="O6" s="30">
        <v>431003</v>
      </c>
      <c r="P6" s="30">
        <v>0</v>
      </c>
      <c r="Q6" s="30">
        <v>0</v>
      </c>
      <c r="R6" s="30">
        <v>431003</v>
      </c>
      <c r="S6" s="30">
        <v>0</v>
      </c>
      <c r="T6" s="30">
        <v>421697</v>
      </c>
      <c r="U6" s="30">
        <v>421697</v>
      </c>
      <c r="V6" s="30">
        <v>843394</v>
      </c>
      <c r="W6" s="30">
        <v>3087441</v>
      </c>
      <c r="X6" s="30">
        <v>2000004</v>
      </c>
      <c r="Y6" s="30">
        <v>1087437</v>
      </c>
      <c r="Z6" s="31">
        <v>54.37</v>
      </c>
      <c r="AA6" s="27">
        <v>3000000</v>
      </c>
    </row>
    <row r="7" ht="13.5" customHeight="1">
      <c r="A7" t="s" s="25">
        <v>35</v>
      </c>
      <c r="B7" s="26"/>
      <c r="C7" s="27">
        <v>49793828</v>
      </c>
      <c r="D7" s="28">
        <v>0</v>
      </c>
      <c r="E7" s="29">
        <v>61972990</v>
      </c>
      <c r="F7" s="30">
        <v>48820000</v>
      </c>
      <c r="G7" s="30">
        <v>4183392</v>
      </c>
      <c r="H7" s="30">
        <v>2459423</v>
      </c>
      <c r="I7" s="30">
        <v>3281242</v>
      </c>
      <c r="J7" s="30">
        <v>9924057</v>
      </c>
      <c r="K7" s="30">
        <v>3923862</v>
      </c>
      <c r="L7" s="30">
        <v>4463527</v>
      </c>
      <c r="M7" s="30">
        <v>4639932</v>
      </c>
      <c r="N7" s="30">
        <v>13027321</v>
      </c>
      <c r="O7" s="30">
        <v>6746672</v>
      </c>
      <c r="P7" s="30">
        <v>10477111</v>
      </c>
      <c r="Q7" s="30">
        <v>5747502</v>
      </c>
      <c r="R7" s="30">
        <v>22971285</v>
      </c>
      <c r="S7" s="30">
        <v>5747502</v>
      </c>
      <c r="T7" s="30">
        <v>4370307</v>
      </c>
      <c r="U7" s="30">
        <v>4370307</v>
      </c>
      <c r="V7" s="30">
        <v>14488116</v>
      </c>
      <c r="W7" s="30">
        <v>60410779</v>
      </c>
      <c r="X7" s="30">
        <v>61972992</v>
      </c>
      <c r="Y7" s="30">
        <v>-1562213</v>
      </c>
      <c r="Z7" s="31">
        <v>-2.52</v>
      </c>
      <c r="AA7" s="27">
        <v>48820000</v>
      </c>
    </row>
    <row r="8" ht="13.5" customHeight="1">
      <c r="A8" t="s" s="25">
        <v>36</v>
      </c>
      <c r="B8" s="26"/>
      <c r="C8" s="27">
        <v>11897839</v>
      </c>
      <c r="D8" s="28">
        <v>0</v>
      </c>
      <c r="E8" s="29">
        <v>13821000</v>
      </c>
      <c r="F8" s="30">
        <v>11007000</v>
      </c>
      <c r="G8" s="30">
        <v>928886</v>
      </c>
      <c r="H8" s="30">
        <v>403656</v>
      </c>
      <c r="I8" s="30">
        <v>921836</v>
      </c>
      <c r="J8" s="30">
        <v>2254378</v>
      </c>
      <c r="K8" s="30">
        <v>1431047</v>
      </c>
      <c r="L8" s="30">
        <v>998577</v>
      </c>
      <c r="M8" s="30">
        <v>1100859</v>
      </c>
      <c r="N8" s="30">
        <v>3530483</v>
      </c>
      <c r="O8" s="30">
        <v>1534667</v>
      </c>
      <c r="P8" s="30">
        <v>1909528</v>
      </c>
      <c r="Q8" s="30">
        <v>1432317</v>
      </c>
      <c r="R8" s="30">
        <v>4876512</v>
      </c>
      <c r="S8" s="30">
        <v>1432317</v>
      </c>
      <c r="T8" s="30">
        <v>993527</v>
      </c>
      <c r="U8" s="30">
        <v>993527</v>
      </c>
      <c r="V8" s="30">
        <v>3419371</v>
      </c>
      <c r="W8" s="30">
        <v>14080744</v>
      </c>
      <c r="X8" s="30">
        <v>13800000</v>
      </c>
      <c r="Y8" s="30">
        <v>280744</v>
      </c>
      <c r="Z8" s="31">
        <v>2.03</v>
      </c>
      <c r="AA8" s="27">
        <v>11007000</v>
      </c>
    </row>
    <row r="9" ht="13.5" customHeight="1">
      <c r="A9" t="s" s="25">
        <v>37</v>
      </c>
      <c r="B9" s="26"/>
      <c r="C9" s="27">
        <v>6906919</v>
      </c>
      <c r="D9" s="28">
        <v>0</v>
      </c>
      <c r="E9" s="29">
        <v>7516000</v>
      </c>
      <c r="F9" s="30">
        <v>7600000</v>
      </c>
      <c r="G9" s="30">
        <v>626515</v>
      </c>
      <c r="H9" s="30">
        <v>628857</v>
      </c>
      <c r="I9" s="30">
        <v>629389</v>
      </c>
      <c r="J9" s="30">
        <v>1884761</v>
      </c>
      <c r="K9" s="30">
        <v>621947</v>
      </c>
      <c r="L9" s="30">
        <v>635640</v>
      </c>
      <c r="M9" s="30">
        <v>626704</v>
      </c>
      <c r="N9" s="30">
        <v>1884291</v>
      </c>
      <c r="O9" s="30">
        <v>624692</v>
      </c>
      <c r="P9" s="30">
        <v>1247559</v>
      </c>
      <c r="Q9" s="30">
        <v>622817</v>
      </c>
      <c r="R9" s="30">
        <v>2495068</v>
      </c>
      <c r="S9" s="30">
        <v>622817</v>
      </c>
      <c r="T9" s="30">
        <v>621016</v>
      </c>
      <c r="U9" s="30">
        <v>621016</v>
      </c>
      <c r="V9" s="30">
        <v>1864849</v>
      </c>
      <c r="W9" s="30">
        <v>8128969</v>
      </c>
      <c r="X9" s="30">
        <v>7515996</v>
      </c>
      <c r="Y9" s="30">
        <v>612973</v>
      </c>
      <c r="Z9" s="31">
        <v>8.16</v>
      </c>
      <c r="AA9" s="27">
        <v>7600000</v>
      </c>
    </row>
    <row r="10" ht="13.5" customHeight="1">
      <c r="A10" t="s" s="25">
        <v>38</v>
      </c>
      <c r="B10" s="26"/>
      <c r="C10" s="27">
        <v>4702348</v>
      </c>
      <c r="D10" s="28">
        <v>0</v>
      </c>
      <c r="E10" s="29">
        <v>5300000</v>
      </c>
      <c r="F10" s="30">
        <v>4850000</v>
      </c>
      <c r="G10" s="30">
        <v>436754</v>
      </c>
      <c r="H10" s="30">
        <v>436884</v>
      </c>
      <c r="I10" s="30">
        <v>436380</v>
      </c>
      <c r="J10" s="30">
        <v>1310018</v>
      </c>
      <c r="K10" s="30">
        <v>434784</v>
      </c>
      <c r="L10" s="30">
        <v>436499</v>
      </c>
      <c r="M10" s="30">
        <v>436036</v>
      </c>
      <c r="N10" s="30">
        <v>1307319</v>
      </c>
      <c r="O10" s="30">
        <v>436438</v>
      </c>
      <c r="P10" s="30">
        <v>863861</v>
      </c>
      <c r="Q10" s="30">
        <v>435194</v>
      </c>
      <c r="R10" s="30">
        <v>1735493</v>
      </c>
      <c r="S10" s="30">
        <v>435194</v>
      </c>
      <c r="T10" s="30">
        <v>436084</v>
      </c>
      <c r="U10" s="30">
        <v>436084</v>
      </c>
      <c r="V10" s="30">
        <v>1307362</v>
      </c>
      <c r="W10" s="30">
        <v>5660192</v>
      </c>
      <c r="X10" s="30">
        <v>5300004</v>
      </c>
      <c r="Y10" s="30">
        <v>360188</v>
      </c>
      <c r="Z10" s="31">
        <v>6.8</v>
      </c>
      <c r="AA10" s="27">
        <v>4850000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21000</v>
      </c>
      <c r="Y11" s="30">
        <v>-21000</v>
      </c>
      <c r="Z11" s="31">
        <v>-100</v>
      </c>
      <c r="AA11" s="27">
        <v>0</v>
      </c>
    </row>
    <row r="12" ht="13.5" customHeight="1">
      <c r="A12" t="s" s="25">
        <v>40</v>
      </c>
      <c r="B12" s="26"/>
      <c r="C12" s="27">
        <v>156568</v>
      </c>
      <c r="D12" s="28">
        <v>0</v>
      </c>
      <c r="E12" s="29">
        <v>956143</v>
      </c>
      <c r="F12" s="30">
        <v>185335</v>
      </c>
      <c r="G12" s="30">
        <v>51419</v>
      </c>
      <c r="H12" s="30">
        <v>10665</v>
      </c>
      <c r="I12" s="30">
        <v>10177</v>
      </c>
      <c r="J12" s="30">
        <v>72261</v>
      </c>
      <c r="K12" s="30">
        <v>15134</v>
      </c>
      <c r="L12" s="30">
        <v>12016</v>
      </c>
      <c r="M12" s="30">
        <v>11354</v>
      </c>
      <c r="N12" s="30">
        <v>38504</v>
      </c>
      <c r="O12" s="30">
        <v>36137</v>
      </c>
      <c r="P12" s="30">
        <v>7985</v>
      </c>
      <c r="Q12" s="30">
        <v>4603</v>
      </c>
      <c r="R12" s="30">
        <v>48725</v>
      </c>
      <c r="S12" s="30">
        <v>4603</v>
      </c>
      <c r="T12" s="30">
        <v>27522</v>
      </c>
      <c r="U12" s="30">
        <v>27522</v>
      </c>
      <c r="V12" s="30">
        <v>59647</v>
      </c>
      <c r="W12" s="30">
        <v>219137</v>
      </c>
      <c r="X12" s="30">
        <v>956148</v>
      </c>
      <c r="Y12" s="30">
        <v>-737011</v>
      </c>
      <c r="Z12" s="31">
        <v>-77.08</v>
      </c>
      <c r="AA12" s="27">
        <v>185335</v>
      </c>
    </row>
    <row r="13" ht="13.5" customHeight="1">
      <c r="A13" t="s" s="25">
        <v>41</v>
      </c>
      <c r="B13" s="26"/>
      <c r="C13" s="27">
        <v>262150</v>
      </c>
      <c r="D13" s="28">
        <v>0</v>
      </c>
      <c r="E13" s="29">
        <v>15750</v>
      </c>
      <c r="F13" s="30">
        <v>120000</v>
      </c>
      <c r="G13" s="30">
        <v>0</v>
      </c>
      <c r="H13" s="30">
        <v>6718</v>
      </c>
      <c r="I13" s="30">
        <v>1249</v>
      </c>
      <c r="J13" s="30">
        <v>7967</v>
      </c>
      <c r="K13" s="30">
        <v>903</v>
      </c>
      <c r="L13" s="30">
        <v>689</v>
      </c>
      <c r="M13" s="30">
        <v>4710</v>
      </c>
      <c r="N13" s="30">
        <v>6302</v>
      </c>
      <c r="O13" s="30">
        <v>61126</v>
      </c>
      <c r="P13" s="30">
        <v>0</v>
      </c>
      <c r="Q13" s="30">
        <v>0</v>
      </c>
      <c r="R13" s="30">
        <v>61126</v>
      </c>
      <c r="S13" s="30">
        <v>0</v>
      </c>
      <c r="T13" s="30">
        <v>628</v>
      </c>
      <c r="U13" s="30">
        <v>628</v>
      </c>
      <c r="V13" s="30">
        <v>1256</v>
      </c>
      <c r="W13" s="30">
        <v>76651</v>
      </c>
      <c r="X13" s="30">
        <v>15756</v>
      </c>
      <c r="Y13" s="30">
        <v>60895</v>
      </c>
      <c r="Z13" s="31">
        <v>386.49</v>
      </c>
      <c r="AA13" s="27">
        <v>120000</v>
      </c>
    </row>
    <row r="14" ht="13.5" customHeight="1">
      <c r="A14" t="s" s="25">
        <v>42</v>
      </c>
      <c r="B14" s="26"/>
      <c r="C14" s="27">
        <v>7907071</v>
      </c>
      <c r="D14" s="28">
        <v>0</v>
      </c>
      <c r="E14" s="29">
        <v>8500000</v>
      </c>
      <c r="F14" s="30">
        <v>8550000</v>
      </c>
      <c r="G14" s="30">
        <v>754769</v>
      </c>
      <c r="H14" s="30">
        <v>770934</v>
      </c>
      <c r="I14" s="30">
        <v>736183</v>
      </c>
      <c r="J14" s="30">
        <v>2261886</v>
      </c>
      <c r="K14" s="30">
        <v>791351</v>
      </c>
      <c r="L14" s="30">
        <v>599307</v>
      </c>
      <c r="M14" s="30">
        <v>801089</v>
      </c>
      <c r="N14" s="30">
        <v>2191747</v>
      </c>
      <c r="O14" s="30">
        <v>818593</v>
      </c>
      <c r="P14" s="30">
        <v>0</v>
      </c>
      <c r="Q14" s="30">
        <v>0</v>
      </c>
      <c r="R14" s="30">
        <v>818593</v>
      </c>
      <c r="S14" s="30">
        <v>0</v>
      </c>
      <c r="T14" s="30">
        <v>850589</v>
      </c>
      <c r="U14" s="30">
        <v>850589</v>
      </c>
      <c r="V14" s="30">
        <v>1701178</v>
      </c>
      <c r="W14" s="30">
        <v>6973404</v>
      </c>
      <c r="X14" s="30">
        <v>8499996</v>
      </c>
      <c r="Y14" s="30">
        <v>-1526592</v>
      </c>
      <c r="Z14" s="31">
        <v>-17.96</v>
      </c>
      <c r="AA14" s="27">
        <v>8550000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83781</v>
      </c>
      <c r="D16" s="28">
        <v>0</v>
      </c>
      <c r="E16" s="29">
        <v>58800</v>
      </c>
      <c r="F16" s="30">
        <v>102250</v>
      </c>
      <c r="G16" s="30">
        <v>6226</v>
      </c>
      <c r="H16" s="30">
        <v>2443</v>
      </c>
      <c r="I16" s="30">
        <v>5013</v>
      </c>
      <c r="J16" s="30">
        <v>13682</v>
      </c>
      <c r="K16" s="30">
        <v>11604</v>
      </c>
      <c r="L16" s="30">
        <v>11795</v>
      </c>
      <c r="M16" s="30">
        <v>4236</v>
      </c>
      <c r="N16" s="30">
        <v>27635</v>
      </c>
      <c r="O16" s="30">
        <v>16676</v>
      </c>
      <c r="P16" s="30">
        <v>1100</v>
      </c>
      <c r="Q16" s="30">
        <v>1050</v>
      </c>
      <c r="R16" s="30">
        <v>18826</v>
      </c>
      <c r="S16" s="30">
        <v>1050</v>
      </c>
      <c r="T16" s="30">
        <v>0</v>
      </c>
      <c r="U16" s="30">
        <v>0</v>
      </c>
      <c r="V16" s="30">
        <v>1050</v>
      </c>
      <c r="W16" s="30">
        <v>61193</v>
      </c>
      <c r="X16" s="30">
        <v>58800</v>
      </c>
      <c r="Y16" s="30">
        <v>2393</v>
      </c>
      <c r="Z16" s="31">
        <v>4.07</v>
      </c>
      <c r="AA16" s="27">
        <v>102250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476000</v>
      </c>
      <c r="F17" s="30">
        <v>0</v>
      </c>
      <c r="G17" s="30">
        <v>60788</v>
      </c>
      <c r="H17" s="30">
        <v>40209</v>
      </c>
      <c r="I17" s="30">
        <v>47227</v>
      </c>
      <c r="J17" s="30">
        <v>148224</v>
      </c>
      <c r="K17" s="30">
        <v>56710</v>
      </c>
      <c r="L17" s="30">
        <v>30417</v>
      </c>
      <c r="M17" s="30">
        <v>25214</v>
      </c>
      <c r="N17" s="30">
        <v>112341</v>
      </c>
      <c r="O17" s="30">
        <v>55426</v>
      </c>
      <c r="P17" s="30">
        <v>350</v>
      </c>
      <c r="Q17" s="30">
        <v>926615</v>
      </c>
      <c r="R17" s="30">
        <v>982391</v>
      </c>
      <c r="S17" s="30">
        <v>926615</v>
      </c>
      <c r="T17" s="30">
        <v>0</v>
      </c>
      <c r="U17" s="30">
        <v>0</v>
      </c>
      <c r="V17" s="30">
        <v>926615</v>
      </c>
      <c r="W17" s="30">
        <v>2169571</v>
      </c>
      <c r="X17" s="30">
        <v>476004</v>
      </c>
      <c r="Y17" s="30">
        <v>1693567</v>
      </c>
      <c r="Z17" s="31">
        <v>355.79</v>
      </c>
      <c r="AA17" s="27">
        <v>0</v>
      </c>
    </row>
    <row r="18" ht="13.5" customHeight="1">
      <c r="A18" t="s" s="25">
        <v>46</v>
      </c>
      <c r="B18" s="26"/>
      <c r="C18" s="27">
        <v>774095</v>
      </c>
      <c r="D18" s="28">
        <v>0</v>
      </c>
      <c r="E18" s="29">
        <v>6481820</v>
      </c>
      <c r="F18" s="30">
        <v>8083140</v>
      </c>
      <c r="G18" s="30">
        <v>724761</v>
      </c>
      <c r="H18" s="30">
        <v>422467</v>
      </c>
      <c r="I18" s="30">
        <v>739602</v>
      </c>
      <c r="J18" s="30">
        <v>1886830</v>
      </c>
      <c r="K18" s="30">
        <v>1138176</v>
      </c>
      <c r="L18" s="30">
        <v>485150</v>
      </c>
      <c r="M18" s="30">
        <v>333243</v>
      </c>
      <c r="N18" s="30">
        <v>1956569</v>
      </c>
      <c r="O18" s="30">
        <v>695489</v>
      </c>
      <c r="P18" s="30">
        <v>0</v>
      </c>
      <c r="Q18" s="30">
        <v>0</v>
      </c>
      <c r="R18" s="30">
        <v>695489</v>
      </c>
      <c r="S18" s="30">
        <v>0</v>
      </c>
      <c r="T18" s="30">
        <v>315509</v>
      </c>
      <c r="U18" s="30">
        <v>315509</v>
      </c>
      <c r="V18" s="30">
        <v>631018</v>
      </c>
      <c r="W18" s="30">
        <v>5169906</v>
      </c>
      <c r="X18" s="30">
        <v>6481824</v>
      </c>
      <c r="Y18" s="30">
        <v>-1311918</v>
      </c>
      <c r="Z18" s="31">
        <v>-20.24</v>
      </c>
      <c r="AA18" s="27">
        <v>8083140</v>
      </c>
    </row>
    <row r="19" ht="13.5" customHeight="1">
      <c r="A19" t="s" s="25">
        <v>47</v>
      </c>
      <c r="B19" s="26"/>
      <c r="C19" s="27">
        <v>50936027</v>
      </c>
      <c r="D19" s="28">
        <v>0</v>
      </c>
      <c r="E19" s="29">
        <v>54401000</v>
      </c>
      <c r="F19" s="30">
        <v>53467000</v>
      </c>
      <c r="G19" s="30">
        <v>19906828</v>
      </c>
      <c r="H19" s="30">
        <v>3286022</v>
      </c>
      <c r="I19" s="30">
        <v>524</v>
      </c>
      <c r="J19" s="30">
        <v>23193374</v>
      </c>
      <c r="K19" s="30">
        <v>1024</v>
      </c>
      <c r="L19" s="30">
        <v>17176622</v>
      </c>
      <c r="M19" s="30">
        <v>0</v>
      </c>
      <c r="N19" s="30">
        <v>17177646</v>
      </c>
      <c r="O19" s="30">
        <v>0</v>
      </c>
      <c r="P19" s="30">
        <v>1000000</v>
      </c>
      <c r="Q19" s="30">
        <v>675573</v>
      </c>
      <c r="R19" s="30">
        <v>1675573</v>
      </c>
      <c r="S19" s="30">
        <v>675573</v>
      </c>
      <c r="T19" s="30">
        <v>0</v>
      </c>
      <c r="U19" s="30">
        <v>0</v>
      </c>
      <c r="V19" s="30">
        <v>675573</v>
      </c>
      <c r="W19" s="30">
        <v>42722166</v>
      </c>
      <c r="X19" s="30">
        <v>54401004</v>
      </c>
      <c r="Y19" s="30">
        <v>-11678838</v>
      </c>
      <c r="Z19" s="31">
        <v>-21.47</v>
      </c>
      <c r="AA19" s="27">
        <v>53467000</v>
      </c>
    </row>
    <row r="20" ht="13.5" customHeight="1">
      <c r="A20" t="s" s="25">
        <v>48</v>
      </c>
      <c r="B20" s="26"/>
      <c r="C20" s="27">
        <v>551625</v>
      </c>
      <c r="D20" s="28">
        <v>0</v>
      </c>
      <c r="E20" s="29">
        <v>553823</v>
      </c>
      <c r="F20" s="30">
        <v>753535</v>
      </c>
      <c r="G20" s="30">
        <v>57436</v>
      </c>
      <c r="H20" s="30">
        <v>29673</v>
      </c>
      <c r="I20" s="30">
        <v>29181</v>
      </c>
      <c r="J20" s="30">
        <v>116290</v>
      </c>
      <c r="K20" s="30">
        <v>79678</v>
      </c>
      <c r="L20" s="30">
        <v>72622</v>
      </c>
      <c r="M20" s="30">
        <v>35851</v>
      </c>
      <c r="N20" s="30">
        <v>188151</v>
      </c>
      <c r="O20" s="30">
        <v>86840</v>
      </c>
      <c r="P20" s="30">
        <v>37253</v>
      </c>
      <c r="Q20" s="30">
        <v>34376</v>
      </c>
      <c r="R20" s="30">
        <v>158469</v>
      </c>
      <c r="S20" s="30">
        <v>34376</v>
      </c>
      <c r="T20" s="30">
        <v>29770</v>
      </c>
      <c r="U20" s="30">
        <v>29770</v>
      </c>
      <c r="V20" s="30">
        <v>93916</v>
      </c>
      <c r="W20" s="30">
        <v>556826</v>
      </c>
      <c r="X20" s="30">
        <v>553824</v>
      </c>
      <c r="Y20" s="30">
        <v>3002</v>
      </c>
      <c r="Z20" s="31">
        <v>0.54</v>
      </c>
      <c r="AA20" s="27">
        <v>753535</v>
      </c>
    </row>
    <row r="21" ht="13.5" customHeight="1">
      <c r="A21" t="s" s="32">
        <v>49</v>
      </c>
      <c r="B21" s="33"/>
      <c r="C21" s="34">
        <v>66000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151652698</v>
      </c>
      <c r="D22" s="42">
        <f>SUM(D5:D21)</f>
        <v>0</v>
      </c>
      <c r="E22" s="43">
        <f>SUM(E5:E21)</f>
        <v>186072171</v>
      </c>
      <c r="F22" s="44">
        <f>SUM(F5:F21)</f>
        <v>170557105</v>
      </c>
      <c r="G22" s="44">
        <f>SUM(G5:G21)</f>
        <v>51120060</v>
      </c>
      <c r="H22" s="44">
        <f>SUM(H5:H21)</f>
        <v>8773599</v>
      </c>
      <c r="I22" s="44">
        <f>SUM(I5:I21)</f>
        <v>6306510</v>
      </c>
      <c r="J22" s="44">
        <f>SUM(J5:J21)</f>
        <v>66200169</v>
      </c>
      <c r="K22" s="44">
        <f>SUM(K5:K21)</f>
        <v>8982570</v>
      </c>
      <c r="L22" s="44">
        <f>SUM(L5:L21)</f>
        <v>24147294</v>
      </c>
      <c r="M22" s="44">
        <f>SUM(M5:M21)</f>
        <v>8448441</v>
      </c>
      <c r="N22" s="44">
        <f>SUM(N5:N21)</f>
        <v>41578305</v>
      </c>
      <c r="O22" s="44">
        <f>SUM(O5:O21)</f>
        <v>11577869</v>
      </c>
      <c r="P22" s="44">
        <f>SUM(P5:P21)</f>
        <v>15659094</v>
      </c>
      <c r="Q22" s="44">
        <f>SUM(Q5:Q21)</f>
        <v>9896493</v>
      </c>
      <c r="R22" s="44">
        <f>SUM(R5:R21)</f>
        <v>37133456</v>
      </c>
      <c r="S22" s="44">
        <f>SUM(S5:S21)</f>
        <v>9896493</v>
      </c>
      <c r="T22" s="44">
        <f>SUM(T5:T21)</f>
        <v>8071676</v>
      </c>
      <c r="U22" s="44">
        <f>SUM(U5:U21)</f>
        <v>8071676</v>
      </c>
      <c r="V22" s="44">
        <f>SUM(V5:V21)</f>
        <v>26039845</v>
      </c>
      <c r="W22" s="44">
        <f>SUM(W5:W21)</f>
        <v>170951775</v>
      </c>
      <c r="X22" s="44">
        <f>SUM(X5:X21)</f>
        <v>186072192</v>
      </c>
      <c r="Y22" s="44">
        <f>SUM(Y5:Y21)</f>
        <v>-15120417</v>
      </c>
      <c r="Z22" s="45">
        <f>IF(X22&lt;&gt;0,(Y22/X22)*100,0)</f>
        <v>-8.126102475323126</v>
      </c>
      <c r="AA22" s="41">
        <f>SUM(AA5:AA21)</f>
        <v>170557105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75168472</v>
      </c>
      <c r="D25" s="28">
        <v>0</v>
      </c>
      <c r="E25" s="29">
        <v>73480358</v>
      </c>
      <c r="F25" s="30">
        <v>74450450</v>
      </c>
      <c r="G25" s="30">
        <v>5315993</v>
      </c>
      <c r="H25" s="30">
        <v>5513600</v>
      </c>
      <c r="I25" s="30">
        <v>5923296</v>
      </c>
      <c r="J25" s="30">
        <v>16752889</v>
      </c>
      <c r="K25" s="30">
        <v>6346221</v>
      </c>
      <c r="L25" s="30">
        <v>8813768</v>
      </c>
      <c r="M25" s="30">
        <v>7284284</v>
      </c>
      <c r="N25" s="30">
        <v>22444273</v>
      </c>
      <c r="O25" s="30">
        <v>6700364</v>
      </c>
      <c r="P25" s="30">
        <v>7083275</v>
      </c>
      <c r="Q25" s="30">
        <v>3902563</v>
      </c>
      <c r="R25" s="30">
        <v>17686202</v>
      </c>
      <c r="S25" s="30">
        <v>3902563</v>
      </c>
      <c r="T25" s="30">
        <v>6454440</v>
      </c>
      <c r="U25" s="30">
        <v>6454440</v>
      </c>
      <c r="V25" s="30">
        <v>16811443</v>
      </c>
      <c r="W25" s="30">
        <v>73694807</v>
      </c>
      <c r="X25" s="30">
        <v>73480355</v>
      </c>
      <c r="Y25" s="30">
        <v>214452</v>
      </c>
      <c r="Z25" s="31">
        <v>0.29</v>
      </c>
      <c r="AA25" s="27">
        <v>74450450</v>
      </c>
    </row>
    <row r="26" ht="13.5" customHeight="1">
      <c r="A26" t="s" s="25">
        <v>53</v>
      </c>
      <c r="B26" s="26"/>
      <c r="C26" s="27">
        <v>4703976</v>
      </c>
      <c r="D26" s="28">
        <v>0</v>
      </c>
      <c r="E26" s="29">
        <v>4415000</v>
      </c>
      <c r="F26" s="30">
        <v>6087000</v>
      </c>
      <c r="G26" s="30">
        <v>391874</v>
      </c>
      <c r="H26" s="30">
        <v>429243</v>
      </c>
      <c r="I26" s="30">
        <v>410558</v>
      </c>
      <c r="J26" s="30">
        <v>1231675</v>
      </c>
      <c r="K26" s="30">
        <v>394543</v>
      </c>
      <c r="L26" s="30">
        <v>391874</v>
      </c>
      <c r="M26" s="30">
        <v>410580</v>
      </c>
      <c r="N26" s="30">
        <v>1196997</v>
      </c>
      <c r="O26" s="30">
        <v>410558</v>
      </c>
      <c r="P26" s="30">
        <v>0</v>
      </c>
      <c r="Q26" s="30">
        <v>0</v>
      </c>
      <c r="R26" s="30">
        <v>410558</v>
      </c>
      <c r="S26" s="30">
        <v>0</v>
      </c>
      <c r="T26" s="30">
        <v>432495</v>
      </c>
      <c r="U26" s="30">
        <v>432495</v>
      </c>
      <c r="V26" s="30">
        <v>864990</v>
      </c>
      <c r="W26" s="30">
        <v>3704220</v>
      </c>
      <c r="X26" s="30">
        <v>4415004</v>
      </c>
      <c r="Y26" s="30">
        <v>-710784</v>
      </c>
      <c r="Z26" s="31">
        <v>-16.1</v>
      </c>
      <c r="AA26" s="27">
        <v>6087000</v>
      </c>
    </row>
    <row r="27" ht="13.5" customHeight="1">
      <c r="A27" t="s" s="25">
        <v>54</v>
      </c>
      <c r="B27" s="26"/>
      <c r="C27" s="27">
        <v>5623291</v>
      </c>
      <c r="D27" s="28">
        <v>0</v>
      </c>
      <c r="E27" s="29">
        <v>20580000</v>
      </c>
      <c r="F27" s="30">
        <v>20580000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20580000</v>
      </c>
      <c r="Y27" s="30">
        <v>-20580000</v>
      </c>
      <c r="Z27" s="31">
        <v>-100</v>
      </c>
      <c r="AA27" s="27">
        <v>20580000</v>
      </c>
    </row>
    <row r="28" ht="13.5" customHeight="1">
      <c r="A28" t="s" s="25">
        <v>55</v>
      </c>
      <c r="B28" s="26"/>
      <c r="C28" s="27">
        <v>43249655</v>
      </c>
      <c r="D28" s="28">
        <v>0</v>
      </c>
      <c r="E28" s="29">
        <v>7255107</v>
      </c>
      <c r="F28" s="30">
        <v>4071360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7255104</v>
      </c>
      <c r="Y28" s="30">
        <v>-7255104</v>
      </c>
      <c r="Z28" s="31">
        <v>-100</v>
      </c>
      <c r="AA28" s="27">
        <v>4071360</v>
      </c>
    </row>
    <row r="29" ht="13.5" customHeight="1">
      <c r="A29" t="s" s="25">
        <v>56</v>
      </c>
      <c r="B29" s="26"/>
      <c r="C29" s="27">
        <v>2319928</v>
      </c>
      <c r="D29" s="28">
        <v>0</v>
      </c>
      <c r="E29" s="29">
        <v>1011000</v>
      </c>
      <c r="F29" s="30">
        <v>1820000</v>
      </c>
      <c r="G29" s="30">
        <v>0</v>
      </c>
      <c r="H29" s="30">
        <v>419</v>
      </c>
      <c r="I29" s="30">
        <v>0</v>
      </c>
      <c r="J29" s="30">
        <v>419</v>
      </c>
      <c r="K29" s="30">
        <v>0</v>
      </c>
      <c r="L29" s="30">
        <v>615</v>
      </c>
      <c r="M29" s="30">
        <v>0</v>
      </c>
      <c r="N29" s="30">
        <v>615</v>
      </c>
      <c r="O29" s="30">
        <v>0</v>
      </c>
      <c r="P29" s="30">
        <v>15050</v>
      </c>
      <c r="Q29" s="30">
        <v>143712</v>
      </c>
      <c r="R29" s="30">
        <v>158762</v>
      </c>
      <c r="S29" s="30">
        <v>143712</v>
      </c>
      <c r="T29" s="30">
        <v>0</v>
      </c>
      <c r="U29" s="30">
        <v>0</v>
      </c>
      <c r="V29" s="30">
        <v>143712</v>
      </c>
      <c r="W29" s="30">
        <v>303508</v>
      </c>
      <c r="X29" s="30">
        <v>1011000</v>
      </c>
      <c r="Y29" s="30">
        <v>-707492</v>
      </c>
      <c r="Z29" s="31">
        <v>-69.98</v>
      </c>
      <c r="AA29" s="27">
        <v>1820000</v>
      </c>
    </row>
    <row r="30" ht="13.5" customHeight="1">
      <c r="A30" t="s" s="25">
        <v>57</v>
      </c>
      <c r="B30" s="26"/>
      <c r="C30" s="27">
        <v>40587742</v>
      </c>
      <c r="D30" s="28">
        <v>0</v>
      </c>
      <c r="E30" s="29">
        <v>44300000</v>
      </c>
      <c r="F30" s="30">
        <v>44000000</v>
      </c>
      <c r="G30" s="30">
        <v>4259443</v>
      </c>
      <c r="H30" s="30">
        <v>77562</v>
      </c>
      <c r="I30" s="30">
        <v>88833</v>
      </c>
      <c r="J30" s="30">
        <v>4425838</v>
      </c>
      <c r="K30" s="30">
        <v>14836513</v>
      </c>
      <c r="L30" s="30">
        <v>3341795</v>
      </c>
      <c r="M30" s="30">
        <v>3635422</v>
      </c>
      <c r="N30" s="30">
        <v>21813730</v>
      </c>
      <c r="O30" s="30">
        <v>4115186</v>
      </c>
      <c r="P30" s="30">
        <v>4295325</v>
      </c>
      <c r="Q30" s="30">
        <v>3622476</v>
      </c>
      <c r="R30" s="30">
        <v>12032987</v>
      </c>
      <c r="S30" s="30">
        <v>3622476</v>
      </c>
      <c r="T30" s="30">
        <v>2843003</v>
      </c>
      <c r="U30" s="30">
        <v>2843003</v>
      </c>
      <c r="V30" s="30">
        <v>9308482</v>
      </c>
      <c r="W30" s="30">
        <v>47581037</v>
      </c>
      <c r="X30" s="30">
        <v>44300004</v>
      </c>
      <c r="Y30" s="30">
        <v>3281033</v>
      </c>
      <c r="Z30" s="31">
        <v>7.41</v>
      </c>
      <c r="AA30" s="27">
        <v>44000000</v>
      </c>
    </row>
    <row r="31" ht="13.5" customHeight="1">
      <c r="A31" t="s" s="25">
        <v>58</v>
      </c>
      <c r="B31" s="26"/>
      <c r="C31" s="27">
        <v>5076996</v>
      </c>
      <c r="D31" s="28">
        <v>0</v>
      </c>
      <c r="E31" s="29">
        <v>4441000</v>
      </c>
      <c r="F31" s="30">
        <v>2936817</v>
      </c>
      <c r="G31" s="30">
        <v>28264</v>
      </c>
      <c r="H31" s="30">
        <v>154185</v>
      </c>
      <c r="I31" s="30">
        <v>152098</v>
      </c>
      <c r="J31" s="30">
        <v>334547</v>
      </c>
      <c r="K31" s="30">
        <v>176167</v>
      </c>
      <c r="L31" s="30">
        <v>246975</v>
      </c>
      <c r="M31" s="30">
        <v>363036</v>
      </c>
      <c r="N31" s="30">
        <v>786178</v>
      </c>
      <c r="O31" s="30">
        <v>237962</v>
      </c>
      <c r="P31" s="30">
        <v>400243</v>
      </c>
      <c r="Q31" s="30">
        <v>367116</v>
      </c>
      <c r="R31" s="30">
        <v>1005321</v>
      </c>
      <c r="S31" s="30">
        <v>367116</v>
      </c>
      <c r="T31" s="30">
        <v>73750</v>
      </c>
      <c r="U31" s="30">
        <v>73750</v>
      </c>
      <c r="V31" s="30">
        <v>514616</v>
      </c>
      <c r="W31" s="30">
        <v>2640662</v>
      </c>
      <c r="X31" s="30">
        <v>4440996</v>
      </c>
      <c r="Y31" s="30">
        <v>-1800334</v>
      </c>
      <c r="Z31" s="31">
        <v>-40.54</v>
      </c>
      <c r="AA31" s="27">
        <v>2936817</v>
      </c>
    </row>
    <row r="32" ht="13.5" customHeight="1">
      <c r="A32" t="s" s="25">
        <v>59</v>
      </c>
      <c r="B32" s="26"/>
      <c r="C32" s="27">
        <v>10504651</v>
      </c>
      <c r="D32" s="28">
        <v>0</v>
      </c>
      <c r="E32" s="29">
        <v>5871200</v>
      </c>
      <c r="F32" s="30">
        <v>11223000</v>
      </c>
      <c r="G32" s="30">
        <v>447689</v>
      </c>
      <c r="H32" s="30">
        <v>543895</v>
      </c>
      <c r="I32" s="30">
        <v>455749</v>
      </c>
      <c r="J32" s="30">
        <v>1447333</v>
      </c>
      <c r="K32" s="30">
        <v>953927</v>
      </c>
      <c r="L32" s="30">
        <v>535288</v>
      </c>
      <c r="M32" s="30">
        <v>728721</v>
      </c>
      <c r="N32" s="30">
        <v>2217936</v>
      </c>
      <c r="O32" s="30">
        <v>779558</v>
      </c>
      <c r="P32" s="30">
        <v>816982</v>
      </c>
      <c r="Q32" s="30">
        <v>737405</v>
      </c>
      <c r="R32" s="30">
        <v>2333945</v>
      </c>
      <c r="S32" s="30">
        <v>737405</v>
      </c>
      <c r="T32" s="30">
        <v>485854</v>
      </c>
      <c r="U32" s="30">
        <v>485854</v>
      </c>
      <c r="V32" s="30">
        <v>1709113</v>
      </c>
      <c r="W32" s="30">
        <v>7708327</v>
      </c>
      <c r="X32" s="30">
        <v>5871204</v>
      </c>
      <c r="Y32" s="30">
        <v>1837123</v>
      </c>
      <c r="Z32" s="31">
        <v>31.29</v>
      </c>
      <c r="AA32" s="27">
        <v>11223000</v>
      </c>
    </row>
    <row r="33" ht="13.5" customHeight="1">
      <c r="A33" t="s" s="25">
        <v>60</v>
      </c>
      <c r="B33" s="26"/>
      <c r="C33" s="27">
        <v>20498556</v>
      </c>
      <c r="D33" s="28">
        <v>0</v>
      </c>
      <c r="E33" s="29">
        <v>4158000</v>
      </c>
      <c r="F33" s="30">
        <v>13102200</v>
      </c>
      <c r="G33" s="30">
        <v>657979</v>
      </c>
      <c r="H33" s="30">
        <v>944939</v>
      </c>
      <c r="I33" s="30">
        <v>668384</v>
      </c>
      <c r="J33" s="30">
        <v>2271302</v>
      </c>
      <c r="K33" s="30">
        <v>883671</v>
      </c>
      <c r="L33" s="30">
        <v>741019</v>
      </c>
      <c r="M33" s="30">
        <v>742753</v>
      </c>
      <c r="N33" s="30">
        <v>2367443</v>
      </c>
      <c r="O33" s="30">
        <v>757825</v>
      </c>
      <c r="P33" s="30">
        <v>0</v>
      </c>
      <c r="Q33" s="30">
        <v>0</v>
      </c>
      <c r="R33" s="30">
        <v>757825</v>
      </c>
      <c r="S33" s="30">
        <v>0</v>
      </c>
      <c r="T33" s="30">
        <v>858601</v>
      </c>
      <c r="U33" s="30">
        <v>858601</v>
      </c>
      <c r="V33" s="30">
        <v>1717202</v>
      </c>
      <c r="W33" s="30">
        <v>7113772</v>
      </c>
      <c r="X33" s="30">
        <v>4158000</v>
      </c>
      <c r="Y33" s="30">
        <v>2955772</v>
      </c>
      <c r="Z33" s="31">
        <v>71.09</v>
      </c>
      <c r="AA33" s="27">
        <v>13102200</v>
      </c>
    </row>
    <row r="34" ht="13.5" customHeight="1">
      <c r="A34" t="s" s="25">
        <v>61</v>
      </c>
      <c r="B34" s="26"/>
      <c r="C34" s="27">
        <v>22237408</v>
      </c>
      <c r="D34" s="28">
        <v>0</v>
      </c>
      <c r="E34" s="29">
        <v>22519200</v>
      </c>
      <c r="F34" s="30">
        <v>15398279</v>
      </c>
      <c r="G34" s="30">
        <v>621099</v>
      </c>
      <c r="H34" s="30">
        <v>1581181</v>
      </c>
      <c r="I34" s="30">
        <v>618948</v>
      </c>
      <c r="J34" s="30">
        <v>2821228</v>
      </c>
      <c r="K34" s="30">
        <v>1203924</v>
      </c>
      <c r="L34" s="30">
        <v>2087863</v>
      </c>
      <c r="M34" s="30">
        <v>1014955</v>
      </c>
      <c r="N34" s="30">
        <v>4306742</v>
      </c>
      <c r="O34" s="30">
        <v>1349650</v>
      </c>
      <c r="P34" s="30">
        <v>956328</v>
      </c>
      <c r="Q34" s="30">
        <v>3948036</v>
      </c>
      <c r="R34" s="30">
        <v>6254014</v>
      </c>
      <c r="S34" s="30">
        <v>3948036</v>
      </c>
      <c r="T34" s="30">
        <v>587316</v>
      </c>
      <c r="U34" s="30">
        <v>587316</v>
      </c>
      <c r="V34" s="30">
        <v>5122668</v>
      </c>
      <c r="W34" s="30">
        <v>18504652</v>
      </c>
      <c r="X34" s="30">
        <v>22519200</v>
      </c>
      <c r="Y34" s="30">
        <v>-4014548</v>
      </c>
      <c r="Z34" s="31">
        <v>-17.83</v>
      </c>
      <c r="AA34" s="27">
        <v>15398279</v>
      </c>
    </row>
    <row r="35" ht="13.5" customHeight="1">
      <c r="A35" t="s" s="32">
        <v>62</v>
      </c>
      <c r="B35" s="33"/>
      <c r="C35" s="34">
        <v>2419050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232389725</v>
      </c>
      <c r="D36" s="42">
        <f>SUM(D25:D35)</f>
        <v>0</v>
      </c>
      <c r="E36" s="43">
        <f>SUM(E25:E35)</f>
        <v>188030865</v>
      </c>
      <c r="F36" s="44">
        <f>SUM(F25:F35)</f>
        <v>193669106</v>
      </c>
      <c r="G36" s="44">
        <f>SUM(G25:G35)</f>
        <v>11722341</v>
      </c>
      <c r="H36" s="44">
        <f>SUM(H25:H35)</f>
        <v>9245024</v>
      </c>
      <c r="I36" s="44">
        <f>SUM(I25:I35)</f>
        <v>8317866</v>
      </c>
      <c r="J36" s="44">
        <f>SUM(J25:J35)</f>
        <v>29285231</v>
      </c>
      <c r="K36" s="44">
        <f>SUM(K25:K35)</f>
        <v>24794966</v>
      </c>
      <c r="L36" s="44">
        <f>SUM(L25:L35)</f>
        <v>16159197</v>
      </c>
      <c r="M36" s="44">
        <f>SUM(M25:M35)</f>
        <v>14179751</v>
      </c>
      <c r="N36" s="44">
        <f>SUM(N25:N35)</f>
        <v>55133914</v>
      </c>
      <c r="O36" s="44">
        <f>SUM(O25:O35)</f>
        <v>14351103</v>
      </c>
      <c r="P36" s="44">
        <f>SUM(P25:P35)</f>
        <v>13567203</v>
      </c>
      <c r="Q36" s="44">
        <f>SUM(Q25:Q35)</f>
        <v>12721308</v>
      </c>
      <c r="R36" s="44">
        <f>SUM(R25:R35)</f>
        <v>40639614</v>
      </c>
      <c r="S36" s="44">
        <f>SUM(S25:S35)</f>
        <v>12721308</v>
      </c>
      <c r="T36" s="44">
        <f>SUM(T25:T35)</f>
        <v>11735459</v>
      </c>
      <c r="U36" s="44">
        <f>SUM(U25:U35)</f>
        <v>11735459</v>
      </c>
      <c r="V36" s="44">
        <f>SUM(V25:V35)</f>
        <v>36192226</v>
      </c>
      <c r="W36" s="44">
        <f>SUM(W25:W35)</f>
        <v>161250985</v>
      </c>
      <c r="X36" s="44">
        <f>SUM(X25:X35)</f>
        <v>188030867</v>
      </c>
      <c r="Y36" s="44">
        <f>SUM(Y25:Y35)</f>
        <v>-26779882</v>
      </c>
      <c r="Z36" s="45">
        <f>IF(X36&lt;&gt;0,(Y36/X36)*100,0)</f>
        <v>-14.24227969974738</v>
      </c>
      <c r="AA36" s="41">
        <f>SUM(AA25:AA35)</f>
        <v>193669106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-80737027</v>
      </c>
      <c r="D38" s="63">
        <f>D22-D36</f>
        <v>0</v>
      </c>
      <c r="E38" s="64">
        <f>E22-E36</f>
        <v>-1958694</v>
      </c>
      <c r="F38" s="65">
        <f>F22-F36</f>
        <v>-23112001</v>
      </c>
      <c r="G38" s="65">
        <f>G22-G36</f>
        <v>39397719</v>
      </c>
      <c r="H38" s="65">
        <f>H22-H36</f>
        <v>-471425</v>
      </c>
      <c r="I38" s="65">
        <f>I22-I36</f>
        <v>-2011356</v>
      </c>
      <c r="J38" s="65">
        <f>J22-J36</f>
        <v>36914938</v>
      </c>
      <c r="K38" s="65">
        <f>K22-K36</f>
        <v>-15812396</v>
      </c>
      <c r="L38" s="65">
        <f>L22-L36</f>
        <v>7988097</v>
      </c>
      <c r="M38" s="65">
        <f>M22-M36</f>
        <v>-5731310</v>
      </c>
      <c r="N38" s="65">
        <f>N22-N36</f>
        <v>-13555609</v>
      </c>
      <c r="O38" s="65">
        <f>O22-O36</f>
        <v>-2773234</v>
      </c>
      <c r="P38" s="65">
        <f>P22-P36</f>
        <v>2091891</v>
      </c>
      <c r="Q38" s="65">
        <f>Q22-Q36</f>
        <v>-2824815</v>
      </c>
      <c r="R38" s="65">
        <f>R22-R36</f>
        <v>-3506158</v>
      </c>
      <c r="S38" s="65">
        <f>S22-S36</f>
        <v>-2824815</v>
      </c>
      <c r="T38" s="65">
        <f>T22-T36</f>
        <v>-3663783</v>
      </c>
      <c r="U38" s="65">
        <f>U22-U36</f>
        <v>-3663783</v>
      </c>
      <c r="V38" s="65">
        <f>V22-V36</f>
        <v>-10152381</v>
      </c>
      <c r="W38" s="65">
        <f>W22-W36</f>
        <v>9700790</v>
      </c>
      <c r="X38" s="65">
        <f>IF(F22=F36,0,X22-X36)</f>
        <v>-1958675</v>
      </c>
      <c r="Y38" s="65">
        <f>Y22-Y36</f>
        <v>11659465</v>
      </c>
      <c r="Z38" s="66">
        <f>IF(X38&lt;&gt;0,(Y38/X38)*100,0)</f>
        <v>-595.273080015827</v>
      </c>
      <c r="AA38" s="62">
        <f>AA22-AA36</f>
        <v>-23112001</v>
      </c>
    </row>
    <row r="39" ht="13.5" customHeight="1">
      <c r="A39" t="s" s="25">
        <v>65</v>
      </c>
      <c r="B39" s="26"/>
      <c r="C39" s="27">
        <v>29336176</v>
      </c>
      <c r="D39" s="28">
        <v>0</v>
      </c>
      <c r="E39" s="29">
        <v>21178000</v>
      </c>
      <c r="F39" s="30">
        <v>23112000</v>
      </c>
      <c r="G39" s="30">
        <v>0</v>
      </c>
      <c r="H39" s="30">
        <v>17503000</v>
      </c>
      <c r="I39" s="30">
        <v>0</v>
      </c>
      <c r="J39" s="30">
        <v>17503000</v>
      </c>
      <c r="K39" s="30">
        <v>0</v>
      </c>
      <c r="L39" s="30">
        <v>3000000</v>
      </c>
      <c r="M39" s="30">
        <v>0</v>
      </c>
      <c r="N39" s="30">
        <v>3000000</v>
      </c>
      <c r="O39" s="30">
        <v>1420572</v>
      </c>
      <c r="P39" s="30">
        <v>4399</v>
      </c>
      <c r="Q39" s="30">
        <v>63010</v>
      </c>
      <c r="R39" s="30">
        <v>1487981</v>
      </c>
      <c r="S39" s="30">
        <v>63010</v>
      </c>
      <c r="T39" s="30">
        <v>0</v>
      </c>
      <c r="U39" s="30">
        <v>0</v>
      </c>
      <c r="V39" s="30">
        <v>63010</v>
      </c>
      <c r="W39" s="30">
        <v>22053991</v>
      </c>
      <c r="X39" s="30">
        <v>21178000</v>
      </c>
      <c r="Y39" s="30">
        <v>875991</v>
      </c>
      <c r="Z39" s="31">
        <v>4.14</v>
      </c>
      <c r="AA39" s="27">
        <v>23112000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-51400851</v>
      </c>
      <c r="D42" s="72">
        <f>SUM(D38:D41)</f>
        <v>0</v>
      </c>
      <c r="E42" s="73">
        <f>SUM(E38:E41)</f>
        <v>19219306</v>
      </c>
      <c r="F42" s="74">
        <f>SUM(F38:F41)</f>
        <v>-1</v>
      </c>
      <c r="G42" s="74">
        <f>SUM(G38:G41)</f>
        <v>39397719</v>
      </c>
      <c r="H42" s="74">
        <f>SUM(H38:H41)</f>
        <v>17031575</v>
      </c>
      <c r="I42" s="74">
        <f>SUM(I38:I41)</f>
        <v>-2011356</v>
      </c>
      <c r="J42" s="74">
        <f>SUM(J38:J41)</f>
        <v>54417938</v>
      </c>
      <c r="K42" s="74">
        <f>SUM(K38:K41)</f>
        <v>-15812396</v>
      </c>
      <c r="L42" s="74">
        <f>SUM(L38:L41)</f>
        <v>10988097</v>
      </c>
      <c r="M42" s="74">
        <f>SUM(M38:M41)</f>
        <v>-5731310</v>
      </c>
      <c r="N42" s="74">
        <f>SUM(N38:N41)</f>
        <v>-10555609</v>
      </c>
      <c r="O42" s="74">
        <f>SUM(O38:O41)</f>
        <v>-1352662</v>
      </c>
      <c r="P42" s="74">
        <f>SUM(P38:P41)</f>
        <v>2096290</v>
      </c>
      <c r="Q42" s="74">
        <f>SUM(Q38:Q41)</f>
        <v>-2761805</v>
      </c>
      <c r="R42" s="74">
        <f>SUM(R38:R41)</f>
        <v>-2018177</v>
      </c>
      <c r="S42" s="74">
        <f>SUM(S38:S41)</f>
        <v>-2761805</v>
      </c>
      <c r="T42" s="74">
        <f>SUM(T38:T41)</f>
        <v>-3663783</v>
      </c>
      <c r="U42" s="74">
        <f>SUM(U38:U41)</f>
        <v>-3663783</v>
      </c>
      <c r="V42" s="74">
        <f>SUM(V38:V41)</f>
        <v>-10089371</v>
      </c>
      <c r="W42" s="74">
        <f>SUM(W38:W41)</f>
        <v>31754781</v>
      </c>
      <c r="X42" s="74">
        <f>SUM(X38:X41)</f>
        <v>19219325</v>
      </c>
      <c r="Y42" s="74">
        <f>SUM(Y38:Y41)</f>
        <v>12535456</v>
      </c>
      <c r="Z42" s="75">
        <f>IF(X42&lt;&gt;0,(Y42/X42)*100,0)</f>
        <v>65.22318551770158</v>
      </c>
      <c r="AA42" s="71">
        <f>SUM(AA38:AA41)</f>
        <v>-1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-51400851</v>
      </c>
      <c r="D44" s="57">
        <f>D42-D43</f>
        <v>0</v>
      </c>
      <c r="E44" s="58">
        <f>E42-E43</f>
        <v>19219306</v>
      </c>
      <c r="F44" s="59">
        <f>F42-F43</f>
        <v>-1</v>
      </c>
      <c r="G44" s="59">
        <f>G42-G43</f>
        <v>39397719</v>
      </c>
      <c r="H44" s="59">
        <f>H42-H43</f>
        <v>17031575</v>
      </c>
      <c r="I44" s="59">
        <f>I42-I43</f>
        <v>-2011356</v>
      </c>
      <c r="J44" s="59">
        <f>J42-J43</f>
        <v>54417938</v>
      </c>
      <c r="K44" s="59">
        <f>K42-K43</f>
        <v>-15812396</v>
      </c>
      <c r="L44" s="59">
        <f>L42-L43</f>
        <v>10988097</v>
      </c>
      <c r="M44" s="59">
        <f>M42-M43</f>
        <v>-5731310</v>
      </c>
      <c r="N44" s="59">
        <f>N42-N43</f>
        <v>-10555609</v>
      </c>
      <c r="O44" s="59">
        <f>O42-O43</f>
        <v>-1352662</v>
      </c>
      <c r="P44" s="59">
        <f>P42-P43</f>
        <v>2096290</v>
      </c>
      <c r="Q44" s="59">
        <f>Q42-Q43</f>
        <v>-2761805</v>
      </c>
      <c r="R44" s="59">
        <f>R42-R43</f>
        <v>-2018177</v>
      </c>
      <c r="S44" s="59">
        <f>S42-S43</f>
        <v>-2761805</v>
      </c>
      <c r="T44" s="59">
        <f>T42-T43</f>
        <v>-3663783</v>
      </c>
      <c r="U44" s="59">
        <f>U42-U43</f>
        <v>-3663783</v>
      </c>
      <c r="V44" s="59">
        <f>V42-V43</f>
        <v>-10089371</v>
      </c>
      <c r="W44" s="59">
        <f>W42-W43</f>
        <v>31754781</v>
      </c>
      <c r="X44" s="59">
        <f>X42-X43</f>
        <v>19219325</v>
      </c>
      <c r="Y44" s="59">
        <f>Y42-Y43</f>
        <v>12535456</v>
      </c>
      <c r="Z44" s="60">
        <f>IF(X44&lt;&gt;0,(Y44/X44)*100,0)</f>
        <v>65.22318551770158</v>
      </c>
      <c r="AA44" s="56">
        <f>AA42-AA43</f>
        <v>-1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-51400851</v>
      </c>
      <c r="D46" s="72">
        <f>SUM(D44:D45)</f>
        <v>0</v>
      </c>
      <c r="E46" s="73">
        <f>SUM(E44:E45)</f>
        <v>19219306</v>
      </c>
      <c r="F46" s="74">
        <f>SUM(F44:F45)</f>
        <v>-1</v>
      </c>
      <c r="G46" s="74">
        <f>SUM(G44:G45)</f>
        <v>39397719</v>
      </c>
      <c r="H46" s="74">
        <f>SUM(H44:H45)</f>
        <v>17031575</v>
      </c>
      <c r="I46" s="74">
        <f>SUM(I44:I45)</f>
        <v>-2011356</v>
      </c>
      <c r="J46" s="74">
        <f>SUM(J44:J45)</f>
        <v>54417938</v>
      </c>
      <c r="K46" s="74">
        <f>SUM(K44:K45)</f>
        <v>-15812396</v>
      </c>
      <c r="L46" s="74">
        <f>SUM(L44:L45)</f>
        <v>10988097</v>
      </c>
      <c r="M46" s="74">
        <f>SUM(M44:M45)</f>
        <v>-5731310</v>
      </c>
      <c r="N46" s="74">
        <f>SUM(N44:N45)</f>
        <v>-10555609</v>
      </c>
      <c r="O46" s="74">
        <f>SUM(O44:O45)</f>
        <v>-1352662</v>
      </c>
      <c r="P46" s="74">
        <f>SUM(P44:P45)</f>
        <v>2096290</v>
      </c>
      <c r="Q46" s="74">
        <f>SUM(Q44:Q45)</f>
        <v>-2761805</v>
      </c>
      <c r="R46" s="74">
        <f>SUM(R44:R45)</f>
        <v>-2018177</v>
      </c>
      <c r="S46" s="74">
        <f>SUM(S44:S45)</f>
        <v>-2761805</v>
      </c>
      <c r="T46" s="74">
        <f>SUM(T44:T45)</f>
        <v>-3663783</v>
      </c>
      <c r="U46" s="74">
        <f>SUM(U44:U45)</f>
        <v>-3663783</v>
      </c>
      <c r="V46" s="74">
        <f>SUM(V44:V45)</f>
        <v>-10089371</v>
      </c>
      <c r="W46" s="74">
        <f>SUM(W44:W45)</f>
        <v>31754781</v>
      </c>
      <c r="X46" s="74">
        <f>SUM(X44:X45)</f>
        <v>19219325</v>
      </c>
      <c r="Y46" s="74">
        <f>SUM(Y44:Y45)</f>
        <v>12535456</v>
      </c>
      <c r="Z46" s="75">
        <f>IF(X46&lt;&gt;0,(Y46/X46)*100,0)</f>
        <v>65.22318551770158</v>
      </c>
      <c r="AA46" s="71">
        <f>SUM(AA44:AA45)</f>
        <v>-1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-51400851</v>
      </c>
      <c r="D48" s="81">
        <f>SUM(D46:D47)</f>
        <v>0</v>
      </c>
      <c r="E48" s="82">
        <f>SUM(E46:E47)</f>
        <v>19219306</v>
      </c>
      <c r="F48" s="83">
        <f>SUM(F46:F47)</f>
        <v>-1</v>
      </c>
      <c r="G48" s="83">
        <f>SUM(G46:G47)</f>
        <v>39397719</v>
      </c>
      <c r="H48" s="83">
        <f>SUM(H46:H47)</f>
        <v>17031575</v>
      </c>
      <c r="I48" s="83">
        <f>SUM(I46:I47)</f>
        <v>-2011356</v>
      </c>
      <c r="J48" s="83">
        <f>SUM(J46:J47)</f>
        <v>54417938</v>
      </c>
      <c r="K48" s="83">
        <f>SUM(K46:K47)</f>
        <v>-15812396</v>
      </c>
      <c r="L48" s="83">
        <f>SUM(L46:L47)</f>
        <v>10988097</v>
      </c>
      <c r="M48" s="83">
        <f>SUM(M46:M47)</f>
        <v>-5731310</v>
      </c>
      <c r="N48" s="83">
        <f>SUM(N46:N47)</f>
        <v>-10555609</v>
      </c>
      <c r="O48" s="83">
        <f>SUM(O46:O47)</f>
        <v>-1352662</v>
      </c>
      <c r="P48" s="83">
        <f>SUM(P46:P47)</f>
        <v>2096290</v>
      </c>
      <c r="Q48" s="83">
        <f>SUM(Q46:Q47)</f>
        <v>-2761805</v>
      </c>
      <c r="R48" s="83">
        <f>SUM(R46:R47)</f>
        <v>-2018177</v>
      </c>
      <c r="S48" s="83">
        <f>SUM(S46:S47)</f>
        <v>-2761805</v>
      </c>
      <c r="T48" s="83">
        <f>SUM(T46:T47)</f>
        <v>-3663783</v>
      </c>
      <c r="U48" s="83">
        <f>SUM(U46:U47)</f>
        <v>-3663783</v>
      </c>
      <c r="V48" s="83">
        <f>SUM(V46:V47)</f>
        <v>-10089371</v>
      </c>
      <c r="W48" s="83">
        <f>SUM(W46:W47)</f>
        <v>31754781</v>
      </c>
      <c r="X48" s="83">
        <f>SUM(X46:X47)</f>
        <v>19219325</v>
      </c>
      <c r="Y48" s="83">
        <f>SUM(Y46:Y47)</f>
        <v>12535456</v>
      </c>
      <c r="Z48" s="84">
        <f>IF(X48&lt;&gt;0,(Y48/X48)*100,0)</f>
        <v>65.22318551770158</v>
      </c>
      <c r="AA48" s="80">
        <f>SUM(AA46:AA47)</f>
        <v>-1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1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13" customWidth="1"/>
    <col min="2" max="2" width="2.625" style="313" customWidth="1"/>
    <col min="3" max="3" width="7.25" style="313" customWidth="1"/>
    <col min="4" max="4" width="7.25" style="313" customWidth="1"/>
    <col min="5" max="5" width="7.25" style="313" customWidth="1"/>
    <col min="6" max="6" width="7.25" style="313" customWidth="1"/>
    <col min="7" max="7" width="7.25" style="313" customWidth="1"/>
    <col min="8" max="8" width="7.25" style="313" customWidth="1"/>
    <col min="9" max="9" width="7.25" style="313" customWidth="1"/>
    <col min="10" max="10" width="7.25" style="313" customWidth="1"/>
    <col min="11" max="11" width="7.25" style="313" customWidth="1"/>
    <col min="12" max="12" width="7.25" style="313" customWidth="1"/>
    <col min="13" max="13" width="7.25" style="313" customWidth="1"/>
    <col min="14" max="14" width="7.25" style="313" customWidth="1"/>
    <col min="15" max="15" width="7.25" style="313" customWidth="1"/>
    <col min="16" max="16" width="7.25" style="313" customWidth="1"/>
    <col min="17" max="17" width="7.25" style="313" customWidth="1"/>
    <col min="18" max="18" width="7.25" style="313" customWidth="1"/>
    <col min="19" max="19" width="7.25" style="313" customWidth="1"/>
    <col min="20" max="20" width="7.25" style="313" customWidth="1"/>
    <col min="21" max="21" width="7.25" style="313" customWidth="1"/>
    <col min="22" max="22" width="7.25" style="313" customWidth="1"/>
    <col min="23" max="23" width="7.25" style="313" customWidth="1"/>
    <col min="24" max="24" width="7.25" style="313" customWidth="1"/>
    <col min="25" max="25" width="7.25" style="313" customWidth="1"/>
    <col min="26" max="26" width="7.25" style="313" customWidth="1"/>
    <col min="27" max="27" width="7.25" style="313" customWidth="1"/>
    <col min="28" max="256" width="6.625" style="313" customWidth="1"/>
  </cols>
  <sheetData>
    <row r="1" ht="18" customHeight="1">
      <c r="A1" t="s" s="2">
        <v>292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1780984</v>
      </c>
      <c r="D5" s="28">
        <v>0</v>
      </c>
      <c r="E5" s="29">
        <v>3165000</v>
      </c>
      <c r="F5" s="30">
        <v>3385626</v>
      </c>
      <c r="G5" s="30">
        <v>72097</v>
      </c>
      <c r="H5" s="30">
        <v>40275</v>
      </c>
      <c r="I5" s="30">
        <v>40275</v>
      </c>
      <c r="J5" s="30">
        <v>152647</v>
      </c>
      <c r="K5" s="30">
        <v>40275</v>
      </c>
      <c r="L5" s="30">
        <v>40275</v>
      </c>
      <c r="M5" s="30">
        <v>40275</v>
      </c>
      <c r="N5" s="30">
        <v>120825</v>
      </c>
      <c r="O5" s="30">
        <v>40275</v>
      </c>
      <c r="P5" s="30">
        <v>0</v>
      </c>
      <c r="Q5" s="30">
        <v>0</v>
      </c>
      <c r="R5" s="30">
        <v>40275</v>
      </c>
      <c r="S5" s="30">
        <v>40275</v>
      </c>
      <c r="T5" s="30">
        <v>0</v>
      </c>
      <c r="U5" s="30">
        <v>40269</v>
      </c>
      <c r="V5" s="30">
        <v>80544</v>
      </c>
      <c r="W5" s="30">
        <v>394291</v>
      </c>
      <c r="X5" s="30">
        <v>1708420</v>
      </c>
      <c r="Y5" s="30">
        <v>-1314129</v>
      </c>
      <c r="Z5" s="31">
        <v>-76.92</v>
      </c>
      <c r="AA5" s="27">
        <v>3385626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166000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3754632</v>
      </c>
      <c r="D8" s="28">
        <v>0</v>
      </c>
      <c r="E8" s="29">
        <v>4089000</v>
      </c>
      <c r="F8" s="30">
        <v>4064000</v>
      </c>
      <c r="G8" s="30">
        <v>273767</v>
      </c>
      <c r="H8" s="30">
        <v>288606</v>
      </c>
      <c r="I8" s="30">
        <v>254467</v>
      </c>
      <c r="J8" s="30">
        <v>816840</v>
      </c>
      <c r="K8" s="30">
        <v>408393</v>
      </c>
      <c r="L8" s="30">
        <v>338568</v>
      </c>
      <c r="M8" s="30">
        <v>341054</v>
      </c>
      <c r="N8" s="30">
        <v>1088015</v>
      </c>
      <c r="O8" s="30">
        <v>444749</v>
      </c>
      <c r="P8" s="30">
        <v>473577</v>
      </c>
      <c r="Q8" s="30">
        <v>0</v>
      </c>
      <c r="R8" s="30">
        <v>918326</v>
      </c>
      <c r="S8" s="30">
        <v>425123</v>
      </c>
      <c r="T8" s="30">
        <v>275731</v>
      </c>
      <c r="U8" s="30">
        <v>347311</v>
      </c>
      <c r="V8" s="30">
        <v>1048165</v>
      </c>
      <c r="W8" s="30">
        <v>3871346</v>
      </c>
      <c r="X8" s="30">
        <v>3417302</v>
      </c>
      <c r="Y8" s="30">
        <v>454044</v>
      </c>
      <c r="Z8" s="31">
        <v>13.29</v>
      </c>
      <c r="AA8" s="27">
        <v>4064000</v>
      </c>
    </row>
    <row r="9" ht="13.5" customHeight="1">
      <c r="A9" t="s" s="25">
        <v>37</v>
      </c>
      <c r="B9" s="26"/>
      <c r="C9" s="27">
        <v>1668747</v>
      </c>
      <c r="D9" s="28">
        <v>0</v>
      </c>
      <c r="E9" s="29">
        <v>1679000</v>
      </c>
      <c r="F9" s="30">
        <v>1756994</v>
      </c>
      <c r="G9" s="30">
        <v>156890</v>
      </c>
      <c r="H9" s="30">
        <v>155039</v>
      </c>
      <c r="I9" s="30">
        <v>154385</v>
      </c>
      <c r="J9" s="30">
        <v>466314</v>
      </c>
      <c r="K9" s="30">
        <v>102360</v>
      </c>
      <c r="L9" s="30">
        <v>156073</v>
      </c>
      <c r="M9" s="30">
        <v>153750</v>
      </c>
      <c r="N9" s="30">
        <v>412183</v>
      </c>
      <c r="O9" s="30">
        <v>155093</v>
      </c>
      <c r="P9" s="30">
        <v>154494</v>
      </c>
      <c r="Q9" s="30">
        <v>0</v>
      </c>
      <c r="R9" s="30">
        <v>309587</v>
      </c>
      <c r="S9" s="30">
        <v>156581</v>
      </c>
      <c r="T9" s="30">
        <v>154930</v>
      </c>
      <c r="U9" s="30">
        <v>157307</v>
      </c>
      <c r="V9" s="30">
        <v>468818</v>
      </c>
      <c r="W9" s="30">
        <v>1656902</v>
      </c>
      <c r="X9" s="30">
        <v>1445249</v>
      </c>
      <c r="Y9" s="30">
        <v>211653</v>
      </c>
      <c r="Z9" s="31">
        <v>14.64</v>
      </c>
      <c r="AA9" s="27">
        <v>1756994</v>
      </c>
    </row>
    <row r="10" ht="13.5" customHeight="1">
      <c r="A10" t="s" s="25">
        <v>38</v>
      </c>
      <c r="B10" s="26"/>
      <c r="C10" s="27">
        <v>2268775</v>
      </c>
      <c r="D10" s="28">
        <v>0</v>
      </c>
      <c r="E10" s="29">
        <v>2298000</v>
      </c>
      <c r="F10" s="30">
        <v>2589683</v>
      </c>
      <c r="G10" s="30">
        <v>217805</v>
      </c>
      <c r="H10" s="30">
        <v>217805</v>
      </c>
      <c r="I10" s="30">
        <v>215469</v>
      </c>
      <c r="J10" s="30">
        <v>651079</v>
      </c>
      <c r="K10" s="30">
        <v>212866</v>
      </c>
      <c r="L10" s="30">
        <v>215448</v>
      </c>
      <c r="M10" s="30">
        <v>215448</v>
      </c>
      <c r="N10" s="30">
        <v>643762</v>
      </c>
      <c r="O10" s="30">
        <v>215448</v>
      </c>
      <c r="P10" s="30">
        <v>215448</v>
      </c>
      <c r="Q10" s="30">
        <v>0</v>
      </c>
      <c r="R10" s="30">
        <v>430896</v>
      </c>
      <c r="S10" s="30">
        <v>213468</v>
      </c>
      <c r="T10" s="30">
        <v>213468</v>
      </c>
      <c r="U10" s="30">
        <v>213929</v>
      </c>
      <c r="V10" s="30">
        <v>640865</v>
      </c>
      <c r="W10" s="30">
        <v>2366602</v>
      </c>
      <c r="X10" s="30">
        <v>1918545</v>
      </c>
      <c r="Y10" s="30">
        <v>448057</v>
      </c>
      <c r="Z10" s="31">
        <v>23.35</v>
      </c>
      <c r="AA10" s="27">
        <v>2589683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479099</v>
      </c>
      <c r="D12" s="28">
        <v>0</v>
      </c>
      <c r="E12" s="29">
        <v>514000</v>
      </c>
      <c r="F12" s="30">
        <v>74172</v>
      </c>
      <c r="G12" s="30">
        <v>44167</v>
      </c>
      <c r="H12" s="30">
        <v>44632</v>
      </c>
      <c r="I12" s="30">
        <v>47446</v>
      </c>
      <c r="J12" s="30">
        <v>136245</v>
      </c>
      <c r="K12" s="30">
        <v>45512</v>
      </c>
      <c r="L12" s="30">
        <v>45627</v>
      </c>
      <c r="M12" s="30">
        <v>44664</v>
      </c>
      <c r="N12" s="30">
        <v>135803</v>
      </c>
      <c r="O12" s="30">
        <v>43759</v>
      </c>
      <c r="P12" s="30">
        <v>975930</v>
      </c>
      <c r="Q12" s="30">
        <v>0</v>
      </c>
      <c r="R12" s="30">
        <v>1019689</v>
      </c>
      <c r="S12" s="30">
        <v>46850</v>
      </c>
      <c r="T12" s="30">
        <v>44345</v>
      </c>
      <c r="U12" s="30">
        <v>45405</v>
      </c>
      <c r="V12" s="30">
        <v>136600</v>
      </c>
      <c r="W12" s="30">
        <v>1428337</v>
      </c>
      <c r="X12" s="30">
        <v>484187</v>
      </c>
      <c r="Y12" s="30">
        <v>944150</v>
      </c>
      <c r="Z12" s="31">
        <v>195</v>
      </c>
      <c r="AA12" s="27">
        <v>74172</v>
      </c>
    </row>
    <row r="13" ht="13.5" customHeight="1">
      <c r="A13" t="s" s="25">
        <v>41</v>
      </c>
      <c r="B13" s="26"/>
      <c r="C13" s="27">
        <v>140376</v>
      </c>
      <c r="D13" s="28">
        <v>0</v>
      </c>
      <c r="E13" s="29">
        <v>41000</v>
      </c>
      <c r="F13" s="30">
        <v>60000</v>
      </c>
      <c r="G13" s="30">
        <v>0</v>
      </c>
      <c r="H13" s="30">
        <v>0</v>
      </c>
      <c r="I13" s="30">
        <v>17241</v>
      </c>
      <c r="J13" s="30">
        <v>17241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43967</v>
      </c>
      <c r="T13" s="30">
        <v>0</v>
      </c>
      <c r="U13" s="30">
        <v>0</v>
      </c>
      <c r="V13" s="30">
        <v>43967</v>
      </c>
      <c r="W13" s="30">
        <v>61208</v>
      </c>
      <c r="X13" s="30">
        <v>310298</v>
      </c>
      <c r="Y13" s="30">
        <v>-249090</v>
      </c>
      <c r="Z13" s="31">
        <v>-80.27</v>
      </c>
      <c r="AA13" s="27">
        <v>60000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1707000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1767265</v>
      </c>
      <c r="Y14" s="30">
        <v>-1767265</v>
      </c>
      <c r="Z14" s="31">
        <v>-100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14000</v>
      </c>
      <c r="F16" s="30">
        <v>14000</v>
      </c>
      <c r="G16" s="30">
        <v>3669</v>
      </c>
      <c r="H16" s="30">
        <v>4104</v>
      </c>
      <c r="I16" s="30">
        <v>4410</v>
      </c>
      <c r="J16" s="30">
        <v>12183</v>
      </c>
      <c r="K16" s="30">
        <v>4401</v>
      </c>
      <c r="L16" s="30">
        <v>4326</v>
      </c>
      <c r="M16" s="30">
        <v>3741</v>
      </c>
      <c r="N16" s="30">
        <v>12468</v>
      </c>
      <c r="O16" s="30">
        <v>5403</v>
      </c>
      <c r="P16" s="30">
        <v>5415</v>
      </c>
      <c r="Q16" s="30">
        <v>0</v>
      </c>
      <c r="R16" s="30">
        <v>10818</v>
      </c>
      <c r="S16" s="30">
        <v>2799</v>
      </c>
      <c r="T16" s="30">
        <v>3321</v>
      </c>
      <c r="U16" s="30">
        <v>1074</v>
      </c>
      <c r="V16" s="30">
        <v>7194</v>
      </c>
      <c r="W16" s="30">
        <v>42663</v>
      </c>
      <c r="X16" s="30">
        <v>3972</v>
      </c>
      <c r="Y16" s="30">
        <v>38691</v>
      </c>
      <c r="Z16" s="31">
        <v>974.09</v>
      </c>
      <c r="AA16" s="27">
        <v>14000</v>
      </c>
    </row>
    <row r="17" ht="13.5" customHeight="1">
      <c r="A17" t="s" s="25">
        <v>45</v>
      </c>
      <c r="B17" s="26"/>
      <c r="C17" s="27">
        <v>187744</v>
      </c>
      <c r="D17" s="28">
        <v>0</v>
      </c>
      <c r="E17" s="29">
        <v>0</v>
      </c>
      <c r="F17" s="30">
        <v>361000</v>
      </c>
      <c r="G17" s="30">
        <v>2353</v>
      </c>
      <c r="H17" s="30">
        <v>315</v>
      </c>
      <c r="I17" s="30">
        <v>3120</v>
      </c>
      <c r="J17" s="30">
        <v>5788</v>
      </c>
      <c r="K17" s="30">
        <v>2546</v>
      </c>
      <c r="L17" s="30">
        <v>2428</v>
      </c>
      <c r="M17" s="30">
        <v>310</v>
      </c>
      <c r="N17" s="30">
        <v>5284</v>
      </c>
      <c r="O17" s="30">
        <v>2348</v>
      </c>
      <c r="P17" s="30">
        <v>306</v>
      </c>
      <c r="Q17" s="30">
        <v>0</v>
      </c>
      <c r="R17" s="30">
        <v>2654</v>
      </c>
      <c r="S17" s="30">
        <v>1013</v>
      </c>
      <c r="T17" s="30">
        <v>1184</v>
      </c>
      <c r="U17" s="30">
        <v>907</v>
      </c>
      <c r="V17" s="30">
        <v>3104</v>
      </c>
      <c r="W17" s="30">
        <v>16830</v>
      </c>
      <c r="X17" s="30">
        <v>2592</v>
      </c>
      <c r="Y17" s="30">
        <v>14238</v>
      </c>
      <c r="Z17" s="31">
        <v>549.3099999999999</v>
      </c>
      <c r="AA17" s="27">
        <v>361000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930000</v>
      </c>
      <c r="F18" s="30">
        <v>0</v>
      </c>
      <c r="G18" s="30">
        <v>141060</v>
      </c>
      <c r="H18" s="30">
        <v>120715</v>
      </c>
      <c r="I18" s="30">
        <v>116711</v>
      </c>
      <c r="J18" s="30">
        <v>378486</v>
      </c>
      <c r="K18" s="30">
        <v>76801</v>
      </c>
      <c r="L18" s="30">
        <v>146932</v>
      </c>
      <c r="M18" s="30">
        <v>95499</v>
      </c>
      <c r="N18" s="30">
        <v>319232</v>
      </c>
      <c r="O18" s="30">
        <v>97232</v>
      </c>
      <c r="P18" s="30">
        <v>97458</v>
      </c>
      <c r="Q18" s="30">
        <v>0</v>
      </c>
      <c r="R18" s="30">
        <v>194690</v>
      </c>
      <c r="S18" s="30">
        <v>75844</v>
      </c>
      <c r="T18" s="30">
        <v>83172</v>
      </c>
      <c r="U18" s="30">
        <v>131686</v>
      </c>
      <c r="V18" s="30">
        <v>290702</v>
      </c>
      <c r="W18" s="30">
        <v>1183110</v>
      </c>
      <c r="X18" s="30">
        <v>171408</v>
      </c>
      <c r="Y18" s="30">
        <v>1011702</v>
      </c>
      <c r="Z18" s="31">
        <v>590.23</v>
      </c>
      <c r="AA18" s="27">
        <v>0</v>
      </c>
    </row>
    <row r="19" ht="13.5" customHeight="1">
      <c r="A19" t="s" s="25">
        <v>47</v>
      </c>
      <c r="B19" s="26"/>
      <c r="C19" s="27">
        <v>17619000</v>
      </c>
      <c r="D19" s="28">
        <v>0</v>
      </c>
      <c r="E19" s="29">
        <v>21277000</v>
      </c>
      <c r="F19" s="30">
        <v>22278000</v>
      </c>
      <c r="G19" s="30">
        <v>8909000</v>
      </c>
      <c r="H19" s="30">
        <v>26365</v>
      </c>
      <c r="I19" s="30">
        <v>934000</v>
      </c>
      <c r="J19" s="30">
        <v>9869365</v>
      </c>
      <c r="K19" s="30">
        <v>290000</v>
      </c>
      <c r="L19" s="30">
        <v>3982980</v>
      </c>
      <c r="M19" s="30">
        <v>0</v>
      </c>
      <c r="N19" s="30">
        <v>4272980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14142345</v>
      </c>
      <c r="X19" s="30">
        <v>19771000</v>
      </c>
      <c r="Y19" s="30">
        <v>-5628655</v>
      </c>
      <c r="Z19" s="31">
        <v>-28.47</v>
      </c>
      <c r="AA19" s="27">
        <v>22278000</v>
      </c>
    </row>
    <row r="20" ht="13.5" customHeight="1">
      <c r="A20" t="s" s="25">
        <v>48</v>
      </c>
      <c r="B20" s="26"/>
      <c r="C20" s="27">
        <v>488518</v>
      </c>
      <c r="D20" s="28">
        <v>0</v>
      </c>
      <c r="E20" s="29">
        <v>738000</v>
      </c>
      <c r="F20" s="30">
        <v>260000</v>
      </c>
      <c r="G20" s="30">
        <v>64869</v>
      </c>
      <c r="H20" s="30">
        <v>17160</v>
      </c>
      <c r="I20" s="30">
        <v>22514</v>
      </c>
      <c r="J20" s="30">
        <v>104543</v>
      </c>
      <c r="K20" s="30">
        <v>1459225</v>
      </c>
      <c r="L20" s="30">
        <v>1164490</v>
      </c>
      <c r="M20" s="30">
        <v>20717</v>
      </c>
      <c r="N20" s="30">
        <v>2644432</v>
      </c>
      <c r="O20" s="30">
        <v>351217</v>
      </c>
      <c r="P20" s="30">
        <v>11816</v>
      </c>
      <c r="Q20" s="30">
        <v>0</v>
      </c>
      <c r="R20" s="30">
        <v>363033</v>
      </c>
      <c r="S20" s="30">
        <v>12747</v>
      </c>
      <c r="T20" s="30">
        <v>192214</v>
      </c>
      <c r="U20" s="30">
        <v>55344</v>
      </c>
      <c r="V20" s="30">
        <v>260305</v>
      </c>
      <c r="W20" s="30">
        <v>3372313</v>
      </c>
      <c r="X20" s="30">
        <v>22462</v>
      </c>
      <c r="Y20" s="30">
        <v>3349851</v>
      </c>
      <c r="Z20" s="31">
        <v>14913.41</v>
      </c>
      <c r="AA20" s="27">
        <v>260000</v>
      </c>
    </row>
    <row r="21" ht="13.5" customHeight="1">
      <c r="A21" t="s" s="32">
        <v>49</v>
      </c>
      <c r="B21" s="33"/>
      <c r="C21" s="34">
        <v>124000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382056</v>
      </c>
      <c r="Y21" s="37">
        <v>-382056</v>
      </c>
      <c r="Z21" s="38">
        <v>-100</v>
      </c>
      <c r="AA21" s="34">
        <v>0</v>
      </c>
    </row>
    <row r="22" ht="24.95" customHeight="1">
      <c r="A22" t="s" s="39">
        <v>50</v>
      </c>
      <c r="B22" s="40"/>
      <c r="C22" s="41">
        <f>SUM(C5:C21)</f>
        <v>28511875</v>
      </c>
      <c r="D22" s="42">
        <f>SUM(D5:D21)</f>
        <v>0</v>
      </c>
      <c r="E22" s="43">
        <f>SUM(E5:E21)</f>
        <v>36618000</v>
      </c>
      <c r="F22" s="44">
        <f>SUM(F5:F21)</f>
        <v>34843475</v>
      </c>
      <c r="G22" s="44">
        <f>SUM(G5:G21)</f>
        <v>9885677</v>
      </c>
      <c r="H22" s="44">
        <f>SUM(H5:H21)</f>
        <v>915016</v>
      </c>
      <c r="I22" s="44">
        <f>SUM(I5:I21)</f>
        <v>1810038</v>
      </c>
      <c r="J22" s="44">
        <f>SUM(J5:J21)</f>
        <v>12610731</v>
      </c>
      <c r="K22" s="44">
        <f>SUM(K5:K21)</f>
        <v>2642379</v>
      </c>
      <c r="L22" s="44">
        <f>SUM(L5:L21)</f>
        <v>6097147</v>
      </c>
      <c r="M22" s="44">
        <f>SUM(M5:M21)</f>
        <v>915458</v>
      </c>
      <c r="N22" s="44">
        <f>SUM(N5:N21)</f>
        <v>9654984</v>
      </c>
      <c r="O22" s="44">
        <f>SUM(O5:O21)</f>
        <v>1355524</v>
      </c>
      <c r="P22" s="44">
        <f>SUM(P5:P21)</f>
        <v>1934444</v>
      </c>
      <c r="Q22" s="44">
        <f>SUM(Q5:Q21)</f>
        <v>0</v>
      </c>
      <c r="R22" s="44">
        <f>SUM(R5:R21)</f>
        <v>3289968</v>
      </c>
      <c r="S22" s="44">
        <f>SUM(S5:S21)</f>
        <v>1018667</v>
      </c>
      <c r="T22" s="44">
        <f>SUM(T5:T21)</f>
        <v>968365</v>
      </c>
      <c r="U22" s="44">
        <f>SUM(U5:U21)</f>
        <v>993232</v>
      </c>
      <c r="V22" s="44">
        <f>SUM(V5:V21)</f>
        <v>2980264</v>
      </c>
      <c r="W22" s="44">
        <f>SUM(W5:W21)</f>
        <v>28535947</v>
      </c>
      <c r="X22" s="44">
        <f>SUM(X5:X21)</f>
        <v>31404756</v>
      </c>
      <c r="Y22" s="44">
        <f>SUM(Y5:Y21)</f>
        <v>-2868809</v>
      </c>
      <c r="Z22" s="45">
        <f>IF(X22&lt;&gt;0,(Y22/X22)*100,0)</f>
        <v>-9.134950769877021</v>
      </c>
      <c r="AA22" s="41">
        <f>SUM(AA5:AA21)</f>
        <v>34843475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11956290</v>
      </c>
      <c r="D25" s="28">
        <v>0</v>
      </c>
      <c r="E25" s="29">
        <v>18873000</v>
      </c>
      <c r="F25" s="30">
        <v>18848000</v>
      </c>
      <c r="G25" s="30">
        <v>947685</v>
      </c>
      <c r="H25" s="30">
        <v>1028170</v>
      </c>
      <c r="I25" s="30">
        <v>1155253</v>
      </c>
      <c r="J25" s="30">
        <v>3131108</v>
      </c>
      <c r="K25" s="30">
        <v>1473546</v>
      </c>
      <c r="L25" s="30">
        <v>1877479</v>
      </c>
      <c r="M25" s="30">
        <v>1174301</v>
      </c>
      <c r="N25" s="30">
        <v>4525326</v>
      </c>
      <c r="O25" s="30">
        <v>1169886</v>
      </c>
      <c r="P25" s="30">
        <v>1155748</v>
      </c>
      <c r="Q25" s="30">
        <v>0</v>
      </c>
      <c r="R25" s="30">
        <v>2325634</v>
      </c>
      <c r="S25" s="30">
        <v>1133457</v>
      </c>
      <c r="T25" s="30">
        <v>1186495</v>
      </c>
      <c r="U25" s="30">
        <v>1322498</v>
      </c>
      <c r="V25" s="30">
        <v>3642450</v>
      </c>
      <c r="W25" s="30">
        <v>13624518</v>
      </c>
      <c r="X25" s="30">
        <v>14072971</v>
      </c>
      <c r="Y25" s="30">
        <v>-448453</v>
      </c>
      <c r="Z25" s="31">
        <v>-3.19</v>
      </c>
      <c r="AA25" s="27">
        <v>18848000</v>
      </c>
    </row>
    <row r="26" ht="13.5" customHeight="1">
      <c r="A26" t="s" s="25">
        <v>53</v>
      </c>
      <c r="B26" s="26"/>
      <c r="C26" s="27">
        <v>1469533</v>
      </c>
      <c r="D26" s="28">
        <v>0</v>
      </c>
      <c r="E26" s="29">
        <v>2037000</v>
      </c>
      <c r="F26" s="30">
        <v>2117000</v>
      </c>
      <c r="G26" s="30">
        <v>111600</v>
      </c>
      <c r="H26" s="30">
        <v>110759</v>
      </c>
      <c r="I26" s="30">
        <v>164403</v>
      </c>
      <c r="J26" s="30">
        <v>386762</v>
      </c>
      <c r="K26" s="30">
        <v>189148</v>
      </c>
      <c r="L26" s="30">
        <v>127383</v>
      </c>
      <c r="M26" s="30">
        <v>165735</v>
      </c>
      <c r="N26" s="30">
        <v>482266</v>
      </c>
      <c r="O26" s="30">
        <v>128332</v>
      </c>
      <c r="P26" s="30">
        <v>119054</v>
      </c>
      <c r="Q26" s="30">
        <v>0</v>
      </c>
      <c r="R26" s="30">
        <v>247386</v>
      </c>
      <c r="S26" s="30">
        <v>216291</v>
      </c>
      <c r="T26" s="30">
        <v>126197</v>
      </c>
      <c r="U26" s="30">
        <v>126197</v>
      </c>
      <c r="V26" s="30">
        <v>468685</v>
      </c>
      <c r="W26" s="30">
        <v>1585099</v>
      </c>
      <c r="X26" s="30">
        <v>1759633</v>
      </c>
      <c r="Y26" s="30">
        <v>-174534</v>
      </c>
      <c r="Z26" s="31">
        <v>-9.92</v>
      </c>
      <c r="AA26" s="27">
        <v>2117000</v>
      </c>
    </row>
    <row r="27" ht="13.5" customHeight="1">
      <c r="A27" t="s" s="25">
        <v>54</v>
      </c>
      <c r="B27" s="26"/>
      <c r="C27" s="27">
        <v>12919458</v>
      </c>
      <c r="D27" s="28">
        <v>0</v>
      </c>
      <c r="E27" s="29">
        <v>4926000</v>
      </c>
      <c r="F27" s="30">
        <v>4926000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5340423</v>
      </c>
      <c r="Y27" s="30">
        <v>-5340423</v>
      </c>
      <c r="Z27" s="31">
        <v>-100</v>
      </c>
      <c r="AA27" s="27">
        <v>4926000</v>
      </c>
    </row>
    <row r="28" ht="13.5" customHeight="1">
      <c r="A28" t="s" s="25">
        <v>55</v>
      </c>
      <c r="B28" s="26"/>
      <c r="C28" s="27">
        <v>15984034</v>
      </c>
      <c r="D28" s="28">
        <v>0</v>
      </c>
      <c r="E28" s="29">
        <v>10282000</v>
      </c>
      <c r="F28" s="30">
        <v>10282000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10190584</v>
      </c>
      <c r="Y28" s="30">
        <v>-10190584</v>
      </c>
      <c r="Z28" s="31">
        <v>-100</v>
      </c>
      <c r="AA28" s="27">
        <v>10282000</v>
      </c>
    </row>
    <row r="29" ht="13.5" customHeight="1">
      <c r="A29" t="s" s="25">
        <v>56</v>
      </c>
      <c r="B29" s="26"/>
      <c r="C29" s="27">
        <v>319608</v>
      </c>
      <c r="D29" s="28">
        <v>0</v>
      </c>
      <c r="E29" s="29">
        <v>581000</v>
      </c>
      <c r="F29" s="30">
        <v>650000</v>
      </c>
      <c r="G29" s="30">
        <v>159881</v>
      </c>
      <c r="H29" s="30">
        <v>0</v>
      </c>
      <c r="I29" s="30">
        <v>0</v>
      </c>
      <c r="J29" s="30">
        <v>159881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159881</v>
      </c>
      <c r="X29" s="30">
        <v>203593</v>
      </c>
      <c r="Y29" s="30">
        <v>-43712</v>
      </c>
      <c r="Z29" s="31">
        <v>-21.47</v>
      </c>
      <c r="AA29" s="27">
        <v>650000</v>
      </c>
    </row>
    <row r="30" ht="13.5" customHeight="1">
      <c r="A30" t="s" s="25">
        <v>57</v>
      </c>
      <c r="B30" s="26"/>
      <c r="C30" s="27">
        <v>897827</v>
      </c>
      <c r="D30" s="28">
        <v>0</v>
      </c>
      <c r="E30" s="29">
        <v>899000</v>
      </c>
      <c r="F30" s="30">
        <v>960000</v>
      </c>
      <c r="G30" s="30">
        <v>138458</v>
      </c>
      <c r="H30" s="30">
        <v>69974</v>
      </c>
      <c r="I30" s="30">
        <v>69974</v>
      </c>
      <c r="J30" s="30">
        <v>278406</v>
      </c>
      <c r="K30" s="30">
        <v>69974</v>
      </c>
      <c r="L30" s="30">
        <v>69974</v>
      </c>
      <c r="M30" s="30">
        <v>188764</v>
      </c>
      <c r="N30" s="30">
        <v>328712</v>
      </c>
      <c r="O30" s="30">
        <v>0</v>
      </c>
      <c r="P30" s="30">
        <v>0</v>
      </c>
      <c r="Q30" s="30">
        <v>0</v>
      </c>
      <c r="R30" s="30">
        <v>0</v>
      </c>
      <c r="S30" s="30">
        <v>169493</v>
      </c>
      <c r="T30" s="30">
        <v>69974</v>
      </c>
      <c r="U30" s="30">
        <v>0</v>
      </c>
      <c r="V30" s="30">
        <v>239467</v>
      </c>
      <c r="W30" s="30">
        <v>846585</v>
      </c>
      <c r="X30" s="30">
        <v>899267</v>
      </c>
      <c r="Y30" s="30">
        <v>-52682</v>
      </c>
      <c r="Z30" s="31">
        <v>-5.86</v>
      </c>
      <c r="AA30" s="27">
        <v>960000</v>
      </c>
    </row>
    <row r="31" ht="13.5" customHeight="1">
      <c r="A31" t="s" s="25">
        <v>58</v>
      </c>
      <c r="B31" s="26"/>
      <c r="C31" s="27">
        <v>665000</v>
      </c>
      <c r="D31" s="28">
        <v>0</v>
      </c>
      <c r="E31" s="29">
        <v>3063000</v>
      </c>
      <c r="F31" s="30">
        <v>1976000</v>
      </c>
      <c r="G31" s="30">
        <v>24626</v>
      </c>
      <c r="H31" s="30">
        <v>9482</v>
      </c>
      <c r="I31" s="30">
        <v>20627</v>
      </c>
      <c r="J31" s="30">
        <v>54735</v>
      </c>
      <c r="K31" s="30">
        <v>26195</v>
      </c>
      <c r="L31" s="30">
        <v>6096</v>
      </c>
      <c r="M31" s="30">
        <v>6096</v>
      </c>
      <c r="N31" s="30">
        <v>38387</v>
      </c>
      <c r="O31" s="30">
        <v>42412</v>
      </c>
      <c r="P31" s="30">
        <v>14165</v>
      </c>
      <c r="Q31" s="30">
        <v>0</v>
      </c>
      <c r="R31" s="30">
        <v>56577</v>
      </c>
      <c r="S31" s="30">
        <v>10483</v>
      </c>
      <c r="T31" s="30">
        <v>132287</v>
      </c>
      <c r="U31" s="30">
        <v>185453</v>
      </c>
      <c r="V31" s="30">
        <v>328223</v>
      </c>
      <c r="W31" s="30">
        <v>477922</v>
      </c>
      <c r="X31" s="30">
        <v>842670</v>
      </c>
      <c r="Y31" s="30">
        <v>-364748</v>
      </c>
      <c r="Z31" s="31">
        <v>-43.28</v>
      </c>
      <c r="AA31" s="27">
        <v>1976000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1905000</v>
      </c>
      <c r="F33" s="30">
        <v>1905000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1890492</v>
      </c>
      <c r="Y33" s="30">
        <v>-1890492</v>
      </c>
      <c r="Z33" s="31">
        <v>-100</v>
      </c>
      <c r="AA33" s="27">
        <v>1905000</v>
      </c>
    </row>
    <row r="34" ht="13.5" customHeight="1">
      <c r="A34" t="s" s="25">
        <v>61</v>
      </c>
      <c r="B34" s="26"/>
      <c r="C34" s="27">
        <v>12578000</v>
      </c>
      <c r="D34" s="28">
        <v>0</v>
      </c>
      <c r="E34" s="29">
        <v>13592000</v>
      </c>
      <c r="F34" s="30">
        <v>13993000</v>
      </c>
      <c r="G34" s="30">
        <v>6499397</v>
      </c>
      <c r="H34" s="30">
        <v>1161170</v>
      </c>
      <c r="I34" s="30">
        <v>1777787</v>
      </c>
      <c r="J34" s="30">
        <v>9438354</v>
      </c>
      <c r="K34" s="30">
        <v>715634</v>
      </c>
      <c r="L34" s="30">
        <v>1062563</v>
      </c>
      <c r="M34" s="30">
        <v>1112340</v>
      </c>
      <c r="N34" s="30">
        <v>2890537</v>
      </c>
      <c r="O34" s="30">
        <v>731747</v>
      </c>
      <c r="P34" s="30">
        <v>164579</v>
      </c>
      <c r="Q34" s="30">
        <v>0</v>
      </c>
      <c r="R34" s="30">
        <v>896326</v>
      </c>
      <c r="S34" s="30">
        <v>702014</v>
      </c>
      <c r="T34" s="30">
        <v>709201</v>
      </c>
      <c r="U34" s="30">
        <v>413577</v>
      </c>
      <c r="V34" s="30">
        <v>1824792</v>
      </c>
      <c r="W34" s="30">
        <v>15050009</v>
      </c>
      <c r="X34" s="30">
        <v>10369403</v>
      </c>
      <c r="Y34" s="30">
        <v>4680606</v>
      </c>
      <c r="Z34" s="31">
        <v>45.14</v>
      </c>
      <c r="AA34" s="27">
        <v>13993000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56789750</v>
      </c>
      <c r="D36" s="42">
        <f>SUM(D25:D35)</f>
        <v>0</v>
      </c>
      <c r="E36" s="43">
        <f>SUM(E25:E35)</f>
        <v>56158000</v>
      </c>
      <c r="F36" s="44">
        <f>SUM(F25:F35)</f>
        <v>55657000</v>
      </c>
      <c r="G36" s="44">
        <f>SUM(G25:G35)</f>
        <v>7881647</v>
      </c>
      <c r="H36" s="44">
        <f>SUM(H25:H35)</f>
        <v>2379555</v>
      </c>
      <c r="I36" s="44">
        <f>SUM(I25:I35)</f>
        <v>3188044</v>
      </c>
      <c r="J36" s="44">
        <f>SUM(J25:J35)</f>
        <v>13449246</v>
      </c>
      <c r="K36" s="44">
        <f>SUM(K25:K35)</f>
        <v>2474497</v>
      </c>
      <c r="L36" s="44">
        <f>SUM(L25:L35)</f>
        <v>3143495</v>
      </c>
      <c r="M36" s="44">
        <f>SUM(M25:M35)</f>
        <v>2647236</v>
      </c>
      <c r="N36" s="44">
        <f>SUM(N25:N35)</f>
        <v>8265228</v>
      </c>
      <c r="O36" s="44">
        <f>SUM(O25:O35)</f>
        <v>2072377</v>
      </c>
      <c r="P36" s="44">
        <f>SUM(P25:P35)</f>
        <v>1453546</v>
      </c>
      <c r="Q36" s="44">
        <f>SUM(Q25:Q35)</f>
        <v>0</v>
      </c>
      <c r="R36" s="44">
        <f>SUM(R25:R35)</f>
        <v>3525923</v>
      </c>
      <c r="S36" s="44">
        <f>SUM(S25:S35)</f>
        <v>2231738</v>
      </c>
      <c r="T36" s="44">
        <f>SUM(T25:T35)</f>
        <v>2224154</v>
      </c>
      <c r="U36" s="44">
        <f>SUM(U25:U35)</f>
        <v>2047725</v>
      </c>
      <c r="V36" s="44">
        <f>SUM(V25:V35)</f>
        <v>6503617</v>
      </c>
      <c r="W36" s="44">
        <f>SUM(W25:W35)</f>
        <v>31744014</v>
      </c>
      <c r="X36" s="44">
        <f>SUM(X25:X35)</f>
        <v>45569036</v>
      </c>
      <c r="Y36" s="44">
        <f>SUM(Y25:Y35)</f>
        <v>-13825022</v>
      </c>
      <c r="Z36" s="45">
        <f>IF(X36&lt;&gt;0,(Y36/X36)*100,0)</f>
        <v>-30.33863169719017</v>
      </c>
      <c r="AA36" s="41">
        <f>SUM(AA25:AA35)</f>
        <v>55657000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-28277875</v>
      </c>
      <c r="D38" s="63">
        <f>D22-D36</f>
        <v>0</v>
      </c>
      <c r="E38" s="64">
        <f>E22-E36</f>
        <v>-19540000</v>
      </c>
      <c r="F38" s="65">
        <f>F22-F36</f>
        <v>-20813525</v>
      </c>
      <c r="G38" s="65">
        <f>G22-G36</f>
        <v>2004030</v>
      </c>
      <c r="H38" s="65">
        <f>H22-H36</f>
        <v>-1464539</v>
      </c>
      <c r="I38" s="65">
        <f>I22-I36</f>
        <v>-1378006</v>
      </c>
      <c r="J38" s="65">
        <f>J22-J36</f>
        <v>-838515</v>
      </c>
      <c r="K38" s="65">
        <f>K22-K36</f>
        <v>167882</v>
      </c>
      <c r="L38" s="65">
        <f>L22-L36</f>
        <v>2953652</v>
      </c>
      <c r="M38" s="65">
        <f>M22-M36</f>
        <v>-1731778</v>
      </c>
      <c r="N38" s="65">
        <f>N22-N36</f>
        <v>1389756</v>
      </c>
      <c r="O38" s="65">
        <f>O22-O36</f>
        <v>-716853</v>
      </c>
      <c r="P38" s="65">
        <f>P22-P36</f>
        <v>480898</v>
      </c>
      <c r="Q38" s="65">
        <f>Q22-Q36</f>
        <v>0</v>
      </c>
      <c r="R38" s="65">
        <f>R22-R36</f>
        <v>-235955</v>
      </c>
      <c r="S38" s="65">
        <f>S22-S36</f>
        <v>-1213071</v>
      </c>
      <c r="T38" s="65">
        <f>T22-T36</f>
        <v>-1255789</v>
      </c>
      <c r="U38" s="65">
        <f>U22-U36</f>
        <v>-1054493</v>
      </c>
      <c r="V38" s="65">
        <f>V22-V36</f>
        <v>-3523353</v>
      </c>
      <c r="W38" s="65">
        <f>W22-W36</f>
        <v>-3208067</v>
      </c>
      <c r="X38" s="65">
        <f>IF(F22=F36,0,X22-X36)</f>
        <v>-14164280</v>
      </c>
      <c r="Y38" s="65">
        <f>Y22-Y36</f>
        <v>10956213</v>
      </c>
      <c r="Z38" s="66">
        <f>IF(X38&lt;&gt;0,(Y38/X38)*100,0)</f>
        <v>-77.35100548704206</v>
      </c>
      <c r="AA38" s="62">
        <f>AA22-AA36</f>
        <v>-20813525</v>
      </c>
    </row>
    <row r="39" ht="13.5" customHeight="1">
      <c r="A39" t="s" s="25">
        <v>65</v>
      </c>
      <c r="B39" s="26"/>
      <c r="C39" s="27">
        <v>19678730</v>
      </c>
      <c r="D39" s="28">
        <v>0</v>
      </c>
      <c r="E39" s="29">
        <v>19562000</v>
      </c>
      <c r="F39" s="30">
        <v>19937525</v>
      </c>
      <c r="G39" s="30">
        <v>3834000</v>
      </c>
      <c r="H39" s="30">
        <v>0</v>
      </c>
      <c r="I39" s="30">
        <v>400000</v>
      </c>
      <c r="J39" s="30">
        <v>4234000</v>
      </c>
      <c r="K39" s="30">
        <v>0</v>
      </c>
      <c r="L39" s="30">
        <v>3300000</v>
      </c>
      <c r="M39" s="30">
        <v>0</v>
      </c>
      <c r="N39" s="30">
        <v>3300000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7534000</v>
      </c>
      <c r="X39" s="30">
        <v>14168000</v>
      </c>
      <c r="Y39" s="30">
        <v>-6634000</v>
      </c>
      <c r="Z39" s="31">
        <v>-46.82</v>
      </c>
      <c r="AA39" s="27">
        <v>19937525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-8599145</v>
      </c>
      <c r="D42" s="72">
        <f>SUM(D38:D41)</f>
        <v>0</v>
      </c>
      <c r="E42" s="73">
        <f>SUM(E38:E41)</f>
        <v>22000</v>
      </c>
      <c r="F42" s="74">
        <f>SUM(F38:F41)</f>
        <v>-876000</v>
      </c>
      <c r="G42" s="74">
        <f>SUM(G38:G41)</f>
        <v>5838030</v>
      </c>
      <c r="H42" s="74">
        <f>SUM(H38:H41)</f>
        <v>-1464539</v>
      </c>
      <c r="I42" s="74">
        <f>SUM(I38:I41)</f>
        <v>-978006</v>
      </c>
      <c r="J42" s="74">
        <f>SUM(J38:J41)</f>
        <v>3395485</v>
      </c>
      <c r="K42" s="74">
        <f>SUM(K38:K41)</f>
        <v>167882</v>
      </c>
      <c r="L42" s="74">
        <f>SUM(L38:L41)</f>
        <v>6253652</v>
      </c>
      <c r="M42" s="74">
        <f>SUM(M38:M41)</f>
        <v>-1731778</v>
      </c>
      <c r="N42" s="74">
        <f>SUM(N38:N41)</f>
        <v>4689756</v>
      </c>
      <c r="O42" s="74">
        <f>SUM(O38:O41)</f>
        <v>-716853</v>
      </c>
      <c r="P42" s="74">
        <f>SUM(P38:P41)</f>
        <v>480898</v>
      </c>
      <c r="Q42" s="74">
        <f>SUM(Q38:Q41)</f>
        <v>0</v>
      </c>
      <c r="R42" s="74">
        <f>SUM(R38:R41)</f>
        <v>-235955</v>
      </c>
      <c r="S42" s="74">
        <f>SUM(S38:S41)</f>
        <v>-1213071</v>
      </c>
      <c r="T42" s="74">
        <f>SUM(T38:T41)</f>
        <v>-1255789</v>
      </c>
      <c r="U42" s="74">
        <f>SUM(U38:U41)</f>
        <v>-1054493</v>
      </c>
      <c r="V42" s="74">
        <f>SUM(V38:V41)</f>
        <v>-3523353</v>
      </c>
      <c r="W42" s="74">
        <f>SUM(W38:W41)</f>
        <v>4325933</v>
      </c>
      <c r="X42" s="74">
        <f>SUM(X38:X41)</f>
        <v>3720</v>
      </c>
      <c r="Y42" s="74">
        <f>SUM(Y38:Y41)</f>
        <v>4322213</v>
      </c>
      <c r="Z42" s="75">
        <f>IF(X42&lt;&gt;0,(Y42/X42)*100,0)</f>
        <v>116188.5215053763</v>
      </c>
      <c r="AA42" s="71">
        <f>SUM(AA38:AA41)</f>
        <v>-876000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-8599145</v>
      </c>
      <c r="D44" s="57">
        <f>D42-D43</f>
        <v>0</v>
      </c>
      <c r="E44" s="58">
        <f>E42-E43</f>
        <v>22000</v>
      </c>
      <c r="F44" s="59">
        <f>F42-F43</f>
        <v>-876000</v>
      </c>
      <c r="G44" s="59">
        <f>G42-G43</f>
        <v>5838030</v>
      </c>
      <c r="H44" s="59">
        <f>H42-H43</f>
        <v>-1464539</v>
      </c>
      <c r="I44" s="59">
        <f>I42-I43</f>
        <v>-978006</v>
      </c>
      <c r="J44" s="59">
        <f>J42-J43</f>
        <v>3395485</v>
      </c>
      <c r="K44" s="59">
        <f>K42-K43</f>
        <v>167882</v>
      </c>
      <c r="L44" s="59">
        <f>L42-L43</f>
        <v>6253652</v>
      </c>
      <c r="M44" s="59">
        <f>M42-M43</f>
        <v>-1731778</v>
      </c>
      <c r="N44" s="59">
        <f>N42-N43</f>
        <v>4689756</v>
      </c>
      <c r="O44" s="59">
        <f>O42-O43</f>
        <v>-716853</v>
      </c>
      <c r="P44" s="59">
        <f>P42-P43</f>
        <v>480898</v>
      </c>
      <c r="Q44" s="59">
        <f>Q42-Q43</f>
        <v>0</v>
      </c>
      <c r="R44" s="59">
        <f>R42-R43</f>
        <v>-235955</v>
      </c>
      <c r="S44" s="59">
        <f>S42-S43</f>
        <v>-1213071</v>
      </c>
      <c r="T44" s="59">
        <f>T42-T43</f>
        <v>-1255789</v>
      </c>
      <c r="U44" s="59">
        <f>U42-U43</f>
        <v>-1054493</v>
      </c>
      <c r="V44" s="59">
        <f>V42-V43</f>
        <v>-3523353</v>
      </c>
      <c r="W44" s="59">
        <f>W42-W43</f>
        <v>4325933</v>
      </c>
      <c r="X44" s="59">
        <f>X42-X43</f>
        <v>3720</v>
      </c>
      <c r="Y44" s="59">
        <f>Y42-Y43</f>
        <v>4322213</v>
      </c>
      <c r="Z44" s="60">
        <f>IF(X44&lt;&gt;0,(Y44/X44)*100,0)</f>
        <v>116188.5215053763</v>
      </c>
      <c r="AA44" s="56">
        <f>AA42-AA43</f>
        <v>-876000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-8599145</v>
      </c>
      <c r="D46" s="72">
        <f>SUM(D44:D45)</f>
        <v>0</v>
      </c>
      <c r="E46" s="73">
        <f>SUM(E44:E45)</f>
        <v>22000</v>
      </c>
      <c r="F46" s="74">
        <f>SUM(F44:F45)</f>
        <v>-876000</v>
      </c>
      <c r="G46" s="74">
        <f>SUM(G44:G45)</f>
        <v>5838030</v>
      </c>
      <c r="H46" s="74">
        <f>SUM(H44:H45)</f>
        <v>-1464539</v>
      </c>
      <c r="I46" s="74">
        <f>SUM(I44:I45)</f>
        <v>-978006</v>
      </c>
      <c r="J46" s="74">
        <f>SUM(J44:J45)</f>
        <v>3395485</v>
      </c>
      <c r="K46" s="74">
        <f>SUM(K44:K45)</f>
        <v>167882</v>
      </c>
      <c r="L46" s="74">
        <f>SUM(L44:L45)</f>
        <v>6253652</v>
      </c>
      <c r="M46" s="74">
        <f>SUM(M44:M45)</f>
        <v>-1731778</v>
      </c>
      <c r="N46" s="74">
        <f>SUM(N44:N45)</f>
        <v>4689756</v>
      </c>
      <c r="O46" s="74">
        <f>SUM(O44:O45)</f>
        <v>-716853</v>
      </c>
      <c r="P46" s="74">
        <f>SUM(P44:P45)</f>
        <v>480898</v>
      </c>
      <c r="Q46" s="74">
        <f>SUM(Q44:Q45)</f>
        <v>0</v>
      </c>
      <c r="R46" s="74">
        <f>SUM(R44:R45)</f>
        <v>-235955</v>
      </c>
      <c r="S46" s="74">
        <f>SUM(S44:S45)</f>
        <v>-1213071</v>
      </c>
      <c r="T46" s="74">
        <f>SUM(T44:T45)</f>
        <v>-1255789</v>
      </c>
      <c r="U46" s="74">
        <f>SUM(U44:U45)</f>
        <v>-1054493</v>
      </c>
      <c r="V46" s="74">
        <f>SUM(V44:V45)</f>
        <v>-3523353</v>
      </c>
      <c r="W46" s="74">
        <f>SUM(W44:W45)</f>
        <v>4325933</v>
      </c>
      <c r="X46" s="74">
        <f>SUM(X44:X45)</f>
        <v>3720</v>
      </c>
      <c r="Y46" s="74">
        <f>SUM(Y44:Y45)</f>
        <v>4322213</v>
      </c>
      <c r="Z46" s="75">
        <f>IF(X46&lt;&gt;0,(Y46/X46)*100,0)</f>
        <v>116188.5215053763</v>
      </c>
      <c r="AA46" s="71">
        <f>SUM(AA44:AA45)</f>
        <v>-876000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-8599145</v>
      </c>
      <c r="D48" s="81">
        <f>SUM(D46:D47)</f>
        <v>0</v>
      </c>
      <c r="E48" s="82">
        <f>SUM(E46:E47)</f>
        <v>22000</v>
      </c>
      <c r="F48" s="83">
        <f>SUM(F46:F47)</f>
        <v>-876000</v>
      </c>
      <c r="G48" s="83">
        <f>SUM(G46:G47)</f>
        <v>5838030</v>
      </c>
      <c r="H48" s="83">
        <f>SUM(H46:H47)</f>
        <v>-1464539</v>
      </c>
      <c r="I48" s="83">
        <f>SUM(I46:I47)</f>
        <v>-978006</v>
      </c>
      <c r="J48" s="83">
        <f>SUM(J46:J47)</f>
        <v>3395485</v>
      </c>
      <c r="K48" s="83">
        <f>SUM(K46:K47)</f>
        <v>167882</v>
      </c>
      <c r="L48" s="83">
        <f>SUM(L46:L47)</f>
        <v>6253652</v>
      </c>
      <c r="M48" s="83">
        <f>SUM(M46:M47)</f>
        <v>-1731778</v>
      </c>
      <c r="N48" s="83">
        <f>SUM(N46:N47)</f>
        <v>4689756</v>
      </c>
      <c r="O48" s="83">
        <f>SUM(O46:O47)</f>
        <v>-716853</v>
      </c>
      <c r="P48" s="83">
        <f>SUM(P46:P47)</f>
        <v>480898</v>
      </c>
      <c r="Q48" s="83">
        <f>SUM(Q46:Q47)</f>
        <v>0</v>
      </c>
      <c r="R48" s="83">
        <f>SUM(R46:R47)</f>
        <v>-235955</v>
      </c>
      <c r="S48" s="83">
        <f>SUM(S46:S47)</f>
        <v>-1213071</v>
      </c>
      <c r="T48" s="83">
        <f>SUM(T46:T47)</f>
        <v>-1255789</v>
      </c>
      <c r="U48" s="83">
        <f>SUM(U46:U47)</f>
        <v>-1054493</v>
      </c>
      <c r="V48" s="83">
        <f>SUM(V46:V47)</f>
        <v>-3523353</v>
      </c>
      <c r="W48" s="83">
        <f>SUM(W46:W47)</f>
        <v>4325933</v>
      </c>
      <c r="X48" s="83">
        <f>SUM(X46:X47)</f>
        <v>3720</v>
      </c>
      <c r="Y48" s="83">
        <f>SUM(Y46:Y47)</f>
        <v>4322213</v>
      </c>
      <c r="Z48" s="84">
        <f>IF(X48&lt;&gt;0,(Y48/X48)*100,0)</f>
        <v>116188.5215053763</v>
      </c>
      <c r="AA48" s="80">
        <f>SUM(AA46:AA47)</f>
        <v>-876000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16" customWidth="1"/>
    <col min="2" max="2" width="2.625" style="116" customWidth="1"/>
    <col min="3" max="3" width="7.25" style="116" customWidth="1"/>
    <col min="4" max="4" width="7.25" style="116" customWidth="1"/>
    <col min="5" max="5" width="7.25" style="116" customWidth="1"/>
    <col min="6" max="6" width="7.25" style="116" customWidth="1"/>
    <col min="7" max="7" width="7.25" style="116" customWidth="1"/>
    <col min="8" max="8" width="7.25" style="116" customWidth="1"/>
    <col min="9" max="9" width="7.25" style="116" customWidth="1"/>
    <col min="10" max="10" width="7.25" style="116" customWidth="1"/>
    <col min="11" max="11" width="7.25" style="116" customWidth="1"/>
    <col min="12" max="12" width="7.25" style="116" customWidth="1"/>
    <col min="13" max="13" width="7.25" style="116" customWidth="1"/>
    <col min="14" max="14" width="7.25" style="116" customWidth="1"/>
    <col min="15" max="15" width="7.25" style="116" customWidth="1"/>
    <col min="16" max="16" width="7.25" style="116" customWidth="1"/>
    <col min="17" max="17" width="7.25" style="116" customWidth="1"/>
    <col min="18" max="18" width="7.25" style="116" customWidth="1"/>
    <col min="19" max="19" width="7.25" style="116" customWidth="1"/>
    <col min="20" max="20" width="7.25" style="116" customWidth="1"/>
    <col min="21" max="21" width="7.25" style="116" customWidth="1"/>
    <col min="22" max="22" width="7.25" style="116" customWidth="1"/>
    <col min="23" max="23" width="7.25" style="116" customWidth="1"/>
    <col min="24" max="24" width="7.25" style="116" customWidth="1"/>
    <col min="25" max="25" width="7.25" style="116" customWidth="1"/>
    <col min="26" max="26" width="7.25" style="116" customWidth="1"/>
    <col min="27" max="27" width="7.25" style="116" customWidth="1"/>
    <col min="28" max="256" width="6.625" style="116" customWidth="1"/>
  </cols>
  <sheetData>
    <row r="1" ht="18" customHeight="1">
      <c r="A1" t="s" s="2">
        <v>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128562770</v>
      </c>
      <c r="D5" s="28">
        <v>0</v>
      </c>
      <c r="E5" s="29">
        <v>141165932</v>
      </c>
      <c r="F5" s="30">
        <v>141286641</v>
      </c>
      <c r="G5" s="30">
        <v>54716004</v>
      </c>
      <c r="H5" s="30">
        <v>5553037</v>
      </c>
      <c r="I5" s="30">
        <v>6516867</v>
      </c>
      <c r="J5" s="30">
        <v>66785908</v>
      </c>
      <c r="K5" s="30">
        <v>6929127</v>
      </c>
      <c r="L5" s="30">
        <v>7143000</v>
      </c>
      <c r="M5" s="30">
        <v>6850616</v>
      </c>
      <c r="N5" s="30">
        <v>20922743</v>
      </c>
      <c r="O5" s="30">
        <v>6467214</v>
      </c>
      <c r="P5" s="30">
        <v>6971744</v>
      </c>
      <c r="Q5" s="30">
        <v>7055742</v>
      </c>
      <c r="R5" s="30">
        <v>20494700</v>
      </c>
      <c r="S5" s="30">
        <v>7030906</v>
      </c>
      <c r="T5" s="30">
        <v>7025670</v>
      </c>
      <c r="U5" s="30">
        <v>6184040</v>
      </c>
      <c r="V5" s="30">
        <v>20240616</v>
      </c>
      <c r="W5" s="30">
        <v>128443967</v>
      </c>
      <c r="X5" s="30">
        <v>141165932</v>
      </c>
      <c r="Y5" s="30">
        <v>-12721965</v>
      </c>
      <c r="Z5" s="31">
        <v>-9.01</v>
      </c>
      <c r="AA5" s="27">
        <v>141286641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187559859</v>
      </c>
      <c r="D7" s="28">
        <v>0</v>
      </c>
      <c r="E7" s="29">
        <v>217205784</v>
      </c>
      <c r="F7" s="30">
        <v>217205785</v>
      </c>
      <c r="G7" s="30">
        <v>21285998</v>
      </c>
      <c r="H7" s="30">
        <v>14642710</v>
      </c>
      <c r="I7" s="30">
        <v>6851617</v>
      </c>
      <c r="J7" s="30">
        <v>42780325</v>
      </c>
      <c r="K7" s="30">
        <v>15696708</v>
      </c>
      <c r="L7" s="30">
        <v>15389934</v>
      </c>
      <c r="M7" s="30">
        <v>15627422</v>
      </c>
      <c r="N7" s="30">
        <v>46714064</v>
      </c>
      <c r="O7" s="30">
        <v>18132335</v>
      </c>
      <c r="P7" s="30">
        <v>16182010</v>
      </c>
      <c r="Q7" s="30">
        <v>15244941</v>
      </c>
      <c r="R7" s="30">
        <v>49559286</v>
      </c>
      <c r="S7" s="30">
        <v>14045041</v>
      </c>
      <c r="T7" s="30">
        <v>16023635</v>
      </c>
      <c r="U7" s="30">
        <v>15854364</v>
      </c>
      <c r="V7" s="30">
        <v>45923040</v>
      </c>
      <c r="W7" s="30">
        <v>184976715</v>
      </c>
      <c r="X7" s="30">
        <v>217205785</v>
      </c>
      <c r="Y7" s="30">
        <v>-32229070</v>
      </c>
      <c r="Z7" s="31">
        <v>-14.84</v>
      </c>
      <c r="AA7" s="27">
        <v>217205785</v>
      </c>
    </row>
    <row r="8" ht="13.5" customHeight="1">
      <c r="A8" t="s" s="25">
        <v>36</v>
      </c>
      <c r="B8" s="26"/>
      <c r="C8" s="27">
        <v>41651899</v>
      </c>
      <c r="D8" s="28">
        <v>0</v>
      </c>
      <c r="E8" s="29">
        <v>57152580</v>
      </c>
      <c r="F8" s="30">
        <v>57152581</v>
      </c>
      <c r="G8" s="30">
        <v>6320673</v>
      </c>
      <c r="H8" s="30">
        <v>3900379</v>
      </c>
      <c r="I8" s="30">
        <v>1835023</v>
      </c>
      <c r="J8" s="30">
        <v>12056075</v>
      </c>
      <c r="K8" s="30">
        <v>4320660</v>
      </c>
      <c r="L8" s="30">
        <v>4323713</v>
      </c>
      <c r="M8" s="30">
        <v>4397171</v>
      </c>
      <c r="N8" s="30">
        <v>13041544</v>
      </c>
      <c r="O8" s="30">
        <v>4733755</v>
      </c>
      <c r="P8" s="30">
        <v>5353963</v>
      </c>
      <c r="Q8" s="30">
        <v>4661456</v>
      </c>
      <c r="R8" s="30">
        <v>14749174</v>
      </c>
      <c r="S8" s="30">
        <v>4259295</v>
      </c>
      <c r="T8" s="30">
        <v>4355258</v>
      </c>
      <c r="U8" s="30">
        <v>4330356</v>
      </c>
      <c r="V8" s="30">
        <v>12944909</v>
      </c>
      <c r="W8" s="30">
        <v>52791702</v>
      </c>
      <c r="X8" s="30">
        <v>57152581</v>
      </c>
      <c r="Y8" s="30">
        <v>-4360879</v>
      </c>
      <c r="Z8" s="31">
        <v>-7.63</v>
      </c>
      <c r="AA8" s="27">
        <v>57152581</v>
      </c>
    </row>
    <row r="9" ht="13.5" customHeight="1">
      <c r="A9" t="s" s="25">
        <v>37</v>
      </c>
      <c r="B9" s="26"/>
      <c r="C9" s="27">
        <v>30544403</v>
      </c>
      <c r="D9" s="28">
        <v>0</v>
      </c>
      <c r="E9" s="29">
        <v>33005815</v>
      </c>
      <c r="F9" s="30">
        <v>35046644</v>
      </c>
      <c r="G9" s="30">
        <v>4320689</v>
      </c>
      <c r="H9" s="30">
        <v>3132991</v>
      </c>
      <c r="I9" s="30">
        <v>3107459</v>
      </c>
      <c r="J9" s="30">
        <v>10561139</v>
      </c>
      <c r="K9" s="30">
        <v>3240791</v>
      </c>
      <c r="L9" s="30">
        <v>3253399</v>
      </c>
      <c r="M9" s="30">
        <v>3217642</v>
      </c>
      <c r="N9" s="30">
        <v>9711832</v>
      </c>
      <c r="O9" s="30">
        <v>3271268</v>
      </c>
      <c r="P9" s="30">
        <v>3512997</v>
      </c>
      <c r="Q9" s="30">
        <v>3354684</v>
      </c>
      <c r="R9" s="30">
        <v>10138949</v>
      </c>
      <c r="S9" s="30">
        <v>3294977</v>
      </c>
      <c r="T9" s="30">
        <v>3390644</v>
      </c>
      <c r="U9" s="30">
        <v>8444082</v>
      </c>
      <c r="V9" s="30">
        <v>15129703</v>
      </c>
      <c r="W9" s="30">
        <v>45541623</v>
      </c>
      <c r="X9" s="30">
        <v>33005816</v>
      </c>
      <c r="Y9" s="30">
        <v>12535807</v>
      </c>
      <c r="Z9" s="31">
        <v>37.98</v>
      </c>
      <c r="AA9" s="27">
        <v>35046644</v>
      </c>
    </row>
    <row r="10" ht="13.5" customHeight="1">
      <c r="A10" t="s" s="25">
        <v>38</v>
      </c>
      <c r="B10" s="26"/>
      <c r="C10" s="27">
        <v>20452921</v>
      </c>
      <c r="D10" s="28">
        <v>0</v>
      </c>
      <c r="E10" s="29">
        <v>34629931</v>
      </c>
      <c r="F10" s="30">
        <v>34786755</v>
      </c>
      <c r="G10" s="30">
        <v>2706922</v>
      </c>
      <c r="H10" s="30">
        <v>2713135</v>
      </c>
      <c r="I10" s="30">
        <v>2796796</v>
      </c>
      <c r="J10" s="30">
        <v>8216853</v>
      </c>
      <c r="K10" s="30">
        <v>2706696</v>
      </c>
      <c r="L10" s="30">
        <v>2710651</v>
      </c>
      <c r="M10" s="30">
        <v>2708345</v>
      </c>
      <c r="N10" s="30">
        <v>8125692</v>
      </c>
      <c r="O10" s="30">
        <v>2714179</v>
      </c>
      <c r="P10" s="30">
        <v>2702204</v>
      </c>
      <c r="Q10" s="30">
        <v>2710484</v>
      </c>
      <c r="R10" s="30">
        <v>8126867</v>
      </c>
      <c r="S10" s="30">
        <v>2707439</v>
      </c>
      <c r="T10" s="30">
        <v>2712631</v>
      </c>
      <c r="U10" s="30">
        <v>2703150</v>
      </c>
      <c r="V10" s="30">
        <v>8123220</v>
      </c>
      <c r="W10" s="30">
        <v>32592632</v>
      </c>
      <c r="X10" s="30">
        <v>34629929</v>
      </c>
      <c r="Y10" s="30">
        <v>-2037297</v>
      </c>
      <c r="Z10" s="31">
        <v>-5.88</v>
      </c>
      <c r="AA10" s="27">
        <v>34786755</v>
      </c>
    </row>
    <row r="11" ht="13.5" customHeight="1">
      <c r="A11" t="s" s="25">
        <v>39</v>
      </c>
      <c r="B11" s="26"/>
      <c r="C11" s="27">
        <v>11009606</v>
      </c>
      <c r="D11" s="28">
        <v>0</v>
      </c>
      <c r="E11" s="29">
        <v>13601661</v>
      </c>
      <c r="F11" s="30">
        <v>14709451</v>
      </c>
      <c r="G11" s="30">
        <v>0</v>
      </c>
      <c r="H11" s="30">
        <v>0</v>
      </c>
      <c r="I11" s="30">
        <v>0</v>
      </c>
      <c r="J11" s="30">
        <v>0</v>
      </c>
      <c r="K11" s="30">
        <v>261753</v>
      </c>
      <c r="L11" s="30">
        <v>0</v>
      </c>
      <c r="M11" s="30">
        <v>0</v>
      </c>
      <c r="N11" s="30">
        <v>261753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261753</v>
      </c>
      <c r="X11" s="30">
        <v>13601664</v>
      </c>
      <c r="Y11" s="30">
        <v>-13339911</v>
      </c>
      <c r="Z11" s="31">
        <v>-98.08</v>
      </c>
      <c r="AA11" s="27">
        <v>14709451</v>
      </c>
    </row>
    <row r="12" ht="13.5" customHeight="1">
      <c r="A12" t="s" s="25">
        <v>40</v>
      </c>
      <c r="B12" s="26"/>
      <c r="C12" s="27">
        <v>276049</v>
      </c>
      <c r="D12" s="28">
        <v>0</v>
      </c>
      <c r="E12" s="29">
        <v>780996</v>
      </c>
      <c r="F12" s="30">
        <v>1138806</v>
      </c>
      <c r="G12" s="30">
        <v>103168</v>
      </c>
      <c r="H12" s="30">
        <v>32790</v>
      </c>
      <c r="I12" s="30">
        <v>497519</v>
      </c>
      <c r="J12" s="30">
        <v>633477</v>
      </c>
      <c r="K12" s="30">
        <v>41306</v>
      </c>
      <c r="L12" s="30">
        <v>25663</v>
      </c>
      <c r="M12" s="30">
        <v>28932</v>
      </c>
      <c r="N12" s="30">
        <v>95901</v>
      </c>
      <c r="O12" s="30">
        <v>25082</v>
      </c>
      <c r="P12" s="30">
        <v>28510</v>
      </c>
      <c r="Q12" s="30">
        <v>33668</v>
      </c>
      <c r="R12" s="30">
        <v>87260</v>
      </c>
      <c r="S12" s="30">
        <v>25212</v>
      </c>
      <c r="T12" s="30">
        <v>97906</v>
      </c>
      <c r="U12" s="30">
        <v>400254</v>
      </c>
      <c r="V12" s="30">
        <v>523372</v>
      </c>
      <c r="W12" s="30">
        <v>1340010</v>
      </c>
      <c r="X12" s="30">
        <v>780997</v>
      </c>
      <c r="Y12" s="30">
        <v>559013</v>
      </c>
      <c r="Z12" s="31">
        <v>71.58</v>
      </c>
      <c r="AA12" s="27">
        <v>1138806</v>
      </c>
    </row>
    <row r="13" ht="13.5" customHeight="1">
      <c r="A13" t="s" s="25">
        <v>41</v>
      </c>
      <c r="B13" s="26"/>
      <c r="C13" s="27">
        <v>1709388</v>
      </c>
      <c r="D13" s="28">
        <v>0</v>
      </c>
      <c r="E13" s="29">
        <v>886487</v>
      </c>
      <c r="F13" s="30">
        <v>1590608</v>
      </c>
      <c r="G13" s="30">
        <v>0</v>
      </c>
      <c r="H13" s="30">
        <v>207091</v>
      </c>
      <c r="I13" s="30">
        <v>162549</v>
      </c>
      <c r="J13" s="30">
        <v>369640</v>
      </c>
      <c r="K13" s="30">
        <v>163197</v>
      </c>
      <c r="L13" s="30">
        <v>176103</v>
      </c>
      <c r="M13" s="30">
        <v>86364</v>
      </c>
      <c r="N13" s="30">
        <v>425664</v>
      </c>
      <c r="O13" s="30">
        <v>348122</v>
      </c>
      <c r="P13" s="30">
        <v>209703</v>
      </c>
      <c r="Q13" s="30">
        <v>184849</v>
      </c>
      <c r="R13" s="30">
        <v>742674</v>
      </c>
      <c r="S13" s="30">
        <v>210657</v>
      </c>
      <c r="T13" s="30">
        <v>270185</v>
      </c>
      <c r="U13" s="30">
        <v>410694</v>
      </c>
      <c r="V13" s="30">
        <v>891536</v>
      </c>
      <c r="W13" s="30">
        <v>2429514</v>
      </c>
      <c r="X13" s="30">
        <v>886487</v>
      </c>
      <c r="Y13" s="30">
        <v>1543027</v>
      </c>
      <c r="Z13" s="31">
        <v>174.06</v>
      </c>
      <c r="AA13" s="27">
        <v>1590608</v>
      </c>
    </row>
    <row r="14" ht="13.5" customHeight="1">
      <c r="A14" t="s" s="25">
        <v>42</v>
      </c>
      <c r="B14" s="26"/>
      <c r="C14" s="27">
        <v>3842757</v>
      </c>
      <c r="D14" s="28">
        <v>0</v>
      </c>
      <c r="E14" s="29">
        <v>4814542</v>
      </c>
      <c r="F14" s="30">
        <v>3452651</v>
      </c>
      <c r="G14" s="30">
        <v>370021</v>
      </c>
      <c r="H14" s="30">
        <v>-6056</v>
      </c>
      <c r="I14" s="30">
        <v>246292</v>
      </c>
      <c r="J14" s="30">
        <v>610257</v>
      </c>
      <c r="K14" s="30">
        <v>437690</v>
      </c>
      <c r="L14" s="30">
        <v>434911</v>
      </c>
      <c r="M14" s="30">
        <v>243468</v>
      </c>
      <c r="N14" s="30">
        <v>1116069</v>
      </c>
      <c r="O14" s="30">
        <v>293627</v>
      </c>
      <c r="P14" s="30">
        <v>286585</v>
      </c>
      <c r="Q14" s="30">
        <v>218695</v>
      </c>
      <c r="R14" s="30">
        <v>798907</v>
      </c>
      <c r="S14" s="30">
        <v>210203</v>
      </c>
      <c r="T14" s="30">
        <v>307161</v>
      </c>
      <c r="U14" s="30">
        <v>167840</v>
      </c>
      <c r="V14" s="30">
        <v>685204</v>
      </c>
      <c r="W14" s="30">
        <v>3210437</v>
      </c>
      <c r="X14" s="30">
        <v>4814542</v>
      </c>
      <c r="Y14" s="30">
        <v>-1604105</v>
      </c>
      <c r="Z14" s="31">
        <v>-33.32</v>
      </c>
      <c r="AA14" s="27">
        <v>3452651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357247</v>
      </c>
      <c r="D16" s="28">
        <v>0</v>
      </c>
      <c r="E16" s="29">
        <v>8094208</v>
      </c>
      <c r="F16" s="30">
        <v>8180915</v>
      </c>
      <c r="G16" s="30">
        <v>146892</v>
      </c>
      <c r="H16" s="30">
        <v>201481</v>
      </c>
      <c r="I16" s="30">
        <v>187014</v>
      </c>
      <c r="J16" s="30">
        <v>535387</v>
      </c>
      <c r="K16" s="30">
        <v>162629</v>
      </c>
      <c r="L16" s="30">
        <v>31132</v>
      </c>
      <c r="M16" s="30">
        <v>140651</v>
      </c>
      <c r="N16" s="30">
        <v>334412</v>
      </c>
      <c r="O16" s="30">
        <v>49800</v>
      </c>
      <c r="P16" s="30">
        <v>195760</v>
      </c>
      <c r="Q16" s="30">
        <v>224862</v>
      </c>
      <c r="R16" s="30">
        <v>470422</v>
      </c>
      <c r="S16" s="30">
        <v>158183</v>
      </c>
      <c r="T16" s="30">
        <v>121474</v>
      </c>
      <c r="U16" s="30">
        <v>163533</v>
      </c>
      <c r="V16" s="30">
        <v>443190</v>
      </c>
      <c r="W16" s="30">
        <v>1783411</v>
      </c>
      <c r="X16" s="30">
        <v>8094210</v>
      </c>
      <c r="Y16" s="30">
        <v>-6310799</v>
      </c>
      <c r="Z16" s="31">
        <v>-77.97</v>
      </c>
      <c r="AA16" s="27">
        <v>8180915</v>
      </c>
    </row>
    <row r="17" ht="13.5" customHeight="1">
      <c r="A17" t="s" s="25">
        <v>45</v>
      </c>
      <c r="B17" s="26"/>
      <c r="C17" s="27">
        <v>7847709</v>
      </c>
      <c r="D17" s="28">
        <v>0</v>
      </c>
      <c r="E17" s="29">
        <v>7248743</v>
      </c>
      <c r="F17" s="30">
        <v>6112395</v>
      </c>
      <c r="G17" s="30">
        <v>998331</v>
      </c>
      <c r="H17" s="30">
        <v>380849</v>
      </c>
      <c r="I17" s="30">
        <v>339989</v>
      </c>
      <c r="J17" s="30">
        <v>1719169</v>
      </c>
      <c r="K17" s="30">
        <v>452810</v>
      </c>
      <c r="L17" s="30">
        <v>-311833</v>
      </c>
      <c r="M17" s="30">
        <v>797719</v>
      </c>
      <c r="N17" s="30">
        <v>938696</v>
      </c>
      <c r="O17" s="30">
        <v>436066</v>
      </c>
      <c r="P17" s="30">
        <v>105698</v>
      </c>
      <c r="Q17" s="30">
        <v>524028</v>
      </c>
      <c r="R17" s="30">
        <v>1065792</v>
      </c>
      <c r="S17" s="30">
        <v>-47509</v>
      </c>
      <c r="T17" s="30">
        <v>576125</v>
      </c>
      <c r="U17" s="30">
        <v>-414680</v>
      </c>
      <c r="V17" s="30">
        <v>113936</v>
      </c>
      <c r="W17" s="30">
        <v>3837593</v>
      </c>
      <c r="X17" s="30">
        <v>7248741</v>
      </c>
      <c r="Y17" s="30">
        <v>-3411148</v>
      </c>
      <c r="Z17" s="31">
        <v>-47.06</v>
      </c>
      <c r="AA17" s="27">
        <v>6112395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85915625</v>
      </c>
      <c r="D19" s="28">
        <v>0</v>
      </c>
      <c r="E19" s="29">
        <v>87846799</v>
      </c>
      <c r="F19" s="30">
        <v>87864799</v>
      </c>
      <c r="G19" s="30">
        <v>0</v>
      </c>
      <c r="H19" s="30">
        <v>26626877</v>
      </c>
      <c r="I19" s="30">
        <v>327666</v>
      </c>
      <c r="J19" s="30">
        <v>26954543</v>
      </c>
      <c r="K19" s="30">
        <v>0</v>
      </c>
      <c r="L19" s="30">
        <v>3220217</v>
      </c>
      <c r="M19" s="30">
        <v>24334798</v>
      </c>
      <c r="N19" s="30">
        <v>27555015</v>
      </c>
      <c r="O19" s="30">
        <v>0</v>
      </c>
      <c r="P19" s="30">
        <v>11533</v>
      </c>
      <c r="Q19" s="30">
        <v>18423128</v>
      </c>
      <c r="R19" s="30">
        <v>18434661</v>
      </c>
      <c r="S19" s="30">
        <v>251499</v>
      </c>
      <c r="T19" s="30">
        <v>0</v>
      </c>
      <c r="U19" s="30">
        <v>3468000</v>
      </c>
      <c r="V19" s="30">
        <v>3719499</v>
      </c>
      <c r="W19" s="30">
        <v>76663718</v>
      </c>
      <c r="X19" s="30">
        <v>87846799</v>
      </c>
      <c r="Y19" s="30">
        <v>-11183081</v>
      </c>
      <c r="Z19" s="31">
        <v>-12.73</v>
      </c>
      <c r="AA19" s="27">
        <v>87864799</v>
      </c>
    </row>
    <row r="20" ht="13.5" customHeight="1">
      <c r="A20" t="s" s="25">
        <v>48</v>
      </c>
      <c r="B20" s="26"/>
      <c r="C20" s="27">
        <v>17548869</v>
      </c>
      <c r="D20" s="28">
        <v>0</v>
      </c>
      <c r="E20" s="29">
        <v>12630438</v>
      </c>
      <c r="F20" s="30">
        <v>13379132</v>
      </c>
      <c r="G20" s="30">
        <v>4065910</v>
      </c>
      <c r="H20" s="30">
        <v>1848324</v>
      </c>
      <c r="I20" s="30">
        <v>2388742</v>
      </c>
      <c r="J20" s="30">
        <v>8302976</v>
      </c>
      <c r="K20" s="30">
        <v>2478892</v>
      </c>
      <c r="L20" s="30">
        <v>1854263</v>
      </c>
      <c r="M20" s="30">
        <v>2443124</v>
      </c>
      <c r="N20" s="30">
        <v>6776279</v>
      </c>
      <c r="O20" s="30">
        <v>2359111</v>
      </c>
      <c r="P20" s="30">
        <v>2651529</v>
      </c>
      <c r="Q20" s="30">
        <v>3798180</v>
      </c>
      <c r="R20" s="30">
        <v>8808820</v>
      </c>
      <c r="S20" s="30">
        <v>2191751</v>
      </c>
      <c r="T20" s="30">
        <v>2121041</v>
      </c>
      <c r="U20" s="30">
        <v>2206538</v>
      </c>
      <c r="V20" s="30">
        <v>6519330</v>
      </c>
      <c r="W20" s="30">
        <v>30407405</v>
      </c>
      <c r="X20" s="30">
        <v>12630440</v>
      </c>
      <c r="Y20" s="30">
        <v>17776965</v>
      </c>
      <c r="Z20" s="31">
        <v>140.75</v>
      </c>
      <c r="AA20" s="27">
        <v>13379132</v>
      </c>
    </row>
    <row r="21" ht="13.5" customHeight="1">
      <c r="A21" t="s" s="32">
        <v>49</v>
      </c>
      <c r="B21" s="33"/>
      <c r="C21" s="34">
        <v>1086999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69332</v>
      </c>
      <c r="U21" s="37">
        <v>0</v>
      </c>
      <c r="V21" s="37">
        <v>69332</v>
      </c>
      <c r="W21" s="37">
        <v>69332</v>
      </c>
      <c r="X21" s="37"/>
      <c r="Y21" s="37">
        <v>69332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538366101</v>
      </c>
      <c r="D22" s="42">
        <f>SUM(D5:D21)</f>
        <v>0</v>
      </c>
      <c r="E22" s="43">
        <f>SUM(E5:E21)</f>
        <v>619063916</v>
      </c>
      <c r="F22" s="44">
        <f>SUM(F5:F21)</f>
        <v>621907163</v>
      </c>
      <c r="G22" s="44">
        <f>SUM(G5:G21)</f>
        <v>95034608</v>
      </c>
      <c r="H22" s="44">
        <f>SUM(H5:H21)</f>
        <v>59233608</v>
      </c>
      <c r="I22" s="44">
        <f>SUM(I5:I21)</f>
        <v>25257533</v>
      </c>
      <c r="J22" s="44">
        <f>SUM(J5:J21)</f>
        <v>179525749</v>
      </c>
      <c r="K22" s="44">
        <f>SUM(K5:K21)</f>
        <v>36892259</v>
      </c>
      <c r="L22" s="44">
        <f>SUM(L5:L21)</f>
        <v>38251153</v>
      </c>
      <c r="M22" s="44">
        <f>SUM(M5:M21)</f>
        <v>60876252</v>
      </c>
      <c r="N22" s="44">
        <f>SUM(N5:N21)</f>
        <v>136019664</v>
      </c>
      <c r="O22" s="44">
        <f>SUM(O5:O21)</f>
        <v>38830559</v>
      </c>
      <c r="P22" s="44">
        <f>SUM(P5:P21)</f>
        <v>38212236</v>
      </c>
      <c r="Q22" s="44">
        <f>SUM(Q5:Q21)</f>
        <v>56434717</v>
      </c>
      <c r="R22" s="44">
        <f>SUM(R5:R21)</f>
        <v>133477512</v>
      </c>
      <c r="S22" s="44">
        <f>SUM(S5:S21)</f>
        <v>34337654</v>
      </c>
      <c r="T22" s="44">
        <f>SUM(T5:T21)</f>
        <v>37071062</v>
      </c>
      <c r="U22" s="44">
        <f>SUM(U5:U21)</f>
        <v>43918171</v>
      </c>
      <c r="V22" s="44">
        <f>SUM(V5:V21)</f>
        <v>115326887</v>
      </c>
      <c r="W22" s="44">
        <f>SUM(W5:W21)</f>
        <v>564349812</v>
      </c>
      <c r="X22" s="44">
        <f>SUM(X5:X21)</f>
        <v>619063923</v>
      </c>
      <c r="Y22" s="44">
        <f>SUM(Y5:Y21)</f>
        <v>-54714111</v>
      </c>
      <c r="Z22" s="45">
        <f>IF(X22&lt;&gt;0,(Y22/X22)*100,0)</f>
        <v>-8.838200542337209</v>
      </c>
      <c r="AA22" s="41">
        <f>SUM(AA5:AA21)</f>
        <v>621907163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208085170</v>
      </c>
      <c r="D25" s="28">
        <v>0</v>
      </c>
      <c r="E25" s="29">
        <v>202775420</v>
      </c>
      <c r="F25" s="30">
        <v>201450229</v>
      </c>
      <c r="G25" s="30">
        <v>15797528</v>
      </c>
      <c r="H25" s="30">
        <v>15695652</v>
      </c>
      <c r="I25" s="30">
        <v>15974276</v>
      </c>
      <c r="J25" s="30">
        <v>47467456</v>
      </c>
      <c r="K25" s="30">
        <v>15593476</v>
      </c>
      <c r="L25" s="30">
        <v>25247012</v>
      </c>
      <c r="M25" s="30">
        <v>17044079</v>
      </c>
      <c r="N25" s="30">
        <v>57884567</v>
      </c>
      <c r="O25" s="30">
        <v>16344763</v>
      </c>
      <c r="P25" s="30">
        <v>16335630</v>
      </c>
      <c r="Q25" s="30">
        <v>16450348</v>
      </c>
      <c r="R25" s="30">
        <v>49130741</v>
      </c>
      <c r="S25" s="30">
        <v>15771696</v>
      </c>
      <c r="T25" s="30">
        <v>16251939</v>
      </c>
      <c r="U25" s="30">
        <v>15708854</v>
      </c>
      <c r="V25" s="30">
        <v>47732489</v>
      </c>
      <c r="W25" s="30">
        <v>202215253</v>
      </c>
      <c r="X25" s="30">
        <v>202775420</v>
      </c>
      <c r="Y25" s="30">
        <v>-560167</v>
      </c>
      <c r="Z25" s="31">
        <v>-0.28</v>
      </c>
      <c r="AA25" s="27">
        <v>201450229</v>
      </c>
    </row>
    <row r="26" ht="13.5" customHeight="1">
      <c r="A26" t="s" s="25">
        <v>53</v>
      </c>
      <c r="B26" s="26"/>
      <c r="C26" s="27">
        <v>9025077</v>
      </c>
      <c r="D26" s="28">
        <v>0</v>
      </c>
      <c r="E26" s="29">
        <v>10911420</v>
      </c>
      <c r="F26" s="30">
        <v>10959160</v>
      </c>
      <c r="G26" s="30">
        <v>751378</v>
      </c>
      <c r="H26" s="30">
        <v>753850</v>
      </c>
      <c r="I26" s="30">
        <v>782092</v>
      </c>
      <c r="J26" s="30">
        <v>2287320</v>
      </c>
      <c r="K26" s="30">
        <v>757734</v>
      </c>
      <c r="L26" s="30">
        <v>757686</v>
      </c>
      <c r="M26" s="30">
        <v>757902</v>
      </c>
      <c r="N26" s="30">
        <v>2273322</v>
      </c>
      <c r="O26" s="30">
        <v>758056</v>
      </c>
      <c r="P26" s="30">
        <v>758102</v>
      </c>
      <c r="Q26" s="30">
        <v>756445</v>
      </c>
      <c r="R26" s="30">
        <v>2272603</v>
      </c>
      <c r="S26" s="30">
        <v>1182026</v>
      </c>
      <c r="T26" s="30">
        <v>817011</v>
      </c>
      <c r="U26" s="30">
        <v>830132</v>
      </c>
      <c r="V26" s="30">
        <v>2829169</v>
      </c>
      <c r="W26" s="30">
        <v>9662414</v>
      </c>
      <c r="X26" s="30">
        <v>10911419</v>
      </c>
      <c r="Y26" s="30">
        <v>-1249005</v>
      </c>
      <c r="Z26" s="31">
        <v>-11.45</v>
      </c>
      <c r="AA26" s="27">
        <v>10959160</v>
      </c>
    </row>
    <row r="27" ht="13.5" customHeight="1">
      <c r="A27" t="s" s="25">
        <v>54</v>
      </c>
      <c r="B27" s="26"/>
      <c r="C27" s="27">
        <v>33194968</v>
      </c>
      <c r="D27" s="28">
        <v>0</v>
      </c>
      <c r="E27" s="29">
        <v>49683181</v>
      </c>
      <c r="F27" s="30">
        <v>49683181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-4045534</v>
      </c>
      <c r="Q27" s="30">
        <v>0</v>
      </c>
      <c r="R27" s="30">
        <v>-4045534</v>
      </c>
      <c r="S27" s="30">
        <v>0</v>
      </c>
      <c r="T27" s="30">
        <v>0</v>
      </c>
      <c r="U27" s="30">
        <v>0</v>
      </c>
      <c r="V27" s="30">
        <v>0</v>
      </c>
      <c r="W27" s="30">
        <v>-4045534</v>
      </c>
      <c r="X27" s="30">
        <v>49683180</v>
      </c>
      <c r="Y27" s="30">
        <v>-53728714</v>
      </c>
      <c r="Z27" s="31">
        <v>-108.14</v>
      </c>
      <c r="AA27" s="27">
        <v>49683181</v>
      </c>
    </row>
    <row r="28" ht="13.5" customHeight="1">
      <c r="A28" t="s" s="25">
        <v>55</v>
      </c>
      <c r="B28" s="26"/>
      <c r="C28" s="27">
        <v>80214707</v>
      </c>
      <c r="D28" s="28">
        <v>0</v>
      </c>
      <c r="E28" s="29">
        <v>80357834</v>
      </c>
      <c r="F28" s="30">
        <v>80357834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80357832</v>
      </c>
      <c r="Y28" s="30">
        <v>-80357832</v>
      </c>
      <c r="Z28" s="31">
        <v>-100</v>
      </c>
      <c r="AA28" s="27">
        <v>80357834</v>
      </c>
    </row>
    <row r="29" ht="13.5" customHeight="1">
      <c r="A29" t="s" s="25">
        <v>56</v>
      </c>
      <c r="B29" s="26"/>
      <c r="C29" s="27">
        <v>11107973</v>
      </c>
      <c r="D29" s="28">
        <v>0</v>
      </c>
      <c r="E29" s="29">
        <v>18333271</v>
      </c>
      <c r="F29" s="30">
        <v>18702212</v>
      </c>
      <c r="G29" s="30">
        <v>0</v>
      </c>
      <c r="H29" s="30">
        <v>238368</v>
      </c>
      <c r="I29" s="30">
        <v>238538</v>
      </c>
      <c r="J29" s="30">
        <v>476906</v>
      </c>
      <c r="K29" s="30">
        <v>301549</v>
      </c>
      <c r="L29" s="30">
        <v>334145</v>
      </c>
      <c r="M29" s="30">
        <v>565818</v>
      </c>
      <c r="N29" s="30">
        <v>1201512</v>
      </c>
      <c r="O29" s="30">
        <v>237935</v>
      </c>
      <c r="P29" s="30">
        <v>0</v>
      </c>
      <c r="Q29" s="30">
        <v>724746</v>
      </c>
      <c r="R29" s="30">
        <v>962681</v>
      </c>
      <c r="S29" s="30">
        <v>316695</v>
      </c>
      <c r="T29" s="30">
        <v>310219</v>
      </c>
      <c r="U29" s="30">
        <v>373061</v>
      </c>
      <c r="V29" s="30">
        <v>999975</v>
      </c>
      <c r="W29" s="30">
        <v>3641074</v>
      </c>
      <c r="X29" s="30">
        <v>18333267</v>
      </c>
      <c r="Y29" s="30">
        <v>-14692193</v>
      </c>
      <c r="Z29" s="31">
        <v>-80.14</v>
      </c>
      <c r="AA29" s="27">
        <v>18702212</v>
      </c>
    </row>
    <row r="30" ht="13.5" customHeight="1">
      <c r="A30" t="s" s="25">
        <v>57</v>
      </c>
      <c r="B30" s="26"/>
      <c r="C30" s="27">
        <v>168846560</v>
      </c>
      <c r="D30" s="28">
        <v>0</v>
      </c>
      <c r="E30" s="29">
        <v>190710580</v>
      </c>
      <c r="F30" s="30">
        <v>190710580</v>
      </c>
      <c r="G30" s="30">
        <v>17760410</v>
      </c>
      <c r="H30" s="30">
        <v>18850076</v>
      </c>
      <c r="I30" s="30">
        <v>1854622</v>
      </c>
      <c r="J30" s="30">
        <v>38465108</v>
      </c>
      <c r="K30" s="30">
        <v>16130813</v>
      </c>
      <c r="L30" s="30">
        <v>12869414</v>
      </c>
      <c r="M30" s="30">
        <v>22713312</v>
      </c>
      <c r="N30" s="30">
        <v>51713539</v>
      </c>
      <c r="O30" s="30">
        <v>3189348</v>
      </c>
      <c r="P30" s="30">
        <v>22263103</v>
      </c>
      <c r="Q30" s="30">
        <v>12090078</v>
      </c>
      <c r="R30" s="30">
        <v>37542529</v>
      </c>
      <c r="S30" s="30">
        <v>12502632</v>
      </c>
      <c r="T30" s="30">
        <v>1519648</v>
      </c>
      <c r="U30" s="30">
        <v>28464285</v>
      </c>
      <c r="V30" s="30">
        <v>42486565</v>
      </c>
      <c r="W30" s="30">
        <v>170207741</v>
      </c>
      <c r="X30" s="30">
        <v>190710579</v>
      </c>
      <c r="Y30" s="30">
        <v>-20502838</v>
      </c>
      <c r="Z30" s="31">
        <v>-10.75</v>
      </c>
      <c r="AA30" s="27">
        <v>190710580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11260391</v>
      </c>
      <c r="F32" s="30">
        <v>9919346</v>
      </c>
      <c r="G32" s="30">
        <v>0</v>
      </c>
      <c r="H32" s="30">
        <v>617650</v>
      </c>
      <c r="I32" s="30">
        <v>702303</v>
      </c>
      <c r="J32" s="30">
        <v>1319953</v>
      </c>
      <c r="K32" s="30">
        <v>0</v>
      </c>
      <c r="L32" s="30">
        <v>683915</v>
      </c>
      <c r="M32" s="30">
        <v>1467996</v>
      </c>
      <c r="N32" s="30">
        <v>2151911</v>
      </c>
      <c r="O32" s="30">
        <v>1221996</v>
      </c>
      <c r="P32" s="30">
        <v>92789</v>
      </c>
      <c r="Q32" s="30">
        <v>803060</v>
      </c>
      <c r="R32" s="30">
        <v>2117845</v>
      </c>
      <c r="S32" s="30">
        <v>644411</v>
      </c>
      <c r="T32" s="30">
        <v>435254</v>
      </c>
      <c r="U32" s="30">
        <v>493168</v>
      </c>
      <c r="V32" s="30">
        <v>1572833</v>
      </c>
      <c r="W32" s="30">
        <v>7162542</v>
      </c>
      <c r="X32" s="30">
        <v>11260391</v>
      </c>
      <c r="Y32" s="30">
        <v>-4097849</v>
      </c>
      <c r="Z32" s="31">
        <v>-36.39</v>
      </c>
      <c r="AA32" s="27">
        <v>9919346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2398676</v>
      </c>
      <c r="H33" s="30">
        <v>2531833</v>
      </c>
      <c r="I33" s="30">
        <v>2535093</v>
      </c>
      <c r="J33" s="30">
        <v>7465602</v>
      </c>
      <c r="K33" s="30">
        <v>2564430</v>
      </c>
      <c r="L33" s="30">
        <v>2588822</v>
      </c>
      <c r="M33" s="30">
        <v>2711682</v>
      </c>
      <c r="N33" s="30">
        <v>7864934</v>
      </c>
      <c r="O33" s="30">
        <v>3476307</v>
      </c>
      <c r="P33" s="30">
        <v>2636906</v>
      </c>
      <c r="Q33" s="30">
        <v>2930227</v>
      </c>
      <c r="R33" s="30">
        <v>9043440</v>
      </c>
      <c r="S33" s="30">
        <v>2707384</v>
      </c>
      <c r="T33" s="30">
        <v>3056622</v>
      </c>
      <c r="U33" s="30">
        <v>2927167</v>
      </c>
      <c r="V33" s="30">
        <v>8691173</v>
      </c>
      <c r="W33" s="30">
        <v>33065149</v>
      </c>
      <c r="X33" s="30"/>
      <c r="Y33" s="30">
        <v>33065149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78964079</v>
      </c>
      <c r="D34" s="28">
        <v>0</v>
      </c>
      <c r="E34" s="29">
        <v>132503128</v>
      </c>
      <c r="F34" s="30">
        <v>135861648</v>
      </c>
      <c r="G34" s="30">
        <v>2107449</v>
      </c>
      <c r="H34" s="30">
        <v>4102471</v>
      </c>
      <c r="I34" s="30">
        <v>6734833</v>
      </c>
      <c r="J34" s="30">
        <v>12944753</v>
      </c>
      <c r="K34" s="30">
        <v>7189321</v>
      </c>
      <c r="L34" s="30">
        <v>5050933</v>
      </c>
      <c r="M34" s="30">
        <v>8612201</v>
      </c>
      <c r="N34" s="30">
        <v>20852455</v>
      </c>
      <c r="O34" s="30">
        <v>6317970</v>
      </c>
      <c r="P34" s="30">
        <v>3646863</v>
      </c>
      <c r="Q34" s="30">
        <v>8710387</v>
      </c>
      <c r="R34" s="30">
        <v>18675220</v>
      </c>
      <c r="S34" s="30">
        <v>5602098</v>
      </c>
      <c r="T34" s="30">
        <v>8721724</v>
      </c>
      <c r="U34" s="30">
        <v>15002373</v>
      </c>
      <c r="V34" s="30">
        <v>29326195</v>
      </c>
      <c r="W34" s="30">
        <v>81798623</v>
      </c>
      <c r="X34" s="30">
        <v>132503129</v>
      </c>
      <c r="Y34" s="30">
        <v>-50704506</v>
      </c>
      <c r="Z34" s="31">
        <v>-38.27</v>
      </c>
      <c r="AA34" s="27">
        <v>135861648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589438534</v>
      </c>
      <c r="D36" s="42">
        <f>SUM(D25:D35)</f>
        <v>0</v>
      </c>
      <c r="E36" s="43">
        <f>SUM(E25:E35)</f>
        <v>696535225</v>
      </c>
      <c r="F36" s="44">
        <f>SUM(F25:F35)</f>
        <v>697644190</v>
      </c>
      <c r="G36" s="44">
        <f>SUM(G25:G35)</f>
        <v>38815441</v>
      </c>
      <c r="H36" s="44">
        <f>SUM(H25:H35)</f>
        <v>42789900</v>
      </c>
      <c r="I36" s="44">
        <f>SUM(I25:I35)</f>
        <v>28821757</v>
      </c>
      <c r="J36" s="44">
        <f>SUM(J25:J35)</f>
        <v>110427098</v>
      </c>
      <c r="K36" s="44">
        <f>SUM(K25:K35)</f>
        <v>42537323</v>
      </c>
      <c r="L36" s="44">
        <f>SUM(L25:L35)</f>
        <v>47531927</v>
      </c>
      <c r="M36" s="44">
        <f>SUM(M25:M35)</f>
        <v>53872990</v>
      </c>
      <c r="N36" s="44">
        <f>SUM(N25:N35)</f>
        <v>143942240</v>
      </c>
      <c r="O36" s="44">
        <f>SUM(O25:O35)</f>
        <v>31546375</v>
      </c>
      <c r="P36" s="44">
        <f>SUM(P25:P35)</f>
        <v>41687859</v>
      </c>
      <c r="Q36" s="44">
        <f>SUM(Q25:Q35)</f>
        <v>42465291</v>
      </c>
      <c r="R36" s="44">
        <f>SUM(R25:R35)</f>
        <v>115699525</v>
      </c>
      <c r="S36" s="44">
        <f>SUM(S25:S35)</f>
        <v>38726942</v>
      </c>
      <c r="T36" s="44">
        <f>SUM(T25:T35)</f>
        <v>31112417</v>
      </c>
      <c r="U36" s="44">
        <f>SUM(U25:U35)</f>
        <v>63799040</v>
      </c>
      <c r="V36" s="44">
        <f>SUM(V25:V35)</f>
        <v>133638399</v>
      </c>
      <c r="W36" s="44">
        <f>SUM(W25:W35)</f>
        <v>503707262</v>
      </c>
      <c r="X36" s="44">
        <f>SUM(X25:X35)</f>
        <v>696535217</v>
      </c>
      <c r="Y36" s="44">
        <f>SUM(Y25:Y35)</f>
        <v>-192827955</v>
      </c>
      <c r="Z36" s="45">
        <f>IF(X36&lt;&gt;0,(Y36/X36)*100,0)</f>
        <v>-27.6838773250427</v>
      </c>
      <c r="AA36" s="41">
        <f>SUM(AA25:AA35)</f>
        <v>697644190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-51072433</v>
      </c>
      <c r="D38" s="63">
        <f>D22-D36</f>
        <v>0</v>
      </c>
      <c r="E38" s="64">
        <f>E22-E36</f>
        <v>-77471309</v>
      </c>
      <c r="F38" s="65">
        <f>F22-F36</f>
        <v>-75737027</v>
      </c>
      <c r="G38" s="65">
        <f>G22-G36</f>
        <v>56219167</v>
      </c>
      <c r="H38" s="65">
        <f>H22-H36</f>
        <v>16443708</v>
      </c>
      <c r="I38" s="65">
        <f>I22-I36</f>
        <v>-3564224</v>
      </c>
      <c r="J38" s="65">
        <f>J22-J36</f>
        <v>69098651</v>
      </c>
      <c r="K38" s="65">
        <f>K22-K36</f>
        <v>-5645064</v>
      </c>
      <c r="L38" s="65">
        <f>L22-L36</f>
        <v>-9280774</v>
      </c>
      <c r="M38" s="65">
        <f>M22-M36</f>
        <v>7003262</v>
      </c>
      <c r="N38" s="65">
        <f>N22-N36</f>
        <v>-7922576</v>
      </c>
      <c r="O38" s="65">
        <f>O22-O36</f>
        <v>7284184</v>
      </c>
      <c r="P38" s="65">
        <f>P22-P36</f>
        <v>-3475623</v>
      </c>
      <c r="Q38" s="65">
        <f>Q22-Q36</f>
        <v>13969426</v>
      </c>
      <c r="R38" s="65">
        <f>R22-R36</f>
        <v>17777987</v>
      </c>
      <c r="S38" s="65">
        <f>S22-S36</f>
        <v>-4389288</v>
      </c>
      <c r="T38" s="65">
        <f>T22-T36</f>
        <v>5958645</v>
      </c>
      <c r="U38" s="65">
        <f>U22-U36</f>
        <v>-19880869</v>
      </c>
      <c r="V38" s="65">
        <f>V22-V36</f>
        <v>-18311512</v>
      </c>
      <c r="W38" s="65">
        <f>W22-W36</f>
        <v>60642550</v>
      </c>
      <c r="X38" s="65">
        <f>IF(F22=F36,0,X22-X36)</f>
        <v>-77471294</v>
      </c>
      <c r="Y38" s="65">
        <f>Y22-Y36</f>
        <v>138113844</v>
      </c>
      <c r="Z38" s="66">
        <f>IF(X38&lt;&gt;0,(Y38/X38)*100,0)</f>
        <v>-178.2774455787456</v>
      </c>
      <c r="AA38" s="62">
        <f>AA22-AA36</f>
        <v>-75737027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-192701</v>
      </c>
      <c r="N39" s="30">
        <v>-192701</v>
      </c>
      <c r="O39" s="30">
        <v>0</v>
      </c>
      <c r="P39" s="30">
        <v>-36170</v>
      </c>
      <c r="Q39" s="30">
        <v>0</v>
      </c>
      <c r="R39" s="30">
        <v>-36170</v>
      </c>
      <c r="S39" s="30">
        <v>0</v>
      </c>
      <c r="T39" s="30">
        <v>0</v>
      </c>
      <c r="U39" s="30">
        <v>44110496</v>
      </c>
      <c r="V39" s="30">
        <v>44110496</v>
      </c>
      <c r="W39" s="30">
        <v>43881625</v>
      </c>
      <c r="X39" s="30"/>
      <c r="Y39" s="30">
        <v>43881625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-51072433</v>
      </c>
      <c r="D42" s="72">
        <f>SUM(D38:D41)</f>
        <v>0</v>
      </c>
      <c r="E42" s="73">
        <f>SUM(E38:E41)</f>
        <v>-77471309</v>
      </c>
      <c r="F42" s="74">
        <f>SUM(F38:F41)</f>
        <v>-75737027</v>
      </c>
      <c r="G42" s="74">
        <f>SUM(G38:G41)</f>
        <v>56219167</v>
      </c>
      <c r="H42" s="74">
        <f>SUM(H38:H41)</f>
        <v>16443708</v>
      </c>
      <c r="I42" s="74">
        <f>SUM(I38:I41)</f>
        <v>-3564224</v>
      </c>
      <c r="J42" s="74">
        <f>SUM(J38:J41)</f>
        <v>69098651</v>
      </c>
      <c r="K42" s="74">
        <f>SUM(K38:K41)</f>
        <v>-5645064</v>
      </c>
      <c r="L42" s="74">
        <f>SUM(L38:L41)</f>
        <v>-9280774</v>
      </c>
      <c r="M42" s="74">
        <f>SUM(M38:M41)</f>
        <v>6810561</v>
      </c>
      <c r="N42" s="74">
        <f>SUM(N38:N41)</f>
        <v>-8115277</v>
      </c>
      <c r="O42" s="74">
        <f>SUM(O38:O41)</f>
        <v>7284184</v>
      </c>
      <c r="P42" s="74">
        <f>SUM(P38:P41)</f>
        <v>-3511793</v>
      </c>
      <c r="Q42" s="74">
        <f>SUM(Q38:Q41)</f>
        <v>13969426</v>
      </c>
      <c r="R42" s="74">
        <f>SUM(R38:R41)</f>
        <v>17741817</v>
      </c>
      <c r="S42" s="74">
        <f>SUM(S38:S41)</f>
        <v>-4389288</v>
      </c>
      <c r="T42" s="74">
        <f>SUM(T38:T41)</f>
        <v>5958645</v>
      </c>
      <c r="U42" s="74">
        <f>SUM(U38:U41)</f>
        <v>24229627</v>
      </c>
      <c r="V42" s="74">
        <f>SUM(V38:V41)</f>
        <v>25798984</v>
      </c>
      <c r="W42" s="74">
        <f>SUM(W38:W41)</f>
        <v>104524175</v>
      </c>
      <c r="X42" s="74">
        <f>SUM(X38:X41)</f>
        <v>-77471294</v>
      </c>
      <c r="Y42" s="74">
        <f>SUM(Y38:Y41)</f>
        <v>181995469</v>
      </c>
      <c r="Z42" s="75">
        <f>IF(X42&lt;&gt;0,(Y42/X42)*100,0)</f>
        <v>-234.9198775484504</v>
      </c>
      <c r="AA42" s="71">
        <f>SUM(AA38:AA41)</f>
        <v>-75737027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-51072433</v>
      </c>
      <c r="D44" s="57">
        <f>D42-D43</f>
        <v>0</v>
      </c>
      <c r="E44" s="58">
        <f>E42-E43</f>
        <v>-77471309</v>
      </c>
      <c r="F44" s="59">
        <f>F42-F43</f>
        <v>-75737027</v>
      </c>
      <c r="G44" s="59">
        <f>G42-G43</f>
        <v>56219167</v>
      </c>
      <c r="H44" s="59">
        <f>H42-H43</f>
        <v>16443708</v>
      </c>
      <c r="I44" s="59">
        <f>I42-I43</f>
        <v>-3564224</v>
      </c>
      <c r="J44" s="59">
        <f>J42-J43</f>
        <v>69098651</v>
      </c>
      <c r="K44" s="59">
        <f>K42-K43</f>
        <v>-5645064</v>
      </c>
      <c r="L44" s="59">
        <f>L42-L43</f>
        <v>-9280774</v>
      </c>
      <c r="M44" s="59">
        <f>M42-M43</f>
        <v>6810561</v>
      </c>
      <c r="N44" s="59">
        <f>N42-N43</f>
        <v>-8115277</v>
      </c>
      <c r="O44" s="59">
        <f>O42-O43</f>
        <v>7284184</v>
      </c>
      <c r="P44" s="59">
        <f>P42-P43</f>
        <v>-3511793</v>
      </c>
      <c r="Q44" s="59">
        <f>Q42-Q43</f>
        <v>13969426</v>
      </c>
      <c r="R44" s="59">
        <f>R42-R43</f>
        <v>17741817</v>
      </c>
      <c r="S44" s="59">
        <f>S42-S43</f>
        <v>-4389288</v>
      </c>
      <c r="T44" s="59">
        <f>T42-T43</f>
        <v>5958645</v>
      </c>
      <c r="U44" s="59">
        <f>U42-U43</f>
        <v>24229627</v>
      </c>
      <c r="V44" s="59">
        <f>V42-V43</f>
        <v>25798984</v>
      </c>
      <c r="W44" s="59">
        <f>W42-W43</f>
        <v>104524175</v>
      </c>
      <c r="X44" s="59">
        <f>X42-X43</f>
        <v>-77471294</v>
      </c>
      <c r="Y44" s="59">
        <f>Y42-Y43</f>
        <v>181995469</v>
      </c>
      <c r="Z44" s="60">
        <f>IF(X44&lt;&gt;0,(Y44/X44)*100,0)</f>
        <v>-234.9198775484504</v>
      </c>
      <c r="AA44" s="56">
        <f>AA42-AA43</f>
        <v>-75737027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-51072433</v>
      </c>
      <c r="D46" s="72">
        <f>SUM(D44:D45)</f>
        <v>0</v>
      </c>
      <c r="E46" s="73">
        <f>SUM(E44:E45)</f>
        <v>-77471309</v>
      </c>
      <c r="F46" s="74">
        <f>SUM(F44:F45)</f>
        <v>-75737027</v>
      </c>
      <c r="G46" s="74">
        <f>SUM(G44:G45)</f>
        <v>56219167</v>
      </c>
      <c r="H46" s="74">
        <f>SUM(H44:H45)</f>
        <v>16443708</v>
      </c>
      <c r="I46" s="74">
        <f>SUM(I44:I45)</f>
        <v>-3564224</v>
      </c>
      <c r="J46" s="74">
        <f>SUM(J44:J45)</f>
        <v>69098651</v>
      </c>
      <c r="K46" s="74">
        <f>SUM(K44:K45)</f>
        <v>-5645064</v>
      </c>
      <c r="L46" s="74">
        <f>SUM(L44:L45)</f>
        <v>-9280774</v>
      </c>
      <c r="M46" s="74">
        <f>SUM(M44:M45)</f>
        <v>6810561</v>
      </c>
      <c r="N46" s="74">
        <f>SUM(N44:N45)</f>
        <v>-8115277</v>
      </c>
      <c r="O46" s="74">
        <f>SUM(O44:O45)</f>
        <v>7284184</v>
      </c>
      <c r="P46" s="74">
        <f>SUM(P44:P45)</f>
        <v>-3511793</v>
      </c>
      <c r="Q46" s="74">
        <f>SUM(Q44:Q45)</f>
        <v>13969426</v>
      </c>
      <c r="R46" s="74">
        <f>SUM(R44:R45)</f>
        <v>17741817</v>
      </c>
      <c r="S46" s="74">
        <f>SUM(S44:S45)</f>
        <v>-4389288</v>
      </c>
      <c r="T46" s="74">
        <f>SUM(T44:T45)</f>
        <v>5958645</v>
      </c>
      <c r="U46" s="74">
        <f>SUM(U44:U45)</f>
        <v>24229627</v>
      </c>
      <c r="V46" s="74">
        <f>SUM(V44:V45)</f>
        <v>25798984</v>
      </c>
      <c r="W46" s="74">
        <f>SUM(W44:W45)</f>
        <v>104524175</v>
      </c>
      <c r="X46" s="74">
        <f>SUM(X44:X45)</f>
        <v>-77471294</v>
      </c>
      <c r="Y46" s="74">
        <f>SUM(Y44:Y45)</f>
        <v>181995469</v>
      </c>
      <c r="Z46" s="75">
        <f>IF(X46&lt;&gt;0,(Y46/X46)*100,0)</f>
        <v>-234.9198775484504</v>
      </c>
      <c r="AA46" s="71">
        <f>SUM(AA44:AA45)</f>
        <v>-75737027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-51072433</v>
      </c>
      <c r="D48" s="81">
        <f>SUM(D46:D47)</f>
        <v>0</v>
      </c>
      <c r="E48" s="82">
        <f>SUM(E46:E47)</f>
        <v>-77471309</v>
      </c>
      <c r="F48" s="83">
        <f>SUM(F46:F47)</f>
        <v>-75737027</v>
      </c>
      <c r="G48" s="83">
        <f>SUM(G46:G47)</f>
        <v>56219167</v>
      </c>
      <c r="H48" s="83">
        <f>SUM(H46:H47)</f>
        <v>16443708</v>
      </c>
      <c r="I48" s="83">
        <f>SUM(I46:I47)</f>
        <v>-3564224</v>
      </c>
      <c r="J48" s="83">
        <f>SUM(J46:J47)</f>
        <v>69098651</v>
      </c>
      <c r="K48" s="83">
        <f>SUM(K46:K47)</f>
        <v>-5645064</v>
      </c>
      <c r="L48" s="83">
        <f>SUM(L46:L47)</f>
        <v>-9280774</v>
      </c>
      <c r="M48" s="83">
        <f>SUM(M46:M47)</f>
        <v>6810561</v>
      </c>
      <c r="N48" s="83">
        <f>SUM(N46:N47)</f>
        <v>-8115277</v>
      </c>
      <c r="O48" s="83">
        <f>SUM(O46:O47)</f>
        <v>7284184</v>
      </c>
      <c r="P48" s="83">
        <f>SUM(P46:P47)</f>
        <v>-3511793</v>
      </c>
      <c r="Q48" s="83">
        <f>SUM(Q46:Q47)</f>
        <v>13969426</v>
      </c>
      <c r="R48" s="83">
        <f>SUM(R46:R47)</f>
        <v>17741817</v>
      </c>
      <c r="S48" s="83">
        <f>SUM(S46:S47)</f>
        <v>-4389288</v>
      </c>
      <c r="T48" s="83">
        <f>SUM(T46:T47)</f>
        <v>5958645</v>
      </c>
      <c r="U48" s="83">
        <f>SUM(U46:U47)</f>
        <v>24229627</v>
      </c>
      <c r="V48" s="83">
        <f>SUM(V46:V47)</f>
        <v>25798984</v>
      </c>
      <c r="W48" s="83">
        <f>SUM(W46:W47)</f>
        <v>104524175</v>
      </c>
      <c r="X48" s="83">
        <f>SUM(X46:X47)</f>
        <v>-77471294</v>
      </c>
      <c r="Y48" s="83">
        <f>SUM(Y46:Y47)</f>
        <v>181995469</v>
      </c>
      <c r="Z48" s="84">
        <f>IF(X48&lt;&gt;0,(Y48/X48)*100,0)</f>
        <v>-234.9198775484504</v>
      </c>
      <c r="AA48" s="80">
        <f>SUM(AA46:AA47)</f>
        <v>-75737027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2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14" customWidth="1"/>
    <col min="2" max="2" width="2.625" style="314" customWidth="1"/>
    <col min="3" max="3" width="7.25" style="314" customWidth="1"/>
    <col min="4" max="4" width="7.25" style="314" customWidth="1"/>
    <col min="5" max="5" width="7.25" style="314" customWidth="1"/>
    <col min="6" max="6" width="7.25" style="314" customWidth="1"/>
    <col min="7" max="7" width="7.25" style="314" customWidth="1"/>
    <col min="8" max="8" width="7.25" style="314" customWidth="1"/>
    <col min="9" max="9" width="7.25" style="314" customWidth="1"/>
    <col min="10" max="10" width="7.25" style="314" customWidth="1"/>
    <col min="11" max="11" width="7.25" style="314" customWidth="1"/>
    <col min="12" max="12" width="7.25" style="314" customWidth="1"/>
    <col min="13" max="13" width="7.25" style="314" customWidth="1"/>
    <col min="14" max="14" width="7.25" style="314" customWidth="1"/>
    <col min="15" max="15" width="7.25" style="314" customWidth="1"/>
    <col min="16" max="16" width="7.25" style="314" customWidth="1"/>
    <col min="17" max="17" width="7.25" style="314" customWidth="1"/>
    <col min="18" max="18" width="7.25" style="314" customWidth="1"/>
    <col min="19" max="19" width="7.25" style="314" customWidth="1"/>
    <col min="20" max="20" width="7.25" style="314" customWidth="1"/>
    <col min="21" max="21" width="7.25" style="314" customWidth="1"/>
    <col min="22" max="22" width="7.25" style="314" customWidth="1"/>
    <col min="23" max="23" width="7.25" style="314" customWidth="1"/>
    <col min="24" max="24" width="7.25" style="314" customWidth="1"/>
    <col min="25" max="25" width="7.25" style="314" customWidth="1"/>
    <col min="26" max="26" width="7.25" style="314" customWidth="1"/>
    <col min="27" max="27" width="7.25" style="314" customWidth="1"/>
    <col min="28" max="256" width="6.625" style="314" customWidth="1"/>
  </cols>
  <sheetData>
    <row r="1" ht="18" customHeight="1">
      <c r="A1" t="s" s="2">
        <v>293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58864646</v>
      </c>
      <c r="D5" s="28">
        <v>0</v>
      </c>
      <c r="E5" s="29">
        <v>65415543</v>
      </c>
      <c r="F5" s="30">
        <v>70551549</v>
      </c>
      <c r="G5" s="30">
        <v>18130677</v>
      </c>
      <c r="H5" s="30">
        <v>4253866</v>
      </c>
      <c r="I5" s="30">
        <v>3485230</v>
      </c>
      <c r="J5" s="30">
        <v>25869773</v>
      </c>
      <c r="K5" s="30">
        <v>5390115</v>
      </c>
      <c r="L5" s="30">
        <v>5013457</v>
      </c>
      <c r="M5" s="30">
        <v>5040794</v>
      </c>
      <c r="N5" s="30">
        <v>15444366</v>
      </c>
      <c r="O5" s="30">
        <v>5006028</v>
      </c>
      <c r="P5" s="30">
        <v>5025342</v>
      </c>
      <c r="Q5" s="30">
        <v>4908775</v>
      </c>
      <c r="R5" s="30">
        <v>14940145</v>
      </c>
      <c r="S5" s="30">
        <v>4838363</v>
      </c>
      <c r="T5" s="30">
        <v>3904171</v>
      </c>
      <c r="U5" s="30">
        <v>4759490</v>
      </c>
      <c r="V5" s="30">
        <v>13502024</v>
      </c>
      <c r="W5" s="30">
        <v>69756308</v>
      </c>
      <c r="X5" s="30">
        <v>125379788</v>
      </c>
      <c r="Y5" s="30">
        <v>-55623480</v>
      </c>
      <c r="Z5" s="31">
        <v>-44.36</v>
      </c>
      <c r="AA5" s="27">
        <v>70551549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207548106</v>
      </c>
      <c r="D7" s="28">
        <v>0</v>
      </c>
      <c r="E7" s="29">
        <v>221832139</v>
      </c>
      <c r="F7" s="30">
        <v>218455838</v>
      </c>
      <c r="G7" s="30">
        <v>18069934</v>
      </c>
      <c r="H7" s="30">
        <v>20727722</v>
      </c>
      <c r="I7" s="30">
        <v>19400727</v>
      </c>
      <c r="J7" s="30">
        <v>58198383</v>
      </c>
      <c r="K7" s="30">
        <v>18304894</v>
      </c>
      <c r="L7" s="30">
        <v>18958365</v>
      </c>
      <c r="M7" s="30">
        <v>20234878</v>
      </c>
      <c r="N7" s="30">
        <v>57498137</v>
      </c>
      <c r="O7" s="30">
        <v>21720201</v>
      </c>
      <c r="P7" s="30">
        <v>20944321</v>
      </c>
      <c r="Q7" s="30">
        <v>21744403</v>
      </c>
      <c r="R7" s="30">
        <v>64408925</v>
      </c>
      <c r="S7" s="30">
        <v>19560313</v>
      </c>
      <c r="T7" s="30">
        <v>17808579</v>
      </c>
      <c r="U7" s="30">
        <v>18853842</v>
      </c>
      <c r="V7" s="30">
        <v>56222734</v>
      </c>
      <c r="W7" s="30">
        <v>236328179</v>
      </c>
      <c r="X7" s="30">
        <v>425178271</v>
      </c>
      <c r="Y7" s="30">
        <v>-188850092</v>
      </c>
      <c r="Z7" s="31">
        <v>-44.42</v>
      </c>
      <c r="AA7" s="27">
        <v>218455838</v>
      </c>
    </row>
    <row r="8" ht="13.5" customHeight="1">
      <c r="A8" t="s" s="25">
        <v>36</v>
      </c>
      <c r="B8" s="26"/>
      <c r="C8" s="27">
        <v>44483099</v>
      </c>
      <c r="D8" s="28">
        <v>0</v>
      </c>
      <c r="E8" s="29">
        <v>47377813</v>
      </c>
      <c r="F8" s="30">
        <v>45228261</v>
      </c>
      <c r="G8" s="30">
        <v>2990431</v>
      </c>
      <c r="H8" s="30">
        <v>3297072</v>
      </c>
      <c r="I8" s="30">
        <v>3572699</v>
      </c>
      <c r="J8" s="30">
        <v>9860202</v>
      </c>
      <c r="K8" s="30">
        <v>3883249</v>
      </c>
      <c r="L8" s="30">
        <v>4358638</v>
      </c>
      <c r="M8" s="30">
        <v>5927656</v>
      </c>
      <c r="N8" s="30">
        <v>14169543</v>
      </c>
      <c r="O8" s="30">
        <v>5363050</v>
      </c>
      <c r="P8" s="30">
        <v>5213078</v>
      </c>
      <c r="Q8" s="30">
        <v>4890567</v>
      </c>
      <c r="R8" s="30">
        <v>15466695</v>
      </c>
      <c r="S8" s="30">
        <v>4223128</v>
      </c>
      <c r="T8" s="30">
        <v>5218600</v>
      </c>
      <c r="U8" s="30">
        <v>4374033</v>
      </c>
      <c r="V8" s="30">
        <v>13815761</v>
      </c>
      <c r="W8" s="30">
        <v>53312201</v>
      </c>
      <c r="X8" s="30">
        <v>90807474</v>
      </c>
      <c r="Y8" s="30">
        <v>-37495273</v>
      </c>
      <c r="Z8" s="31">
        <v>-41.29</v>
      </c>
      <c r="AA8" s="27">
        <v>45228261</v>
      </c>
    </row>
    <row r="9" ht="13.5" customHeight="1">
      <c r="A9" t="s" s="25">
        <v>37</v>
      </c>
      <c r="B9" s="26"/>
      <c r="C9" s="27">
        <v>27781515</v>
      </c>
      <c r="D9" s="28">
        <v>0</v>
      </c>
      <c r="E9" s="29">
        <v>28725373</v>
      </c>
      <c r="F9" s="30">
        <v>28727353</v>
      </c>
      <c r="G9" s="30">
        <v>2238429</v>
      </c>
      <c r="H9" s="30">
        <v>2606388</v>
      </c>
      <c r="I9" s="30">
        <v>2577040</v>
      </c>
      <c r="J9" s="30">
        <v>7421857</v>
      </c>
      <c r="K9" s="30">
        <v>2651450</v>
      </c>
      <c r="L9" s="30">
        <v>2215248</v>
      </c>
      <c r="M9" s="30">
        <v>2267642</v>
      </c>
      <c r="N9" s="30">
        <v>7134340</v>
      </c>
      <c r="O9" s="30">
        <v>2238619</v>
      </c>
      <c r="P9" s="30">
        <v>3207920</v>
      </c>
      <c r="Q9" s="30">
        <v>2175114</v>
      </c>
      <c r="R9" s="30">
        <v>7621653</v>
      </c>
      <c r="S9" s="30">
        <v>2169000</v>
      </c>
      <c r="T9" s="30">
        <v>2305790</v>
      </c>
      <c r="U9" s="30">
        <v>3961469</v>
      </c>
      <c r="V9" s="30">
        <v>8436259</v>
      </c>
      <c r="W9" s="30">
        <v>30614109</v>
      </c>
      <c r="X9" s="30">
        <v>55056964</v>
      </c>
      <c r="Y9" s="30">
        <v>-24442855</v>
      </c>
      <c r="Z9" s="31">
        <v>-44.4</v>
      </c>
      <c r="AA9" s="27">
        <v>28727353</v>
      </c>
    </row>
    <row r="10" ht="13.5" customHeight="1">
      <c r="A10" t="s" s="25">
        <v>38</v>
      </c>
      <c r="B10" s="26"/>
      <c r="C10" s="27">
        <v>26273550</v>
      </c>
      <c r="D10" s="28">
        <v>0</v>
      </c>
      <c r="E10" s="29">
        <v>26698341</v>
      </c>
      <c r="F10" s="30">
        <v>26690190</v>
      </c>
      <c r="G10" s="30">
        <v>1939631</v>
      </c>
      <c r="H10" s="30">
        <v>2475012</v>
      </c>
      <c r="I10" s="30">
        <v>2409452</v>
      </c>
      <c r="J10" s="30">
        <v>6824095</v>
      </c>
      <c r="K10" s="30">
        <v>2515376</v>
      </c>
      <c r="L10" s="30">
        <v>1920622</v>
      </c>
      <c r="M10" s="30">
        <v>1948910</v>
      </c>
      <c r="N10" s="30">
        <v>6384908</v>
      </c>
      <c r="O10" s="30">
        <v>1930547</v>
      </c>
      <c r="P10" s="30">
        <v>3662790</v>
      </c>
      <c r="Q10" s="30">
        <v>1887696</v>
      </c>
      <c r="R10" s="30">
        <v>7481033</v>
      </c>
      <c r="S10" s="30">
        <v>1882186</v>
      </c>
      <c r="T10" s="30">
        <v>1941221</v>
      </c>
      <c r="U10" s="30">
        <v>5248060</v>
      </c>
      <c r="V10" s="30">
        <v>9071467</v>
      </c>
      <c r="W10" s="30">
        <v>29761503</v>
      </c>
      <c r="X10" s="30">
        <v>51171823</v>
      </c>
      <c r="Y10" s="30">
        <v>-21410320</v>
      </c>
      <c r="Z10" s="31">
        <v>-41.84</v>
      </c>
      <c r="AA10" s="27">
        <v>26690190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8123688</v>
      </c>
      <c r="D12" s="28">
        <v>0</v>
      </c>
      <c r="E12" s="29">
        <v>8004982</v>
      </c>
      <c r="F12" s="30">
        <v>8791877</v>
      </c>
      <c r="G12" s="30">
        <v>704462</v>
      </c>
      <c r="H12" s="30">
        <v>560956</v>
      </c>
      <c r="I12" s="30">
        <v>447268</v>
      </c>
      <c r="J12" s="30">
        <v>1712686</v>
      </c>
      <c r="K12" s="30">
        <v>825284</v>
      </c>
      <c r="L12" s="30">
        <v>568827</v>
      </c>
      <c r="M12" s="30">
        <v>943038</v>
      </c>
      <c r="N12" s="30">
        <v>2337149</v>
      </c>
      <c r="O12" s="30">
        <v>591670</v>
      </c>
      <c r="P12" s="30">
        <v>581550</v>
      </c>
      <c r="Q12" s="30">
        <v>732192</v>
      </c>
      <c r="R12" s="30">
        <v>1905412</v>
      </c>
      <c r="S12" s="30">
        <v>420984</v>
      </c>
      <c r="T12" s="30">
        <v>1185689</v>
      </c>
      <c r="U12" s="30">
        <v>540569</v>
      </c>
      <c r="V12" s="30">
        <v>2147242</v>
      </c>
      <c r="W12" s="30">
        <v>8102489</v>
      </c>
      <c r="X12" s="30">
        <v>15342884</v>
      </c>
      <c r="Y12" s="30">
        <v>-7240395</v>
      </c>
      <c r="Z12" s="31">
        <v>-47.19</v>
      </c>
      <c r="AA12" s="27">
        <v>8791877</v>
      </c>
    </row>
    <row r="13" ht="13.5" customHeight="1">
      <c r="A13" t="s" s="25">
        <v>41</v>
      </c>
      <c r="B13" s="26"/>
      <c r="C13" s="27">
        <v>1164803</v>
      </c>
      <c r="D13" s="28">
        <v>0</v>
      </c>
      <c r="E13" s="29">
        <v>1230674</v>
      </c>
      <c r="F13" s="30">
        <v>500000</v>
      </c>
      <c r="G13" s="30">
        <v>55041</v>
      </c>
      <c r="H13" s="30">
        <v>32754</v>
      </c>
      <c r="I13" s="30">
        <v>73334</v>
      </c>
      <c r="J13" s="30">
        <v>161129</v>
      </c>
      <c r="K13" s="30">
        <v>50392</v>
      </c>
      <c r="L13" s="30">
        <v>75780</v>
      </c>
      <c r="M13" s="30">
        <v>95363</v>
      </c>
      <c r="N13" s="30">
        <v>221535</v>
      </c>
      <c r="O13" s="30">
        <v>70339</v>
      </c>
      <c r="P13" s="30">
        <v>115740</v>
      </c>
      <c r="Q13" s="30">
        <v>22596</v>
      </c>
      <c r="R13" s="30">
        <v>208675</v>
      </c>
      <c r="S13" s="30">
        <v>30212</v>
      </c>
      <c r="T13" s="30">
        <v>28354</v>
      </c>
      <c r="U13" s="30">
        <v>55635</v>
      </c>
      <c r="V13" s="30">
        <v>114201</v>
      </c>
      <c r="W13" s="30">
        <v>705540</v>
      </c>
      <c r="X13" s="30">
        <v>2358790</v>
      </c>
      <c r="Y13" s="30">
        <v>-1653250</v>
      </c>
      <c r="Z13" s="31">
        <v>-70.09</v>
      </c>
      <c r="AA13" s="27">
        <v>500000</v>
      </c>
    </row>
    <row r="14" ht="13.5" customHeight="1">
      <c r="A14" t="s" s="25">
        <v>42</v>
      </c>
      <c r="B14" s="26"/>
      <c r="C14" s="27">
        <v>1996524</v>
      </c>
      <c r="D14" s="28">
        <v>0</v>
      </c>
      <c r="E14" s="29">
        <v>1977704</v>
      </c>
      <c r="F14" s="30">
        <v>2392573</v>
      </c>
      <c r="G14" s="30">
        <v>160850</v>
      </c>
      <c r="H14" s="30">
        <v>185190</v>
      </c>
      <c r="I14" s="30">
        <v>195748</v>
      </c>
      <c r="J14" s="30">
        <v>541788</v>
      </c>
      <c r="K14" s="30">
        <v>180325</v>
      </c>
      <c r="L14" s="30">
        <v>234440</v>
      </c>
      <c r="M14" s="30">
        <v>195062</v>
      </c>
      <c r="N14" s="30">
        <v>609827</v>
      </c>
      <c r="O14" s="30">
        <v>240670</v>
      </c>
      <c r="P14" s="30">
        <v>221510</v>
      </c>
      <c r="Q14" s="30">
        <v>208099</v>
      </c>
      <c r="R14" s="30">
        <v>670279</v>
      </c>
      <c r="S14" s="30">
        <v>245635</v>
      </c>
      <c r="T14" s="30">
        <v>204149</v>
      </c>
      <c r="U14" s="30">
        <v>205249</v>
      </c>
      <c r="V14" s="30">
        <v>655033</v>
      </c>
      <c r="W14" s="30">
        <v>2476927</v>
      </c>
      <c r="X14" s="30">
        <v>3790603</v>
      </c>
      <c r="Y14" s="30">
        <v>-1313676</v>
      </c>
      <c r="Z14" s="31">
        <v>-34.66</v>
      </c>
      <c r="AA14" s="27">
        <v>2392573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873270</v>
      </c>
      <c r="D16" s="28">
        <v>0</v>
      </c>
      <c r="E16" s="29">
        <v>1632411</v>
      </c>
      <c r="F16" s="30">
        <v>403312</v>
      </c>
      <c r="G16" s="30">
        <v>23328</v>
      </c>
      <c r="H16" s="30">
        <v>22321</v>
      </c>
      <c r="I16" s="30">
        <v>33216</v>
      </c>
      <c r="J16" s="30">
        <v>78865</v>
      </c>
      <c r="K16" s="30">
        <v>52237</v>
      </c>
      <c r="L16" s="30">
        <v>51151</v>
      </c>
      <c r="M16" s="30">
        <v>31890</v>
      </c>
      <c r="N16" s="30">
        <v>135278</v>
      </c>
      <c r="O16" s="30">
        <v>34086</v>
      </c>
      <c r="P16" s="30">
        <v>34448</v>
      </c>
      <c r="Q16" s="30">
        <v>40240</v>
      </c>
      <c r="R16" s="30">
        <v>108774</v>
      </c>
      <c r="S16" s="30">
        <v>39986</v>
      </c>
      <c r="T16" s="30">
        <v>56413</v>
      </c>
      <c r="U16" s="30">
        <v>94162</v>
      </c>
      <c r="V16" s="30">
        <v>190561</v>
      </c>
      <c r="W16" s="30">
        <v>513478</v>
      </c>
      <c r="X16" s="30">
        <v>3128785</v>
      </c>
      <c r="Y16" s="30">
        <v>-2615307</v>
      </c>
      <c r="Z16" s="31">
        <v>-83.59</v>
      </c>
      <c r="AA16" s="27">
        <v>403312</v>
      </c>
    </row>
    <row r="17" ht="13.5" customHeight="1">
      <c r="A17" t="s" s="25">
        <v>45</v>
      </c>
      <c r="B17" s="26"/>
      <c r="C17" s="27">
        <v>1642016</v>
      </c>
      <c r="D17" s="28">
        <v>0</v>
      </c>
      <c r="E17" s="29">
        <v>1668581</v>
      </c>
      <c r="F17" s="30">
        <v>1606940</v>
      </c>
      <c r="G17" s="30">
        <v>174430</v>
      </c>
      <c r="H17" s="30">
        <v>132641</v>
      </c>
      <c r="I17" s="30">
        <v>155226</v>
      </c>
      <c r="J17" s="30">
        <v>462297</v>
      </c>
      <c r="K17" s="30">
        <v>180359</v>
      </c>
      <c r="L17" s="30">
        <v>120690</v>
      </c>
      <c r="M17" s="30">
        <v>81094</v>
      </c>
      <c r="N17" s="30">
        <v>382143</v>
      </c>
      <c r="O17" s="30">
        <v>149317</v>
      </c>
      <c r="P17" s="30">
        <v>131465</v>
      </c>
      <c r="Q17" s="30">
        <v>173102</v>
      </c>
      <c r="R17" s="30">
        <v>453884</v>
      </c>
      <c r="S17" s="30">
        <v>116129</v>
      </c>
      <c r="T17" s="30">
        <v>131207</v>
      </c>
      <c r="U17" s="30">
        <v>124880</v>
      </c>
      <c r="V17" s="30">
        <v>372216</v>
      </c>
      <c r="W17" s="30">
        <v>1670540</v>
      </c>
      <c r="X17" s="30">
        <v>3198109</v>
      </c>
      <c r="Y17" s="30">
        <v>-1527569</v>
      </c>
      <c r="Z17" s="31">
        <v>-47.76</v>
      </c>
      <c r="AA17" s="27">
        <v>1606940</v>
      </c>
    </row>
    <row r="18" ht="13.5" customHeight="1">
      <c r="A18" t="s" s="25">
        <v>46</v>
      </c>
      <c r="B18" s="26"/>
      <c r="C18" s="27">
        <v>3457704</v>
      </c>
      <c r="D18" s="28">
        <v>0</v>
      </c>
      <c r="E18" s="29">
        <v>3497000</v>
      </c>
      <c r="F18" s="30">
        <v>3450000</v>
      </c>
      <c r="G18" s="30">
        <v>336048</v>
      </c>
      <c r="H18" s="30">
        <v>296282</v>
      </c>
      <c r="I18" s="30">
        <v>300644</v>
      </c>
      <c r="J18" s="30">
        <v>932974</v>
      </c>
      <c r="K18" s="30">
        <v>364316</v>
      </c>
      <c r="L18" s="30">
        <v>319663</v>
      </c>
      <c r="M18" s="30">
        <v>219044</v>
      </c>
      <c r="N18" s="30">
        <v>903023</v>
      </c>
      <c r="O18" s="30">
        <v>348006</v>
      </c>
      <c r="P18" s="30">
        <v>255977</v>
      </c>
      <c r="Q18" s="30">
        <v>362360</v>
      </c>
      <c r="R18" s="30">
        <v>966343</v>
      </c>
      <c r="S18" s="30">
        <v>273055</v>
      </c>
      <c r="T18" s="30">
        <v>305177</v>
      </c>
      <c r="U18" s="30">
        <v>303876</v>
      </c>
      <c r="V18" s="30">
        <v>882108</v>
      </c>
      <c r="W18" s="30">
        <v>3684448</v>
      </c>
      <c r="X18" s="30">
        <v>6702587</v>
      </c>
      <c r="Y18" s="30">
        <v>-3018139</v>
      </c>
      <c r="Z18" s="31">
        <v>-45.03</v>
      </c>
      <c r="AA18" s="27">
        <v>3450000</v>
      </c>
    </row>
    <row r="19" ht="13.5" customHeight="1">
      <c r="A19" t="s" s="25">
        <v>47</v>
      </c>
      <c r="B19" s="26"/>
      <c r="C19" s="27">
        <v>69642639</v>
      </c>
      <c r="D19" s="28">
        <v>0</v>
      </c>
      <c r="E19" s="29">
        <v>64572070</v>
      </c>
      <c r="F19" s="30">
        <v>69462539</v>
      </c>
      <c r="G19" s="30">
        <v>22232664</v>
      </c>
      <c r="H19" s="30">
        <v>40191</v>
      </c>
      <c r="I19" s="30">
        <v>1104904</v>
      </c>
      <c r="J19" s="30">
        <v>23377759</v>
      </c>
      <c r="K19" s="30">
        <v>1086749</v>
      </c>
      <c r="L19" s="30">
        <v>762283</v>
      </c>
      <c r="M19" s="30">
        <v>11899885</v>
      </c>
      <c r="N19" s="30">
        <v>13748917</v>
      </c>
      <c r="O19" s="30">
        <v>7849275</v>
      </c>
      <c r="P19" s="30">
        <v>1565146</v>
      </c>
      <c r="Q19" s="30">
        <v>8480865</v>
      </c>
      <c r="R19" s="30">
        <v>17895286</v>
      </c>
      <c r="S19" s="30">
        <v>8264493</v>
      </c>
      <c r="T19" s="30">
        <v>697636</v>
      </c>
      <c r="U19" s="30">
        <v>1219040</v>
      </c>
      <c r="V19" s="30">
        <v>10181169</v>
      </c>
      <c r="W19" s="30">
        <v>65203131</v>
      </c>
      <c r="X19" s="30">
        <v>123763136</v>
      </c>
      <c r="Y19" s="30">
        <v>-58560005</v>
      </c>
      <c r="Z19" s="31">
        <v>-47.32</v>
      </c>
      <c r="AA19" s="27">
        <v>69462539</v>
      </c>
    </row>
    <row r="20" ht="13.5" customHeight="1">
      <c r="A20" t="s" s="25">
        <v>48</v>
      </c>
      <c r="B20" s="26"/>
      <c r="C20" s="27">
        <v>26971922</v>
      </c>
      <c r="D20" s="28">
        <v>0</v>
      </c>
      <c r="E20" s="29">
        <v>9338040</v>
      </c>
      <c r="F20" s="30">
        <v>8278509</v>
      </c>
      <c r="G20" s="30">
        <v>568363</v>
      </c>
      <c r="H20" s="30">
        <v>569705</v>
      </c>
      <c r="I20" s="30">
        <v>1933555</v>
      </c>
      <c r="J20" s="30">
        <v>3071623</v>
      </c>
      <c r="K20" s="30">
        <v>778825</v>
      </c>
      <c r="L20" s="30">
        <v>658256</v>
      </c>
      <c r="M20" s="30">
        <v>673563</v>
      </c>
      <c r="N20" s="30">
        <v>2110644</v>
      </c>
      <c r="O20" s="30">
        <v>486925</v>
      </c>
      <c r="P20" s="30">
        <v>789309</v>
      </c>
      <c r="Q20" s="30">
        <v>731150</v>
      </c>
      <c r="R20" s="30">
        <v>2007384</v>
      </c>
      <c r="S20" s="30">
        <v>582657</v>
      </c>
      <c r="T20" s="30">
        <v>1084419</v>
      </c>
      <c r="U20" s="30">
        <v>3188908</v>
      </c>
      <c r="V20" s="30">
        <v>4855984</v>
      </c>
      <c r="W20" s="30">
        <v>12045635</v>
      </c>
      <c r="X20" s="30">
        <v>17897910</v>
      </c>
      <c r="Y20" s="30">
        <v>-5852275</v>
      </c>
      <c r="Z20" s="31">
        <v>-32.7</v>
      </c>
      <c r="AA20" s="27">
        <v>8278509</v>
      </c>
    </row>
    <row r="21" ht="13.5" customHeight="1">
      <c r="A21" t="s" s="32">
        <v>49</v>
      </c>
      <c r="B21" s="33"/>
      <c r="C21" s="34">
        <v>3076237</v>
      </c>
      <c r="D21" s="35">
        <v>0</v>
      </c>
      <c r="E21" s="36">
        <v>15200000</v>
      </c>
      <c r="F21" s="37">
        <v>27010000</v>
      </c>
      <c r="G21" s="37">
        <v>1</v>
      </c>
      <c r="H21" s="37">
        <v>15375</v>
      </c>
      <c r="I21" s="37">
        <v>0</v>
      </c>
      <c r="J21" s="37">
        <v>15376</v>
      </c>
      <c r="K21" s="37">
        <v>12249159</v>
      </c>
      <c r="L21" s="37">
        <v>0</v>
      </c>
      <c r="M21" s="37">
        <v>104669</v>
      </c>
      <c r="N21" s="37">
        <v>12353828</v>
      </c>
      <c r="O21" s="37">
        <v>82745</v>
      </c>
      <c r="P21" s="37">
        <v>29476</v>
      </c>
      <c r="Q21" s="37">
        <v>374125</v>
      </c>
      <c r="R21" s="37">
        <v>486346</v>
      </c>
      <c r="S21" s="37">
        <v>3331250</v>
      </c>
      <c r="T21" s="37">
        <v>-1376017</v>
      </c>
      <c r="U21" s="37">
        <v>188480</v>
      </c>
      <c r="V21" s="37">
        <v>2143713</v>
      </c>
      <c r="W21" s="37">
        <v>14999263</v>
      </c>
      <c r="X21" s="37">
        <v>29133337</v>
      </c>
      <c r="Y21" s="37">
        <v>-14134074</v>
      </c>
      <c r="Z21" s="38">
        <v>-48.52</v>
      </c>
      <c r="AA21" s="34">
        <v>27010000</v>
      </c>
    </row>
    <row r="22" ht="24.95" customHeight="1">
      <c r="A22" t="s" s="39">
        <v>50</v>
      </c>
      <c r="B22" s="40"/>
      <c r="C22" s="41">
        <f>SUM(C5:C21)</f>
        <v>481899719</v>
      </c>
      <c r="D22" s="42">
        <f>SUM(D5:D21)</f>
        <v>0</v>
      </c>
      <c r="E22" s="43">
        <f>SUM(E5:E21)</f>
        <v>497170671</v>
      </c>
      <c r="F22" s="44">
        <f>SUM(F5:F21)</f>
        <v>511548941</v>
      </c>
      <c r="G22" s="44">
        <f>SUM(G5:G21)</f>
        <v>67624289</v>
      </c>
      <c r="H22" s="44">
        <f>SUM(H5:H21)</f>
        <v>35215475</v>
      </c>
      <c r="I22" s="44">
        <f>SUM(I5:I21)</f>
        <v>35689043</v>
      </c>
      <c r="J22" s="44">
        <f>SUM(J5:J21)</f>
        <v>138528807</v>
      </c>
      <c r="K22" s="44">
        <f>SUM(K5:K21)</f>
        <v>48512730</v>
      </c>
      <c r="L22" s="44">
        <f>SUM(L5:L21)</f>
        <v>35257420</v>
      </c>
      <c r="M22" s="44">
        <f>SUM(M5:M21)</f>
        <v>49663488</v>
      </c>
      <c r="N22" s="44">
        <f>SUM(N5:N21)</f>
        <v>133433638</v>
      </c>
      <c r="O22" s="44">
        <f>SUM(O5:O21)</f>
        <v>46111478</v>
      </c>
      <c r="P22" s="44">
        <f>SUM(P5:P21)</f>
        <v>41778072</v>
      </c>
      <c r="Q22" s="44">
        <f>SUM(Q5:Q21)</f>
        <v>46731284</v>
      </c>
      <c r="R22" s="44">
        <f>SUM(R5:R21)</f>
        <v>134620834</v>
      </c>
      <c r="S22" s="44">
        <f>SUM(S5:S21)</f>
        <v>45977391</v>
      </c>
      <c r="T22" s="44">
        <f>SUM(T5:T21)</f>
        <v>33495388</v>
      </c>
      <c r="U22" s="44">
        <f>SUM(U5:U21)</f>
        <v>43117693</v>
      </c>
      <c r="V22" s="44">
        <f>SUM(V5:V21)</f>
        <v>122590472</v>
      </c>
      <c r="W22" s="44">
        <f>SUM(W5:W21)</f>
        <v>529173751</v>
      </c>
      <c r="X22" s="44">
        <f>SUM(X5:X21)</f>
        <v>952910461</v>
      </c>
      <c r="Y22" s="44">
        <f>SUM(Y5:Y21)</f>
        <v>-423736710</v>
      </c>
      <c r="Z22" s="45">
        <f>IF(X22&lt;&gt;0,(Y22/X22)*100,0)</f>
        <v>-44.46763125628023</v>
      </c>
      <c r="AA22" s="41">
        <f>SUM(AA5:AA21)</f>
        <v>511548941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199439592</v>
      </c>
      <c r="D25" s="28">
        <v>0</v>
      </c>
      <c r="E25" s="29">
        <v>211756719</v>
      </c>
      <c r="F25" s="30">
        <v>206159637</v>
      </c>
      <c r="G25" s="30">
        <v>15974911</v>
      </c>
      <c r="H25" s="30">
        <v>15710921</v>
      </c>
      <c r="I25" s="30">
        <v>15852752</v>
      </c>
      <c r="J25" s="30">
        <v>47538584</v>
      </c>
      <c r="K25" s="30">
        <v>15659810</v>
      </c>
      <c r="L25" s="30">
        <v>25081007</v>
      </c>
      <c r="M25" s="30">
        <v>15115598</v>
      </c>
      <c r="N25" s="30">
        <v>55856415</v>
      </c>
      <c r="O25" s="30">
        <v>15266217</v>
      </c>
      <c r="P25" s="30">
        <v>15225183</v>
      </c>
      <c r="Q25" s="30">
        <v>14993541</v>
      </c>
      <c r="R25" s="30">
        <v>45484941</v>
      </c>
      <c r="S25" s="30">
        <v>15479223</v>
      </c>
      <c r="T25" s="30">
        <v>15170771</v>
      </c>
      <c r="U25" s="30">
        <v>14590288</v>
      </c>
      <c r="V25" s="30">
        <v>45240282</v>
      </c>
      <c r="W25" s="30">
        <v>194120222</v>
      </c>
      <c r="X25" s="30">
        <v>405867042</v>
      </c>
      <c r="Y25" s="30">
        <v>-211746820</v>
      </c>
      <c r="Z25" s="31">
        <v>-52.17</v>
      </c>
      <c r="AA25" s="27">
        <v>206159637</v>
      </c>
    </row>
    <row r="26" ht="13.5" customHeight="1">
      <c r="A26" t="s" s="25">
        <v>53</v>
      </c>
      <c r="B26" s="26"/>
      <c r="C26" s="27">
        <v>7120448</v>
      </c>
      <c r="D26" s="28">
        <v>0</v>
      </c>
      <c r="E26" s="29">
        <v>7981288</v>
      </c>
      <c r="F26" s="30">
        <v>7981288</v>
      </c>
      <c r="G26" s="30">
        <v>576051</v>
      </c>
      <c r="H26" s="30">
        <v>576051</v>
      </c>
      <c r="I26" s="30">
        <v>594736</v>
      </c>
      <c r="J26" s="30">
        <v>1746838</v>
      </c>
      <c r="K26" s="30">
        <v>594736</v>
      </c>
      <c r="L26" s="30">
        <v>594736</v>
      </c>
      <c r="M26" s="30">
        <v>594736</v>
      </c>
      <c r="N26" s="30">
        <v>1784208</v>
      </c>
      <c r="O26" s="30">
        <v>594736</v>
      </c>
      <c r="P26" s="30">
        <v>594736</v>
      </c>
      <c r="Q26" s="30">
        <v>594736</v>
      </c>
      <c r="R26" s="30">
        <v>1784208</v>
      </c>
      <c r="S26" s="30">
        <v>625569</v>
      </c>
      <c r="T26" s="30">
        <v>625569</v>
      </c>
      <c r="U26" s="30">
        <v>916502</v>
      </c>
      <c r="V26" s="30">
        <v>2167640</v>
      </c>
      <c r="W26" s="30">
        <v>7482894</v>
      </c>
      <c r="X26" s="30">
        <v>15297465</v>
      </c>
      <c r="Y26" s="30">
        <v>-7814571</v>
      </c>
      <c r="Z26" s="31">
        <v>-51.08</v>
      </c>
      <c r="AA26" s="27">
        <v>7981288</v>
      </c>
    </row>
    <row r="27" ht="13.5" customHeight="1">
      <c r="A27" t="s" s="25">
        <v>54</v>
      </c>
      <c r="B27" s="26"/>
      <c r="C27" s="27">
        <v>240590</v>
      </c>
      <c r="D27" s="28">
        <v>0</v>
      </c>
      <c r="E27" s="29">
        <v>2000000</v>
      </c>
      <c r="F27" s="30">
        <v>2000000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3833337</v>
      </c>
      <c r="Y27" s="30">
        <v>-3833337</v>
      </c>
      <c r="Z27" s="31">
        <v>-100</v>
      </c>
      <c r="AA27" s="27">
        <v>2000000</v>
      </c>
    </row>
    <row r="28" ht="13.5" customHeight="1">
      <c r="A28" t="s" s="25">
        <v>55</v>
      </c>
      <c r="B28" s="26"/>
      <c r="C28" s="27">
        <v>94513205</v>
      </c>
      <c r="D28" s="28">
        <v>0</v>
      </c>
      <c r="E28" s="29">
        <v>110733857</v>
      </c>
      <c r="F28" s="30">
        <v>110733857</v>
      </c>
      <c r="G28" s="30">
        <v>0</v>
      </c>
      <c r="H28" s="30">
        <v>0</v>
      </c>
      <c r="I28" s="30">
        <v>18452388</v>
      </c>
      <c r="J28" s="30">
        <v>18452388</v>
      </c>
      <c r="K28" s="30">
        <v>18452388</v>
      </c>
      <c r="L28" s="30">
        <v>0</v>
      </c>
      <c r="M28" s="30">
        <v>0</v>
      </c>
      <c r="N28" s="30">
        <v>18452388</v>
      </c>
      <c r="O28" s="30">
        <v>27678580</v>
      </c>
      <c r="P28" s="30">
        <v>9226195</v>
      </c>
      <c r="Q28" s="30">
        <v>9226195</v>
      </c>
      <c r="R28" s="30">
        <v>46130970</v>
      </c>
      <c r="S28" s="30">
        <v>9227823</v>
      </c>
      <c r="T28" s="30">
        <v>9227823</v>
      </c>
      <c r="U28" s="30">
        <v>9227823</v>
      </c>
      <c r="V28" s="30">
        <v>27683469</v>
      </c>
      <c r="W28" s="30">
        <v>110719215</v>
      </c>
      <c r="X28" s="30">
        <v>212239888</v>
      </c>
      <c r="Y28" s="30">
        <v>-101520673</v>
      </c>
      <c r="Z28" s="31">
        <v>-47.83</v>
      </c>
      <c r="AA28" s="27">
        <v>110733857</v>
      </c>
    </row>
    <row r="29" ht="13.5" customHeight="1">
      <c r="A29" t="s" s="25">
        <v>56</v>
      </c>
      <c r="B29" s="26"/>
      <c r="C29" s="27">
        <v>19944458</v>
      </c>
      <c r="D29" s="28">
        <v>0</v>
      </c>
      <c r="E29" s="29">
        <v>16658043</v>
      </c>
      <c r="F29" s="30">
        <v>15284295</v>
      </c>
      <c r="G29" s="30">
        <v>227510</v>
      </c>
      <c r="H29" s="30">
        <v>211554</v>
      </c>
      <c r="I29" s="30">
        <v>288585</v>
      </c>
      <c r="J29" s="30">
        <v>727649</v>
      </c>
      <c r="K29" s="30">
        <v>197832</v>
      </c>
      <c r="L29" s="30">
        <v>127381</v>
      </c>
      <c r="M29" s="30">
        <v>3968706</v>
      </c>
      <c r="N29" s="30">
        <v>4293919</v>
      </c>
      <c r="O29" s="30">
        <v>3119497</v>
      </c>
      <c r="P29" s="30">
        <v>236505</v>
      </c>
      <c r="Q29" s="30">
        <v>363490</v>
      </c>
      <c r="R29" s="30">
        <v>3719492</v>
      </c>
      <c r="S29" s="30">
        <v>163008</v>
      </c>
      <c r="T29" s="30">
        <v>281454</v>
      </c>
      <c r="U29" s="30">
        <v>287505</v>
      </c>
      <c r="V29" s="30">
        <v>731967</v>
      </c>
      <c r="W29" s="30">
        <v>9473027</v>
      </c>
      <c r="X29" s="30">
        <v>31927913</v>
      </c>
      <c r="Y29" s="30">
        <v>-22454886</v>
      </c>
      <c r="Z29" s="31">
        <v>-70.33</v>
      </c>
      <c r="AA29" s="27">
        <v>15284295</v>
      </c>
    </row>
    <row r="30" ht="13.5" customHeight="1">
      <c r="A30" t="s" s="25">
        <v>57</v>
      </c>
      <c r="B30" s="26"/>
      <c r="C30" s="27">
        <v>136031708</v>
      </c>
      <c r="D30" s="28">
        <v>0</v>
      </c>
      <c r="E30" s="29">
        <v>150166696</v>
      </c>
      <c r="F30" s="30">
        <v>150166696</v>
      </c>
      <c r="G30" s="30">
        <v>15486646</v>
      </c>
      <c r="H30" s="30">
        <v>17905512</v>
      </c>
      <c r="I30" s="30">
        <v>16214884</v>
      </c>
      <c r="J30" s="30">
        <v>49607042</v>
      </c>
      <c r="K30" s="30">
        <v>9814929</v>
      </c>
      <c r="L30" s="30">
        <v>10751647</v>
      </c>
      <c r="M30" s="30">
        <v>10350270</v>
      </c>
      <c r="N30" s="30">
        <v>30916846</v>
      </c>
      <c r="O30" s="30">
        <v>11135351</v>
      </c>
      <c r="P30" s="30">
        <v>11994679</v>
      </c>
      <c r="Q30" s="30">
        <v>10875457</v>
      </c>
      <c r="R30" s="30">
        <v>34005487</v>
      </c>
      <c r="S30" s="30">
        <v>13969854</v>
      </c>
      <c r="T30" s="30">
        <v>9588353</v>
      </c>
      <c r="U30" s="30">
        <v>10705484</v>
      </c>
      <c r="V30" s="30">
        <v>34263691</v>
      </c>
      <c r="W30" s="30">
        <v>148793066</v>
      </c>
      <c r="X30" s="30">
        <v>287819497</v>
      </c>
      <c r="Y30" s="30">
        <v>-139026431</v>
      </c>
      <c r="Z30" s="31">
        <v>-48.3</v>
      </c>
      <c r="AA30" s="27">
        <v>150166696</v>
      </c>
    </row>
    <row r="31" ht="13.5" customHeight="1">
      <c r="A31" t="s" s="25">
        <v>58</v>
      </c>
      <c r="B31" s="26"/>
      <c r="C31" s="27">
        <v>10558605</v>
      </c>
      <c r="D31" s="28">
        <v>0</v>
      </c>
      <c r="E31" s="29">
        <v>0</v>
      </c>
      <c r="F31" s="30">
        <v>17344664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17344664</v>
      </c>
    </row>
    <row r="32" ht="13.5" customHeight="1">
      <c r="A32" t="s" s="25">
        <v>59</v>
      </c>
      <c r="B32" s="26"/>
      <c r="C32" s="27">
        <v>15953851</v>
      </c>
      <c r="D32" s="28">
        <v>0</v>
      </c>
      <c r="E32" s="29">
        <v>14773304</v>
      </c>
      <c r="F32" s="30">
        <v>14096578</v>
      </c>
      <c r="G32" s="30">
        <v>87818</v>
      </c>
      <c r="H32" s="30">
        <v>697369</v>
      </c>
      <c r="I32" s="30">
        <v>728209</v>
      </c>
      <c r="J32" s="30">
        <v>1513396</v>
      </c>
      <c r="K32" s="30">
        <v>903587</v>
      </c>
      <c r="L32" s="30">
        <v>392064</v>
      </c>
      <c r="M32" s="30">
        <v>530068</v>
      </c>
      <c r="N32" s="30">
        <v>1825719</v>
      </c>
      <c r="O32" s="30">
        <v>1213977</v>
      </c>
      <c r="P32" s="30">
        <v>695195</v>
      </c>
      <c r="Q32" s="30">
        <v>191317</v>
      </c>
      <c r="R32" s="30">
        <v>2100489</v>
      </c>
      <c r="S32" s="30">
        <v>667982</v>
      </c>
      <c r="T32" s="30">
        <v>820452</v>
      </c>
      <c r="U32" s="30">
        <v>421800</v>
      </c>
      <c r="V32" s="30">
        <v>1910234</v>
      </c>
      <c r="W32" s="30">
        <v>7349838</v>
      </c>
      <c r="X32" s="30">
        <v>28315503</v>
      </c>
      <c r="Y32" s="30">
        <v>-20965665</v>
      </c>
      <c r="Z32" s="31">
        <v>-74.04000000000001</v>
      </c>
      <c r="AA32" s="27">
        <v>14096578</v>
      </c>
    </row>
    <row r="33" ht="13.5" customHeight="1">
      <c r="A33" t="s" s="25">
        <v>60</v>
      </c>
      <c r="B33" s="26"/>
      <c r="C33" s="27">
        <v>27209537</v>
      </c>
      <c r="D33" s="28">
        <v>0</v>
      </c>
      <c r="E33" s="29">
        <v>25117000</v>
      </c>
      <c r="F33" s="30">
        <v>20087000</v>
      </c>
      <c r="G33" s="30">
        <v>874000</v>
      </c>
      <c r="H33" s="30">
        <v>1998652</v>
      </c>
      <c r="I33" s="30">
        <v>2228957</v>
      </c>
      <c r="J33" s="30">
        <v>5101609</v>
      </c>
      <c r="K33" s="30">
        <v>2268678</v>
      </c>
      <c r="L33" s="30">
        <v>1238076</v>
      </c>
      <c r="M33" s="30">
        <v>1198154</v>
      </c>
      <c r="N33" s="30">
        <v>4704908</v>
      </c>
      <c r="O33" s="30">
        <v>1271557</v>
      </c>
      <c r="P33" s="30">
        <v>3617695</v>
      </c>
      <c r="Q33" s="30">
        <v>1293146</v>
      </c>
      <c r="R33" s="30">
        <v>6182398</v>
      </c>
      <c r="S33" s="30">
        <v>1419868</v>
      </c>
      <c r="T33" s="30">
        <v>1930468</v>
      </c>
      <c r="U33" s="30">
        <v>7101787</v>
      </c>
      <c r="V33" s="30">
        <v>10452123</v>
      </c>
      <c r="W33" s="30">
        <v>26441038</v>
      </c>
      <c r="X33" s="30">
        <v>48140913</v>
      </c>
      <c r="Y33" s="30">
        <v>-21699875</v>
      </c>
      <c r="Z33" s="31">
        <v>-45.08</v>
      </c>
      <c r="AA33" s="27">
        <v>20087000</v>
      </c>
    </row>
    <row r="34" ht="13.5" customHeight="1">
      <c r="A34" t="s" s="25">
        <v>61</v>
      </c>
      <c r="B34" s="26"/>
      <c r="C34" s="27">
        <v>50824525</v>
      </c>
      <c r="D34" s="28">
        <v>0</v>
      </c>
      <c r="E34" s="29">
        <v>76977325</v>
      </c>
      <c r="F34" s="30">
        <v>55316813</v>
      </c>
      <c r="G34" s="30">
        <v>1783505</v>
      </c>
      <c r="H34" s="30">
        <v>5549238</v>
      </c>
      <c r="I34" s="30">
        <v>4304158</v>
      </c>
      <c r="J34" s="30">
        <v>11636901</v>
      </c>
      <c r="K34" s="30">
        <v>4629773</v>
      </c>
      <c r="L34" s="30">
        <v>4604286</v>
      </c>
      <c r="M34" s="30">
        <v>7201717</v>
      </c>
      <c r="N34" s="30">
        <v>16435776</v>
      </c>
      <c r="O34" s="30">
        <v>3991993</v>
      </c>
      <c r="P34" s="30">
        <v>4705892</v>
      </c>
      <c r="Q34" s="30">
        <v>5908715</v>
      </c>
      <c r="R34" s="30">
        <v>14606600</v>
      </c>
      <c r="S34" s="30">
        <v>2839760</v>
      </c>
      <c r="T34" s="30">
        <v>5927298</v>
      </c>
      <c r="U34" s="30">
        <v>7559772</v>
      </c>
      <c r="V34" s="30">
        <v>16326830</v>
      </c>
      <c r="W34" s="30">
        <v>59006107</v>
      </c>
      <c r="X34" s="30">
        <v>147539872</v>
      </c>
      <c r="Y34" s="30">
        <v>-88533765</v>
      </c>
      <c r="Z34" s="31">
        <v>-60.01</v>
      </c>
      <c r="AA34" s="27">
        <v>55316813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561836519</v>
      </c>
      <c r="D36" s="42">
        <f>SUM(D25:D35)</f>
        <v>0</v>
      </c>
      <c r="E36" s="43">
        <f>SUM(E25:E35)</f>
        <v>616164232</v>
      </c>
      <c r="F36" s="44">
        <f>SUM(F25:F35)</f>
        <v>599170828</v>
      </c>
      <c r="G36" s="44">
        <f>SUM(G25:G35)</f>
        <v>35010441</v>
      </c>
      <c r="H36" s="44">
        <f>SUM(H25:H35)</f>
        <v>42649297</v>
      </c>
      <c r="I36" s="44">
        <f>SUM(I25:I35)</f>
        <v>58664669</v>
      </c>
      <c r="J36" s="44">
        <f>SUM(J25:J35)</f>
        <v>136324407</v>
      </c>
      <c r="K36" s="44">
        <f>SUM(K25:K35)</f>
        <v>52521733</v>
      </c>
      <c r="L36" s="44">
        <f>SUM(L25:L35)</f>
        <v>42789197</v>
      </c>
      <c r="M36" s="44">
        <f>SUM(M25:M35)</f>
        <v>38959249</v>
      </c>
      <c r="N36" s="44">
        <f>SUM(N25:N35)</f>
        <v>134270179</v>
      </c>
      <c r="O36" s="44">
        <f>SUM(O25:O35)</f>
        <v>64271908</v>
      </c>
      <c r="P36" s="44">
        <f>SUM(P25:P35)</f>
        <v>46296080</v>
      </c>
      <c r="Q36" s="44">
        <f>SUM(Q25:Q35)</f>
        <v>43446597</v>
      </c>
      <c r="R36" s="44">
        <f>SUM(R25:R35)</f>
        <v>154014585</v>
      </c>
      <c r="S36" s="44">
        <f>SUM(S25:S35)</f>
        <v>44393087</v>
      </c>
      <c r="T36" s="44">
        <f>SUM(T25:T35)</f>
        <v>43572188</v>
      </c>
      <c r="U36" s="44">
        <f>SUM(U25:U35)</f>
        <v>50810961</v>
      </c>
      <c r="V36" s="44">
        <f>SUM(V25:V35)</f>
        <v>138776236</v>
      </c>
      <c r="W36" s="44">
        <f>SUM(W25:W35)</f>
        <v>563385407</v>
      </c>
      <c r="X36" s="44">
        <f>SUM(X25:X35)</f>
        <v>1180981430</v>
      </c>
      <c r="Y36" s="44">
        <f>SUM(Y25:Y35)</f>
        <v>-617596023</v>
      </c>
      <c r="Z36" s="45">
        <f>IF(X36&lt;&gt;0,(Y36/X36)*100,0)</f>
        <v>-52.29515107616891</v>
      </c>
      <c r="AA36" s="41">
        <f>SUM(AA25:AA35)</f>
        <v>599170828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-79936800</v>
      </c>
      <c r="D38" s="63">
        <f>D22-D36</f>
        <v>0</v>
      </c>
      <c r="E38" s="64">
        <f>E22-E36</f>
        <v>-118993561</v>
      </c>
      <c r="F38" s="65">
        <f>F22-F36</f>
        <v>-87621887</v>
      </c>
      <c r="G38" s="65">
        <f>G22-G36</f>
        <v>32613848</v>
      </c>
      <c r="H38" s="65">
        <f>H22-H36</f>
        <v>-7433822</v>
      </c>
      <c r="I38" s="65">
        <f>I22-I36</f>
        <v>-22975626</v>
      </c>
      <c r="J38" s="65">
        <f>J22-J36</f>
        <v>2204400</v>
      </c>
      <c r="K38" s="65">
        <f>K22-K36</f>
        <v>-4009003</v>
      </c>
      <c r="L38" s="65">
        <f>L22-L36</f>
        <v>-7531777</v>
      </c>
      <c r="M38" s="65">
        <f>M22-M36</f>
        <v>10704239</v>
      </c>
      <c r="N38" s="65">
        <f>N22-N36</f>
        <v>-836541</v>
      </c>
      <c r="O38" s="65">
        <f>O22-O36</f>
        <v>-18160430</v>
      </c>
      <c r="P38" s="65">
        <f>P22-P36</f>
        <v>-4518008</v>
      </c>
      <c r="Q38" s="65">
        <f>Q22-Q36</f>
        <v>3284687</v>
      </c>
      <c r="R38" s="65">
        <f>R22-R36</f>
        <v>-19393751</v>
      </c>
      <c r="S38" s="65">
        <f>S22-S36</f>
        <v>1584304</v>
      </c>
      <c r="T38" s="65">
        <f>T22-T36</f>
        <v>-10076800</v>
      </c>
      <c r="U38" s="65">
        <f>U22-U36</f>
        <v>-7693268</v>
      </c>
      <c r="V38" s="65">
        <f>V22-V36</f>
        <v>-16185764</v>
      </c>
      <c r="W38" s="65">
        <f>W22-W36</f>
        <v>-34211656</v>
      </c>
      <c r="X38" s="65">
        <f>IF(F22=F36,0,X22-X36)</f>
        <v>-228070969</v>
      </c>
      <c r="Y38" s="65">
        <f>Y22-Y36</f>
        <v>193859313</v>
      </c>
      <c r="Z38" s="66">
        <f>IF(X38&lt;&gt;0,(Y38/X38)*100,0)</f>
        <v>-84.99955687038801</v>
      </c>
      <c r="AA38" s="62">
        <f>AA22-AA36</f>
        <v>-87621887</v>
      </c>
    </row>
    <row r="39" ht="13.5" customHeight="1">
      <c r="A39" t="s" s="25">
        <v>65</v>
      </c>
      <c r="B39" s="26"/>
      <c r="C39" s="27">
        <v>52910396</v>
      </c>
      <c r="D39" s="28">
        <v>0</v>
      </c>
      <c r="E39" s="29">
        <v>22508246</v>
      </c>
      <c r="F39" s="30">
        <v>39476950</v>
      </c>
      <c r="G39" s="30">
        <v>0</v>
      </c>
      <c r="H39" s="30">
        <v>0</v>
      </c>
      <c r="I39" s="30">
        <v>1595966</v>
      </c>
      <c r="J39" s="30">
        <v>1595966</v>
      </c>
      <c r="K39" s="30">
        <v>5789877</v>
      </c>
      <c r="L39" s="30">
        <v>2410174</v>
      </c>
      <c r="M39" s="30">
        <v>2987253</v>
      </c>
      <c r="N39" s="30">
        <v>11187304</v>
      </c>
      <c r="O39" s="30">
        <v>558029</v>
      </c>
      <c r="P39" s="30">
        <v>5026016</v>
      </c>
      <c r="Q39" s="30">
        <v>5024502</v>
      </c>
      <c r="R39" s="30">
        <v>10608547</v>
      </c>
      <c r="S39" s="30">
        <v>3768919</v>
      </c>
      <c r="T39" s="30">
        <v>1553679</v>
      </c>
      <c r="U39" s="30">
        <v>3193514</v>
      </c>
      <c r="V39" s="30">
        <v>8516112</v>
      </c>
      <c r="W39" s="30">
        <v>31907929</v>
      </c>
      <c r="X39" s="30">
        <v>43140803</v>
      </c>
      <c r="Y39" s="30">
        <v>-11232874</v>
      </c>
      <c r="Z39" s="31">
        <v>-26.04</v>
      </c>
      <c r="AA39" s="27">
        <v>39476950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-27026404</v>
      </c>
      <c r="D42" s="72">
        <f>SUM(D38:D41)</f>
        <v>0</v>
      </c>
      <c r="E42" s="73">
        <f>SUM(E38:E41)</f>
        <v>-96485315</v>
      </c>
      <c r="F42" s="74">
        <f>SUM(F38:F41)</f>
        <v>-48144937</v>
      </c>
      <c r="G42" s="74">
        <f>SUM(G38:G41)</f>
        <v>32613848</v>
      </c>
      <c r="H42" s="74">
        <f>SUM(H38:H41)</f>
        <v>-7433822</v>
      </c>
      <c r="I42" s="74">
        <f>SUM(I38:I41)</f>
        <v>-21379660</v>
      </c>
      <c r="J42" s="74">
        <f>SUM(J38:J41)</f>
        <v>3800366</v>
      </c>
      <c r="K42" s="74">
        <f>SUM(K38:K41)</f>
        <v>1780874</v>
      </c>
      <c r="L42" s="74">
        <f>SUM(L38:L41)</f>
        <v>-5121603</v>
      </c>
      <c r="M42" s="74">
        <f>SUM(M38:M41)</f>
        <v>13691492</v>
      </c>
      <c r="N42" s="74">
        <f>SUM(N38:N41)</f>
        <v>10350763</v>
      </c>
      <c r="O42" s="74">
        <f>SUM(O38:O41)</f>
        <v>-17602401</v>
      </c>
      <c r="P42" s="74">
        <f>SUM(P38:P41)</f>
        <v>508008</v>
      </c>
      <c r="Q42" s="74">
        <f>SUM(Q38:Q41)</f>
        <v>8309189</v>
      </c>
      <c r="R42" s="74">
        <f>SUM(R38:R41)</f>
        <v>-8785204</v>
      </c>
      <c r="S42" s="74">
        <f>SUM(S38:S41)</f>
        <v>5353223</v>
      </c>
      <c r="T42" s="74">
        <f>SUM(T38:T41)</f>
        <v>-8523121</v>
      </c>
      <c r="U42" s="74">
        <f>SUM(U38:U41)</f>
        <v>-4499754</v>
      </c>
      <c r="V42" s="74">
        <f>SUM(V38:V41)</f>
        <v>-7669652</v>
      </c>
      <c r="W42" s="74">
        <f>SUM(W38:W41)</f>
        <v>-2303727</v>
      </c>
      <c r="X42" s="74">
        <f>SUM(X38:X41)</f>
        <v>-184930166</v>
      </c>
      <c r="Y42" s="74">
        <f>SUM(Y38:Y41)</f>
        <v>182626439</v>
      </c>
      <c r="Z42" s="75">
        <f>IF(X42&lt;&gt;0,(Y42/X42)*100,0)</f>
        <v>-98.75427192338107</v>
      </c>
      <c r="AA42" s="71">
        <f>SUM(AA38:AA41)</f>
        <v>-48144937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-27026404</v>
      </c>
      <c r="D44" s="57">
        <f>D42-D43</f>
        <v>0</v>
      </c>
      <c r="E44" s="58">
        <f>E42-E43</f>
        <v>-96485315</v>
      </c>
      <c r="F44" s="59">
        <f>F42-F43</f>
        <v>-48144937</v>
      </c>
      <c r="G44" s="59">
        <f>G42-G43</f>
        <v>32613848</v>
      </c>
      <c r="H44" s="59">
        <f>H42-H43</f>
        <v>-7433822</v>
      </c>
      <c r="I44" s="59">
        <f>I42-I43</f>
        <v>-21379660</v>
      </c>
      <c r="J44" s="59">
        <f>J42-J43</f>
        <v>3800366</v>
      </c>
      <c r="K44" s="59">
        <f>K42-K43</f>
        <v>1780874</v>
      </c>
      <c r="L44" s="59">
        <f>L42-L43</f>
        <v>-5121603</v>
      </c>
      <c r="M44" s="59">
        <f>M42-M43</f>
        <v>13691492</v>
      </c>
      <c r="N44" s="59">
        <f>N42-N43</f>
        <v>10350763</v>
      </c>
      <c r="O44" s="59">
        <f>O42-O43</f>
        <v>-17602401</v>
      </c>
      <c r="P44" s="59">
        <f>P42-P43</f>
        <v>508008</v>
      </c>
      <c r="Q44" s="59">
        <f>Q42-Q43</f>
        <v>8309189</v>
      </c>
      <c r="R44" s="59">
        <f>R42-R43</f>
        <v>-8785204</v>
      </c>
      <c r="S44" s="59">
        <f>S42-S43</f>
        <v>5353223</v>
      </c>
      <c r="T44" s="59">
        <f>T42-T43</f>
        <v>-8523121</v>
      </c>
      <c r="U44" s="59">
        <f>U42-U43</f>
        <v>-4499754</v>
      </c>
      <c r="V44" s="59">
        <f>V42-V43</f>
        <v>-7669652</v>
      </c>
      <c r="W44" s="59">
        <f>W42-W43</f>
        <v>-2303727</v>
      </c>
      <c r="X44" s="59">
        <f>X42-X43</f>
        <v>-184930166</v>
      </c>
      <c r="Y44" s="59">
        <f>Y42-Y43</f>
        <v>182626439</v>
      </c>
      <c r="Z44" s="60">
        <f>IF(X44&lt;&gt;0,(Y44/X44)*100,0)</f>
        <v>-98.75427192338107</v>
      </c>
      <c r="AA44" s="56">
        <f>AA42-AA43</f>
        <v>-48144937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-27026404</v>
      </c>
      <c r="D46" s="72">
        <f>SUM(D44:D45)</f>
        <v>0</v>
      </c>
      <c r="E46" s="73">
        <f>SUM(E44:E45)</f>
        <v>-96485315</v>
      </c>
      <c r="F46" s="74">
        <f>SUM(F44:F45)</f>
        <v>-48144937</v>
      </c>
      <c r="G46" s="74">
        <f>SUM(G44:G45)</f>
        <v>32613848</v>
      </c>
      <c r="H46" s="74">
        <f>SUM(H44:H45)</f>
        <v>-7433822</v>
      </c>
      <c r="I46" s="74">
        <f>SUM(I44:I45)</f>
        <v>-21379660</v>
      </c>
      <c r="J46" s="74">
        <f>SUM(J44:J45)</f>
        <v>3800366</v>
      </c>
      <c r="K46" s="74">
        <f>SUM(K44:K45)</f>
        <v>1780874</v>
      </c>
      <c r="L46" s="74">
        <f>SUM(L44:L45)</f>
        <v>-5121603</v>
      </c>
      <c r="M46" s="74">
        <f>SUM(M44:M45)</f>
        <v>13691492</v>
      </c>
      <c r="N46" s="74">
        <f>SUM(N44:N45)</f>
        <v>10350763</v>
      </c>
      <c r="O46" s="74">
        <f>SUM(O44:O45)</f>
        <v>-17602401</v>
      </c>
      <c r="P46" s="74">
        <f>SUM(P44:P45)</f>
        <v>508008</v>
      </c>
      <c r="Q46" s="74">
        <f>SUM(Q44:Q45)</f>
        <v>8309189</v>
      </c>
      <c r="R46" s="74">
        <f>SUM(R44:R45)</f>
        <v>-8785204</v>
      </c>
      <c r="S46" s="74">
        <f>SUM(S44:S45)</f>
        <v>5353223</v>
      </c>
      <c r="T46" s="74">
        <f>SUM(T44:T45)</f>
        <v>-8523121</v>
      </c>
      <c r="U46" s="74">
        <f>SUM(U44:U45)</f>
        <v>-4499754</v>
      </c>
      <c r="V46" s="74">
        <f>SUM(V44:V45)</f>
        <v>-7669652</v>
      </c>
      <c r="W46" s="74">
        <f>SUM(W44:W45)</f>
        <v>-2303727</v>
      </c>
      <c r="X46" s="74">
        <f>SUM(X44:X45)</f>
        <v>-184930166</v>
      </c>
      <c r="Y46" s="74">
        <f>SUM(Y44:Y45)</f>
        <v>182626439</v>
      </c>
      <c r="Z46" s="75">
        <f>IF(X46&lt;&gt;0,(Y46/X46)*100,0)</f>
        <v>-98.75427192338107</v>
      </c>
      <c r="AA46" s="71">
        <f>SUM(AA44:AA45)</f>
        <v>-48144937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-27026404</v>
      </c>
      <c r="D48" s="81">
        <f>SUM(D46:D47)</f>
        <v>0</v>
      </c>
      <c r="E48" s="82">
        <f>SUM(E46:E47)</f>
        <v>-96485315</v>
      </c>
      <c r="F48" s="83">
        <f>SUM(F46:F47)</f>
        <v>-48144937</v>
      </c>
      <c r="G48" s="83">
        <f>SUM(G46:G47)</f>
        <v>32613848</v>
      </c>
      <c r="H48" s="83">
        <f>SUM(H46:H47)</f>
        <v>-7433822</v>
      </c>
      <c r="I48" s="83">
        <f>SUM(I46:I47)</f>
        <v>-21379660</v>
      </c>
      <c r="J48" s="83">
        <f>SUM(J46:J47)</f>
        <v>3800366</v>
      </c>
      <c r="K48" s="83">
        <f>SUM(K46:K47)</f>
        <v>1780874</v>
      </c>
      <c r="L48" s="83">
        <f>SUM(L46:L47)</f>
        <v>-5121603</v>
      </c>
      <c r="M48" s="83">
        <f>SUM(M46:M47)</f>
        <v>13691492</v>
      </c>
      <c r="N48" s="83">
        <f>SUM(N46:N47)</f>
        <v>10350763</v>
      </c>
      <c r="O48" s="83">
        <f>SUM(O46:O47)</f>
        <v>-17602401</v>
      </c>
      <c r="P48" s="83">
        <f>SUM(P46:P47)</f>
        <v>508008</v>
      </c>
      <c r="Q48" s="83">
        <f>SUM(Q46:Q47)</f>
        <v>8309189</v>
      </c>
      <c r="R48" s="83">
        <f>SUM(R46:R47)</f>
        <v>-8785204</v>
      </c>
      <c r="S48" s="83">
        <f>SUM(S46:S47)</f>
        <v>5353223</v>
      </c>
      <c r="T48" s="83">
        <f>SUM(T46:T47)</f>
        <v>-8523121</v>
      </c>
      <c r="U48" s="83">
        <f>SUM(U46:U47)</f>
        <v>-4499754</v>
      </c>
      <c r="V48" s="83">
        <f>SUM(V46:V47)</f>
        <v>-7669652</v>
      </c>
      <c r="W48" s="83">
        <f>SUM(W46:W47)</f>
        <v>-2303727</v>
      </c>
      <c r="X48" s="83">
        <f>SUM(X46:X47)</f>
        <v>-184930166</v>
      </c>
      <c r="Y48" s="83">
        <f>SUM(Y46:Y47)</f>
        <v>182626439</v>
      </c>
      <c r="Z48" s="84">
        <f>IF(X48&lt;&gt;0,(Y48/X48)*100,0)</f>
        <v>-98.75427192338107</v>
      </c>
      <c r="AA48" s="80">
        <f>SUM(AA46:AA47)</f>
        <v>-48144937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2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15" customWidth="1"/>
    <col min="2" max="2" width="2.625" style="315" customWidth="1"/>
    <col min="3" max="3" width="7.25" style="315" customWidth="1"/>
    <col min="4" max="4" width="7.25" style="315" customWidth="1"/>
    <col min="5" max="5" width="7.25" style="315" customWidth="1"/>
    <col min="6" max="6" width="7.25" style="315" customWidth="1"/>
    <col min="7" max="7" width="7.25" style="315" customWidth="1"/>
    <col min="8" max="8" width="7.25" style="315" customWidth="1"/>
    <col min="9" max="9" width="7.25" style="315" customWidth="1"/>
    <col min="10" max="10" width="7.25" style="315" customWidth="1"/>
    <col min="11" max="11" width="7.25" style="315" customWidth="1"/>
    <col min="12" max="12" width="7.25" style="315" customWidth="1"/>
    <col min="13" max="13" width="7.25" style="315" customWidth="1"/>
    <col min="14" max="14" width="7.25" style="315" customWidth="1"/>
    <col min="15" max="15" width="7.25" style="315" customWidth="1"/>
    <col min="16" max="16" width="7.25" style="315" customWidth="1"/>
    <col min="17" max="17" width="7.25" style="315" customWidth="1"/>
    <col min="18" max="18" width="7.25" style="315" customWidth="1"/>
    <col min="19" max="19" width="7.25" style="315" customWidth="1"/>
    <col min="20" max="20" width="7.25" style="315" customWidth="1"/>
    <col min="21" max="21" width="7.25" style="315" customWidth="1"/>
    <col min="22" max="22" width="7.25" style="315" customWidth="1"/>
    <col min="23" max="23" width="7.25" style="315" customWidth="1"/>
    <col min="24" max="24" width="7.25" style="315" customWidth="1"/>
    <col min="25" max="25" width="7.25" style="315" customWidth="1"/>
    <col min="26" max="26" width="7.25" style="315" customWidth="1"/>
    <col min="27" max="27" width="7.25" style="315" customWidth="1"/>
    <col min="28" max="256" width="6.625" style="315" customWidth="1"/>
  </cols>
  <sheetData>
    <row r="1" ht="18" customHeight="1">
      <c r="A1" t="s" s="2">
        <v>294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5002917</v>
      </c>
      <c r="D5" s="28">
        <v>0</v>
      </c>
      <c r="E5" s="29">
        <v>4500000</v>
      </c>
      <c r="F5" s="30">
        <v>4500000</v>
      </c>
      <c r="G5" s="30">
        <v>354365</v>
      </c>
      <c r="H5" s="30">
        <v>458416</v>
      </c>
      <c r="I5" s="30">
        <v>400582</v>
      </c>
      <c r="J5" s="30">
        <v>1213363</v>
      </c>
      <c r="K5" s="30">
        <v>580805</v>
      </c>
      <c r="L5" s="30">
        <v>489590</v>
      </c>
      <c r="M5" s="30">
        <v>8508478</v>
      </c>
      <c r="N5" s="30">
        <v>9578873</v>
      </c>
      <c r="O5" s="30">
        <v>669558</v>
      </c>
      <c r="P5" s="30">
        <v>543363</v>
      </c>
      <c r="Q5" s="30">
        <v>-522670</v>
      </c>
      <c r="R5" s="30">
        <v>690251</v>
      </c>
      <c r="S5" s="30">
        <v>504026</v>
      </c>
      <c r="T5" s="30">
        <v>636938</v>
      </c>
      <c r="U5" s="30">
        <v>674741</v>
      </c>
      <c r="V5" s="30">
        <v>1815705</v>
      </c>
      <c r="W5" s="30">
        <v>13298192</v>
      </c>
      <c r="X5" s="30">
        <v>4500000</v>
      </c>
      <c r="Y5" s="30">
        <v>8798192</v>
      </c>
      <c r="Z5" s="31">
        <v>195.52</v>
      </c>
      <c r="AA5" s="27">
        <v>4500000</v>
      </c>
    </row>
    <row r="6" ht="13.5" customHeight="1">
      <c r="A6" t="s" s="25">
        <v>34</v>
      </c>
      <c r="B6" s="26"/>
      <c r="C6" s="27">
        <v>3320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17779476</v>
      </c>
      <c r="D7" s="28">
        <v>0</v>
      </c>
      <c r="E7" s="29">
        <v>20000000</v>
      </c>
      <c r="F7" s="30">
        <v>27020000</v>
      </c>
      <c r="G7" s="30">
        <v>2216927</v>
      </c>
      <c r="H7" s="30">
        <v>1670952</v>
      </c>
      <c r="I7" s="30">
        <v>1593801</v>
      </c>
      <c r="J7" s="30">
        <v>5481680</v>
      </c>
      <c r="K7" s="30">
        <v>2198397</v>
      </c>
      <c r="L7" s="30">
        <v>829333</v>
      </c>
      <c r="M7" s="30">
        <v>1867703</v>
      </c>
      <c r="N7" s="30">
        <v>4895433</v>
      </c>
      <c r="O7" s="30">
        <v>135300</v>
      </c>
      <c r="P7" s="30">
        <v>5595071</v>
      </c>
      <c r="Q7" s="30">
        <v>5374186</v>
      </c>
      <c r="R7" s="30">
        <v>11104557</v>
      </c>
      <c r="S7" s="30">
        <v>1510532</v>
      </c>
      <c r="T7" s="30">
        <v>1333085</v>
      </c>
      <c r="U7" s="30">
        <v>1780071</v>
      </c>
      <c r="V7" s="30">
        <v>4623688</v>
      </c>
      <c r="W7" s="30">
        <v>26105358</v>
      </c>
      <c r="X7" s="30">
        <v>20000000</v>
      </c>
      <c r="Y7" s="30">
        <v>6105358</v>
      </c>
      <c r="Z7" s="31">
        <v>30.53</v>
      </c>
      <c r="AA7" s="27">
        <v>27020000</v>
      </c>
    </row>
    <row r="8" ht="13.5" customHeight="1">
      <c r="A8" t="s" s="25">
        <v>36</v>
      </c>
      <c r="B8" s="26"/>
      <c r="C8" s="27">
        <v>11056812</v>
      </c>
      <c r="D8" s="28">
        <v>0</v>
      </c>
      <c r="E8" s="29">
        <v>10000000</v>
      </c>
      <c r="F8" s="30">
        <v>12000000</v>
      </c>
      <c r="G8" s="30">
        <v>1033347</v>
      </c>
      <c r="H8" s="30">
        <v>935198</v>
      </c>
      <c r="I8" s="30">
        <v>953986</v>
      </c>
      <c r="J8" s="30">
        <v>2922531</v>
      </c>
      <c r="K8" s="30">
        <v>1024442</v>
      </c>
      <c r="L8" s="30">
        <v>1163328</v>
      </c>
      <c r="M8" s="30">
        <v>937370</v>
      </c>
      <c r="N8" s="30">
        <v>3125140</v>
      </c>
      <c r="O8" s="30">
        <v>1257318</v>
      </c>
      <c r="P8" s="30">
        <v>987287</v>
      </c>
      <c r="Q8" s="30">
        <v>-987714</v>
      </c>
      <c r="R8" s="30">
        <v>1256891</v>
      </c>
      <c r="S8" s="30">
        <v>1027504</v>
      </c>
      <c r="T8" s="30">
        <v>856741</v>
      </c>
      <c r="U8" s="30">
        <v>367604</v>
      </c>
      <c r="V8" s="30">
        <v>2251849</v>
      </c>
      <c r="W8" s="30">
        <v>9556411</v>
      </c>
      <c r="X8" s="30">
        <v>10000000</v>
      </c>
      <c r="Y8" s="30">
        <v>-443589</v>
      </c>
      <c r="Z8" s="31">
        <v>-4.44</v>
      </c>
      <c r="AA8" s="27">
        <v>12000000</v>
      </c>
    </row>
    <row r="9" ht="13.5" customHeight="1">
      <c r="A9" t="s" s="25">
        <v>37</v>
      </c>
      <c r="B9" s="26"/>
      <c r="C9" s="27">
        <v>2349752</v>
      </c>
      <c r="D9" s="28">
        <v>0</v>
      </c>
      <c r="E9" s="29">
        <v>2200000</v>
      </c>
      <c r="F9" s="30">
        <v>2200000</v>
      </c>
      <c r="G9" s="30">
        <v>164939</v>
      </c>
      <c r="H9" s="30">
        <v>227773</v>
      </c>
      <c r="I9" s="30">
        <v>193586</v>
      </c>
      <c r="J9" s="30">
        <v>586298</v>
      </c>
      <c r="K9" s="30">
        <v>222152</v>
      </c>
      <c r="L9" s="30">
        <v>178742</v>
      </c>
      <c r="M9" s="30">
        <v>148995</v>
      </c>
      <c r="N9" s="30">
        <v>549889</v>
      </c>
      <c r="O9" s="30">
        <v>184688</v>
      </c>
      <c r="P9" s="30">
        <v>174107</v>
      </c>
      <c r="Q9" s="30">
        <v>-137627</v>
      </c>
      <c r="R9" s="30">
        <v>221168</v>
      </c>
      <c r="S9" s="30">
        <v>206656</v>
      </c>
      <c r="T9" s="30">
        <v>186861</v>
      </c>
      <c r="U9" s="30">
        <v>188043</v>
      </c>
      <c r="V9" s="30">
        <v>581560</v>
      </c>
      <c r="W9" s="30">
        <v>1938915</v>
      </c>
      <c r="X9" s="30">
        <v>2200000</v>
      </c>
      <c r="Y9" s="30">
        <v>-261085</v>
      </c>
      <c r="Z9" s="31">
        <v>-11.87</v>
      </c>
      <c r="AA9" s="27">
        <v>2200000</v>
      </c>
    </row>
    <row r="10" ht="13.5" customHeight="1">
      <c r="A10" t="s" s="25">
        <v>38</v>
      </c>
      <c r="B10" s="26"/>
      <c r="C10" s="27">
        <v>5996607</v>
      </c>
      <c r="D10" s="28">
        <v>0</v>
      </c>
      <c r="E10" s="29">
        <v>6000000</v>
      </c>
      <c r="F10" s="30">
        <v>6000000</v>
      </c>
      <c r="G10" s="30">
        <v>534367</v>
      </c>
      <c r="H10" s="30">
        <v>530860</v>
      </c>
      <c r="I10" s="30">
        <v>546126</v>
      </c>
      <c r="J10" s="30">
        <v>1611353</v>
      </c>
      <c r="K10" s="30">
        <v>533364</v>
      </c>
      <c r="L10" s="30">
        <v>533192</v>
      </c>
      <c r="M10" s="30">
        <v>506467</v>
      </c>
      <c r="N10" s="30">
        <v>1573023</v>
      </c>
      <c r="O10" s="30">
        <v>546193</v>
      </c>
      <c r="P10" s="30">
        <v>492147</v>
      </c>
      <c r="Q10" s="30">
        <v>-500077</v>
      </c>
      <c r="R10" s="30">
        <v>538263</v>
      </c>
      <c r="S10" s="30">
        <v>524480</v>
      </c>
      <c r="T10" s="30">
        <v>513684</v>
      </c>
      <c r="U10" s="30">
        <v>490207</v>
      </c>
      <c r="V10" s="30">
        <v>1528371</v>
      </c>
      <c r="W10" s="30">
        <v>5251010</v>
      </c>
      <c r="X10" s="30">
        <v>6000000</v>
      </c>
      <c r="Y10" s="30">
        <v>-748990</v>
      </c>
      <c r="Z10" s="31">
        <v>-12.48</v>
      </c>
      <c r="AA10" s="27">
        <v>6000000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299637</v>
      </c>
      <c r="D12" s="28">
        <v>0</v>
      </c>
      <c r="E12" s="29">
        <v>240000</v>
      </c>
      <c r="F12" s="30">
        <v>240000</v>
      </c>
      <c r="G12" s="30">
        <v>6608</v>
      </c>
      <c r="H12" s="30">
        <v>7479</v>
      </c>
      <c r="I12" s="30">
        <v>24384</v>
      </c>
      <c r="J12" s="30">
        <v>38471</v>
      </c>
      <c r="K12" s="30">
        <v>4998</v>
      </c>
      <c r="L12" s="30">
        <v>20446</v>
      </c>
      <c r="M12" s="30">
        <v>7923</v>
      </c>
      <c r="N12" s="30">
        <v>33367</v>
      </c>
      <c r="O12" s="30">
        <v>5232</v>
      </c>
      <c r="P12" s="30">
        <v>6608</v>
      </c>
      <c r="Q12" s="30">
        <v>-22014</v>
      </c>
      <c r="R12" s="30">
        <v>-10174</v>
      </c>
      <c r="S12" s="30">
        <v>6717</v>
      </c>
      <c r="T12" s="30">
        <v>21801</v>
      </c>
      <c r="U12" s="30">
        <v>21248</v>
      </c>
      <c r="V12" s="30">
        <v>49766</v>
      </c>
      <c r="W12" s="30">
        <v>111430</v>
      </c>
      <c r="X12" s="30">
        <v>240000</v>
      </c>
      <c r="Y12" s="30">
        <v>-128570</v>
      </c>
      <c r="Z12" s="31">
        <v>-53.57</v>
      </c>
      <c r="AA12" s="27">
        <v>240000</v>
      </c>
    </row>
    <row r="13" ht="13.5" customHeight="1">
      <c r="A13" t="s" s="25">
        <v>41</v>
      </c>
      <c r="B13" s="26"/>
      <c r="C13" s="27">
        <v>273441</v>
      </c>
      <c r="D13" s="28">
        <v>0</v>
      </c>
      <c r="E13" s="29">
        <v>220000</v>
      </c>
      <c r="F13" s="30">
        <v>220000</v>
      </c>
      <c r="G13" s="30">
        <v>1602</v>
      </c>
      <c r="H13" s="30">
        <v>-1125</v>
      </c>
      <c r="I13" s="30">
        <v>0</v>
      </c>
      <c r="J13" s="30">
        <v>477</v>
      </c>
      <c r="K13" s="30">
        <v>8369</v>
      </c>
      <c r="L13" s="30">
        <v>0</v>
      </c>
      <c r="M13" s="30">
        <v>2350</v>
      </c>
      <c r="N13" s="30">
        <v>10719</v>
      </c>
      <c r="O13" s="30">
        <v>0</v>
      </c>
      <c r="P13" s="30">
        <v>0</v>
      </c>
      <c r="Q13" s="30">
        <v>0</v>
      </c>
      <c r="R13" s="30">
        <v>0</v>
      </c>
      <c r="S13" s="30">
        <v>2182</v>
      </c>
      <c r="T13" s="30">
        <v>0</v>
      </c>
      <c r="U13" s="30">
        <v>7485</v>
      </c>
      <c r="V13" s="30">
        <v>9667</v>
      </c>
      <c r="W13" s="30">
        <v>20863</v>
      </c>
      <c r="X13" s="30">
        <v>220000</v>
      </c>
      <c r="Y13" s="30">
        <v>-199137</v>
      </c>
      <c r="Z13" s="31">
        <v>-90.52</v>
      </c>
      <c r="AA13" s="27">
        <v>220000</v>
      </c>
    </row>
    <row r="14" ht="13.5" customHeight="1">
      <c r="A14" t="s" s="25">
        <v>42</v>
      </c>
      <c r="B14" s="26"/>
      <c r="C14" s="27">
        <v>14912766</v>
      </c>
      <c r="D14" s="28">
        <v>0</v>
      </c>
      <c r="E14" s="29">
        <v>11962000</v>
      </c>
      <c r="F14" s="30">
        <v>11962000</v>
      </c>
      <c r="G14" s="30">
        <v>1388262</v>
      </c>
      <c r="H14" s="30">
        <v>1374215</v>
      </c>
      <c r="I14" s="30">
        <v>1393388</v>
      </c>
      <c r="J14" s="30">
        <v>4155865</v>
      </c>
      <c r="K14" s="30">
        <v>1466420</v>
      </c>
      <c r="L14" s="30">
        <v>1511069</v>
      </c>
      <c r="M14" s="30">
        <v>1463566</v>
      </c>
      <c r="N14" s="30">
        <v>4441055</v>
      </c>
      <c r="O14" s="30">
        <v>1478564</v>
      </c>
      <c r="P14" s="30">
        <v>1472993</v>
      </c>
      <c r="Q14" s="30">
        <v>-1536320</v>
      </c>
      <c r="R14" s="30">
        <v>1415237</v>
      </c>
      <c r="S14" s="30">
        <v>1520563</v>
      </c>
      <c r="T14" s="30">
        <v>1535150</v>
      </c>
      <c r="U14" s="30">
        <v>1542786</v>
      </c>
      <c r="V14" s="30">
        <v>4598499</v>
      </c>
      <c r="W14" s="30">
        <v>14610656</v>
      </c>
      <c r="X14" s="30">
        <v>11962000</v>
      </c>
      <c r="Y14" s="30">
        <v>2648656</v>
      </c>
      <c r="Z14" s="31">
        <v>22.14</v>
      </c>
      <c r="AA14" s="27">
        <v>11962000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8210</v>
      </c>
      <c r="D16" s="28">
        <v>0</v>
      </c>
      <c r="E16" s="29">
        <v>16500</v>
      </c>
      <c r="F16" s="30">
        <v>16500</v>
      </c>
      <c r="G16" s="30">
        <v>1960</v>
      </c>
      <c r="H16" s="30">
        <v>-1960</v>
      </c>
      <c r="I16" s="30">
        <v>200</v>
      </c>
      <c r="J16" s="30">
        <v>200</v>
      </c>
      <c r="K16" s="30">
        <v>0</v>
      </c>
      <c r="L16" s="30">
        <v>0</v>
      </c>
      <c r="M16" s="30">
        <v>1530</v>
      </c>
      <c r="N16" s="30">
        <v>1530</v>
      </c>
      <c r="O16" s="30">
        <v>270</v>
      </c>
      <c r="P16" s="30">
        <v>200</v>
      </c>
      <c r="Q16" s="30">
        <v>-2850</v>
      </c>
      <c r="R16" s="30">
        <v>-2380</v>
      </c>
      <c r="S16" s="30">
        <v>0</v>
      </c>
      <c r="T16" s="30">
        <v>15640</v>
      </c>
      <c r="U16" s="30">
        <v>1243</v>
      </c>
      <c r="V16" s="30">
        <v>16883</v>
      </c>
      <c r="W16" s="30">
        <v>16233</v>
      </c>
      <c r="X16" s="30">
        <v>16500</v>
      </c>
      <c r="Y16" s="30">
        <v>-267</v>
      </c>
      <c r="Z16" s="31">
        <v>-1.62</v>
      </c>
      <c r="AA16" s="27">
        <v>16500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60000</v>
      </c>
      <c r="F18" s="30">
        <v>60000</v>
      </c>
      <c r="G18" s="30">
        <v>5821</v>
      </c>
      <c r="H18" s="30">
        <v>5978</v>
      </c>
      <c r="I18" s="30">
        <v>6119</v>
      </c>
      <c r="J18" s="30">
        <v>17918</v>
      </c>
      <c r="K18" s="30">
        <v>5973</v>
      </c>
      <c r="L18" s="30">
        <v>5969</v>
      </c>
      <c r="M18" s="30">
        <v>5845</v>
      </c>
      <c r="N18" s="30">
        <v>17787</v>
      </c>
      <c r="O18" s="30">
        <v>6123</v>
      </c>
      <c r="P18" s="30">
        <v>6479</v>
      </c>
      <c r="Q18" s="30">
        <v>-6514</v>
      </c>
      <c r="R18" s="30">
        <v>6088</v>
      </c>
      <c r="S18" s="30">
        <v>6445</v>
      </c>
      <c r="T18" s="30">
        <v>6802</v>
      </c>
      <c r="U18" s="30">
        <v>6709</v>
      </c>
      <c r="V18" s="30">
        <v>19956</v>
      </c>
      <c r="W18" s="30">
        <v>61749</v>
      </c>
      <c r="X18" s="30">
        <v>60000</v>
      </c>
      <c r="Y18" s="30">
        <v>1749</v>
      </c>
      <c r="Z18" s="31">
        <v>2.92</v>
      </c>
      <c r="AA18" s="27">
        <v>60000</v>
      </c>
    </row>
    <row r="19" ht="13.5" customHeight="1">
      <c r="A19" t="s" s="25">
        <v>47</v>
      </c>
      <c r="B19" s="26"/>
      <c r="C19" s="27">
        <v>67477589</v>
      </c>
      <c r="D19" s="28">
        <v>0</v>
      </c>
      <c r="E19" s="29">
        <v>55180000</v>
      </c>
      <c r="F19" s="30">
        <v>52384000</v>
      </c>
      <c r="G19" s="30">
        <v>20452000</v>
      </c>
      <c r="H19" s="30">
        <v>0</v>
      </c>
      <c r="I19" s="30">
        <v>0</v>
      </c>
      <c r="J19" s="30">
        <v>20452000</v>
      </c>
      <c r="K19" s="30">
        <v>0</v>
      </c>
      <c r="L19" s="30">
        <v>15969000</v>
      </c>
      <c r="M19" s="30">
        <v>0</v>
      </c>
      <c r="N19" s="30">
        <v>15969000</v>
      </c>
      <c r="O19" s="30">
        <v>0</v>
      </c>
      <c r="P19" s="30">
        <v>-34154</v>
      </c>
      <c r="Q19" s="30">
        <v>0</v>
      </c>
      <c r="R19" s="30">
        <v>-34154</v>
      </c>
      <c r="S19" s="30">
        <v>0</v>
      </c>
      <c r="T19" s="30">
        <v>13995000</v>
      </c>
      <c r="U19" s="30">
        <v>3514946</v>
      </c>
      <c r="V19" s="30">
        <v>17509946</v>
      </c>
      <c r="W19" s="30">
        <v>53896792</v>
      </c>
      <c r="X19" s="30">
        <v>55180000</v>
      </c>
      <c r="Y19" s="30">
        <v>-1283208</v>
      </c>
      <c r="Z19" s="31">
        <v>-2.33</v>
      </c>
      <c r="AA19" s="27">
        <v>52384000</v>
      </c>
    </row>
    <row r="20" ht="13.5" customHeight="1">
      <c r="A20" t="s" s="25">
        <v>48</v>
      </c>
      <c r="B20" s="26"/>
      <c r="C20" s="27">
        <v>267033</v>
      </c>
      <c r="D20" s="28">
        <v>0</v>
      </c>
      <c r="E20" s="29">
        <v>141050</v>
      </c>
      <c r="F20" s="30">
        <v>141050</v>
      </c>
      <c r="G20" s="30">
        <v>13947</v>
      </c>
      <c r="H20" s="30">
        <v>43276</v>
      </c>
      <c r="I20" s="30">
        <v>1954</v>
      </c>
      <c r="J20" s="30">
        <v>59177</v>
      </c>
      <c r="K20" s="30">
        <v>18877</v>
      </c>
      <c r="L20" s="30">
        <v>-13660</v>
      </c>
      <c r="M20" s="30">
        <v>12913</v>
      </c>
      <c r="N20" s="30">
        <v>18130</v>
      </c>
      <c r="O20" s="30">
        <v>7939</v>
      </c>
      <c r="P20" s="30">
        <v>-39473</v>
      </c>
      <c r="Q20" s="30">
        <v>-20403</v>
      </c>
      <c r="R20" s="30">
        <v>-51937</v>
      </c>
      <c r="S20" s="30">
        <v>2726</v>
      </c>
      <c r="T20" s="30">
        <v>25756</v>
      </c>
      <c r="U20" s="30">
        <v>27322</v>
      </c>
      <c r="V20" s="30">
        <v>55804</v>
      </c>
      <c r="W20" s="30">
        <v>81174</v>
      </c>
      <c r="X20" s="30">
        <v>141050</v>
      </c>
      <c r="Y20" s="30">
        <v>-59876</v>
      </c>
      <c r="Z20" s="31">
        <v>-42.45</v>
      </c>
      <c r="AA20" s="27">
        <v>141050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611</v>
      </c>
      <c r="M21" s="37">
        <v>0</v>
      </c>
      <c r="N21" s="37">
        <v>611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611</v>
      </c>
      <c r="X21" s="37"/>
      <c r="Y21" s="37">
        <v>611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125427560</v>
      </c>
      <c r="D22" s="42">
        <f>SUM(D5:D21)</f>
        <v>0</v>
      </c>
      <c r="E22" s="43">
        <f>SUM(E5:E21)</f>
        <v>110519550</v>
      </c>
      <c r="F22" s="44">
        <f>SUM(F5:F21)</f>
        <v>116743550</v>
      </c>
      <c r="G22" s="44">
        <f>SUM(G5:G21)</f>
        <v>26174145</v>
      </c>
      <c r="H22" s="44">
        <f>SUM(H5:H21)</f>
        <v>5251062</v>
      </c>
      <c r="I22" s="44">
        <f>SUM(I5:I21)</f>
        <v>5114126</v>
      </c>
      <c r="J22" s="44">
        <f>SUM(J5:J21)</f>
        <v>36539333</v>
      </c>
      <c r="K22" s="44">
        <f>SUM(K5:K21)</f>
        <v>6063797</v>
      </c>
      <c r="L22" s="44">
        <f>SUM(L5:L21)</f>
        <v>20687620</v>
      </c>
      <c r="M22" s="44">
        <f>SUM(M5:M21)</f>
        <v>13463140</v>
      </c>
      <c r="N22" s="44">
        <f>SUM(N5:N21)</f>
        <v>40214557</v>
      </c>
      <c r="O22" s="44">
        <f>SUM(O5:O21)</f>
        <v>4291185</v>
      </c>
      <c r="P22" s="44">
        <f>SUM(P5:P21)</f>
        <v>9204628</v>
      </c>
      <c r="Q22" s="44">
        <f>SUM(Q5:Q21)</f>
        <v>1637997</v>
      </c>
      <c r="R22" s="44">
        <f>SUM(R5:R21)</f>
        <v>15133810</v>
      </c>
      <c r="S22" s="44">
        <f>SUM(S5:S21)</f>
        <v>5311831</v>
      </c>
      <c r="T22" s="44">
        <f>SUM(T5:T21)</f>
        <v>19127458</v>
      </c>
      <c r="U22" s="44">
        <f>SUM(U5:U21)</f>
        <v>8622405</v>
      </c>
      <c r="V22" s="44">
        <f>SUM(V5:V21)</f>
        <v>33061694</v>
      </c>
      <c r="W22" s="44">
        <f>SUM(W5:W21)</f>
        <v>124949394</v>
      </c>
      <c r="X22" s="44">
        <f>SUM(X5:X21)</f>
        <v>110519550</v>
      </c>
      <c r="Y22" s="44">
        <f>SUM(Y5:Y21)</f>
        <v>14429844</v>
      </c>
      <c r="Z22" s="45">
        <f>IF(X22&lt;&gt;0,(Y22/X22)*100,0)</f>
        <v>13.05637237936637</v>
      </c>
      <c r="AA22" s="41">
        <f>SUM(AA5:AA21)</f>
        <v>116743550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35685133</v>
      </c>
      <c r="D25" s="28">
        <v>0</v>
      </c>
      <c r="E25" s="29">
        <v>43093004</v>
      </c>
      <c r="F25" s="30">
        <v>44151703</v>
      </c>
      <c r="G25" s="30">
        <v>3585986</v>
      </c>
      <c r="H25" s="30">
        <v>3370405</v>
      </c>
      <c r="I25" s="30">
        <v>3661855</v>
      </c>
      <c r="J25" s="30">
        <v>10618246</v>
      </c>
      <c r="K25" s="30">
        <v>3496902</v>
      </c>
      <c r="L25" s="30">
        <v>3455222</v>
      </c>
      <c r="M25" s="30">
        <v>3522022</v>
      </c>
      <c r="N25" s="30">
        <v>10474146</v>
      </c>
      <c r="O25" s="30">
        <v>3553728</v>
      </c>
      <c r="P25" s="30">
        <v>3562659</v>
      </c>
      <c r="Q25" s="30">
        <v>3652865</v>
      </c>
      <c r="R25" s="30">
        <v>10769252</v>
      </c>
      <c r="S25" s="30">
        <v>3606014</v>
      </c>
      <c r="T25" s="30">
        <v>3687858</v>
      </c>
      <c r="U25" s="30">
        <v>3560470</v>
      </c>
      <c r="V25" s="30">
        <v>10854342</v>
      </c>
      <c r="W25" s="30">
        <v>42715986</v>
      </c>
      <c r="X25" s="30">
        <v>43093309</v>
      </c>
      <c r="Y25" s="30">
        <v>-377323</v>
      </c>
      <c r="Z25" s="31">
        <v>-0.88</v>
      </c>
      <c r="AA25" s="27">
        <v>44151703</v>
      </c>
    </row>
    <row r="26" ht="13.5" customHeight="1">
      <c r="A26" t="s" s="25">
        <v>53</v>
      </c>
      <c r="B26" s="26"/>
      <c r="C26" s="27">
        <v>2808265</v>
      </c>
      <c r="D26" s="28">
        <v>0</v>
      </c>
      <c r="E26" s="29">
        <v>3313160</v>
      </c>
      <c r="F26" s="30">
        <v>3123910</v>
      </c>
      <c r="G26" s="30">
        <v>239884</v>
      </c>
      <c r="H26" s="30">
        <v>239884</v>
      </c>
      <c r="I26" s="30">
        <v>239884</v>
      </c>
      <c r="J26" s="30">
        <v>719652</v>
      </c>
      <c r="K26" s="30">
        <v>239884</v>
      </c>
      <c r="L26" s="30">
        <v>239884</v>
      </c>
      <c r="M26" s="30">
        <v>239884</v>
      </c>
      <c r="N26" s="30">
        <v>719652</v>
      </c>
      <c r="O26" s="30">
        <v>239884</v>
      </c>
      <c r="P26" s="30">
        <v>239884</v>
      </c>
      <c r="Q26" s="30">
        <v>239884</v>
      </c>
      <c r="R26" s="30">
        <v>719652</v>
      </c>
      <c r="S26" s="30">
        <v>239884</v>
      </c>
      <c r="T26" s="30">
        <v>239884</v>
      </c>
      <c r="U26" s="30">
        <v>239884</v>
      </c>
      <c r="V26" s="30">
        <v>719652</v>
      </c>
      <c r="W26" s="30">
        <v>2878608</v>
      </c>
      <c r="X26" s="30">
        <v>3313160</v>
      </c>
      <c r="Y26" s="30">
        <v>-434552</v>
      </c>
      <c r="Z26" s="31">
        <v>-13.12</v>
      </c>
      <c r="AA26" s="27">
        <v>3123910</v>
      </c>
    </row>
    <row r="27" ht="13.5" customHeight="1">
      <c r="A27" t="s" s="25">
        <v>54</v>
      </c>
      <c r="B27" s="26"/>
      <c r="C27" s="27">
        <v>4114490</v>
      </c>
      <c r="D27" s="28">
        <v>0</v>
      </c>
      <c r="E27" s="29">
        <v>7500000</v>
      </c>
      <c r="F27" s="30">
        <v>7500000</v>
      </c>
      <c r="G27" s="30">
        <v>316509</v>
      </c>
      <c r="H27" s="30">
        <v>183954</v>
      </c>
      <c r="I27" s="30">
        <v>7897</v>
      </c>
      <c r="J27" s="30">
        <v>508360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141743</v>
      </c>
      <c r="V27" s="30">
        <v>141743</v>
      </c>
      <c r="W27" s="30">
        <v>650103</v>
      </c>
      <c r="X27" s="30">
        <v>7500000</v>
      </c>
      <c r="Y27" s="30">
        <v>-6849897</v>
      </c>
      <c r="Z27" s="31">
        <v>-91.33</v>
      </c>
      <c r="AA27" s="27">
        <v>7500000</v>
      </c>
    </row>
    <row r="28" ht="13.5" customHeight="1">
      <c r="A28" t="s" s="25">
        <v>55</v>
      </c>
      <c r="B28" s="26"/>
      <c r="C28" s="27">
        <v>16747545</v>
      </c>
      <c r="D28" s="28">
        <v>0</v>
      </c>
      <c r="E28" s="29">
        <v>500000</v>
      </c>
      <c r="F28" s="30">
        <v>500000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500000</v>
      </c>
      <c r="Y28" s="30">
        <v>-500000</v>
      </c>
      <c r="Z28" s="31">
        <v>-100</v>
      </c>
      <c r="AA28" s="27">
        <v>500000</v>
      </c>
    </row>
    <row r="29" ht="13.5" customHeight="1">
      <c r="A29" t="s" s="25">
        <v>56</v>
      </c>
      <c r="B29" s="26"/>
      <c r="C29" s="27">
        <v>230716</v>
      </c>
      <c r="D29" s="28">
        <v>0</v>
      </c>
      <c r="E29" s="29">
        <v>100000</v>
      </c>
      <c r="F29" s="30">
        <v>100000</v>
      </c>
      <c r="G29" s="30">
        <v>7023</v>
      </c>
      <c r="H29" s="30">
        <v>6994</v>
      </c>
      <c r="I29" s="30">
        <v>0</v>
      </c>
      <c r="J29" s="30">
        <v>14017</v>
      </c>
      <c r="K29" s="30">
        <v>0</v>
      </c>
      <c r="L29" s="30">
        <v>0</v>
      </c>
      <c r="M29" s="30">
        <v>0</v>
      </c>
      <c r="N29" s="30">
        <v>0</v>
      </c>
      <c r="O29" s="30">
        <v>13796</v>
      </c>
      <c r="P29" s="30">
        <v>12618</v>
      </c>
      <c r="Q29" s="30">
        <v>0</v>
      </c>
      <c r="R29" s="30">
        <v>26414</v>
      </c>
      <c r="S29" s="30">
        <v>0</v>
      </c>
      <c r="T29" s="30">
        <v>0</v>
      </c>
      <c r="U29" s="30">
        <v>0</v>
      </c>
      <c r="V29" s="30">
        <v>0</v>
      </c>
      <c r="W29" s="30">
        <v>40431</v>
      </c>
      <c r="X29" s="30">
        <v>100000</v>
      </c>
      <c r="Y29" s="30">
        <v>-59569</v>
      </c>
      <c r="Z29" s="31">
        <v>-59.57</v>
      </c>
      <c r="AA29" s="27">
        <v>100000</v>
      </c>
    </row>
    <row r="30" ht="13.5" customHeight="1">
      <c r="A30" t="s" s="25">
        <v>57</v>
      </c>
      <c r="B30" s="26"/>
      <c r="C30" s="27">
        <v>18146679</v>
      </c>
      <c r="D30" s="28">
        <v>0</v>
      </c>
      <c r="E30" s="29">
        <v>27000000</v>
      </c>
      <c r="F30" s="30">
        <v>35585021</v>
      </c>
      <c r="G30" s="30">
        <v>4702373</v>
      </c>
      <c r="H30" s="30">
        <v>519283</v>
      </c>
      <c r="I30" s="30">
        <v>390366</v>
      </c>
      <c r="J30" s="30">
        <v>5612022</v>
      </c>
      <c r="K30" s="30">
        <v>-76406</v>
      </c>
      <c r="L30" s="30">
        <v>312094</v>
      </c>
      <c r="M30" s="30">
        <v>523159</v>
      </c>
      <c r="N30" s="30">
        <v>758847</v>
      </c>
      <c r="O30" s="30">
        <v>230069</v>
      </c>
      <c r="P30" s="30">
        <v>12364</v>
      </c>
      <c r="Q30" s="30">
        <v>15304</v>
      </c>
      <c r="R30" s="30">
        <v>257737</v>
      </c>
      <c r="S30" s="30">
        <v>0</v>
      </c>
      <c r="T30" s="30">
        <v>0</v>
      </c>
      <c r="U30" s="30">
        <v>0</v>
      </c>
      <c r="V30" s="30">
        <v>0</v>
      </c>
      <c r="W30" s="30">
        <v>6628606</v>
      </c>
      <c r="X30" s="30">
        <v>27000000</v>
      </c>
      <c r="Y30" s="30">
        <v>-20371394</v>
      </c>
      <c r="Z30" s="31">
        <v>-75.45</v>
      </c>
      <c r="AA30" s="27">
        <v>35585021</v>
      </c>
    </row>
    <row r="31" ht="13.5" customHeight="1">
      <c r="A31" t="s" s="25">
        <v>58</v>
      </c>
      <c r="B31" s="26"/>
      <c r="C31" s="27">
        <v>2192606</v>
      </c>
      <c r="D31" s="28">
        <v>0</v>
      </c>
      <c r="E31" s="29">
        <v>2685000</v>
      </c>
      <c r="F31" s="30">
        <v>3635000</v>
      </c>
      <c r="G31" s="30">
        <v>437028</v>
      </c>
      <c r="H31" s="30">
        <v>943887</v>
      </c>
      <c r="I31" s="30">
        <v>155998</v>
      </c>
      <c r="J31" s="30">
        <v>1536913</v>
      </c>
      <c r="K31" s="30">
        <v>192315</v>
      </c>
      <c r="L31" s="30">
        <v>417426</v>
      </c>
      <c r="M31" s="30">
        <v>288360</v>
      </c>
      <c r="N31" s="30">
        <v>898101</v>
      </c>
      <c r="O31" s="30">
        <v>267714</v>
      </c>
      <c r="P31" s="30">
        <v>239372</v>
      </c>
      <c r="Q31" s="30">
        <v>80605</v>
      </c>
      <c r="R31" s="30">
        <v>587691</v>
      </c>
      <c r="S31" s="30">
        <v>114905</v>
      </c>
      <c r="T31" s="30">
        <v>64027</v>
      </c>
      <c r="U31" s="30">
        <v>746093</v>
      </c>
      <c r="V31" s="30">
        <v>925025</v>
      </c>
      <c r="W31" s="30">
        <v>3947730</v>
      </c>
      <c r="X31" s="30">
        <v>2685000</v>
      </c>
      <c r="Y31" s="30">
        <v>1262730</v>
      </c>
      <c r="Z31" s="31">
        <v>47.03</v>
      </c>
      <c r="AA31" s="27">
        <v>3635000</v>
      </c>
    </row>
    <row r="32" ht="13.5" customHeight="1">
      <c r="A32" t="s" s="25">
        <v>59</v>
      </c>
      <c r="B32" s="26"/>
      <c r="C32" s="27">
        <v>6761520</v>
      </c>
      <c r="D32" s="28">
        <v>0</v>
      </c>
      <c r="E32" s="29">
        <v>6630000</v>
      </c>
      <c r="F32" s="30">
        <v>7345000</v>
      </c>
      <c r="G32" s="30">
        <v>2518462</v>
      </c>
      <c r="H32" s="30">
        <v>702005</v>
      </c>
      <c r="I32" s="30">
        <v>1361263</v>
      </c>
      <c r="J32" s="30">
        <v>4581730</v>
      </c>
      <c r="K32" s="30">
        <v>229781</v>
      </c>
      <c r="L32" s="30">
        <v>346596</v>
      </c>
      <c r="M32" s="30">
        <v>403144</v>
      </c>
      <c r="N32" s="30">
        <v>979521</v>
      </c>
      <c r="O32" s="30">
        <v>335811</v>
      </c>
      <c r="P32" s="30">
        <v>154258</v>
      </c>
      <c r="Q32" s="30">
        <v>179683</v>
      </c>
      <c r="R32" s="30">
        <v>669752</v>
      </c>
      <c r="S32" s="30">
        <v>613726</v>
      </c>
      <c r="T32" s="30">
        <v>26209</v>
      </c>
      <c r="U32" s="30">
        <v>895747</v>
      </c>
      <c r="V32" s="30">
        <v>1535682</v>
      </c>
      <c r="W32" s="30">
        <v>7766685</v>
      </c>
      <c r="X32" s="30">
        <v>6630000</v>
      </c>
      <c r="Y32" s="30">
        <v>1136685</v>
      </c>
      <c r="Z32" s="31">
        <v>17.14</v>
      </c>
      <c r="AA32" s="27">
        <v>7345000</v>
      </c>
    </row>
    <row r="33" ht="13.5" customHeight="1">
      <c r="A33" t="s" s="25">
        <v>60</v>
      </c>
      <c r="B33" s="26"/>
      <c r="C33" s="27">
        <v>1409129</v>
      </c>
      <c r="D33" s="28">
        <v>0</v>
      </c>
      <c r="E33" s="29">
        <v>0</v>
      </c>
      <c r="F33" s="30">
        <v>850000</v>
      </c>
      <c r="G33" s="30">
        <v>40845</v>
      </c>
      <c r="H33" s="30">
        <v>58612</v>
      </c>
      <c r="I33" s="30">
        <v>27925</v>
      </c>
      <c r="J33" s="30">
        <v>127382</v>
      </c>
      <c r="K33" s="30">
        <v>68501</v>
      </c>
      <c r="L33" s="30">
        <v>74557</v>
      </c>
      <c r="M33" s="30">
        <v>31495</v>
      </c>
      <c r="N33" s="30">
        <v>174553</v>
      </c>
      <c r="O33" s="30">
        <v>57740</v>
      </c>
      <c r="P33" s="30">
        <v>70220</v>
      </c>
      <c r="Q33" s="30">
        <v>94845</v>
      </c>
      <c r="R33" s="30">
        <v>222805</v>
      </c>
      <c r="S33" s="30">
        <v>74458</v>
      </c>
      <c r="T33" s="30">
        <v>70359</v>
      </c>
      <c r="U33" s="30">
        <v>87451</v>
      </c>
      <c r="V33" s="30">
        <v>232268</v>
      </c>
      <c r="W33" s="30">
        <v>757008</v>
      </c>
      <c r="X33" s="30"/>
      <c r="Y33" s="30">
        <v>757008</v>
      </c>
      <c r="Z33" s="31">
        <v>0</v>
      </c>
      <c r="AA33" s="27">
        <v>850000</v>
      </c>
    </row>
    <row r="34" ht="13.5" customHeight="1">
      <c r="A34" t="s" s="25">
        <v>61</v>
      </c>
      <c r="B34" s="26"/>
      <c r="C34" s="27">
        <v>30755228</v>
      </c>
      <c r="D34" s="28">
        <v>0</v>
      </c>
      <c r="E34" s="29">
        <v>19635000</v>
      </c>
      <c r="F34" s="30">
        <v>15212604</v>
      </c>
      <c r="G34" s="30">
        <v>1653808</v>
      </c>
      <c r="H34" s="30">
        <v>1040121</v>
      </c>
      <c r="I34" s="30">
        <v>939342</v>
      </c>
      <c r="J34" s="30">
        <v>3633271</v>
      </c>
      <c r="K34" s="30">
        <v>1002776</v>
      </c>
      <c r="L34" s="30">
        <v>981077</v>
      </c>
      <c r="M34" s="30">
        <v>1095922</v>
      </c>
      <c r="N34" s="30">
        <v>3079775</v>
      </c>
      <c r="O34" s="30">
        <v>559151</v>
      </c>
      <c r="P34" s="30">
        <v>844340</v>
      </c>
      <c r="Q34" s="30">
        <v>459303</v>
      </c>
      <c r="R34" s="30">
        <v>1862794</v>
      </c>
      <c r="S34" s="30">
        <v>271031</v>
      </c>
      <c r="T34" s="30">
        <v>300247</v>
      </c>
      <c r="U34" s="30">
        <v>418181</v>
      </c>
      <c r="V34" s="30">
        <v>989459</v>
      </c>
      <c r="W34" s="30">
        <v>9565299</v>
      </c>
      <c r="X34" s="30">
        <v>19635000</v>
      </c>
      <c r="Y34" s="30">
        <v>-10069701</v>
      </c>
      <c r="Z34" s="31">
        <v>-51.28</v>
      </c>
      <c r="AA34" s="27">
        <v>15212604</v>
      </c>
    </row>
    <row r="35" ht="13.5" customHeight="1">
      <c r="A35" t="s" s="32">
        <v>62</v>
      </c>
      <c r="B35" s="33"/>
      <c r="C35" s="34">
        <v>221141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119072452</v>
      </c>
      <c r="D36" s="42">
        <f>SUM(D25:D35)</f>
        <v>0</v>
      </c>
      <c r="E36" s="43">
        <f>SUM(E25:E35)</f>
        <v>110456164</v>
      </c>
      <c r="F36" s="44">
        <f>SUM(F25:F35)</f>
        <v>118003238</v>
      </c>
      <c r="G36" s="44">
        <f>SUM(G25:G35)</f>
        <v>13501918</v>
      </c>
      <c r="H36" s="44">
        <f>SUM(H25:H35)</f>
        <v>7065145</v>
      </c>
      <c r="I36" s="44">
        <f>SUM(I25:I35)</f>
        <v>6784530</v>
      </c>
      <c r="J36" s="44">
        <f>SUM(J25:J35)</f>
        <v>27351593</v>
      </c>
      <c r="K36" s="44">
        <f>SUM(K25:K35)</f>
        <v>5153753</v>
      </c>
      <c r="L36" s="44">
        <f>SUM(L25:L35)</f>
        <v>5826856</v>
      </c>
      <c r="M36" s="44">
        <f>SUM(M25:M35)</f>
        <v>6103986</v>
      </c>
      <c r="N36" s="44">
        <f>SUM(N25:N35)</f>
        <v>17084595</v>
      </c>
      <c r="O36" s="44">
        <f>SUM(O25:O35)</f>
        <v>5257893</v>
      </c>
      <c r="P36" s="44">
        <f>SUM(P25:P35)</f>
        <v>5135715</v>
      </c>
      <c r="Q36" s="44">
        <f>SUM(Q25:Q35)</f>
        <v>4722489</v>
      </c>
      <c r="R36" s="44">
        <f>SUM(R25:R35)</f>
        <v>15116097</v>
      </c>
      <c r="S36" s="44">
        <f>SUM(S25:S35)</f>
        <v>4920018</v>
      </c>
      <c r="T36" s="44">
        <f>SUM(T25:T35)</f>
        <v>4388584</v>
      </c>
      <c r="U36" s="44">
        <f>SUM(U25:U35)</f>
        <v>6089569</v>
      </c>
      <c r="V36" s="44">
        <f>SUM(V25:V35)</f>
        <v>15398171</v>
      </c>
      <c r="W36" s="44">
        <f>SUM(W25:W35)</f>
        <v>74950456</v>
      </c>
      <c r="X36" s="44">
        <f>SUM(X25:X35)</f>
        <v>110456469</v>
      </c>
      <c r="Y36" s="44">
        <f>SUM(Y25:Y35)</f>
        <v>-35506013</v>
      </c>
      <c r="Z36" s="45">
        <f>IF(X36&lt;&gt;0,(Y36/X36)*100,0)</f>
        <v>-32.14480176801596</v>
      </c>
      <c r="AA36" s="41">
        <f>SUM(AA25:AA35)</f>
        <v>118003238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6355108</v>
      </c>
      <c r="D38" s="63">
        <f>D22-D36</f>
        <v>0</v>
      </c>
      <c r="E38" s="64">
        <f>E22-E36</f>
        <v>63386</v>
      </c>
      <c r="F38" s="65">
        <f>F22-F36</f>
        <v>-1259688</v>
      </c>
      <c r="G38" s="65">
        <f>G22-G36</f>
        <v>12672227</v>
      </c>
      <c r="H38" s="65">
        <f>H22-H36</f>
        <v>-1814083</v>
      </c>
      <c r="I38" s="65">
        <f>I22-I36</f>
        <v>-1670404</v>
      </c>
      <c r="J38" s="65">
        <f>J22-J36</f>
        <v>9187740</v>
      </c>
      <c r="K38" s="65">
        <f>K22-K36</f>
        <v>910044</v>
      </c>
      <c r="L38" s="65">
        <f>L22-L36</f>
        <v>14860764</v>
      </c>
      <c r="M38" s="65">
        <f>M22-M36</f>
        <v>7359154</v>
      </c>
      <c r="N38" s="65">
        <f>N22-N36</f>
        <v>23129962</v>
      </c>
      <c r="O38" s="65">
        <f>O22-O36</f>
        <v>-966708</v>
      </c>
      <c r="P38" s="65">
        <f>P22-P36</f>
        <v>4068913</v>
      </c>
      <c r="Q38" s="65">
        <f>Q22-Q36</f>
        <v>-3084492</v>
      </c>
      <c r="R38" s="65">
        <f>R22-R36</f>
        <v>17713</v>
      </c>
      <c r="S38" s="65">
        <f>S22-S36</f>
        <v>391813</v>
      </c>
      <c r="T38" s="65">
        <f>T22-T36</f>
        <v>14738874</v>
      </c>
      <c r="U38" s="65">
        <f>U22-U36</f>
        <v>2532836</v>
      </c>
      <c r="V38" s="65">
        <f>V22-V36</f>
        <v>17663523</v>
      </c>
      <c r="W38" s="65">
        <f>W22-W36</f>
        <v>49998938</v>
      </c>
      <c r="X38" s="65">
        <f>IF(F22=F36,0,X22-X36)</f>
        <v>63081</v>
      </c>
      <c r="Y38" s="65">
        <f>Y22-Y36</f>
        <v>49935857</v>
      </c>
      <c r="Z38" s="66">
        <f>IF(X38&lt;&gt;0,(Y38/X38)*100,0)</f>
        <v>79161.486025903214</v>
      </c>
      <c r="AA38" s="62">
        <f>AA22-AA36</f>
        <v>-1259688</v>
      </c>
    </row>
    <row r="39" ht="13.5" customHeight="1">
      <c r="A39" t="s" s="25">
        <v>65</v>
      </c>
      <c r="B39" s="26"/>
      <c r="C39" s="27">
        <v>14531370</v>
      </c>
      <c r="D39" s="28">
        <v>0</v>
      </c>
      <c r="E39" s="29">
        <v>0</v>
      </c>
      <c r="F39" s="30">
        <v>2734000</v>
      </c>
      <c r="G39" s="30">
        <v>18000000</v>
      </c>
      <c r="H39" s="30">
        <v>0</v>
      </c>
      <c r="I39" s="30">
        <v>0</v>
      </c>
      <c r="J39" s="30">
        <v>18000000</v>
      </c>
      <c r="K39" s="30">
        <v>0</v>
      </c>
      <c r="L39" s="30">
        <v>21675</v>
      </c>
      <c r="M39" s="30">
        <v>100556</v>
      </c>
      <c r="N39" s="30">
        <v>122231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18122231</v>
      </c>
      <c r="X39" s="30"/>
      <c r="Y39" s="30">
        <v>18122231</v>
      </c>
      <c r="Z39" s="31">
        <v>0</v>
      </c>
      <c r="AA39" s="27">
        <v>2734000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420000</v>
      </c>
      <c r="G41" s="67">
        <v>8671</v>
      </c>
      <c r="H41" s="67">
        <v>0</v>
      </c>
      <c r="I41" s="67">
        <v>0</v>
      </c>
      <c r="J41" s="37">
        <v>8671</v>
      </c>
      <c r="K41" s="67">
        <v>0</v>
      </c>
      <c r="L41" s="67">
        <v>0</v>
      </c>
      <c r="M41" s="37">
        <v>0</v>
      </c>
      <c r="N41" s="67">
        <v>0</v>
      </c>
      <c r="O41" s="67">
        <v>3332</v>
      </c>
      <c r="P41" s="67">
        <v>0</v>
      </c>
      <c r="Q41" s="37">
        <v>0</v>
      </c>
      <c r="R41" s="67">
        <v>3332</v>
      </c>
      <c r="S41" s="67">
        <v>0</v>
      </c>
      <c r="T41" s="37">
        <v>0</v>
      </c>
      <c r="U41" s="67">
        <v>0</v>
      </c>
      <c r="V41" s="67">
        <v>0</v>
      </c>
      <c r="W41" s="67">
        <v>12003</v>
      </c>
      <c r="X41" s="37"/>
      <c r="Y41" s="67">
        <v>12003</v>
      </c>
      <c r="Z41" s="68">
        <v>0</v>
      </c>
      <c r="AA41" s="69">
        <v>420000</v>
      </c>
    </row>
    <row r="42" ht="24.95" customHeight="1">
      <c r="A42" t="s" s="70">
        <v>68</v>
      </c>
      <c r="B42" s="26"/>
      <c r="C42" s="71">
        <f>SUM(C38:C41)</f>
        <v>20886478</v>
      </c>
      <c r="D42" s="72">
        <f>SUM(D38:D41)</f>
        <v>0</v>
      </c>
      <c r="E42" s="73">
        <f>SUM(E38:E41)</f>
        <v>63386</v>
      </c>
      <c r="F42" s="74">
        <f>SUM(F38:F41)</f>
        <v>1894312</v>
      </c>
      <c r="G42" s="74">
        <f>SUM(G38:G41)</f>
        <v>30680898</v>
      </c>
      <c r="H42" s="74">
        <f>SUM(H38:H41)</f>
        <v>-1814083</v>
      </c>
      <c r="I42" s="74">
        <f>SUM(I38:I41)</f>
        <v>-1670404</v>
      </c>
      <c r="J42" s="74">
        <f>SUM(J38:J41)</f>
        <v>27196411</v>
      </c>
      <c r="K42" s="74">
        <f>SUM(K38:K41)</f>
        <v>910044</v>
      </c>
      <c r="L42" s="74">
        <f>SUM(L38:L41)</f>
        <v>14882439</v>
      </c>
      <c r="M42" s="74">
        <f>SUM(M38:M41)</f>
        <v>7459710</v>
      </c>
      <c r="N42" s="74">
        <f>SUM(N38:N41)</f>
        <v>23252193</v>
      </c>
      <c r="O42" s="74">
        <f>SUM(O38:O41)</f>
        <v>-963376</v>
      </c>
      <c r="P42" s="74">
        <f>SUM(P38:P41)</f>
        <v>4068913</v>
      </c>
      <c r="Q42" s="74">
        <f>SUM(Q38:Q41)</f>
        <v>-3084492</v>
      </c>
      <c r="R42" s="74">
        <f>SUM(R38:R41)</f>
        <v>21045</v>
      </c>
      <c r="S42" s="74">
        <f>SUM(S38:S41)</f>
        <v>391813</v>
      </c>
      <c r="T42" s="74">
        <f>SUM(T38:T41)</f>
        <v>14738874</v>
      </c>
      <c r="U42" s="74">
        <f>SUM(U38:U41)</f>
        <v>2532836</v>
      </c>
      <c r="V42" s="74">
        <f>SUM(V38:V41)</f>
        <v>17663523</v>
      </c>
      <c r="W42" s="74">
        <f>SUM(W38:W41)</f>
        <v>68133172</v>
      </c>
      <c r="X42" s="74">
        <f>SUM(X38:X41)</f>
        <v>63081</v>
      </c>
      <c r="Y42" s="74">
        <f>SUM(Y38:Y41)</f>
        <v>68070091</v>
      </c>
      <c r="Z42" s="75">
        <f>IF(X42&lt;&gt;0,(Y42/X42)*100,0)</f>
        <v>107909.0233192245</v>
      </c>
      <c r="AA42" s="71">
        <f>SUM(AA38:AA41)</f>
        <v>1894312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20886478</v>
      </c>
      <c r="D44" s="57">
        <f>D42-D43</f>
        <v>0</v>
      </c>
      <c r="E44" s="58">
        <f>E42-E43</f>
        <v>63386</v>
      </c>
      <c r="F44" s="59">
        <f>F42-F43</f>
        <v>1894312</v>
      </c>
      <c r="G44" s="59">
        <f>G42-G43</f>
        <v>30680898</v>
      </c>
      <c r="H44" s="59">
        <f>H42-H43</f>
        <v>-1814083</v>
      </c>
      <c r="I44" s="59">
        <f>I42-I43</f>
        <v>-1670404</v>
      </c>
      <c r="J44" s="59">
        <f>J42-J43</f>
        <v>27196411</v>
      </c>
      <c r="K44" s="59">
        <f>K42-K43</f>
        <v>910044</v>
      </c>
      <c r="L44" s="59">
        <f>L42-L43</f>
        <v>14882439</v>
      </c>
      <c r="M44" s="59">
        <f>M42-M43</f>
        <v>7459710</v>
      </c>
      <c r="N44" s="59">
        <f>N42-N43</f>
        <v>23252193</v>
      </c>
      <c r="O44" s="59">
        <f>O42-O43</f>
        <v>-963376</v>
      </c>
      <c r="P44" s="59">
        <f>P42-P43</f>
        <v>4068913</v>
      </c>
      <c r="Q44" s="59">
        <f>Q42-Q43</f>
        <v>-3084492</v>
      </c>
      <c r="R44" s="59">
        <f>R42-R43</f>
        <v>21045</v>
      </c>
      <c r="S44" s="59">
        <f>S42-S43</f>
        <v>391813</v>
      </c>
      <c r="T44" s="59">
        <f>T42-T43</f>
        <v>14738874</v>
      </c>
      <c r="U44" s="59">
        <f>U42-U43</f>
        <v>2532836</v>
      </c>
      <c r="V44" s="59">
        <f>V42-V43</f>
        <v>17663523</v>
      </c>
      <c r="W44" s="59">
        <f>W42-W43</f>
        <v>68133172</v>
      </c>
      <c r="X44" s="59">
        <f>X42-X43</f>
        <v>63081</v>
      </c>
      <c r="Y44" s="59">
        <f>Y42-Y43</f>
        <v>68070091</v>
      </c>
      <c r="Z44" s="60">
        <f>IF(X44&lt;&gt;0,(Y44/X44)*100,0)</f>
        <v>107909.0233192245</v>
      </c>
      <c r="AA44" s="56">
        <f>AA42-AA43</f>
        <v>1894312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20886478</v>
      </c>
      <c r="D46" s="72">
        <f>SUM(D44:D45)</f>
        <v>0</v>
      </c>
      <c r="E46" s="73">
        <f>SUM(E44:E45)</f>
        <v>63386</v>
      </c>
      <c r="F46" s="74">
        <f>SUM(F44:F45)</f>
        <v>1894312</v>
      </c>
      <c r="G46" s="74">
        <f>SUM(G44:G45)</f>
        <v>30680898</v>
      </c>
      <c r="H46" s="74">
        <f>SUM(H44:H45)</f>
        <v>-1814083</v>
      </c>
      <c r="I46" s="74">
        <f>SUM(I44:I45)</f>
        <v>-1670404</v>
      </c>
      <c r="J46" s="74">
        <f>SUM(J44:J45)</f>
        <v>27196411</v>
      </c>
      <c r="K46" s="74">
        <f>SUM(K44:K45)</f>
        <v>910044</v>
      </c>
      <c r="L46" s="74">
        <f>SUM(L44:L45)</f>
        <v>14882439</v>
      </c>
      <c r="M46" s="74">
        <f>SUM(M44:M45)</f>
        <v>7459710</v>
      </c>
      <c r="N46" s="74">
        <f>SUM(N44:N45)</f>
        <v>23252193</v>
      </c>
      <c r="O46" s="74">
        <f>SUM(O44:O45)</f>
        <v>-963376</v>
      </c>
      <c r="P46" s="74">
        <f>SUM(P44:P45)</f>
        <v>4068913</v>
      </c>
      <c r="Q46" s="74">
        <f>SUM(Q44:Q45)</f>
        <v>-3084492</v>
      </c>
      <c r="R46" s="74">
        <f>SUM(R44:R45)</f>
        <v>21045</v>
      </c>
      <c r="S46" s="74">
        <f>SUM(S44:S45)</f>
        <v>391813</v>
      </c>
      <c r="T46" s="74">
        <f>SUM(T44:T45)</f>
        <v>14738874</v>
      </c>
      <c r="U46" s="74">
        <f>SUM(U44:U45)</f>
        <v>2532836</v>
      </c>
      <c r="V46" s="74">
        <f>SUM(V44:V45)</f>
        <v>17663523</v>
      </c>
      <c r="W46" s="74">
        <f>SUM(W44:W45)</f>
        <v>68133172</v>
      </c>
      <c r="X46" s="74">
        <f>SUM(X44:X45)</f>
        <v>63081</v>
      </c>
      <c r="Y46" s="74">
        <f>SUM(Y44:Y45)</f>
        <v>68070091</v>
      </c>
      <c r="Z46" s="75">
        <f>IF(X46&lt;&gt;0,(Y46/X46)*100,0)</f>
        <v>107909.0233192245</v>
      </c>
      <c r="AA46" s="71">
        <f>SUM(AA44:AA45)</f>
        <v>1894312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20886478</v>
      </c>
      <c r="D48" s="81">
        <f>SUM(D46:D47)</f>
        <v>0</v>
      </c>
      <c r="E48" s="82">
        <f>SUM(E46:E47)</f>
        <v>63386</v>
      </c>
      <c r="F48" s="83">
        <f>SUM(F46:F47)</f>
        <v>1894312</v>
      </c>
      <c r="G48" s="83">
        <f>SUM(G46:G47)</f>
        <v>30680898</v>
      </c>
      <c r="H48" s="83">
        <f>SUM(H46:H47)</f>
        <v>-1814083</v>
      </c>
      <c r="I48" s="83">
        <f>SUM(I46:I47)</f>
        <v>-1670404</v>
      </c>
      <c r="J48" s="83">
        <f>SUM(J46:J47)</f>
        <v>27196411</v>
      </c>
      <c r="K48" s="83">
        <f>SUM(K46:K47)</f>
        <v>910044</v>
      </c>
      <c r="L48" s="83">
        <f>SUM(L46:L47)</f>
        <v>14882439</v>
      </c>
      <c r="M48" s="83">
        <f>SUM(M46:M47)</f>
        <v>7459710</v>
      </c>
      <c r="N48" s="83">
        <f>SUM(N46:N47)</f>
        <v>23252193</v>
      </c>
      <c r="O48" s="83">
        <f>SUM(O46:O47)</f>
        <v>-963376</v>
      </c>
      <c r="P48" s="83">
        <f>SUM(P46:P47)</f>
        <v>4068913</v>
      </c>
      <c r="Q48" s="83">
        <f>SUM(Q46:Q47)</f>
        <v>-3084492</v>
      </c>
      <c r="R48" s="83">
        <f>SUM(R46:R47)</f>
        <v>21045</v>
      </c>
      <c r="S48" s="83">
        <f>SUM(S46:S47)</f>
        <v>391813</v>
      </c>
      <c r="T48" s="83">
        <f>SUM(T46:T47)</f>
        <v>14738874</v>
      </c>
      <c r="U48" s="83">
        <f>SUM(U46:U47)</f>
        <v>2532836</v>
      </c>
      <c r="V48" s="83">
        <f>SUM(V46:V47)</f>
        <v>17663523</v>
      </c>
      <c r="W48" s="83">
        <f>SUM(W46:W47)</f>
        <v>68133172</v>
      </c>
      <c r="X48" s="83">
        <f>SUM(X46:X47)</f>
        <v>63081</v>
      </c>
      <c r="Y48" s="83">
        <f>SUM(Y46:Y47)</f>
        <v>68070091</v>
      </c>
      <c r="Z48" s="84">
        <f>IF(X48&lt;&gt;0,(Y48/X48)*100,0)</f>
        <v>107909.0233192245</v>
      </c>
      <c r="AA48" s="80">
        <f>SUM(AA46:AA47)</f>
        <v>1894312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2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16" customWidth="1"/>
    <col min="2" max="2" width="2.625" style="316" customWidth="1"/>
    <col min="3" max="3" width="7.25" style="316" customWidth="1"/>
    <col min="4" max="4" width="7.25" style="316" customWidth="1"/>
    <col min="5" max="5" width="7.25" style="316" customWidth="1"/>
    <col min="6" max="6" width="7.25" style="316" customWidth="1"/>
    <col min="7" max="7" width="7.25" style="316" customWidth="1"/>
    <col min="8" max="8" width="7.25" style="316" customWidth="1"/>
    <col min="9" max="9" width="7.25" style="316" customWidth="1"/>
    <col min="10" max="10" width="7.25" style="316" customWidth="1"/>
    <col min="11" max="11" width="7.25" style="316" customWidth="1"/>
    <col min="12" max="12" width="7.25" style="316" customWidth="1"/>
    <col min="13" max="13" width="7.25" style="316" customWidth="1"/>
    <col min="14" max="14" width="7.25" style="316" customWidth="1"/>
    <col min="15" max="15" width="7.25" style="316" customWidth="1"/>
    <col min="16" max="16" width="7.25" style="316" customWidth="1"/>
    <col min="17" max="17" width="7.25" style="316" customWidth="1"/>
    <col min="18" max="18" width="7.25" style="316" customWidth="1"/>
    <col min="19" max="19" width="7.25" style="316" customWidth="1"/>
    <col min="20" max="20" width="7.25" style="316" customWidth="1"/>
    <col min="21" max="21" width="7.25" style="316" customWidth="1"/>
    <col min="22" max="22" width="7.25" style="316" customWidth="1"/>
    <col min="23" max="23" width="7.25" style="316" customWidth="1"/>
    <col min="24" max="24" width="7.25" style="316" customWidth="1"/>
    <col min="25" max="25" width="7.25" style="316" customWidth="1"/>
    <col min="26" max="26" width="7.25" style="316" customWidth="1"/>
    <col min="27" max="27" width="7.25" style="316" customWidth="1"/>
    <col min="28" max="256" width="6.625" style="316" customWidth="1"/>
  </cols>
  <sheetData>
    <row r="1" ht="18" customHeight="1">
      <c r="A1" t="s" s="2">
        <v>295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21035469</v>
      </c>
      <c r="D5" s="28">
        <v>0</v>
      </c>
      <c r="E5" s="29">
        <v>23784540</v>
      </c>
      <c r="F5" s="30">
        <v>23784540</v>
      </c>
      <c r="G5" s="30">
        <v>10495742</v>
      </c>
      <c r="H5" s="30">
        <v>1054603</v>
      </c>
      <c r="I5" s="30">
        <v>1054603</v>
      </c>
      <c r="J5" s="30">
        <v>12604948</v>
      </c>
      <c r="K5" s="30">
        <v>1054603</v>
      </c>
      <c r="L5" s="30">
        <v>1025843</v>
      </c>
      <c r="M5" s="30">
        <v>1052865</v>
      </c>
      <c r="N5" s="30">
        <v>3133311</v>
      </c>
      <c r="O5" s="30">
        <v>839212</v>
      </c>
      <c r="P5" s="30">
        <v>1034816</v>
      </c>
      <c r="Q5" s="30">
        <v>1052865</v>
      </c>
      <c r="R5" s="30">
        <v>2926893</v>
      </c>
      <c r="S5" s="30">
        <v>1042545</v>
      </c>
      <c r="T5" s="30">
        <v>1088550</v>
      </c>
      <c r="U5" s="30">
        <v>1108821</v>
      </c>
      <c r="V5" s="30">
        <v>3239916</v>
      </c>
      <c r="W5" s="30">
        <v>21905068</v>
      </c>
      <c r="X5" s="30">
        <v>23784540</v>
      </c>
      <c r="Y5" s="30">
        <v>-1879472</v>
      </c>
      <c r="Z5" s="31">
        <v>-7.9</v>
      </c>
      <c r="AA5" s="27">
        <v>23784540</v>
      </c>
    </row>
    <row r="6" ht="13.5" customHeight="1">
      <c r="A6" t="s" s="25">
        <v>34</v>
      </c>
      <c r="B6" s="26"/>
      <c r="C6" s="27">
        <v>149924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56487600</v>
      </c>
      <c r="D7" s="28">
        <v>0</v>
      </c>
      <c r="E7" s="29">
        <v>53613903</v>
      </c>
      <c r="F7" s="30">
        <v>50113903</v>
      </c>
      <c r="G7" s="30">
        <v>3946700</v>
      </c>
      <c r="H7" s="30">
        <v>4114017</v>
      </c>
      <c r="I7" s="30">
        <v>3825361</v>
      </c>
      <c r="J7" s="30">
        <v>11886078</v>
      </c>
      <c r="K7" s="30">
        <v>3077941</v>
      </c>
      <c r="L7" s="30">
        <v>3284895</v>
      </c>
      <c r="M7" s="30">
        <v>3216892</v>
      </c>
      <c r="N7" s="30">
        <v>9579728</v>
      </c>
      <c r="O7" s="30">
        <v>3510187</v>
      </c>
      <c r="P7" s="30">
        <v>3252508</v>
      </c>
      <c r="Q7" s="30">
        <v>3190477</v>
      </c>
      <c r="R7" s="30">
        <v>9953172</v>
      </c>
      <c r="S7" s="30">
        <v>3272465</v>
      </c>
      <c r="T7" s="30">
        <v>3261101</v>
      </c>
      <c r="U7" s="30">
        <v>3556122</v>
      </c>
      <c r="V7" s="30">
        <v>10089688</v>
      </c>
      <c r="W7" s="30">
        <v>41508666</v>
      </c>
      <c r="X7" s="30">
        <v>53613903</v>
      </c>
      <c r="Y7" s="30">
        <v>-12105237</v>
      </c>
      <c r="Z7" s="31">
        <v>-22.58</v>
      </c>
      <c r="AA7" s="27">
        <v>50113903</v>
      </c>
    </row>
    <row r="8" ht="13.5" customHeight="1">
      <c r="A8" t="s" s="25">
        <v>36</v>
      </c>
      <c r="B8" s="26"/>
      <c r="C8" s="27">
        <v>18745519</v>
      </c>
      <c r="D8" s="28">
        <v>0</v>
      </c>
      <c r="E8" s="29">
        <v>24575065</v>
      </c>
      <c r="F8" s="30">
        <v>23775065</v>
      </c>
      <c r="G8" s="30">
        <v>1674663</v>
      </c>
      <c r="H8" s="30">
        <v>1799651</v>
      </c>
      <c r="I8" s="30">
        <v>1707330</v>
      </c>
      <c r="J8" s="30">
        <v>5181644</v>
      </c>
      <c r="K8" s="30">
        <v>1595952</v>
      </c>
      <c r="L8" s="30">
        <v>2142478</v>
      </c>
      <c r="M8" s="30">
        <v>1713047</v>
      </c>
      <c r="N8" s="30">
        <v>5451477</v>
      </c>
      <c r="O8" s="30">
        <v>2478360</v>
      </c>
      <c r="P8" s="30">
        <v>1960564</v>
      </c>
      <c r="Q8" s="30">
        <v>1942831</v>
      </c>
      <c r="R8" s="30">
        <v>6381755</v>
      </c>
      <c r="S8" s="30">
        <v>2016331</v>
      </c>
      <c r="T8" s="30">
        <v>1506337</v>
      </c>
      <c r="U8" s="30">
        <v>1972725</v>
      </c>
      <c r="V8" s="30">
        <v>5495393</v>
      </c>
      <c r="W8" s="30">
        <v>22510269</v>
      </c>
      <c r="X8" s="30">
        <v>24575065</v>
      </c>
      <c r="Y8" s="30">
        <v>-2064796</v>
      </c>
      <c r="Z8" s="31">
        <v>-8.4</v>
      </c>
      <c r="AA8" s="27">
        <v>23775065</v>
      </c>
    </row>
    <row r="9" ht="13.5" customHeight="1">
      <c r="A9" t="s" s="25">
        <v>37</v>
      </c>
      <c r="B9" s="26"/>
      <c r="C9" s="27">
        <v>10301577</v>
      </c>
      <c r="D9" s="28">
        <v>0</v>
      </c>
      <c r="E9" s="29">
        <v>13906439</v>
      </c>
      <c r="F9" s="30">
        <v>13906439</v>
      </c>
      <c r="G9" s="30">
        <v>1194037</v>
      </c>
      <c r="H9" s="30">
        <v>1191795</v>
      </c>
      <c r="I9" s="30">
        <v>1190638</v>
      </c>
      <c r="J9" s="30">
        <v>3576470</v>
      </c>
      <c r="K9" s="30">
        <v>1184630</v>
      </c>
      <c r="L9" s="30">
        <v>1192092</v>
      </c>
      <c r="M9" s="30">
        <v>1191745</v>
      </c>
      <c r="N9" s="30">
        <v>3568467</v>
      </c>
      <c r="O9" s="30">
        <v>1192421</v>
      </c>
      <c r="P9" s="30">
        <v>1191911</v>
      </c>
      <c r="Q9" s="30">
        <v>1192226</v>
      </c>
      <c r="R9" s="30">
        <v>3576558</v>
      </c>
      <c r="S9" s="30">
        <v>1192065</v>
      </c>
      <c r="T9" s="30">
        <v>1193096</v>
      </c>
      <c r="U9" s="30">
        <v>1192983</v>
      </c>
      <c r="V9" s="30">
        <v>3578144</v>
      </c>
      <c r="W9" s="30">
        <v>14299639</v>
      </c>
      <c r="X9" s="30">
        <v>13906440</v>
      </c>
      <c r="Y9" s="30">
        <v>393199</v>
      </c>
      <c r="Z9" s="31">
        <v>2.83</v>
      </c>
      <c r="AA9" s="27">
        <v>13906439</v>
      </c>
    </row>
    <row r="10" ht="13.5" customHeight="1">
      <c r="A10" t="s" s="25">
        <v>38</v>
      </c>
      <c r="B10" s="26"/>
      <c r="C10" s="27">
        <v>5705360</v>
      </c>
      <c r="D10" s="28">
        <v>0</v>
      </c>
      <c r="E10" s="29">
        <v>8347396</v>
      </c>
      <c r="F10" s="30">
        <v>8347396</v>
      </c>
      <c r="G10" s="30">
        <v>686378</v>
      </c>
      <c r="H10" s="30">
        <v>686207</v>
      </c>
      <c r="I10" s="30">
        <v>687067</v>
      </c>
      <c r="J10" s="30">
        <v>2059652</v>
      </c>
      <c r="K10" s="30">
        <v>682634</v>
      </c>
      <c r="L10" s="30">
        <v>687234</v>
      </c>
      <c r="M10" s="30">
        <v>687733</v>
      </c>
      <c r="N10" s="30">
        <v>2057601</v>
      </c>
      <c r="O10" s="30">
        <v>687317</v>
      </c>
      <c r="P10" s="30">
        <v>687899</v>
      </c>
      <c r="Q10" s="30">
        <v>687983</v>
      </c>
      <c r="R10" s="30">
        <v>2063199</v>
      </c>
      <c r="S10" s="30">
        <v>687983</v>
      </c>
      <c r="T10" s="30">
        <v>688232</v>
      </c>
      <c r="U10" s="30">
        <v>688232</v>
      </c>
      <c r="V10" s="30">
        <v>2064447</v>
      </c>
      <c r="W10" s="30">
        <v>8244899</v>
      </c>
      <c r="X10" s="30">
        <v>8347400</v>
      </c>
      <c r="Y10" s="30">
        <v>-102501</v>
      </c>
      <c r="Z10" s="31">
        <v>-1.23</v>
      </c>
      <c r="AA10" s="27">
        <v>8347396</v>
      </c>
    </row>
    <row r="11" ht="13.5" customHeight="1">
      <c r="A11" t="s" s="25">
        <v>39</v>
      </c>
      <c r="B11" s="26"/>
      <c r="C11" s="27">
        <v>414760</v>
      </c>
      <c r="D11" s="28">
        <v>0</v>
      </c>
      <c r="E11" s="29">
        <v>69100</v>
      </c>
      <c r="F11" s="30">
        <v>221785</v>
      </c>
      <c r="G11" s="30">
        <v>32649</v>
      </c>
      <c r="H11" s="30">
        <v>35626</v>
      </c>
      <c r="I11" s="30">
        <v>37666</v>
      </c>
      <c r="J11" s="30">
        <v>105941</v>
      </c>
      <c r="K11" s="30">
        <v>32778</v>
      </c>
      <c r="L11" s="30">
        <v>32906</v>
      </c>
      <c r="M11" s="30">
        <v>3722</v>
      </c>
      <c r="N11" s="30">
        <v>69406</v>
      </c>
      <c r="O11" s="30">
        <v>33385</v>
      </c>
      <c r="P11" s="30">
        <v>32256</v>
      </c>
      <c r="Q11" s="30">
        <v>37666</v>
      </c>
      <c r="R11" s="30">
        <v>103307</v>
      </c>
      <c r="S11" s="30">
        <v>33333</v>
      </c>
      <c r="T11" s="30">
        <v>30929</v>
      </c>
      <c r="U11" s="30">
        <v>32242</v>
      </c>
      <c r="V11" s="30">
        <v>96504</v>
      </c>
      <c r="W11" s="30">
        <v>375158</v>
      </c>
      <c r="X11" s="30">
        <v>69104</v>
      </c>
      <c r="Y11" s="30">
        <v>306054</v>
      </c>
      <c r="Z11" s="31">
        <v>442.89</v>
      </c>
      <c r="AA11" s="27">
        <v>221785</v>
      </c>
    </row>
    <row r="12" ht="13.5" customHeight="1">
      <c r="A12" t="s" s="25">
        <v>40</v>
      </c>
      <c r="B12" s="26"/>
      <c r="C12" s="27">
        <v>721563</v>
      </c>
      <c r="D12" s="28">
        <v>0</v>
      </c>
      <c r="E12" s="29">
        <v>755229</v>
      </c>
      <c r="F12" s="30">
        <v>602544</v>
      </c>
      <c r="G12" s="30">
        <v>58794</v>
      </c>
      <c r="H12" s="30">
        <v>59132</v>
      </c>
      <c r="I12" s="30">
        <v>66852</v>
      </c>
      <c r="J12" s="30">
        <v>184778</v>
      </c>
      <c r="K12" s="30">
        <v>62877</v>
      </c>
      <c r="L12" s="30">
        <v>61937</v>
      </c>
      <c r="M12" s="30">
        <v>88364</v>
      </c>
      <c r="N12" s="30">
        <v>213178</v>
      </c>
      <c r="O12" s="30">
        <v>75386</v>
      </c>
      <c r="P12" s="30">
        <v>60352</v>
      </c>
      <c r="Q12" s="30">
        <v>520507</v>
      </c>
      <c r="R12" s="30">
        <v>656245</v>
      </c>
      <c r="S12" s="30">
        <v>58322</v>
      </c>
      <c r="T12" s="30">
        <v>63705</v>
      </c>
      <c r="U12" s="30">
        <v>42870</v>
      </c>
      <c r="V12" s="30">
        <v>164897</v>
      </c>
      <c r="W12" s="30">
        <v>1219098</v>
      </c>
      <c r="X12" s="30">
        <v>755229</v>
      </c>
      <c r="Y12" s="30">
        <v>463869</v>
      </c>
      <c r="Z12" s="31">
        <v>61.42</v>
      </c>
      <c r="AA12" s="27">
        <v>602544</v>
      </c>
    </row>
    <row r="13" ht="13.5" customHeight="1">
      <c r="A13" t="s" s="25">
        <v>41</v>
      </c>
      <c r="B13" s="26"/>
      <c r="C13" s="27">
        <v>1030475</v>
      </c>
      <c r="D13" s="28">
        <v>0</v>
      </c>
      <c r="E13" s="29">
        <v>940000</v>
      </c>
      <c r="F13" s="30">
        <v>940000</v>
      </c>
      <c r="G13" s="30">
        <v>17929</v>
      </c>
      <c r="H13" s="30">
        <v>19777</v>
      </c>
      <c r="I13" s="30">
        <v>0</v>
      </c>
      <c r="J13" s="30">
        <v>37706</v>
      </c>
      <c r="K13" s="30">
        <v>9698</v>
      </c>
      <c r="L13" s="30">
        <v>3510</v>
      </c>
      <c r="M13" s="30">
        <v>0</v>
      </c>
      <c r="N13" s="30">
        <v>13208</v>
      </c>
      <c r="O13" s="30">
        <v>30196</v>
      </c>
      <c r="P13" s="30">
        <v>0</v>
      </c>
      <c r="Q13" s="30">
        <v>9276</v>
      </c>
      <c r="R13" s="30">
        <v>39472</v>
      </c>
      <c r="S13" s="30">
        <v>5630</v>
      </c>
      <c r="T13" s="30">
        <v>452</v>
      </c>
      <c r="U13" s="30">
        <v>853652</v>
      </c>
      <c r="V13" s="30">
        <v>859734</v>
      </c>
      <c r="W13" s="30">
        <v>950120</v>
      </c>
      <c r="X13" s="30">
        <v>940001</v>
      </c>
      <c r="Y13" s="30">
        <v>10119</v>
      </c>
      <c r="Z13" s="31">
        <v>1.08</v>
      </c>
      <c r="AA13" s="27">
        <v>940000</v>
      </c>
    </row>
    <row r="14" ht="13.5" customHeight="1">
      <c r="A14" t="s" s="25">
        <v>42</v>
      </c>
      <c r="B14" s="26"/>
      <c r="C14" s="27">
        <v>625352</v>
      </c>
      <c r="D14" s="28">
        <v>0</v>
      </c>
      <c r="E14" s="29">
        <v>819350</v>
      </c>
      <c r="F14" s="30">
        <v>819350</v>
      </c>
      <c r="G14" s="30">
        <v>72495</v>
      </c>
      <c r="H14" s="30">
        <v>75783</v>
      </c>
      <c r="I14" s="30">
        <v>80203</v>
      </c>
      <c r="J14" s="30">
        <v>228481</v>
      </c>
      <c r="K14" s="30">
        <v>84099</v>
      </c>
      <c r="L14" s="30">
        <v>96728</v>
      </c>
      <c r="M14" s="30">
        <v>-63622</v>
      </c>
      <c r="N14" s="30">
        <v>117205</v>
      </c>
      <c r="O14" s="30">
        <v>84565</v>
      </c>
      <c r="P14" s="30">
        <v>88463</v>
      </c>
      <c r="Q14" s="30">
        <v>89767</v>
      </c>
      <c r="R14" s="30">
        <v>262795</v>
      </c>
      <c r="S14" s="30">
        <v>89472</v>
      </c>
      <c r="T14" s="30">
        <v>92800</v>
      </c>
      <c r="U14" s="30">
        <v>25250</v>
      </c>
      <c r="V14" s="30">
        <v>207522</v>
      </c>
      <c r="W14" s="30">
        <v>816003</v>
      </c>
      <c r="X14" s="30">
        <v>819350</v>
      </c>
      <c r="Y14" s="30">
        <v>-3347</v>
      </c>
      <c r="Z14" s="31">
        <v>-0.41</v>
      </c>
      <c r="AA14" s="27">
        <v>819350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19521175</v>
      </c>
      <c r="D16" s="28">
        <v>0</v>
      </c>
      <c r="E16" s="29">
        <v>6623680</v>
      </c>
      <c r="F16" s="30">
        <v>6623680</v>
      </c>
      <c r="G16" s="30">
        <v>25090</v>
      </c>
      <c r="H16" s="30">
        <v>41379</v>
      </c>
      <c r="I16" s="30">
        <v>28131</v>
      </c>
      <c r="J16" s="30">
        <v>94600</v>
      </c>
      <c r="K16" s="30">
        <v>765055</v>
      </c>
      <c r="L16" s="30">
        <v>12776</v>
      </c>
      <c r="M16" s="30">
        <v>295894</v>
      </c>
      <c r="N16" s="30">
        <v>1073725</v>
      </c>
      <c r="O16" s="30">
        <v>189779</v>
      </c>
      <c r="P16" s="30">
        <v>39138</v>
      </c>
      <c r="Q16" s="30">
        <v>42262</v>
      </c>
      <c r="R16" s="30">
        <v>271179</v>
      </c>
      <c r="S16" s="30">
        <v>20708</v>
      </c>
      <c r="T16" s="30">
        <v>2048878</v>
      </c>
      <c r="U16" s="30">
        <v>521415</v>
      </c>
      <c r="V16" s="30">
        <v>2591001</v>
      </c>
      <c r="W16" s="30">
        <v>4030505</v>
      </c>
      <c r="X16" s="30">
        <v>6623680</v>
      </c>
      <c r="Y16" s="30">
        <v>-2593175</v>
      </c>
      <c r="Z16" s="31">
        <v>-39.15</v>
      </c>
      <c r="AA16" s="27">
        <v>6623680</v>
      </c>
    </row>
    <row r="17" ht="13.5" customHeight="1">
      <c r="A17" t="s" s="25">
        <v>45</v>
      </c>
      <c r="B17" s="26"/>
      <c r="C17" s="27">
        <v>1304582</v>
      </c>
      <c r="D17" s="28">
        <v>0</v>
      </c>
      <c r="E17" s="29">
        <v>1874316</v>
      </c>
      <c r="F17" s="30">
        <v>1874316</v>
      </c>
      <c r="G17" s="30">
        <v>47550</v>
      </c>
      <c r="H17" s="30">
        <v>27466</v>
      </c>
      <c r="I17" s="30">
        <v>20261</v>
      </c>
      <c r="J17" s="30">
        <v>95277</v>
      </c>
      <c r="K17" s="30">
        <v>31471</v>
      </c>
      <c r="L17" s="30">
        <v>40400</v>
      </c>
      <c r="M17" s="30">
        <v>12082</v>
      </c>
      <c r="N17" s="30">
        <v>83953</v>
      </c>
      <c r="O17" s="30">
        <v>4026</v>
      </c>
      <c r="P17" s="30">
        <v>44111</v>
      </c>
      <c r="Q17" s="30">
        <v>30287</v>
      </c>
      <c r="R17" s="30">
        <v>78424</v>
      </c>
      <c r="S17" s="30">
        <v>34374</v>
      </c>
      <c r="T17" s="30">
        <v>23239</v>
      </c>
      <c r="U17" s="30">
        <v>32261</v>
      </c>
      <c r="V17" s="30">
        <v>89874</v>
      </c>
      <c r="W17" s="30">
        <v>347528</v>
      </c>
      <c r="X17" s="30">
        <v>1874316</v>
      </c>
      <c r="Y17" s="30">
        <v>-1526788</v>
      </c>
      <c r="Z17" s="31">
        <v>-81.45999999999999</v>
      </c>
      <c r="AA17" s="27">
        <v>1874316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45752312</v>
      </c>
      <c r="D19" s="28">
        <v>0</v>
      </c>
      <c r="E19" s="29">
        <v>39633000</v>
      </c>
      <c r="F19" s="30">
        <v>39633000</v>
      </c>
      <c r="G19" s="30">
        <v>348967</v>
      </c>
      <c r="H19" s="30">
        <v>15460519</v>
      </c>
      <c r="I19" s="30">
        <v>127112</v>
      </c>
      <c r="J19" s="30">
        <v>15936598</v>
      </c>
      <c r="K19" s="30">
        <v>501555</v>
      </c>
      <c r="L19" s="30">
        <v>12081000</v>
      </c>
      <c r="M19" s="30">
        <v>265854</v>
      </c>
      <c r="N19" s="30">
        <v>12848409</v>
      </c>
      <c r="O19" s="30">
        <v>223438</v>
      </c>
      <c r="P19" s="30">
        <v>506091</v>
      </c>
      <c r="Q19" s="30">
        <v>9685896</v>
      </c>
      <c r="R19" s="30">
        <v>10415425</v>
      </c>
      <c r="S19" s="30">
        <v>138171</v>
      </c>
      <c r="T19" s="30">
        <v>-5112</v>
      </c>
      <c r="U19" s="30">
        <v>0</v>
      </c>
      <c r="V19" s="30">
        <v>133059</v>
      </c>
      <c r="W19" s="30">
        <v>39333491</v>
      </c>
      <c r="X19" s="30">
        <v>39633000</v>
      </c>
      <c r="Y19" s="30">
        <v>-299509</v>
      </c>
      <c r="Z19" s="31">
        <v>-0.76</v>
      </c>
      <c r="AA19" s="27">
        <v>39633000</v>
      </c>
    </row>
    <row r="20" ht="13.5" customHeight="1">
      <c r="A20" t="s" s="25">
        <v>48</v>
      </c>
      <c r="B20" s="26"/>
      <c r="C20" s="27">
        <v>3223461</v>
      </c>
      <c r="D20" s="28">
        <v>0</v>
      </c>
      <c r="E20" s="29">
        <v>25130879</v>
      </c>
      <c r="F20" s="30">
        <v>19130879</v>
      </c>
      <c r="G20" s="30">
        <v>1902217</v>
      </c>
      <c r="H20" s="30">
        <v>1672434</v>
      </c>
      <c r="I20" s="30">
        <v>1498592</v>
      </c>
      <c r="J20" s="30">
        <v>5073243</v>
      </c>
      <c r="K20" s="30">
        <v>1882966</v>
      </c>
      <c r="L20" s="30">
        <v>724071</v>
      </c>
      <c r="M20" s="30">
        <v>1359973</v>
      </c>
      <c r="N20" s="30">
        <v>3967010</v>
      </c>
      <c r="O20" s="30">
        <v>1445761</v>
      </c>
      <c r="P20" s="30">
        <v>1749593</v>
      </c>
      <c r="Q20" s="30">
        <v>1352551</v>
      </c>
      <c r="R20" s="30">
        <v>4547905</v>
      </c>
      <c r="S20" s="30">
        <v>1400988</v>
      </c>
      <c r="T20" s="30">
        <v>2019606</v>
      </c>
      <c r="U20" s="30">
        <v>2978376</v>
      </c>
      <c r="V20" s="30">
        <v>6398970</v>
      </c>
      <c r="W20" s="30">
        <v>19987128</v>
      </c>
      <c r="X20" s="30">
        <v>25130879</v>
      </c>
      <c r="Y20" s="30">
        <v>-5143751</v>
      </c>
      <c r="Z20" s="31">
        <v>-20.47</v>
      </c>
      <c r="AA20" s="27">
        <v>19130879</v>
      </c>
    </row>
    <row r="21" ht="13.5" customHeight="1">
      <c r="A21" t="s" s="32">
        <v>49</v>
      </c>
      <c r="B21" s="33"/>
      <c r="C21" s="34">
        <v>164093</v>
      </c>
      <c r="D21" s="35">
        <v>0</v>
      </c>
      <c r="E21" s="36">
        <v>120000</v>
      </c>
      <c r="F21" s="37">
        <v>120000</v>
      </c>
      <c r="G21" s="37">
        <v>2575</v>
      </c>
      <c r="H21" s="37">
        <v>7481</v>
      </c>
      <c r="I21" s="37">
        <v>1035182</v>
      </c>
      <c r="J21" s="37">
        <v>1045238</v>
      </c>
      <c r="K21" s="37">
        <v>-27037</v>
      </c>
      <c r="L21" s="37">
        <v>53432</v>
      </c>
      <c r="M21" s="37">
        <v>1</v>
      </c>
      <c r="N21" s="37">
        <v>26396</v>
      </c>
      <c r="O21" s="37">
        <v>2932</v>
      </c>
      <c r="P21" s="37">
        <v>0</v>
      </c>
      <c r="Q21" s="37">
        <v>9622</v>
      </c>
      <c r="R21" s="37">
        <v>12554</v>
      </c>
      <c r="S21" s="37">
        <v>5000</v>
      </c>
      <c r="T21" s="37">
        <v>0</v>
      </c>
      <c r="U21" s="37">
        <v>5275</v>
      </c>
      <c r="V21" s="37">
        <v>10275</v>
      </c>
      <c r="W21" s="37">
        <v>1094463</v>
      </c>
      <c r="X21" s="37">
        <v>120000</v>
      </c>
      <c r="Y21" s="37">
        <v>974463</v>
      </c>
      <c r="Z21" s="38">
        <v>812.05</v>
      </c>
      <c r="AA21" s="34">
        <v>120000</v>
      </c>
    </row>
    <row r="22" ht="24.95" customHeight="1">
      <c r="A22" t="s" s="39">
        <v>50</v>
      </c>
      <c r="B22" s="40"/>
      <c r="C22" s="41">
        <f>SUM(C5:C21)</f>
        <v>185183222</v>
      </c>
      <c r="D22" s="42">
        <f>SUM(D5:D21)</f>
        <v>0</v>
      </c>
      <c r="E22" s="43">
        <f>SUM(E5:E21)</f>
        <v>200192897</v>
      </c>
      <c r="F22" s="44">
        <f>SUM(F5:F21)</f>
        <v>189892897</v>
      </c>
      <c r="G22" s="44">
        <f>SUM(G5:G21)</f>
        <v>20505786</v>
      </c>
      <c r="H22" s="44">
        <f>SUM(H5:H21)</f>
        <v>26245870</v>
      </c>
      <c r="I22" s="44">
        <f>SUM(I5:I21)</f>
        <v>11358998</v>
      </c>
      <c r="J22" s="44">
        <f>SUM(J5:J21)</f>
        <v>58110654</v>
      </c>
      <c r="K22" s="44">
        <f>SUM(K5:K21)</f>
        <v>10939222</v>
      </c>
      <c r="L22" s="44">
        <f>SUM(L5:L21)</f>
        <v>21439302</v>
      </c>
      <c r="M22" s="44">
        <f>SUM(M5:M21)</f>
        <v>9824550</v>
      </c>
      <c r="N22" s="44">
        <f>SUM(N5:N21)</f>
        <v>42203074</v>
      </c>
      <c r="O22" s="44">
        <f>SUM(O5:O21)</f>
        <v>10796965</v>
      </c>
      <c r="P22" s="44">
        <f>SUM(P5:P21)</f>
        <v>10647702</v>
      </c>
      <c r="Q22" s="44">
        <f>SUM(Q5:Q21)</f>
        <v>19844216</v>
      </c>
      <c r="R22" s="44">
        <f>SUM(R5:R21)</f>
        <v>41288883</v>
      </c>
      <c r="S22" s="44">
        <f>SUM(S5:S21)</f>
        <v>9997387</v>
      </c>
      <c r="T22" s="44">
        <f>SUM(T5:T21)</f>
        <v>12011813</v>
      </c>
      <c r="U22" s="44">
        <f>SUM(U5:U21)</f>
        <v>13010224</v>
      </c>
      <c r="V22" s="44">
        <f>SUM(V5:V21)</f>
        <v>35019424</v>
      </c>
      <c r="W22" s="44">
        <f>SUM(W5:W21)</f>
        <v>176622035</v>
      </c>
      <c r="X22" s="44">
        <f>SUM(X5:X21)</f>
        <v>200192907</v>
      </c>
      <c r="Y22" s="44">
        <f>SUM(Y5:Y21)</f>
        <v>-23570872</v>
      </c>
      <c r="Z22" s="45">
        <f>IF(X22&lt;&gt;0,(Y22/X22)*100,0)</f>
        <v>-11.77407948824081</v>
      </c>
      <c r="AA22" s="41">
        <f>SUM(AA5:AA21)</f>
        <v>189892897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59893633</v>
      </c>
      <c r="D25" s="28">
        <v>0</v>
      </c>
      <c r="E25" s="29">
        <v>62979514</v>
      </c>
      <c r="F25" s="30">
        <v>62965013</v>
      </c>
      <c r="G25" s="30">
        <v>4977018</v>
      </c>
      <c r="H25" s="30">
        <v>4936831</v>
      </c>
      <c r="I25" s="30">
        <v>5037604</v>
      </c>
      <c r="J25" s="30">
        <v>14951453</v>
      </c>
      <c r="K25" s="30">
        <v>5356699</v>
      </c>
      <c r="L25" s="30">
        <v>5258014</v>
      </c>
      <c r="M25" s="30">
        <v>5677691</v>
      </c>
      <c r="N25" s="30">
        <v>16292404</v>
      </c>
      <c r="O25" s="30">
        <v>5111655</v>
      </c>
      <c r="P25" s="30">
        <v>5127330</v>
      </c>
      <c r="Q25" s="30">
        <v>4976456</v>
      </c>
      <c r="R25" s="30">
        <v>15215441</v>
      </c>
      <c r="S25" s="30">
        <v>5101990</v>
      </c>
      <c r="T25" s="30">
        <v>5088256</v>
      </c>
      <c r="U25" s="30">
        <v>5241965</v>
      </c>
      <c r="V25" s="30">
        <v>15432211</v>
      </c>
      <c r="W25" s="30">
        <v>61891509</v>
      </c>
      <c r="X25" s="30">
        <v>62979514</v>
      </c>
      <c r="Y25" s="30">
        <v>-1088005</v>
      </c>
      <c r="Z25" s="31">
        <v>-1.73</v>
      </c>
      <c r="AA25" s="27">
        <v>62965013</v>
      </c>
    </row>
    <row r="26" ht="13.5" customHeight="1">
      <c r="A26" t="s" s="25">
        <v>53</v>
      </c>
      <c r="B26" s="26"/>
      <c r="C26" s="27">
        <v>4157184</v>
      </c>
      <c r="D26" s="28">
        <v>0</v>
      </c>
      <c r="E26" s="29">
        <v>4308243</v>
      </c>
      <c r="F26" s="30">
        <v>4260840</v>
      </c>
      <c r="G26" s="30">
        <v>319143</v>
      </c>
      <c r="H26" s="30">
        <v>325227</v>
      </c>
      <c r="I26" s="30">
        <v>325227</v>
      </c>
      <c r="J26" s="30">
        <v>969597</v>
      </c>
      <c r="K26" s="30">
        <v>319143</v>
      </c>
      <c r="L26" s="30">
        <v>325227</v>
      </c>
      <c r="M26" s="30">
        <v>325227</v>
      </c>
      <c r="N26" s="30">
        <v>969597</v>
      </c>
      <c r="O26" s="30">
        <v>326024</v>
      </c>
      <c r="P26" s="30">
        <v>325390</v>
      </c>
      <c r="Q26" s="30">
        <v>325390</v>
      </c>
      <c r="R26" s="30">
        <v>976804</v>
      </c>
      <c r="S26" s="30">
        <v>325390</v>
      </c>
      <c r="T26" s="30">
        <v>503198</v>
      </c>
      <c r="U26" s="30">
        <v>338010</v>
      </c>
      <c r="V26" s="30">
        <v>1166598</v>
      </c>
      <c r="W26" s="30">
        <v>4082596</v>
      </c>
      <c r="X26" s="30">
        <v>4308240</v>
      </c>
      <c r="Y26" s="30">
        <v>-225644</v>
      </c>
      <c r="Z26" s="31">
        <v>-5.24</v>
      </c>
      <c r="AA26" s="27">
        <v>4260840</v>
      </c>
    </row>
    <row r="27" ht="13.5" customHeight="1">
      <c r="A27" t="s" s="25">
        <v>54</v>
      </c>
      <c r="B27" s="26"/>
      <c r="C27" s="27">
        <v>47931544</v>
      </c>
      <c r="D27" s="28">
        <v>0</v>
      </c>
      <c r="E27" s="29">
        <v>10826537</v>
      </c>
      <c r="F27" s="30">
        <v>10502523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10826537</v>
      </c>
      <c r="Y27" s="30">
        <v>-10826537</v>
      </c>
      <c r="Z27" s="31">
        <v>-100</v>
      </c>
      <c r="AA27" s="27">
        <v>10502523</v>
      </c>
    </row>
    <row r="28" ht="13.5" customHeight="1">
      <c r="A28" t="s" s="25">
        <v>55</v>
      </c>
      <c r="B28" s="26"/>
      <c r="C28" s="27">
        <v>68084142</v>
      </c>
      <c r="D28" s="28">
        <v>0</v>
      </c>
      <c r="E28" s="29">
        <v>8680580</v>
      </c>
      <c r="F28" s="30">
        <v>8680760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1220</v>
      </c>
      <c r="V28" s="30">
        <v>1220</v>
      </c>
      <c r="W28" s="30">
        <v>1220</v>
      </c>
      <c r="X28" s="30">
        <v>8680760</v>
      </c>
      <c r="Y28" s="30">
        <v>-8679540</v>
      </c>
      <c r="Z28" s="31">
        <v>-99.98999999999999</v>
      </c>
      <c r="AA28" s="27">
        <v>8680760</v>
      </c>
    </row>
    <row r="29" ht="13.5" customHeight="1">
      <c r="A29" t="s" s="25">
        <v>56</v>
      </c>
      <c r="B29" s="26"/>
      <c r="C29" s="27">
        <v>1607928</v>
      </c>
      <c r="D29" s="28">
        <v>0</v>
      </c>
      <c r="E29" s="29">
        <v>1700309</v>
      </c>
      <c r="F29" s="30">
        <v>2530309</v>
      </c>
      <c r="G29" s="30">
        <v>34054</v>
      </c>
      <c r="H29" s="30">
        <v>32618</v>
      </c>
      <c r="I29" s="30">
        <v>161518</v>
      </c>
      <c r="J29" s="30">
        <v>228190</v>
      </c>
      <c r="K29" s="30">
        <v>32523</v>
      </c>
      <c r="L29" s="30">
        <v>29207</v>
      </c>
      <c r="M29" s="30">
        <v>640</v>
      </c>
      <c r="N29" s="30">
        <v>62370</v>
      </c>
      <c r="O29" s="30">
        <v>55154</v>
      </c>
      <c r="P29" s="30">
        <v>24903</v>
      </c>
      <c r="Q29" s="30">
        <v>154855</v>
      </c>
      <c r="R29" s="30">
        <v>234912</v>
      </c>
      <c r="S29" s="30">
        <v>20909</v>
      </c>
      <c r="T29" s="30">
        <v>21990</v>
      </c>
      <c r="U29" s="30">
        <v>19831</v>
      </c>
      <c r="V29" s="30">
        <v>62730</v>
      </c>
      <c r="W29" s="30">
        <v>588202</v>
      </c>
      <c r="X29" s="30">
        <v>1700309</v>
      </c>
      <c r="Y29" s="30">
        <v>-1112107</v>
      </c>
      <c r="Z29" s="31">
        <v>-65.41</v>
      </c>
      <c r="AA29" s="27">
        <v>2530309</v>
      </c>
    </row>
    <row r="30" ht="13.5" customHeight="1">
      <c r="A30" t="s" s="25">
        <v>57</v>
      </c>
      <c r="B30" s="26"/>
      <c r="C30" s="27">
        <v>43535580</v>
      </c>
      <c r="D30" s="28">
        <v>0</v>
      </c>
      <c r="E30" s="29">
        <v>47529004</v>
      </c>
      <c r="F30" s="30">
        <v>47529004</v>
      </c>
      <c r="G30" s="30">
        <v>6291715</v>
      </c>
      <c r="H30" s="30">
        <v>3150502</v>
      </c>
      <c r="I30" s="30">
        <v>4295836</v>
      </c>
      <c r="J30" s="30">
        <v>13738053</v>
      </c>
      <c r="K30" s="30">
        <v>3265561</v>
      </c>
      <c r="L30" s="30">
        <v>3188825</v>
      </c>
      <c r="M30" s="30">
        <v>3083476</v>
      </c>
      <c r="N30" s="30">
        <v>9537862</v>
      </c>
      <c r="O30" s="30">
        <v>3089338</v>
      </c>
      <c r="P30" s="30">
        <v>6144235</v>
      </c>
      <c r="Q30" s="30">
        <v>3018093</v>
      </c>
      <c r="R30" s="30">
        <v>12251666</v>
      </c>
      <c r="S30" s="30">
        <v>3144873</v>
      </c>
      <c r="T30" s="30">
        <v>3092642</v>
      </c>
      <c r="U30" s="30">
        <v>5271222</v>
      </c>
      <c r="V30" s="30">
        <v>11508737</v>
      </c>
      <c r="W30" s="30">
        <v>47036318</v>
      </c>
      <c r="X30" s="30">
        <v>47529004</v>
      </c>
      <c r="Y30" s="30">
        <v>-492686</v>
      </c>
      <c r="Z30" s="31">
        <v>-1.04</v>
      </c>
      <c r="AA30" s="27">
        <v>47529004</v>
      </c>
    </row>
    <row r="31" ht="13.5" customHeight="1">
      <c r="A31" t="s" s="25">
        <v>58</v>
      </c>
      <c r="B31" s="26"/>
      <c r="C31" s="27">
        <v>5587721</v>
      </c>
      <c r="D31" s="28">
        <v>0</v>
      </c>
      <c r="E31" s="29">
        <v>8350214</v>
      </c>
      <c r="F31" s="30">
        <v>8350214</v>
      </c>
      <c r="G31" s="30">
        <v>203874</v>
      </c>
      <c r="H31" s="30">
        <v>697242</v>
      </c>
      <c r="I31" s="30">
        <v>99713</v>
      </c>
      <c r="J31" s="30">
        <v>1000829</v>
      </c>
      <c r="K31" s="30">
        <v>656954</v>
      </c>
      <c r="L31" s="30">
        <v>346366</v>
      </c>
      <c r="M31" s="30">
        <v>227792</v>
      </c>
      <c r="N31" s="30">
        <v>1231112</v>
      </c>
      <c r="O31" s="30">
        <v>343686</v>
      </c>
      <c r="P31" s="30">
        <v>677044</v>
      </c>
      <c r="Q31" s="30">
        <v>693190</v>
      </c>
      <c r="R31" s="30">
        <v>1713920</v>
      </c>
      <c r="S31" s="30">
        <v>576907</v>
      </c>
      <c r="T31" s="30">
        <v>617304</v>
      </c>
      <c r="U31" s="30">
        <v>817390</v>
      </c>
      <c r="V31" s="30">
        <v>2011601</v>
      </c>
      <c r="W31" s="30">
        <v>5957462</v>
      </c>
      <c r="X31" s="30">
        <v>8350214</v>
      </c>
      <c r="Y31" s="30">
        <v>-2392752</v>
      </c>
      <c r="Z31" s="31">
        <v>-28.65</v>
      </c>
      <c r="AA31" s="27">
        <v>8350214</v>
      </c>
    </row>
    <row r="32" ht="13.5" customHeight="1">
      <c r="A32" t="s" s="25">
        <v>59</v>
      </c>
      <c r="B32" s="26"/>
      <c r="C32" s="27">
        <v>7227685</v>
      </c>
      <c r="D32" s="28">
        <v>0</v>
      </c>
      <c r="E32" s="29">
        <v>8830182</v>
      </c>
      <c r="F32" s="30">
        <v>8238182</v>
      </c>
      <c r="G32" s="30">
        <v>596496</v>
      </c>
      <c r="H32" s="30">
        <v>338467</v>
      </c>
      <c r="I32" s="30">
        <v>511935</v>
      </c>
      <c r="J32" s="30">
        <v>1446898</v>
      </c>
      <c r="K32" s="30">
        <v>407789</v>
      </c>
      <c r="L32" s="30">
        <v>171996</v>
      </c>
      <c r="M32" s="30">
        <v>1093852</v>
      </c>
      <c r="N32" s="30">
        <v>1673637</v>
      </c>
      <c r="O32" s="30">
        <v>262418</v>
      </c>
      <c r="P32" s="30">
        <v>602924</v>
      </c>
      <c r="Q32" s="30">
        <v>664983</v>
      </c>
      <c r="R32" s="30">
        <v>1530325</v>
      </c>
      <c r="S32" s="30">
        <v>323845</v>
      </c>
      <c r="T32" s="30">
        <v>388664</v>
      </c>
      <c r="U32" s="30">
        <v>928041</v>
      </c>
      <c r="V32" s="30">
        <v>1640550</v>
      </c>
      <c r="W32" s="30">
        <v>6291410</v>
      </c>
      <c r="X32" s="30">
        <v>8830182</v>
      </c>
      <c r="Y32" s="30">
        <v>-2538772</v>
      </c>
      <c r="Z32" s="31">
        <v>-28.75</v>
      </c>
      <c r="AA32" s="27">
        <v>8238182</v>
      </c>
    </row>
    <row r="33" ht="13.5" customHeight="1">
      <c r="A33" t="s" s="25">
        <v>60</v>
      </c>
      <c r="B33" s="26"/>
      <c r="C33" s="27">
        <v>750004</v>
      </c>
      <c r="D33" s="28">
        <v>0</v>
      </c>
      <c r="E33" s="29">
        <v>13669128</v>
      </c>
      <c r="F33" s="30">
        <v>13669128</v>
      </c>
      <c r="G33" s="30">
        <v>1462837</v>
      </c>
      <c r="H33" s="30">
        <v>903984</v>
      </c>
      <c r="I33" s="30">
        <v>533861</v>
      </c>
      <c r="J33" s="30">
        <v>2900682</v>
      </c>
      <c r="K33" s="30">
        <v>437382</v>
      </c>
      <c r="L33" s="30">
        <v>1424112</v>
      </c>
      <c r="M33" s="30">
        <v>1030772</v>
      </c>
      <c r="N33" s="30">
        <v>2892266</v>
      </c>
      <c r="O33" s="30">
        <v>765806</v>
      </c>
      <c r="P33" s="30">
        <v>715721</v>
      </c>
      <c r="Q33" s="30">
        <v>863019</v>
      </c>
      <c r="R33" s="30">
        <v>2344546</v>
      </c>
      <c r="S33" s="30">
        <v>843178</v>
      </c>
      <c r="T33" s="30">
        <v>847711</v>
      </c>
      <c r="U33" s="30">
        <v>3664155</v>
      </c>
      <c r="V33" s="30">
        <v>5355044</v>
      </c>
      <c r="W33" s="30">
        <v>13492538</v>
      </c>
      <c r="X33" s="30">
        <v>13669128</v>
      </c>
      <c r="Y33" s="30">
        <v>-176590</v>
      </c>
      <c r="Z33" s="31">
        <v>-1.29</v>
      </c>
      <c r="AA33" s="27">
        <v>13669128</v>
      </c>
    </row>
    <row r="34" ht="13.5" customHeight="1">
      <c r="A34" t="s" s="25">
        <v>61</v>
      </c>
      <c r="B34" s="26"/>
      <c r="C34" s="27">
        <v>26086966</v>
      </c>
      <c r="D34" s="28">
        <v>0</v>
      </c>
      <c r="E34" s="29">
        <v>34793481</v>
      </c>
      <c r="F34" s="30">
        <v>35278085</v>
      </c>
      <c r="G34" s="30">
        <v>2209260</v>
      </c>
      <c r="H34" s="30">
        <v>4901404</v>
      </c>
      <c r="I34" s="30">
        <v>2129789</v>
      </c>
      <c r="J34" s="30">
        <v>9240453</v>
      </c>
      <c r="K34" s="30">
        <v>2645268</v>
      </c>
      <c r="L34" s="30">
        <v>2044086</v>
      </c>
      <c r="M34" s="30">
        <v>1146565</v>
      </c>
      <c r="N34" s="30">
        <v>5835919</v>
      </c>
      <c r="O34" s="30">
        <v>2787803</v>
      </c>
      <c r="P34" s="30">
        <v>-811203</v>
      </c>
      <c r="Q34" s="30">
        <v>2290537</v>
      </c>
      <c r="R34" s="30">
        <v>4267137</v>
      </c>
      <c r="S34" s="30">
        <v>2057172</v>
      </c>
      <c r="T34" s="30">
        <v>2003519</v>
      </c>
      <c r="U34" s="30">
        <v>2619521</v>
      </c>
      <c r="V34" s="30">
        <v>6680212</v>
      </c>
      <c r="W34" s="30">
        <v>26023721</v>
      </c>
      <c r="X34" s="30">
        <v>34793481</v>
      </c>
      <c r="Y34" s="30">
        <v>-8769760</v>
      </c>
      <c r="Z34" s="31">
        <v>-25.21</v>
      </c>
      <c r="AA34" s="27">
        <v>35278085</v>
      </c>
    </row>
    <row r="35" ht="13.5" customHeight="1">
      <c r="A35" t="s" s="32">
        <v>62</v>
      </c>
      <c r="B35" s="33"/>
      <c r="C35" s="34">
        <v>203456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265065843</v>
      </c>
      <c r="D36" s="42">
        <f>SUM(D25:D35)</f>
        <v>0</v>
      </c>
      <c r="E36" s="43">
        <f>SUM(E25:E35)</f>
        <v>201667192</v>
      </c>
      <c r="F36" s="44">
        <f>SUM(F25:F35)</f>
        <v>202004058</v>
      </c>
      <c r="G36" s="44">
        <f>SUM(G25:G35)</f>
        <v>16094397</v>
      </c>
      <c r="H36" s="44">
        <f>SUM(H25:H35)</f>
        <v>15286275</v>
      </c>
      <c r="I36" s="44">
        <f>SUM(I25:I35)</f>
        <v>13095483</v>
      </c>
      <c r="J36" s="44">
        <f>SUM(J25:J35)</f>
        <v>44476155</v>
      </c>
      <c r="K36" s="44">
        <f>SUM(K25:K35)</f>
        <v>13121319</v>
      </c>
      <c r="L36" s="44">
        <f>SUM(L25:L35)</f>
        <v>12787833</v>
      </c>
      <c r="M36" s="44">
        <f>SUM(M25:M35)</f>
        <v>12586015</v>
      </c>
      <c r="N36" s="44">
        <f>SUM(N25:N35)</f>
        <v>38495167</v>
      </c>
      <c r="O36" s="44">
        <f>SUM(O25:O35)</f>
        <v>12741884</v>
      </c>
      <c r="P36" s="44">
        <f>SUM(P25:P35)</f>
        <v>12806344</v>
      </c>
      <c r="Q36" s="44">
        <f>SUM(Q25:Q35)</f>
        <v>12986523</v>
      </c>
      <c r="R36" s="44">
        <f>SUM(R25:R35)</f>
        <v>38534751</v>
      </c>
      <c r="S36" s="44">
        <f>SUM(S25:S35)</f>
        <v>12394264</v>
      </c>
      <c r="T36" s="44">
        <f>SUM(T25:T35)</f>
        <v>12563284</v>
      </c>
      <c r="U36" s="44">
        <f>SUM(U25:U35)</f>
        <v>18901355</v>
      </c>
      <c r="V36" s="44">
        <f>SUM(V25:V35)</f>
        <v>43858903</v>
      </c>
      <c r="W36" s="44">
        <f>SUM(W25:W35)</f>
        <v>165364976</v>
      </c>
      <c r="X36" s="44">
        <f>SUM(X25:X35)</f>
        <v>201667369</v>
      </c>
      <c r="Y36" s="44">
        <f>SUM(Y25:Y35)</f>
        <v>-36302393</v>
      </c>
      <c r="Z36" s="45">
        <f>IF(X36&lt;&gt;0,(Y36/X36)*100,0)</f>
        <v>-18.00112392005273</v>
      </c>
      <c r="AA36" s="41">
        <f>SUM(AA25:AA35)</f>
        <v>202004058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-79882621</v>
      </c>
      <c r="D38" s="63">
        <f>D22-D36</f>
        <v>0</v>
      </c>
      <c r="E38" s="64">
        <f>E22-E36</f>
        <v>-1474295</v>
      </c>
      <c r="F38" s="65">
        <f>F22-F36</f>
        <v>-12111161</v>
      </c>
      <c r="G38" s="65">
        <f>G22-G36</f>
        <v>4411389</v>
      </c>
      <c r="H38" s="65">
        <f>H22-H36</f>
        <v>10959595</v>
      </c>
      <c r="I38" s="65">
        <f>I22-I36</f>
        <v>-1736485</v>
      </c>
      <c r="J38" s="65">
        <f>J22-J36</f>
        <v>13634499</v>
      </c>
      <c r="K38" s="65">
        <f>K22-K36</f>
        <v>-2182097</v>
      </c>
      <c r="L38" s="65">
        <f>L22-L36</f>
        <v>8651469</v>
      </c>
      <c r="M38" s="65">
        <f>M22-M36</f>
        <v>-2761465</v>
      </c>
      <c r="N38" s="65">
        <f>N22-N36</f>
        <v>3707907</v>
      </c>
      <c r="O38" s="65">
        <f>O22-O36</f>
        <v>-1944919</v>
      </c>
      <c r="P38" s="65">
        <f>P22-P36</f>
        <v>-2158642</v>
      </c>
      <c r="Q38" s="65">
        <f>Q22-Q36</f>
        <v>6857693</v>
      </c>
      <c r="R38" s="65">
        <f>R22-R36</f>
        <v>2754132</v>
      </c>
      <c r="S38" s="65">
        <f>S22-S36</f>
        <v>-2396877</v>
      </c>
      <c r="T38" s="65">
        <f>T22-T36</f>
        <v>-551471</v>
      </c>
      <c r="U38" s="65">
        <f>U22-U36</f>
        <v>-5891131</v>
      </c>
      <c r="V38" s="65">
        <f>V22-V36</f>
        <v>-8839479</v>
      </c>
      <c r="W38" s="65">
        <f>W22-W36</f>
        <v>11257059</v>
      </c>
      <c r="X38" s="65">
        <f>IF(F22=F36,0,X22-X36)</f>
        <v>-1474462</v>
      </c>
      <c r="Y38" s="65">
        <f>Y22-Y36</f>
        <v>12731521</v>
      </c>
      <c r="Z38" s="66">
        <f>IF(X38&lt;&gt;0,(Y38/X38)*100,0)</f>
        <v>-863.4689127288462</v>
      </c>
      <c r="AA38" s="62">
        <f>AA22-AA36</f>
        <v>-12111161</v>
      </c>
    </row>
    <row r="39" ht="13.5" customHeight="1">
      <c r="A39" t="s" s="25">
        <v>65</v>
      </c>
      <c r="B39" s="26"/>
      <c r="C39" s="27">
        <v>13101844</v>
      </c>
      <c r="D39" s="28">
        <v>0</v>
      </c>
      <c r="E39" s="29">
        <v>29248000</v>
      </c>
      <c r="F39" s="30">
        <v>12708000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645000</v>
      </c>
      <c r="U39" s="30">
        <v>0</v>
      </c>
      <c r="V39" s="30">
        <v>645000</v>
      </c>
      <c r="W39" s="30">
        <v>645000</v>
      </c>
      <c r="X39" s="30">
        <v>29248000</v>
      </c>
      <c r="Y39" s="30">
        <v>-28603000</v>
      </c>
      <c r="Z39" s="31">
        <v>-97.79000000000001</v>
      </c>
      <c r="AA39" s="27">
        <v>12708000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-66780777</v>
      </c>
      <c r="D42" s="72">
        <f>SUM(D38:D41)</f>
        <v>0</v>
      </c>
      <c r="E42" s="73">
        <f>SUM(E38:E41)</f>
        <v>27773705</v>
      </c>
      <c r="F42" s="74">
        <f>SUM(F38:F41)</f>
        <v>596839</v>
      </c>
      <c r="G42" s="74">
        <f>SUM(G38:G41)</f>
        <v>4411389</v>
      </c>
      <c r="H42" s="74">
        <f>SUM(H38:H41)</f>
        <v>10959595</v>
      </c>
      <c r="I42" s="74">
        <f>SUM(I38:I41)</f>
        <v>-1736485</v>
      </c>
      <c r="J42" s="74">
        <f>SUM(J38:J41)</f>
        <v>13634499</v>
      </c>
      <c r="K42" s="74">
        <f>SUM(K38:K41)</f>
        <v>-2182097</v>
      </c>
      <c r="L42" s="74">
        <f>SUM(L38:L41)</f>
        <v>8651469</v>
      </c>
      <c r="M42" s="74">
        <f>SUM(M38:M41)</f>
        <v>-2761465</v>
      </c>
      <c r="N42" s="74">
        <f>SUM(N38:N41)</f>
        <v>3707907</v>
      </c>
      <c r="O42" s="74">
        <f>SUM(O38:O41)</f>
        <v>-1944919</v>
      </c>
      <c r="P42" s="74">
        <f>SUM(P38:P41)</f>
        <v>-2158642</v>
      </c>
      <c r="Q42" s="74">
        <f>SUM(Q38:Q41)</f>
        <v>6857693</v>
      </c>
      <c r="R42" s="74">
        <f>SUM(R38:R41)</f>
        <v>2754132</v>
      </c>
      <c r="S42" s="74">
        <f>SUM(S38:S41)</f>
        <v>-2396877</v>
      </c>
      <c r="T42" s="74">
        <f>SUM(T38:T41)</f>
        <v>93529</v>
      </c>
      <c r="U42" s="74">
        <f>SUM(U38:U41)</f>
        <v>-5891131</v>
      </c>
      <c r="V42" s="74">
        <f>SUM(V38:V41)</f>
        <v>-8194479</v>
      </c>
      <c r="W42" s="74">
        <f>SUM(W38:W41)</f>
        <v>11902059</v>
      </c>
      <c r="X42" s="74">
        <f>SUM(X38:X41)</f>
        <v>27773538</v>
      </c>
      <c r="Y42" s="74">
        <f>SUM(Y38:Y41)</f>
        <v>-15871479</v>
      </c>
      <c r="Z42" s="75">
        <f>IF(X42&lt;&gt;0,(Y42/X42)*100,0)</f>
        <v>-57.14604671540226</v>
      </c>
      <c r="AA42" s="71">
        <f>SUM(AA38:AA41)</f>
        <v>596839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-66780777</v>
      </c>
      <c r="D44" s="57">
        <f>D42-D43</f>
        <v>0</v>
      </c>
      <c r="E44" s="58">
        <f>E42-E43</f>
        <v>27773705</v>
      </c>
      <c r="F44" s="59">
        <f>F42-F43</f>
        <v>596839</v>
      </c>
      <c r="G44" s="59">
        <f>G42-G43</f>
        <v>4411389</v>
      </c>
      <c r="H44" s="59">
        <f>H42-H43</f>
        <v>10959595</v>
      </c>
      <c r="I44" s="59">
        <f>I42-I43</f>
        <v>-1736485</v>
      </c>
      <c r="J44" s="59">
        <f>J42-J43</f>
        <v>13634499</v>
      </c>
      <c r="K44" s="59">
        <f>K42-K43</f>
        <v>-2182097</v>
      </c>
      <c r="L44" s="59">
        <f>L42-L43</f>
        <v>8651469</v>
      </c>
      <c r="M44" s="59">
        <f>M42-M43</f>
        <v>-2761465</v>
      </c>
      <c r="N44" s="59">
        <f>N42-N43</f>
        <v>3707907</v>
      </c>
      <c r="O44" s="59">
        <f>O42-O43</f>
        <v>-1944919</v>
      </c>
      <c r="P44" s="59">
        <f>P42-P43</f>
        <v>-2158642</v>
      </c>
      <c r="Q44" s="59">
        <f>Q42-Q43</f>
        <v>6857693</v>
      </c>
      <c r="R44" s="59">
        <f>R42-R43</f>
        <v>2754132</v>
      </c>
      <c r="S44" s="59">
        <f>S42-S43</f>
        <v>-2396877</v>
      </c>
      <c r="T44" s="59">
        <f>T42-T43</f>
        <v>93529</v>
      </c>
      <c r="U44" s="59">
        <f>U42-U43</f>
        <v>-5891131</v>
      </c>
      <c r="V44" s="59">
        <f>V42-V43</f>
        <v>-8194479</v>
      </c>
      <c r="W44" s="59">
        <f>W42-W43</f>
        <v>11902059</v>
      </c>
      <c r="X44" s="59">
        <f>X42-X43</f>
        <v>27773538</v>
      </c>
      <c r="Y44" s="59">
        <f>Y42-Y43</f>
        <v>-15871479</v>
      </c>
      <c r="Z44" s="60">
        <f>IF(X44&lt;&gt;0,(Y44/X44)*100,0)</f>
        <v>-57.14604671540226</v>
      </c>
      <c r="AA44" s="56">
        <f>AA42-AA43</f>
        <v>596839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-66780777</v>
      </c>
      <c r="D46" s="72">
        <f>SUM(D44:D45)</f>
        <v>0</v>
      </c>
      <c r="E46" s="73">
        <f>SUM(E44:E45)</f>
        <v>27773705</v>
      </c>
      <c r="F46" s="74">
        <f>SUM(F44:F45)</f>
        <v>596839</v>
      </c>
      <c r="G46" s="74">
        <f>SUM(G44:G45)</f>
        <v>4411389</v>
      </c>
      <c r="H46" s="74">
        <f>SUM(H44:H45)</f>
        <v>10959595</v>
      </c>
      <c r="I46" s="74">
        <f>SUM(I44:I45)</f>
        <v>-1736485</v>
      </c>
      <c r="J46" s="74">
        <f>SUM(J44:J45)</f>
        <v>13634499</v>
      </c>
      <c r="K46" s="74">
        <f>SUM(K44:K45)</f>
        <v>-2182097</v>
      </c>
      <c r="L46" s="74">
        <f>SUM(L44:L45)</f>
        <v>8651469</v>
      </c>
      <c r="M46" s="74">
        <f>SUM(M44:M45)</f>
        <v>-2761465</v>
      </c>
      <c r="N46" s="74">
        <f>SUM(N44:N45)</f>
        <v>3707907</v>
      </c>
      <c r="O46" s="74">
        <f>SUM(O44:O45)</f>
        <v>-1944919</v>
      </c>
      <c r="P46" s="74">
        <f>SUM(P44:P45)</f>
        <v>-2158642</v>
      </c>
      <c r="Q46" s="74">
        <f>SUM(Q44:Q45)</f>
        <v>6857693</v>
      </c>
      <c r="R46" s="74">
        <f>SUM(R44:R45)</f>
        <v>2754132</v>
      </c>
      <c r="S46" s="74">
        <f>SUM(S44:S45)</f>
        <v>-2396877</v>
      </c>
      <c r="T46" s="74">
        <f>SUM(T44:T45)</f>
        <v>93529</v>
      </c>
      <c r="U46" s="74">
        <f>SUM(U44:U45)</f>
        <v>-5891131</v>
      </c>
      <c r="V46" s="74">
        <f>SUM(V44:V45)</f>
        <v>-8194479</v>
      </c>
      <c r="W46" s="74">
        <f>SUM(W44:W45)</f>
        <v>11902059</v>
      </c>
      <c r="X46" s="74">
        <f>SUM(X44:X45)</f>
        <v>27773538</v>
      </c>
      <c r="Y46" s="74">
        <f>SUM(Y44:Y45)</f>
        <v>-15871479</v>
      </c>
      <c r="Z46" s="75">
        <f>IF(X46&lt;&gt;0,(Y46/X46)*100,0)</f>
        <v>-57.14604671540226</v>
      </c>
      <c r="AA46" s="71">
        <f>SUM(AA44:AA45)</f>
        <v>596839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-66780777</v>
      </c>
      <c r="D48" s="81">
        <f>SUM(D46:D47)</f>
        <v>0</v>
      </c>
      <c r="E48" s="82">
        <f>SUM(E46:E47)</f>
        <v>27773705</v>
      </c>
      <c r="F48" s="83">
        <f>SUM(F46:F47)</f>
        <v>596839</v>
      </c>
      <c r="G48" s="83">
        <f>SUM(G46:G47)</f>
        <v>4411389</v>
      </c>
      <c r="H48" s="83">
        <f>SUM(H46:H47)</f>
        <v>10959595</v>
      </c>
      <c r="I48" s="83">
        <f>SUM(I46:I47)</f>
        <v>-1736485</v>
      </c>
      <c r="J48" s="83">
        <f>SUM(J46:J47)</f>
        <v>13634499</v>
      </c>
      <c r="K48" s="83">
        <f>SUM(K46:K47)</f>
        <v>-2182097</v>
      </c>
      <c r="L48" s="83">
        <f>SUM(L46:L47)</f>
        <v>8651469</v>
      </c>
      <c r="M48" s="83">
        <f>SUM(M46:M47)</f>
        <v>-2761465</v>
      </c>
      <c r="N48" s="83">
        <f>SUM(N46:N47)</f>
        <v>3707907</v>
      </c>
      <c r="O48" s="83">
        <f>SUM(O46:O47)</f>
        <v>-1944919</v>
      </c>
      <c r="P48" s="83">
        <f>SUM(P46:P47)</f>
        <v>-2158642</v>
      </c>
      <c r="Q48" s="83">
        <f>SUM(Q46:Q47)</f>
        <v>6857693</v>
      </c>
      <c r="R48" s="83">
        <f>SUM(R46:R47)</f>
        <v>2754132</v>
      </c>
      <c r="S48" s="83">
        <f>SUM(S46:S47)</f>
        <v>-2396877</v>
      </c>
      <c r="T48" s="83">
        <f>SUM(T46:T47)</f>
        <v>93529</v>
      </c>
      <c r="U48" s="83">
        <f>SUM(U46:U47)</f>
        <v>-5891131</v>
      </c>
      <c r="V48" s="83">
        <f>SUM(V46:V47)</f>
        <v>-8194479</v>
      </c>
      <c r="W48" s="83">
        <f>SUM(W46:W47)</f>
        <v>11902059</v>
      </c>
      <c r="X48" s="83">
        <f>SUM(X46:X47)</f>
        <v>27773538</v>
      </c>
      <c r="Y48" s="83">
        <f>SUM(Y46:Y47)</f>
        <v>-15871479</v>
      </c>
      <c r="Z48" s="84">
        <f>IF(X48&lt;&gt;0,(Y48/X48)*100,0)</f>
        <v>-57.14604671540226</v>
      </c>
      <c r="AA48" s="80">
        <f>SUM(AA46:AA47)</f>
        <v>596839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2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17" customWidth="1"/>
    <col min="2" max="2" width="2.625" style="317" customWidth="1"/>
    <col min="3" max="3" width="7.25" style="317" customWidth="1"/>
    <col min="4" max="4" width="7.25" style="317" customWidth="1"/>
    <col min="5" max="5" width="7.25" style="317" customWidth="1"/>
    <col min="6" max="6" width="7.25" style="317" customWidth="1"/>
    <col min="7" max="7" width="7.25" style="317" customWidth="1"/>
    <col min="8" max="8" width="7.25" style="317" customWidth="1"/>
    <col min="9" max="9" width="7.25" style="317" customWidth="1"/>
    <col min="10" max="10" width="7.25" style="317" customWidth="1"/>
    <col min="11" max="11" width="7.25" style="317" customWidth="1"/>
    <col min="12" max="12" width="7.25" style="317" customWidth="1"/>
    <col min="13" max="13" width="7.25" style="317" customWidth="1"/>
    <col min="14" max="14" width="7.25" style="317" customWidth="1"/>
    <col min="15" max="15" width="7.25" style="317" customWidth="1"/>
    <col min="16" max="16" width="7.25" style="317" customWidth="1"/>
    <col min="17" max="17" width="7.25" style="317" customWidth="1"/>
    <col min="18" max="18" width="7.25" style="317" customWidth="1"/>
    <col min="19" max="19" width="7.25" style="317" customWidth="1"/>
    <col min="20" max="20" width="7.25" style="317" customWidth="1"/>
    <col min="21" max="21" width="7.25" style="317" customWidth="1"/>
    <col min="22" max="22" width="7.25" style="317" customWidth="1"/>
    <col min="23" max="23" width="7.25" style="317" customWidth="1"/>
    <col min="24" max="24" width="7.25" style="317" customWidth="1"/>
    <col min="25" max="25" width="7.25" style="317" customWidth="1"/>
    <col min="26" max="26" width="7.25" style="317" customWidth="1"/>
    <col min="27" max="27" width="7.25" style="317" customWidth="1"/>
    <col min="28" max="256" width="6.625" style="317" customWidth="1"/>
  </cols>
  <sheetData>
    <row r="1" ht="18" customHeight="1">
      <c r="A1" t="s" s="2">
        <v>296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884663</v>
      </c>
      <c r="D12" s="28">
        <v>0</v>
      </c>
      <c r="E12" s="29">
        <v>1060720</v>
      </c>
      <c r="F12" s="30">
        <v>1060720</v>
      </c>
      <c r="G12" s="30">
        <v>6057</v>
      </c>
      <c r="H12" s="30">
        <v>6997</v>
      </c>
      <c r="I12" s="30">
        <v>233341</v>
      </c>
      <c r="J12" s="30">
        <v>246395</v>
      </c>
      <c r="K12" s="30">
        <v>6527</v>
      </c>
      <c r="L12" s="30">
        <v>6700</v>
      </c>
      <c r="M12" s="30">
        <v>0</v>
      </c>
      <c r="N12" s="30">
        <v>13227</v>
      </c>
      <c r="O12" s="30">
        <v>258407</v>
      </c>
      <c r="P12" s="30">
        <v>203011</v>
      </c>
      <c r="Q12" s="30">
        <v>6743</v>
      </c>
      <c r="R12" s="30">
        <v>468161</v>
      </c>
      <c r="S12" s="30">
        <v>166847</v>
      </c>
      <c r="T12" s="30">
        <v>6743</v>
      </c>
      <c r="U12" s="30">
        <v>69641</v>
      </c>
      <c r="V12" s="30">
        <v>243231</v>
      </c>
      <c r="W12" s="30">
        <v>971014</v>
      </c>
      <c r="X12" s="30">
        <v>1060722</v>
      </c>
      <c r="Y12" s="30">
        <v>-89708</v>
      </c>
      <c r="Z12" s="31">
        <v>-8.460000000000001</v>
      </c>
      <c r="AA12" s="27">
        <v>1060720</v>
      </c>
    </row>
    <row r="13" ht="13.5" customHeight="1">
      <c r="A13" t="s" s="25">
        <v>41</v>
      </c>
      <c r="B13" s="26"/>
      <c r="C13" s="27">
        <v>5841380</v>
      </c>
      <c r="D13" s="28">
        <v>0</v>
      </c>
      <c r="E13" s="29">
        <v>5673200</v>
      </c>
      <c r="F13" s="30">
        <v>5673000</v>
      </c>
      <c r="G13" s="30">
        <v>609532</v>
      </c>
      <c r="H13" s="30">
        <v>14436</v>
      </c>
      <c r="I13" s="30">
        <v>727744</v>
      </c>
      <c r="J13" s="30">
        <v>1351712</v>
      </c>
      <c r="K13" s="30">
        <v>591624</v>
      </c>
      <c r="L13" s="30">
        <v>425125</v>
      </c>
      <c r="M13" s="30">
        <v>540647</v>
      </c>
      <c r="N13" s="30">
        <v>1557396</v>
      </c>
      <c r="O13" s="30">
        <v>526625</v>
      </c>
      <c r="P13" s="30">
        <v>573891</v>
      </c>
      <c r="Q13" s="30">
        <v>585099</v>
      </c>
      <c r="R13" s="30">
        <v>1685615</v>
      </c>
      <c r="S13" s="30">
        <v>547084</v>
      </c>
      <c r="T13" s="30">
        <v>216542</v>
      </c>
      <c r="U13" s="30">
        <v>1314408</v>
      </c>
      <c r="V13" s="30">
        <v>2078034</v>
      </c>
      <c r="W13" s="30">
        <v>6672757</v>
      </c>
      <c r="X13" s="30">
        <v>5673201</v>
      </c>
      <c r="Y13" s="30">
        <v>999556</v>
      </c>
      <c r="Z13" s="31">
        <v>17.62</v>
      </c>
      <c r="AA13" s="27">
        <v>5673000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95052784</v>
      </c>
      <c r="D19" s="28">
        <v>0</v>
      </c>
      <c r="E19" s="29">
        <v>101083000</v>
      </c>
      <c r="F19" s="30">
        <v>102898000</v>
      </c>
      <c r="G19" s="30">
        <v>29376898</v>
      </c>
      <c r="H19" s="30">
        <v>2740069</v>
      </c>
      <c r="I19" s="30">
        <v>542017</v>
      </c>
      <c r="J19" s="30">
        <v>32658984</v>
      </c>
      <c r="K19" s="30">
        <v>29572</v>
      </c>
      <c r="L19" s="30">
        <v>32499227</v>
      </c>
      <c r="M19" s="30">
        <v>69822</v>
      </c>
      <c r="N19" s="30">
        <v>32598621</v>
      </c>
      <c r="O19" s="30">
        <v>29572</v>
      </c>
      <c r="P19" s="30">
        <v>1691791</v>
      </c>
      <c r="Q19" s="30">
        <v>93648</v>
      </c>
      <c r="R19" s="30">
        <v>1815011</v>
      </c>
      <c r="S19" s="30">
        <v>33283643</v>
      </c>
      <c r="T19" s="30">
        <v>-71884</v>
      </c>
      <c r="U19" s="30">
        <v>1154222</v>
      </c>
      <c r="V19" s="30">
        <v>34365981</v>
      </c>
      <c r="W19" s="30">
        <v>101438597</v>
      </c>
      <c r="X19" s="30">
        <v>101083000</v>
      </c>
      <c r="Y19" s="30">
        <v>355597</v>
      </c>
      <c r="Z19" s="31">
        <v>0.35</v>
      </c>
      <c r="AA19" s="27">
        <v>102898000</v>
      </c>
    </row>
    <row r="20" ht="13.5" customHeight="1">
      <c r="A20" t="s" s="25">
        <v>48</v>
      </c>
      <c r="B20" s="26"/>
      <c r="C20" s="27">
        <v>299611</v>
      </c>
      <c r="D20" s="28">
        <v>0</v>
      </c>
      <c r="E20" s="29">
        <v>115000</v>
      </c>
      <c r="F20" s="30">
        <v>115000</v>
      </c>
      <c r="G20" s="30">
        <v>4137</v>
      </c>
      <c r="H20" s="30">
        <v>2147</v>
      </c>
      <c r="I20" s="30">
        <v>6987</v>
      </c>
      <c r="J20" s="30">
        <v>13271</v>
      </c>
      <c r="K20" s="30">
        <v>28625</v>
      </c>
      <c r="L20" s="30">
        <v>9963</v>
      </c>
      <c r="M20" s="30">
        <v>3058</v>
      </c>
      <c r="N20" s="30">
        <v>41646</v>
      </c>
      <c r="O20" s="30">
        <v>4690</v>
      </c>
      <c r="P20" s="30">
        <v>4935</v>
      </c>
      <c r="Q20" s="30">
        <v>24104</v>
      </c>
      <c r="R20" s="30">
        <v>33729</v>
      </c>
      <c r="S20" s="30">
        <v>7939</v>
      </c>
      <c r="T20" s="30">
        <v>188620</v>
      </c>
      <c r="U20" s="30">
        <v>-98317</v>
      </c>
      <c r="V20" s="30">
        <v>98242</v>
      </c>
      <c r="W20" s="30">
        <v>186888</v>
      </c>
      <c r="X20" s="30">
        <v>114999</v>
      </c>
      <c r="Y20" s="30">
        <v>71889</v>
      </c>
      <c r="Z20" s="31">
        <v>62.51</v>
      </c>
      <c r="AA20" s="27">
        <v>115000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60000</v>
      </c>
      <c r="F21" s="37">
        <v>60000</v>
      </c>
      <c r="G21" s="37">
        <v>0</v>
      </c>
      <c r="H21" s="37">
        <v>0</v>
      </c>
      <c r="I21" s="37">
        <v>0</v>
      </c>
      <c r="J21" s="37">
        <v>0</v>
      </c>
      <c r="K21" s="37">
        <v>9950</v>
      </c>
      <c r="L21" s="37">
        <v>-1222</v>
      </c>
      <c r="M21" s="37">
        <v>0</v>
      </c>
      <c r="N21" s="37">
        <v>8728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1000</v>
      </c>
      <c r="V21" s="37">
        <v>1000</v>
      </c>
      <c r="W21" s="37">
        <v>9728</v>
      </c>
      <c r="X21" s="37">
        <v>60000</v>
      </c>
      <c r="Y21" s="37">
        <v>-50272</v>
      </c>
      <c r="Z21" s="38">
        <v>-83.79000000000001</v>
      </c>
      <c r="AA21" s="34">
        <v>60000</v>
      </c>
    </row>
    <row r="22" ht="24.95" customHeight="1">
      <c r="A22" t="s" s="39">
        <v>50</v>
      </c>
      <c r="B22" s="40"/>
      <c r="C22" s="41">
        <f>SUM(C5:C21)</f>
        <v>102078438</v>
      </c>
      <c r="D22" s="42">
        <f>SUM(D5:D21)</f>
        <v>0</v>
      </c>
      <c r="E22" s="43">
        <f>SUM(E5:E21)</f>
        <v>107991920</v>
      </c>
      <c r="F22" s="44">
        <f>SUM(F5:F21)</f>
        <v>109806720</v>
      </c>
      <c r="G22" s="44">
        <f>SUM(G5:G21)</f>
        <v>29996624</v>
      </c>
      <c r="H22" s="44">
        <f>SUM(H5:H21)</f>
        <v>2763649</v>
      </c>
      <c r="I22" s="44">
        <f>SUM(I5:I21)</f>
        <v>1510089</v>
      </c>
      <c r="J22" s="44">
        <f>SUM(J5:J21)</f>
        <v>34270362</v>
      </c>
      <c r="K22" s="44">
        <f>SUM(K5:K21)</f>
        <v>666298</v>
      </c>
      <c r="L22" s="44">
        <f>SUM(L5:L21)</f>
        <v>32939793</v>
      </c>
      <c r="M22" s="44">
        <f>SUM(M5:M21)</f>
        <v>613527</v>
      </c>
      <c r="N22" s="44">
        <f>SUM(N5:N21)</f>
        <v>34219618</v>
      </c>
      <c r="O22" s="44">
        <f>SUM(O5:O21)</f>
        <v>819294</v>
      </c>
      <c r="P22" s="44">
        <f>SUM(P5:P21)</f>
        <v>2473628</v>
      </c>
      <c r="Q22" s="44">
        <f>SUM(Q5:Q21)</f>
        <v>709594</v>
      </c>
      <c r="R22" s="44">
        <f>SUM(R5:R21)</f>
        <v>4002516</v>
      </c>
      <c r="S22" s="44">
        <f>SUM(S5:S21)</f>
        <v>34005513</v>
      </c>
      <c r="T22" s="44">
        <f>SUM(T5:T21)</f>
        <v>340021</v>
      </c>
      <c r="U22" s="44">
        <f>SUM(U5:U21)</f>
        <v>2440954</v>
      </c>
      <c r="V22" s="44">
        <f>SUM(V5:V21)</f>
        <v>36786488</v>
      </c>
      <c r="W22" s="44">
        <f>SUM(W5:W21)</f>
        <v>109278984</v>
      </c>
      <c r="X22" s="44">
        <f>SUM(X5:X21)</f>
        <v>107991922</v>
      </c>
      <c r="Y22" s="44">
        <f>SUM(Y5:Y21)</f>
        <v>1287062</v>
      </c>
      <c r="Z22" s="45">
        <f>IF(X22&lt;&gt;0,(Y22/X22)*100,0)</f>
        <v>1.191813217288604</v>
      </c>
      <c r="AA22" s="41">
        <f>SUM(AA5:AA21)</f>
        <v>109806720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41012165</v>
      </c>
      <c r="D25" s="28">
        <v>0</v>
      </c>
      <c r="E25" s="29">
        <v>54387590</v>
      </c>
      <c r="F25" s="30">
        <v>54409690</v>
      </c>
      <c r="G25" s="30">
        <v>3340267</v>
      </c>
      <c r="H25" s="30">
        <v>3393824</v>
      </c>
      <c r="I25" s="30">
        <v>3447266</v>
      </c>
      <c r="J25" s="30">
        <v>10181357</v>
      </c>
      <c r="K25" s="30">
        <v>3489935</v>
      </c>
      <c r="L25" s="30">
        <v>4414567</v>
      </c>
      <c r="M25" s="30">
        <v>3460485</v>
      </c>
      <c r="N25" s="30">
        <v>11364987</v>
      </c>
      <c r="O25" s="30">
        <v>3519430</v>
      </c>
      <c r="P25" s="30">
        <v>3612593</v>
      </c>
      <c r="Q25" s="30">
        <v>4556028</v>
      </c>
      <c r="R25" s="30">
        <v>11688051</v>
      </c>
      <c r="S25" s="30">
        <v>3940875</v>
      </c>
      <c r="T25" s="30">
        <v>3750994</v>
      </c>
      <c r="U25" s="30">
        <v>6070172</v>
      </c>
      <c r="V25" s="30">
        <v>13762041</v>
      </c>
      <c r="W25" s="30">
        <v>46996436</v>
      </c>
      <c r="X25" s="30">
        <v>54387590</v>
      </c>
      <c r="Y25" s="30">
        <v>-7391154</v>
      </c>
      <c r="Z25" s="31">
        <v>-13.59</v>
      </c>
      <c r="AA25" s="27">
        <v>54409690</v>
      </c>
    </row>
    <row r="26" ht="13.5" customHeight="1">
      <c r="A26" t="s" s="25">
        <v>53</v>
      </c>
      <c r="B26" s="26"/>
      <c r="C26" s="27">
        <v>5424122</v>
      </c>
      <c r="D26" s="28">
        <v>0</v>
      </c>
      <c r="E26" s="29">
        <v>6055350</v>
      </c>
      <c r="F26" s="30">
        <v>6055350</v>
      </c>
      <c r="G26" s="30">
        <v>439402</v>
      </c>
      <c r="H26" s="30">
        <v>480744</v>
      </c>
      <c r="I26" s="30">
        <v>442847</v>
      </c>
      <c r="J26" s="30">
        <v>1362993</v>
      </c>
      <c r="K26" s="30">
        <v>450599</v>
      </c>
      <c r="L26" s="30">
        <v>441986</v>
      </c>
      <c r="M26" s="30">
        <v>446292</v>
      </c>
      <c r="N26" s="30">
        <v>1338877</v>
      </c>
      <c r="O26" s="30">
        <v>451460</v>
      </c>
      <c r="P26" s="30">
        <v>445431</v>
      </c>
      <c r="Q26" s="30">
        <v>448015</v>
      </c>
      <c r="R26" s="30">
        <v>1344906</v>
      </c>
      <c r="S26" s="30">
        <v>703386</v>
      </c>
      <c r="T26" s="30">
        <v>470396</v>
      </c>
      <c r="U26" s="30">
        <v>470396</v>
      </c>
      <c r="V26" s="30">
        <v>1644178</v>
      </c>
      <c r="W26" s="30">
        <v>5690954</v>
      </c>
      <c r="X26" s="30">
        <v>6055349</v>
      </c>
      <c r="Y26" s="30">
        <v>-364395</v>
      </c>
      <c r="Z26" s="31">
        <v>-6.02</v>
      </c>
      <c r="AA26" s="27">
        <v>6055350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3000</v>
      </c>
      <c r="F27" s="30">
        <v>3000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10695</v>
      </c>
      <c r="R27" s="30">
        <v>10695</v>
      </c>
      <c r="S27" s="30">
        <v>0</v>
      </c>
      <c r="T27" s="30">
        <v>0</v>
      </c>
      <c r="U27" s="30">
        <v>0</v>
      </c>
      <c r="V27" s="30">
        <v>0</v>
      </c>
      <c r="W27" s="30">
        <v>10695</v>
      </c>
      <c r="X27" s="30">
        <v>3000</v>
      </c>
      <c r="Y27" s="30">
        <v>7695</v>
      </c>
      <c r="Z27" s="31">
        <v>256.5</v>
      </c>
      <c r="AA27" s="27">
        <v>3000</v>
      </c>
    </row>
    <row r="28" ht="13.5" customHeight="1">
      <c r="A28" t="s" s="25">
        <v>55</v>
      </c>
      <c r="B28" s="26"/>
      <c r="C28" s="27">
        <v>4050033</v>
      </c>
      <c r="D28" s="28">
        <v>0</v>
      </c>
      <c r="E28" s="29">
        <v>5380000</v>
      </c>
      <c r="F28" s="30">
        <v>5380000</v>
      </c>
      <c r="G28" s="30">
        <v>0</v>
      </c>
      <c r="H28" s="30">
        <v>0</v>
      </c>
      <c r="I28" s="30">
        <v>0</v>
      </c>
      <c r="J28" s="30">
        <v>0</v>
      </c>
      <c r="K28" s="30">
        <v>1560000</v>
      </c>
      <c r="L28" s="30">
        <v>0</v>
      </c>
      <c r="M28" s="30">
        <v>2217027</v>
      </c>
      <c r="N28" s="30">
        <v>3777027</v>
      </c>
      <c r="O28" s="30">
        <v>406225</v>
      </c>
      <c r="P28" s="30">
        <v>384389</v>
      </c>
      <c r="Q28" s="30">
        <v>375340</v>
      </c>
      <c r="R28" s="30">
        <v>1165954</v>
      </c>
      <c r="S28" s="30">
        <v>383297</v>
      </c>
      <c r="T28" s="30">
        <v>-1177690</v>
      </c>
      <c r="U28" s="30">
        <v>0</v>
      </c>
      <c r="V28" s="30">
        <v>-794393</v>
      </c>
      <c r="W28" s="30">
        <v>4148588</v>
      </c>
      <c r="X28" s="30">
        <v>5380000</v>
      </c>
      <c r="Y28" s="30">
        <v>-1231412</v>
      </c>
      <c r="Z28" s="31">
        <v>-22.89</v>
      </c>
      <c r="AA28" s="27">
        <v>5380000</v>
      </c>
    </row>
    <row r="29" ht="13.5" customHeight="1">
      <c r="A29" t="s" s="25">
        <v>56</v>
      </c>
      <c r="B29" s="26"/>
      <c r="C29" s="27">
        <v>2300340</v>
      </c>
      <c r="D29" s="28">
        <v>0</v>
      </c>
      <c r="E29" s="29">
        <v>2853510</v>
      </c>
      <c r="F29" s="30">
        <v>3344000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551713</v>
      </c>
      <c r="N29" s="30">
        <v>551713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500668</v>
      </c>
      <c r="V29" s="30">
        <v>500668</v>
      </c>
      <c r="W29" s="30">
        <v>1052381</v>
      </c>
      <c r="X29" s="30">
        <v>2853510</v>
      </c>
      <c r="Y29" s="30">
        <v>-1801129</v>
      </c>
      <c r="Z29" s="31">
        <v>-63.12</v>
      </c>
      <c r="AA29" s="27">
        <v>3344000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3376441</v>
      </c>
      <c r="D31" s="28">
        <v>0</v>
      </c>
      <c r="E31" s="29">
        <v>5245190</v>
      </c>
      <c r="F31" s="30">
        <v>4874310</v>
      </c>
      <c r="G31" s="30">
        <v>42471</v>
      </c>
      <c r="H31" s="30">
        <v>503030</v>
      </c>
      <c r="I31" s="30">
        <v>163459</v>
      </c>
      <c r="J31" s="30">
        <v>708960</v>
      </c>
      <c r="K31" s="30">
        <v>298824</v>
      </c>
      <c r="L31" s="30">
        <v>129471</v>
      </c>
      <c r="M31" s="30">
        <v>131232</v>
      </c>
      <c r="N31" s="30">
        <v>559527</v>
      </c>
      <c r="O31" s="30">
        <v>99911</v>
      </c>
      <c r="P31" s="30">
        <v>379272</v>
      </c>
      <c r="Q31" s="30">
        <v>240989</v>
      </c>
      <c r="R31" s="30">
        <v>720172</v>
      </c>
      <c r="S31" s="30">
        <v>176431</v>
      </c>
      <c r="T31" s="30">
        <v>343231</v>
      </c>
      <c r="U31" s="30">
        <v>528320</v>
      </c>
      <c r="V31" s="30">
        <v>1047982</v>
      </c>
      <c r="W31" s="30">
        <v>3036641</v>
      </c>
      <c r="X31" s="30">
        <v>5245189</v>
      </c>
      <c r="Y31" s="30">
        <v>-2208548</v>
      </c>
      <c r="Z31" s="31">
        <v>-42.11</v>
      </c>
      <c r="AA31" s="27">
        <v>4874310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258145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258145</v>
      </c>
    </row>
    <row r="33" ht="13.5" customHeight="1">
      <c r="A33" t="s" s="25">
        <v>60</v>
      </c>
      <c r="B33" s="26"/>
      <c r="C33" s="27">
        <v>33666423</v>
      </c>
      <c r="D33" s="28">
        <v>0</v>
      </c>
      <c r="E33" s="29">
        <v>42973270</v>
      </c>
      <c r="F33" s="30">
        <v>44715901</v>
      </c>
      <c r="G33" s="30">
        <v>376935</v>
      </c>
      <c r="H33" s="30">
        <v>192696</v>
      </c>
      <c r="I33" s="30">
        <v>1410039</v>
      </c>
      <c r="J33" s="30">
        <v>1979670</v>
      </c>
      <c r="K33" s="30">
        <v>823247</v>
      </c>
      <c r="L33" s="30">
        <v>5637898</v>
      </c>
      <c r="M33" s="30">
        <v>2354092</v>
      </c>
      <c r="N33" s="30">
        <v>8815237</v>
      </c>
      <c r="O33" s="30">
        <v>1461727</v>
      </c>
      <c r="P33" s="30">
        <v>4402981</v>
      </c>
      <c r="Q33" s="30">
        <v>3454778</v>
      </c>
      <c r="R33" s="30">
        <v>9319486</v>
      </c>
      <c r="S33" s="30">
        <v>1465311</v>
      </c>
      <c r="T33" s="30">
        <v>2584683</v>
      </c>
      <c r="U33" s="30">
        <v>5494546</v>
      </c>
      <c r="V33" s="30">
        <v>9544540</v>
      </c>
      <c r="W33" s="30">
        <v>29658933</v>
      </c>
      <c r="X33" s="30">
        <v>42973269</v>
      </c>
      <c r="Y33" s="30">
        <v>-13314336</v>
      </c>
      <c r="Z33" s="31">
        <v>-30.98</v>
      </c>
      <c r="AA33" s="27">
        <v>44715901</v>
      </c>
    </row>
    <row r="34" ht="13.5" customHeight="1">
      <c r="A34" t="s" s="25">
        <v>61</v>
      </c>
      <c r="B34" s="26"/>
      <c r="C34" s="27">
        <v>12183926</v>
      </c>
      <c r="D34" s="28">
        <v>0</v>
      </c>
      <c r="E34" s="29">
        <v>15532850</v>
      </c>
      <c r="F34" s="30">
        <v>16997364</v>
      </c>
      <c r="G34" s="30">
        <v>411462</v>
      </c>
      <c r="H34" s="30">
        <v>854863</v>
      </c>
      <c r="I34" s="30">
        <v>1585315</v>
      </c>
      <c r="J34" s="30">
        <v>2851640</v>
      </c>
      <c r="K34" s="30">
        <v>1148937</v>
      </c>
      <c r="L34" s="30">
        <v>1278728</v>
      </c>
      <c r="M34" s="30">
        <v>804810</v>
      </c>
      <c r="N34" s="30">
        <v>3232475</v>
      </c>
      <c r="O34" s="30">
        <v>697344</v>
      </c>
      <c r="P34" s="30">
        <v>576712</v>
      </c>
      <c r="Q34" s="30">
        <v>814999</v>
      </c>
      <c r="R34" s="30">
        <v>2089055</v>
      </c>
      <c r="S34" s="30">
        <v>1313197</v>
      </c>
      <c r="T34" s="30">
        <v>1302178</v>
      </c>
      <c r="U34" s="30">
        <v>617942</v>
      </c>
      <c r="V34" s="30">
        <v>3233317</v>
      </c>
      <c r="W34" s="30">
        <v>11406487</v>
      </c>
      <c r="X34" s="30">
        <v>15532850</v>
      </c>
      <c r="Y34" s="30">
        <v>-4126363</v>
      </c>
      <c r="Z34" s="31">
        <v>-26.57</v>
      </c>
      <c r="AA34" s="27">
        <v>16997364</v>
      </c>
    </row>
    <row r="35" ht="13.5" customHeight="1">
      <c r="A35" t="s" s="32">
        <v>62</v>
      </c>
      <c r="B35" s="33"/>
      <c r="C35" s="34">
        <v>397840</v>
      </c>
      <c r="D35" s="35">
        <v>0</v>
      </c>
      <c r="E35" s="36">
        <v>200000</v>
      </c>
      <c r="F35" s="37">
        <v>200000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200000</v>
      </c>
      <c r="Y35" s="37">
        <v>-200000</v>
      </c>
      <c r="Z35" s="38">
        <v>-100</v>
      </c>
      <c r="AA35" s="34">
        <v>200000</v>
      </c>
    </row>
    <row r="36" ht="14" customHeight="1">
      <c r="A36" t="s" s="55">
        <v>63</v>
      </c>
      <c r="B36" s="40"/>
      <c r="C36" s="41">
        <f>SUM(C25:C35)</f>
        <v>102411290</v>
      </c>
      <c r="D36" s="42">
        <f>SUM(D25:D35)</f>
        <v>0</v>
      </c>
      <c r="E36" s="43">
        <f>SUM(E25:E35)</f>
        <v>132630760</v>
      </c>
      <c r="F36" s="44">
        <f>SUM(F25:F35)</f>
        <v>136237760</v>
      </c>
      <c r="G36" s="44">
        <f>SUM(G25:G35)</f>
        <v>4610537</v>
      </c>
      <c r="H36" s="44">
        <f>SUM(H25:H35)</f>
        <v>5425157</v>
      </c>
      <c r="I36" s="44">
        <f>SUM(I25:I35)</f>
        <v>7048926</v>
      </c>
      <c r="J36" s="44">
        <f>SUM(J25:J35)</f>
        <v>17084620</v>
      </c>
      <c r="K36" s="44">
        <f>SUM(K25:K35)</f>
        <v>7771542</v>
      </c>
      <c r="L36" s="44">
        <f>SUM(L25:L35)</f>
        <v>11902650</v>
      </c>
      <c r="M36" s="44">
        <f>SUM(M25:M35)</f>
        <v>9965651</v>
      </c>
      <c r="N36" s="44">
        <f>SUM(N25:N35)</f>
        <v>29639843</v>
      </c>
      <c r="O36" s="44">
        <f>SUM(O25:O35)</f>
        <v>6636097</v>
      </c>
      <c r="P36" s="44">
        <f>SUM(P25:P35)</f>
        <v>9801378</v>
      </c>
      <c r="Q36" s="44">
        <f>SUM(Q25:Q35)</f>
        <v>9900844</v>
      </c>
      <c r="R36" s="44">
        <f>SUM(R25:R35)</f>
        <v>26338319</v>
      </c>
      <c r="S36" s="44">
        <f>SUM(S25:S35)</f>
        <v>7982497</v>
      </c>
      <c r="T36" s="44">
        <f>SUM(T25:T35)</f>
        <v>7273792</v>
      </c>
      <c r="U36" s="44">
        <f>SUM(U25:U35)</f>
        <v>13682044</v>
      </c>
      <c r="V36" s="44">
        <f>SUM(V25:V35)</f>
        <v>28938333</v>
      </c>
      <c r="W36" s="44">
        <f>SUM(W25:W35)</f>
        <v>102001115</v>
      </c>
      <c r="X36" s="44">
        <f>SUM(X25:X35)</f>
        <v>132630757</v>
      </c>
      <c r="Y36" s="44">
        <f>SUM(Y25:Y35)</f>
        <v>-30629642</v>
      </c>
      <c r="Z36" s="45">
        <f>IF(X36&lt;&gt;0,(Y36/X36)*100,0)</f>
        <v>-23.09392081657198</v>
      </c>
      <c r="AA36" s="41">
        <f>SUM(AA25:AA35)</f>
        <v>136237760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-332852</v>
      </c>
      <c r="D38" s="63">
        <f>D22-D36</f>
        <v>0</v>
      </c>
      <c r="E38" s="64">
        <f>E22-E36</f>
        <v>-24638840</v>
      </c>
      <c r="F38" s="65">
        <f>F22-F36</f>
        <v>-26431040</v>
      </c>
      <c r="G38" s="65">
        <f>G22-G36</f>
        <v>25386087</v>
      </c>
      <c r="H38" s="65">
        <f>H22-H36</f>
        <v>-2661508</v>
      </c>
      <c r="I38" s="65">
        <f>I22-I36</f>
        <v>-5538837</v>
      </c>
      <c r="J38" s="65">
        <f>J22-J36</f>
        <v>17185742</v>
      </c>
      <c r="K38" s="65">
        <f>K22-K36</f>
        <v>-7105244</v>
      </c>
      <c r="L38" s="65">
        <f>L22-L36</f>
        <v>21037143</v>
      </c>
      <c r="M38" s="65">
        <f>M22-M36</f>
        <v>-9352124</v>
      </c>
      <c r="N38" s="65">
        <f>N22-N36</f>
        <v>4579775</v>
      </c>
      <c r="O38" s="65">
        <f>O22-O36</f>
        <v>-5816803</v>
      </c>
      <c r="P38" s="65">
        <f>P22-P36</f>
        <v>-7327750</v>
      </c>
      <c r="Q38" s="65">
        <f>Q22-Q36</f>
        <v>-9191250</v>
      </c>
      <c r="R38" s="65">
        <f>R22-R36</f>
        <v>-22335803</v>
      </c>
      <c r="S38" s="65">
        <f>S22-S36</f>
        <v>26023016</v>
      </c>
      <c r="T38" s="65">
        <f>T22-T36</f>
        <v>-6933771</v>
      </c>
      <c r="U38" s="65">
        <f>U22-U36</f>
        <v>-11241090</v>
      </c>
      <c r="V38" s="65">
        <f>V22-V36</f>
        <v>7848155</v>
      </c>
      <c r="W38" s="65">
        <f>W22-W36</f>
        <v>7277869</v>
      </c>
      <c r="X38" s="65">
        <f>IF(F22=F36,0,X22-X36)</f>
        <v>-24638835</v>
      </c>
      <c r="Y38" s="65">
        <f>Y22-Y36</f>
        <v>31916704</v>
      </c>
      <c r="Z38" s="66">
        <f>IF(X38&lt;&gt;0,(Y38/X38)*100,0)</f>
        <v>-129.5382025976472</v>
      </c>
      <c r="AA38" s="62">
        <f>AA22-AA36</f>
        <v>-26431040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-332852</v>
      </c>
      <c r="D42" s="72">
        <f>SUM(D38:D41)</f>
        <v>0</v>
      </c>
      <c r="E42" s="73">
        <f>SUM(E38:E41)</f>
        <v>-24638840</v>
      </c>
      <c r="F42" s="74">
        <f>SUM(F38:F41)</f>
        <v>-26431040</v>
      </c>
      <c r="G42" s="74">
        <f>SUM(G38:G41)</f>
        <v>25386087</v>
      </c>
      <c r="H42" s="74">
        <f>SUM(H38:H41)</f>
        <v>-2661508</v>
      </c>
      <c r="I42" s="74">
        <f>SUM(I38:I41)</f>
        <v>-5538837</v>
      </c>
      <c r="J42" s="74">
        <f>SUM(J38:J41)</f>
        <v>17185742</v>
      </c>
      <c r="K42" s="74">
        <f>SUM(K38:K41)</f>
        <v>-7105244</v>
      </c>
      <c r="L42" s="74">
        <f>SUM(L38:L41)</f>
        <v>21037143</v>
      </c>
      <c r="M42" s="74">
        <f>SUM(M38:M41)</f>
        <v>-9352124</v>
      </c>
      <c r="N42" s="74">
        <f>SUM(N38:N41)</f>
        <v>4579775</v>
      </c>
      <c r="O42" s="74">
        <f>SUM(O38:O41)</f>
        <v>-5816803</v>
      </c>
      <c r="P42" s="74">
        <f>SUM(P38:P41)</f>
        <v>-7327750</v>
      </c>
      <c r="Q42" s="74">
        <f>SUM(Q38:Q41)</f>
        <v>-9191250</v>
      </c>
      <c r="R42" s="74">
        <f>SUM(R38:R41)</f>
        <v>-22335803</v>
      </c>
      <c r="S42" s="74">
        <f>SUM(S38:S41)</f>
        <v>26023016</v>
      </c>
      <c r="T42" s="74">
        <f>SUM(T38:T41)</f>
        <v>-6933771</v>
      </c>
      <c r="U42" s="74">
        <f>SUM(U38:U41)</f>
        <v>-11241090</v>
      </c>
      <c r="V42" s="74">
        <f>SUM(V38:V41)</f>
        <v>7848155</v>
      </c>
      <c r="W42" s="74">
        <f>SUM(W38:W41)</f>
        <v>7277869</v>
      </c>
      <c r="X42" s="74">
        <f>SUM(X38:X41)</f>
        <v>-24638835</v>
      </c>
      <c r="Y42" s="74">
        <f>SUM(Y38:Y41)</f>
        <v>31916704</v>
      </c>
      <c r="Z42" s="75">
        <f>IF(X42&lt;&gt;0,(Y42/X42)*100,0)</f>
        <v>-129.5382025976472</v>
      </c>
      <c r="AA42" s="71">
        <f>SUM(AA38:AA41)</f>
        <v>-26431040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-332852</v>
      </c>
      <c r="D44" s="57">
        <f>D42-D43</f>
        <v>0</v>
      </c>
      <c r="E44" s="58">
        <f>E42-E43</f>
        <v>-24638840</v>
      </c>
      <c r="F44" s="59">
        <f>F42-F43</f>
        <v>-26431040</v>
      </c>
      <c r="G44" s="59">
        <f>G42-G43</f>
        <v>25386087</v>
      </c>
      <c r="H44" s="59">
        <f>H42-H43</f>
        <v>-2661508</v>
      </c>
      <c r="I44" s="59">
        <f>I42-I43</f>
        <v>-5538837</v>
      </c>
      <c r="J44" s="59">
        <f>J42-J43</f>
        <v>17185742</v>
      </c>
      <c r="K44" s="59">
        <f>K42-K43</f>
        <v>-7105244</v>
      </c>
      <c r="L44" s="59">
        <f>L42-L43</f>
        <v>21037143</v>
      </c>
      <c r="M44" s="59">
        <f>M42-M43</f>
        <v>-9352124</v>
      </c>
      <c r="N44" s="59">
        <f>N42-N43</f>
        <v>4579775</v>
      </c>
      <c r="O44" s="59">
        <f>O42-O43</f>
        <v>-5816803</v>
      </c>
      <c r="P44" s="59">
        <f>P42-P43</f>
        <v>-7327750</v>
      </c>
      <c r="Q44" s="59">
        <f>Q42-Q43</f>
        <v>-9191250</v>
      </c>
      <c r="R44" s="59">
        <f>R42-R43</f>
        <v>-22335803</v>
      </c>
      <c r="S44" s="59">
        <f>S42-S43</f>
        <v>26023016</v>
      </c>
      <c r="T44" s="59">
        <f>T42-T43</f>
        <v>-6933771</v>
      </c>
      <c r="U44" s="59">
        <f>U42-U43</f>
        <v>-11241090</v>
      </c>
      <c r="V44" s="59">
        <f>V42-V43</f>
        <v>7848155</v>
      </c>
      <c r="W44" s="59">
        <f>W42-W43</f>
        <v>7277869</v>
      </c>
      <c r="X44" s="59">
        <f>X42-X43</f>
        <v>-24638835</v>
      </c>
      <c r="Y44" s="59">
        <f>Y42-Y43</f>
        <v>31916704</v>
      </c>
      <c r="Z44" s="60">
        <f>IF(X44&lt;&gt;0,(Y44/X44)*100,0)</f>
        <v>-129.5382025976472</v>
      </c>
      <c r="AA44" s="56">
        <f>AA42-AA43</f>
        <v>-26431040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-332852</v>
      </c>
      <c r="D46" s="72">
        <f>SUM(D44:D45)</f>
        <v>0</v>
      </c>
      <c r="E46" s="73">
        <f>SUM(E44:E45)</f>
        <v>-24638840</v>
      </c>
      <c r="F46" s="74">
        <f>SUM(F44:F45)</f>
        <v>-26431040</v>
      </c>
      <c r="G46" s="74">
        <f>SUM(G44:G45)</f>
        <v>25386087</v>
      </c>
      <c r="H46" s="74">
        <f>SUM(H44:H45)</f>
        <v>-2661508</v>
      </c>
      <c r="I46" s="74">
        <f>SUM(I44:I45)</f>
        <v>-5538837</v>
      </c>
      <c r="J46" s="74">
        <f>SUM(J44:J45)</f>
        <v>17185742</v>
      </c>
      <c r="K46" s="74">
        <f>SUM(K44:K45)</f>
        <v>-7105244</v>
      </c>
      <c r="L46" s="74">
        <f>SUM(L44:L45)</f>
        <v>21037143</v>
      </c>
      <c r="M46" s="74">
        <f>SUM(M44:M45)</f>
        <v>-9352124</v>
      </c>
      <c r="N46" s="74">
        <f>SUM(N44:N45)</f>
        <v>4579775</v>
      </c>
      <c r="O46" s="74">
        <f>SUM(O44:O45)</f>
        <v>-5816803</v>
      </c>
      <c r="P46" s="74">
        <f>SUM(P44:P45)</f>
        <v>-7327750</v>
      </c>
      <c r="Q46" s="74">
        <f>SUM(Q44:Q45)</f>
        <v>-9191250</v>
      </c>
      <c r="R46" s="74">
        <f>SUM(R44:R45)</f>
        <v>-22335803</v>
      </c>
      <c r="S46" s="74">
        <f>SUM(S44:S45)</f>
        <v>26023016</v>
      </c>
      <c r="T46" s="74">
        <f>SUM(T44:T45)</f>
        <v>-6933771</v>
      </c>
      <c r="U46" s="74">
        <f>SUM(U44:U45)</f>
        <v>-11241090</v>
      </c>
      <c r="V46" s="74">
        <f>SUM(V44:V45)</f>
        <v>7848155</v>
      </c>
      <c r="W46" s="74">
        <f>SUM(W44:W45)</f>
        <v>7277869</v>
      </c>
      <c r="X46" s="74">
        <f>SUM(X44:X45)</f>
        <v>-24638835</v>
      </c>
      <c r="Y46" s="74">
        <f>SUM(Y44:Y45)</f>
        <v>31916704</v>
      </c>
      <c r="Z46" s="75">
        <f>IF(X46&lt;&gt;0,(Y46/X46)*100,0)</f>
        <v>-129.5382025976472</v>
      </c>
      <c r="AA46" s="71">
        <f>SUM(AA44:AA45)</f>
        <v>-26431040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-332852</v>
      </c>
      <c r="D48" s="81">
        <f>SUM(D46:D47)</f>
        <v>0</v>
      </c>
      <c r="E48" s="82">
        <f>SUM(E46:E47)</f>
        <v>-24638840</v>
      </c>
      <c r="F48" s="83">
        <f>SUM(F46:F47)</f>
        <v>-26431040</v>
      </c>
      <c r="G48" s="83">
        <f>SUM(G46:G47)</f>
        <v>25386087</v>
      </c>
      <c r="H48" s="83">
        <f>SUM(H46:H47)</f>
        <v>-2661508</v>
      </c>
      <c r="I48" s="83">
        <f>SUM(I46:I47)</f>
        <v>-5538837</v>
      </c>
      <c r="J48" s="83">
        <f>SUM(J46:J47)</f>
        <v>17185742</v>
      </c>
      <c r="K48" s="83">
        <f>SUM(K46:K47)</f>
        <v>-7105244</v>
      </c>
      <c r="L48" s="83">
        <f>SUM(L46:L47)</f>
        <v>21037143</v>
      </c>
      <c r="M48" s="83">
        <f>SUM(M46:M47)</f>
        <v>-9352124</v>
      </c>
      <c r="N48" s="83">
        <f>SUM(N46:N47)</f>
        <v>4579775</v>
      </c>
      <c r="O48" s="83">
        <f>SUM(O46:O47)</f>
        <v>-5816803</v>
      </c>
      <c r="P48" s="83">
        <f>SUM(P46:P47)</f>
        <v>-7327750</v>
      </c>
      <c r="Q48" s="83">
        <f>SUM(Q46:Q47)</f>
        <v>-9191250</v>
      </c>
      <c r="R48" s="83">
        <f>SUM(R46:R47)</f>
        <v>-22335803</v>
      </c>
      <c r="S48" s="83">
        <f>SUM(S46:S47)</f>
        <v>26023016</v>
      </c>
      <c r="T48" s="83">
        <f>SUM(T46:T47)</f>
        <v>-6933771</v>
      </c>
      <c r="U48" s="83">
        <f>SUM(U46:U47)</f>
        <v>-11241090</v>
      </c>
      <c r="V48" s="83">
        <f>SUM(V46:V47)</f>
        <v>7848155</v>
      </c>
      <c r="W48" s="83">
        <f>SUM(W46:W47)</f>
        <v>7277869</v>
      </c>
      <c r="X48" s="83">
        <f>SUM(X46:X47)</f>
        <v>-24638835</v>
      </c>
      <c r="Y48" s="83">
        <f>SUM(Y46:Y47)</f>
        <v>31916704</v>
      </c>
      <c r="Z48" s="84">
        <f>IF(X48&lt;&gt;0,(Y48/X48)*100,0)</f>
        <v>-129.5382025976472</v>
      </c>
      <c r="AA48" s="80">
        <f>SUM(AA46:AA47)</f>
        <v>-26431040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2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18" customWidth="1"/>
    <col min="2" max="2" width="2.625" style="318" customWidth="1"/>
    <col min="3" max="3" width="7.25" style="318" customWidth="1"/>
    <col min="4" max="4" width="7.25" style="318" customWidth="1"/>
    <col min="5" max="5" width="7.25" style="318" customWidth="1"/>
    <col min="6" max="6" width="7.25" style="318" customWidth="1"/>
    <col min="7" max="7" width="7.25" style="318" customWidth="1"/>
    <col min="8" max="8" width="7.25" style="318" customWidth="1"/>
    <col min="9" max="9" width="7.25" style="318" customWidth="1"/>
    <col min="10" max="10" width="7.25" style="318" customWidth="1"/>
    <col min="11" max="11" width="7.25" style="318" customWidth="1"/>
    <col min="12" max="12" width="7.25" style="318" customWidth="1"/>
    <col min="13" max="13" width="7.25" style="318" customWidth="1"/>
    <col min="14" max="14" width="7.25" style="318" customWidth="1"/>
    <col min="15" max="15" width="7.25" style="318" customWidth="1"/>
    <col min="16" max="16" width="7.25" style="318" customWidth="1"/>
    <col min="17" max="17" width="7.25" style="318" customWidth="1"/>
    <col min="18" max="18" width="7.25" style="318" customWidth="1"/>
    <col min="19" max="19" width="7.25" style="318" customWidth="1"/>
    <col min="20" max="20" width="7.25" style="318" customWidth="1"/>
    <col min="21" max="21" width="7.25" style="318" customWidth="1"/>
    <col min="22" max="22" width="7.25" style="318" customWidth="1"/>
    <col min="23" max="23" width="7.25" style="318" customWidth="1"/>
    <col min="24" max="24" width="7.25" style="318" customWidth="1"/>
    <col min="25" max="25" width="7.25" style="318" customWidth="1"/>
    <col min="26" max="26" width="7.25" style="318" customWidth="1"/>
    <col min="27" max="27" width="7.25" style="318" customWidth="1"/>
    <col min="28" max="256" width="6.625" style="318" customWidth="1"/>
  </cols>
  <sheetData>
    <row r="1" ht="18" customHeight="1">
      <c r="A1" t="s" s="2">
        <v>297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17988383</v>
      </c>
      <c r="D5" s="28">
        <v>0</v>
      </c>
      <c r="E5" s="29">
        <v>33536654</v>
      </c>
      <c r="F5" s="30">
        <v>33036654</v>
      </c>
      <c r="G5" s="30">
        <v>19500838</v>
      </c>
      <c r="H5" s="30">
        <v>919934</v>
      </c>
      <c r="I5" s="30">
        <v>967005</v>
      </c>
      <c r="J5" s="30">
        <v>21387777</v>
      </c>
      <c r="K5" s="30">
        <v>957061</v>
      </c>
      <c r="L5" s="30">
        <v>956921</v>
      </c>
      <c r="M5" s="30">
        <v>877197</v>
      </c>
      <c r="N5" s="30">
        <v>2791179</v>
      </c>
      <c r="O5" s="30">
        <v>952739</v>
      </c>
      <c r="P5" s="30">
        <v>923205</v>
      </c>
      <c r="Q5" s="30">
        <v>952962</v>
      </c>
      <c r="R5" s="30">
        <v>2828906</v>
      </c>
      <c r="S5" s="30">
        <v>958721</v>
      </c>
      <c r="T5" s="30">
        <v>958534</v>
      </c>
      <c r="U5" s="30">
        <v>21691</v>
      </c>
      <c r="V5" s="30">
        <v>1938946</v>
      </c>
      <c r="W5" s="30">
        <v>28946808</v>
      </c>
      <c r="X5" s="30">
        <v>33536653</v>
      </c>
      <c r="Y5" s="30">
        <v>-4589845</v>
      </c>
      <c r="Z5" s="31">
        <v>-13.69</v>
      </c>
      <c r="AA5" s="27">
        <v>33036654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66611599</v>
      </c>
      <c r="D7" s="28">
        <v>0</v>
      </c>
      <c r="E7" s="29">
        <v>82143709</v>
      </c>
      <c r="F7" s="30">
        <v>82043709</v>
      </c>
      <c r="G7" s="30">
        <v>3243734</v>
      </c>
      <c r="H7" s="30">
        <v>4024554</v>
      </c>
      <c r="I7" s="30">
        <v>4075546</v>
      </c>
      <c r="J7" s="30">
        <v>11343834</v>
      </c>
      <c r="K7" s="30">
        <v>3083946</v>
      </c>
      <c r="L7" s="30">
        <v>3198816</v>
      </c>
      <c r="M7" s="30">
        <v>3213051</v>
      </c>
      <c r="N7" s="30">
        <v>9495813</v>
      </c>
      <c r="O7" s="30">
        <v>3426688</v>
      </c>
      <c r="P7" s="30">
        <v>5712505</v>
      </c>
      <c r="Q7" s="30">
        <v>4144831</v>
      </c>
      <c r="R7" s="30">
        <v>13284024</v>
      </c>
      <c r="S7" s="30">
        <v>4493008</v>
      </c>
      <c r="T7" s="30">
        <v>3709490</v>
      </c>
      <c r="U7" s="30">
        <v>4919585</v>
      </c>
      <c r="V7" s="30">
        <v>13122083</v>
      </c>
      <c r="W7" s="30">
        <v>47245754</v>
      </c>
      <c r="X7" s="30">
        <v>82143709</v>
      </c>
      <c r="Y7" s="30">
        <v>-34897955</v>
      </c>
      <c r="Z7" s="31">
        <v>-42.48</v>
      </c>
      <c r="AA7" s="27">
        <v>82043709</v>
      </c>
    </row>
    <row r="8" ht="13.5" customHeight="1">
      <c r="A8" t="s" s="25">
        <v>36</v>
      </c>
      <c r="B8" s="26"/>
      <c r="C8" s="27">
        <v>17515495</v>
      </c>
      <c r="D8" s="28">
        <v>0</v>
      </c>
      <c r="E8" s="29">
        <v>21940836</v>
      </c>
      <c r="F8" s="30">
        <v>14975836</v>
      </c>
      <c r="G8" s="30">
        <v>1169248</v>
      </c>
      <c r="H8" s="30">
        <v>1283441</v>
      </c>
      <c r="I8" s="30">
        <v>1064862</v>
      </c>
      <c r="J8" s="30">
        <v>3517551</v>
      </c>
      <c r="K8" s="30">
        <v>1308251</v>
      </c>
      <c r="L8" s="30">
        <v>1610149</v>
      </c>
      <c r="M8" s="30">
        <v>1287945</v>
      </c>
      <c r="N8" s="30">
        <v>4206345</v>
      </c>
      <c r="O8" s="30">
        <v>1643689</v>
      </c>
      <c r="P8" s="30">
        <v>1554462</v>
      </c>
      <c r="Q8" s="30">
        <v>1334907</v>
      </c>
      <c r="R8" s="30">
        <v>4533058</v>
      </c>
      <c r="S8" s="30">
        <v>1306493</v>
      </c>
      <c r="T8" s="30">
        <v>1192296</v>
      </c>
      <c r="U8" s="30">
        <v>1250841</v>
      </c>
      <c r="V8" s="30">
        <v>3749630</v>
      </c>
      <c r="W8" s="30">
        <v>16006584</v>
      </c>
      <c r="X8" s="30">
        <v>21940840</v>
      </c>
      <c r="Y8" s="30">
        <v>-5934256</v>
      </c>
      <c r="Z8" s="31">
        <v>-27.05</v>
      </c>
      <c r="AA8" s="27">
        <v>14975836</v>
      </c>
    </row>
    <row r="9" ht="13.5" customHeight="1">
      <c r="A9" t="s" s="25">
        <v>37</v>
      </c>
      <c r="B9" s="26"/>
      <c r="C9" s="27">
        <v>9215150</v>
      </c>
      <c r="D9" s="28">
        <v>0</v>
      </c>
      <c r="E9" s="29">
        <v>10165984</v>
      </c>
      <c r="F9" s="30">
        <v>10255984</v>
      </c>
      <c r="G9" s="30">
        <v>856999</v>
      </c>
      <c r="H9" s="30">
        <v>823661</v>
      </c>
      <c r="I9" s="30">
        <v>861036</v>
      </c>
      <c r="J9" s="30">
        <v>2541696</v>
      </c>
      <c r="K9" s="30">
        <v>861334</v>
      </c>
      <c r="L9" s="30">
        <v>870374</v>
      </c>
      <c r="M9" s="30">
        <v>874386</v>
      </c>
      <c r="N9" s="30">
        <v>2606094</v>
      </c>
      <c r="O9" s="30">
        <v>873271</v>
      </c>
      <c r="P9" s="30">
        <v>873203</v>
      </c>
      <c r="Q9" s="30">
        <v>869910</v>
      </c>
      <c r="R9" s="30">
        <v>2616384</v>
      </c>
      <c r="S9" s="30">
        <v>872351</v>
      </c>
      <c r="T9" s="30">
        <v>876731</v>
      </c>
      <c r="U9" s="30">
        <v>919435</v>
      </c>
      <c r="V9" s="30">
        <v>2668517</v>
      </c>
      <c r="W9" s="30">
        <v>10432691</v>
      </c>
      <c r="X9" s="30">
        <v>10165979</v>
      </c>
      <c r="Y9" s="30">
        <v>266712</v>
      </c>
      <c r="Z9" s="31">
        <v>2.62</v>
      </c>
      <c r="AA9" s="27">
        <v>10255984</v>
      </c>
    </row>
    <row r="10" ht="13.5" customHeight="1">
      <c r="A10" t="s" s="25">
        <v>38</v>
      </c>
      <c r="B10" s="26"/>
      <c r="C10" s="27">
        <v>6375614</v>
      </c>
      <c r="D10" s="28">
        <v>0</v>
      </c>
      <c r="E10" s="29">
        <v>9389361</v>
      </c>
      <c r="F10" s="30">
        <v>9299361</v>
      </c>
      <c r="G10" s="30">
        <v>596693</v>
      </c>
      <c r="H10" s="30">
        <v>545450</v>
      </c>
      <c r="I10" s="30">
        <v>583744</v>
      </c>
      <c r="J10" s="30">
        <v>1725887</v>
      </c>
      <c r="K10" s="30">
        <v>566743</v>
      </c>
      <c r="L10" s="30">
        <v>591181</v>
      </c>
      <c r="M10" s="30">
        <v>579319</v>
      </c>
      <c r="N10" s="30">
        <v>1737243</v>
      </c>
      <c r="O10" s="30">
        <v>578467</v>
      </c>
      <c r="P10" s="30">
        <v>572564</v>
      </c>
      <c r="Q10" s="30">
        <v>593955</v>
      </c>
      <c r="R10" s="30">
        <v>1744986</v>
      </c>
      <c r="S10" s="30">
        <v>575320</v>
      </c>
      <c r="T10" s="30">
        <v>576964</v>
      </c>
      <c r="U10" s="30">
        <v>632387</v>
      </c>
      <c r="V10" s="30">
        <v>1784671</v>
      </c>
      <c r="W10" s="30">
        <v>6992787</v>
      </c>
      <c r="X10" s="30">
        <v>9389364</v>
      </c>
      <c r="Y10" s="30">
        <v>-2396577</v>
      </c>
      <c r="Z10" s="31">
        <v>-25.52</v>
      </c>
      <c r="AA10" s="27">
        <v>9299361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1026270</v>
      </c>
      <c r="D12" s="28">
        <v>0</v>
      </c>
      <c r="E12" s="29">
        <v>1896309</v>
      </c>
      <c r="F12" s="30">
        <v>1828309</v>
      </c>
      <c r="G12" s="30">
        <v>86665</v>
      </c>
      <c r="H12" s="30">
        <v>80099</v>
      </c>
      <c r="I12" s="30">
        <v>130235</v>
      </c>
      <c r="J12" s="30">
        <v>296999</v>
      </c>
      <c r="K12" s="30">
        <v>77987</v>
      </c>
      <c r="L12" s="30">
        <v>76136</v>
      </c>
      <c r="M12" s="30">
        <v>83523</v>
      </c>
      <c r="N12" s="30">
        <v>237646</v>
      </c>
      <c r="O12" s="30">
        <v>63775</v>
      </c>
      <c r="P12" s="30">
        <v>89541</v>
      </c>
      <c r="Q12" s="30">
        <v>98387</v>
      </c>
      <c r="R12" s="30">
        <v>251703</v>
      </c>
      <c r="S12" s="30">
        <v>86019</v>
      </c>
      <c r="T12" s="30">
        <v>81445</v>
      </c>
      <c r="U12" s="30">
        <v>80467</v>
      </c>
      <c r="V12" s="30">
        <v>247931</v>
      </c>
      <c r="W12" s="30">
        <v>1034279</v>
      </c>
      <c r="X12" s="30">
        <v>1896314</v>
      </c>
      <c r="Y12" s="30">
        <v>-862035</v>
      </c>
      <c r="Z12" s="31">
        <v>-45.46</v>
      </c>
      <c r="AA12" s="27">
        <v>1828309</v>
      </c>
    </row>
    <row r="13" ht="13.5" customHeight="1">
      <c r="A13" t="s" s="25">
        <v>41</v>
      </c>
      <c r="B13" s="26"/>
      <c r="C13" s="27">
        <v>1448305</v>
      </c>
      <c r="D13" s="28">
        <v>0</v>
      </c>
      <c r="E13" s="29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/>
      <c r="Y13" s="30">
        <v>0</v>
      </c>
      <c r="Z13" s="31">
        <v>0</v>
      </c>
      <c r="AA13" s="27">
        <v>0</v>
      </c>
    </row>
    <row r="14" ht="13.5" customHeight="1">
      <c r="A14" t="s" s="25">
        <v>42</v>
      </c>
      <c r="B14" s="26"/>
      <c r="C14" s="27">
        <v>1287280</v>
      </c>
      <c r="D14" s="28">
        <v>0</v>
      </c>
      <c r="E14" s="29">
        <v>1139208</v>
      </c>
      <c r="F14" s="30">
        <v>3839208</v>
      </c>
      <c r="G14" s="30">
        <v>224777</v>
      </c>
      <c r="H14" s="30">
        <v>282233</v>
      </c>
      <c r="I14" s="30">
        <v>334321</v>
      </c>
      <c r="J14" s="30">
        <v>841331</v>
      </c>
      <c r="K14" s="30">
        <v>352577</v>
      </c>
      <c r="L14" s="30">
        <v>351252</v>
      </c>
      <c r="M14" s="30">
        <v>361593</v>
      </c>
      <c r="N14" s="30">
        <v>1065422</v>
      </c>
      <c r="O14" s="30">
        <v>356217</v>
      </c>
      <c r="P14" s="30">
        <v>351561</v>
      </c>
      <c r="Q14" s="30">
        <v>352134</v>
      </c>
      <c r="R14" s="30">
        <v>1059912</v>
      </c>
      <c r="S14" s="30">
        <v>356688</v>
      </c>
      <c r="T14" s="30">
        <v>365412</v>
      </c>
      <c r="U14" s="30">
        <v>368645</v>
      </c>
      <c r="V14" s="30">
        <v>1090745</v>
      </c>
      <c r="W14" s="30">
        <v>4057410</v>
      </c>
      <c r="X14" s="30">
        <v>1139208</v>
      </c>
      <c r="Y14" s="30">
        <v>2918202</v>
      </c>
      <c r="Z14" s="31">
        <v>256.16</v>
      </c>
      <c r="AA14" s="27">
        <v>3839208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2259740</v>
      </c>
      <c r="D16" s="28">
        <v>0</v>
      </c>
      <c r="E16" s="29">
        <v>4300552</v>
      </c>
      <c r="F16" s="30">
        <v>2300552</v>
      </c>
      <c r="G16" s="30">
        <v>171543</v>
      </c>
      <c r="H16" s="30">
        <v>98631</v>
      </c>
      <c r="I16" s="30">
        <v>365503</v>
      </c>
      <c r="J16" s="30">
        <v>635677</v>
      </c>
      <c r="K16" s="30">
        <v>61467</v>
      </c>
      <c r="L16" s="30">
        <v>49162</v>
      </c>
      <c r="M16" s="30">
        <v>218680</v>
      </c>
      <c r="N16" s="30">
        <v>329309</v>
      </c>
      <c r="O16" s="30">
        <v>133532</v>
      </c>
      <c r="P16" s="30">
        <v>102765</v>
      </c>
      <c r="Q16" s="30">
        <v>54718</v>
      </c>
      <c r="R16" s="30">
        <v>291015</v>
      </c>
      <c r="S16" s="30">
        <v>6758</v>
      </c>
      <c r="T16" s="30">
        <v>45850</v>
      </c>
      <c r="U16" s="30">
        <v>381586</v>
      </c>
      <c r="V16" s="30">
        <v>434194</v>
      </c>
      <c r="W16" s="30">
        <v>1690195</v>
      </c>
      <c r="X16" s="30">
        <v>4300552</v>
      </c>
      <c r="Y16" s="30">
        <v>-2610357</v>
      </c>
      <c r="Z16" s="31">
        <v>-60.7</v>
      </c>
      <c r="AA16" s="27">
        <v>2300552</v>
      </c>
    </row>
    <row r="17" ht="13.5" customHeight="1">
      <c r="A17" t="s" s="25">
        <v>45</v>
      </c>
      <c r="B17" s="26"/>
      <c r="C17" s="27">
        <v>3815354</v>
      </c>
      <c r="D17" s="28">
        <v>0</v>
      </c>
      <c r="E17" s="29">
        <v>3361761</v>
      </c>
      <c r="F17" s="30">
        <v>3317761</v>
      </c>
      <c r="G17" s="30">
        <v>177048</v>
      </c>
      <c r="H17" s="30">
        <v>207791</v>
      </c>
      <c r="I17" s="30">
        <v>511135</v>
      </c>
      <c r="J17" s="30">
        <v>895974</v>
      </c>
      <c r="K17" s="30">
        <v>346500</v>
      </c>
      <c r="L17" s="30">
        <v>229966</v>
      </c>
      <c r="M17" s="30">
        <v>133169</v>
      </c>
      <c r="N17" s="30">
        <v>709635</v>
      </c>
      <c r="O17" s="30">
        <v>174537</v>
      </c>
      <c r="P17" s="30">
        <v>220702</v>
      </c>
      <c r="Q17" s="30">
        <v>369629</v>
      </c>
      <c r="R17" s="30">
        <v>764868</v>
      </c>
      <c r="S17" s="30">
        <v>95125</v>
      </c>
      <c r="T17" s="30">
        <v>318302</v>
      </c>
      <c r="U17" s="30">
        <v>286759</v>
      </c>
      <c r="V17" s="30">
        <v>700186</v>
      </c>
      <c r="W17" s="30">
        <v>3070663</v>
      </c>
      <c r="X17" s="30">
        <v>3361764</v>
      </c>
      <c r="Y17" s="30">
        <v>-291101</v>
      </c>
      <c r="Z17" s="31">
        <v>-8.66</v>
      </c>
      <c r="AA17" s="27">
        <v>3317761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1572559</v>
      </c>
      <c r="F18" s="30">
        <v>1772559</v>
      </c>
      <c r="G18" s="30">
        <v>122694</v>
      </c>
      <c r="H18" s="30">
        <v>126943</v>
      </c>
      <c r="I18" s="30">
        <v>171198</v>
      </c>
      <c r="J18" s="30">
        <v>420835</v>
      </c>
      <c r="K18" s="30">
        <v>26058</v>
      </c>
      <c r="L18" s="30">
        <v>122267</v>
      </c>
      <c r="M18" s="30">
        <v>70651</v>
      </c>
      <c r="N18" s="30">
        <v>218976</v>
      </c>
      <c r="O18" s="30">
        <v>139625</v>
      </c>
      <c r="P18" s="30">
        <v>117129</v>
      </c>
      <c r="Q18" s="30">
        <v>231407</v>
      </c>
      <c r="R18" s="30">
        <v>488161</v>
      </c>
      <c r="S18" s="30">
        <v>73305</v>
      </c>
      <c r="T18" s="30">
        <v>221882</v>
      </c>
      <c r="U18" s="30">
        <v>203152</v>
      </c>
      <c r="V18" s="30">
        <v>498339</v>
      </c>
      <c r="W18" s="30">
        <v>1626311</v>
      </c>
      <c r="X18" s="30">
        <v>1572557</v>
      </c>
      <c r="Y18" s="30">
        <v>53754</v>
      </c>
      <c r="Z18" s="31">
        <v>3.42</v>
      </c>
      <c r="AA18" s="27">
        <v>1772559</v>
      </c>
    </row>
    <row r="19" ht="13.5" customHeight="1">
      <c r="A19" t="s" s="25">
        <v>47</v>
      </c>
      <c r="B19" s="26"/>
      <c r="C19" s="27">
        <v>99295614</v>
      </c>
      <c r="D19" s="28">
        <v>0</v>
      </c>
      <c r="E19" s="29">
        <v>98754000</v>
      </c>
      <c r="F19" s="30">
        <v>103333404</v>
      </c>
      <c r="G19" s="30">
        <v>34976805</v>
      </c>
      <c r="H19" s="30">
        <v>0</v>
      </c>
      <c r="I19" s="30">
        <v>2315819</v>
      </c>
      <c r="J19" s="30">
        <v>37292624</v>
      </c>
      <c r="K19" s="30">
        <v>480965</v>
      </c>
      <c r="L19" s="30">
        <v>27709081</v>
      </c>
      <c r="M19" s="30">
        <v>1256838</v>
      </c>
      <c r="N19" s="30">
        <v>29446884</v>
      </c>
      <c r="O19" s="30">
        <v>258427</v>
      </c>
      <c r="P19" s="30">
        <v>154301</v>
      </c>
      <c r="Q19" s="30">
        <v>25732921</v>
      </c>
      <c r="R19" s="30">
        <v>26145649</v>
      </c>
      <c r="S19" s="30">
        <v>1420276</v>
      </c>
      <c r="T19" s="30">
        <v>1203291</v>
      </c>
      <c r="U19" s="30">
        <v>7270301</v>
      </c>
      <c r="V19" s="30">
        <v>9893868</v>
      </c>
      <c r="W19" s="30">
        <v>102779025</v>
      </c>
      <c r="X19" s="30">
        <v>98754000</v>
      </c>
      <c r="Y19" s="30">
        <v>4025025</v>
      </c>
      <c r="Z19" s="31">
        <v>4.08</v>
      </c>
      <c r="AA19" s="27">
        <v>103333404</v>
      </c>
    </row>
    <row r="20" ht="13.5" customHeight="1">
      <c r="A20" t="s" s="25">
        <v>48</v>
      </c>
      <c r="B20" s="26"/>
      <c r="C20" s="27">
        <v>38999769</v>
      </c>
      <c r="D20" s="28">
        <v>0</v>
      </c>
      <c r="E20" s="29">
        <v>34944625</v>
      </c>
      <c r="F20" s="30">
        <v>32882325</v>
      </c>
      <c r="G20" s="30">
        <v>3585851</v>
      </c>
      <c r="H20" s="30">
        <v>2263333</v>
      </c>
      <c r="I20" s="30">
        <v>4482476</v>
      </c>
      <c r="J20" s="30">
        <v>10331660</v>
      </c>
      <c r="K20" s="30">
        <v>1887493</v>
      </c>
      <c r="L20" s="30">
        <v>2092097</v>
      </c>
      <c r="M20" s="30">
        <v>2037322</v>
      </c>
      <c r="N20" s="30">
        <v>6016912</v>
      </c>
      <c r="O20" s="30">
        <v>2767309</v>
      </c>
      <c r="P20" s="30">
        <v>265889</v>
      </c>
      <c r="Q20" s="30">
        <v>1615736</v>
      </c>
      <c r="R20" s="30">
        <v>4648934</v>
      </c>
      <c r="S20" s="30">
        <v>534495</v>
      </c>
      <c r="T20" s="30">
        <v>277510</v>
      </c>
      <c r="U20" s="30">
        <v>637147</v>
      </c>
      <c r="V20" s="30">
        <v>1449152</v>
      </c>
      <c r="W20" s="30">
        <v>22446658</v>
      </c>
      <c r="X20" s="30">
        <v>34944622</v>
      </c>
      <c r="Y20" s="30">
        <v>-12497964</v>
      </c>
      <c r="Z20" s="31">
        <v>-35.77</v>
      </c>
      <c r="AA20" s="27">
        <v>32882325</v>
      </c>
    </row>
    <row r="21" ht="13.5" customHeight="1">
      <c r="A21" t="s" s="32">
        <v>49</v>
      </c>
      <c r="B21" s="33"/>
      <c r="C21" s="34">
        <v>219190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1974</v>
      </c>
      <c r="V21" s="37">
        <v>1974</v>
      </c>
      <c r="W21" s="37">
        <v>1974</v>
      </c>
      <c r="X21" s="37"/>
      <c r="Y21" s="37">
        <v>1974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266057763</v>
      </c>
      <c r="D22" s="42">
        <f>SUM(D5:D21)</f>
        <v>0</v>
      </c>
      <c r="E22" s="43">
        <f>SUM(E5:E21)</f>
        <v>303145558</v>
      </c>
      <c r="F22" s="44">
        <f>SUM(F5:F21)</f>
        <v>298885662</v>
      </c>
      <c r="G22" s="44">
        <f>SUM(G5:G21)</f>
        <v>64712895</v>
      </c>
      <c r="H22" s="44">
        <f>SUM(H5:H21)</f>
        <v>10656070</v>
      </c>
      <c r="I22" s="44">
        <f>SUM(I5:I21)</f>
        <v>15862880</v>
      </c>
      <c r="J22" s="44">
        <f>SUM(J5:J21)</f>
        <v>91231845</v>
      </c>
      <c r="K22" s="44">
        <f>SUM(K5:K21)</f>
        <v>10010382</v>
      </c>
      <c r="L22" s="44">
        <f>SUM(L5:L21)</f>
        <v>37857402</v>
      </c>
      <c r="M22" s="44">
        <f>SUM(M5:M21)</f>
        <v>10993674</v>
      </c>
      <c r="N22" s="44">
        <f>SUM(N5:N21)</f>
        <v>58861458</v>
      </c>
      <c r="O22" s="44">
        <f>SUM(O5:O21)</f>
        <v>11368276</v>
      </c>
      <c r="P22" s="44">
        <f>SUM(P5:P21)</f>
        <v>10937827</v>
      </c>
      <c r="Q22" s="44">
        <f>SUM(Q5:Q21)</f>
        <v>36351497</v>
      </c>
      <c r="R22" s="44">
        <f>SUM(R5:R21)</f>
        <v>58657600</v>
      </c>
      <c r="S22" s="44">
        <f>SUM(S5:S21)</f>
        <v>10778559</v>
      </c>
      <c r="T22" s="44">
        <f>SUM(T5:T21)</f>
        <v>9827707</v>
      </c>
      <c r="U22" s="44">
        <f>SUM(U5:U21)</f>
        <v>16973970</v>
      </c>
      <c r="V22" s="44">
        <f>SUM(V5:V21)</f>
        <v>37580236</v>
      </c>
      <c r="W22" s="44">
        <f>SUM(W5:W21)</f>
        <v>246331139</v>
      </c>
      <c r="X22" s="44">
        <f>SUM(X5:X21)</f>
        <v>303145562</v>
      </c>
      <c r="Y22" s="44">
        <f>SUM(Y5:Y21)</f>
        <v>-56814423</v>
      </c>
      <c r="Z22" s="45">
        <f>IF(X22&lt;&gt;0,(Y22/X22)*100,0)</f>
        <v>-18.74163112439033</v>
      </c>
      <c r="AA22" s="41">
        <f>SUM(AA5:AA21)</f>
        <v>298885662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74606633</v>
      </c>
      <c r="D25" s="28">
        <v>0</v>
      </c>
      <c r="E25" s="29">
        <v>85702924</v>
      </c>
      <c r="F25" s="30">
        <v>82118108</v>
      </c>
      <c r="G25" s="30">
        <v>5846879</v>
      </c>
      <c r="H25" s="30">
        <v>6490312</v>
      </c>
      <c r="I25" s="30">
        <v>6916152</v>
      </c>
      <c r="J25" s="30">
        <v>19253343</v>
      </c>
      <c r="K25" s="30">
        <v>7103575</v>
      </c>
      <c r="L25" s="30">
        <v>7410412</v>
      </c>
      <c r="M25" s="30">
        <v>7956117</v>
      </c>
      <c r="N25" s="30">
        <v>22470104</v>
      </c>
      <c r="O25" s="30">
        <v>6988953</v>
      </c>
      <c r="P25" s="30">
        <v>6629890</v>
      </c>
      <c r="Q25" s="30">
        <v>7534621</v>
      </c>
      <c r="R25" s="30">
        <v>21153464</v>
      </c>
      <c r="S25" s="30">
        <v>6049393</v>
      </c>
      <c r="T25" s="30">
        <v>6710325</v>
      </c>
      <c r="U25" s="30">
        <v>6983609</v>
      </c>
      <c r="V25" s="30">
        <v>19743327</v>
      </c>
      <c r="W25" s="30">
        <v>82620238</v>
      </c>
      <c r="X25" s="30">
        <v>85702926</v>
      </c>
      <c r="Y25" s="30">
        <v>-3082688</v>
      </c>
      <c r="Z25" s="31">
        <v>-3.6</v>
      </c>
      <c r="AA25" s="27">
        <v>82118108</v>
      </c>
    </row>
    <row r="26" ht="13.5" customHeight="1">
      <c r="A26" t="s" s="25">
        <v>53</v>
      </c>
      <c r="B26" s="26"/>
      <c r="C26" s="27">
        <v>6743473</v>
      </c>
      <c r="D26" s="28">
        <v>0</v>
      </c>
      <c r="E26" s="29">
        <v>6601524</v>
      </c>
      <c r="F26" s="30">
        <v>6756524</v>
      </c>
      <c r="G26" s="30">
        <v>556425</v>
      </c>
      <c r="H26" s="30">
        <v>558410</v>
      </c>
      <c r="I26" s="30">
        <v>560358</v>
      </c>
      <c r="J26" s="30">
        <v>1675193</v>
      </c>
      <c r="K26" s="30">
        <v>558373</v>
      </c>
      <c r="L26" s="30">
        <v>552783</v>
      </c>
      <c r="M26" s="30">
        <v>554893</v>
      </c>
      <c r="N26" s="30">
        <v>1666049</v>
      </c>
      <c r="O26" s="30">
        <v>547441</v>
      </c>
      <c r="P26" s="30">
        <v>547443</v>
      </c>
      <c r="Q26" s="30">
        <v>548729</v>
      </c>
      <c r="R26" s="30">
        <v>1643613</v>
      </c>
      <c r="S26" s="30">
        <v>548729</v>
      </c>
      <c r="T26" s="30">
        <v>884134</v>
      </c>
      <c r="U26" s="30">
        <v>583996</v>
      </c>
      <c r="V26" s="30">
        <v>2016859</v>
      </c>
      <c r="W26" s="30">
        <v>7001714</v>
      </c>
      <c r="X26" s="30">
        <v>6601525</v>
      </c>
      <c r="Y26" s="30">
        <v>400189</v>
      </c>
      <c r="Z26" s="31">
        <v>6.06</v>
      </c>
      <c r="AA26" s="27">
        <v>6756524</v>
      </c>
    </row>
    <row r="27" ht="13.5" customHeight="1">
      <c r="A27" t="s" s="25">
        <v>54</v>
      </c>
      <c r="B27" s="26"/>
      <c r="C27" s="27">
        <v>4190896</v>
      </c>
      <c r="D27" s="28">
        <v>0</v>
      </c>
      <c r="E27" s="29">
        <v>504840</v>
      </c>
      <c r="F27" s="30">
        <v>504840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504838</v>
      </c>
      <c r="Y27" s="30">
        <v>-504838</v>
      </c>
      <c r="Z27" s="31">
        <v>-100</v>
      </c>
      <c r="AA27" s="27">
        <v>504840</v>
      </c>
    </row>
    <row r="28" ht="13.5" customHeight="1">
      <c r="A28" t="s" s="25">
        <v>55</v>
      </c>
      <c r="B28" s="26"/>
      <c r="C28" s="27">
        <v>42167801</v>
      </c>
      <c r="D28" s="28">
        <v>0</v>
      </c>
      <c r="E28" s="29">
        <v>37639324</v>
      </c>
      <c r="F28" s="30">
        <v>37639324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23525908</v>
      </c>
      <c r="V28" s="30">
        <v>23525908</v>
      </c>
      <c r="W28" s="30">
        <v>23525908</v>
      </c>
      <c r="X28" s="30">
        <v>37639327</v>
      </c>
      <c r="Y28" s="30">
        <v>-14113419</v>
      </c>
      <c r="Z28" s="31">
        <v>-37.5</v>
      </c>
      <c r="AA28" s="27">
        <v>37639324</v>
      </c>
    </row>
    <row r="29" ht="13.5" customHeight="1">
      <c r="A29" t="s" s="25">
        <v>56</v>
      </c>
      <c r="B29" s="26"/>
      <c r="C29" s="27">
        <v>2801222</v>
      </c>
      <c r="D29" s="28">
        <v>0</v>
      </c>
      <c r="E29" s="29">
        <v>2964073</v>
      </c>
      <c r="F29" s="30">
        <v>2964073</v>
      </c>
      <c r="G29" s="30">
        <v>0</v>
      </c>
      <c r="H29" s="30">
        <v>0</v>
      </c>
      <c r="I29" s="30">
        <v>0</v>
      </c>
      <c r="J29" s="30">
        <v>0</v>
      </c>
      <c r="K29" s="30">
        <v>39609</v>
      </c>
      <c r="L29" s="30">
        <v>0</v>
      </c>
      <c r="M29" s="30">
        <v>0</v>
      </c>
      <c r="N29" s="30">
        <v>39609</v>
      </c>
      <c r="O29" s="30">
        <v>9553</v>
      </c>
      <c r="P29" s="30">
        <v>66818</v>
      </c>
      <c r="Q29" s="30">
        <v>8737</v>
      </c>
      <c r="R29" s="30">
        <v>85108</v>
      </c>
      <c r="S29" s="30">
        <v>0</v>
      </c>
      <c r="T29" s="30">
        <v>0</v>
      </c>
      <c r="U29" s="30">
        <v>1142416</v>
      </c>
      <c r="V29" s="30">
        <v>1142416</v>
      </c>
      <c r="W29" s="30">
        <v>1267133</v>
      </c>
      <c r="X29" s="30">
        <v>2964070</v>
      </c>
      <c r="Y29" s="30">
        <v>-1696937</v>
      </c>
      <c r="Z29" s="31">
        <v>-57.25</v>
      </c>
      <c r="AA29" s="27">
        <v>2964073</v>
      </c>
    </row>
    <row r="30" ht="13.5" customHeight="1">
      <c r="A30" t="s" s="25">
        <v>57</v>
      </c>
      <c r="B30" s="26"/>
      <c r="C30" s="27">
        <v>54784014</v>
      </c>
      <c r="D30" s="28">
        <v>0</v>
      </c>
      <c r="E30" s="29">
        <v>60765720</v>
      </c>
      <c r="F30" s="30">
        <v>60765720</v>
      </c>
      <c r="G30" s="30">
        <v>7932073</v>
      </c>
      <c r="H30" s="30">
        <v>7829873</v>
      </c>
      <c r="I30" s="30">
        <v>7007206</v>
      </c>
      <c r="J30" s="30">
        <v>22769152</v>
      </c>
      <c r="K30" s="30">
        <v>4043715</v>
      </c>
      <c r="L30" s="30">
        <v>4140409</v>
      </c>
      <c r="M30" s="30">
        <v>4032894</v>
      </c>
      <c r="N30" s="30">
        <v>12217018</v>
      </c>
      <c r="O30" s="30">
        <v>4186010</v>
      </c>
      <c r="P30" s="30">
        <v>4409105</v>
      </c>
      <c r="Q30" s="30">
        <v>4081418</v>
      </c>
      <c r="R30" s="30">
        <v>12676533</v>
      </c>
      <c r="S30" s="30">
        <v>4228550</v>
      </c>
      <c r="T30" s="30">
        <v>3763971</v>
      </c>
      <c r="U30" s="30">
        <v>4609995</v>
      </c>
      <c r="V30" s="30">
        <v>12602516</v>
      </c>
      <c r="W30" s="30">
        <v>60265219</v>
      </c>
      <c r="X30" s="30">
        <v>60765719</v>
      </c>
      <c r="Y30" s="30">
        <v>-500500</v>
      </c>
      <c r="Z30" s="31">
        <v>-0.82</v>
      </c>
      <c r="AA30" s="27">
        <v>60765720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7740000</v>
      </c>
      <c r="F32" s="30">
        <v>8072200</v>
      </c>
      <c r="G32" s="30">
        <v>595872</v>
      </c>
      <c r="H32" s="30">
        <v>595872</v>
      </c>
      <c r="I32" s="30">
        <v>710194</v>
      </c>
      <c r="J32" s="30">
        <v>1901938</v>
      </c>
      <c r="K32" s="30">
        <v>710194</v>
      </c>
      <c r="L32" s="30">
        <v>55101</v>
      </c>
      <c r="M32" s="30">
        <v>1365287</v>
      </c>
      <c r="N32" s="30">
        <v>2130582</v>
      </c>
      <c r="O32" s="30">
        <v>734394</v>
      </c>
      <c r="P32" s="30">
        <v>321301</v>
      </c>
      <c r="Q32" s="30">
        <v>734394</v>
      </c>
      <c r="R32" s="30">
        <v>1790089</v>
      </c>
      <c r="S32" s="30">
        <v>1150789</v>
      </c>
      <c r="T32" s="30">
        <v>737926</v>
      </c>
      <c r="U32" s="30">
        <v>471497</v>
      </c>
      <c r="V32" s="30">
        <v>2360212</v>
      </c>
      <c r="W32" s="30">
        <v>8182821</v>
      </c>
      <c r="X32" s="30">
        <v>7740000</v>
      </c>
      <c r="Y32" s="30">
        <v>442821</v>
      </c>
      <c r="Z32" s="31">
        <v>5.72</v>
      </c>
      <c r="AA32" s="27">
        <v>8072200</v>
      </c>
    </row>
    <row r="33" ht="13.5" customHeight="1">
      <c r="A33" t="s" s="25">
        <v>60</v>
      </c>
      <c r="B33" s="26"/>
      <c r="C33" s="27">
        <v>279357</v>
      </c>
      <c r="D33" s="28">
        <v>0</v>
      </c>
      <c r="E33" s="29">
        <v>3336264</v>
      </c>
      <c r="F33" s="30">
        <v>3590247</v>
      </c>
      <c r="G33" s="30">
        <v>0</v>
      </c>
      <c r="H33" s="30">
        <v>0</v>
      </c>
      <c r="I33" s="30">
        <v>545601</v>
      </c>
      <c r="J33" s="30">
        <v>545601</v>
      </c>
      <c r="K33" s="30">
        <v>649771</v>
      </c>
      <c r="L33" s="30">
        <v>1211004</v>
      </c>
      <c r="M33" s="30">
        <v>1611885</v>
      </c>
      <c r="N33" s="30">
        <v>3472660</v>
      </c>
      <c r="O33" s="30">
        <v>105791</v>
      </c>
      <c r="P33" s="30">
        <v>116045</v>
      </c>
      <c r="Q33" s="30">
        <v>116045</v>
      </c>
      <c r="R33" s="30">
        <v>337881</v>
      </c>
      <c r="S33" s="30">
        <v>772895</v>
      </c>
      <c r="T33" s="30">
        <v>0</v>
      </c>
      <c r="U33" s="30">
        <v>0</v>
      </c>
      <c r="V33" s="30">
        <v>772895</v>
      </c>
      <c r="W33" s="30">
        <v>5129037</v>
      </c>
      <c r="X33" s="30">
        <v>3336266</v>
      </c>
      <c r="Y33" s="30">
        <v>1792771</v>
      </c>
      <c r="Z33" s="31">
        <v>53.74</v>
      </c>
      <c r="AA33" s="27">
        <v>3590247</v>
      </c>
    </row>
    <row r="34" ht="13.5" customHeight="1">
      <c r="A34" t="s" s="25">
        <v>61</v>
      </c>
      <c r="B34" s="26"/>
      <c r="C34" s="27">
        <v>110412197</v>
      </c>
      <c r="D34" s="28">
        <v>0</v>
      </c>
      <c r="E34" s="29">
        <v>88745859</v>
      </c>
      <c r="F34" s="30">
        <v>88964141</v>
      </c>
      <c r="G34" s="30">
        <v>3463445</v>
      </c>
      <c r="H34" s="30">
        <v>9812356</v>
      </c>
      <c r="I34" s="30">
        <v>8435734</v>
      </c>
      <c r="J34" s="30">
        <v>21711535</v>
      </c>
      <c r="K34" s="30">
        <v>6808732</v>
      </c>
      <c r="L34" s="30">
        <v>5798092</v>
      </c>
      <c r="M34" s="30">
        <v>5325036</v>
      </c>
      <c r="N34" s="30">
        <v>17931860</v>
      </c>
      <c r="O34" s="30">
        <v>3542623</v>
      </c>
      <c r="P34" s="30">
        <v>7501523</v>
      </c>
      <c r="Q34" s="30">
        <v>6837655</v>
      </c>
      <c r="R34" s="30">
        <v>17881801</v>
      </c>
      <c r="S34" s="30">
        <v>9591766</v>
      </c>
      <c r="T34" s="30">
        <v>5209096</v>
      </c>
      <c r="U34" s="30">
        <v>12714192</v>
      </c>
      <c r="V34" s="30">
        <v>27515054</v>
      </c>
      <c r="W34" s="30">
        <v>85040250</v>
      </c>
      <c r="X34" s="30">
        <v>88745858</v>
      </c>
      <c r="Y34" s="30">
        <v>-3705608</v>
      </c>
      <c r="Z34" s="31">
        <v>-4.18</v>
      </c>
      <c r="AA34" s="27">
        <v>88964141</v>
      </c>
    </row>
    <row r="35" ht="13.5" customHeight="1">
      <c r="A35" t="s" s="32">
        <v>62</v>
      </c>
      <c r="B35" s="33"/>
      <c r="C35" s="34">
        <v>23552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296009145</v>
      </c>
      <c r="D36" s="42">
        <f>SUM(D25:D35)</f>
        <v>0</v>
      </c>
      <c r="E36" s="43">
        <f>SUM(E25:E35)</f>
        <v>294000528</v>
      </c>
      <c r="F36" s="44">
        <f>SUM(F25:F35)</f>
        <v>291375177</v>
      </c>
      <c r="G36" s="44">
        <f>SUM(G25:G35)</f>
        <v>18394694</v>
      </c>
      <c r="H36" s="44">
        <f>SUM(H25:H35)</f>
        <v>25286823</v>
      </c>
      <c r="I36" s="44">
        <f>SUM(I25:I35)</f>
        <v>24175245</v>
      </c>
      <c r="J36" s="44">
        <f>SUM(J25:J35)</f>
        <v>67856762</v>
      </c>
      <c r="K36" s="44">
        <f>SUM(K25:K35)</f>
        <v>19913969</v>
      </c>
      <c r="L36" s="44">
        <f>SUM(L25:L35)</f>
        <v>19167801</v>
      </c>
      <c r="M36" s="44">
        <f>SUM(M25:M35)</f>
        <v>20846112</v>
      </c>
      <c r="N36" s="44">
        <f>SUM(N25:N35)</f>
        <v>59927882</v>
      </c>
      <c r="O36" s="44">
        <f>SUM(O25:O35)</f>
        <v>16114765</v>
      </c>
      <c r="P36" s="44">
        <f>SUM(P25:P35)</f>
        <v>19592125</v>
      </c>
      <c r="Q36" s="44">
        <f>SUM(Q25:Q35)</f>
        <v>19861599</v>
      </c>
      <c r="R36" s="44">
        <f>SUM(R25:R35)</f>
        <v>55568489</v>
      </c>
      <c r="S36" s="44">
        <f>SUM(S25:S35)</f>
        <v>22342122</v>
      </c>
      <c r="T36" s="44">
        <f>SUM(T25:T35)</f>
        <v>17305452</v>
      </c>
      <c r="U36" s="44">
        <f>SUM(U25:U35)</f>
        <v>50031613</v>
      </c>
      <c r="V36" s="44">
        <f>SUM(V25:V35)</f>
        <v>89679187</v>
      </c>
      <c r="W36" s="44">
        <f>SUM(W25:W35)</f>
        <v>273032320</v>
      </c>
      <c r="X36" s="44">
        <f>SUM(X25:X35)</f>
        <v>294000529</v>
      </c>
      <c r="Y36" s="44">
        <f>SUM(Y25:Y35)</f>
        <v>-20968209</v>
      </c>
      <c r="Z36" s="45">
        <f>IF(X36&lt;&gt;0,(Y36/X36)*100,0)</f>
        <v>-7.132031044746862</v>
      </c>
      <c r="AA36" s="41">
        <f>SUM(AA25:AA35)</f>
        <v>291375177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-29951382</v>
      </c>
      <c r="D38" s="63">
        <f>D22-D36</f>
        <v>0</v>
      </c>
      <c r="E38" s="64">
        <f>E22-E36</f>
        <v>9145030</v>
      </c>
      <c r="F38" s="65">
        <f>F22-F36</f>
        <v>7510485</v>
      </c>
      <c r="G38" s="65">
        <f>G22-G36</f>
        <v>46318201</v>
      </c>
      <c r="H38" s="65">
        <f>H22-H36</f>
        <v>-14630753</v>
      </c>
      <c r="I38" s="65">
        <f>I22-I36</f>
        <v>-8312365</v>
      </c>
      <c r="J38" s="65">
        <f>J22-J36</f>
        <v>23375083</v>
      </c>
      <c r="K38" s="65">
        <f>K22-K36</f>
        <v>-9903587</v>
      </c>
      <c r="L38" s="65">
        <f>L22-L36</f>
        <v>18689601</v>
      </c>
      <c r="M38" s="65">
        <f>M22-M36</f>
        <v>-9852438</v>
      </c>
      <c r="N38" s="65">
        <f>N22-N36</f>
        <v>-1066424</v>
      </c>
      <c r="O38" s="65">
        <f>O22-O36</f>
        <v>-4746489</v>
      </c>
      <c r="P38" s="65">
        <f>P22-P36</f>
        <v>-8654298</v>
      </c>
      <c r="Q38" s="65">
        <f>Q22-Q36</f>
        <v>16489898</v>
      </c>
      <c r="R38" s="65">
        <f>R22-R36</f>
        <v>3089111</v>
      </c>
      <c r="S38" s="65">
        <f>S22-S36</f>
        <v>-11563563</v>
      </c>
      <c r="T38" s="65">
        <f>T22-T36</f>
        <v>-7477745</v>
      </c>
      <c r="U38" s="65">
        <f>U22-U36</f>
        <v>-33057643</v>
      </c>
      <c r="V38" s="65">
        <f>V22-V36</f>
        <v>-52098951</v>
      </c>
      <c r="W38" s="65">
        <f>W22-W36</f>
        <v>-26701181</v>
      </c>
      <c r="X38" s="65">
        <f>IF(F22=F36,0,X22-X36)</f>
        <v>9145033</v>
      </c>
      <c r="Y38" s="65">
        <f>Y22-Y36</f>
        <v>-35846214</v>
      </c>
      <c r="Z38" s="66">
        <f>IF(X38&lt;&gt;0,(Y38/X38)*100,0)</f>
        <v>-391.9746817753419</v>
      </c>
      <c r="AA38" s="62">
        <f>AA22-AA36</f>
        <v>7510485</v>
      </c>
    </row>
    <row r="39" ht="13.5" customHeight="1">
      <c r="A39" t="s" s="25">
        <v>65</v>
      </c>
      <c r="B39" s="26"/>
      <c r="C39" s="27">
        <v>75949873</v>
      </c>
      <c r="D39" s="28">
        <v>0</v>
      </c>
      <c r="E39" s="29">
        <v>96197000</v>
      </c>
      <c r="F39" s="30">
        <v>98164652</v>
      </c>
      <c r="G39" s="30">
        <v>4430025</v>
      </c>
      <c r="H39" s="30">
        <v>11058964</v>
      </c>
      <c r="I39" s="30">
        <v>11377992</v>
      </c>
      <c r="J39" s="30">
        <v>26866981</v>
      </c>
      <c r="K39" s="30">
        <v>3161350</v>
      </c>
      <c r="L39" s="30">
        <v>6908496</v>
      </c>
      <c r="M39" s="30">
        <v>11893243</v>
      </c>
      <c r="N39" s="30">
        <v>21963089</v>
      </c>
      <c r="O39" s="30">
        <v>-741013</v>
      </c>
      <c r="P39" s="30">
        <v>1668535</v>
      </c>
      <c r="Q39" s="30">
        <v>6531680</v>
      </c>
      <c r="R39" s="30">
        <v>7459202</v>
      </c>
      <c r="S39" s="30">
        <v>8267815</v>
      </c>
      <c r="T39" s="30">
        <v>6564341</v>
      </c>
      <c r="U39" s="30">
        <v>0</v>
      </c>
      <c r="V39" s="30">
        <v>14832156</v>
      </c>
      <c r="W39" s="30">
        <v>71121428</v>
      </c>
      <c r="X39" s="30">
        <v>96197000</v>
      </c>
      <c r="Y39" s="30">
        <v>-25075572</v>
      </c>
      <c r="Z39" s="31">
        <v>-26.07</v>
      </c>
      <c r="AA39" s="27">
        <v>98164652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45998491</v>
      </c>
      <c r="D42" s="72">
        <f>SUM(D38:D41)</f>
        <v>0</v>
      </c>
      <c r="E42" s="73">
        <f>SUM(E38:E41)</f>
        <v>105342030</v>
      </c>
      <c r="F42" s="74">
        <f>SUM(F38:F41)</f>
        <v>105675137</v>
      </c>
      <c r="G42" s="74">
        <f>SUM(G38:G41)</f>
        <v>50748226</v>
      </c>
      <c r="H42" s="74">
        <f>SUM(H38:H41)</f>
        <v>-3571789</v>
      </c>
      <c r="I42" s="74">
        <f>SUM(I38:I41)</f>
        <v>3065627</v>
      </c>
      <c r="J42" s="74">
        <f>SUM(J38:J41)</f>
        <v>50242064</v>
      </c>
      <c r="K42" s="74">
        <f>SUM(K38:K41)</f>
        <v>-6742237</v>
      </c>
      <c r="L42" s="74">
        <f>SUM(L38:L41)</f>
        <v>25598097</v>
      </c>
      <c r="M42" s="74">
        <f>SUM(M38:M41)</f>
        <v>2040805</v>
      </c>
      <c r="N42" s="74">
        <f>SUM(N38:N41)</f>
        <v>20896665</v>
      </c>
      <c r="O42" s="74">
        <f>SUM(O38:O41)</f>
        <v>-5487502</v>
      </c>
      <c r="P42" s="74">
        <f>SUM(P38:P41)</f>
        <v>-6985763</v>
      </c>
      <c r="Q42" s="74">
        <f>SUM(Q38:Q41)</f>
        <v>23021578</v>
      </c>
      <c r="R42" s="74">
        <f>SUM(R38:R41)</f>
        <v>10548313</v>
      </c>
      <c r="S42" s="74">
        <f>SUM(S38:S41)</f>
        <v>-3295748</v>
      </c>
      <c r="T42" s="74">
        <f>SUM(T38:T41)</f>
        <v>-913404</v>
      </c>
      <c r="U42" s="74">
        <f>SUM(U38:U41)</f>
        <v>-33057643</v>
      </c>
      <c r="V42" s="74">
        <f>SUM(V38:V41)</f>
        <v>-37266795</v>
      </c>
      <c r="W42" s="74">
        <f>SUM(W38:W41)</f>
        <v>44420247</v>
      </c>
      <c r="X42" s="74">
        <f>SUM(X38:X41)</f>
        <v>105342033</v>
      </c>
      <c r="Y42" s="74">
        <f>SUM(Y38:Y41)</f>
        <v>-60921786</v>
      </c>
      <c r="Z42" s="75">
        <f>IF(X42&lt;&gt;0,(Y42/X42)*100,0)</f>
        <v>-57.83236213031886</v>
      </c>
      <c r="AA42" s="71">
        <f>SUM(AA38:AA41)</f>
        <v>105675137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45998491</v>
      </c>
      <c r="D44" s="57">
        <f>D42-D43</f>
        <v>0</v>
      </c>
      <c r="E44" s="58">
        <f>E42-E43</f>
        <v>105342030</v>
      </c>
      <c r="F44" s="59">
        <f>F42-F43</f>
        <v>105675137</v>
      </c>
      <c r="G44" s="59">
        <f>G42-G43</f>
        <v>50748226</v>
      </c>
      <c r="H44" s="59">
        <f>H42-H43</f>
        <v>-3571789</v>
      </c>
      <c r="I44" s="59">
        <f>I42-I43</f>
        <v>3065627</v>
      </c>
      <c r="J44" s="59">
        <f>J42-J43</f>
        <v>50242064</v>
      </c>
      <c r="K44" s="59">
        <f>K42-K43</f>
        <v>-6742237</v>
      </c>
      <c r="L44" s="59">
        <f>L42-L43</f>
        <v>25598097</v>
      </c>
      <c r="M44" s="59">
        <f>M42-M43</f>
        <v>2040805</v>
      </c>
      <c r="N44" s="59">
        <f>N42-N43</f>
        <v>20896665</v>
      </c>
      <c r="O44" s="59">
        <f>O42-O43</f>
        <v>-5487502</v>
      </c>
      <c r="P44" s="59">
        <f>P42-P43</f>
        <v>-6985763</v>
      </c>
      <c r="Q44" s="59">
        <f>Q42-Q43</f>
        <v>23021578</v>
      </c>
      <c r="R44" s="59">
        <f>R42-R43</f>
        <v>10548313</v>
      </c>
      <c r="S44" s="59">
        <f>S42-S43</f>
        <v>-3295748</v>
      </c>
      <c r="T44" s="59">
        <f>T42-T43</f>
        <v>-913404</v>
      </c>
      <c r="U44" s="59">
        <f>U42-U43</f>
        <v>-33057643</v>
      </c>
      <c r="V44" s="59">
        <f>V42-V43</f>
        <v>-37266795</v>
      </c>
      <c r="W44" s="59">
        <f>W42-W43</f>
        <v>44420247</v>
      </c>
      <c r="X44" s="59">
        <f>X42-X43</f>
        <v>105342033</v>
      </c>
      <c r="Y44" s="59">
        <f>Y42-Y43</f>
        <v>-60921786</v>
      </c>
      <c r="Z44" s="60">
        <f>IF(X44&lt;&gt;0,(Y44/X44)*100,0)</f>
        <v>-57.83236213031886</v>
      </c>
      <c r="AA44" s="56">
        <f>AA42-AA43</f>
        <v>105675137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45998491</v>
      </c>
      <c r="D46" s="72">
        <f>SUM(D44:D45)</f>
        <v>0</v>
      </c>
      <c r="E46" s="73">
        <f>SUM(E44:E45)</f>
        <v>105342030</v>
      </c>
      <c r="F46" s="74">
        <f>SUM(F44:F45)</f>
        <v>105675137</v>
      </c>
      <c r="G46" s="74">
        <f>SUM(G44:G45)</f>
        <v>50748226</v>
      </c>
      <c r="H46" s="74">
        <f>SUM(H44:H45)</f>
        <v>-3571789</v>
      </c>
      <c r="I46" s="74">
        <f>SUM(I44:I45)</f>
        <v>3065627</v>
      </c>
      <c r="J46" s="74">
        <f>SUM(J44:J45)</f>
        <v>50242064</v>
      </c>
      <c r="K46" s="74">
        <f>SUM(K44:K45)</f>
        <v>-6742237</v>
      </c>
      <c r="L46" s="74">
        <f>SUM(L44:L45)</f>
        <v>25598097</v>
      </c>
      <c r="M46" s="74">
        <f>SUM(M44:M45)</f>
        <v>2040805</v>
      </c>
      <c r="N46" s="74">
        <f>SUM(N44:N45)</f>
        <v>20896665</v>
      </c>
      <c r="O46" s="74">
        <f>SUM(O44:O45)</f>
        <v>-5487502</v>
      </c>
      <c r="P46" s="74">
        <f>SUM(P44:P45)</f>
        <v>-6985763</v>
      </c>
      <c r="Q46" s="74">
        <f>SUM(Q44:Q45)</f>
        <v>23021578</v>
      </c>
      <c r="R46" s="74">
        <f>SUM(R44:R45)</f>
        <v>10548313</v>
      </c>
      <c r="S46" s="74">
        <f>SUM(S44:S45)</f>
        <v>-3295748</v>
      </c>
      <c r="T46" s="74">
        <f>SUM(T44:T45)</f>
        <v>-913404</v>
      </c>
      <c r="U46" s="74">
        <f>SUM(U44:U45)</f>
        <v>-33057643</v>
      </c>
      <c r="V46" s="74">
        <f>SUM(V44:V45)</f>
        <v>-37266795</v>
      </c>
      <c r="W46" s="74">
        <f>SUM(W44:W45)</f>
        <v>44420247</v>
      </c>
      <c r="X46" s="74">
        <f>SUM(X44:X45)</f>
        <v>105342033</v>
      </c>
      <c r="Y46" s="74">
        <f>SUM(Y44:Y45)</f>
        <v>-60921786</v>
      </c>
      <c r="Z46" s="75">
        <f>IF(X46&lt;&gt;0,(Y46/X46)*100,0)</f>
        <v>-57.83236213031886</v>
      </c>
      <c r="AA46" s="71">
        <f>SUM(AA44:AA45)</f>
        <v>105675137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45998491</v>
      </c>
      <c r="D48" s="81">
        <f>SUM(D46:D47)</f>
        <v>0</v>
      </c>
      <c r="E48" s="82">
        <f>SUM(E46:E47)</f>
        <v>105342030</v>
      </c>
      <c r="F48" s="83">
        <f>SUM(F46:F47)</f>
        <v>105675137</v>
      </c>
      <c r="G48" s="83">
        <f>SUM(G46:G47)</f>
        <v>50748226</v>
      </c>
      <c r="H48" s="83">
        <f>SUM(H46:H47)</f>
        <v>-3571789</v>
      </c>
      <c r="I48" s="83">
        <f>SUM(I46:I47)</f>
        <v>3065627</v>
      </c>
      <c r="J48" s="83">
        <f>SUM(J46:J47)</f>
        <v>50242064</v>
      </c>
      <c r="K48" s="83">
        <f>SUM(K46:K47)</f>
        <v>-6742237</v>
      </c>
      <c r="L48" s="83">
        <f>SUM(L46:L47)</f>
        <v>25598097</v>
      </c>
      <c r="M48" s="83">
        <f>SUM(M46:M47)</f>
        <v>2040805</v>
      </c>
      <c r="N48" s="83">
        <f>SUM(N46:N47)</f>
        <v>20896665</v>
      </c>
      <c r="O48" s="83">
        <f>SUM(O46:O47)</f>
        <v>-5487502</v>
      </c>
      <c r="P48" s="83">
        <f>SUM(P46:P47)</f>
        <v>-6985763</v>
      </c>
      <c r="Q48" s="83">
        <f>SUM(Q46:Q47)</f>
        <v>23021578</v>
      </c>
      <c r="R48" s="83">
        <f>SUM(R46:R47)</f>
        <v>10548313</v>
      </c>
      <c r="S48" s="83">
        <f>SUM(S46:S47)</f>
        <v>-3295748</v>
      </c>
      <c r="T48" s="83">
        <f>SUM(T46:T47)</f>
        <v>-913404</v>
      </c>
      <c r="U48" s="83">
        <f>SUM(U46:U47)</f>
        <v>-33057643</v>
      </c>
      <c r="V48" s="83">
        <f>SUM(V46:V47)</f>
        <v>-37266795</v>
      </c>
      <c r="W48" s="83">
        <f>SUM(W46:W47)</f>
        <v>44420247</v>
      </c>
      <c r="X48" s="83">
        <f>SUM(X46:X47)</f>
        <v>105342033</v>
      </c>
      <c r="Y48" s="83">
        <f>SUM(Y46:Y47)</f>
        <v>-60921786</v>
      </c>
      <c r="Z48" s="84">
        <f>IF(X48&lt;&gt;0,(Y48/X48)*100,0)</f>
        <v>-57.83236213031886</v>
      </c>
      <c r="AA48" s="80">
        <f>SUM(AA46:AA47)</f>
        <v>105675137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2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19" customWidth="1"/>
    <col min="2" max="2" width="2.625" style="319" customWidth="1"/>
    <col min="3" max="3" width="7.25" style="319" customWidth="1"/>
    <col min="4" max="4" width="7.25" style="319" customWidth="1"/>
    <col min="5" max="5" width="7.25" style="319" customWidth="1"/>
    <col min="6" max="6" width="7.25" style="319" customWidth="1"/>
    <col min="7" max="7" width="7.25" style="319" customWidth="1"/>
    <col min="8" max="8" width="7.25" style="319" customWidth="1"/>
    <col min="9" max="9" width="7.25" style="319" customWidth="1"/>
    <col min="10" max="10" width="7.25" style="319" customWidth="1"/>
    <col min="11" max="11" width="7.25" style="319" customWidth="1"/>
    <col min="12" max="12" width="7.25" style="319" customWidth="1"/>
    <col min="13" max="13" width="7.25" style="319" customWidth="1"/>
    <col min="14" max="14" width="7.25" style="319" customWidth="1"/>
    <col min="15" max="15" width="7.25" style="319" customWidth="1"/>
    <col min="16" max="16" width="7.25" style="319" customWidth="1"/>
    <col min="17" max="17" width="7.25" style="319" customWidth="1"/>
    <col min="18" max="18" width="7.25" style="319" customWidth="1"/>
    <col min="19" max="19" width="7.25" style="319" customWidth="1"/>
    <col min="20" max="20" width="7.25" style="319" customWidth="1"/>
    <col min="21" max="21" width="7.25" style="319" customWidth="1"/>
    <col min="22" max="22" width="7.25" style="319" customWidth="1"/>
    <col min="23" max="23" width="7.25" style="319" customWidth="1"/>
    <col min="24" max="24" width="7.25" style="319" customWidth="1"/>
    <col min="25" max="25" width="7.25" style="319" customWidth="1"/>
    <col min="26" max="26" width="7.25" style="319" customWidth="1"/>
    <col min="27" max="27" width="7.25" style="319" customWidth="1"/>
    <col min="28" max="256" width="6.625" style="319" customWidth="1"/>
  </cols>
  <sheetData>
    <row r="1" ht="18" customHeight="1">
      <c r="A1" t="s" s="2">
        <v>298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23623405</v>
      </c>
      <c r="D5" s="28">
        <v>0</v>
      </c>
      <c r="E5" s="29">
        <v>396607633</v>
      </c>
      <c r="F5" s="30">
        <v>177803445</v>
      </c>
      <c r="G5" s="30">
        <v>198850338</v>
      </c>
      <c r="H5" s="30">
        <v>17255317</v>
      </c>
      <c r="I5" s="30">
        <v>37806016</v>
      </c>
      <c r="J5" s="30">
        <v>253911671</v>
      </c>
      <c r="K5" s="30">
        <v>16724909</v>
      </c>
      <c r="L5" s="30">
        <v>16835937</v>
      </c>
      <c r="M5" s="30">
        <v>16720422</v>
      </c>
      <c r="N5" s="30">
        <v>50281268</v>
      </c>
      <c r="O5" s="30">
        <v>0</v>
      </c>
      <c r="P5" s="30">
        <v>16582985</v>
      </c>
      <c r="Q5" s="30">
        <v>16755850</v>
      </c>
      <c r="R5" s="30">
        <v>33338835</v>
      </c>
      <c r="S5" s="30">
        <v>16594075</v>
      </c>
      <c r="T5" s="30">
        <v>-16763218</v>
      </c>
      <c r="U5" s="30">
        <v>0</v>
      </c>
      <c r="V5" s="30">
        <v>-169143</v>
      </c>
      <c r="W5" s="30">
        <v>337362631</v>
      </c>
      <c r="X5" s="30">
        <v>396607634</v>
      </c>
      <c r="Y5" s="30">
        <v>-59245003</v>
      </c>
      <c r="Z5" s="31">
        <v>-14.94</v>
      </c>
      <c r="AA5" s="27">
        <v>177803445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111303361</v>
      </c>
      <c r="D7" s="28">
        <v>0</v>
      </c>
      <c r="E7" s="29">
        <v>115694820</v>
      </c>
      <c r="F7" s="30">
        <v>132694820</v>
      </c>
      <c r="G7" s="30">
        <v>8760168</v>
      </c>
      <c r="H7" s="30">
        <v>8894289</v>
      </c>
      <c r="I7" s="30">
        <v>8884472</v>
      </c>
      <c r="J7" s="30">
        <v>26538929</v>
      </c>
      <c r="K7" s="30">
        <v>8313616</v>
      </c>
      <c r="L7" s="30">
        <v>7679856</v>
      </c>
      <c r="M7" s="30">
        <v>3797920</v>
      </c>
      <c r="N7" s="30">
        <v>19791392</v>
      </c>
      <c r="O7" s="30">
        <v>685323</v>
      </c>
      <c r="P7" s="30">
        <v>28872318</v>
      </c>
      <c r="Q7" s="30">
        <v>33911647</v>
      </c>
      <c r="R7" s="30">
        <v>63469288</v>
      </c>
      <c r="S7" s="30">
        <v>9890548</v>
      </c>
      <c r="T7" s="30">
        <v>-5498015</v>
      </c>
      <c r="U7" s="30">
        <v>0</v>
      </c>
      <c r="V7" s="30">
        <v>4392533</v>
      </c>
      <c r="W7" s="30">
        <v>114192142</v>
      </c>
      <c r="X7" s="30">
        <v>108694824</v>
      </c>
      <c r="Y7" s="30">
        <v>5497318</v>
      </c>
      <c r="Z7" s="31">
        <v>5.06</v>
      </c>
      <c r="AA7" s="27">
        <v>132694820</v>
      </c>
    </row>
    <row r="8" ht="13.5" customHeight="1">
      <c r="A8" t="s" s="25">
        <v>36</v>
      </c>
      <c r="B8" s="26"/>
      <c r="C8" s="27">
        <v>47252053</v>
      </c>
      <c r="D8" s="28">
        <v>0</v>
      </c>
      <c r="E8" s="29">
        <v>51850612</v>
      </c>
      <c r="F8" s="30">
        <v>68850612</v>
      </c>
      <c r="G8" s="30">
        <v>3427948</v>
      </c>
      <c r="H8" s="30">
        <v>3905555</v>
      </c>
      <c r="I8" s="30">
        <v>3990368</v>
      </c>
      <c r="J8" s="30">
        <v>11323871</v>
      </c>
      <c r="K8" s="30">
        <v>7748047</v>
      </c>
      <c r="L8" s="30">
        <v>5205300</v>
      </c>
      <c r="M8" s="30">
        <v>3465460</v>
      </c>
      <c r="N8" s="30">
        <v>16418807</v>
      </c>
      <c r="O8" s="30">
        <v>0</v>
      </c>
      <c r="P8" s="30">
        <v>4328326</v>
      </c>
      <c r="Q8" s="30">
        <v>52739225</v>
      </c>
      <c r="R8" s="30">
        <v>57067551</v>
      </c>
      <c r="S8" s="30">
        <v>22765991</v>
      </c>
      <c r="T8" s="30">
        <v>51864965</v>
      </c>
      <c r="U8" s="30">
        <v>0</v>
      </c>
      <c r="V8" s="30">
        <v>74630956</v>
      </c>
      <c r="W8" s="30">
        <v>159441185</v>
      </c>
      <c r="X8" s="30">
        <v>43850616</v>
      </c>
      <c r="Y8" s="30">
        <v>115590569</v>
      </c>
      <c r="Z8" s="31">
        <v>263.6</v>
      </c>
      <c r="AA8" s="27">
        <v>68850612</v>
      </c>
    </row>
    <row r="9" ht="13.5" customHeight="1">
      <c r="A9" t="s" s="25">
        <v>37</v>
      </c>
      <c r="B9" s="26"/>
      <c r="C9" s="27">
        <v>37392747</v>
      </c>
      <c r="D9" s="28">
        <v>0</v>
      </c>
      <c r="E9" s="29">
        <v>22340931</v>
      </c>
      <c r="F9" s="30">
        <v>39340932</v>
      </c>
      <c r="G9" s="30">
        <v>985431</v>
      </c>
      <c r="H9" s="30">
        <v>2710886</v>
      </c>
      <c r="I9" s="30">
        <v>6444777</v>
      </c>
      <c r="J9" s="30">
        <v>10141094</v>
      </c>
      <c r="K9" s="30">
        <v>-5572791</v>
      </c>
      <c r="L9" s="30">
        <v>3495279</v>
      </c>
      <c r="M9" s="30">
        <v>4983444</v>
      </c>
      <c r="N9" s="30">
        <v>2905932</v>
      </c>
      <c r="O9" s="30">
        <v>4409</v>
      </c>
      <c r="P9" s="30">
        <v>743388</v>
      </c>
      <c r="Q9" s="30">
        <v>14524282</v>
      </c>
      <c r="R9" s="30">
        <v>15272079</v>
      </c>
      <c r="S9" s="30">
        <v>3612607</v>
      </c>
      <c r="T9" s="30">
        <v>10098268</v>
      </c>
      <c r="U9" s="30">
        <v>0</v>
      </c>
      <c r="V9" s="30">
        <v>13710875</v>
      </c>
      <c r="W9" s="30">
        <v>42029980</v>
      </c>
      <c r="X9" s="30">
        <v>15340932</v>
      </c>
      <c r="Y9" s="30">
        <v>26689048</v>
      </c>
      <c r="Z9" s="31">
        <v>173.97</v>
      </c>
      <c r="AA9" s="27">
        <v>39340932</v>
      </c>
    </row>
    <row r="10" ht="13.5" customHeight="1">
      <c r="A10" t="s" s="25">
        <v>38</v>
      </c>
      <c r="B10" s="26"/>
      <c r="C10" s="27">
        <v>13700091</v>
      </c>
      <c r="D10" s="28">
        <v>0</v>
      </c>
      <c r="E10" s="29">
        <v>14892614</v>
      </c>
      <c r="F10" s="30">
        <v>14892614</v>
      </c>
      <c r="G10" s="30">
        <v>1194603</v>
      </c>
      <c r="H10" s="30">
        <v>1373558</v>
      </c>
      <c r="I10" s="30">
        <v>1404427</v>
      </c>
      <c r="J10" s="30">
        <v>3972588</v>
      </c>
      <c r="K10" s="30">
        <v>1302023</v>
      </c>
      <c r="L10" s="30">
        <v>1335174</v>
      </c>
      <c r="M10" s="30">
        <v>1355587</v>
      </c>
      <c r="N10" s="30">
        <v>3992784</v>
      </c>
      <c r="O10" s="30">
        <v>175</v>
      </c>
      <c r="P10" s="30">
        <v>1059903</v>
      </c>
      <c r="Q10" s="30">
        <v>1295606</v>
      </c>
      <c r="R10" s="30">
        <v>2355684</v>
      </c>
      <c r="S10" s="30">
        <v>1323576</v>
      </c>
      <c r="T10" s="30">
        <v>-1380010</v>
      </c>
      <c r="U10" s="30">
        <v>0</v>
      </c>
      <c r="V10" s="30">
        <v>-56434</v>
      </c>
      <c r="W10" s="30">
        <v>10264622</v>
      </c>
      <c r="X10" s="30">
        <v>14892612</v>
      </c>
      <c r="Y10" s="30">
        <v>-4627990</v>
      </c>
      <c r="Z10" s="31">
        <v>-31.08</v>
      </c>
      <c r="AA10" s="27">
        <v>14892614</v>
      </c>
    </row>
    <row r="11" ht="13.5" customHeight="1">
      <c r="A11" t="s" s="25">
        <v>39</v>
      </c>
      <c r="B11" s="26"/>
      <c r="C11" s="27">
        <v>111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22000004</v>
      </c>
      <c r="Y11" s="30">
        <v>-22000004</v>
      </c>
      <c r="Z11" s="31">
        <v>-100</v>
      </c>
      <c r="AA11" s="27">
        <v>0</v>
      </c>
    </row>
    <row r="12" ht="13.5" customHeight="1">
      <c r="A12" t="s" s="25">
        <v>40</v>
      </c>
      <c r="B12" s="26"/>
      <c r="C12" s="27">
        <v>629829</v>
      </c>
      <c r="D12" s="28">
        <v>0</v>
      </c>
      <c r="E12" s="29">
        <v>715336</v>
      </c>
      <c r="F12" s="30">
        <v>715336</v>
      </c>
      <c r="G12" s="30">
        <v>43955</v>
      </c>
      <c r="H12" s="30">
        <v>38500</v>
      </c>
      <c r="I12" s="30">
        <v>34383</v>
      </c>
      <c r="J12" s="30">
        <v>116838</v>
      </c>
      <c r="K12" s="30">
        <v>36293</v>
      </c>
      <c r="L12" s="30">
        <v>36057</v>
      </c>
      <c r="M12" s="30">
        <v>29630</v>
      </c>
      <c r="N12" s="30">
        <v>101980</v>
      </c>
      <c r="O12" s="30">
        <v>4895</v>
      </c>
      <c r="P12" s="30">
        <v>33061</v>
      </c>
      <c r="Q12" s="30">
        <v>36561</v>
      </c>
      <c r="R12" s="30">
        <v>74517</v>
      </c>
      <c r="S12" s="30">
        <v>28914</v>
      </c>
      <c r="T12" s="30">
        <v>-26641</v>
      </c>
      <c r="U12" s="30">
        <v>0</v>
      </c>
      <c r="V12" s="30">
        <v>2273</v>
      </c>
      <c r="W12" s="30">
        <v>295608</v>
      </c>
      <c r="X12" s="30">
        <v>715332</v>
      </c>
      <c r="Y12" s="30">
        <v>-419724</v>
      </c>
      <c r="Z12" s="31">
        <v>-58.68</v>
      </c>
      <c r="AA12" s="27">
        <v>715336</v>
      </c>
    </row>
    <row r="13" ht="13.5" customHeight="1">
      <c r="A13" t="s" s="25">
        <v>41</v>
      </c>
      <c r="B13" s="26"/>
      <c r="C13" s="27">
        <v>446076</v>
      </c>
      <c r="D13" s="28">
        <v>0</v>
      </c>
      <c r="E13" s="29">
        <v>500000</v>
      </c>
      <c r="F13" s="30">
        <v>500000</v>
      </c>
      <c r="G13" s="30">
        <v>165208</v>
      </c>
      <c r="H13" s="30">
        <v>37620</v>
      </c>
      <c r="I13" s="30">
        <v>19039</v>
      </c>
      <c r="J13" s="30">
        <v>221867</v>
      </c>
      <c r="K13" s="30">
        <v>7141</v>
      </c>
      <c r="L13" s="30">
        <v>15044</v>
      </c>
      <c r="M13" s="30">
        <v>27400</v>
      </c>
      <c r="N13" s="30">
        <v>49585</v>
      </c>
      <c r="O13" s="30">
        <v>158210</v>
      </c>
      <c r="P13" s="30">
        <v>134387</v>
      </c>
      <c r="Q13" s="30">
        <v>108258</v>
      </c>
      <c r="R13" s="30">
        <v>400855</v>
      </c>
      <c r="S13" s="30">
        <v>111499</v>
      </c>
      <c r="T13" s="30">
        <v>-80908</v>
      </c>
      <c r="U13" s="30">
        <v>0</v>
      </c>
      <c r="V13" s="30">
        <v>30591</v>
      </c>
      <c r="W13" s="30">
        <v>702898</v>
      </c>
      <c r="X13" s="30">
        <v>500004</v>
      </c>
      <c r="Y13" s="30">
        <v>202894</v>
      </c>
      <c r="Z13" s="31">
        <v>40.58</v>
      </c>
      <c r="AA13" s="27">
        <v>500000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775203</v>
      </c>
      <c r="D16" s="28">
        <v>0</v>
      </c>
      <c r="E16" s="29">
        <v>314374</v>
      </c>
      <c r="F16" s="30">
        <v>314374</v>
      </c>
      <c r="G16" s="30">
        <v>162817</v>
      </c>
      <c r="H16" s="30">
        <v>5494</v>
      </c>
      <c r="I16" s="30">
        <v>222</v>
      </c>
      <c r="J16" s="30">
        <v>168533</v>
      </c>
      <c r="K16" s="30">
        <v>11214</v>
      </c>
      <c r="L16" s="30">
        <v>10009</v>
      </c>
      <c r="M16" s="30">
        <v>0</v>
      </c>
      <c r="N16" s="30">
        <v>21223</v>
      </c>
      <c r="O16" s="30">
        <v>11453</v>
      </c>
      <c r="P16" s="30">
        <v>7253</v>
      </c>
      <c r="Q16" s="30">
        <v>38340</v>
      </c>
      <c r="R16" s="30">
        <v>57046</v>
      </c>
      <c r="S16" s="30">
        <v>1764</v>
      </c>
      <c r="T16" s="30">
        <v>-20370</v>
      </c>
      <c r="U16" s="30">
        <v>0</v>
      </c>
      <c r="V16" s="30">
        <v>-18606</v>
      </c>
      <c r="W16" s="30">
        <v>228196</v>
      </c>
      <c r="X16" s="30">
        <v>314376</v>
      </c>
      <c r="Y16" s="30">
        <v>-86180</v>
      </c>
      <c r="Z16" s="31">
        <v>-27.41</v>
      </c>
      <c r="AA16" s="27">
        <v>314374</v>
      </c>
    </row>
    <row r="17" ht="13.5" customHeight="1">
      <c r="A17" t="s" s="25">
        <v>45</v>
      </c>
      <c r="B17" s="26"/>
      <c r="C17" s="27">
        <v>1055069</v>
      </c>
      <c r="D17" s="28">
        <v>0</v>
      </c>
      <c r="E17" s="29">
        <v>872436</v>
      </c>
      <c r="F17" s="30">
        <v>871845</v>
      </c>
      <c r="G17" s="30">
        <v>97204</v>
      </c>
      <c r="H17" s="30">
        <v>2991</v>
      </c>
      <c r="I17" s="30">
        <v>2467</v>
      </c>
      <c r="J17" s="30">
        <v>102662</v>
      </c>
      <c r="K17" s="30">
        <v>157118</v>
      </c>
      <c r="L17" s="30">
        <v>94406</v>
      </c>
      <c r="M17" s="30">
        <v>0</v>
      </c>
      <c r="N17" s="30">
        <v>251524</v>
      </c>
      <c r="O17" s="30">
        <v>0</v>
      </c>
      <c r="P17" s="30">
        <v>4693</v>
      </c>
      <c r="Q17" s="30">
        <v>274016</v>
      </c>
      <c r="R17" s="30">
        <v>278709</v>
      </c>
      <c r="S17" s="30">
        <v>77978</v>
      </c>
      <c r="T17" s="30">
        <v>-16841</v>
      </c>
      <c r="U17" s="30">
        <v>0</v>
      </c>
      <c r="V17" s="30">
        <v>61137</v>
      </c>
      <c r="W17" s="30">
        <v>694032</v>
      </c>
      <c r="X17" s="30">
        <v>872436</v>
      </c>
      <c r="Y17" s="30">
        <v>-178404</v>
      </c>
      <c r="Z17" s="31">
        <v>-20.45</v>
      </c>
      <c r="AA17" s="27">
        <v>871845</v>
      </c>
    </row>
    <row r="18" ht="13.5" customHeight="1">
      <c r="A18" t="s" s="25">
        <v>46</v>
      </c>
      <c r="B18" s="26"/>
      <c r="C18" s="27">
        <v>2475622</v>
      </c>
      <c r="D18" s="28">
        <v>0</v>
      </c>
      <c r="E18" s="29">
        <v>2919084</v>
      </c>
      <c r="F18" s="30">
        <v>2919084</v>
      </c>
      <c r="G18" s="30">
        <v>218740</v>
      </c>
      <c r="H18" s="30">
        <v>33505</v>
      </c>
      <c r="I18" s="30">
        <v>23172</v>
      </c>
      <c r="J18" s="30">
        <v>275417</v>
      </c>
      <c r="K18" s="30">
        <v>478821</v>
      </c>
      <c r="L18" s="30">
        <v>247517</v>
      </c>
      <c r="M18" s="30">
        <v>6733</v>
      </c>
      <c r="N18" s="30">
        <v>733071</v>
      </c>
      <c r="O18" s="30">
        <v>24695</v>
      </c>
      <c r="P18" s="30">
        <v>27560</v>
      </c>
      <c r="Q18" s="30">
        <v>715888</v>
      </c>
      <c r="R18" s="30">
        <v>768143</v>
      </c>
      <c r="S18" s="30">
        <v>246008</v>
      </c>
      <c r="T18" s="30">
        <v>-81138</v>
      </c>
      <c r="U18" s="30">
        <v>0</v>
      </c>
      <c r="V18" s="30">
        <v>164870</v>
      </c>
      <c r="W18" s="30">
        <v>1941501</v>
      </c>
      <c r="X18" s="30">
        <v>2919084</v>
      </c>
      <c r="Y18" s="30">
        <v>-977583</v>
      </c>
      <c r="Z18" s="31">
        <v>-33.49</v>
      </c>
      <c r="AA18" s="27">
        <v>2919084</v>
      </c>
    </row>
    <row r="19" ht="13.5" customHeight="1">
      <c r="A19" t="s" s="25">
        <v>47</v>
      </c>
      <c r="B19" s="26"/>
      <c r="C19" s="27">
        <v>28993461</v>
      </c>
      <c r="D19" s="28">
        <v>0</v>
      </c>
      <c r="E19" s="29">
        <v>25569000</v>
      </c>
      <c r="F19" s="30">
        <v>33203282</v>
      </c>
      <c r="G19" s="30">
        <v>8726000</v>
      </c>
      <c r="H19" s="30">
        <v>643798</v>
      </c>
      <c r="I19" s="30">
        <v>0</v>
      </c>
      <c r="J19" s="30">
        <v>9369798</v>
      </c>
      <c r="K19" s="30">
        <v>0</v>
      </c>
      <c r="L19" s="30">
        <v>7348000</v>
      </c>
      <c r="M19" s="30">
        <v>1779241</v>
      </c>
      <c r="N19" s="30">
        <v>9127241</v>
      </c>
      <c r="O19" s="30">
        <v>24009</v>
      </c>
      <c r="P19" s="30">
        <v>3100</v>
      </c>
      <c r="Q19" s="30">
        <v>6007366</v>
      </c>
      <c r="R19" s="30">
        <v>6034475</v>
      </c>
      <c r="S19" s="30">
        <v>12904</v>
      </c>
      <c r="T19" s="30">
        <v>0</v>
      </c>
      <c r="U19" s="30">
        <v>0</v>
      </c>
      <c r="V19" s="30">
        <v>12904</v>
      </c>
      <c r="W19" s="30">
        <v>24544418</v>
      </c>
      <c r="X19" s="30">
        <v>25569000</v>
      </c>
      <c r="Y19" s="30">
        <v>-1024582</v>
      </c>
      <c r="Z19" s="31">
        <v>-4.01</v>
      </c>
      <c r="AA19" s="27">
        <v>33203282</v>
      </c>
    </row>
    <row r="20" ht="13.5" customHeight="1">
      <c r="A20" t="s" s="25">
        <v>48</v>
      </c>
      <c r="B20" s="26"/>
      <c r="C20" s="27">
        <v>5979082</v>
      </c>
      <c r="D20" s="28">
        <v>0</v>
      </c>
      <c r="E20" s="29">
        <v>2431925</v>
      </c>
      <c r="F20" s="30">
        <v>4469753</v>
      </c>
      <c r="G20" s="30">
        <v>220183</v>
      </c>
      <c r="H20" s="30">
        <v>121643</v>
      </c>
      <c r="I20" s="30">
        <v>336042</v>
      </c>
      <c r="J20" s="30">
        <v>677868</v>
      </c>
      <c r="K20" s="30">
        <v>1513945</v>
      </c>
      <c r="L20" s="30">
        <v>118375</v>
      </c>
      <c r="M20" s="30">
        <v>15969</v>
      </c>
      <c r="N20" s="30">
        <v>1648289</v>
      </c>
      <c r="O20" s="30">
        <v>50239</v>
      </c>
      <c r="P20" s="30">
        <v>45592</v>
      </c>
      <c r="Q20" s="30">
        <v>44714</v>
      </c>
      <c r="R20" s="30">
        <v>140545</v>
      </c>
      <c r="S20" s="30">
        <v>135532</v>
      </c>
      <c r="T20" s="30">
        <v>-71401</v>
      </c>
      <c r="U20" s="30">
        <v>0</v>
      </c>
      <c r="V20" s="30">
        <v>64131</v>
      </c>
      <c r="W20" s="30">
        <v>2530833</v>
      </c>
      <c r="X20" s="30">
        <v>2431920</v>
      </c>
      <c r="Y20" s="30">
        <v>98913</v>
      </c>
      <c r="Z20" s="31">
        <v>4.07</v>
      </c>
      <c r="AA20" s="27">
        <v>4469753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273626110</v>
      </c>
      <c r="D22" s="42">
        <f>SUM(D5:D21)</f>
        <v>0</v>
      </c>
      <c r="E22" s="43">
        <f>SUM(E5:E21)</f>
        <v>634708765</v>
      </c>
      <c r="F22" s="44">
        <f>SUM(F5:F21)</f>
        <v>476576097</v>
      </c>
      <c r="G22" s="44">
        <f>SUM(G5:G21)</f>
        <v>222852595</v>
      </c>
      <c r="H22" s="44">
        <f>SUM(H5:H21)</f>
        <v>35023156</v>
      </c>
      <c r="I22" s="44">
        <f>SUM(I5:I21)</f>
        <v>58945385</v>
      </c>
      <c r="J22" s="44">
        <f>SUM(J5:J21)</f>
        <v>316821136</v>
      </c>
      <c r="K22" s="44">
        <f>SUM(K5:K21)</f>
        <v>30720336</v>
      </c>
      <c r="L22" s="44">
        <f>SUM(L5:L21)</f>
        <v>42420954</v>
      </c>
      <c r="M22" s="44">
        <f>SUM(M5:M21)</f>
        <v>32181806</v>
      </c>
      <c r="N22" s="44">
        <f>SUM(N5:N21)</f>
        <v>105323096</v>
      </c>
      <c r="O22" s="44">
        <f>SUM(O5:O21)</f>
        <v>963408</v>
      </c>
      <c r="P22" s="44">
        <f>SUM(P5:P21)</f>
        <v>51842566</v>
      </c>
      <c r="Q22" s="44">
        <f>SUM(Q5:Q21)</f>
        <v>126451753</v>
      </c>
      <c r="R22" s="44">
        <f>SUM(R5:R21)</f>
        <v>179257727</v>
      </c>
      <c r="S22" s="44">
        <f>SUM(S5:S21)</f>
        <v>54801396</v>
      </c>
      <c r="T22" s="44">
        <f>SUM(T5:T21)</f>
        <v>38024691</v>
      </c>
      <c r="U22" s="44">
        <f>SUM(U5:U21)</f>
        <v>0</v>
      </c>
      <c r="V22" s="44">
        <f>SUM(V5:V21)</f>
        <v>92826087</v>
      </c>
      <c r="W22" s="44">
        <f>SUM(W5:W21)</f>
        <v>694228046</v>
      </c>
      <c r="X22" s="44">
        <f>SUM(X5:X21)</f>
        <v>634708774</v>
      </c>
      <c r="Y22" s="44">
        <f>SUM(Y5:Y21)</f>
        <v>59519272</v>
      </c>
      <c r="Z22" s="45">
        <f>IF(X22&lt;&gt;0,(Y22/X22)*100,0)</f>
        <v>9.377414404547054</v>
      </c>
      <c r="AA22" s="41">
        <f>SUM(AA5:AA21)</f>
        <v>476576097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83936489</v>
      </c>
      <c r="D25" s="28">
        <v>0</v>
      </c>
      <c r="E25" s="29">
        <v>110755314</v>
      </c>
      <c r="F25" s="30">
        <v>110918092</v>
      </c>
      <c r="G25" s="30">
        <v>10448950</v>
      </c>
      <c r="H25" s="30">
        <v>6443163</v>
      </c>
      <c r="I25" s="30">
        <v>7737180</v>
      </c>
      <c r="J25" s="30">
        <v>24629293</v>
      </c>
      <c r="K25" s="30">
        <v>7253752</v>
      </c>
      <c r="L25" s="30">
        <v>7204301</v>
      </c>
      <c r="M25" s="30">
        <v>11393031</v>
      </c>
      <c r="N25" s="30">
        <v>25851084</v>
      </c>
      <c r="O25" s="30">
        <v>717556</v>
      </c>
      <c r="P25" s="30">
        <v>7957439</v>
      </c>
      <c r="Q25" s="30">
        <v>18144958</v>
      </c>
      <c r="R25" s="30">
        <v>26819953</v>
      </c>
      <c r="S25" s="30">
        <v>9161116</v>
      </c>
      <c r="T25" s="30">
        <v>9201124</v>
      </c>
      <c r="U25" s="30">
        <v>0</v>
      </c>
      <c r="V25" s="30">
        <v>18362240</v>
      </c>
      <c r="W25" s="30">
        <v>95662570</v>
      </c>
      <c r="X25" s="30">
        <v>110755315</v>
      </c>
      <c r="Y25" s="30">
        <v>-15092745</v>
      </c>
      <c r="Z25" s="31">
        <v>-13.63</v>
      </c>
      <c r="AA25" s="27">
        <v>110918092</v>
      </c>
    </row>
    <row r="26" ht="13.5" customHeight="1">
      <c r="A26" t="s" s="25">
        <v>53</v>
      </c>
      <c r="B26" s="26"/>
      <c r="C26" s="27">
        <v>2637252</v>
      </c>
      <c r="D26" s="28">
        <v>0</v>
      </c>
      <c r="E26" s="29">
        <v>2890272</v>
      </c>
      <c r="F26" s="30">
        <v>2890272</v>
      </c>
      <c r="G26" s="30">
        <v>221339</v>
      </c>
      <c r="H26" s="30">
        <v>221416</v>
      </c>
      <c r="I26" s="30">
        <v>221377</v>
      </c>
      <c r="J26" s="30">
        <v>664132</v>
      </c>
      <c r="K26" s="30">
        <v>221377</v>
      </c>
      <c r="L26" s="30">
        <v>221377</v>
      </c>
      <c r="M26" s="30">
        <v>221377</v>
      </c>
      <c r="N26" s="30">
        <v>664131</v>
      </c>
      <c r="O26" s="30">
        <v>0</v>
      </c>
      <c r="P26" s="30">
        <v>229494</v>
      </c>
      <c r="Q26" s="30">
        <v>229495</v>
      </c>
      <c r="R26" s="30">
        <v>458989</v>
      </c>
      <c r="S26" s="30">
        <v>290835</v>
      </c>
      <c r="T26" s="30">
        <v>242033</v>
      </c>
      <c r="U26" s="30">
        <v>0</v>
      </c>
      <c r="V26" s="30">
        <v>532868</v>
      </c>
      <c r="W26" s="30">
        <v>2320120</v>
      </c>
      <c r="X26" s="30">
        <v>2890272</v>
      </c>
      <c r="Y26" s="30">
        <v>-570152</v>
      </c>
      <c r="Z26" s="31">
        <v>-19.73</v>
      </c>
      <c r="AA26" s="27">
        <v>2890272</v>
      </c>
    </row>
    <row r="27" ht="13.5" customHeight="1">
      <c r="A27" t="s" s="25">
        <v>54</v>
      </c>
      <c r="B27" s="26"/>
      <c r="C27" s="27">
        <v>9723814</v>
      </c>
      <c r="D27" s="28">
        <v>0</v>
      </c>
      <c r="E27" s="29">
        <v>6848594</v>
      </c>
      <c r="F27" s="30">
        <v>6848594</v>
      </c>
      <c r="G27" s="30">
        <v>1012917</v>
      </c>
      <c r="H27" s="30">
        <v>0</v>
      </c>
      <c r="I27" s="30">
        <v>2025834</v>
      </c>
      <c r="J27" s="30">
        <v>3038751</v>
      </c>
      <c r="K27" s="30">
        <v>1012917</v>
      </c>
      <c r="L27" s="30">
        <v>1012917</v>
      </c>
      <c r="M27" s="30">
        <v>1012917</v>
      </c>
      <c r="N27" s="30">
        <v>3038751</v>
      </c>
      <c r="O27" s="30">
        <v>1012917</v>
      </c>
      <c r="P27" s="30">
        <v>2025834</v>
      </c>
      <c r="Q27" s="30">
        <v>2025834</v>
      </c>
      <c r="R27" s="30">
        <v>5064585</v>
      </c>
      <c r="S27" s="30">
        <v>2025834</v>
      </c>
      <c r="T27" s="30">
        <v>2025834</v>
      </c>
      <c r="U27" s="30">
        <v>0</v>
      </c>
      <c r="V27" s="30">
        <v>4051668</v>
      </c>
      <c r="W27" s="30">
        <v>15193755</v>
      </c>
      <c r="X27" s="30">
        <v>6848592</v>
      </c>
      <c r="Y27" s="30">
        <v>8345163</v>
      </c>
      <c r="Z27" s="31">
        <v>121.85</v>
      </c>
      <c r="AA27" s="27">
        <v>6848594</v>
      </c>
    </row>
    <row r="28" ht="13.5" customHeight="1">
      <c r="A28" t="s" s="25">
        <v>55</v>
      </c>
      <c r="B28" s="26"/>
      <c r="C28" s="27">
        <v>54720412</v>
      </c>
      <c r="D28" s="28">
        <v>0</v>
      </c>
      <c r="E28" s="29">
        <v>53820123</v>
      </c>
      <c r="F28" s="30">
        <v>54838704</v>
      </c>
      <c r="G28" s="30">
        <v>4569891</v>
      </c>
      <c r="H28" s="30">
        <v>0</v>
      </c>
      <c r="I28" s="30">
        <v>9139782</v>
      </c>
      <c r="J28" s="30">
        <v>13709673</v>
      </c>
      <c r="K28" s="30">
        <v>4569891</v>
      </c>
      <c r="L28" s="30">
        <v>4569891</v>
      </c>
      <c r="M28" s="30">
        <v>4569891</v>
      </c>
      <c r="N28" s="30">
        <v>13709673</v>
      </c>
      <c r="O28" s="30">
        <v>4569891</v>
      </c>
      <c r="P28" s="30">
        <v>4569891</v>
      </c>
      <c r="Q28" s="30">
        <v>0</v>
      </c>
      <c r="R28" s="30">
        <v>9139782</v>
      </c>
      <c r="S28" s="30">
        <v>0</v>
      </c>
      <c r="T28" s="30">
        <v>13709675</v>
      </c>
      <c r="U28" s="30">
        <v>0</v>
      </c>
      <c r="V28" s="30">
        <v>13709675</v>
      </c>
      <c r="W28" s="30">
        <v>50268803</v>
      </c>
      <c r="X28" s="30">
        <v>53820126</v>
      </c>
      <c r="Y28" s="30">
        <v>-3551323</v>
      </c>
      <c r="Z28" s="31">
        <v>-6.6</v>
      </c>
      <c r="AA28" s="27">
        <v>54838704</v>
      </c>
    </row>
    <row r="29" ht="13.5" customHeight="1">
      <c r="A29" t="s" s="25">
        <v>56</v>
      </c>
      <c r="B29" s="26"/>
      <c r="C29" s="27">
        <v>3983550</v>
      </c>
      <c r="D29" s="28">
        <v>0</v>
      </c>
      <c r="E29" s="29">
        <v>3773618</v>
      </c>
      <c r="F29" s="30">
        <v>3773618</v>
      </c>
      <c r="G29" s="30">
        <v>17188</v>
      </c>
      <c r="H29" s="30">
        <v>0</v>
      </c>
      <c r="I29" s="30">
        <v>34377</v>
      </c>
      <c r="J29" s="30">
        <v>51565</v>
      </c>
      <c r="K29" s="30">
        <v>27368</v>
      </c>
      <c r="L29" s="30">
        <v>1668382</v>
      </c>
      <c r="M29" s="30">
        <v>17188</v>
      </c>
      <c r="N29" s="30">
        <v>1712938</v>
      </c>
      <c r="O29" s="30">
        <v>0</v>
      </c>
      <c r="P29" s="30">
        <v>17188</v>
      </c>
      <c r="Q29" s="30">
        <v>0</v>
      </c>
      <c r="R29" s="30">
        <v>17188</v>
      </c>
      <c r="S29" s="30">
        <v>91</v>
      </c>
      <c r="T29" s="30">
        <v>68753</v>
      </c>
      <c r="U29" s="30">
        <v>0</v>
      </c>
      <c r="V29" s="30">
        <v>68844</v>
      </c>
      <c r="W29" s="30">
        <v>1850535</v>
      </c>
      <c r="X29" s="30">
        <v>3773616</v>
      </c>
      <c r="Y29" s="30">
        <v>-1923081</v>
      </c>
      <c r="Z29" s="31">
        <v>-50.96</v>
      </c>
      <c r="AA29" s="27">
        <v>3773618</v>
      </c>
    </row>
    <row r="30" ht="13.5" customHeight="1">
      <c r="A30" t="s" s="25">
        <v>57</v>
      </c>
      <c r="B30" s="26"/>
      <c r="C30" s="27">
        <v>82148872</v>
      </c>
      <c r="D30" s="28">
        <v>0</v>
      </c>
      <c r="E30" s="29">
        <v>111220611</v>
      </c>
      <c r="F30" s="30">
        <v>111220611</v>
      </c>
      <c r="G30" s="30">
        <v>12644406</v>
      </c>
      <c r="H30" s="30">
        <v>10742658</v>
      </c>
      <c r="I30" s="30">
        <v>6622352</v>
      </c>
      <c r="J30" s="30">
        <v>30009416</v>
      </c>
      <c r="K30" s="30">
        <v>7618533</v>
      </c>
      <c r="L30" s="30">
        <v>7418620</v>
      </c>
      <c r="M30" s="30">
        <v>0</v>
      </c>
      <c r="N30" s="30">
        <v>15037153</v>
      </c>
      <c r="O30" s="30">
        <v>7683413</v>
      </c>
      <c r="P30" s="30">
        <v>7239478</v>
      </c>
      <c r="Q30" s="30">
        <v>5558790</v>
      </c>
      <c r="R30" s="30">
        <v>20481681</v>
      </c>
      <c r="S30" s="30">
        <v>12402238</v>
      </c>
      <c r="T30" s="30">
        <v>990181</v>
      </c>
      <c r="U30" s="30">
        <v>0</v>
      </c>
      <c r="V30" s="30">
        <v>13392419</v>
      </c>
      <c r="W30" s="30">
        <v>78920669</v>
      </c>
      <c r="X30" s="30">
        <v>111220612</v>
      </c>
      <c r="Y30" s="30">
        <v>-32299943</v>
      </c>
      <c r="Z30" s="31">
        <v>-29.04</v>
      </c>
      <c r="AA30" s="27">
        <v>111220611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2309174</v>
      </c>
      <c r="H31" s="30">
        <v>1582088</v>
      </c>
      <c r="I31" s="30">
        <v>1038801</v>
      </c>
      <c r="J31" s="30">
        <v>4930063</v>
      </c>
      <c r="K31" s="30">
        <v>1138071</v>
      </c>
      <c r="L31" s="30">
        <v>1067645</v>
      </c>
      <c r="M31" s="30">
        <v>567293</v>
      </c>
      <c r="N31" s="30">
        <v>2773009</v>
      </c>
      <c r="O31" s="30">
        <v>733631</v>
      </c>
      <c r="P31" s="30">
        <v>1099441</v>
      </c>
      <c r="Q31" s="30">
        <v>252676</v>
      </c>
      <c r="R31" s="30">
        <v>2085748</v>
      </c>
      <c r="S31" s="30">
        <v>1609744</v>
      </c>
      <c r="T31" s="30">
        <v>955673</v>
      </c>
      <c r="U31" s="30">
        <v>0</v>
      </c>
      <c r="V31" s="30">
        <v>2565417</v>
      </c>
      <c r="W31" s="30">
        <v>12354237</v>
      </c>
      <c r="X31" s="30"/>
      <c r="Y31" s="30">
        <v>12354237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4901459</v>
      </c>
      <c r="D32" s="28">
        <v>0</v>
      </c>
      <c r="E32" s="29">
        <v>6662327</v>
      </c>
      <c r="F32" s="30">
        <v>6662326</v>
      </c>
      <c r="G32" s="30">
        <v>391319</v>
      </c>
      <c r="H32" s="30">
        <v>616229</v>
      </c>
      <c r="I32" s="30">
        <v>758958</v>
      </c>
      <c r="J32" s="30">
        <v>1766506</v>
      </c>
      <c r="K32" s="30">
        <v>418761</v>
      </c>
      <c r="L32" s="30">
        <v>938095</v>
      </c>
      <c r="M32" s="30">
        <v>135500</v>
      </c>
      <c r="N32" s="30">
        <v>1492356</v>
      </c>
      <c r="O32" s="30">
        <v>162748</v>
      </c>
      <c r="P32" s="30">
        <v>720345</v>
      </c>
      <c r="Q32" s="30">
        <v>285615</v>
      </c>
      <c r="R32" s="30">
        <v>1168708</v>
      </c>
      <c r="S32" s="30">
        <v>510257</v>
      </c>
      <c r="T32" s="30">
        <v>298014</v>
      </c>
      <c r="U32" s="30">
        <v>0</v>
      </c>
      <c r="V32" s="30">
        <v>808271</v>
      </c>
      <c r="W32" s="30">
        <v>5235841</v>
      </c>
      <c r="X32" s="30">
        <v>6662328</v>
      </c>
      <c r="Y32" s="30">
        <v>-1426487</v>
      </c>
      <c r="Z32" s="31">
        <v>-21.41</v>
      </c>
      <c r="AA32" s="27">
        <v>6662326</v>
      </c>
    </row>
    <row r="33" ht="13.5" customHeight="1">
      <c r="A33" t="s" s="25">
        <v>60</v>
      </c>
      <c r="B33" s="26"/>
      <c r="C33" s="27">
        <v>9379499</v>
      </c>
      <c r="D33" s="28">
        <v>0</v>
      </c>
      <c r="E33" s="29">
        <v>0</v>
      </c>
      <c r="F33" s="30">
        <v>0</v>
      </c>
      <c r="G33" s="30">
        <v>95861</v>
      </c>
      <c r="H33" s="30">
        <v>157018</v>
      </c>
      <c r="I33" s="30">
        <v>544743</v>
      </c>
      <c r="J33" s="30">
        <v>797622</v>
      </c>
      <c r="K33" s="30">
        <v>203573</v>
      </c>
      <c r="L33" s="30">
        <v>231404</v>
      </c>
      <c r="M33" s="30">
        <v>282620</v>
      </c>
      <c r="N33" s="30">
        <v>717597</v>
      </c>
      <c r="O33" s="30">
        <v>96603</v>
      </c>
      <c r="P33" s="30">
        <v>1100510</v>
      </c>
      <c r="Q33" s="30">
        <v>240112</v>
      </c>
      <c r="R33" s="30">
        <v>1437225</v>
      </c>
      <c r="S33" s="30">
        <v>372455</v>
      </c>
      <c r="T33" s="30">
        <v>203550</v>
      </c>
      <c r="U33" s="30">
        <v>0</v>
      </c>
      <c r="V33" s="30">
        <v>576005</v>
      </c>
      <c r="W33" s="30">
        <v>3528449</v>
      </c>
      <c r="X33" s="30"/>
      <c r="Y33" s="30">
        <v>3528449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34396130</v>
      </c>
      <c r="D34" s="28">
        <v>0</v>
      </c>
      <c r="E34" s="29">
        <v>71323738</v>
      </c>
      <c r="F34" s="30">
        <v>74115156</v>
      </c>
      <c r="G34" s="30">
        <v>2901282</v>
      </c>
      <c r="H34" s="30">
        <v>2759466</v>
      </c>
      <c r="I34" s="30">
        <v>3319750</v>
      </c>
      <c r="J34" s="30">
        <v>8980498</v>
      </c>
      <c r="K34" s="30">
        <v>2897144</v>
      </c>
      <c r="L34" s="30">
        <v>4188049</v>
      </c>
      <c r="M34" s="30">
        <v>430251</v>
      </c>
      <c r="N34" s="30">
        <v>7515444</v>
      </c>
      <c r="O34" s="30">
        <v>1573983</v>
      </c>
      <c r="P34" s="30">
        <v>2889699</v>
      </c>
      <c r="Q34" s="30">
        <v>657136</v>
      </c>
      <c r="R34" s="30">
        <v>5120818</v>
      </c>
      <c r="S34" s="30">
        <v>3544157</v>
      </c>
      <c r="T34" s="30">
        <v>1703499</v>
      </c>
      <c r="U34" s="30">
        <v>0</v>
      </c>
      <c r="V34" s="30">
        <v>5247656</v>
      </c>
      <c r="W34" s="30">
        <v>26864416</v>
      </c>
      <c r="X34" s="30">
        <v>71323742</v>
      </c>
      <c r="Y34" s="30">
        <v>-44459326</v>
      </c>
      <c r="Z34" s="31">
        <v>-62.33</v>
      </c>
      <c r="AA34" s="27">
        <v>74115156</v>
      </c>
    </row>
    <row r="35" ht="13.5" customHeight="1">
      <c r="A35" t="s" s="32">
        <v>62</v>
      </c>
      <c r="B35" s="33"/>
      <c r="C35" s="34">
        <v>525392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286352869</v>
      </c>
      <c r="D36" s="42">
        <f>SUM(D25:D35)</f>
        <v>0</v>
      </c>
      <c r="E36" s="43">
        <f>SUM(E25:E35)</f>
        <v>367294597</v>
      </c>
      <c r="F36" s="44">
        <f>SUM(F25:F35)</f>
        <v>371267373</v>
      </c>
      <c r="G36" s="44">
        <f>SUM(G25:G35)</f>
        <v>34612327</v>
      </c>
      <c r="H36" s="44">
        <f>SUM(H25:H35)</f>
        <v>22522038</v>
      </c>
      <c r="I36" s="44">
        <f>SUM(I25:I35)</f>
        <v>31443154</v>
      </c>
      <c r="J36" s="44">
        <f>SUM(J25:J35)</f>
        <v>88577519</v>
      </c>
      <c r="K36" s="44">
        <f>SUM(K25:K35)</f>
        <v>25361387</v>
      </c>
      <c r="L36" s="44">
        <f>SUM(L25:L35)</f>
        <v>28520681</v>
      </c>
      <c r="M36" s="44">
        <f>SUM(M25:M35)</f>
        <v>18630068</v>
      </c>
      <c r="N36" s="44">
        <f>SUM(N25:N35)</f>
        <v>72512136</v>
      </c>
      <c r="O36" s="44">
        <f>SUM(O25:O35)</f>
        <v>16550742</v>
      </c>
      <c r="P36" s="44">
        <f>SUM(P25:P35)</f>
        <v>27849319</v>
      </c>
      <c r="Q36" s="44">
        <f>SUM(Q25:Q35)</f>
        <v>27394616</v>
      </c>
      <c r="R36" s="44">
        <f>SUM(R25:R35)</f>
        <v>71794677</v>
      </c>
      <c r="S36" s="44">
        <f>SUM(S25:S35)</f>
        <v>29916727</v>
      </c>
      <c r="T36" s="44">
        <f>SUM(T25:T35)</f>
        <v>29398336</v>
      </c>
      <c r="U36" s="44">
        <f>SUM(U25:U35)</f>
        <v>0</v>
      </c>
      <c r="V36" s="44">
        <f>SUM(V25:V35)</f>
        <v>59315063</v>
      </c>
      <c r="W36" s="44">
        <f>SUM(W25:W35)</f>
        <v>292199395</v>
      </c>
      <c r="X36" s="44">
        <f>SUM(X25:X35)</f>
        <v>367294603</v>
      </c>
      <c r="Y36" s="44">
        <f>SUM(Y25:Y35)</f>
        <v>-75095208</v>
      </c>
      <c r="Z36" s="45">
        <f>IF(X36&lt;&gt;0,(Y36/X36)*100,0)</f>
        <v>-20.4454972620439</v>
      </c>
      <c r="AA36" s="41">
        <f>SUM(AA25:AA35)</f>
        <v>371267373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-12726759</v>
      </c>
      <c r="D38" s="63">
        <f>D22-D36</f>
        <v>0</v>
      </c>
      <c r="E38" s="64">
        <f>E22-E36</f>
        <v>267414168</v>
      </c>
      <c r="F38" s="65">
        <f>F22-F36</f>
        <v>105308724</v>
      </c>
      <c r="G38" s="65">
        <f>G22-G36</f>
        <v>188240268</v>
      </c>
      <c r="H38" s="65">
        <f>H22-H36</f>
        <v>12501118</v>
      </c>
      <c r="I38" s="65">
        <f>I22-I36</f>
        <v>27502231</v>
      </c>
      <c r="J38" s="65">
        <f>J22-J36</f>
        <v>228243617</v>
      </c>
      <c r="K38" s="65">
        <f>K22-K36</f>
        <v>5358949</v>
      </c>
      <c r="L38" s="65">
        <f>L22-L36</f>
        <v>13900273</v>
      </c>
      <c r="M38" s="65">
        <f>M22-M36</f>
        <v>13551738</v>
      </c>
      <c r="N38" s="65">
        <f>N22-N36</f>
        <v>32810960</v>
      </c>
      <c r="O38" s="65">
        <f>O22-O36</f>
        <v>-15587334</v>
      </c>
      <c r="P38" s="65">
        <f>P22-P36</f>
        <v>23993247</v>
      </c>
      <c r="Q38" s="65">
        <f>Q22-Q36</f>
        <v>99057137</v>
      </c>
      <c r="R38" s="65">
        <f>R22-R36</f>
        <v>107463050</v>
      </c>
      <c r="S38" s="65">
        <f>S22-S36</f>
        <v>24884669</v>
      </c>
      <c r="T38" s="65">
        <f>T22-T36</f>
        <v>8626355</v>
      </c>
      <c r="U38" s="65">
        <f>U22-U36</f>
        <v>0</v>
      </c>
      <c r="V38" s="65">
        <f>V22-V36</f>
        <v>33511024</v>
      </c>
      <c r="W38" s="65">
        <f>W22-W36</f>
        <v>402028651</v>
      </c>
      <c r="X38" s="65">
        <f>IF(F22=F36,0,X22-X36)</f>
        <v>267414171</v>
      </c>
      <c r="Y38" s="65">
        <f>Y22-Y36</f>
        <v>134614480</v>
      </c>
      <c r="Z38" s="66">
        <f>IF(X38&lt;&gt;0,(Y38/X38)*100,0)</f>
        <v>50.33932177064767</v>
      </c>
      <c r="AA38" s="62">
        <f>AA22-AA36</f>
        <v>105308724</v>
      </c>
    </row>
    <row r="39" ht="13.5" customHeight="1">
      <c r="A39" t="s" s="25">
        <v>65</v>
      </c>
      <c r="B39" s="26"/>
      <c r="C39" s="27">
        <v>26390986</v>
      </c>
      <c r="D39" s="28">
        <v>0</v>
      </c>
      <c r="E39" s="29">
        <v>20438000</v>
      </c>
      <c r="F39" s="30">
        <v>34006314</v>
      </c>
      <c r="G39" s="30">
        <v>1978283</v>
      </c>
      <c r="H39" s="30">
        <v>1937183</v>
      </c>
      <c r="I39" s="30">
        <v>865622</v>
      </c>
      <c r="J39" s="30">
        <v>4781088</v>
      </c>
      <c r="K39" s="30">
        <v>4990383</v>
      </c>
      <c r="L39" s="30">
        <v>0</v>
      </c>
      <c r="M39" s="30">
        <v>4721016</v>
      </c>
      <c r="N39" s="30">
        <v>9711399</v>
      </c>
      <c r="O39" s="30">
        <v>950409</v>
      </c>
      <c r="P39" s="30">
        <v>1708584</v>
      </c>
      <c r="Q39" s="30">
        <v>825620</v>
      </c>
      <c r="R39" s="30">
        <v>3484613</v>
      </c>
      <c r="S39" s="30">
        <v>-10064</v>
      </c>
      <c r="T39" s="30">
        <v>-6257395</v>
      </c>
      <c r="U39" s="30">
        <v>0</v>
      </c>
      <c r="V39" s="30">
        <v>-6267459</v>
      </c>
      <c r="W39" s="30">
        <v>11709641</v>
      </c>
      <c r="X39" s="30">
        <v>20438004</v>
      </c>
      <c r="Y39" s="30">
        <v>-8728363</v>
      </c>
      <c r="Z39" s="31">
        <v>-42.71</v>
      </c>
      <c r="AA39" s="27">
        <v>34006314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64499997</v>
      </c>
      <c r="Y40" s="30">
        <v>-64499997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31189641</v>
      </c>
      <c r="D41" s="35">
        <v>0</v>
      </c>
      <c r="E41" s="36">
        <v>64500000</v>
      </c>
      <c r="F41" s="37">
        <v>36406770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36406770</v>
      </c>
    </row>
    <row r="42" ht="24.95" customHeight="1">
      <c r="A42" t="s" s="70">
        <v>68</v>
      </c>
      <c r="B42" s="26"/>
      <c r="C42" s="71">
        <f>SUM(C38:C41)</f>
        <v>44853868</v>
      </c>
      <c r="D42" s="72">
        <f>SUM(D38:D41)</f>
        <v>0</v>
      </c>
      <c r="E42" s="73">
        <f>SUM(E38:E41)</f>
        <v>352352168</v>
      </c>
      <c r="F42" s="74">
        <f>SUM(F38:F41)</f>
        <v>175721808</v>
      </c>
      <c r="G42" s="74">
        <f>SUM(G38:G41)</f>
        <v>190218551</v>
      </c>
      <c r="H42" s="74">
        <f>SUM(H38:H41)</f>
        <v>14438301</v>
      </c>
      <c r="I42" s="74">
        <f>SUM(I38:I41)</f>
        <v>28367853</v>
      </c>
      <c r="J42" s="74">
        <f>SUM(J38:J41)</f>
        <v>233024705</v>
      </c>
      <c r="K42" s="74">
        <f>SUM(K38:K41)</f>
        <v>10349332</v>
      </c>
      <c r="L42" s="74">
        <f>SUM(L38:L41)</f>
        <v>13900273</v>
      </c>
      <c r="M42" s="74">
        <f>SUM(M38:M41)</f>
        <v>18272754</v>
      </c>
      <c r="N42" s="74">
        <f>SUM(N38:N41)</f>
        <v>42522359</v>
      </c>
      <c r="O42" s="74">
        <f>SUM(O38:O41)</f>
        <v>-14636925</v>
      </c>
      <c r="P42" s="74">
        <f>SUM(P38:P41)</f>
        <v>25701831</v>
      </c>
      <c r="Q42" s="74">
        <f>SUM(Q38:Q41)</f>
        <v>99882757</v>
      </c>
      <c r="R42" s="74">
        <f>SUM(R38:R41)</f>
        <v>110947663</v>
      </c>
      <c r="S42" s="74">
        <f>SUM(S38:S41)</f>
        <v>24874605</v>
      </c>
      <c r="T42" s="74">
        <f>SUM(T38:T41)</f>
        <v>2368960</v>
      </c>
      <c r="U42" s="74">
        <f>SUM(U38:U41)</f>
        <v>0</v>
      </c>
      <c r="V42" s="74">
        <f>SUM(V38:V41)</f>
        <v>27243565</v>
      </c>
      <c r="W42" s="74">
        <f>SUM(W38:W41)</f>
        <v>413738292</v>
      </c>
      <c r="X42" s="74">
        <f>SUM(X38:X41)</f>
        <v>352352172</v>
      </c>
      <c r="Y42" s="74">
        <f>SUM(Y38:Y41)</f>
        <v>61386120</v>
      </c>
      <c r="Z42" s="75">
        <f>IF(X42&lt;&gt;0,(Y42/X42)*100,0)</f>
        <v>17.42180831511945</v>
      </c>
      <c r="AA42" s="71">
        <f>SUM(AA38:AA41)</f>
        <v>175721808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44853868</v>
      </c>
      <c r="D44" s="57">
        <f>D42-D43</f>
        <v>0</v>
      </c>
      <c r="E44" s="58">
        <f>E42-E43</f>
        <v>352352168</v>
      </c>
      <c r="F44" s="59">
        <f>F42-F43</f>
        <v>175721808</v>
      </c>
      <c r="G44" s="59">
        <f>G42-G43</f>
        <v>190218551</v>
      </c>
      <c r="H44" s="59">
        <f>H42-H43</f>
        <v>14438301</v>
      </c>
      <c r="I44" s="59">
        <f>I42-I43</f>
        <v>28367853</v>
      </c>
      <c r="J44" s="59">
        <f>J42-J43</f>
        <v>233024705</v>
      </c>
      <c r="K44" s="59">
        <f>K42-K43</f>
        <v>10349332</v>
      </c>
      <c r="L44" s="59">
        <f>L42-L43</f>
        <v>13900273</v>
      </c>
      <c r="M44" s="59">
        <f>M42-M43</f>
        <v>18272754</v>
      </c>
      <c r="N44" s="59">
        <f>N42-N43</f>
        <v>42522359</v>
      </c>
      <c r="O44" s="59">
        <f>O42-O43</f>
        <v>-14636925</v>
      </c>
      <c r="P44" s="59">
        <f>P42-P43</f>
        <v>25701831</v>
      </c>
      <c r="Q44" s="59">
        <f>Q42-Q43</f>
        <v>99882757</v>
      </c>
      <c r="R44" s="59">
        <f>R42-R43</f>
        <v>110947663</v>
      </c>
      <c r="S44" s="59">
        <f>S42-S43</f>
        <v>24874605</v>
      </c>
      <c r="T44" s="59">
        <f>T42-T43</f>
        <v>2368960</v>
      </c>
      <c r="U44" s="59">
        <f>U42-U43</f>
        <v>0</v>
      </c>
      <c r="V44" s="59">
        <f>V42-V43</f>
        <v>27243565</v>
      </c>
      <c r="W44" s="59">
        <f>W42-W43</f>
        <v>413738292</v>
      </c>
      <c r="X44" s="59">
        <f>X42-X43</f>
        <v>352352172</v>
      </c>
      <c r="Y44" s="59">
        <f>Y42-Y43</f>
        <v>61386120</v>
      </c>
      <c r="Z44" s="60">
        <f>IF(X44&lt;&gt;0,(Y44/X44)*100,0)</f>
        <v>17.42180831511945</v>
      </c>
      <c r="AA44" s="56">
        <f>AA42-AA43</f>
        <v>175721808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44853868</v>
      </c>
      <c r="D46" s="72">
        <f>SUM(D44:D45)</f>
        <v>0</v>
      </c>
      <c r="E46" s="73">
        <f>SUM(E44:E45)</f>
        <v>352352168</v>
      </c>
      <c r="F46" s="74">
        <f>SUM(F44:F45)</f>
        <v>175721808</v>
      </c>
      <c r="G46" s="74">
        <f>SUM(G44:G45)</f>
        <v>190218551</v>
      </c>
      <c r="H46" s="74">
        <f>SUM(H44:H45)</f>
        <v>14438301</v>
      </c>
      <c r="I46" s="74">
        <f>SUM(I44:I45)</f>
        <v>28367853</v>
      </c>
      <c r="J46" s="74">
        <f>SUM(J44:J45)</f>
        <v>233024705</v>
      </c>
      <c r="K46" s="74">
        <f>SUM(K44:K45)</f>
        <v>10349332</v>
      </c>
      <c r="L46" s="74">
        <f>SUM(L44:L45)</f>
        <v>13900273</v>
      </c>
      <c r="M46" s="74">
        <f>SUM(M44:M45)</f>
        <v>18272754</v>
      </c>
      <c r="N46" s="74">
        <f>SUM(N44:N45)</f>
        <v>42522359</v>
      </c>
      <c r="O46" s="74">
        <f>SUM(O44:O45)</f>
        <v>-14636925</v>
      </c>
      <c r="P46" s="74">
        <f>SUM(P44:P45)</f>
        <v>25701831</v>
      </c>
      <c r="Q46" s="74">
        <f>SUM(Q44:Q45)</f>
        <v>99882757</v>
      </c>
      <c r="R46" s="74">
        <f>SUM(R44:R45)</f>
        <v>110947663</v>
      </c>
      <c r="S46" s="74">
        <f>SUM(S44:S45)</f>
        <v>24874605</v>
      </c>
      <c r="T46" s="74">
        <f>SUM(T44:T45)</f>
        <v>2368960</v>
      </c>
      <c r="U46" s="74">
        <f>SUM(U44:U45)</f>
        <v>0</v>
      </c>
      <c r="V46" s="74">
        <f>SUM(V44:V45)</f>
        <v>27243565</v>
      </c>
      <c r="W46" s="74">
        <f>SUM(W44:W45)</f>
        <v>413738292</v>
      </c>
      <c r="X46" s="74">
        <f>SUM(X44:X45)</f>
        <v>352352172</v>
      </c>
      <c r="Y46" s="74">
        <f>SUM(Y44:Y45)</f>
        <v>61386120</v>
      </c>
      <c r="Z46" s="75">
        <f>IF(X46&lt;&gt;0,(Y46/X46)*100,0)</f>
        <v>17.42180831511945</v>
      </c>
      <c r="AA46" s="71">
        <f>SUM(AA44:AA45)</f>
        <v>175721808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44853868</v>
      </c>
      <c r="D48" s="81">
        <f>SUM(D46:D47)</f>
        <v>0</v>
      </c>
      <c r="E48" s="82">
        <f>SUM(E46:E47)</f>
        <v>352352168</v>
      </c>
      <c r="F48" s="83">
        <f>SUM(F46:F47)</f>
        <v>175721808</v>
      </c>
      <c r="G48" s="83">
        <f>SUM(G46:G47)</f>
        <v>190218551</v>
      </c>
      <c r="H48" s="83">
        <f>SUM(H46:H47)</f>
        <v>14438301</v>
      </c>
      <c r="I48" s="83">
        <f>SUM(I46:I47)</f>
        <v>28367853</v>
      </c>
      <c r="J48" s="83">
        <f>SUM(J46:J47)</f>
        <v>233024705</v>
      </c>
      <c r="K48" s="83">
        <f>SUM(K46:K47)</f>
        <v>10349332</v>
      </c>
      <c r="L48" s="83">
        <f>SUM(L46:L47)</f>
        <v>13900273</v>
      </c>
      <c r="M48" s="83">
        <f>SUM(M46:M47)</f>
        <v>18272754</v>
      </c>
      <c r="N48" s="83">
        <f>SUM(N46:N47)</f>
        <v>42522359</v>
      </c>
      <c r="O48" s="83">
        <f>SUM(O46:O47)</f>
        <v>-14636925</v>
      </c>
      <c r="P48" s="83">
        <f>SUM(P46:P47)</f>
        <v>25701831</v>
      </c>
      <c r="Q48" s="83">
        <f>SUM(Q46:Q47)</f>
        <v>99882757</v>
      </c>
      <c r="R48" s="83">
        <f>SUM(R46:R47)</f>
        <v>110947663</v>
      </c>
      <c r="S48" s="83">
        <f>SUM(S46:S47)</f>
        <v>24874605</v>
      </c>
      <c r="T48" s="83">
        <f>SUM(T46:T47)</f>
        <v>2368960</v>
      </c>
      <c r="U48" s="83">
        <f>SUM(U46:U47)</f>
        <v>0</v>
      </c>
      <c r="V48" s="83">
        <f>SUM(V46:V47)</f>
        <v>27243565</v>
      </c>
      <c r="W48" s="83">
        <f>SUM(W46:W47)</f>
        <v>413738292</v>
      </c>
      <c r="X48" s="83">
        <f>SUM(X46:X47)</f>
        <v>352352172</v>
      </c>
      <c r="Y48" s="83">
        <f>SUM(Y46:Y47)</f>
        <v>61386120</v>
      </c>
      <c r="Z48" s="84">
        <f>IF(X48&lt;&gt;0,(Y48/X48)*100,0)</f>
        <v>17.42180831511945</v>
      </c>
      <c r="AA48" s="80">
        <f>SUM(AA46:AA47)</f>
        <v>175721808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2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20" customWidth="1"/>
    <col min="2" max="2" width="2.625" style="320" customWidth="1"/>
    <col min="3" max="3" width="7.25" style="320" customWidth="1"/>
    <col min="4" max="4" width="7.25" style="320" customWidth="1"/>
    <col min="5" max="5" width="7.25" style="320" customWidth="1"/>
    <col min="6" max="6" width="7.25" style="320" customWidth="1"/>
    <col min="7" max="7" width="7.25" style="320" customWidth="1"/>
    <col min="8" max="8" width="7.25" style="320" customWidth="1"/>
    <col min="9" max="9" width="7.25" style="320" customWidth="1"/>
    <col min="10" max="10" width="7.25" style="320" customWidth="1"/>
    <col min="11" max="11" width="7.25" style="320" customWidth="1"/>
    <col min="12" max="12" width="7.25" style="320" customWidth="1"/>
    <col min="13" max="13" width="7.25" style="320" customWidth="1"/>
    <col min="14" max="14" width="7.25" style="320" customWidth="1"/>
    <col min="15" max="15" width="7.25" style="320" customWidth="1"/>
    <col min="16" max="16" width="7.25" style="320" customWidth="1"/>
    <col min="17" max="17" width="7.25" style="320" customWidth="1"/>
    <col min="18" max="18" width="7.25" style="320" customWidth="1"/>
    <col min="19" max="19" width="7.25" style="320" customWidth="1"/>
    <col min="20" max="20" width="7.25" style="320" customWidth="1"/>
    <col min="21" max="21" width="7.25" style="320" customWidth="1"/>
    <col min="22" max="22" width="7.25" style="320" customWidth="1"/>
    <col min="23" max="23" width="7.25" style="320" customWidth="1"/>
    <col min="24" max="24" width="7.25" style="320" customWidth="1"/>
    <col min="25" max="25" width="7.25" style="320" customWidth="1"/>
    <col min="26" max="26" width="7.25" style="320" customWidth="1"/>
    <col min="27" max="27" width="7.25" style="320" customWidth="1"/>
    <col min="28" max="256" width="6.625" style="320" customWidth="1"/>
  </cols>
  <sheetData>
    <row r="1" ht="18" customHeight="1">
      <c r="A1" t="s" s="2">
        <v>299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5679400</v>
      </c>
      <c r="D5" s="28">
        <v>0</v>
      </c>
      <c r="E5" s="29">
        <v>6261350</v>
      </c>
      <c r="F5" s="30">
        <v>6211183</v>
      </c>
      <c r="G5" s="30">
        <v>6254791</v>
      </c>
      <c r="H5" s="30">
        <v>8278</v>
      </c>
      <c r="I5" s="30">
        <v>-2553</v>
      </c>
      <c r="J5" s="30">
        <v>6260516</v>
      </c>
      <c r="K5" s="30">
        <v>4653</v>
      </c>
      <c r="L5" s="30">
        <v>-55717</v>
      </c>
      <c r="M5" s="30">
        <v>954</v>
      </c>
      <c r="N5" s="30">
        <v>-50110</v>
      </c>
      <c r="O5" s="30">
        <v>0</v>
      </c>
      <c r="P5" s="30">
        <v>109</v>
      </c>
      <c r="Q5" s="30">
        <v>3311</v>
      </c>
      <c r="R5" s="30">
        <v>3420</v>
      </c>
      <c r="S5" s="30">
        <v>0</v>
      </c>
      <c r="T5" s="30">
        <v>0</v>
      </c>
      <c r="U5" s="30">
        <v>-2006</v>
      </c>
      <c r="V5" s="30">
        <v>-2006</v>
      </c>
      <c r="W5" s="30">
        <v>6211820</v>
      </c>
      <c r="X5" s="30">
        <v>6261349</v>
      </c>
      <c r="Y5" s="30">
        <v>-49529</v>
      </c>
      <c r="Z5" s="31">
        <v>-0.79</v>
      </c>
      <c r="AA5" s="27">
        <v>6211183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18254298</v>
      </c>
      <c r="D7" s="28">
        <v>0</v>
      </c>
      <c r="E7" s="29">
        <v>20717126</v>
      </c>
      <c r="F7" s="30">
        <v>21124298</v>
      </c>
      <c r="G7" s="30">
        <v>1797716</v>
      </c>
      <c r="H7" s="30">
        <v>2229480</v>
      </c>
      <c r="I7" s="30">
        <v>1770762</v>
      </c>
      <c r="J7" s="30">
        <v>5797958</v>
      </c>
      <c r="K7" s="30">
        <v>1792639</v>
      </c>
      <c r="L7" s="30">
        <v>1648482</v>
      </c>
      <c r="M7" s="30">
        <v>1390267</v>
      </c>
      <c r="N7" s="30">
        <v>4831388</v>
      </c>
      <c r="O7" s="30">
        <v>1874886</v>
      </c>
      <c r="P7" s="30">
        <v>1776871</v>
      </c>
      <c r="Q7" s="30">
        <v>1612556</v>
      </c>
      <c r="R7" s="30">
        <v>5264313</v>
      </c>
      <c r="S7" s="30">
        <v>3038407</v>
      </c>
      <c r="T7" s="30">
        <v>230490</v>
      </c>
      <c r="U7" s="30">
        <v>1866955</v>
      </c>
      <c r="V7" s="30">
        <v>5135852</v>
      </c>
      <c r="W7" s="30">
        <v>21029511</v>
      </c>
      <c r="X7" s="30">
        <v>20717126</v>
      </c>
      <c r="Y7" s="30">
        <v>312385</v>
      </c>
      <c r="Z7" s="31">
        <v>1.51</v>
      </c>
      <c r="AA7" s="27">
        <v>21124298</v>
      </c>
    </row>
    <row r="8" ht="13.5" customHeight="1">
      <c r="A8" t="s" s="25">
        <v>36</v>
      </c>
      <c r="B8" s="26"/>
      <c r="C8" s="27">
        <v>5431104</v>
      </c>
      <c r="D8" s="28">
        <v>0</v>
      </c>
      <c r="E8" s="29">
        <v>7805748</v>
      </c>
      <c r="F8" s="30">
        <v>7409461</v>
      </c>
      <c r="G8" s="30">
        <v>528403</v>
      </c>
      <c r="H8" s="30">
        <v>584228</v>
      </c>
      <c r="I8" s="30">
        <v>633599</v>
      </c>
      <c r="J8" s="30">
        <v>1746230</v>
      </c>
      <c r="K8" s="30">
        <v>632279</v>
      </c>
      <c r="L8" s="30">
        <v>703523</v>
      </c>
      <c r="M8" s="30">
        <v>610885</v>
      </c>
      <c r="N8" s="30">
        <v>1946687</v>
      </c>
      <c r="O8" s="30">
        <v>707769</v>
      </c>
      <c r="P8" s="30">
        <v>894355</v>
      </c>
      <c r="Q8" s="30">
        <v>698902</v>
      </c>
      <c r="R8" s="30">
        <v>2301026</v>
      </c>
      <c r="S8" s="30">
        <v>706306</v>
      </c>
      <c r="T8" s="30">
        <v>627432</v>
      </c>
      <c r="U8" s="30">
        <v>672468</v>
      </c>
      <c r="V8" s="30">
        <v>2006206</v>
      </c>
      <c r="W8" s="30">
        <v>8000149</v>
      </c>
      <c r="X8" s="30">
        <v>7805748</v>
      </c>
      <c r="Y8" s="30">
        <v>194401</v>
      </c>
      <c r="Z8" s="31">
        <v>2.49</v>
      </c>
      <c r="AA8" s="27">
        <v>7409461</v>
      </c>
    </row>
    <row r="9" ht="13.5" customHeight="1">
      <c r="A9" t="s" s="25">
        <v>37</v>
      </c>
      <c r="B9" s="26"/>
      <c r="C9" s="27">
        <v>6972006</v>
      </c>
      <c r="D9" s="28">
        <v>0</v>
      </c>
      <c r="E9" s="29">
        <v>4502035</v>
      </c>
      <c r="F9" s="30">
        <v>5156213</v>
      </c>
      <c r="G9" s="30">
        <v>805944</v>
      </c>
      <c r="H9" s="30">
        <v>848226</v>
      </c>
      <c r="I9" s="30">
        <v>843655</v>
      </c>
      <c r="J9" s="30">
        <v>2497825</v>
      </c>
      <c r="K9" s="30">
        <v>836014</v>
      </c>
      <c r="L9" s="30">
        <v>839046</v>
      </c>
      <c r="M9" s="30">
        <v>827681</v>
      </c>
      <c r="N9" s="30">
        <v>2502741</v>
      </c>
      <c r="O9" s="30">
        <v>840486</v>
      </c>
      <c r="P9" s="30">
        <v>834593</v>
      </c>
      <c r="Q9" s="30">
        <v>821380</v>
      </c>
      <c r="R9" s="30">
        <v>2496459</v>
      </c>
      <c r="S9" s="30">
        <v>836832</v>
      </c>
      <c r="T9" s="30">
        <v>832949</v>
      </c>
      <c r="U9" s="30">
        <v>828581</v>
      </c>
      <c r="V9" s="30">
        <v>2498362</v>
      </c>
      <c r="W9" s="30">
        <v>9995387</v>
      </c>
      <c r="X9" s="30">
        <v>4502035</v>
      </c>
      <c r="Y9" s="30">
        <v>5493352</v>
      </c>
      <c r="Z9" s="31">
        <v>122.02</v>
      </c>
      <c r="AA9" s="27">
        <v>5156213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4741060</v>
      </c>
      <c r="F10" s="30">
        <v>4789620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4741060</v>
      </c>
      <c r="Y10" s="30">
        <v>-4741060</v>
      </c>
      <c r="Z10" s="31">
        <v>-100</v>
      </c>
      <c r="AA10" s="27">
        <v>4789620</v>
      </c>
    </row>
    <row r="11" ht="13.5" customHeight="1">
      <c r="A11" t="s" s="25">
        <v>39</v>
      </c>
      <c r="B11" s="26"/>
      <c r="C11" s="27">
        <v>180893</v>
      </c>
      <c r="D11" s="28">
        <v>0</v>
      </c>
      <c r="E11" s="29">
        <v>185000</v>
      </c>
      <c r="F11" s="30">
        <v>338965</v>
      </c>
      <c r="G11" s="30">
        <v>19597</v>
      </c>
      <c r="H11" s="30">
        <v>45117</v>
      </c>
      <c r="I11" s="30">
        <v>54823</v>
      </c>
      <c r="J11" s="30">
        <v>119537</v>
      </c>
      <c r="K11" s="30">
        <v>19057</v>
      </c>
      <c r="L11" s="30">
        <v>10175</v>
      </c>
      <c r="M11" s="30">
        <v>24502</v>
      </c>
      <c r="N11" s="30">
        <v>53734</v>
      </c>
      <c r="O11" s="30">
        <v>22523</v>
      </c>
      <c r="P11" s="30">
        <v>4019</v>
      </c>
      <c r="Q11" s="30">
        <v>17077</v>
      </c>
      <c r="R11" s="30">
        <v>43619</v>
      </c>
      <c r="S11" s="30">
        <v>7351</v>
      </c>
      <c r="T11" s="30">
        <v>14823</v>
      </c>
      <c r="U11" s="30">
        <v>10992</v>
      </c>
      <c r="V11" s="30">
        <v>33166</v>
      </c>
      <c r="W11" s="30">
        <v>250056</v>
      </c>
      <c r="X11" s="30">
        <v>185000</v>
      </c>
      <c r="Y11" s="30">
        <v>65056</v>
      </c>
      <c r="Z11" s="31">
        <v>35.17</v>
      </c>
      <c r="AA11" s="27">
        <v>338965</v>
      </c>
    </row>
    <row r="12" ht="13.5" customHeight="1">
      <c r="A12" t="s" s="25">
        <v>40</v>
      </c>
      <c r="B12" s="26"/>
      <c r="C12" s="27">
        <v>151989</v>
      </c>
      <c r="D12" s="28">
        <v>0</v>
      </c>
      <c r="E12" s="29">
        <v>756970</v>
      </c>
      <c r="F12" s="30">
        <v>756420</v>
      </c>
      <c r="G12" s="30">
        <v>7937</v>
      </c>
      <c r="H12" s="30">
        <v>7870</v>
      </c>
      <c r="I12" s="30">
        <v>8120</v>
      </c>
      <c r="J12" s="30">
        <v>23927</v>
      </c>
      <c r="K12" s="30">
        <v>7940</v>
      </c>
      <c r="L12" s="30">
        <v>8379</v>
      </c>
      <c r="M12" s="30">
        <v>6934</v>
      </c>
      <c r="N12" s="30">
        <v>23253</v>
      </c>
      <c r="O12" s="30">
        <v>7617</v>
      </c>
      <c r="P12" s="30">
        <v>10573</v>
      </c>
      <c r="Q12" s="30">
        <v>8206</v>
      </c>
      <c r="R12" s="30">
        <v>26396</v>
      </c>
      <c r="S12" s="30">
        <v>6222</v>
      </c>
      <c r="T12" s="30">
        <v>5092</v>
      </c>
      <c r="U12" s="30">
        <v>5917</v>
      </c>
      <c r="V12" s="30">
        <v>17231</v>
      </c>
      <c r="W12" s="30">
        <v>90807</v>
      </c>
      <c r="X12" s="30">
        <v>756970</v>
      </c>
      <c r="Y12" s="30">
        <v>-666163</v>
      </c>
      <c r="Z12" s="31">
        <v>-88</v>
      </c>
      <c r="AA12" s="27">
        <v>756420</v>
      </c>
    </row>
    <row r="13" ht="13.5" customHeight="1">
      <c r="A13" t="s" s="25">
        <v>41</v>
      </c>
      <c r="B13" s="26"/>
      <c r="C13" s="27">
        <v>439818</v>
      </c>
      <c r="D13" s="28">
        <v>0</v>
      </c>
      <c r="E13" s="29">
        <v>250000</v>
      </c>
      <c r="F13" s="30">
        <v>400000</v>
      </c>
      <c r="G13" s="30">
        <v>3928</v>
      </c>
      <c r="H13" s="30">
        <v>96938</v>
      </c>
      <c r="I13" s="30">
        <v>54564</v>
      </c>
      <c r="J13" s="30">
        <v>155430</v>
      </c>
      <c r="K13" s="30">
        <v>44992</v>
      </c>
      <c r="L13" s="30">
        <v>36383</v>
      </c>
      <c r="M13" s="30">
        <v>40094</v>
      </c>
      <c r="N13" s="30">
        <v>121469</v>
      </c>
      <c r="O13" s="30">
        <v>28204</v>
      </c>
      <c r="P13" s="30">
        <v>23051</v>
      </c>
      <c r="Q13" s="30">
        <v>25984</v>
      </c>
      <c r="R13" s="30">
        <v>77239</v>
      </c>
      <c r="S13" s="30">
        <v>27089</v>
      </c>
      <c r="T13" s="30">
        <v>8363</v>
      </c>
      <c r="U13" s="30">
        <v>68057</v>
      </c>
      <c r="V13" s="30">
        <v>103509</v>
      </c>
      <c r="W13" s="30">
        <v>457647</v>
      </c>
      <c r="X13" s="30">
        <v>250000</v>
      </c>
      <c r="Y13" s="30">
        <v>207647</v>
      </c>
      <c r="Z13" s="31">
        <v>83.06</v>
      </c>
      <c r="AA13" s="27">
        <v>400000</v>
      </c>
    </row>
    <row r="14" ht="13.5" customHeight="1">
      <c r="A14" t="s" s="25">
        <v>42</v>
      </c>
      <c r="B14" s="26"/>
      <c r="C14" s="27">
        <v>1322358</v>
      </c>
      <c r="D14" s="28">
        <v>0</v>
      </c>
      <c r="E14" s="29">
        <v>1080000</v>
      </c>
      <c r="F14" s="30">
        <v>1410542</v>
      </c>
      <c r="G14" s="30">
        <v>116229</v>
      </c>
      <c r="H14" s="30">
        <v>109083</v>
      </c>
      <c r="I14" s="30">
        <v>105964</v>
      </c>
      <c r="J14" s="30">
        <v>331276</v>
      </c>
      <c r="K14" s="30">
        <v>129550</v>
      </c>
      <c r="L14" s="30">
        <v>117759</v>
      </c>
      <c r="M14" s="30">
        <v>130780</v>
      </c>
      <c r="N14" s="30">
        <v>378089</v>
      </c>
      <c r="O14" s="30">
        <v>71103</v>
      </c>
      <c r="P14" s="30">
        <v>110432</v>
      </c>
      <c r="Q14" s="30">
        <v>117777</v>
      </c>
      <c r="R14" s="30">
        <v>299312</v>
      </c>
      <c r="S14" s="30">
        <v>127704</v>
      </c>
      <c r="T14" s="30">
        <v>134938</v>
      </c>
      <c r="U14" s="30">
        <v>105687</v>
      </c>
      <c r="V14" s="30">
        <v>368329</v>
      </c>
      <c r="W14" s="30">
        <v>1377006</v>
      </c>
      <c r="X14" s="30">
        <v>1080000</v>
      </c>
      <c r="Y14" s="30">
        <v>297006</v>
      </c>
      <c r="Z14" s="31">
        <v>27.5</v>
      </c>
      <c r="AA14" s="27">
        <v>1410542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91096</v>
      </c>
      <c r="D16" s="28">
        <v>0</v>
      </c>
      <c r="E16" s="29">
        <v>48000</v>
      </c>
      <c r="F16" s="30">
        <v>48000</v>
      </c>
      <c r="G16" s="30">
        <v>4023</v>
      </c>
      <c r="H16" s="30">
        <v>7510</v>
      </c>
      <c r="I16" s="30">
        <v>3921</v>
      </c>
      <c r="J16" s="30">
        <v>15454</v>
      </c>
      <c r="K16" s="30">
        <v>5309</v>
      </c>
      <c r="L16" s="30">
        <v>11850</v>
      </c>
      <c r="M16" s="30">
        <v>606</v>
      </c>
      <c r="N16" s="30">
        <v>17765</v>
      </c>
      <c r="O16" s="30">
        <v>5597</v>
      </c>
      <c r="P16" s="30">
        <v>7160</v>
      </c>
      <c r="Q16" s="30">
        <v>10052</v>
      </c>
      <c r="R16" s="30">
        <v>22809</v>
      </c>
      <c r="S16" s="30">
        <v>11353</v>
      </c>
      <c r="T16" s="30">
        <v>834</v>
      </c>
      <c r="U16" s="30">
        <v>6641</v>
      </c>
      <c r="V16" s="30">
        <v>18828</v>
      </c>
      <c r="W16" s="30">
        <v>74856</v>
      </c>
      <c r="X16" s="30">
        <v>48000</v>
      </c>
      <c r="Y16" s="30">
        <v>26856</v>
      </c>
      <c r="Z16" s="31">
        <v>55.95</v>
      </c>
      <c r="AA16" s="27">
        <v>48000</v>
      </c>
    </row>
    <row r="17" ht="13.5" customHeight="1">
      <c r="A17" t="s" s="25">
        <v>45</v>
      </c>
      <c r="B17" s="26"/>
      <c r="C17" s="27">
        <v>1388550</v>
      </c>
      <c r="D17" s="28">
        <v>0</v>
      </c>
      <c r="E17" s="29">
        <v>1413300</v>
      </c>
      <c r="F17" s="30">
        <v>1413000</v>
      </c>
      <c r="G17" s="30">
        <v>0</v>
      </c>
      <c r="H17" s="30">
        <v>105010</v>
      </c>
      <c r="I17" s="30">
        <v>127937</v>
      </c>
      <c r="J17" s="30">
        <v>232947</v>
      </c>
      <c r="K17" s="30">
        <v>106537</v>
      </c>
      <c r="L17" s="30">
        <v>135907</v>
      </c>
      <c r="M17" s="30">
        <v>113686</v>
      </c>
      <c r="N17" s="30">
        <v>356130</v>
      </c>
      <c r="O17" s="30">
        <v>63882</v>
      </c>
      <c r="P17" s="30">
        <v>101648</v>
      </c>
      <c r="Q17" s="30">
        <v>134000</v>
      </c>
      <c r="R17" s="30">
        <v>299530</v>
      </c>
      <c r="S17" s="30">
        <v>214845</v>
      </c>
      <c r="T17" s="30">
        <v>0</v>
      </c>
      <c r="U17" s="30">
        <v>222392</v>
      </c>
      <c r="V17" s="30">
        <v>437237</v>
      </c>
      <c r="W17" s="30">
        <v>1325844</v>
      </c>
      <c r="X17" s="30">
        <v>1413300</v>
      </c>
      <c r="Y17" s="30">
        <v>-87456</v>
      </c>
      <c r="Z17" s="31">
        <v>-6.19</v>
      </c>
      <c r="AA17" s="27">
        <v>1413000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28383572</v>
      </c>
      <c r="D19" s="28">
        <v>0</v>
      </c>
      <c r="E19" s="29">
        <v>25542000</v>
      </c>
      <c r="F19" s="30">
        <v>25542000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14996000</v>
      </c>
      <c r="P19" s="30">
        <v>0</v>
      </c>
      <c r="Q19" s="30">
        <v>0</v>
      </c>
      <c r="R19" s="30">
        <v>14996000</v>
      </c>
      <c r="S19" s="30">
        <v>0</v>
      </c>
      <c r="T19" s="30">
        <v>0</v>
      </c>
      <c r="U19" s="30">
        <v>0</v>
      </c>
      <c r="V19" s="30">
        <v>0</v>
      </c>
      <c r="W19" s="30">
        <v>14996000</v>
      </c>
      <c r="X19" s="30">
        <v>25542000</v>
      </c>
      <c r="Y19" s="30">
        <v>-10546000</v>
      </c>
      <c r="Z19" s="31">
        <v>-41.29</v>
      </c>
      <c r="AA19" s="27">
        <v>25542000</v>
      </c>
    </row>
    <row r="20" ht="13.5" customHeight="1">
      <c r="A20" t="s" s="25">
        <v>48</v>
      </c>
      <c r="B20" s="26"/>
      <c r="C20" s="27">
        <v>423326</v>
      </c>
      <c r="D20" s="28">
        <v>0</v>
      </c>
      <c r="E20" s="29">
        <v>6770137</v>
      </c>
      <c r="F20" s="30">
        <v>6212310</v>
      </c>
      <c r="G20" s="30">
        <v>3600</v>
      </c>
      <c r="H20" s="30">
        <v>1949</v>
      </c>
      <c r="I20" s="30">
        <v>6826</v>
      </c>
      <c r="J20" s="30">
        <v>12375</v>
      </c>
      <c r="K20" s="30">
        <v>5245</v>
      </c>
      <c r="L20" s="30">
        <v>2993</v>
      </c>
      <c r="M20" s="30">
        <v>4442</v>
      </c>
      <c r="N20" s="30">
        <v>12680</v>
      </c>
      <c r="O20" s="30">
        <v>5467</v>
      </c>
      <c r="P20" s="30">
        <v>2483</v>
      </c>
      <c r="Q20" s="30">
        <v>5877</v>
      </c>
      <c r="R20" s="30">
        <v>13827</v>
      </c>
      <c r="S20" s="30">
        <v>21666</v>
      </c>
      <c r="T20" s="30">
        <v>9065</v>
      </c>
      <c r="U20" s="30">
        <v>30324</v>
      </c>
      <c r="V20" s="30">
        <v>61055</v>
      </c>
      <c r="W20" s="30">
        <v>99937</v>
      </c>
      <c r="X20" s="30">
        <v>6770137</v>
      </c>
      <c r="Y20" s="30">
        <v>-6670200</v>
      </c>
      <c r="Z20" s="31">
        <v>-98.52</v>
      </c>
      <c r="AA20" s="27">
        <v>6212310</v>
      </c>
    </row>
    <row r="21" ht="13.5" customHeight="1">
      <c r="A21" t="s" s="32">
        <v>49</v>
      </c>
      <c r="B21" s="33"/>
      <c r="C21" s="34">
        <v>145290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68863700</v>
      </c>
      <c r="D22" s="42">
        <f>SUM(D5:D21)</f>
        <v>0</v>
      </c>
      <c r="E22" s="43">
        <f>SUM(E5:E21)</f>
        <v>80072726</v>
      </c>
      <c r="F22" s="44">
        <f>SUM(F5:F21)</f>
        <v>80812012</v>
      </c>
      <c r="G22" s="44">
        <f>SUM(G5:G21)</f>
        <v>9542168</v>
      </c>
      <c r="H22" s="44">
        <f>SUM(H5:H21)</f>
        <v>4043689</v>
      </c>
      <c r="I22" s="44">
        <f>SUM(I5:I21)</f>
        <v>3607618</v>
      </c>
      <c r="J22" s="44">
        <f>SUM(J5:J21)</f>
        <v>17193475</v>
      </c>
      <c r="K22" s="44">
        <f>SUM(K5:K21)</f>
        <v>3584215</v>
      </c>
      <c r="L22" s="44">
        <f>SUM(L5:L21)</f>
        <v>3458780</v>
      </c>
      <c r="M22" s="44">
        <f>SUM(M5:M21)</f>
        <v>3150831</v>
      </c>
      <c r="N22" s="44">
        <f>SUM(N5:N21)</f>
        <v>10193826</v>
      </c>
      <c r="O22" s="44">
        <f>SUM(O5:O21)</f>
        <v>18623534</v>
      </c>
      <c r="P22" s="44">
        <f>SUM(P5:P21)</f>
        <v>3765294</v>
      </c>
      <c r="Q22" s="44">
        <f>SUM(Q5:Q21)</f>
        <v>3455122</v>
      </c>
      <c r="R22" s="44">
        <f>SUM(R5:R21)</f>
        <v>25843950</v>
      </c>
      <c r="S22" s="44">
        <f>SUM(S5:S21)</f>
        <v>4997775</v>
      </c>
      <c r="T22" s="44">
        <f>SUM(T5:T21)</f>
        <v>1863986</v>
      </c>
      <c r="U22" s="44">
        <f>SUM(U5:U21)</f>
        <v>3816008</v>
      </c>
      <c r="V22" s="44">
        <f>SUM(V5:V21)</f>
        <v>10677769</v>
      </c>
      <c r="W22" s="44">
        <f>SUM(W5:W21)</f>
        <v>63909020</v>
      </c>
      <c r="X22" s="44">
        <f>SUM(X5:X21)</f>
        <v>80072725</v>
      </c>
      <c r="Y22" s="44">
        <f>SUM(Y5:Y21)</f>
        <v>-16163705</v>
      </c>
      <c r="Z22" s="45">
        <f>IF(X22&lt;&gt;0,(Y22/X22)*100,0)</f>
        <v>-20.18628065923821</v>
      </c>
      <c r="AA22" s="41">
        <f>SUM(AA5:AA21)</f>
        <v>80812012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25309374</v>
      </c>
      <c r="D25" s="28">
        <v>0</v>
      </c>
      <c r="E25" s="29">
        <v>28353958</v>
      </c>
      <c r="F25" s="30">
        <v>29728318</v>
      </c>
      <c r="G25" s="30">
        <v>2182516</v>
      </c>
      <c r="H25" s="30">
        <v>2218253</v>
      </c>
      <c r="I25" s="30">
        <v>2202367</v>
      </c>
      <c r="J25" s="30">
        <v>6603136</v>
      </c>
      <c r="K25" s="30">
        <v>2266689</v>
      </c>
      <c r="L25" s="30">
        <v>3487304</v>
      </c>
      <c r="M25" s="30">
        <v>2309392</v>
      </c>
      <c r="N25" s="30">
        <v>8063385</v>
      </c>
      <c r="O25" s="30">
        <v>2345319</v>
      </c>
      <c r="P25" s="30">
        <v>3075006</v>
      </c>
      <c r="Q25" s="30">
        <v>2312353</v>
      </c>
      <c r="R25" s="30">
        <v>7732678</v>
      </c>
      <c r="S25" s="30">
        <v>2354206</v>
      </c>
      <c r="T25" s="30">
        <v>2622453</v>
      </c>
      <c r="U25" s="30">
        <v>1671785</v>
      </c>
      <c r="V25" s="30">
        <v>6648444</v>
      </c>
      <c r="W25" s="30">
        <v>29047643</v>
      </c>
      <c r="X25" s="30">
        <v>28353958</v>
      </c>
      <c r="Y25" s="30">
        <v>693685</v>
      </c>
      <c r="Z25" s="31">
        <v>2.45</v>
      </c>
      <c r="AA25" s="27">
        <v>29728318</v>
      </c>
    </row>
    <row r="26" ht="13.5" customHeight="1">
      <c r="A26" t="s" s="25">
        <v>53</v>
      </c>
      <c r="B26" s="26"/>
      <c r="C26" s="27">
        <v>2372134</v>
      </c>
      <c r="D26" s="28">
        <v>0</v>
      </c>
      <c r="E26" s="29">
        <v>2590045</v>
      </c>
      <c r="F26" s="30">
        <v>2590045</v>
      </c>
      <c r="G26" s="30">
        <v>196678</v>
      </c>
      <c r="H26" s="30">
        <v>196678</v>
      </c>
      <c r="I26" s="30">
        <v>196678</v>
      </c>
      <c r="J26" s="30">
        <v>590034</v>
      </c>
      <c r="K26" s="30">
        <v>196678</v>
      </c>
      <c r="L26" s="30">
        <v>196678</v>
      </c>
      <c r="M26" s="30">
        <v>196678</v>
      </c>
      <c r="N26" s="30">
        <v>590034</v>
      </c>
      <c r="O26" s="30">
        <v>196678</v>
      </c>
      <c r="P26" s="30">
        <v>196678</v>
      </c>
      <c r="Q26" s="30">
        <v>196678</v>
      </c>
      <c r="R26" s="30">
        <v>590034</v>
      </c>
      <c r="S26" s="30">
        <v>304863</v>
      </c>
      <c r="T26" s="30">
        <v>207175</v>
      </c>
      <c r="U26" s="30">
        <v>207724</v>
      </c>
      <c r="V26" s="30">
        <v>719762</v>
      </c>
      <c r="W26" s="30">
        <v>2489864</v>
      </c>
      <c r="X26" s="30">
        <v>2590045</v>
      </c>
      <c r="Y26" s="30">
        <v>-100181</v>
      </c>
      <c r="Z26" s="31">
        <v>-3.87</v>
      </c>
      <c r="AA26" s="27">
        <v>2590045</v>
      </c>
    </row>
    <row r="27" ht="13.5" customHeight="1">
      <c r="A27" t="s" s="25">
        <v>54</v>
      </c>
      <c r="B27" s="26"/>
      <c r="C27" s="27">
        <v>4818879</v>
      </c>
      <c r="D27" s="28">
        <v>0</v>
      </c>
      <c r="E27" s="29">
        <v>4784045</v>
      </c>
      <c r="F27" s="30">
        <v>3527745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4784045</v>
      </c>
      <c r="Y27" s="30">
        <v>-4784045</v>
      </c>
      <c r="Z27" s="31">
        <v>-100</v>
      </c>
      <c r="AA27" s="27">
        <v>3527745</v>
      </c>
    </row>
    <row r="28" ht="13.5" customHeight="1">
      <c r="A28" t="s" s="25">
        <v>55</v>
      </c>
      <c r="B28" s="26"/>
      <c r="C28" s="27">
        <v>3776336</v>
      </c>
      <c r="D28" s="28">
        <v>0</v>
      </c>
      <c r="E28" s="29">
        <v>4477715</v>
      </c>
      <c r="F28" s="30">
        <v>4315256</v>
      </c>
      <c r="G28" s="30">
        <v>0</v>
      </c>
      <c r="H28" s="30">
        <v>0</v>
      </c>
      <c r="I28" s="30">
        <v>1073019</v>
      </c>
      <c r="J28" s="30">
        <v>1073019</v>
      </c>
      <c r="K28" s="30">
        <v>357376</v>
      </c>
      <c r="L28" s="30">
        <v>368128</v>
      </c>
      <c r="M28" s="30">
        <v>359527</v>
      </c>
      <c r="N28" s="30">
        <v>1085031</v>
      </c>
      <c r="O28" s="30">
        <v>359528</v>
      </c>
      <c r="P28" s="30">
        <v>359527</v>
      </c>
      <c r="Q28" s="30">
        <v>0</v>
      </c>
      <c r="R28" s="30">
        <v>719055</v>
      </c>
      <c r="S28" s="30">
        <v>719052</v>
      </c>
      <c r="T28" s="30">
        <v>359529</v>
      </c>
      <c r="U28" s="30">
        <v>0</v>
      </c>
      <c r="V28" s="30">
        <v>1078581</v>
      </c>
      <c r="W28" s="30">
        <v>3955686</v>
      </c>
      <c r="X28" s="30">
        <v>4477715</v>
      </c>
      <c r="Y28" s="30">
        <v>-522029</v>
      </c>
      <c r="Z28" s="31">
        <v>-11.66</v>
      </c>
      <c r="AA28" s="27">
        <v>4315256</v>
      </c>
    </row>
    <row r="29" ht="13.5" customHeight="1">
      <c r="A29" t="s" s="25">
        <v>56</v>
      </c>
      <c r="B29" s="26"/>
      <c r="C29" s="27">
        <v>1339080</v>
      </c>
      <c r="D29" s="28">
        <v>0</v>
      </c>
      <c r="E29" s="29">
        <v>1528032</v>
      </c>
      <c r="F29" s="30">
        <v>1431257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1528032</v>
      </c>
      <c r="Y29" s="30">
        <v>-1528032</v>
      </c>
      <c r="Z29" s="31">
        <v>-100</v>
      </c>
      <c r="AA29" s="27">
        <v>1431257</v>
      </c>
    </row>
    <row r="30" ht="13.5" customHeight="1">
      <c r="A30" t="s" s="25">
        <v>57</v>
      </c>
      <c r="B30" s="26"/>
      <c r="C30" s="27">
        <v>15016782</v>
      </c>
      <c r="D30" s="28">
        <v>0</v>
      </c>
      <c r="E30" s="29">
        <v>18956000</v>
      </c>
      <c r="F30" s="30">
        <v>18956000</v>
      </c>
      <c r="G30" s="30">
        <v>0</v>
      </c>
      <c r="H30" s="30">
        <v>3151950</v>
      </c>
      <c r="I30" s="30">
        <v>555355</v>
      </c>
      <c r="J30" s="30">
        <v>3707305</v>
      </c>
      <c r="K30" s="30">
        <v>1542967</v>
      </c>
      <c r="L30" s="30">
        <v>999125</v>
      </c>
      <c r="M30" s="30">
        <v>434720</v>
      </c>
      <c r="N30" s="30">
        <v>2976812</v>
      </c>
      <c r="O30" s="30">
        <v>1897158</v>
      </c>
      <c r="P30" s="30">
        <v>1127563</v>
      </c>
      <c r="Q30" s="30">
        <v>985982</v>
      </c>
      <c r="R30" s="30">
        <v>4010703</v>
      </c>
      <c r="S30" s="30">
        <v>1049690</v>
      </c>
      <c r="T30" s="30">
        <v>1142251</v>
      </c>
      <c r="U30" s="30">
        <v>1018325</v>
      </c>
      <c r="V30" s="30">
        <v>3210266</v>
      </c>
      <c r="W30" s="30">
        <v>13905086</v>
      </c>
      <c r="X30" s="30">
        <v>18956000</v>
      </c>
      <c r="Y30" s="30">
        <v>-5050914</v>
      </c>
      <c r="Z30" s="31">
        <v>-26.65</v>
      </c>
      <c r="AA30" s="27">
        <v>18956000</v>
      </c>
    </row>
    <row r="31" ht="13.5" customHeight="1">
      <c r="A31" t="s" s="25">
        <v>58</v>
      </c>
      <c r="B31" s="26"/>
      <c r="C31" s="27">
        <v>2802979</v>
      </c>
      <c r="D31" s="28">
        <v>0</v>
      </c>
      <c r="E31" s="29">
        <v>3757920</v>
      </c>
      <c r="F31" s="30">
        <v>3307020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3757920</v>
      </c>
      <c r="Y31" s="30">
        <v>-3757920</v>
      </c>
      <c r="Z31" s="31">
        <v>-100</v>
      </c>
      <c r="AA31" s="27">
        <v>3307020</v>
      </c>
    </row>
    <row r="32" ht="13.5" customHeight="1">
      <c r="A32" t="s" s="25">
        <v>59</v>
      </c>
      <c r="B32" s="26"/>
      <c r="C32" s="27">
        <v>529161</v>
      </c>
      <c r="D32" s="28">
        <v>0</v>
      </c>
      <c r="E32" s="29">
        <v>551120</v>
      </c>
      <c r="F32" s="30">
        <v>538700</v>
      </c>
      <c r="G32" s="30">
        <v>35939</v>
      </c>
      <c r="H32" s="30">
        <v>19107</v>
      </c>
      <c r="I32" s="30">
        <v>37565</v>
      </c>
      <c r="J32" s="30">
        <v>92611</v>
      </c>
      <c r="K32" s="30">
        <v>43215</v>
      </c>
      <c r="L32" s="30">
        <v>52075</v>
      </c>
      <c r="M32" s="30">
        <v>44115</v>
      </c>
      <c r="N32" s="30">
        <v>139405</v>
      </c>
      <c r="O32" s="30">
        <v>43969</v>
      </c>
      <c r="P32" s="30">
        <v>46515</v>
      </c>
      <c r="Q32" s="30">
        <v>42465</v>
      </c>
      <c r="R32" s="30">
        <v>132949</v>
      </c>
      <c r="S32" s="30">
        <v>45315</v>
      </c>
      <c r="T32" s="30">
        <v>43794</v>
      </c>
      <c r="U32" s="30">
        <v>51735</v>
      </c>
      <c r="V32" s="30">
        <v>140844</v>
      </c>
      <c r="W32" s="30">
        <v>505809</v>
      </c>
      <c r="X32" s="30">
        <v>551120</v>
      </c>
      <c r="Y32" s="30">
        <v>-45311</v>
      </c>
      <c r="Z32" s="31">
        <v>-8.220000000000001</v>
      </c>
      <c r="AA32" s="27">
        <v>538700</v>
      </c>
    </row>
    <row r="33" ht="13.5" customHeight="1">
      <c r="A33" t="s" s="25">
        <v>60</v>
      </c>
      <c r="B33" s="26"/>
      <c r="C33" s="27">
        <v>246388</v>
      </c>
      <c r="D33" s="28">
        <v>0</v>
      </c>
      <c r="E33" s="29">
        <v>159530</v>
      </c>
      <c r="F33" s="30">
        <v>164970</v>
      </c>
      <c r="G33" s="30">
        <v>164969</v>
      </c>
      <c r="H33" s="30">
        <v>0</v>
      </c>
      <c r="I33" s="30">
        <v>0</v>
      </c>
      <c r="J33" s="30">
        <v>164969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164969</v>
      </c>
      <c r="X33" s="30">
        <v>159530</v>
      </c>
      <c r="Y33" s="30">
        <v>5439</v>
      </c>
      <c r="Z33" s="31">
        <v>3.41</v>
      </c>
      <c r="AA33" s="27">
        <v>164970</v>
      </c>
    </row>
    <row r="34" ht="13.5" customHeight="1">
      <c r="A34" t="s" s="25">
        <v>61</v>
      </c>
      <c r="B34" s="26"/>
      <c r="C34" s="27">
        <v>15701603</v>
      </c>
      <c r="D34" s="28">
        <v>0</v>
      </c>
      <c r="E34" s="29">
        <v>14533593</v>
      </c>
      <c r="F34" s="30">
        <v>16141009</v>
      </c>
      <c r="G34" s="30">
        <v>528009</v>
      </c>
      <c r="H34" s="30">
        <v>894227</v>
      </c>
      <c r="I34" s="30">
        <v>1053013</v>
      </c>
      <c r="J34" s="30">
        <v>2475249</v>
      </c>
      <c r="K34" s="30">
        <v>816377</v>
      </c>
      <c r="L34" s="30">
        <v>850263</v>
      </c>
      <c r="M34" s="30">
        <v>860725</v>
      </c>
      <c r="N34" s="30">
        <v>2527365</v>
      </c>
      <c r="O34" s="30">
        <v>3067768</v>
      </c>
      <c r="P34" s="30">
        <v>856265</v>
      </c>
      <c r="Q34" s="30">
        <v>1329411</v>
      </c>
      <c r="R34" s="30">
        <v>5253444</v>
      </c>
      <c r="S34" s="30">
        <v>2068426</v>
      </c>
      <c r="T34" s="30">
        <v>944375</v>
      </c>
      <c r="U34" s="30">
        <v>2736649</v>
      </c>
      <c r="V34" s="30">
        <v>5749450</v>
      </c>
      <c r="W34" s="30">
        <v>16005508</v>
      </c>
      <c r="X34" s="30">
        <v>14533593</v>
      </c>
      <c r="Y34" s="30">
        <v>1471915</v>
      </c>
      <c r="Z34" s="31">
        <v>10.13</v>
      </c>
      <c r="AA34" s="27">
        <v>16141009</v>
      </c>
    </row>
    <row r="35" ht="13.5" customHeight="1">
      <c r="A35" t="s" s="32">
        <v>62</v>
      </c>
      <c r="B35" s="33"/>
      <c r="C35" s="34">
        <v>47090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71959806</v>
      </c>
      <c r="D36" s="42">
        <f>SUM(D25:D35)</f>
        <v>0</v>
      </c>
      <c r="E36" s="43">
        <f>SUM(E25:E35)</f>
        <v>79691958</v>
      </c>
      <c r="F36" s="44">
        <f>SUM(F25:F35)</f>
        <v>80700320</v>
      </c>
      <c r="G36" s="44">
        <f>SUM(G25:G35)</f>
        <v>3108111</v>
      </c>
      <c r="H36" s="44">
        <f>SUM(H25:H35)</f>
        <v>6480215</v>
      </c>
      <c r="I36" s="44">
        <f>SUM(I25:I35)</f>
        <v>5117997</v>
      </c>
      <c r="J36" s="44">
        <f>SUM(J25:J35)</f>
        <v>14706323</v>
      </c>
      <c r="K36" s="44">
        <f>SUM(K25:K35)</f>
        <v>5223302</v>
      </c>
      <c r="L36" s="44">
        <f>SUM(L25:L35)</f>
        <v>5953573</v>
      </c>
      <c r="M36" s="44">
        <f>SUM(M25:M35)</f>
        <v>4205157</v>
      </c>
      <c r="N36" s="44">
        <f>SUM(N25:N35)</f>
        <v>15382032</v>
      </c>
      <c r="O36" s="44">
        <f>SUM(O25:O35)</f>
        <v>7910420</v>
      </c>
      <c r="P36" s="44">
        <f>SUM(P25:P35)</f>
        <v>5661554</v>
      </c>
      <c r="Q36" s="44">
        <f>SUM(Q25:Q35)</f>
        <v>4866889</v>
      </c>
      <c r="R36" s="44">
        <f>SUM(R25:R35)</f>
        <v>18438863</v>
      </c>
      <c r="S36" s="44">
        <f>SUM(S25:S35)</f>
        <v>6541552</v>
      </c>
      <c r="T36" s="44">
        <f>SUM(T25:T35)</f>
        <v>5319577</v>
      </c>
      <c r="U36" s="44">
        <f>SUM(U25:U35)</f>
        <v>5686218</v>
      </c>
      <c r="V36" s="44">
        <f>SUM(V25:V35)</f>
        <v>17547347</v>
      </c>
      <c r="W36" s="44">
        <f>SUM(W25:W35)</f>
        <v>66074565</v>
      </c>
      <c r="X36" s="44">
        <f>SUM(X25:X35)</f>
        <v>79691958</v>
      </c>
      <c r="Y36" s="44">
        <f>SUM(Y25:Y35)</f>
        <v>-13617393</v>
      </c>
      <c r="Z36" s="45">
        <f>IF(X36&lt;&gt;0,(Y36/X36)*100,0)</f>
        <v>-17.08753723932847</v>
      </c>
      <c r="AA36" s="41">
        <f>SUM(AA25:AA35)</f>
        <v>80700320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-3096106</v>
      </c>
      <c r="D38" s="63">
        <f>D22-D36</f>
        <v>0</v>
      </c>
      <c r="E38" s="64">
        <f>E22-E36</f>
        <v>380768</v>
      </c>
      <c r="F38" s="65">
        <f>F22-F36</f>
        <v>111692</v>
      </c>
      <c r="G38" s="65">
        <f>G22-G36</f>
        <v>6434057</v>
      </c>
      <c r="H38" s="65">
        <f>H22-H36</f>
        <v>-2436526</v>
      </c>
      <c r="I38" s="65">
        <f>I22-I36</f>
        <v>-1510379</v>
      </c>
      <c r="J38" s="65">
        <f>J22-J36</f>
        <v>2487152</v>
      </c>
      <c r="K38" s="65">
        <f>K22-K36</f>
        <v>-1639087</v>
      </c>
      <c r="L38" s="65">
        <f>L22-L36</f>
        <v>-2494793</v>
      </c>
      <c r="M38" s="65">
        <f>M22-M36</f>
        <v>-1054326</v>
      </c>
      <c r="N38" s="65">
        <f>N22-N36</f>
        <v>-5188206</v>
      </c>
      <c r="O38" s="65">
        <f>O22-O36</f>
        <v>10713114</v>
      </c>
      <c r="P38" s="65">
        <f>P22-P36</f>
        <v>-1896260</v>
      </c>
      <c r="Q38" s="65">
        <f>Q22-Q36</f>
        <v>-1411767</v>
      </c>
      <c r="R38" s="65">
        <f>R22-R36</f>
        <v>7405087</v>
      </c>
      <c r="S38" s="65">
        <f>S22-S36</f>
        <v>-1543777</v>
      </c>
      <c r="T38" s="65">
        <f>T22-T36</f>
        <v>-3455591</v>
      </c>
      <c r="U38" s="65">
        <f>U22-U36</f>
        <v>-1870210</v>
      </c>
      <c r="V38" s="65">
        <f>V22-V36</f>
        <v>-6869578</v>
      </c>
      <c r="W38" s="65">
        <f>W22-W36</f>
        <v>-2165545</v>
      </c>
      <c r="X38" s="65">
        <f>IF(F22=F36,0,X22-X36)</f>
        <v>380767</v>
      </c>
      <c r="Y38" s="65">
        <f>Y22-Y36</f>
        <v>-2546312</v>
      </c>
      <c r="Z38" s="66">
        <f>IF(X38&lt;&gt;0,(Y38/X38)*100,0)</f>
        <v>-668.7323218661281</v>
      </c>
      <c r="AA38" s="62">
        <f>AA22-AA36</f>
        <v>111692</v>
      </c>
    </row>
    <row r="39" ht="13.5" customHeight="1">
      <c r="A39" t="s" s="25">
        <v>65</v>
      </c>
      <c r="B39" s="26"/>
      <c r="C39" s="27">
        <v>25167485</v>
      </c>
      <c r="D39" s="28">
        <v>0</v>
      </c>
      <c r="E39" s="29">
        <v>11753000</v>
      </c>
      <c r="F39" s="30">
        <v>21553000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11753000</v>
      </c>
      <c r="Y39" s="30">
        <v>-11753000</v>
      </c>
      <c r="Z39" s="31">
        <v>-100</v>
      </c>
      <c r="AA39" s="27">
        <v>21553000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22071379</v>
      </c>
      <c r="D42" s="72">
        <f>SUM(D38:D41)</f>
        <v>0</v>
      </c>
      <c r="E42" s="73">
        <f>SUM(E38:E41)</f>
        <v>12133768</v>
      </c>
      <c r="F42" s="74">
        <f>SUM(F38:F41)</f>
        <v>21664692</v>
      </c>
      <c r="G42" s="74">
        <f>SUM(G38:G41)</f>
        <v>6434057</v>
      </c>
      <c r="H42" s="74">
        <f>SUM(H38:H41)</f>
        <v>-2436526</v>
      </c>
      <c r="I42" s="74">
        <f>SUM(I38:I41)</f>
        <v>-1510379</v>
      </c>
      <c r="J42" s="74">
        <f>SUM(J38:J41)</f>
        <v>2487152</v>
      </c>
      <c r="K42" s="74">
        <f>SUM(K38:K41)</f>
        <v>-1639087</v>
      </c>
      <c r="L42" s="74">
        <f>SUM(L38:L41)</f>
        <v>-2494793</v>
      </c>
      <c r="M42" s="74">
        <f>SUM(M38:M41)</f>
        <v>-1054326</v>
      </c>
      <c r="N42" s="74">
        <f>SUM(N38:N41)</f>
        <v>-5188206</v>
      </c>
      <c r="O42" s="74">
        <f>SUM(O38:O41)</f>
        <v>10713114</v>
      </c>
      <c r="P42" s="74">
        <f>SUM(P38:P41)</f>
        <v>-1896260</v>
      </c>
      <c r="Q42" s="74">
        <f>SUM(Q38:Q41)</f>
        <v>-1411767</v>
      </c>
      <c r="R42" s="74">
        <f>SUM(R38:R41)</f>
        <v>7405087</v>
      </c>
      <c r="S42" s="74">
        <f>SUM(S38:S41)</f>
        <v>-1543777</v>
      </c>
      <c r="T42" s="74">
        <f>SUM(T38:T41)</f>
        <v>-3455591</v>
      </c>
      <c r="U42" s="74">
        <f>SUM(U38:U41)</f>
        <v>-1870210</v>
      </c>
      <c r="V42" s="74">
        <f>SUM(V38:V41)</f>
        <v>-6869578</v>
      </c>
      <c r="W42" s="74">
        <f>SUM(W38:W41)</f>
        <v>-2165545</v>
      </c>
      <c r="X42" s="74">
        <f>SUM(X38:X41)</f>
        <v>12133767</v>
      </c>
      <c r="Y42" s="74">
        <f>SUM(Y38:Y41)</f>
        <v>-14299312</v>
      </c>
      <c r="Z42" s="75">
        <f>IF(X42&lt;&gt;0,(Y42/X42)*100,0)</f>
        <v>-117.8472604591798</v>
      </c>
      <c r="AA42" s="71">
        <f>SUM(AA38:AA41)</f>
        <v>21664692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22071379</v>
      </c>
      <c r="D44" s="57">
        <f>D42-D43</f>
        <v>0</v>
      </c>
      <c r="E44" s="58">
        <f>E42-E43</f>
        <v>12133768</v>
      </c>
      <c r="F44" s="59">
        <f>F42-F43</f>
        <v>21664692</v>
      </c>
      <c r="G44" s="59">
        <f>G42-G43</f>
        <v>6434057</v>
      </c>
      <c r="H44" s="59">
        <f>H42-H43</f>
        <v>-2436526</v>
      </c>
      <c r="I44" s="59">
        <f>I42-I43</f>
        <v>-1510379</v>
      </c>
      <c r="J44" s="59">
        <f>J42-J43</f>
        <v>2487152</v>
      </c>
      <c r="K44" s="59">
        <f>K42-K43</f>
        <v>-1639087</v>
      </c>
      <c r="L44" s="59">
        <f>L42-L43</f>
        <v>-2494793</v>
      </c>
      <c r="M44" s="59">
        <f>M42-M43</f>
        <v>-1054326</v>
      </c>
      <c r="N44" s="59">
        <f>N42-N43</f>
        <v>-5188206</v>
      </c>
      <c r="O44" s="59">
        <f>O42-O43</f>
        <v>10713114</v>
      </c>
      <c r="P44" s="59">
        <f>P42-P43</f>
        <v>-1896260</v>
      </c>
      <c r="Q44" s="59">
        <f>Q42-Q43</f>
        <v>-1411767</v>
      </c>
      <c r="R44" s="59">
        <f>R42-R43</f>
        <v>7405087</v>
      </c>
      <c r="S44" s="59">
        <f>S42-S43</f>
        <v>-1543777</v>
      </c>
      <c r="T44" s="59">
        <f>T42-T43</f>
        <v>-3455591</v>
      </c>
      <c r="U44" s="59">
        <f>U42-U43</f>
        <v>-1870210</v>
      </c>
      <c r="V44" s="59">
        <f>V42-V43</f>
        <v>-6869578</v>
      </c>
      <c r="W44" s="59">
        <f>W42-W43</f>
        <v>-2165545</v>
      </c>
      <c r="X44" s="59">
        <f>X42-X43</f>
        <v>12133767</v>
      </c>
      <c r="Y44" s="59">
        <f>Y42-Y43</f>
        <v>-14299312</v>
      </c>
      <c r="Z44" s="60">
        <f>IF(X44&lt;&gt;0,(Y44/X44)*100,0)</f>
        <v>-117.8472604591798</v>
      </c>
      <c r="AA44" s="56">
        <f>AA42-AA43</f>
        <v>21664692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22071379</v>
      </c>
      <c r="D46" s="72">
        <f>SUM(D44:D45)</f>
        <v>0</v>
      </c>
      <c r="E46" s="73">
        <f>SUM(E44:E45)</f>
        <v>12133768</v>
      </c>
      <c r="F46" s="74">
        <f>SUM(F44:F45)</f>
        <v>21664692</v>
      </c>
      <c r="G46" s="74">
        <f>SUM(G44:G45)</f>
        <v>6434057</v>
      </c>
      <c r="H46" s="74">
        <f>SUM(H44:H45)</f>
        <v>-2436526</v>
      </c>
      <c r="I46" s="74">
        <f>SUM(I44:I45)</f>
        <v>-1510379</v>
      </c>
      <c r="J46" s="74">
        <f>SUM(J44:J45)</f>
        <v>2487152</v>
      </c>
      <c r="K46" s="74">
        <f>SUM(K44:K45)</f>
        <v>-1639087</v>
      </c>
      <c r="L46" s="74">
        <f>SUM(L44:L45)</f>
        <v>-2494793</v>
      </c>
      <c r="M46" s="74">
        <f>SUM(M44:M45)</f>
        <v>-1054326</v>
      </c>
      <c r="N46" s="74">
        <f>SUM(N44:N45)</f>
        <v>-5188206</v>
      </c>
      <c r="O46" s="74">
        <f>SUM(O44:O45)</f>
        <v>10713114</v>
      </c>
      <c r="P46" s="74">
        <f>SUM(P44:P45)</f>
        <v>-1896260</v>
      </c>
      <c r="Q46" s="74">
        <f>SUM(Q44:Q45)</f>
        <v>-1411767</v>
      </c>
      <c r="R46" s="74">
        <f>SUM(R44:R45)</f>
        <v>7405087</v>
      </c>
      <c r="S46" s="74">
        <f>SUM(S44:S45)</f>
        <v>-1543777</v>
      </c>
      <c r="T46" s="74">
        <f>SUM(T44:T45)</f>
        <v>-3455591</v>
      </c>
      <c r="U46" s="74">
        <f>SUM(U44:U45)</f>
        <v>-1870210</v>
      </c>
      <c r="V46" s="74">
        <f>SUM(V44:V45)</f>
        <v>-6869578</v>
      </c>
      <c r="W46" s="74">
        <f>SUM(W44:W45)</f>
        <v>-2165545</v>
      </c>
      <c r="X46" s="74">
        <f>SUM(X44:X45)</f>
        <v>12133767</v>
      </c>
      <c r="Y46" s="74">
        <f>SUM(Y44:Y45)</f>
        <v>-14299312</v>
      </c>
      <c r="Z46" s="75">
        <f>IF(X46&lt;&gt;0,(Y46/X46)*100,0)</f>
        <v>-117.8472604591798</v>
      </c>
      <c r="AA46" s="71">
        <f>SUM(AA44:AA45)</f>
        <v>21664692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22071379</v>
      </c>
      <c r="D48" s="81">
        <f>SUM(D46:D47)</f>
        <v>0</v>
      </c>
      <c r="E48" s="82">
        <f>SUM(E46:E47)</f>
        <v>12133768</v>
      </c>
      <c r="F48" s="83">
        <f>SUM(F46:F47)</f>
        <v>21664692</v>
      </c>
      <c r="G48" s="83">
        <f>SUM(G46:G47)</f>
        <v>6434057</v>
      </c>
      <c r="H48" s="83">
        <f>SUM(H46:H47)</f>
        <v>-2436526</v>
      </c>
      <c r="I48" s="83">
        <f>SUM(I46:I47)</f>
        <v>-1510379</v>
      </c>
      <c r="J48" s="83">
        <f>SUM(J46:J47)</f>
        <v>2487152</v>
      </c>
      <c r="K48" s="83">
        <f>SUM(K46:K47)</f>
        <v>-1639087</v>
      </c>
      <c r="L48" s="83">
        <f>SUM(L46:L47)</f>
        <v>-2494793</v>
      </c>
      <c r="M48" s="83">
        <f>SUM(M46:M47)</f>
        <v>-1054326</v>
      </c>
      <c r="N48" s="83">
        <f>SUM(N46:N47)</f>
        <v>-5188206</v>
      </c>
      <c r="O48" s="83">
        <f>SUM(O46:O47)</f>
        <v>10713114</v>
      </c>
      <c r="P48" s="83">
        <f>SUM(P46:P47)</f>
        <v>-1896260</v>
      </c>
      <c r="Q48" s="83">
        <f>SUM(Q46:Q47)</f>
        <v>-1411767</v>
      </c>
      <c r="R48" s="83">
        <f>SUM(R46:R47)</f>
        <v>7405087</v>
      </c>
      <c r="S48" s="83">
        <f>SUM(S46:S47)</f>
        <v>-1543777</v>
      </c>
      <c r="T48" s="83">
        <f>SUM(T46:T47)</f>
        <v>-3455591</v>
      </c>
      <c r="U48" s="83">
        <f>SUM(U46:U47)</f>
        <v>-1870210</v>
      </c>
      <c r="V48" s="83">
        <f>SUM(V46:V47)</f>
        <v>-6869578</v>
      </c>
      <c r="W48" s="83">
        <f>SUM(W46:W47)</f>
        <v>-2165545</v>
      </c>
      <c r="X48" s="83">
        <f>SUM(X46:X47)</f>
        <v>12133767</v>
      </c>
      <c r="Y48" s="83">
        <f>SUM(Y46:Y47)</f>
        <v>-14299312</v>
      </c>
      <c r="Z48" s="84">
        <f>IF(X48&lt;&gt;0,(Y48/X48)*100,0)</f>
        <v>-117.8472604591798</v>
      </c>
      <c r="AA48" s="80">
        <f>SUM(AA46:AA47)</f>
        <v>21664692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2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21" customWidth="1"/>
    <col min="2" max="2" width="2.625" style="321" customWidth="1"/>
    <col min="3" max="3" width="7.25" style="321" customWidth="1"/>
    <col min="4" max="4" width="7.25" style="321" customWidth="1"/>
    <col min="5" max="5" width="7.25" style="321" customWidth="1"/>
    <col min="6" max="6" width="7.25" style="321" customWidth="1"/>
    <col min="7" max="7" width="7.25" style="321" customWidth="1"/>
    <col min="8" max="8" width="7.25" style="321" customWidth="1"/>
    <col min="9" max="9" width="7.25" style="321" customWidth="1"/>
    <col min="10" max="10" width="7.25" style="321" customWidth="1"/>
    <col min="11" max="11" width="7.25" style="321" customWidth="1"/>
    <col min="12" max="12" width="7.25" style="321" customWidth="1"/>
    <col min="13" max="13" width="7.25" style="321" customWidth="1"/>
    <col min="14" max="14" width="7.25" style="321" customWidth="1"/>
    <col min="15" max="15" width="7.25" style="321" customWidth="1"/>
    <col min="16" max="16" width="7.25" style="321" customWidth="1"/>
    <col min="17" max="17" width="7.25" style="321" customWidth="1"/>
    <col min="18" max="18" width="7.25" style="321" customWidth="1"/>
    <col min="19" max="19" width="7.25" style="321" customWidth="1"/>
    <col min="20" max="20" width="7.25" style="321" customWidth="1"/>
    <col min="21" max="21" width="7.25" style="321" customWidth="1"/>
    <col min="22" max="22" width="7.25" style="321" customWidth="1"/>
    <col min="23" max="23" width="7.25" style="321" customWidth="1"/>
    <col min="24" max="24" width="7.25" style="321" customWidth="1"/>
    <col min="25" max="25" width="7.25" style="321" customWidth="1"/>
    <col min="26" max="26" width="7.25" style="321" customWidth="1"/>
    <col min="27" max="27" width="7.25" style="321" customWidth="1"/>
    <col min="28" max="256" width="6.625" style="321" customWidth="1"/>
  </cols>
  <sheetData>
    <row r="1" ht="18" customHeight="1">
      <c r="A1" t="s" s="2">
        <v>300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3370642</v>
      </c>
      <c r="D5" s="28">
        <v>0</v>
      </c>
      <c r="E5" s="29">
        <v>9651027</v>
      </c>
      <c r="F5" s="30">
        <v>6303105</v>
      </c>
      <c r="G5" s="30">
        <v>0</v>
      </c>
      <c r="H5" s="30">
        <v>133988</v>
      </c>
      <c r="I5" s="30">
        <v>0</v>
      </c>
      <c r="J5" s="30">
        <v>133988</v>
      </c>
      <c r="K5" s="30">
        <v>149694</v>
      </c>
      <c r="L5" s="30">
        <v>140410</v>
      </c>
      <c r="M5" s="30">
        <v>55</v>
      </c>
      <c r="N5" s="30">
        <v>290159</v>
      </c>
      <c r="O5" s="30">
        <v>10064851</v>
      </c>
      <c r="P5" s="30">
        <v>0</v>
      </c>
      <c r="Q5" s="30">
        <v>0</v>
      </c>
      <c r="R5" s="30">
        <v>10064851</v>
      </c>
      <c r="S5" s="30">
        <v>0</v>
      </c>
      <c r="T5" s="30">
        <v>0</v>
      </c>
      <c r="U5" s="30">
        <v>1088657</v>
      </c>
      <c r="V5" s="30">
        <v>1088657</v>
      </c>
      <c r="W5" s="30">
        <v>11577655</v>
      </c>
      <c r="X5" s="30">
        <v>9651027</v>
      </c>
      <c r="Y5" s="30">
        <v>1926628</v>
      </c>
      <c r="Z5" s="31">
        <v>19.96</v>
      </c>
      <c r="AA5" s="27">
        <v>6303105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4914111</v>
      </c>
      <c r="D7" s="28">
        <v>0</v>
      </c>
      <c r="E7" s="29">
        <v>7249380</v>
      </c>
      <c r="F7" s="30">
        <v>5854664</v>
      </c>
      <c r="G7" s="30">
        <v>161099</v>
      </c>
      <c r="H7" s="30">
        <v>392773</v>
      </c>
      <c r="I7" s="30">
        <v>131428</v>
      </c>
      <c r="J7" s="30">
        <v>685300</v>
      </c>
      <c r="K7" s="30">
        <v>347684</v>
      </c>
      <c r="L7" s="30">
        <v>355342</v>
      </c>
      <c r="M7" s="30">
        <v>422508</v>
      </c>
      <c r="N7" s="30">
        <v>1125534</v>
      </c>
      <c r="O7" s="30">
        <v>273964</v>
      </c>
      <c r="P7" s="30">
        <v>493246</v>
      </c>
      <c r="Q7" s="30">
        <v>352716</v>
      </c>
      <c r="R7" s="30">
        <v>1119926</v>
      </c>
      <c r="S7" s="30">
        <v>376367</v>
      </c>
      <c r="T7" s="30">
        <v>246442</v>
      </c>
      <c r="U7" s="30">
        <v>155367</v>
      </c>
      <c r="V7" s="30">
        <v>778176</v>
      </c>
      <c r="W7" s="30">
        <v>3708936</v>
      </c>
      <c r="X7" s="30">
        <v>7249380</v>
      </c>
      <c r="Y7" s="30">
        <v>-3540444</v>
      </c>
      <c r="Z7" s="31">
        <v>-48.84</v>
      </c>
      <c r="AA7" s="27">
        <v>5854664</v>
      </c>
    </row>
    <row r="8" ht="13.5" customHeight="1">
      <c r="A8" t="s" s="25">
        <v>36</v>
      </c>
      <c r="B8" s="26"/>
      <c r="C8" s="27">
        <v>5314596</v>
      </c>
      <c r="D8" s="28">
        <v>0</v>
      </c>
      <c r="E8" s="29">
        <v>6419200</v>
      </c>
      <c r="F8" s="30">
        <v>6745742</v>
      </c>
      <c r="G8" s="30">
        <v>701686</v>
      </c>
      <c r="H8" s="30">
        <v>870095</v>
      </c>
      <c r="I8" s="30">
        <v>305624</v>
      </c>
      <c r="J8" s="30">
        <v>1877405</v>
      </c>
      <c r="K8" s="30">
        <v>935621</v>
      </c>
      <c r="L8" s="30">
        <v>103412</v>
      </c>
      <c r="M8" s="30">
        <v>619702</v>
      </c>
      <c r="N8" s="30">
        <v>1658735</v>
      </c>
      <c r="O8" s="30">
        <v>3339784</v>
      </c>
      <c r="P8" s="30">
        <v>1161800</v>
      </c>
      <c r="Q8" s="30">
        <v>1645119</v>
      </c>
      <c r="R8" s="30">
        <v>6146703</v>
      </c>
      <c r="S8" s="30">
        <v>286544</v>
      </c>
      <c r="T8" s="30">
        <v>461053</v>
      </c>
      <c r="U8" s="30">
        <v>982127</v>
      </c>
      <c r="V8" s="30">
        <v>1729724</v>
      </c>
      <c r="W8" s="30">
        <v>11412567</v>
      </c>
      <c r="X8" s="30">
        <v>6419200</v>
      </c>
      <c r="Y8" s="30">
        <v>4993367</v>
      </c>
      <c r="Z8" s="31">
        <v>77.79000000000001</v>
      </c>
      <c r="AA8" s="27">
        <v>6745742</v>
      </c>
    </row>
    <row r="9" ht="13.5" customHeight="1">
      <c r="A9" t="s" s="25">
        <v>37</v>
      </c>
      <c r="B9" s="26"/>
      <c r="C9" s="27">
        <v>1438818</v>
      </c>
      <c r="D9" s="28">
        <v>0</v>
      </c>
      <c r="E9" s="29">
        <v>1509738</v>
      </c>
      <c r="F9" s="30">
        <v>1509738</v>
      </c>
      <c r="G9" s="30">
        <v>124990</v>
      </c>
      <c r="H9" s="30">
        <v>109473</v>
      </c>
      <c r="I9" s="30">
        <v>159988</v>
      </c>
      <c r="J9" s="30">
        <v>394451</v>
      </c>
      <c r="K9" s="30">
        <v>59622</v>
      </c>
      <c r="L9" s="30">
        <v>17499</v>
      </c>
      <c r="M9" s="30">
        <v>143953</v>
      </c>
      <c r="N9" s="30">
        <v>221074</v>
      </c>
      <c r="O9" s="30">
        <v>142259</v>
      </c>
      <c r="P9" s="30">
        <v>151471</v>
      </c>
      <c r="Q9" s="30">
        <v>151951</v>
      </c>
      <c r="R9" s="30">
        <v>445681</v>
      </c>
      <c r="S9" s="30">
        <v>152540</v>
      </c>
      <c r="T9" s="30">
        <v>152146</v>
      </c>
      <c r="U9" s="30">
        <v>150795</v>
      </c>
      <c r="V9" s="30">
        <v>455481</v>
      </c>
      <c r="W9" s="30">
        <v>1516687</v>
      </c>
      <c r="X9" s="30">
        <v>1509738</v>
      </c>
      <c r="Y9" s="30">
        <v>6949</v>
      </c>
      <c r="Z9" s="31">
        <v>0.46</v>
      </c>
      <c r="AA9" s="27">
        <v>1509738</v>
      </c>
    </row>
    <row r="10" ht="13.5" customHeight="1">
      <c r="A10" t="s" s="25">
        <v>38</v>
      </c>
      <c r="B10" s="26"/>
      <c r="C10" s="27">
        <v>837861</v>
      </c>
      <c r="D10" s="28">
        <v>0</v>
      </c>
      <c r="E10" s="29">
        <v>914602</v>
      </c>
      <c r="F10" s="30">
        <v>914602</v>
      </c>
      <c r="G10" s="30">
        <v>70087</v>
      </c>
      <c r="H10" s="30">
        <v>63131</v>
      </c>
      <c r="I10" s="30">
        <v>89740</v>
      </c>
      <c r="J10" s="30">
        <v>222958</v>
      </c>
      <c r="K10" s="30">
        <v>37639</v>
      </c>
      <c r="L10" s="30">
        <v>79924</v>
      </c>
      <c r="M10" s="30">
        <v>79924</v>
      </c>
      <c r="N10" s="30">
        <v>197487</v>
      </c>
      <c r="O10" s="30">
        <v>84699</v>
      </c>
      <c r="P10" s="30">
        <v>84751</v>
      </c>
      <c r="Q10" s="30">
        <v>84777</v>
      </c>
      <c r="R10" s="30">
        <v>254227</v>
      </c>
      <c r="S10" s="30">
        <v>84777</v>
      </c>
      <c r="T10" s="30">
        <v>84777</v>
      </c>
      <c r="U10" s="30">
        <v>84777</v>
      </c>
      <c r="V10" s="30">
        <v>254331</v>
      </c>
      <c r="W10" s="30">
        <v>929003</v>
      </c>
      <c r="X10" s="30">
        <v>914602</v>
      </c>
      <c r="Y10" s="30">
        <v>14401</v>
      </c>
      <c r="Z10" s="31">
        <v>1.57</v>
      </c>
      <c r="AA10" s="27">
        <v>914602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99655</v>
      </c>
      <c r="D12" s="28">
        <v>0</v>
      </c>
      <c r="E12" s="29">
        <v>95391</v>
      </c>
      <c r="F12" s="30">
        <v>95391</v>
      </c>
      <c r="G12" s="30">
        <v>6215</v>
      </c>
      <c r="H12" s="30">
        <v>5115</v>
      </c>
      <c r="I12" s="30">
        <v>5515</v>
      </c>
      <c r="J12" s="30">
        <v>16845</v>
      </c>
      <c r="K12" s="30">
        <v>4815</v>
      </c>
      <c r="L12" s="30">
        <v>7115</v>
      </c>
      <c r="M12" s="30">
        <v>4365</v>
      </c>
      <c r="N12" s="30">
        <v>16295</v>
      </c>
      <c r="O12" s="30">
        <v>9247</v>
      </c>
      <c r="P12" s="30">
        <v>8009</v>
      </c>
      <c r="Q12" s="30">
        <v>2821</v>
      </c>
      <c r="R12" s="30">
        <v>20077</v>
      </c>
      <c r="S12" s="30">
        <v>7167</v>
      </c>
      <c r="T12" s="30">
        <v>5855</v>
      </c>
      <c r="U12" s="30">
        <v>26250</v>
      </c>
      <c r="V12" s="30">
        <v>39272</v>
      </c>
      <c r="W12" s="30">
        <v>92489</v>
      </c>
      <c r="X12" s="30">
        <v>95391</v>
      </c>
      <c r="Y12" s="30">
        <v>-2902</v>
      </c>
      <c r="Z12" s="31">
        <v>-3.04</v>
      </c>
      <c r="AA12" s="27">
        <v>95391</v>
      </c>
    </row>
    <row r="13" ht="13.5" customHeight="1">
      <c r="A13" t="s" s="25">
        <v>41</v>
      </c>
      <c r="B13" s="26"/>
      <c r="C13" s="27">
        <v>259686</v>
      </c>
      <c r="D13" s="28">
        <v>0</v>
      </c>
      <c r="E13" s="29">
        <v>0</v>
      </c>
      <c r="F13" s="30">
        <v>92130</v>
      </c>
      <c r="G13" s="30">
        <v>1388</v>
      </c>
      <c r="H13" s="30">
        <v>8736</v>
      </c>
      <c r="I13" s="30">
        <v>7149</v>
      </c>
      <c r="J13" s="30">
        <v>17273</v>
      </c>
      <c r="K13" s="30">
        <v>3986</v>
      </c>
      <c r="L13" s="30">
        <v>8582</v>
      </c>
      <c r="M13" s="30">
        <v>16224</v>
      </c>
      <c r="N13" s="30">
        <v>28792</v>
      </c>
      <c r="O13" s="30">
        <v>251529</v>
      </c>
      <c r="P13" s="30">
        <v>20161</v>
      </c>
      <c r="Q13" s="30">
        <v>32663</v>
      </c>
      <c r="R13" s="30">
        <v>304353</v>
      </c>
      <c r="S13" s="30">
        <v>26916</v>
      </c>
      <c r="T13" s="30">
        <v>11423</v>
      </c>
      <c r="U13" s="30">
        <v>14741</v>
      </c>
      <c r="V13" s="30">
        <v>53080</v>
      </c>
      <c r="W13" s="30">
        <v>403498</v>
      </c>
      <c r="X13" s="30"/>
      <c r="Y13" s="30">
        <v>403498</v>
      </c>
      <c r="Z13" s="31">
        <v>0</v>
      </c>
      <c r="AA13" s="27">
        <v>92130</v>
      </c>
    </row>
    <row r="14" ht="13.5" customHeight="1">
      <c r="A14" t="s" s="25">
        <v>42</v>
      </c>
      <c r="B14" s="26"/>
      <c r="C14" s="27">
        <v>3726728</v>
      </c>
      <c r="D14" s="28">
        <v>0</v>
      </c>
      <c r="E14" s="29">
        <v>50000</v>
      </c>
      <c r="F14" s="30">
        <v>352460</v>
      </c>
      <c r="G14" s="30">
        <v>291940</v>
      </c>
      <c r="H14" s="30">
        <v>0</v>
      </c>
      <c r="I14" s="30">
        <v>10520</v>
      </c>
      <c r="J14" s="30">
        <v>302460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181343</v>
      </c>
      <c r="T14" s="30">
        <v>0</v>
      </c>
      <c r="U14" s="30">
        <v>0</v>
      </c>
      <c r="V14" s="30">
        <v>181343</v>
      </c>
      <c r="W14" s="30">
        <v>483803</v>
      </c>
      <c r="X14" s="30">
        <v>50000</v>
      </c>
      <c r="Y14" s="30">
        <v>433803</v>
      </c>
      <c r="Z14" s="31">
        <v>867.61</v>
      </c>
      <c r="AA14" s="27">
        <v>352460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74257000</v>
      </c>
      <c r="D19" s="28">
        <v>0</v>
      </c>
      <c r="E19" s="29">
        <v>111579900</v>
      </c>
      <c r="F19" s="30">
        <v>113634172</v>
      </c>
      <c r="G19" s="30">
        <v>41517978</v>
      </c>
      <c r="H19" s="30">
        <v>2549792</v>
      </c>
      <c r="I19" s="30">
        <v>377152</v>
      </c>
      <c r="J19" s="30">
        <v>44444922</v>
      </c>
      <c r="K19" s="30">
        <v>5000000</v>
      </c>
      <c r="L19" s="30">
        <v>32130735</v>
      </c>
      <c r="M19" s="30">
        <v>725506</v>
      </c>
      <c r="N19" s="30">
        <v>37856241</v>
      </c>
      <c r="O19" s="30">
        <v>58568</v>
      </c>
      <c r="P19" s="30">
        <v>485000</v>
      </c>
      <c r="Q19" s="30">
        <v>32968509</v>
      </c>
      <c r="R19" s="30">
        <v>33512077</v>
      </c>
      <c r="S19" s="30">
        <v>0</v>
      </c>
      <c r="T19" s="30">
        <v>2658908</v>
      </c>
      <c r="U19" s="30">
        <v>2398449</v>
      </c>
      <c r="V19" s="30">
        <v>5057357</v>
      </c>
      <c r="W19" s="30">
        <v>120870597</v>
      </c>
      <c r="X19" s="30">
        <v>111579900</v>
      </c>
      <c r="Y19" s="30">
        <v>9290697</v>
      </c>
      <c r="Z19" s="31">
        <v>8.33</v>
      </c>
      <c r="AA19" s="27">
        <v>113634172</v>
      </c>
    </row>
    <row r="20" ht="13.5" customHeight="1">
      <c r="A20" t="s" s="25">
        <v>48</v>
      </c>
      <c r="B20" s="26"/>
      <c r="C20" s="27">
        <v>1022351</v>
      </c>
      <c r="D20" s="28">
        <v>0</v>
      </c>
      <c r="E20" s="29">
        <v>694173</v>
      </c>
      <c r="F20" s="30">
        <v>1011744</v>
      </c>
      <c r="G20" s="30">
        <v>10103</v>
      </c>
      <c r="H20" s="30">
        <v>16411</v>
      </c>
      <c r="I20" s="30">
        <v>147757</v>
      </c>
      <c r="J20" s="30">
        <v>174271</v>
      </c>
      <c r="K20" s="30">
        <v>104643</v>
      </c>
      <c r="L20" s="30">
        <v>81211</v>
      </c>
      <c r="M20" s="30">
        <v>393580</v>
      </c>
      <c r="N20" s="30">
        <v>579434</v>
      </c>
      <c r="O20" s="30">
        <v>128378</v>
      </c>
      <c r="P20" s="30">
        <v>44446</v>
      </c>
      <c r="Q20" s="30">
        <v>48770</v>
      </c>
      <c r="R20" s="30">
        <v>221594</v>
      </c>
      <c r="S20" s="30">
        <v>78476</v>
      </c>
      <c r="T20" s="30">
        <v>33934</v>
      </c>
      <c r="U20" s="30">
        <v>1086463</v>
      </c>
      <c r="V20" s="30">
        <v>1198873</v>
      </c>
      <c r="W20" s="30">
        <v>2174172</v>
      </c>
      <c r="X20" s="30">
        <v>694101</v>
      </c>
      <c r="Y20" s="30">
        <v>1480071</v>
      </c>
      <c r="Z20" s="31">
        <v>213.24</v>
      </c>
      <c r="AA20" s="27">
        <v>1011744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95241448</v>
      </c>
      <c r="D22" s="42">
        <f>SUM(D5:D21)</f>
        <v>0</v>
      </c>
      <c r="E22" s="43">
        <f>SUM(E5:E21)</f>
        <v>138163411</v>
      </c>
      <c r="F22" s="44">
        <f>SUM(F5:F21)</f>
        <v>136513748</v>
      </c>
      <c r="G22" s="44">
        <f>SUM(G5:G21)</f>
        <v>42885486</v>
      </c>
      <c r="H22" s="44">
        <f>SUM(H5:H21)</f>
        <v>4149514</v>
      </c>
      <c r="I22" s="44">
        <f>SUM(I5:I21)</f>
        <v>1234873</v>
      </c>
      <c r="J22" s="44">
        <f>SUM(J5:J21)</f>
        <v>48269873</v>
      </c>
      <c r="K22" s="44">
        <f>SUM(K5:K21)</f>
        <v>6643704</v>
      </c>
      <c r="L22" s="44">
        <f>SUM(L5:L21)</f>
        <v>32924230</v>
      </c>
      <c r="M22" s="44">
        <f>SUM(M5:M21)</f>
        <v>2405817</v>
      </c>
      <c r="N22" s="44">
        <f>SUM(N5:N21)</f>
        <v>41973751</v>
      </c>
      <c r="O22" s="44">
        <f>SUM(O5:O21)</f>
        <v>14353279</v>
      </c>
      <c r="P22" s="44">
        <f>SUM(P5:P21)</f>
        <v>2448884</v>
      </c>
      <c r="Q22" s="44">
        <f>SUM(Q5:Q21)</f>
        <v>35287326</v>
      </c>
      <c r="R22" s="44">
        <f>SUM(R5:R21)</f>
        <v>52089489</v>
      </c>
      <c r="S22" s="44">
        <f>SUM(S5:S21)</f>
        <v>1194130</v>
      </c>
      <c r="T22" s="44">
        <f>SUM(T5:T21)</f>
        <v>3654538</v>
      </c>
      <c r="U22" s="44">
        <f>SUM(U5:U21)</f>
        <v>5987626</v>
      </c>
      <c r="V22" s="44">
        <f>SUM(V5:V21)</f>
        <v>10836294</v>
      </c>
      <c r="W22" s="44">
        <f>SUM(W5:W21)</f>
        <v>153169407</v>
      </c>
      <c r="X22" s="44">
        <f>SUM(X5:X21)</f>
        <v>138163339</v>
      </c>
      <c r="Y22" s="44">
        <f>SUM(Y5:Y21)</f>
        <v>15006068</v>
      </c>
      <c r="Z22" s="45">
        <f>IF(X22&lt;&gt;0,(Y22/X22)*100,0)</f>
        <v>10.86110693951888</v>
      </c>
      <c r="AA22" s="41">
        <f>SUM(AA5:AA21)</f>
        <v>136513748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37024772</v>
      </c>
      <c r="D25" s="28">
        <v>0</v>
      </c>
      <c r="E25" s="29">
        <v>45226884</v>
      </c>
      <c r="F25" s="30">
        <v>44715468</v>
      </c>
      <c r="G25" s="30">
        <v>3372641</v>
      </c>
      <c r="H25" s="30">
        <v>3384268</v>
      </c>
      <c r="I25" s="30">
        <v>3593912</v>
      </c>
      <c r="J25" s="30">
        <v>10350821</v>
      </c>
      <c r="K25" s="30">
        <v>3865412</v>
      </c>
      <c r="L25" s="30">
        <v>5642723</v>
      </c>
      <c r="M25" s="30">
        <v>3474897</v>
      </c>
      <c r="N25" s="30">
        <v>12983032</v>
      </c>
      <c r="O25" s="30">
        <v>3556483</v>
      </c>
      <c r="P25" s="30">
        <v>3755320</v>
      </c>
      <c r="Q25" s="30">
        <v>4150099</v>
      </c>
      <c r="R25" s="30">
        <v>11461902</v>
      </c>
      <c r="S25" s="30">
        <v>3755186</v>
      </c>
      <c r="T25" s="30">
        <v>3837836</v>
      </c>
      <c r="U25" s="30">
        <v>4017148</v>
      </c>
      <c r="V25" s="30">
        <v>11610170</v>
      </c>
      <c r="W25" s="30">
        <v>46405925</v>
      </c>
      <c r="X25" s="30">
        <v>45226883</v>
      </c>
      <c r="Y25" s="30">
        <v>1179042</v>
      </c>
      <c r="Z25" s="31">
        <v>2.61</v>
      </c>
      <c r="AA25" s="27">
        <v>44715468</v>
      </c>
    </row>
    <row r="26" ht="13.5" customHeight="1">
      <c r="A26" t="s" s="25">
        <v>53</v>
      </c>
      <c r="B26" s="26"/>
      <c r="C26" s="27">
        <v>7503760</v>
      </c>
      <c r="D26" s="28">
        <v>0</v>
      </c>
      <c r="E26" s="29">
        <v>8225641</v>
      </c>
      <c r="F26" s="30">
        <v>8246567</v>
      </c>
      <c r="G26" s="30">
        <v>741648</v>
      </c>
      <c r="H26" s="30">
        <v>673743</v>
      </c>
      <c r="I26" s="30">
        <v>673743</v>
      </c>
      <c r="J26" s="30">
        <v>2089134</v>
      </c>
      <c r="K26" s="30">
        <v>673743</v>
      </c>
      <c r="L26" s="30">
        <v>673743</v>
      </c>
      <c r="M26" s="30">
        <v>682186</v>
      </c>
      <c r="N26" s="30">
        <v>2029672</v>
      </c>
      <c r="O26" s="30">
        <v>682443</v>
      </c>
      <c r="P26" s="30">
        <v>672257</v>
      </c>
      <c r="Q26" s="30">
        <v>672257</v>
      </c>
      <c r="R26" s="30">
        <v>2026957</v>
      </c>
      <c r="S26" s="30">
        <v>715600</v>
      </c>
      <c r="T26" s="30">
        <v>1442222</v>
      </c>
      <c r="U26" s="30">
        <v>716232</v>
      </c>
      <c r="V26" s="30">
        <v>2874054</v>
      </c>
      <c r="W26" s="30">
        <v>9019817</v>
      </c>
      <c r="X26" s="30">
        <v>8225641</v>
      </c>
      <c r="Y26" s="30">
        <v>794176</v>
      </c>
      <c r="Z26" s="31">
        <v>9.65</v>
      </c>
      <c r="AA26" s="27">
        <v>8246567</v>
      </c>
    </row>
    <row r="27" ht="13.5" customHeight="1">
      <c r="A27" t="s" s="25">
        <v>54</v>
      </c>
      <c r="B27" s="26"/>
      <c r="C27" s="27">
        <v>2336145</v>
      </c>
      <c r="D27" s="28">
        <v>0</v>
      </c>
      <c r="E27" s="29">
        <v>1213224</v>
      </c>
      <c r="F27" s="30">
        <v>1213224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1213224</v>
      </c>
      <c r="Y27" s="30">
        <v>-1213224</v>
      </c>
      <c r="Z27" s="31">
        <v>-100</v>
      </c>
      <c r="AA27" s="27">
        <v>1213224</v>
      </c>
    </row>
    <row r="28" ht="13.5" customHeight="1">
      <c r="A28" t="s" s="25">
        <v>55</v>
      </c>
      <c r="B28" s="26"/>
      <c r="C28" s="27">
        <v>24326278</v>
      </c>
      <c r="D28" s="28">
        <v>0</v>
      </c>
      <c r="E28" s="29">
        <v>9826199</v>
      </c>
      <c r="F28" s="30">
        <v>7716539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9826199</v>
      </c>
      <c r="Y28" s="30">
        <v>-9826199</v>
      </c>
      <c r="Z28" s="31">
        <v>-100</v>
      </c>
      <c r="AA28" s="27">
        <v>7716539</v>
      </c>
    </row>
    <row r="29" ht="13.5" customHeight="1">
      <c r="A29" t="s" s="25">
        <v>56</v>
      </c>
      <c r="B29" s="26"/>
      <c r="C29" s="27">
        <v>232093</v>
      </c>
      <c r="D29" s="28">
        <v>0</v>
      </c>
      <c r="E29" s="29">
        <v>884402</v>
      </c>
      <c r="F29" s="30">
        <v>899402</v>
      </c>
      <c r="G29" s="30">
        <v>16765</v>
      </c>
      <c r="H29" s="30">
        <v>9672</v>
      </c>
      <c r="I29" s="30">
        <v>11588</v>
      </c>
      <c r="J29" s="30">
        <v>38025</v>
      </c>
      <c r="K29" s="30">
        <v>11126</v>
      </c>
      <c r="L29" s="30">
        <v>11385</v>
      </c>
      <c r="M29" s="30">
        <v>392307</v>
      </c>
      <c r="N29" s="30">
        <v>414818</v>
      </c>
      <c r="O29" s="30">
        <v>11040</v>
      </c>
      <c r="P29" s="30">
        <v>9296</v>
      </c>
      <c r="Q29" s="30">
        <v>11408</v>
      </c>
      <c r="R29" s="30">
        <v>31744</v>
      </c>
      <c r="S29" s="30">
        <v>10655</v>
      </c>
      <c r="T29" s="30">
        <v>17925</v>
      </c>
      <c r="U29" s="30">
        <v>403020</v>
      </c>
      <c r="V29" s="30">
        <v>431600</v>
      </c>
      <c r="W29" s="30">
        <v>916187</v>
      </c>
      <c r="X29" s="30">
        <v>884402</v>
      </c>
      <c r="Y29" s="30">
        <v>31785</v>
      </c>
      <c r="Z29" s="31">
        <v>3.59</v>
      </c>
      <c r="AA29" s="27">
        <v>899402</v>
      </c>
    </row>
    <row r="30" ht="13.5" customHeight="1">
      <c r="A30" t="s" s="25">
        <v>57</v>
      </c>
      <c r="B30" s="26"/>
      <c r="C30" s="27">
        <v>11017950</v>
      </c>
      <c r="D30" s="28">
        <v>0</v>
      </c>
      <c r="E30" s="29">
        <v>11168595</v>
      </c>
      <c r="F30" s="30">
        <v>9468595</v>
      </c>
      <c r="G30" s="30">
        <v>30000</v>
      </c>
      <c r="H30" s="30">
        <v>1247897</v>
      </c>
      <c r="I30" s="30">
        <v>790988</v>
      </c>
      <c r="J30" s="30">
        <v>2068885</v>
      </c>
      <c r="K30" s="30">
        <v>682363</v>
      </c>
      <c r="L30" s="30">
        <v>440843</v>
      </c>
      <c r="M30" s="30">
        <v>443985</v>
      </c>
      <c r="N30" s="30">
        <v>1567191</v>
      </c>
      <c r="O30" s="30">
        <v>378885</v>
      </c>
      <c r="P30" s="30">
        <v>50000</v>
      </c>
      <c r="Q30" s="30">
        <v>1409905</v>
      </c>
      <c r="R30" s="30">
        <v>1838790</v>
      </c>
      <c r="S30" s="30">
        <v>1399059</v>
      </c>
      <c r="T30" s="30">
        <v>873903</v>
      </c>
      <c r="U30" s="30">
        <v>1952213</v>
      </c>
      <c r="V30" s="30">
        <v>4225175</v>
      </c>
      <c r="W30" s="30">
        <v>9700041</v>
      </c>
      <c r="X30" s="30">
        <v>11168595</v>
      </c>
      <c r="Y30" s="30">
        <v>-1468554</v>
      </c>
      <c r="Z30" s="31">
        <v>-13.15</v>
      </c>
      <c r="AA30" s="27">
        <v>9468595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168200</v>
      </c>
      <c r="D32" s="28">
        <v>0</v>
      </c>
      <c r="E32" s="29">
        <v>4636271</v>
      </c>
      <c r="F32" s="30">
        <v>8699695</v>
      </c>
      <c r="G32" s="30">
        <v>623220</v>
      </c>
      <c r="H32" s="30">
        <v>1255875</v>
      </c>
      <c r="I32" s="30">
        <v>3839236</v>
      </c>
      <c r="J32" s="30">
        <v>5718331</v>
      </c>
      <c r="K32" s="30">
        <v>1096986</v>
      </c>
      <c r="L32" s="30">
        <v>1004748</v>
      </c>
      <c r="M32" s="30">
        <v>491270</v>
      </c>
      <c r="N32" s="30">
        <v>2593004</v>
      </c>
      <c r="O32" s="30">
        <v>410626</v>
      </c>
      <c r="P32" s="30">
        <v>558407</v>
      </c>
      <c r="Q32" s="30">
        <v>343115</v>
      </c>
      <c r="R32" s="30">
        <v>1312148</v>
      </c>
      <c r="S32" s="30">
        <v>631307</v>
      </c>
      <c r="T32" s="30">
        <v>227261</v>
      </c>
      <c r="U32" s="30">
        <v>1093578</v>
      </c>
      <c r="V32" s="30">
        <v>1952146</v>
      </c>
      <c r="W32" s="30">
        <v>11575629</v>
      </c>
      <c r="X32" s="30">
        <v>4636271</v>
      </c>
      <c r="Y32" s="30">
        <v>6939358</v>
      </c>
      <c r="Z32" s="31">
        <v>149.68</v>
      </c>
      <c r="AA32" s="27">
        <v>8699695</v>
      </c>
    </row>
    <row r="33" ht="13.5" customHeight="1">
      <c r="A33" t="s" s="25">
        <v>60</v>
      </c>
      <c r="B33" s="26"/>
      <c r="C33" s="27">
        <v>13704816</v>
      </c>
      <c r="D33" s="28">
        <v>0</v>
      </c>
      <c r="E33" s="29">
        <v>2020755</v>
      </c>
      <c r="F33" s="30">
        <v>2470755</v>
      </c>
      <c r="G33" s="30">
        <v>256461</v>
      </c>
      <c r="H33" s="30">
        <v>0</v>
      </c>
      <c r="I33" s="30">
        <v>335695</v>
      </c>
      <c r="J33" s="30">
        <v>592156</v>
      </c>
      <c r="K33" s="30">
        <v>275664</v>
      </c>
      <c r="L33" s="30">
        <v>541150</v>
      </c>
      <c r="M33" s="30">
        <v>0</v>
      </c>
      <c r="N33" s="30">
        <v>816814</v>
      </c>
      <c r="O33" s="30">
        <v>0</v>
      </c>
      <c r="P33" s="30">
        <v>0</v>
      </c>
      <c r="Q33" s="30">
        <v>551319</v>
      </c>
      <c r="R33" s="30">
        <v>551319</v>
      </c>
      <c r="S33" s="30">
        <v>270035</v>
      </c>
      <c r="T33" s="30">
        <v>272992</v>
      </c>
      <c r="U33" s="30">
        <v>557706</v>
      </c>
      <c r="V33" s="30">
        <v>1100733</v>
      </c>
      <c r="W33" s="30">
        <v>3061022</v>
      </c>
      <c r="X33" s="30">
        <v>2020755</v>
      </c>
      <c r="Y33" s="30">
        <v>1040267</v>
      </c>
      <c r="Z33" s="31">
        <v>51.48</v>
      </c>
      <c r="AA33" s="27">
        <v>2470755</v>
      </c>
    </row>
    <row r="34" ht="13.5" customHeight="1">
      <c r="A34" t="s" s="25">
        <v>61</v>
      </c>
      <c r="B34" s="26"/>
      <c r="C34" s="27">
        <v>61353751</v>
      </c>
      <c r="D34" s="28">
        <v>0</v>
      </c>
      <c r="E34" s="29">
        <v>26071072</v>
      </c>
      <c r="F34" s="30">
        <v>30635095</v>
      </c>
      <c r="G34" s="30">
        <v>1965761</v>
      </c>
      <c r="H34" s="30">
        <v>2807050</v>
      </c>
      <c r="I34" s="30">
        <v>2784023</v>
      </c>
      <c r="J34" s="30">
        <v>7556834</v>
      </c>
      <c r="K34" s="30">
        <v>2909519</v>
      </c>
      <c r="L34" s="30">
        <v>2792712</v>
      </c>
      <c r="M34" s="30">
        <v>2327960</v>
      </c>
      <c r="N34" s="30">
        <v>8030191</v>
      </c>
      <c r="O34" s="30">
        <v>3110616</v>
      </c>
      <c r="P34" s="30">
        <v>3681315</v>
      </c>
      <c r="Q34" s="30">
        <v>4665655</v>
      </c>
      <c r="R34" s="30">
        <v>11457586</v>
      </c>
      <c r="S34" s="30">
        <v>4339707</v>
      </c>
      <c r="T34" s="30">
        <v>4589160</v>
      </c>
      <c r="U34" s="30">
        <v>5496131</v>
      </c>
      <c r="V34" s="30">
        <v>14424998</v>
      </c>
      <c r="W34" s="30">
        <v>41469609</v>
      </c>
      <c r="X34" s="30">
        <v>26071071</v>
      </c>
      <c r="Y34" s="30">
        <v>15398538</v>
      </c>
      <c r="Z34" s="31">
        <v>59.06</v>
      </c>
      <c r="AA34" s="27">
        <v>30635095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157667765</v>
      </c>
      <c r="D36" s="42">
        <f>SUM(D25:D35)</f>
        <v>0</v>
      </c>
      <c r="E36" s="43">
        <f>SUM(E25:E35)</f>
        <v>109273043</v>
      </c>
      <c r="F36" s="44">
        <f>SUM(F25:F35)</f>
        <v>114065340</v>
      </c>
      <c r="G36" s="44">
        <f>SUM(G25:G35)</f>
        <v>7006496</v>
      </c>
      <c r="H36" s="44">
        <f>SUM(H25:H35)</f>
        <v>9378505</v>
      </c>
      <c r="I36" s="44">
        <f>SUM(I25:I35)</f>
        <v>12029185</v>
      </c>
      <c r="J36" s="44">
        <f>SUM(J25:J35)</f>
        <v>28414186</v>
      </c>
      <c r="K36" s="44">
        <f>SUM(K25:K35)</f>
        <v>9514813</v>
      </c>
      <c r="L36" s="44">
        <f>SUM(L25:L35)</f>
        <v>11107304</v>
      </c>
      <c r="M36" s="44">
        <f>SUM(M25:M35)</f>
        <v>7812605</v>
      </c>
      <c r="N36" s="44">
        <f>SUM(N25:N35)</f>
        <v>28434722</v>
      </c>
      <c r="O36" s="44">
        <f>SUM(O25:O35)</f>
        <v>8150093</v>
      </c>
      <c r="P36" s="44">
        <f>SUM(P25:P35)</f>
        <v>8726595</v>
      </c>
      <c r="Q36" s="44">
        <f>SUM(Q25:Q35)</f>
        <v>11803758</v>
      </c>
      <c r="R36" s="44">
        <f>SUM(R25:R35)</f>
        <v>28680446</v>
      </c>
      <c r="S36" s="44">
        <f>SUM(S25:S35)</f>
        <v>11121549</v>
      </c>
      <c r="T36" s="44">
        <f>SUM(T25:T35)</f>
        <v>11261299</v>
      </c>
      <c r="U36" s="44">
        <f>SUM(U25:U35)</f>
        <v>14236028</v>
      </c>
      <c r="V36" s="44">
        <f>SUM(V25:V35)</f>
        <v>36618876</v>
      </c>
      <c r="W36" s="44">
        <f>SUM(W25:W35)</f>
        <v>122148230</v>
      </c>
      <c r="X36" s="44">
        <f>SUM(X25:X35)</f>
        <v>109273041</v>
      </c>
      <c r="Y36" s="44">
        <f>SUM(Y25:Y35)</f>
        <v>12875189</v>
      </c>
      <c r="Z36" s="45">
        <f>IF(X36&lt;&gt;0,(Y36/X36)*100,0)</f>
        <v>11.78258505682111</v>
      </c>
      <c r="AA36" s="41">
        <f>SUM(AA25:AA35)</f>
        <v>114065340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-62426317</v>
      </c>
      <c r="D38" s="63">
        <f>D22-D36</f>
        <v>0</v>
      </c>
      <c r="E38" s="64">
        <f>E22-E36</f>
        <v>28890368</v>
      </c>
      <c r="F38" s="65">
        <f>F22-F36</f>
        <v>22448408</v>
      </c>
      <c r="G38" s="65">
        <f>G22-G36</f>
        <v>35878990</v>
      </c>
      <c r="H38" s="65">
        <f>H22-H36</f>
        <v>-5228991</v>
      </c>
      <c r="I38" s="65">
        <f>I22-I36</f>
        <v>-10794312</v>
      </c>
      <c r="J38" s="65">
        <f>J22-J36</f>
        <v>19855687</v>
      </c>
      <c r="K38" s="65">
        <f>K22-K36</f>
        <v>-2871109</v>
      </c>
      <c r="L38" s="65">
        <f>L22-L36</f>
        <v>21816926</v>
      </c>
      <c r="M38" s="65">
        <f>M22-M36</f>
        <v>-5406788</v>
      </c>
      <c r="N38" s="65">
        <f>N22-N36</f>
        <v>13539029</v>
      </c>
      <c r="O38" s="65">
        <f>O22-O36</f>
        <v>6203186</v>
      </c>
      <c r="P38" s="65">
        <f>P22-P36</f>
        <v>-6277711</v>
      </c>
      <c r="Q38" s="65">
        <f>Q22-Q36</f>
        <v>23483568</v>
      </c>
      <c r="R38" s="65">
        <f>R22-R36</f>
        <v>23409043</v>
      </c>
      <c r="S38" s="65">
        <f>S22-S36</f>
        <v>-9927419</v>
      </c>
      <c r="T38" s="65">
        <f>T22-T36</f>
        <v>-7606761</v>
      </c>
      <c r="U38" s="65">
        <f>U22-U36</f>
        <v>-8248402</v>
      </c>
      <c r="V38" s="65">
        <f>V22-V36</f>
        <v>-25782582</v>
      </c>
      <c r="W38" s="65">
        <f>W22-W36</f>
        <v>31021177</v>
      </c>
      <c r="X38" s="65">
        <f>IF(F22=F36,0,X22-X36)</f>
        <v>28890298</v>
      </c>
      <c r="Y38" s="65">
        <f>Y22-Y36</f>
        <v>2130879</v>
      </c>
      <c r="Z38" s="66">
        <f>IF(X38&lt;&gt;0,(Y38/X38)*100,0)</f>
        <v>7.375759848513851</v>
      </c>
      <c r="AA38" s="62">
        <f>AA22-AA36</f>
        <v>22448408</v>
      </c>
    </row>
    <row r="39" ht="13.5" customHeight="1">
      <c r="A39" t="s" s="25">
        <v>65</v>
      </c>
      <c r="B39" s="26"/>
      <c r="C39" s="27">
        <v>127472305</v>
      </c>
      <c r="D39" s="28">
        <v>0</v>
      </c>
      <c r="E39" s="29">
        <v>104205100</v>
      </c>
      <c r="F39" s="30">
        <v>116396232</v>
      </c>
      <c r="G39" s="30">
        <v>32606783</v>
      </c>
      <c r="H39" s="30">
        <v>3527242</v>
      </c>
      <c r="I39" s="30">
        <v>221296</v>
      </c>
      <c r="J39" s="30">
        <v>36355321</v>
      </c>
      <c r="K39" s="30">
        <v>27696158</v>
      </c>
      <c r="L39" s="30">
        <v>22939856</v>
      </c>
      <c r="M39" s="30">
        <v>3984897</v>
      </c>
      <c r="N39" s="30">
        <v>54620911</v>
      </c>
      <c r="O39" s="30">
        <v>0</v>
      </c>
      <c r="P39" s="30">
        <v>1249679</v>
      </c>
      <c r="Q39" s="30">
        <v>29307082</v>
      </c>
      <c r="R39" s="30">
        <v>30556761</v>
      </c>
      <c r="S39" s="30">
        <v>0</v>
      </c>
      <c r="T39" s="30">
        <v>0</v>
      </c>
      <c r="U39" s="30">
        <v>0</v>
      </c>
      <c r="V39" s="30">
        <v>0</v>
      </c>
      <c r="W39" s="30">
        <v>121532993</v>
      </c>
      <c r="X39" s="30">
        <v>104205100</v>
      </c>
      <c r="Y39" s="30">
        <v>17327893</v>
      </c>
      <c r="Z39" s="31">
        <v>16.63</v>
      </c>
      <c r="AA39" s="27">
        <v>116396232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65045988</v>
      </c>
      <c r="D42" s="72">
        <f>SUM(D38:D41)</f>
        <v>0</v>
      </c>
      <c r="E42" s="73">
        <f>SUM(E38:E41)</f>
        <v>133095468</v>
      </c>
      <c r="F42" s="74">
        <f>SUM(F38:F41)</f>
        <v>138844640</v>
      </c>
      <c r="G42" s="74">
        <f>SUM(G38:G41)</f>
        <v>68485773</v>
      </c>
      <c r="H42" s="74">
        <f>SUM(H38:H41)</f>
        <v>-1701749</v>
      </c>
      <c r="I42" s="74">
        <f>SUM(I38:I41)</f>
        <v>-10573016</v>
      </c>
      <c r="J42" s="74">
        <f>SUM(J38:J41)</f>
        <v>56211008</v>
      </c>
      <c r="K42" s="74">
        <f>SUM(K38:K41)</f>
        <v>24825049</v>
      </c>
      <c r="L42" s="74">
        <f>SUM(L38:L41)</f>
        <v>44756782</v>
      </c>
      <c r="M42" s="74">
        <f>SUM(M38:M41)</f>
        <v>-1421891</v>
      </c>
      <c r="N42" s="74">
        <f>SUM(N38:N41)</f>
        <v>68159940</v>
      </c>
      <c r="O42" s="74">
        <f>SUM(O38:O41)</f>
        <v>6203186</v>
      </c>
      <c r="P42" s="74">
        <f>SUM(P38:P41)</f>
        <v>-5028032</v>
      </c>
      <c r="Q42" s="74">
        <f>SUM(Q38:Q41)</f>
        <v>52790650</v>
      </c>
      <c r="R42" s="74">
        <f>SUM(R38:R41)</f>
        <v>53965804</v>
      </c>
      <c r="S42" s="74">
        <f>SUM(S38:S41)</f>
        <v>-9927419</v>
      </c>
      <c r="T42" s="74">
        <f>SUM(T38:T41)</f>
        <v>-7606761</v>
      </c>
      <c r="U42" s="74">
        <f>SUM(U38:U41)</f>
        <v>-8248402</v>
      </c>
      <c r="V42" s="74">
        <f>SUM(V38:V41)</f>
        <v>-25782582</v>
      </c>
      <c r="W42" s="74">
        <f>SUM(W38:W41)</f>
        <v>152554170</v>
      </c>
      <c r="X42" s="74">
        <f>SUM(X38:X41)</f>
        <v>133095398</v>
      </c>
      <c r="Y42" s="74">
        <f>SUM(Y38:Y41)</f>
        <v>19458772</v>
      </c>
      <c r="Z42" s="75">
        <f>IF(X42&lt;&gt;0,(Y42/X42)*100,0)</f>
        <v>14.62016891072372</v>
      </c>
      <c r="AA42" s="71">
        <f>SUM(AA38:AA41)</f>
        <v>138844640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65045988</v>
      </c>
      <c r="D44" s="57">
        <f>D42-D43</f>
        <v>0</v>
      </c>
      <c r="E44" s="58">
        <f>E42-E43</f>
        <v>133095468</v>
      </c>
      <c r="F44" s="59">
        <f>F42-F43</f>
        <v>138844640</v>
      </c>
      <c r="G44" s="59">
        <f>G42-G43</f>
        <v>68485773</v>
      </c>
      <c r="H44" s="59">
        <f>H42-H43</f>
        <v>-1701749</v>
      </c>
      <c r="I44" s="59">
        <f>I42-I43</f>
        <v>-10573016</v>
      </c>
      <c r="J44" s="59">
        <f>J42-J43</f>
        <v>56211008</v>
      </c>
      <c r="K44" s="59">
        <f>K42-K43</f>
        <v>24825049</v>
      </c>
      <c r="L44" s="59">
        <f>L42-L43</f>
        <v>44756782</v>
      </c>
      <c r="M44" s="59">
        <f>M42-M43</f>
        <v>-1421891</v>
      </c>
      <c r="N44" s="59">
        <f>N42-N43</f>
        <v>68159940</v>
      </c>
      <c r="O44" s="59">
        <f>O42-O43</f>
        <v>6203186</v>
      </c>
      <c r="P44" s="59">
        <f>P42-P43</f>
        <v>-5028032</v>
      </c>
      <c r="Q44" s="59">
        <f>Q42-Q43</f>
        <v>52790650</v>
      </c>
      <c r="R44" s="59">
        <f>R42-R43</f>
        <v>53965804</v>
      </c>
      <c r="S44" s="59">
        <f>S42-S43</f>
        <v>-9927419</v>
      </c>
      <c r="T44" s="59">
        <f>T42-T43</f>
        <v>-7606761</v>
      </c>
      <c r="U44" s="59">
        <f>U42-U43</f>
        <v>-8248402</v>
      </c>
      <c r="V44" s="59">
        <f>V42-V43</f>
        <v>-25782582</v>
      </c>
      <c r="W44" s="59">
        <f>W42-W43</f>
        <v>152554170</v>
      </c>
      <c r="X44" s="59">
        <f>X42-X43</f>
        <v>133095398</v>
      </c>
      <c r="Y44" s="59">
        <f>Y42-Y43</f>
        <v>19458772</v>
      </c>
      <c r="Z44" s="60">
        <f>IF(X44&lt;&gt;0,(Y44/X44)*100,0)</f>
        <v>14.62016891072372</v>
      </c>
      <c r="AA44" s="56">
        <f>AA42-AA43</f>
        <v>138844640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65045988</v>
      </c>
      <c r="D46" s="72">
        <f>SUM(D44:D45)</f>
        <v>0</v>
      </c>
      <c r="E46" s="73">
        <f>SUM(E44:E45)</f>
        <v>133095468</v>
      </c>
      <c r="F46" s="74">
        <f>SUM(F44:F45)</f>
        <v>138844640</v>
      </c>
      <c r="G46" s="74">
        <f>SUM(G44:G45)</f>
        <v>68485773</v>
      </c>
      <c r="H46" s="74">
        <f>SUM(H44:H45)</f>
        <v>-1701749</v>
      </c>
      <c r="I46" s="74">
        <f>SUM(I44:I45)</f>
        <v>-10573016</v>
      </c>
      <c r="J46" s="74">
        <f>SUM(J44:J45)</f>
        <v>56211008</v>
      </c>
      <c r="K46" s="74">
        <f>SUM(K44:K45)</f>
        <v>24825049</v>
      </c>
      <c r="L46" s="74">
        <f>SUM(L44:L45)</f>
        <v>44756782</v>
      </c>
      <c r="M46" s="74">
        <f>SUM(M44:M45)</f>
        <v>-1421891</v>
      </c>
      <c r="N46" s="74">
        <f>SUM(N44:N45)</f>
        <v>68159940</v>
      </c>
      <c r="O46" s="74">
        <f>SUM(O44:O45)</f>
        <v>6203186</v>
      </c>
      <c r="P46" s="74">
        <f>SUM(P44:P45)</f>
        <v>-5028032</v>
      </c>
      <c r="Q46" s="74">
        <f>SUM(Q44:Q45)</f>
        <v>52790650</v>
      </c>
      <c r="R46" s="74">
        <f>SUM(R44:R45)</f>
        <v>53965804</v>
      </c>
      <c r="S46" s="74">
        <f>SUM(S44:S45)</f>
        <v>-9927419</v>
      </c>
      <c r="T46" s="74">
        <f>SUM(T44:T45)</f>
        <v>-7606761</v>
      </c>
      <c r="U46" s="74">
        <f>SUM(U44:U45)</f>
        <v>-8248402</v>
      </c>
      <c r="V46" s="74">
        <f>SUM(V44:V45)</f>
        <v>-25782582</v>
      </c>
      <c r="W46" s="74">
        <f>SUM(W44:W45)</f>
        <v>152554170</v>
      </c>
      <c r="X46" s="74">
        <f>SUM(X44:X45)</f>
        <v>133095398</v>
      </c>
      <c r="Y46" s="74">
        <f>SUM(Y44:Y45)</f>
        <v>19458772</v>
      </c>
      <c r="Z46" s="75">
        <f>IF(X46&lt;&gt;0,(Y46/X46)*100,0)</f>
        <v>14.62016891072372</v>
      </c>
      <c r="AA46" s="71">
        <f>SUM(AA44:AA45)</f>
        <v>138844640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65045988</v>
      </c>
      <c r="D48" s="81">
        <f>SUM(D46:D47)</f>
        <v>0</v>
      </c>
      <c r="E48" s="82">
        <f>SUM(E46:E47)</f>
        <v>133095468</v>
      </c>
      <c r="F48" s="83">
        <f>SUM(F46:F47)</f>
        <v>138844640</v>
      </c>
      <c r="G48" s="83">
        <f>SUM(G46:G47)</f>
        <v>68485773</v>
      </c>
      <c r="H48" s="83">
        <f>SUM(H46:H47)</f>
        <v>-1701749</v>
      </c>
      <c r="I48" s="83">
        <f>SUM(I46:I47)</f>
        <v>-10573016</v>
      </c>
      <c r="J48" s="83">
        <f>SUM(J46:J47)</f>
        <v>56211008</v>
      </c>
      <c r="K48" s="83">
        <f>SUM(K46:K47)</f>
        <v>24825049</v>
      </c>
      <c r="L48" s="83">
        <f>SUM(L46:L47)</f>
        <v>44756782</v>
      </c>
      <c r="M48" s="83">
        <f>SUM(M46:M47)</f>
        <v>-1421891</v>
      </c>
      <c r="N48" s="83">
        <f>SUM(N46:N47)</f>
        <v>68159940</v>
      </c>
      <c r="O48" s="83">
        <f>SUM(O46:O47)</f>
        <v>6203186</v>
      </c>
      <c r="P48" s="83">
        <f>SUM(P46:P47)</f>
        <v>-5028032</v>
      </c>
      <c r="Q48" s="83">
        <f>SUM(Q46:Q47)</f>
        <v>52790650</v>
      </c>
      <c r="R48" s="83">
        <f>SUM(R46:R47)</f>
        <v>53965804</v>
      </c>
      <c r="S48" s="83">
        <f>SUM(S46:S47)</f>
        <v>-9927419</v>
      </c>
      <c r="T48" s="83">
        <f>SUM(T46:T47)</f>
        <v>-7606761</v>
      </c>
      <c r="U48" s="83">
        <f>SUM(U46:U47)</f>
        <v>-8248402</v>
      </c>
      <c r="V48" s="83">
        <f>SUM(V46:V47)</f>
        <v>-25782582</v>
      </c>
      <c r="W48" s="83">
        <f>SUM(W46:W47)</f>
        <v>152554170</v>
      </c>
      <c r="X48" s="83">
        <f>SUM(X46:X47)</f>
        <v>133095398</v>
      </c>
      <c r="Y48" s="83">
        <f>SUM(Y46:Y47)</f>
        <v>19458772</v>
      </c>
      <c r="Z48" s="84">
        <f>IF(X48&lt;&gt;0,(Y48/X48)*100,0)</f>
        <v>14.62016891072372</v>
      </c>
      <c r="AA48" s="80">
        <f>SUM(AA46:AA47)</f>
        <v>138844640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2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22" customWidth="1"/>
    <col min="2" max="2" width="2.625" style="322" customWidth="1"/>
    <col min="3" max="3" width="7.25" style="322" customWidth="1"/>
    <col min="4" max="4" width="7.25" style="322" customWidth="1"/>
    <col min="5" max="5" width="7.25" style="322" customWidth="1"/>
    <col min="6" max="6" width="7.25" style="322" customWidth="1"/>
    <col min="7" max="7" width="7.25" style="322" customWidth="1"/>
    <col min="8" max="8" width="7.25" style="322" customWidth="1"/>
    <col min="9" max="9" width="7.25" style="322" customWidth="1"/>
    <col min="10" max="10" width="7.25" style="322" customWidth="1"/>
    <col min="11" max="11" width="7.25" style="322" customWidth="1"/>
    <col min="12" max="12" width="7.25" style="322" customWidth="1"/>
    <col min="13" max="13" width="7.25" style="322" customWidth="1"/>
    <col min="14" max="14" width="7.25" style="322" customWidth="1"/>
    <col min="15" max="15" width="7.25" style="322" customWidth="1"/>
    <col min="16" max="16" width="7.25" style="322" customWidth="1"/>
    <col min="17" max="17" width="7.25" style="322" customWidth="1"/>
    <col min="18" max="18" width="7.25" style="322" customWidth="1"/>
    <col min="19" max="19" width="7.25" style="322" customWidth="1"/>
    <col min="20" max="20" width="7.25" style="322" customWidth="1"/>
    <col min="21" max="21" width="7.25" style="322" customWidth="1"/>
    <col min="22" max="22" width="7.25" style="322" customWidth="1"/>
    <col min="23" max="23" width="7.25" style="322" customWidth="1"/>
    <col min="24" max="24" width="7.25" style="322" customWidth="1"/>
    <col min="25" max="25" width="7.25" style="322" customWidth="1"/>
    <col min="26" max="26" width="7.25" style="322" customWidth="1"/>
    <col min="27" max="27" width="7.25" style="322" customWidth="1"/>
    <col min="28" max="256" width="6.625" style="322" customWidth="1"/>
  </cols>
  <sheetData>
    <row r="1" ht="18" customHeight="1">
      <c r="A1" t="s" s="2">
        <v>301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-7187</v>
      </c>
      <c r="H5" s="30">
        <v>0</v>
      </c>
      <c r="I5" s="30">
        <v>0</v>
      </c>
      <c r="J5" s="30">
        <v>-7187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-7187</v>
      </c>
      <c r="X5" s="30"/>
      <c r="Y5" s="30">
        <v>-7187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-3825</v>
      </c>
      <c r="I11" s="30">
        <v>-3855</v>
      </c>
      <c r="J11" s="30">
        <v>-7680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-7680</v>
      </c>
      <c r="X11" s="30"/>
      <c r="Y11" s="30">
        <v>-7680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64000</v>
      </c>
      <c r="D12" s="28">
        <v>0</v>
      </c>
      <c r="E12" s="29">
        <v>80000</v>
      </c>
      <c r="F12" s="30">
        <v>80000</v>
      </c>
      <c r="G12" s="30">
        <v>5590</v>
      </c>
      <c r="H12" s="30">
        <v>5590</v>
      </c>
      <c r="I12" s="30">
        <v>7410</v>
      </c>
      <c r="J12" s="30">
        <v>18590</v>
      </c>
      <c r="K12" s="30">
        <v>5856</v>
      </c>
      <c r="L12" s="30">
        <v>5856</v>
      </c>
      <c r="M12" s="30">
        <v>5856</v>
      </c>
      <c r="N12" s="30">
        <v>17568</v>
      </c>
      <c r="O12" s="30">
        <v>5856</v>
      </c>
      <c r="P12" s="30">
        <v>5856</v>
      </c>
      <c r="Q12" s="30">
        <v>5856</v>
      </c>
      <c r="R12" s="30">
        <v>17568</v>
      </c>
      <c r="S12" s="30">
        <v>5856</v>
      </c>
      <c r="T12" s="30">
        <v>0</v>
      </c>
      <c r="U12" s="30">
        <v>0</v>
      </c>
      <c r="V12" s="30">
        <v>5856</v>
      </c>
      <c r="W12" s="30">
        <v>59582</v>
      </c>
      <c r="X12" s="30">
        <v>80000</v>
      </c>
      <c r="Y12" s="30">
        <v>-20418</v>
      </c>
      <c r="Z12" s="31">
        <v>-25.52</v>
      </c>
      <c r="AA12" s="27">
        <v>80000</v>
      </c>
    </row>
    <row r="13" ht="13.5" customHeight="1">
      <c r="A13" t="s" s="25">
        <v>41</v>
      </c>
      <c r="B13" s="26"/>
      <c r="C13" s="27">
        <v>2789000</v>
      </c>
      <c r="D13" s="28">
        <v>0</v>
      </c>
      <c r="E13" s="29">
        <v>2756691</v>
      </c>
      <c r="F13" s="30">
        <v>2757000</v>
      </c>
      <c r="G13" s="30">
        <v>953601</v>
      </c>
      <c r="H13" s="30">
        <v>52138</v>
      </c>
      <c r="I13" s="30">
        <v>52252</v>
      </c>
      <c r="J13" s="30">
        <v>1057991</v>
      </c>
      <c r="K13" s="30">
        <v>40881</v>
      </c>
      <c r="L13" s="30">
        <v>48134</v>
      </c>
      <c r="M13" s="30">
        <v>40675</v>
      </c>
      <c r="N13" s="30">
        <v>129690</v>
      </c>
      <c r="O13" s="30">
        <v>47611</v>
      </c>
      <c r="P13" s="30">
        <v>59330</v>
      </c>
      <c r="Q13" s="30">
        <v>79190</v>
      </c>
      <c r="R13" s="30">
        <v>186131</v>
      </c>
      <c r="S13" s="30">
        <v>62348</v>
      </c>
      <c r="T13" s="30">
        <v>-5934</v>
      </c>
      <c r="U13" s="30">
        <v>131430</v>
      </c>
      <c r="V13" s="30">
        <v>187844</v>
      </c>
      <c r="W13" s="30">
        <v>1561656</v>
      </c>
      <c r="X13" s="30">
        <v>2756691</v>
      </c>
      <c r="Y13" s="30">
        <v>-1195035</v>
      </c>
      <c r="Z13" s="31">
        <v>-43.35</v>
      </c>
      <c r="AA13" s="27">
        <v>2757000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52763</v>
      </c>
      <c r="H14" s="30">
        <v>0</v>
      </c>
      <c r="I14" s="30">
        <v>0</v>
      </c>
      <c r="J14" s="30">
        <v>52763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52763</v>
      </c>
      <c r="X14" s="30"/>
      <c r="Y14" s="30">
        <v>52763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67305000</v>
      </c>
      <c r="D19" s="28">
        <v>0</v>
      </c>
      <c r="E19" s="29">
        <v>73235894</v>
      </c>
      <c r="F19" s="30">
        <v>73236000</v>
      </c>
      <c r="G19" s="30">
        <v>26605548</v>
      </c>
      <c r="H19" s="30">
        <v>0</v>
      </c>
      <c r="I19" s="30">
        <v>3501493</v>
      </c>
      <c r="J19" s="30">
        <v>30107041</v>
      </c>
      <c r="K19" s="30">
        <v>150008</v>
      </c>
      <c r="L19" s="30">
        <v>20405658</v>
      </c>
      <c r="M19" s="30">
        <v>133954</v>
      </c>
      <c r="N19" s="30">
        <v>20689620</v>
      </c>
      <c r="O19" s="30">
        <v>1699756</v>
      </c>
      <c r="P19" s="30">
        <v>195676</v>
      </c>
      <c r="Q19" s="30">
        <v>19211924</v>
      </c>
      <c r="R19" s="30">
        <v>21107356</v>
      </c>
      <c r="S19" s="30">
        <v>1767304</v>
      </c>
      <c r="T19" s="30">
        <v>345660</v>
      </c>
      <c r="U19" s="30">
        <v>3646319</v>
      </c>
      <c r="V19" s="30">
        <v>5759283</v>
      </c>
      <c r="W19" s="30">
        <v>77663300</v>
      </c>
      <c r="X19" s="30">
        <v>73235894</v>
      </c>
      <c r="Y19" s="30">
        <v>4427406</v>
      </c>
      <c r="Z19" s="31">
        <v>6.05</v>
      </c>
      <c r="AA19" s="27">
        <v>73236000</v>
      </c>
    </row>
    <row r="20" ht="13.5" customHeight="1">
      <c r="A20" t="s" s="25">
        <v>48</v>
      </c>
      <c r="B20" s="26"/>
      <c r="C20" s="27">
        <v>8388000</v>
      </c>
      <c r="D20" s="28">
        <v>0</v>
      </c>
      <c r="E20" s="29">
        <v>30652945</v>
      </c>
      <c r="F20" s="30">
        <v>32326000</v>
      </c>
      <c r="G20" s="30">
        <v>-941402</v>
      </c>
      <c r="H20" s="30">
        <v>13073</v>
      </c>
      <c r="I20" s="30">
        <v>151416</v>
      </c>
      <c r="J20" s="30">
        <v>-776913</v>
      </c>
      <c r="K20" s="30">
        <v>100458</v>
      </c>
      <c r="L20" s="30">
        <v>45619</v>
      </c>
      <c r="M20" s="30">
        <v>47031</v>
      </c>
      <c r="N20" s="30">
        <v>193108</v>
      </c>
      <c r="O20" s="30">
        <v>33449</v>
      </c>
      <c r="P20" s="30">
        <v>21542</v>
      </c>
      <c r="Q20" s="30">
        <v>58451</v>
      </c>
      <c r="R20" s="30">
        <v>113442</v>
      </c>
      <c r="S20" s="30">
        <v>45997</v>
      </c>
      <c r="T20" s="30">
        <v>28899</v>
      </c>
      <c r="U20" s="30">
        <v>2196743</v>
      </c>
      <c r="V20" s="30">
        <v>2271639</v>
      </c>
      <c r="W20" s="30">
        <v>1801276</v>
      </c>
      <c r="X20" s="30">
        <v>30652945</v>
      </c>
      <c r="Y20" s="30">
        <v>-28851669</v>
      </c>
      <c r="Z20" s="31">
        <v>-94.12</v>
      </c>
      <c r="AA20" s="27">
        <v>32326000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3977</v>
      </c>
      <c r="L21" s="37">
        <v>0</v>
      </c>
      <c r="M21" s="37">
        <v>0</v>
      </c>
      <c r="N21" s="37">
        <v>3977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6810</v>
      </c>
      <c r="V21" s="37">
        <v>6810</v>
      </c>
      <c r="W21" s="37">
        <v>10787</v>
      </c>
      <c r="X21" s="37"/>
      <c r="Y21" s="37">
        <v>10787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78546000</v>
      </c>
      <c r="D22" s="42">
        <f>SUM(D5:D21)</f>
        <v>0</v>
      </c>
      <c r="E22" s="43">
        <f>SUM(E5:E21)</f>
        <v>106725530</v>
      </c>
      <c r="F22" s="44">
        <f>SUM(F5:F21)</f>
        <v>108399000</v>
      </c>
      <c r="G22" s="44">
        <f>SUM(G5:G21)</f>
        <v>26668913</v>
      </c>
      <c r="H22" s="44">
        <f>SUM(H5:H21)</f>
        <v>66976</v>
      </c>
      <c r="I22" s="44">
        <f>SUM(I5:I21)</f>
        <v>3708716</v>
      </c>
      <c r="J22" s="44">
        <f>SUM(J5:J21)</f>
        <v>30444605</v>
      </c>
      <c r="K22" s="44">
        <f>SUM(K5:K21)</f>
        <v>301180</v>
      </c>
      <c r="L22" s="44">
        <f>SUM(L5:L21)</f>
        <v>20505267</v>
      </c>
      <c r="M22" s="44">
        <f>SUM(M5:M21)</f>
        <v>227516</v>
      </c>
      <c r="N22" s="44">
        <f>SUM(N5:N21)</f>
        <v>21033963</v>
      </c>
      <c r="O22" s="44">
        <f>SUM(O5:O21)</f>
        <v>1786672</v>
      </c>
      <c r="P22" s="44">
        <f>SUM(P5:P21)</f>
        <v>282404</v>
      </c>
      <c r="Q22" s="44">
        <f>SUM(Q5:Q21)</f>
        <v>19355421</v>
      </c>
      <c r="R22" s="44">
        <f>SUM(R5:R21)</f>
        <v>21424497</v>
      </c>
      <c r="S22" s="44">
        <f>SUM(S5:S21)</f>
        <v>1881505</v>
      </c>
      <c r="T22" s="44">
        <f>SUM(T5:T21)</f>
        <v>368625</v>
      </c>
      <c r="U22" s="44">
        <f>SUM(U5:U21)</f>
        <v>5981302</v>
      </c>
      <c r="V22" s="44">
        <f>SUM(V5:V21)</f>
        <v>8231432</v>
      </c>
      <c r="W22" s="44">
        <f>SUM(W5:W21)</f>
        <v>81134497</v>
      </c>
      <c r="X22" s="44">
        <f>SUM(X5:X21)</f>
        <v>106725530</v>
      </c>
      <c r="Y22" s="44">
        <f>SUM(Y5:Y21)</f>
        <v>-25591033</v>
      </c>
      <c r="Z22" s="45">
        <f>IF(X22&lt;&gt;0,(Y22/X22)*100,0)</f>
        <v>-23.97836112877584</v>
      </c>
      <c r="AA22" s="41">
        <f>SUM(AA5:AA21)</f>
        <v>108399000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50174000</v>
      </c>
      <c r="D25" s="28">
        <v>0</v>
      </c>
      <c r="E25" s="29">
        <v>56016000</v>
      </c>
      <c r="F25" s="30">
        <v>52317000</v>
      </c>
      <c r="G25" s="30">
        <v>3946502</v>
      </c>
      <c r="H25" s="30">
        <v>3980055</v>
      </c>
      <c r="I25" s="30">
        <v>3948570</v>
      </c>
      <c r="J25" s="30">
        <v>11875127</v>
      </c>
      <c r="K25" s="30">
        <v>4011408</v>
      </c>
      <c r="L25" s="30">
        <v>6026965</v>
      </c>
      <c r="M25" s="30">
        <v>3948655</v>
      </c>
      <c r="N25" s="30">
        <v>13987028</v>
      </c>
      <c r="O25" s="30">
        <v>3966750</v>
      </c>
      <c r="P25" s="30">
        <v>3972825</v>
      </c>
      <c r="Q25" s="30">
        <v>3790374</v>
      </c>
      <c r="R25" s="30">
        <v>11729949</v>
      </c>
      <c r="S25" s="30">
        <v>4192568</v>
      </c>
      <c r="T25" s="30">
        <v>4075846</v>
      </c>
      <c r="U25" s="30">
        <v>4742838</v>
      </c>
      <c r="V25" s="30">
        <v>13011252</v>
      </c>
      <c r="W25" s="30">
        <v>50603356</v>
      </c>
      <c r="X25" s="30">
        <v>56015818</v>
      </c>
      <c r="Y25" s="30">
        <v>-5412462</v>
      </c>
      <c r="Z25" s="31">
        <v>-9.66</v>
      </c>
      <c r="AA25" s="27">
        <v>52317000</v>
      </c>
    </row>
    <row r="26" ht="13.5" customHeight="1">
      <c r="A26" t="s" s="25">
        <v>53</v>
      </c>
      <c r="B26" s="26"/>
      <c r="C26" s="27">
        <v>3904000</v>
      </c>
      <c r="D26" s="28">
        <v>0</v>
      </c>
      <c r="E26" s="29">
        <v>4872178</v>
      </c>
      <c r="F26" s="30">
        <v>6626000</v>
      </c>
      <c r="G26" s="30">
        <v>341941</v>
      </c>
      <c r="H26" s="30">
        <v>331657</v>
      </c>
      <c r="I26" s="30">
        <v>332617</v>
      </c>
      <c r="J26" s="30">
        <v>1006215</v>
      </c>
      <c r="K26" s="30">
        <v>336799</v>
      </c>
      <c r="L26" s="30">
        <v>342798</v>
      </c>
      <c r="M26" s="30">
        <v>329086</v>
      </c>
      <c r="N26" s="30">
        <v>1008683</v>
      </c>
      <c r="O26" s="30">
        <v>336799</v>
      </c>
      <c r="P26" s="30">
        <v>335085</v>
      </c>
      <c r="Q26" s="30">
        <v>341941</v>
      </c>
      <c r="R26" s="30">
        <v>1013825</v>
      </c>
      <c r="S26" s="30">
        <v>718873</v>
      </c>
      <c r="T26" s="30">
        <v>402144</v>
      </c>
      <c r="U26" s="30">
        <v>615990</v>
      </c>
      <c r="V26" s="30">
        <v>1737007</v>
      </c>
      <c r="W26" s="30">
        <v>4765730</v>
      </c>
      <c r="X26" s="30">
        <v>4872349</v>
      </c>
      <c r="Y26" s="30">
        <v>-106619</v>
      </c>
      <c r="Z26" s="31">
        <v>-2.19</v>
      </c>
      <c r="AA26" s="27">
        <v>6626000</v>
      </c>
    </row>
    <row r="27" ht="13.5" customHeight="1">
      <c r="A27" t="s" s="25">
        <v>54</v>
      </c>
      <c r="B27" s="26"/>
      <c r="C27" s="27">
        <v>6000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2976000</v>
      </c>
      <c r="D28" s="28">
        <v>0</v>
      </c>
      <c r="E28" s="29">
        <v>861289</v>
      </c>
      <c r="F28" s="30">
        <v>672000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861289</v>
      </c>
      <c r="Y28" s="30">
        <v>-861289</v>
      </c>
      <c r="Z28" s="31">
        <v>-100</v>
      </c>
      <c r="AA28" s="27">
        <v>672000</v>
      </c>
    </row>
    <row r="29" ht="13.5" customHeight="1">
      <c r="A29" t="s" s="25">
        <v>56</v>
      </c>
      <c r="B29" s="26"/>
      <c r="C29" s="27">
        <v>1987000</v>
      </c>
      <c r="D29" s="28">
        <v>0</v>
      </c>
      <c r="E29" s="29">
        <v>263500</v>
      </c>
      <c r="F29" s="30">
        <v>264000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197561</v>
      </c>
      <c r="Q29" s="30">
        <v>197561</v>
      </c>
      <c r="R29" s="30">
        <v>395122</v>
      </c>
      <c r="S29" s="30">
        <v>0</v>
      </c>
      <c r="T29" s="30">
        <v>0</v>
      </c>
      <c r="U29" s="30">
        <v>0</v>
      </c>
      <c r="V29" s="30">
        <v>0</v>
      </c>
      <c r="W29" s="30">
        <v>395122</v>
      </c>
      <c r="X29" s="30">
        <v>263500</v>
      </c>
      <c r="Y29" s="30">
        <v>131622</v>
      </c>
      <c r="Z29" s="31">
        <v>49.95</v>
      </c>
      <c r="AA29" s="27">
        <v>264000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132977</v>
      </c>
      <c r="H31" s="30">
        <v>24681</v>
      </c>
      <c r="I31" s="30">
        <v>118276</v>
      </c>
      <c r="J31" s="30">
        <v>275934</v>
      </c>
      <c r="K31" s="30">
        <v>0</v>
      </c>
      <c r="L31" s="30">
        <v>53107</v>
      </c>
      <c r="M31" s="30">
        <v>0</v>
      </c>
      <c r="N31" s="30">
        <v>53107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329041</v>
      </c>
      <c r="X31" s="30"/>
      <c r="Y31" s="30">
        <v>329041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2129685</v>
      </c>
      <c r="F32" s="30">
        <v>3270000</v>
      </c>
      <c r="G32" s="30">
        <v>545513</v>
      </c>
      <c r="H32" s="30">
        <v>67789</v>
      </c>
      <c r="I32" s="30">
        <v>27272</v>
      </c>
      <c r="J32" s="30">
        <v>640574</v>
      </c>
      <c r="K32" s="30">
        <v>-426775</v>
      </c>
      <c r="L32" s="30">
        <v>69581</v>
      </c>
      <c r="M32" s="30">
        <v>41166</v>
      </c>
      <c r="N32" s="30">
        <v>-316028</v>
      </c>
      <c r="O32" s="30">
        <v>34683</v>
      </c>
      <c r="P32" s="30">
        <v>47624</v>
      </c>
      <c r="Q32" s="30">
        <v>61182</v>
      </c>
      <c r="R32" s="30">
        <v>143489</v>
      </c>
      <c r="S32" s="30">
        <v>309954</v>
      </c>
      <c r="T32" s="30">
        <v>-110211</v>
      </c>
      <c r="U32" s="30">
        <v>51182</v>
      </c>
      <c r="V32" s="30">
        <v>250925</v>
      </c>
      <c r="W32" s="30">
        <v>718960</v>
      </c>
      <c r="X32" s="30">
        <v>2129685</v>
      </c>
      <c r="Y32" s="30">
        <v>-1410725</v>
      </c>
      <c r="Z32" s="31">
        <v>-66.23999999999999</v>
      </c>
      <c r="AA32" s="27">
        <v>3270000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10001894</v>
      </c>
      <c r="F33" s="30">
        <v>9787000</v>
      </c>
      <c r="G33" s="30">
        <v>226396</v>
      </c>
      <c r="H33" s="30">
        <v>84646</v>
      </c>
      <c r="I33" s="30">
        <v>928517</v>
      </c>
      <c r="J33" s="30">
        <v>1239559</v>
      </c>
      <c r="K33" s="30">
        <v>760819</v>
      </c>
      <c r="L33" s="30">
        <v>472333</v>
      </c>
      <c r="M33" s="30">
        <v>1011330</v>
      </c>
      <c r="N33" s="30">
        <v>2244482</v>
      </c>
      <c r="O33" s="30">
        <v>479681</v>
      </c>
      <c r="P33" s="30">
        <v>720301</v>
      </c>
      <c r="Q33" s="30">
        <v>981547</v>
      </c>
      <c r="R33" s="30">
        <v>2181529</v>
      </c>
      <c r="S33" s="30">
        <v>602602</v>
      </c>
      <c r="T33" s="30">
        <v>1355871</v>
      </c>
      <c r="U33" s="30">
        <v>839869</v>
      </c>
      <c r="V33" s="30">
        <v>2798342</v>
      </c>
      <c r="W33" s="30">
        <v>8463912</v>
      </c>
      <c r="X33" s="30">
        <v>10001894</v>
      </c>
      <c r="Y33" s="30">
        <v>-1537982</v>
      </c>
      <c r="Z33" s="31">
        <v>-15.38</v>
      </c>
      <c r="AA33" s="27">
        <v>9787000</v>
      </c>
    </row>
    <row r="34" ht="13.5" customHeight="1">
      <c r="A34" t="s" s="25">
        <v>61</v>
      </c>
      <c r="B34" s="26"/>
      <c r="C34" s="27">
        <v>24755000</v>
      </c>
      <c r="D34" s="28">
        <v>0</v>
      </c>
      <c r="E34" s="29">
        <v>25995856</v>
      </c>
      <c r="F34" s="30">
        <v>26544000</v>
      </c>
      <c r="G34" s="30">
        <v>821115</v>
      </c>
      <c r="H34" s="30">
        <v>2077954</v>
      </c>
      <c r="I34" s="30">
        <v>1629775</v>
      </c>
      <c r="J34" s="30">
        <v>4528844</v>
      </c>
      <c r="K34" s="30">
        <v>2301855</v>
      </c>
      <c r="L34" s="30">
        <v>1391029</v>
      </c>
      <c r="M34" s="30">
        <v>2280336</v>
      </c>
      <c r="N34" s="30">
        <v>5973220</v>
      </c>
      <c r="O34" s="30">
        <v>839027</v>
      </c>
      <c r="P34" s="30">
        <v>1813802</v>
      </c>
      <c r="Q34" s="30">
        <v>982725</v>
      </c>
      <c r="R34" s="30">
        <v>3635554</v>
      </c>
      <c r="S34" s="30">
        <v>1757641</v>
      </c>
      <c r="T34" s="30">
        <v>2750533</v>
      </c>
      <c r="U34" s="30">
        <v>5300507</v>
      </c>
      <c r="V34" s="30">
        <v>9808681</v>
      </c>
      <c r="W34" s="30">
        <v>23946299</v>
      </c>
      <c r="X34" s="30">
        <v>25995856</v>
      </c>
      <c r="Y34" s="30">
        <v>-2049557</v>
      </c>
      <c r="Z34" s="31">
        <v>-7.88</v>
      </c>
      <c r="AA34" s="27">
        <v>26544000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-15877</v>
      </c>
      <c r="N35" s="37">
        <v>-15877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-15877</v>
      </c>
      <c r="X35" s="37"/>
      <c r="Y35" s="37">
        <v>-15877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83802000</v>
      </c>
      <c r="D36" s="42">
        <f>SUM(D25:D35)</f>
        <v>0</v>
      </c>
      <c r="E36" s="43">
        <f>SUM(E25:E35)</f>
        <v>100140402</v>
      </c>
      <c r="F36" s="44">
        <f>SUM(F25:F35)</f>
        <v>99480000</v>
      </c>
      <c r="G36" s="44">
        <f>SUM(G25:G35)</f>
        <v>6014444</v>
      </c>
      <c r="H36" s="44">
        <f>SUM(H25:H35)</f>
        <v>6566782</v>
      </c>
      <c r="I36" s="44">
        <f>SUM(I25:I35)</f>
        <v>6985027</v>
      </c>
      <c r="J36" s="44">
        <f>SUM(J25:J35)</f>
        <v>19566253</v>
      </c>
      <c r="K36" s="44">
        <f>SUM(K25:K35)</f>
        <v>6984106</v>
      </c>
      <c r="L36" s="44">
        <f>SUM(L25:L35)</f>
        <v>8355813</v>
      </c>
      <c r="M36" s="44">
        <f>SUM(M25:M35)</f>
        <v>7594696</v>
      </c>
      <c r="N36" s="44">
        <f>SUM(N25:N35)</f>
        <v>22934615</v>
      </c>
      <c r="O36" s="44">
        <f>SUM(O25:O35)</f>
        <v>5656940</v>
      </c>
      <c r="P36" s="44">
        <f>SUM(P25:P35)</f>
        <v>7087198</v>
      </c>
      <c r="Q36" s="44">
        <f>SUM(Q25:Q35)</f>
        <v>6355330</v>
      </c>
      <c r="R36" s="44">
        <f>SUM(R25:R35)</f>
        <v>19099468</v>
      </c>
      <c r="S36" s="44">
        <f>SUM(S25:S35)</f>
        <v>7581638</v>
      </c>
      <c r="T36" s="44">
        <f>SUM(T25:T35)</f>
        <v>8474183</v>
      </c>
      <c r="U36" s="44">
        <f>SUM(U25:U35)</f>
        <v>11550386</v>
      </c>
      <c r="V36" s="44">
        <f>SUM(V25:V35)</f>
        <v>27606207</v>
      </c>
      <c r="W36" s="44">
        <f>SUM(W25:W35)</f>
        <v>89206543</v>
      </c>
      <c r="X36" s="44">
        <f>SUM(X25:X35)</f>
        <v>100140391</v>
      </c>
      <c r="Y36" s="44">
        <f>SUM(Y25:Y35)</f>
        <v>-10933848</v>
      </c>
      <c r="Z36" s="45">
        <f>IF(X36&lt;&gt;0,(Y36/X36)*100,0)</f>
        <v>-10.91851938145518</v>
      </c>
      <c r="AA36" s="41">
        <f>SUM(AA25:AA35)</f>
        <v>99480000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-5256000</v>
      </c>
      <c r="D38" s="63">
        <f>D22-D36</f>
        <v>0</v>
      </c>
      <c r="E38" s="64">
        <f>E22-E36</f>
        <v>6585128</v>
      </c>
      <c r="F38" s="65">
        <f>F22-F36</f>
        <v>8919000</v>
      </c>
      <c r="G38" s="65">
        <f>G22-G36</f>
        <v>20654469</v>
      </c>
      <c r="H38" s="65">
        <f>H22-H36</f>
        <v>-6499806</v>
      </c>
      <c r="I38" s="65">
        <f>I22-I36</f>
        <v>-3276311</v>
      </c>
      <c r="J38" s="65">
        <f>J22-J36</f>
        <v>10878352</v>
      </c>
      <c r="K38" s="65">
        <f>K22-K36</f>
        <v>-6682926</v>
      </c>
      <c r="L38" s="65">
        <f>L22-L36</f>
        <v>12149454</v>
      </c>
      <c r="M38" s="65">
        <f>M22-M36</f>
        <v>-7367180</v>
      </c>
      <c r="N38" s="65">
        <f>N22-N36</f>
        <v>-1900652</v>
      </c>
      <c r="O38" s="65">
        <f>O22-O36</f>
        <v>-3870268</v>
      </c>
      <c r="P38" s="65">
        <f>P22-P36</f>
        <v>-6804794</v>
      </c>
      <c r="Q38" s="65">
        <f>Q22-Q36</f>
        <v>13000091</v>
      </c>
      <c r="R38" s="65">
        <f>R22-R36</f>
        <v>2325029</v>
      </c>
      <c r="S38" s="65">
        <f>S22-S36</f>
        <v>-5700133</v>
      </c>
      <c r="T38" s="65">
        <f>T22-T36</f>
        <v>-8105558</v>
      </c>
      <c r="U38" s="65">
        <f>U22-U36</f>
        <v>-5569084</v>
      </c>
      <c r="V38" s="65">
        <f>V22-V36</f>
        <v>-19374775</v>
      </c>
      <c r="W38" s="65">
        <f>W22-W36</f>
        <v>-8072046</v>
      </c>
      <c r="X38" s="65">
        <f>IF(F22=F36,0,X22-X36)</f>
        <v>6585139</v>
      </c>
      <c r="Y38" s="65">
        <f>Y22-Y36</f>
        <v>-14657185</v>
      </c>
      <c r="Z38" s="66">
        <f>IF(X38&lt;&gt;0,(Y38/X38)*100,0)</f>
        <v>-222.5797359782383</v>
      </c>
      <c r="AA38" s="62">
        <f>AA22-AA36</f>
        <v>8919000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930000</v>
      </c>
      <c r="M39" s="30">
        <v>0</v>
      </c>
      <c r="N39" s="30">
        <v>930000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-1961414</v>
      </c>
      <c r="V39" s="30">
        <v>-1961414</v>
      </c>
      <c r="W39" s="30">
        <v>-1031414</v>
      </c>
      <c r="X39" s="30"/>
      <c r="Y39" s="30">
        <v>-1031414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-5256000</v>
      </c>
      <c r="D42" s="72">
        <f>SUM(D38:D41)</f>
        <v>0</v>
      </c>
      <c r="E42" s="73">
        <f>SUM(E38:E41)</f>
        <v>6585128</v>
      </c>
      <c r="F42" s="74">
        <f>SUM(F38:F41)</f>
        <v>8919000</v>
      </c>
      <c r="G42" s="74">
        <f>SUM(G38:G41)</f>
        <v>20654469</v>
      </c>
      <c r="H42" s="74">
        <f>SUM(H38:H41)</f>
        <v>-6499806</v>
      </c>
      <c r="I42" s="74">
        <f>SUM(I38:I41)</f>
        <v>-3276311</v>
      </c>
      <c r="J42" s="74">
        <f>SUM(J38:J41)</f>
        <v>10878352</v>
      </c>
      <c r="K42" s="74">
        <f>SUM(K38:K41)</f>
        <v>-6682926</v>
      </c>
      <c r="L42" s="74">
        <f>SUM(L38:L41)</f>
        <v>13079454</v>
      </c>
      <c r="M42" s="74">
        <f>SUM(M38:M41)</f>
        <v>-7367180</v>
      </c>
      <c r="N42" s="74">
        <f>SUM(N38:N41)</f>
        <v>-970652</v>
      </c>
      <c r="O42" s="74">
        <f>SUM(O38:O41)</f>
        <v>-3870268</v>
      </c>
      <c r="P42" s="74">
        <f>SUM(P38:P41)</f>
        <v>-6804794</v>
      </c>
      <c r="Q42" s="74">
        <f>SUM(Q38:Q41)</f>
        <v>13000091</v>
      </c>
      <c r="R42" s="74">
        <f>SUM(R38:R41)</f>
        <v>2325029</v>
      </c>
      <c r="S42" s="74">
        <f>SUM(S38:S41)</f>
        <v>-5700133</v>
      </c>
      <c r="T42" s="74">
        <f>SUM(T38:T41)</f>
        <v>-8105558</v>
      </c>
      <c r="U42" s="74">
        <f>SUM(U38:U41)</f>
        <v>-7530498</v>
      </c>
      <c r="V42" s="74">
        <f>SUM(V38:V41)</f>
        <v>-21336189</v>
      </c>
      <c r="W42" s="74">
        <f>SUM(W38:W41)</f>
        <v>-9103460</v>
      </c>
      <c r="X42" s="74">
        <f>SUM(X38:X41)</f>
        <v>6585139</v>
      </c>
      <c r="Y42" s="74">
        <f>SUM(Y38:Y41)</f>
        <v>-15688599</v>
      </c>
      <c r="Z42" s="75">
        <f>IF(X42&lt;&gt;0,(Y42/X42)*100,0)</f>
        <v>-238.2424881236372</v>
      </c>
      <c r="AA42" s="71">
        <f>SUM(AA38:AA41)</f>
        <v>8919000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-5256000</v>
      </c>
      <c r="D44" s="57">
        <f>D42-D43</f>
        <v>0</v>
      </c>
      <c r="E44" s="58">
        <f>E42-E43</f>
        <v>6585128</v>
      </c>
      <c r="F44" s="59">
        <f>F42-F43</f>
        <v>8919000</v>
      </c>
      <c r="G44" s="59">
        <f>G42-G43</f>
        <v>20654469</v>
      </c>
      <c r="H44" s="59">
        <f>H42-H43</f>
        <v>-6499806</v>
      </c>
      <c r="I44" s="59">
        <f>I42-I43</f>
        <v>-3276311</v>
      </c>
      <c r="J44" s="59">
        <f>J42-J43</f>
        <v>10878352</v>
      </c>
      <c r="K44" s="59">
        <f>K42-K43</f>
        <v>-6682926</v>
      </c>
      <c r="L44" s="59">
        <f>L42-L43</f>
        <v>13079454</v>
      </c>
      <c r="M44" s="59">
        <f>M42-M43</f>
        <v>-7367180</v>
      </c>
      <c r="N44" s="59">
        <f>N42-N43</f>
        <v>-970652</v>
      </c>
      <c r="O44" s="59">
        <f>O42-O43</f>
        <v>-3870268</v>
      </c>
      <c r="P44" s="59">
        <f>P42-P43</f>
        <v>-6804794</v>
      </c>
      <c r="Q44" s="59">
        <f>Q42-Q43</f>
        <v>13000091</v>
      </c>
      <c r="R44" s="59">
        <f>R42-R43</f>
        <v>2325029</v>
      </c>
      <c r="S44" s="59">
        <f>S42-S43</f>
        <v>-5700133</v>
      </c>
      <c r="T44" s="59">
        <f>T42-T43</f>
        <v>-8105558</v>
      </c>
      <c r="U44" s="59">
        <f>U42-U43</f>
        <v>-7530498</v>
      </c>
      <c r="V44" s="59">
        <f>V42-V43</f>
        <v>-21336189</v>
      </c>
      <c r="W44" s="59">
        <f>W42-W43</f>
        <v>-9103460</v>
      </c>
      <c r="X44" s="59">
        <f>X42-X43</f>
        <v>6585139</v>
      </c>
      <c r="Y44" s="59">
        <f>Y42-Y43</f>
        <v>-15688599</v>
      </c>
      <c r="Z44" s="60">
        <f>IF(X44&lt;&gt;0,(Y44/X44)*100,0)</f>
        <v>-238.2424881236372</v>
      </c>
      <c r="AA44" s="56">
        <f>AA42-AA43</f>
        <v>8919000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-5256000</v>
      </c>
      <c r="D46" s="72">
        <f>SUM(D44:D45)</f>
        <v>0</v>
      </c>
      <c r="E46" s="73">
        <f>SUM(E44:E45)</f>
        <v>6585128</v>
      </c>
      <c r="F46" s="74">
        <f>SUM(F44:F45)</f>
        <v>8919000</v>
      </c>
      <c r="G46" s="74">
        <f>SUM(G44:G45)</f>
        <v>20654469</v>
      </c>
      <c r="H46" s="74">
        <f>SUM(H44:H45)</f>
        <v>-6499806</v>
      </c>
      <c r="I46" s="74">
        <f>SUM(I44:I45)</f>
        <v>-3276311</v>
      </c>
      <c r="J46" s="74">
        <f>SUM(J44:J45)</f>
        <v>10878352</v>
      </c>
      <c r="K46" s="74">
        <f>SUM(K44:K45)</f>
        <v>-6682926</v>
      </c>
      <c r="L46" s="74">
        <f>SUM(L44:L45)</f>
        <v>13079454</v>
      </c>
      <c r="M46" s="74">
        <f>SUM(M44:M45)</f>
        <v>-7367180</v>
      </c>
      <c r="N46" s="74">
        <f>SUM(N44:N45)</f>
        <v>-970652</v>
      </c>
      <c r="O46" s="74">
        <f>SUM(O44:O45)</f>
        <v>-3870268</v>
      </c>
      <c r="P46" s="74">
        <f>SUM(P44:P45)</f>
        <v>-6804794</v>
      </c>
      <c r="Q46" s="74">
        <f>SUM(Q44:Q45)</f>
        <v>13000091</v>
      </c>
      <c r="R46" s="74">
        <f>SUM(R44:R45)</f>
        <v>2325029</v>
      </c>
      <c r="S46" s="74">
        <f>SUM(S44:S45)</f>
        <v>-5700133</v>
      </c>
      <c r="T46" s="74">
        <f>SUM(T44:T45)</f>
        <v>-8105558</v>
      </c>
      <c r="U46" s="74">
        <f>SUM(U44:U45)</f>
        <v>-7530498</v>
      </c>
      <c r="V46" s="74">
        <f>SUM(V44:V45)</f>
        <v>-21336189</v>
      </c>
      <c r="W46" s="74">
        <f>SUM(W44:W45)</f>
        <v>-9103460</v>
      </c>
      <c r="X46" s="74">
        <f>SUM(X44:X45)</f>
        <v>6585139</v>
      </c>
      <c r="Y46" s="74">
        <f>SUM(Y44:Y45)</f>
        <v>-15688599</v>
      </c>
      <c r="Z46" s="75">
        <f>IF(X46&lt;&gt;0,(Y46/X46)*100,0)</f>
        <v>-238.2424881236372</v>
      </c>
      <c r="AA46" s="71">
        <f>SUM(AA44:AA45)</f>
        <v>8919000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-5256000</v>
      </c>
      <c r="D48" s="81">
        <f>SUM(D46:D47)</f>
        <v>0</v>
      </c>
      <c r="E48" s="82">
        <f>SUM(E46:E47)</f>
        <v>6585128</v>
      </c>
      <c r="F48" s="83">
        <f>SUM(F46:F47)</f>
        <v>8919000</v>
      </c>
      <c r="G48" s="83">
        <f>SUM(G46:G47)</f>
        <v>20654469</v>
      </c>
      <c r="H48" s="83">
        <f>SUM(H46:H47)</f>
        <v>-6499806</v>
      </c>
      <c r="I48" s="83">
        <f>SUM(I46:I47)</f>
        <v>-3276311</v>
      </c>
      <c r="J48" s="83">
        <f>SUM(J46:J47)</f>
        <v>10878352</v>
      </c>
      <c r="K48" s="83">
        <f>SUM(K46:K47)</f>
        <v>-6682926</v>
      </c>
      <c r="L48" s="83">
        <f>SUM(L46:L47)</f>
        <v>13079454</v>
      </c>
      <c r="M48" s="83">
        <f>SUM(M46:M47)</f>
        <v>-7367180</v>
      </c>
      <c r="N48" s="83">
        <f>SUM(N46:N47)</f>
        <v>-970652</v>
      </c>
      <c r="O48" s="83">
        <f>SUM(O46:O47)</f>
        <v>-3870268</v>
      </c>
      <c r="P48" s="83">
        <f>SUM(P46:P47)</f>
        <v>-6804794</v>
      </c>
      <c r="Q48" s="83">
        <f>SUM(Q46:Q47)</f>
        <v>13000091</v>
      </c>
      <c r="R48" s="83">
        <f>SUM(R46:R47)</f>
        <v>2325029</v>
      </c>
      <c r="S48" s="83">
        <f>SUM(S46:S47)</f>
        <v>-5700133</v>
      </c>
      <c r="T48" s="83">
        <f>SUM(T46:T47)</f>
        <v>-8105558</v>
      </c>
      <c r="U48" s="83">
        <f>SUM(U46:U47)</f>
        <v>-7530498</v>
      </c>
      <c r="V48" s="83">
        <f>SUM(V46:V47)</f>
        <v>-21336189</v>
      </c>
      <c r="W48" s="83">
        <f>SUM(W46:W47)</f>
        <v>-9103460</v>
      </c>
      <c r="X48" s="83">
        <f>SUM(X46:X47)</f>
        <v>6585139</v>
      </c>
      <c r="Y48" s="83">
        <f>SUM(Y46:Y47)</f>
        <v>-15688599</v>
      </c>
      <c r="Z48" s="84">
        <f>IF(X48&lt;&gt;0,(Y48/X48)*100,0)</f>
        <v>-238.2424881236372</v>
      </c>
      <c r="AA48" s="80">
        <f>SUM(AA46:AA47)</f>
        <v>8919000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2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23" customWidth="1"/>
    <col min="2" max="2" width="2.625" style="323" customWidth="1"/>
    <col min="3" max="3" width="7.25" style="323" customWidth="1"/>
    <col min="4" max="4" width="7.25" style="323" customWidth="1"/>
    <col min="5" max="5" width="7.25" style="323" customWidth="1"/>
    <col min="6" max="6" width="7.25" style="323" customWidth="1"/>
    <col min="7" max="7" width="7.25" style="323" customWidth="1"/>
    <col min="8" max="8" width="7.25" style="323" customWidth="1"/>
    <col min="9" max="9" width="7.25" style="323" customWidth="1"/>
    <col min="10" max="10" width="7.25" style="323" customWidth="1"/>
    <col min="11" max="11" width="7.25" style="323" customWidth="1"/>
    <col min="12" max="12" width="7.25" style="323" customWidth="1"/>
    <col min="13" max="13" width="7.25" style="323" customWidth="1"/>
    <col min="14" max="14" width="7.25" style="323" customWidth="1"/>
    <col min="15" max="15" width="7.25" style="323" customWidth="1"/>
    <col min="16" max="16" width="7.25" style="323" customWidth="1"/>
    <col min="17" max="17" width="7.25" style="323" customWidth="1"/>
    <col min="18" max="18" width="7.25" style="323" customWidth="1"/>
    <col min="19" max="19" width="7.25" style="323" customWidth="1"/>
    <col min="20" max="20" width="7.25" style="323" customWidth="1"/>
    <col min="21" max="21" width="7.25" style="323" customWidth="1"/>
    <col min="22" max="22" width="7.25" style="323" customWidth="1"/>
    <col min="23" max="23" width="7.25" style="323" customWidth="1"/>
    <col min="24" max="24" width="7.25" style="323" customWidth="1"/>
    <col min="25" max="25" width="7.25" style="323" customWidth="1"/>
    <col min="26" max="26" width="7.25" style="323" customWidth="1"/>
    <col min="27" max="27" width="7.25" style="323" customWidth="1"/>
    <col min="28" max="256" width="6.625" style="323" customWidth="1"/>
  </cols>
  <sheetData>
    <row r="1" ht="18" customHeight="1">
      <c r="A1" t="s" s="2">
        <v>302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3164373</v>
      </c>
      <c r="D5" s="28">
        <v>0</v>
      </c>
      <c r="E5" s="29">
        <v>4256500</v>
      </c>
      <c r="F5" s="30">
        <v>5666000</v>
      </c>
      <c r="G5" s="30">
        <v>0</v>
      </c>
      <c r="H5" s="30">
        <v>0</v>
      </c>
      <c r="I5" s="30">
        <v>0</v>
      </c>
      <c r="J5" s="30">
        <v>0</v>
      </c>
      <c r="K5" s="30">
        <v>6657424</v>
      </c>
      <c r="L5" s="30">
        <v>0</v>
      </c>
      <c r="M5" s="30">
        <v>0</v>
      </c>
      <c r="N5" s="30">
        <v>6657424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6657424</v>
      </c>
      <c r="X5" s="30">
        <v>4256506</v>
      </c>
      <c r="Y5" s="30">
        <v>2400918</v>
      </c>
      <c r="Z5" s="31">
        <v>56.41</v>
      </c>
      <c r="AA5" s="27">
        <v>5666000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2028663</v>
      </c>
      <c r="D7" s="28">
        <v>0</v>
      </c>
      <c r="E7" s="29">
        <v>4889000</v>
      </c>
      <c r="F7" s="30">
        <v>5208000</v>
      </c>
      <c r="G7" s="30">
        <v>410525</v>
      </c>
      <c r="H7" s="30">
        <v>506778</v>
      </c>
      <c r="I7" s="30">
        <v>448385</v>
      </c>
      <c r="J7" s="30">
        <v>1365688</v>
      </c>
      <c r="K7" s="30">
        <v>445332</v>
      </c>
      <c r="L7" s="30">
        <v>364074</v>
      </c>
      <c r="M7" s="30">
        <v>439066</v>
      </c>
      <c r="N7" s="30">
        <v>1248472</v>
      </c>
      <c r="O7" s="30">
        <v>459363</v>
      </c>
      <c r="P7" s="30">
        <v>275272</v>
      </c>
      <c r="Q7" s="30">
        <v>417474</v>
      </c>
      <c r="R7" s="30">
        <v>1152109</v>
      </c>
      <c r="S7" s="30">
        <v>486889</v>
      </c>
      <c r="T7" s="30">
        <v>418975</v>
      </c>
      <c r="U7" s="30">
        <v>478876</v>
      </c>
      <c r="V7" s="30">
        <v>1384740</v>
      </c>
      <c r="W7" s="30">
        <v>5151009</v>
      </c>
      <c r="X7" s="30">
        <v>4888812</v>
      </c>
      <c r="Y7" s="30">
        <v>262197</v>
      </c>
      <c r="Z7" s="31">
        <v>5.36</v>
      </c>
      <c r="AA7" s="27">
        <v>5208000</v>
      </c>
    </row>
    <row r="8" ht="13.5" customHeight="1">
      <c r="A8" t="s" s="25">
        <v>36</v>
      </c>
      <c r="B8" s="26"/>
      <c r="C8" s="27">
        <v>3198738</v>
      </c>
      <c r="D8" s="28">
        <v>0</v>
      </c>
      <c r="E8" s="29">
        <v>3487000</v>
      </c>
      <c r="F8" s="30">
        <v>3505000</v>
      </c>
      <c r="G8" s="30">
        <v>256627</v>
      </c>
      <c r="H8" s="30">
        <v>269776</v>
      </c>
      <c r="I8" s="30">
        <v>273352</v>
      </c>
      <c r="J8" s="30">
        <v>799755</v>
      </c>
      <c r="K8" s="30">
        <v>297709</v>
      </c>
      <c r="L8" s="30">
        <v>302141</v>
      </c>
      <c r="M8" s="30">
        <v>352951</v>
      </c>
      <c r="N8" s="30">
        <v>952801</v>
      </c>
      <c r="O8" s="30">
        <v>287572</v>
      </c>
      <c r="P8" s="30">
        <v>334976</v>
      </c>
      <c r="Q8" s="30">
        <v>339121</v>
      </c>
      <c r="R8" s="30">
        <v>961669</v>
      </c>
      <c r="S8" s="30">
        <v>305895</v>
      </c>
      <c r="T8" s="30">
        <v>521841</v>
      </c>
      <c r="U8" s="30">
        <v>270011</v>
      </c>
      <c r="V8" s="30">
        <v>1097747</v>
      </c>
      <c r="W8" s="30">
        <v>3811972</v>
      </c>
      <c r="X8" s="30">
        <v>3487101</v>
      </c>
      <c r="Y8" s="30">
        <v>324871</v>
      </c>
      <c r="Z8" s="31">
        <v>9.32</v>
      </c>
      <c r="AA8" s="27">
        <v>3505000</v>
      </c>
    </row>
    <row r="9" ht="13.5" customHeight="1">
      <c r="A9" t="s" s="25">
        <v>37</v>
      </c>
      <c r="B9" s="26"/>
      <c r="C9" s="27">
        <v>1221429</v>
      </c>
      <c r="D9" s="28">
        <v>0</v>
      </c>
      <c r="E9" s="29">
        <v>1404750</v>
      </c>
      <c r="F9" s="30">
        <v>1409000</v>
      </c>
      <c r="G9" s="30">
        <v>110101</v>
      </c>
      <c r="H9" s="30">
        <v>110266</v>
      </c>
      <c r="I9" s="30">
        <v>105197</v>
      </c>
      <c r="J9" s="30">
        <v>325564</v>
      </c>
      <c r="K9" s="30">
        <v>109913</v>
      </c>
      <c r="L9" s="30">
        <v>109913</v>
      </c>
      <c r="M9" s="30">
        <v>109913</v>
      </c>
      <c r="N9" s="30">
        <v>329739</v>
      </c>
      <c r="O9" s="30">
        <v>107838</v>
      </c>
      <c r="P9" s="30">
        <v>108910</v>
      </c>
      <c r="Q9" s="30">
        <v>108825</v>
      </c>
      <c r="R9" s="30">
        <v>325573</v>
      </c>
      <c r="S9" s="30">
        <v>110528</v>
      </c>
      <c r="T9" s="30">
        <v>110916</v>
      </c>
      <c r="U9" s="30">
        <v>110916</v>
      </c>
      <c r="V9" s="30">
        <v>332360</v>
      </c>
      <c r="W9" s="30">
        <v>1313236</v>
      </c>
      <c r="X9" s="30">
        <v>1404553</v>
      </c>
      <c r="Y9" s="30">
        <v>-91317</v>
      </c>
      <c r="Z9" s="31">
        <v>-6.5</v>
      </c>
      <c r="AA9" s="27">
        <v>1409000</v>
      </c>
    </row>
    <row r="10" ht="13.5" customHeight="1">
      <c r="A10" t="s" s="25">
        <v>38</v>
      </c>
      <c r="B10" s="26"/>
      <c r="C10" s="27">
        <v>1520272</v>
      </c>
      <c r="D10" s="28">
        <v>0</v>
      </c>
      <c r="E10" s="29">
        <v>1876500</v>
      </c>
      <c r="F10" s="30">
        <v>1947000</v>
      </c>
      <c r="G10" s="30">
        <v>140838</v>
      </c>
      <c r="H10" s="30">
        <v>140564</v>
      </c>
      <c r="I10" s="30">
        <v>139137</v>
      </c>
      <c r="J10" s="30">
        <v>420539</v>
      </c>
      <c r="K10" s="30">
        <v>140893</v>
      </c>
      <c r="L10" s="30">
        <v>141011</v>
      </c>
      <c r="M10" s="30">
        <v>139985</v>
      </c>
      <c r="N10" s="30">
        <v>421889</v>
      </c>
      <c r="O10" s="30">
        <v>116166</v>
      </c>
      <c r="P10" s="30">
        <v>139884</v>
      </c>
      <c r="Q10" s="30">
        <v>141329</v>
      </c>
      <c r="R10" s="30">
        <v>397379</v>
      </c>
      <c r="S10" s="30">
        <v>140928</v>
      </c>
      <c r="T10" s="30">
        <v>136980</v>
      </c>
      <c r="U10" s="30">
        <v>144311</v>
      </c>
      <c r="V10" s="30">
        <v>422219</v>
      </c>
      <c r="W10" s="30">
        <v>1662026</v>
      </c>
      <c r="X10" s="30">
        <v>1877109</v>
      </c>
      <c r="Y10" s="30">
        <v>-215083</v>
      </c>
      <c r="Z10" s="31">
        <v>-11.46</v>
      </c>
      <c r="AA10" s="27">
        <v>1947000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30605</v>
      </c>
      <c r="H11" s="30">
        <v>3622</v>
      </c>
      <c r="I11" s="30">
        <v>5947</v>
      </c>
      <c r="J11" s="30">
        <v>40174</v>
      </c>
      <c r="K11" s="30">
        <v>2648</v>
      </c>
      <c r="L11" s="30">
        <v>7912</v>
      </c>
      <c r="M11" s="30">
        <v>6306</v>
      </c>
      <c r="N11" s="30">
        <v>16866</v>
      </c>
      <c r="O11" s="30">
        <v>5505</v>
      </c>
      <c r="P11" s="30">
        <v>5945</v>
      </c>
      <c r="Q11" s="30">
        <v>626</v>
      </c>
      <c r="R11" s="30">
        <v>12076</v>
      </c>
      <c r="S11" s="30">
        <v>1699</v>
      </c>
      <c r="T11" s="30">
        <v>1456</v>
      </c>
      <c r="U11" s="30">
        <v>-17409</v>
      </c>
      <c r="V11" s="30">
        <v>-14254</v>
      </c>
      <c r="W11" s="30">
        <v>54862</v>
      </c>
      <c r="X11" s="30"/>
      <c r="Y11" s="30">
        <v>54862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213720</v>
      </c>
      <c r="D12" s="28">
        <v>0</v>
      </c>
      <c r="E12" s="29">
        <v>0</v>
      </c>
      <c r="F12" s="30">
        <v>0</v>
      </c>
      <c r="G12" s="30">
        <v>33478</v>
      </c>
      <c r="H12" s="30">
        <v>32447</v>
      </c>
      <c r="I12" s="30">
        <v>3138</v>
      </c>
      <c r="J12" s="30">
        <v>69063</v>
      </c>
      <c r="K12" s="30">
        <v>32714</v>
      </c>
      <c r="L12" s="30">
        <v>20949</v>
      </c>
      <c r="M12" s="30">
        <v>6848</v>
      </c>
      <c r="N12" s="30">
        <v>60511</v>
      </c>
      <c r="O12" s="30">
        <v>33536</v>
      </c>
      <c r="P12" s="30">
        <v>15598</v>
      </c>
      <c r="Q12" s="30">
        <v>23668</v>
      </c>
      <c r="R12" s="30">
        <v>72802</v>
      </c>
      <c r="S12" s="30">
        <v>13739</v>
      </c>
      <c r="T12" s="30">
        <v>13679</v>
      </c>
      <c r="U12" s="30">
        <v>31174</v>
      </c>
      <c r="V12" s="30">
        <v>58592</v>
      </c>
      <c r="W12" s="30">
        <v>260968</v>
      </c>
      <c r="X12" s="30"/>
      <c r="Y12" s="30">
        <v>260968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73864</v>
      </c>
      <c r="D13" s="28">
        <v>0</v>
      </c>
      <c r="E13" s="29">
        <v>0</v>
      </c>
      <c r="F13" s="30">
        <v>0</v>
      </c>
      <c r="G13" s="30">
        <v>27</v>
      </c>
      <c r="H13" s="30">
        <v>74</v>
      </c>
      <c r="I13" s="30">
        <v>31</v>
      </c>
      <c r="J13" s="30">
        <v>132</v>
      </c>
      <c r="K13" s="30">
        <v>30</v>
      </c>
      <c r="L13" s="30">
        <v>76</v>
      </c>
      <c r="M13" s="30">
        <v>441</v>
      </c>
      <c r="N13" s="30">
        <v>547</v>
      </c>
      <c r="O13" s="30">
        <v>112</v>
      </c>
      <c r="P13" s="30">
        <v>110</v>
      </c>
      <c r="Q13" s="30">
        <v>88</v>
      </c>
      <c r="R13" s="30">
        <v>310</v>
      </c>
      <c r="S13" s="30">
        <v>151</v>
      </c>
      <c r="T13" s="30">
        <v>140545</v>
      </c>
      <c r="U13" s="30">
        <v>-140405</v>
      </c>
      <c r="V13" s="30">
        <v>291</v>
      </c>
      <c r="W13" s="30">
        <v>1280</v>
      </c>
      <c r="X13" s="30"/>
      <c r="Y13" s="30">
        <v>1280</v>
      </c>
      <c r="Z13" s="31">
        <v>0</v>
      </c>
      <c r="AA13" s="27">
        <v>0</v>
      </c>
    </row>
    <row r="14" ht="13.5" customHeight="1">
      <c r="A14" t="s" s="25">
        <v>42</v>
      </c>
      <c r="B14" s="26"/>
      <c r="C14" s="27">
        <v>2444736</v>
      </c>
      <c r="D14" s="28">
        <v>0</v>
      </c>
      <c r="E14" s="29">
        <v>1182000</v>
      </c>
      <c r="F14" s="30">
        <v>992000</v>
      </c>
      <c r="G14" s="30">
        <v>215112</v>
      </c>
      <c r="H14" s="30">
        <v>216161</v>
      </c>
      <c r="I14" s="30">
        <v>-14049</v>
      </c>
      <c r="J14" s="30">
        <v>417224</v>
      </c>
      <c r="K14" s="30">
        <v>222258</v>
      </c>
      <c r="L14" s="30">
        <v>223028</v>
      </c>
      <c r="M14" s="30">
        <v>227056</v>
      </c>
      <c r="N14" s="30">
        <v>672342</v>
      </c>
      <c r="O14" s="30">
        <v>223210</v>
      </c>
      <c r="P14" s="30">
        <v>222731</v>
      </c>
      <c r="Q14" s="30">
        <v>234459</v>
      </c>
      <c r="R14" s="30">
        <v>680400</v>
      </c>
      <c r="S14" s="30">
        <v>264908</v>
      </c>
      <c r="T14" s="30">
        <v>253104</v>
      </c>
      <c r="U14" s="30">
        <v>271095</v>
      </c>
      <c r="V14" s="30">
        <v>789107</v>
      </c>
      <c r="W14" s="30">
        <v>2559073</v>
      </c>
      <c r="X14" s="30">
        <v>1181715</v>
      </c>
      <c r="Y14" s="30">
        <v>1377358</v>
      </c>
      <c r="Z14" s="31">
        <v>116.56</v>
      </c>
      <c r="AA14" s="27">
        <v>992000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934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311</v>
      </c>
      <c r="J16" s="30">
        <v>311</v>
      </c>
      <c r="K16" s="30">
        <v>0</v>
      </c>
      <c r="L16" s="30">
        <v>101</v>
      </c>
      <c r="M16" s="30">
        <v>0</v>
      </c>
      <c r="N16" s="30">
        <v>101</v>
      </c>
      <c r="O16" s="30">
        <v>0</v>
      </c>
      <c r="P16" s="30">
        <v>67</v>
      </c>
      <c r="Q16" s="30">
        <v>104</v>
      </c>
      <c r="R16" s="30">
        <v>171</v>
      </c>
      <c r="S16" s="30">
        <v>0</v>
      </c>
      <c r="T16" s="30">
        <v>0</v>
      </c>
      <c r="U16" s="30">
        <v>2916</v>
      </c>
      <c r="V16" s="30">
        <v>2916</v>
      </c>
      <c r="W16" s="30">
        <v>3499</v>
      </c>
      <c r="X16" s="30"/>
      <c r="Y16" s="30">
        <v>3499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342124</v>
      </c>
      <c r="D17" s="28">
        <v>0</v>
      </c>
      <c r="E17" s="29">
        <v>0</v>
      </c>
      <c r="F17" s="30">
        <v>0</v>
      </c>
      <c r="G17" s="30">
        <v>25</v>
      </c>
      <c r="H17" s="30">
        <v>125</v>
      </c>
      <c r="I17" s="30">
        <v>0</v>
      </c>
      <c r="J17" s="30">
        <v>150</v>
      </c>
      <c r="K17" s="30">
        <v>75</v>
      </c>
      <c r="L17" s="30">
        <v>0</v>
      </c>
      <c r="M17" s="30">
        <v>75</v>
      </c>
      <c r="N17" s="30">
        <v>150</v>
      </c>
      <c r="O17" s="30">
        <v>25</v>
      </c>
      <c r="P17" s="30">
        <v>25</v>
      </c>
      <c r="Q17" s="30">
        <v>25</v>
      </c>
      <c r="R17" s="30">
        <v>75</v>
      </c>
      <c r="S17" s="30">
        <v>25</v>
      </c>
      <c r="T17" s="30">
        <v>85</v>
      </c>
      <c r="U17" s="30">
        <v>121949</v>
      </c>
      <c r="V17" s="30">
        <v>122059</v>
      </c>
      <c r="W17" s="30">
        <v>122434</v>
      </c>
      <c r="X17" s="30"/>
      <c r="Y17" s="30">
        <v>122434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399806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392899</v>
      </c>
      <c r="V18" s="30">
        <v>392899</v>
      </c>
      <c r="W18" s="30">
        <v>392899</v>
      </c>
      <c r="X18" s="30"/>
      <c r="Y18" s="30">
        <v>392899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17838499</v>
      </c>
      <c r="D19" s="28">
        <v>0</v>
      </c>
      <c r="E19" s="29">
        <v>18888000</v>
      </c>
      <c r="F19" s="30">
        <v>18888000</v>
      </c>
      <c r="G19" s="30">
        <v>5065000</v>
      </c>
      <c r="H19" s="30">
        <v>934000</v>
      </c>
      <c r="I19" s="30">
        <v>0</v>
      </c>
      <c r="J19" s="30">
        <v>5999000</v>
      </c>
      <c r="K19" s="30">
        <v>0</v>
      </c>
      <c r="L19" s="30">
        <v>0</v>
      </c>
      <c r="M19" s="30">
        <v>0</v>
      </c>
      <c r="N19" s="30">
        <v>0</v>
      </c>
      <c r="O19" s="30">
        <v>5051000</v>
      </c>
      <c r="P19" s="30">
        <v>0</v>
      </c>
      <c r="Q19" s="30">
        <v>0</v>
      </c>
      <c r="R19" s="30">
        <v>5051000</v>
      </c>
      <c r="S19" s="30">
        <v>0</v>
      </c>
      <c r="T19" s="30">
        <v>2361000</v>
      </c>
      <c r="U19" s="30">
        <v>0</v>
      </c>
      <c r="V19" s="30">
        <v>2361000</v>
      </c>
      <c r="W19" s="30">
        <v>13411000</v>
      </c>
      <c r="X19" s="30">
        <v>18887999</v>
      </c>
      <c r="Y19" s="30">
        <v>-5476999</v>
      </c>
      <c r="Z19" s="31">
        <v>-29</v>
      </c>
      <c r="AA19" s="27">
        <v>18888000</v>
      </c>
    </row>
    <row r="20" ht="13.5" customHeight="1">
      <c r="A20" t="s" s="25">
        <v>48</v>
      </c>
      <c r="B20" s="26"/>
      <c r="C20" s="27">
        <v>675131</v>
      </c>
      <c r="D20" s="28">
        <v>0</v>
      </c>
      <c r="E20" s="29">
        <v>370500</v>
      </c>
      <c r="F20" s="30">
        <v>472000</v>
      </c>
      <c r="G20" s="30">
        <v>126565</v>
      </c>
      <c r="H20" s="30">
        <v>44532</v>
      </c>
      <c r="I20" s="30">
        <v>45340</v>
      </c>
      <c r="J20" s="30">
        <v>216437</v>
      </c>
      <c r="K20" s="30">
        <v>41567</v>
      </c>
      <c r="L20" s="30">
        <v>39746</v>
      </c>
      <c r="M20" s="30">
        <v>47567</v>
      </c>
      <c r="N20" s="30">
        <v>128880</v>
      </c>
      <c r="O20" s="30">
        <v>20566</v>
      </c>
      <c r="P20" s="30">
        <v>38562</v>
      </c>
      <c r="Q20" s="30">
        <v>38287</v>
      </c>
      <c r="R20" s="30">
        <v>97415</v>
      </c>
      <c r="S20" s="30">
        <v>38160</v>
      </c>
      <c r="T20" s="30">
        <v>38079</v>
      </c>
      <c r="U20" s="30">
        <v>133739</v>
      </c>
      <c r="V20" s="30">
        <v>209978</v>
      </c>
      <c r="W20" s="30">
        <v>652710</v>
      </c>
      <c r="X20" s="30">
        <v>370689</v>
      </c>
      <c r="Y20" s="30">
        <v>282021</v>
      </c>
      <c r="Z20" s="31">
        <v>76.08</v>
      </c>
      <c r="AA20" s="27">
        <v>472000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1053</v>
      </c>
      <c r="H21" s="37">
        <v>0</v>
      </c>
      <c r="I21" s="37">
        <v>0</v>
      </c>
      <c r="J21" s="37">
        <v>1053</v>
      </c>
      <c r="K21" s="37">
        <v>219</v>
      </c>
      <c r="L21" s="37">
        <v>0</v>
      </c>
      <c r="M21" s="37">
        <v>-3640</v>
      </c>
      <c r="N21" s="37">
        <v>-3421</v>
      </c>
      <c r="O21" s="37">
        <v>0</v>
      </c>
      <c r="P21" s="37">
        <v>88</v>
      </c>
      <c r="Q21" s="37">
        <v>0</v>
      </c>
      <c r="R21" s="37">
        <v>88</v>
      </c>
      <c r="S21" s="37">
        <v>0</v>
      </c>
      <c r="T21" s="37">
        <v>0</v>
      </c>
      <c r="U21" s="37">
        <v>0</v>
      </c>
      <c r="V21" s="37">
        <v>0</v>
      </c>
      <c r="W21" s="37">
        <v>-2280</v>
      </c>
      <c r="X21" s="37"/>
      <c r="Y21" s="37">
        <v>-2280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33122289</v>
      </c>
      <c r="D22" s="42">
        <f>SUM(D5:D21)</f>
        <v>0</v>
      </c>
      <c r="E22" s="43">
        <f>SUM(E5:E21)</f>
        <v>36354250</v>
      </c>
      <c r="F22" s="44">
        <f>SUM(F5:F21)</f>
        <v>38087000</v>
      </c>
      <c r="G22" s="44">
        <f>SUM(G5:G21)</f>
        <v>6389956</v>
      </c>
      <c r="H22" s="44">
        <f>SUM(H5:H21)</f>
        <v>2258345</v>
      </c>
      <c r="I22" s="44">
        <f>SUM(I5:I21)</f>
        <v>1006789</v>
      </c>
      <c r="J22" s="44">
        <f>SUM(J5:J21)</f>
        <v>9655090</v>
      </c>
      <c r="K22" s="44">
        <f>SUM(K5:K21)</f>
        <v>7950782</v>
      </c>
      <c r="L22" s="44">
        <f>SUM(L5:L21)</f>
        <v>1208951</v>
      </c>
      <c r="M22" s="44">
        <f>SUM(M5:M21)</f>
        <v>1326568</v>
      </c>
      <c r="N22" s="44">
        <f>SUM(N5:N21)</f>
        <v>10486301</v>
      </c>
      <c r="O22" s="44">
        <f>SUM(O5:O21)</f>
        <v>6304893</v>
      </c>
      <c r="P22" s="44">
        <f>SUM(P5:P21)</f>
        <v>1142168</v>
      </c>
      <c r="Q22" s="44">
        <f>SUM(Q5:Q21)</f>
        <v>1304006</v>
      </c>
      <c r="R22" s="44">
        <f>SUM(R5:R21)</f>
        <v>8751067</v>
      </c>
      <c r="S22" s="44">
        <f>SUM(S5:S21)</f>
        <v>1362922</v>
      </c>
      <c r="T22" s="44">
        <f>SUM(T5:T21)</f>
        <v>3996660</v>
      </c>
      <c r="U22" s="44">
        <f>SUM(U5:U21)</f>
        <v>1800072</v>
      </c>
      <c r="V22" s="44">
        <f>SUM(V5:V21)</f>
        <v>7159654</v>
      </c>
      <c r="W22" s="44">
        <f>SUM(W5:W21)</f>
        <v>36052112</v>
      </c>
      <c r="X22" s="44">
        <f>SUM(X5:X21)</f>
        <v>36354484</v>
      </c>
      <c r="Y22" s="44">
        <f>SUM(Y5:Y21)</f>
        <v>-302372</v>
      </c>
      <c r="Z22" s="45">
        <f>IF(X22&lt;&gt;0,(Y22/X22)*100,0)</f>
        <v>-0.8317323387123305</v>
      </c>
      <c r="AA22" s="41">
        <f>SUM(AA5:AA21)</f>
        <v>38087000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14794836</v>
      </c>
      <c r="D25" s="28">
        <v>0</v>
      </c>
      <c r="E25" s="29">
        <v>15036000</v>
      </c>
      <c r="F25" s="30">
        <v>14084667</v>
      </c>
      <c r="G25" s="30">
        <v>1350302</v>
      </c>
      <c r="H25" s="30">
        <v>1189417</v>
      </c>
      <c r="I25" s="30">
        <v>1334662</v>
      </c>
      <c r="J25" s="30">
        <v>3874381</v>
      </c>
      <c r="K25" s="30">
        <v>1270931</v>
      </c>
      <c r="L25" s="30">
        <v>1209865</v>
      </c>
      <c r="M25" s="30">
        <v>1253946</v>
      </c>
      <c r="N25" s="30">
        <v>3734742</v>
      </c>
      <c r="O25" s="30">
        <v>1220319</v>
      </c>
      <c r="P25" s="30">
        <v>1244856</v>
      </c>
      <c r="Q25" s="30">
        <v>1184177</v>
      </c>
      <c r="R25" s="30">
        <v>3649352</v>
      </c>
      <c r="S25" s="30">
        <v>1227057</v>
      </c>
      <c r="T25" s="30">
        <v>1231520</v>
      </c>
      <c r="U25" s="30">
        <v>1549287</v>
      </c>
      <c r="V25" s="30">
        <v>4007864</v>
      </c>
      <c r="W25" s="30">
        <v>15266339</v>
      </c>
      <c r="X25" s="30">
        <v>15036000</v>
      </c>
      <c r="Y25" s="30">
        <v>230339</v>
      </c>
      <c r="Z25" s="31">
        <v>1.53</v>
      </c>
      <c r="AA25" s="27">
        <v>14084667</v>
      </c>
    </row>
    <row r="26" ht="13.5" customHeight="1">
      <c r="A26" t="s" s="25">
        <v>53</v>
      </c>
      <c r="B26" s="26"/>
      <c r="C26" s="27">
        <v>1809256</v>
      </c>
      <c r="D26" s="28">
        <v>0</v>
      </c>
      <c r="E26" s="29">
        <v>2532000</v>
      </c>
      <c r="F26" s="30">
        <v>2532000</v>
      </c>
      <c r="G26" s="30">
        <v>133193</v>
      </c>
      <c r="H26" s="30">
        <v>133193</v>
      </c>
      <c r="I26" s="30">
        <v>133193</v>
      </c>
      <c r="J26" s="30">
        <v>399579</v>
      </c>
      <c r="K26" s="30">
        <v>133193</v>
      </c>
      <c r="L26" s="30">
        <v>133193</v>
      </c>
      <c r="M26" s="30">
        <v>133193</v>
      </c>
      <c r="N26" s="30">
        <v>399579</v>
      </c>
      <c r="O26" s="30">
        <v>133193</v>
      </c>
      <c r="P26" s="30">
        <v>134445</v>
      </c>
      <c r="Q26" s="30">
        <v>134445</v>
      </c>
      <c r="R26" s="30">
        <v>402083</v>
      </c>
      <c r="S26" s="30">
        <v>134445</v>
      </c>
      <c r="T26" s="30">
        <v>134445</v>
      </c>
      <c r="U26" s="30">
        <v>134445</v>
      </c>
      <c r="V26" s="30">
        <v>403335</v>
      </c>
      <c r="W26" s="30">
        <v>1604576</v>
      </c>
      <c r="X26" s="30">
        <v>2532000</v>
      </c>
      <c r="Y26" s="30">
        <v>-927424</v>
      </c>
      <c r="Z26" s="31">
        <v>-36.63</v>
      </c>
      <c r="AA26" s="27">
        <v>2532000</v>
      </c>
    </row>
    <row r="27" ht="13.5" customHeight="1">
      <c r="A27" t="s" s="25">
        <v>54</v>
      </c>
      <c r="B27" s="26"/>
      <c r="C27" s="27">
        <v>2847077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8627323</v>
      </c>
      <c r="D28" s="28">
        <v>0</v>
      </c>
      <c r="E28" s="29">
        <v>2872000</v>
      </c>
      <c r="F28" s="30">
        <v>2872000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195091</v>
      </c>
      <c r="V28" s="30">
        <v>195091</v>
      </c>
      <c r="W28" s="30">
        <v>195091</v>
      </c>
      <c r="X28" s="30">
        <v>2871540</v>
      </c>
      <c r="Y28" s="30">
        <v>-2676449</v>
      </c>
      <c r="Z28" s="31">
        <v>-93.20999999999999</v>
      </c>
      <c r="AA28" s="27">
        <v>2872000</v>
      </c>
    </row>
    <row r="29" ht="13.5" customHeight="1">
      <c r="A29" t="s" s="25">
        <v>56</v>
      </c>
      <c r="B29" s="26"/>
      <c r="C29" s="27">
        <v>700289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625411</v>
      </c>
      <c r="N29" s="30">
        <v>625411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83834</v>
      </c>
      <c r="V29" s="30">
        <v>83834</v>
      </c>
      <c r="W29" s="30">
        <v>709245</v>
      </c>
      <c r="X29" s="30"/>
      <c r="Y29" s="30">
        <v>709245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10332701</v>
      </c>
      <c r="D30" s="28">
        <v>0</v>
      </c>
      <c r="E30" s="29">
        <v>9186000</v>
      </c>
      <c r="F30" s="30">
        <v>7804000</v>
      </c>
      <c r="G30" s="30">
        <v>361142</v>
      </c>
      <c r="H30" s="30">
        <v>255853</v>
      </c>
      <c r="I30" s="30">
        <v>110787</v>
      </c>
      <c r="J30" s="30">
        <v>727782</v>
      </c>
      <c r="K30" s="30">
        <v>165380</v>
      </c>
      <c r="L30" s="30">
        <v>864555</v>
      </c>
      <c r="M30" s="30">
        <v>343961</v>
      </c>
      <c r="N30" s="30">
        <v>1373896</v>
      </c>
      <c r="O30" s="30">
        <v>272416</v>
      </c>
      <c r="P30" s="30">
        <v>89194</v>
      </c>
      <c r="Q30" s="30">
        <v>516723</v>
      </c>
      <c r="R30" s="30">
        <v>878333</v>
      </c>
      <c r="S30" s="30">
        <v>205782</v>
      </c>
      <c r="T30" s="30">
        <v>957384</v>
      </c>
      <c r="U30" s="30">
        <v>30245</v>
      </c>
      <c r="V30" s="30">
        <v>1193411</v>
      </c>
      <c r="W30" s="30">
        <v>4173422</v>
      </c>
      <c r="X30" s="30">
        <v>9186047</v>
      </c>
      <c r="Y30" s="30">
        <v>-5012625</v>
      </c>
      <c r="Z30" s="31">
        <v>-54.57</v>
      </c>
      <c r="AA30" s="27">
        <v>7804000</v>
      </c>
    </row>
    <row r="31" ht="13.5" customHeight="1">
      <c r="A31" t="s" s="25">
        <v>58</v>
      </c>
      <c r="B31" s="26"/>
      <c r="C31" s="27">
        <v>935797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577842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20336</v>
      </c>
      <c r="L32" s="30">
        <v>0</v>
      </c>
      <c r="M32" s="30">
        <v>0</v>
      </c>
      <c r="N32" s="30">
        <v>20336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20336</v>
      </c>
      <c r="X32" s="30"/>
      <c r="Y32" s="30">
        <v>20336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7609310</v>
      </c>
      <c r="D33" s="28">
        <v>0</v>
      </c>
      <c r="E33" s="29">
        <v>0</v>
      </c>
      <c r="F33" s="30">
        <v>0</v>
      </c>
      <c r="G33" s="30">
        <v>224425</v>
      </c>
      <c r="H33" s="30">
        <v>244036</v>
      </c>
      <c r="I33" s="30">
        <v>419966</v>
      </c>
      <c r="J33" s="30">
        <v>888427</v>
      </c>
      <c r="K33" s="30">
        <v>449113</v>
      </c>
      <c r="L33" s="30">
        <v>222913</v>
      </c>
      <c r="M33" s="30">
        <v>545112</v>
      </c>
      <c r="N33" s="30">
        <v>1217138</v>
      </c>
      <c r="O33" s="30">
        <v>180100</v>
      </c>
      <c r="P33" s="30">
        <v>392141</v>
      </c>
      <c r="Q33" s="30">
        <v>194632</v>
      </c>
      <c r="R33" s="30">
        <v>766873</v>
      </c>
      <c r="S33" s="30">
        <v>210243</v>
      </c>
      <c r="T33" s="30">
        <v>229632</v>
      </c>
      <c r="U33" s="30">
        <v>358701</v>
      </c>
      <c r="V33" s="30">
        <v>798576</v>
      </c>
      <c r="W33" s="30">
        <v>3671014</v>
      </c>
      <c r="X33" s="30"/>
      <c r="Y33" s="30">
        <v>3671014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5425636</v>
      </c>
      <c r="D34" s="28">
        <v>0</v>
      </c>
      <c r="E34" s="29">
        <v>7618000</v>
      </c>
      <c r="F34" s="30">
        <v>9889573</v>
      </c>
      <c r="G34" s="30">
        <v>267318</v>
      </c>
      <c r="H34" s="30">
        <v>324775</v>
      </c>
      <c r="I34" s="30">
        <v>339019</v>
      </c>
      <c r="J34" s="30">
        <v>931112</v>
      </c>
      <c r="K34" s="30">
        <v>241108</v>
      </c>
      <c r="L34" s="30">
        <v>502491</v>
      </c>
      <c r="M34" s="30">
        <v>3399247</v>
      </c>
      <c r="N34" s="30">
        <v>4142846</v>
      </c>
      <c r="O34" s="30">
        <v>423182</v>
      </c>
      <c r="P34" s="30">
        <v>318811</v>
      </c>
      <c r="Q34" s="30">
        <v>328632</v>
      </c>
      <c r="R34" s="30">
        <v>1070625</v>
      </c>
      <c r="S34" s="30">
        <v>257314</v>
      </c>
      <c r="T34" s="30">
        <v>358810</v>
      </c>
      <c r="U34" s="30">
        <v>45303</v>
      </c>
      <c r="V34" s="30">
        <v>661427</v>
      </c>
      <c r="W34" s="30">
        <v>6806010</v>
      </c>
      <c r="X34" s="30">
        <v>7618154</v>
      </c>
      <c r="Y34" s="30">
        <v>-812144</v>
      </c>
      <c r="Z34" s="31">
        <v>-10.66</v>
      </c>
      <c r="AA34" s="27">
        <v>9889573</v>
      </c>
    </row>
    <row r="35" ht="13.5" customHeight="1">
      <c r="A35" t="s" s="32">
        <v>62</v>
      </c>
      <c r="B35" s="33"/>
      <c r="C35" s="34">
        <v>17955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53678022</v>
      </c>
      <c r="D36" s="42">
        <f>SUM(D25:D35)</f>
        <v>0</v>
      </c>
      <c r="E36" s="43">
        <f>SUM(E25:E35)</f>
        <v>37244000</v>
      </c>
      <c r="F36" s="44">
        <f>SUM(F25:F35)</f>
        <v>37182240</v>
      </c>
      <c r="G36" s="44">
        <f>SUM(G25:G35)</f>
        <v>2336380</v>
      </c>
      <c r="H36" s="44">
        <f>SUM(H25:H35)</f>
        <v>2147274</v>
      </c>
      <c r="I36" s="44">
        <f>SUM(I25:I35)</f>
        <v>2337627</v>
      </c>
      <c r="J36" s="44">
        <f>SUM(J25:J35)</f>
        <v>6821281</v>
      </c>
      <c r="K36" s="44">
        <f>SUM(K25:K35)</f>
        <v>2280061</v>
      </c>
      <c r="L36" s="44">
        <f>SUM(L25:L35)</f>
        <v>2933017</v>
      </c>
      <c r="M36" s="44">
        <f>SUM(M25:M35)</f>
        <v>6300870</v>
      </c>
      <c r="N36" s="44">
        <f>SUM(N25:N35)</f>
        <v>11513948</v>
      </c>
      <c r="O36" s="44">
        <f>SUM(O25:O35)</f>
        <v>2229210</v>
      </c>
      <c r="P36" s="44">
        <f>SUM(P25:P35)</f>
        <v>2179447</v>
      </c>
      <c r="Q36" s="44">
        <f>SUM(Q25:Q35)</f>
        <v>2358609</v>
      </c>
      <c r="R36" s="44">
        <f>SUM(R25:R35)</f>
        <v>6767266</v>
      </c>
      <c r="S36" s="44">
        <f>SUM(S25:S35)</f>
        <v>2034841</v>
      </c>
      <c r="T36" s="44">
        <f>SUM(T25:T35)</f>
        <v>2911791</v>
      </c>
      <c r="U36" s="44">
        <f>SUM(U25:U35)</f>
        <v>2396906</v>
      </c>
      <c r="V36" s="44">
        <f>SUM(V25:V35)</f>
        <v>7343538</v>
      </c>
      <c r="W36" s="44">
        <f>SUM(W25:W35)</f>
        <v>32446033</v>
      </c>
      <c r="X36" s="44">
        <f>SUM(X25:X35)</f>
        <v>37243741</v>
      </c>
      <c r="Y36" s="44">
        <f>SUM(Y25:Y35)</f>
        <v>-4797708</v>
      </c>
      <c r="Z36" s="45">
        <f>IF(X36&lt;&gt;0,(Y36/X36)*100,0)</f>
        <v>-12.88191752810224</v>
      </c>
      <c r="AA36" s="41">
        <f>SUM(AA25:AA35)</f>
        <v>37182240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-20555733</v>
      </c>
      <c r="D38" s="63">
        <f>D22-D36</f>
        <v>0</v>
      </c>
      <c r="E38" s="64">
        <f>E22-E36</f>
        <v>-889750</v>
      </c>
      <c r="F38" s="65">
        <f>F22-F36</f>
        <v>904760</v>
      </c>
      <c r="G38" s="65">
        <f>G22-G36</f>
        <v>4053576</v>
      </c>
      <c r="H38" s="65">
        <f>H22-H36</f>
        <v>111071</v>
      </c>
      <c r="I38" s="65">
        <f>I22-I36</f>
        <v>-1330838</v>
      </c>
      <c r="J38" s="65">
        <f>J22-J36</f>
        <v>2833809</v>
      </c>
      <c r="K38" s="65">
        <f>K22-K36</f>
        <v>5670721</v>
      </c>
      <c r="L38" s="65">
        <f>L22-L36</f>
        <v>-1724066</v>
      </c>
      <c r="M38" s="65">
        <f>M22-M36</f>
        <v>-4974302</v>
      </c>
      <c r="N38" s="65">
        <f>N22-N36</f>
        <v>-1027647</v>
      </c>
      <c r="O38" s="65">
        <f>O22-O36</f>
        <v>4075683</v>
      </c>
      <c r="P38" s="65">
        <f>P22-P36</f>
        <v>-1037279</v>
      </c>
      <c r="Q38" s="65">
        <f>Q22-Q36</f>
        <v>-1054603</v>
      </c>
      <c r="R38" s="65">
        <f>R22-R36</f>
        <v>1983801</v>
      </c>
      <c r="S38" s="65">
        <f>S22-S36</f>
        <v>-671919</v>
      </c>
      <c r="T38" s="65">
        <f>T22-T36</f>
        <v>1084869</v>
      </c>
      <c r="U38" s="65">
        <f>U22-U36</f>
        <v>-596834</v>
      </c>
      <c r="V38" s="65">
        <f>V22-V36</f>
        <v>-183884</v>
      </c>
      <c r="W38" s="65">
        <f>W22-W36</f>
        <v>3606079</v>
      </c>
      <c r="X38" s="65">
        <f>IF(F22=F36,0,X22-X36)</f>
        <v>-889257</v>
      </c>
      <c r="Y38" s="65">
        <f>Y22-Y36</f>
        <v>4495336</v>
      </c>
      <c r="Z38" s="66">
        <f>IF(X38&lt;&gt;0,(Y38/X38)*100,0)</f>
        <v>-505.5159532058786</v>
      </c>
      <c r="AA38" s="62">
        <f>AA22-AA36</f>
        <v>904760</v>
      </c>
    </row>
    <row r="39" ht="13.5" customHeight="1">
      <c r="A39" t="s" s="25">
        <v>65</v>
      </c>
      <c r="B39" s="26"/>
      <c r="C39" s="27">
        <v>537876</v>
      </c>
      <c r="D39" s="28">
        <v>0</v>
      </c>
      <c r="E39" s="29">
        <v>9129000</v>
      </c>
      <c r="F39" s="30">
        <v>9129000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135</v>
      </c>
      <c r="M39" s="30">
        <v>0</v>
      </c>
      <c r="N39" s="30">
        <v>135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-135</v>
      </c>
      <c r="V39" s="30">
        <v>-135</v>
      </c>
      <c r="W39" s="30">
        <v>0</v>
      </c>
      <c r="X39" s="30">
        <v>9129000</v>
      </c>
      <c r="Y39" s="30">
        <v>-9129000</v>
      </c>
      <c r="Z39" s="31">
        <v>-100</v>
      </c>
      <c r="AA39" s="27">
        <v>9129000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-20017857</v>
      </c>
      <c r="D42" s="72">
        <f>SUM(D38:D41)</f>
        <v>0</v>
      </c>
      <c r="E42" s="73">
        <f>SUM(E38:E41)</f>
        <v>8239250</v>
      </c>
      <c r="F42" s="74">
        <f>SUM(F38:F41)</f>
        <v>10033760</v>
      </c>
      <c r="G42" s="74">
        <f>SUM(G38:G41)</f>
        <v>4053576</v>
      </c>
      <c r="H42" s="74">
        <f>SUM(H38:H41)</f>
        <v>111071</v>
      </c>
      <c r="I42" s="74">
        <f>SUM(I38:I41)</f>
        <v>-1330838</v>
      </c>
      <c r="J42" s="74">
        <f>SUM(J38:J41)</f>
        <v>2833809</v>
      </c>
      <c r="K42" s="74">
        <f>SUM(K38:K41)</f>
        <v>5670721</v>
      </c>
      <c r="L42" s="74">
        <f>SUM(L38:L41)</f>
        <v>-1723931</v>
      </c>
      <c r="M42" s="74">
        <f>SUM(M38:M41)</f>
        <v>-4974302</v>
      </c>
      <c r="N42" s="74">
        <f>SUM(N38:N41)</f>
        <v>-1027512</v>
      </c>
      <c r="O42" s="74">
        <f>SUM(O38:O41)</f>
        <v>4075683</v>
      </c>
      <c r="P42" s="74">
        <f>SUM(P38:P41)</f>
        <v>-1037279</v>
      </c>
      <c r="Q42" s="74">
        <f>SUM(Q38:Q41)</f>
        <v>-1054603</v>
      </c>
      <c r="R42" s="74">
        <f>SUM(R38:R41)</f>
        <v>1983801</v>
      </c>
      <c r="S42" s="74">
        <f>SUM(S38:S41)</f>
        <v>-671919</v>
      </c>
      <c r="T42" s="74">
        <f>SUM(T38:T41)</f>
        <v>1084869</v>
      </c>
      <c r="U42" s="74">
        <f>SUM(U38:U41)</f>
        <v>-596969</v>
      </c>
      <c r="V42" s="74">
        <f>SUM(V38:V41)</f>
        <v>-184019</v>
      </c>
      <c r="W42" s="74">
        <f>SUM(W38:W41)</f>
        <v>3606079</v>
      </c>
      <c r="X42" s="74">
        <f>SUM(X38:X41)</f>
        <v>8239743</v>
      </c>
      <c r="Y42" s="74">
        <f>SUM(Y38:Y41)</f>
        <v>-4633664</v>
      </c>
      <c r="Z42" s="75">
        <f>IF(X42&lt;&gt;0,(Y42/X42)*100,0)</f>
        <v>-56.23554035605237</v>
      </c>
      <c r="AA42" s="71">
        <f>SUM(AA38:AA41)</f>
        <v>10033760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-20017857</v>
      </c>
      <c r="D44" s="57">
        <f>D42-D43</f>
        <v>0</v>
      </c>
      <c r="E44" s="58">
        <f>E42-E43</f>
        <v>8239250</v>
      </c>
      <c r="F44" s="59">
        <f>F42-F43</f>
        <v>10033760</v>
      </c>
      <c r="G44" s="59">
        <f>G42-G43</f>
        <v>4053576</v>
      </c>
      <c r="H44" s="59">
        <f>H42-H43</f>
        <v>111071</v>
      </c>
      <c r="I44" s="59">
        <f>I42-I43</f>
        <v>-1330838</v>
      </c>
      <c r="J44" s="59">
        <f>J42-J43</f>
        <v>2833809</v>
      </c>
      <c r="K44" s="59">
        <f>K42-K43</f>
        <v>5670721</v>
      </c>
      <c r="L44" s="59">
        <f>L42-L43</f>
        <v>-1723931</v>
      </c>
      <c r="M44" s="59">
        <f>M42-M43</f>
        <v>-4974302</v>
      </c>
      <c r="N44" s="59">
        <f>N42-N43</f>
        <v>-1027512</v>
      </c>
      <c r="O44" s="59">
        <f>O42-O43</f>
        <v>4075683</v>
      </c>
      <c r="P44" s="59">
        <f>P42-P43</f>
        <v>-1037279</v>
      </c>
      <c r="Q44" s="59">
        <f>Q42-Q43</f>
        <v>-1054603</v>
      </c>
      <c r="R44" s="59">
        <f>R42-R43</f>
        <v>1983801</v>
      </c>
      <c r="S44" s="59">
        <f>S42-S43</f>
        <v>-671919</v>
      </c>
      <c r="T44" s="59">
        <f>T42-T43</f>
        <v>1084869</v>
      </c>
      <c r="U44" s="59">
        <f>U42-U43</f>
        <v>-596969</v>
      </c>
      <c r="V44" s="59">
        <f>V42-V43</f>
        <v>-184019</v>
      </c>
      <c r="W44" s="59">
        <f>W42-W43</f>
        <v>3606079</v>
      </c>
      <c r="X44" s="59">
        <f>X42-X43</f>
        <v>8239743</v>
      </c>
      <c r="Y44" s="59">
        <f>Y42-Y43</f>
        <v>-4633664</v>
      </c>
      <c r="Z44" s="60">
        <f>IF(X44&lt;&gt;0,(Y44/X44)*100,0)</f>
        <v>-56.23554035605237</v>
      </c>
      <c r="AA44" s="56">
        <f>AA42-AA43</f>
        <v>10033760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-20017857</v>
      </c>
      <c r="D46" s="72">
        <f>SUM(D44:D45)</f>
        <v>0</v>
      </c>
      <c r="E46" s="73">
        <f>SUM(E44:E45)</f>
        <v>8239250</v>
      </c>
      <c r="F46" s="74">
        <f>SUM(F44:F45)</f>
        <v>10033760</v>
      </c>
      <c r="G46" s="74">
        <f>SUM(G44:G45)</f>
        <v>4053576</v>
      </c>
      <c r="H46" s="74">
        <f>SUM(H44:H45)</f>
        <v>111071</v>
      </c>
      <c r="I46" s="74">
        <f>SUM(I44:I45)</f>
        <v>-1330838</v>
      </c>
      <c r="J46" s="74">
        <f>SUM(J44:J45)</f>
        <v>2833809</v>
      </c>
      <c r="K46" s="74">
        <f>SUM(K44:K45)</f>
        <v>5670721</v>
      </c>
      <c r="L46" s="74">
        <f>SUM(L44:L45)</f>
        <v>-1723931</v>
      </c>
      <c r="M46" s="74">
        <f>SUM(M44:M45)</f>
        <v>-4974302</v>
      </c>
      <c r="N46" s="74">
        <f>SUM(N44:N45)</f>
        <v>-1027512</v>
      </c>
      <c r="O46" s="74">
        <f>SUM(O44:O45)</f>
        <v>4075683</v>
      </c>
      <c r="P46" s="74">
        <f>SUM(P44:P45)</f>
        <v>-1037279</v>
      </c>
      <c r="Q46" s="74">
        <f>SUM(Q44:Q45)</f>
        <v>-1054603</v>
      </c>
      <c r="R46" s="74">
        <f>SUM(R44:R45)</f>
        <v>1983801</v>
      </c>
      <c r="S46" s="74">
        <f>SUM(S44:S45)</f>
        <v>-671919</v>
      </c>
      <c r="T46" s="74">
        <f>SUM(T44:T45)</f>
        <v>1084869</v>
      </c>
      <c r="U46" s="74">
        <f>SUM(U44:U45)</f>
        <v>-596969</v>
      </c>
      <c r="V46" s="74">
        <f>SUM(V44:V45)</f>
        <v>-184019</v>
      </c>
      <c r="W46" s="74">
        <f>SUM(W44:W45)</f>
        <v>3606079</v>
      </c>
      <c r="X46" s="74">
        <f>SUM(X44:X45)</f>
        <v>8239743</v>
      </c>
      <c r="Y46" s="74">
        <f>SUM(Y44:Y45)</f>
        <v>-4633664</v>
      </c>
      <c r="Z46" s="75">
        <f>IF(X46&lt;&gt;0,(Y46/X46)*100,0)</f>
        <v>-56.23554035605237</v>
      </c>
      <c r="AA46" s="71">
        <f>SUM(AA44:AA45)</f>
        <v>10033760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-20017857</v>
      </c>
      <c r="D48" s="81">
        <f>SUM(D46:D47)</f>
        <v>0</v>
      </c>
      <c r="E48" s="82">
        <f>SUM(E46:E47)</f>
        <v>8239250</v>
      </c>
      <c r="F48" s="83">
        <f>SUM(F46:F47)</f>
        <v>10033760</v>
      </c>
      <c r="G48" s="83">
        <f>SUM(G46:G47)</f>
        <v>4053576</v>
      </c>
      <c r="H48" s="83">
        <f>SUM(H46:H47)</f>
        <v>111071</v>
      </c>
      <c r="I48" s="83">
        <f>SUM(I46:I47)</f>
        <v>-1330838</v>
      </c>
      <c r="J48" s="83">
        <f>SUM(J46:J47)</f>
        <v>2833809</v>
      </c>
      <c r="K48" s="83">
        <f>SUM(K46:K47)</f>
        <v>5670721</v>
      </c>
      <c r="L48" s="83">
        <f>SUM(L46:L47)</f>
        <v>-1723931</v>
      </c>
      <c r="M48" s="83">
        <f>SUM(M46:M47)</f>
        <v>-4974302</v>
      </c>
      <c r="N48" s="83">
        <f>SUM(N46:N47)</f>
        <v>-1027512</v>
      </c>
      <c r="O48" s="83">
        <f>SUM(O46:O47)</f>
        <v>4075683</v>
      </c>
      <c r="P48" s="83">
        <f>SUM(P46:P47)</f>
        <v>-1037279</v>
      </c>
      <c r="Q48" s="83">
        <f>SUM(Q46:Q47)</f>
        <v>-1054603</v>
      </c>
      <c r="R48" s="83">
        <f>SUM(R46:R47)</f>
        <v>1983801</v>
      </c>
      <c r="S48" s="83">
        <f>SUM(S46:S47)</f>
        <v>-671919</v>
      </c>
      <c r="T48" s="83">
        <f>SUM(T46:T47)</f>
        <v>1084869</v>
      </c>
      <c r="U48" s="83">
        <f>SUM(U46:U47)</f>
        <v>-596969</v>
      </c>
      <c r="V48" s="83">
        <f>SUM(V46:V47)</f>
        <v>-184019</v>
      </c>
      <c r="W48" s="83">
        <f>SUM(W46:W47)</f>
        <v>3606079</v>
      </c>
      <c r="X48" s="83">
        <f>SUM(X46:X47)</f>
        <v>8239743</v>
      </c>
      <c r="Y48" s="83">
        <f>SUM(Y46:Y47)</f>
        <v>-4633664</v>
      </c>
      <c r="Z48" s="84">
        <f>IF(X48&lt;&gt;0,(Y48/X48)*100,0)</f>
        <v>-56.23554035605237</v>
      </c>
      <c r="AA48" s="80">
        <f>SUM(AA46:AA47)</f>
        <v>10033760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17" customWidth="1"/>
    <col min="2" max="2" width="2.625" style="117" customWidth="1"/>
    <col min="3" max="3" width="7.25" style="117" customWidth="1"/>
    <col min="4" max="4" width="7.25" style="117" customWidth="1"/>
    <col min="5" max="5" width="7.25" style="117" customWidth="1"/>
    <col min="6" max="6" width="7.25" style="117" customWidth="1"/>
    <col min="7" max="7" width="7.25" style="117" customWidth="1"/>
    <col min="8" max="8" width="7.25" style="117" customWidth="1"/>
    <col min="9" max="9" width="7.25" style="117" customWidth="1"/>
    <col min="10" max="10" width="7.25" style="117" customWidth="1"/>
    <col min="11" max="11" width="7.25" style="117" customWidth="1"/>
    <col min="12" max="12" width="7.25" style="117" customWidth="1"/>
    <col min="13" max="13" width="7.25" style="117" customWidth="1"/>
    <col min="14" max="14" width="7.25" style="117" customWidth="1"/>
    <col min="15" max="15" width="7.25" style="117" customWidth="1"/>
    <col min="16" max="16" width="7.25" style="117" customWidth="1"/>
    <col min="17" max="17" width="7.25" style="117" customWidth="1"/>
    <col min="18" max="18" width="7.25" style="117" customWidth="1"/>
    <col min="19" max="19" width="7.25" style="117" customWidth="1"/>
    <col min="20" max="20" width="7.25" style="117" customWidth="1"/>
    <col min="21" max="21" width="7.25" style="117" customWidth="1"/>
    <col min="22" max="22" width="7.25" style="117" customWidth="1"/>
    <col min="23" max="23" width="7.25" style="117" customWidth="1"/>
    <col min="24" max="24" width="7.25" style="117" customWidth="1"/>
    <col min="25" max="25" width="7.25" style="117" customWidth="1"/>
    <col min="26" max="26" width="7.25" style="117" customWidth="1"/>
    <col min="27" max="27" width="7.25" style="117" customWidth="1"/>
    <col min="28" max="256" width="6.625" style="117" customWidth="1"/>
  </cols>
  <sheetData>
    <row r="1" ht="18" customHeight="1">
      <c r="A1" t="s" s="2">
        <v>96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74214768</v>
      </c>
      <c r="D5" s="28">
        <v>0</v>
      </c>
      <c r="E5" s="29">
        <v>75161501</v>
      </c>
      <c r="F5" s="30">
        <v>75609917</v>
      </c>
      <c r="G5" s="30">
        <v>91202342</v>
      </c>
      <c r="H5" s="30">
        <v>456527</v>
      </c>
      <c r="I5" s="30">
        <v>-151</v>
      </c>
      <c r="J5" s="30">
        <v>91658718</v>
      </c>
      <c r="K5" s="30">
        <v>-3964577</v>
      </c>
      <c r="L5" s="30">
        <v>315780</v>
      </c>
      <c r="M5" s="30">
        <v>4</v>
      </c>
      <c r="N5" s="30">
        <v>-3648793</v>
      </c>
      <c r="O5" s="30">
        <v>-1895</v>
      </c>
      <c r="P5" s="30">
        <v>3062770</v>
      </c>
      <c r="Q5" s="30">
        <v>710</v>
      </c>
      <c r="R5" s="30">
        <v>3061585</v>
      </c>
      <c r="S5" s="30">
        <v>-1815723</v>
      </c>
      <c r="T5" s="30">
        <v>-18668357</v>
      </c>
      <c r="U5" s="30">
        <v>3753641</v>
      </c>
      <c r="V5" s="30">
        <v>-16730439</v>
      </c>
      <c r="W5" s="30">
        <v>74341071</v>
      </c>
      <c r="X5" s="30">
        <v>75161499</v>
      </c>
      <c r="Y5" s="30">
        <v>-820428</v>
      </c>
      <c r="Z5" s="31">
        <v>-1.09</v>
      </c>
      <c r="AA5" s="27">
        <v>75609917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160460488</v>
      </c>
      <c r="D7" s="28">
        <v>0</v>
      </c>
      <c r="E7" s="29">
        <v>178929107</v>
      </c>
      <c r="F7" s="30">
        <v>178929107</v>
      </c>
      <c r="G7" s="30">
        <v>20692074</v>
      </c>
      <c r="H7" s="30">
        <v>11560102</v>
      </c>
      <c r="I7" s="30">
        <v>14936059</v>
      </c>
      <c r="J7" s="30">
        <v>47188235</v>
      </c>
      <c r="K7" s="30">
        <v>14204443</v>
      </c>
      <c r="L7" s="30">
        <v>14071419</v>
      </c>
      <c r="M7" s="30">
        <v>13134640</v>
      </c>
      <c r="N7" s="30">
        <v>41410502</v>
      </c>
      <c r="O7" s="30">
        <v>8373942</v>
      </c>
      <c r="P7" s="30">
        <v>20164620</v>
      </c>
      <c r="Q7" s="30">
        <v>14001258</v>
      </c>
      <c r="R7" s="30">
        <v>42539820</v>
      </c>
      <c r="S7" s="30">
        <v>14720312</v>
      </c>
      <c r="T7" s="30">
        <v>7771376</v>
      </c>
      <c r="U7" s="30">
        <v>20960104</v>
      </c>
      <c r="V7" s="30">
        <v>43451792</v>
      </c>
      <c r="W7" s="30">
        <v>174590349</v>
      </c>
      <c r="X7" s="30">
        <v>178929106</v>
      </c>
      <c r="Y7" s="30">
        <v>-4338757</v>
      </c>
      <c r="Z7" s="31">
        <v>-2.42</v>
      </c>
      <c r="AA7" s="27">
        <v>178929107</v>
      </c>
    </row>
    <row r="8" ht="13.5" customHeight="1">
      <c r="A8" t="s" s="25">
        <v>36</v>
      </c>
      <c r="B8" s="26"/>
      <c r="C8" s="27">
        <v>33292714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1450</v>
      </c>
      <c r="V8" s="30">
        <v>1450</v>
      </c>
      <c r="W8" s="30">
        <v>1450</v>
      </c>
      <c r="X8" s="30"/>
      <c r="Y8" s="30">
        <v>1450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22279890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-501</v>
      </c>
      <c r="V9" s="30">
        <v>-501</v>
      </c>
      <c r="W9" s="30">
        <v>-501</v>
      </c>
      <c r="X9" s="30"/>
      <c r="Y9" s="30">
        <v>-501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30936510</v>
      </c>
      <c r="D10" s="28">
        <v>0</v>
      </c>
      <c r="E10" s="29">
        <v>30507177</v>
      </c>
      <c r="F10" s="30">
        <v>30507177</v>
      </c>
      <c r="G10" s="30">
        <v>2794215</v>
      </c>
      <c r="H10" s="30">
        <v>2834862</v>
      </c>
      <c r="I10" s="30">
        <v>2835245</v>
      </c>
      <c r="J10" s="30">
        <v>8464322</v>
      </c>
      <c r="K10" s="30">
        <v>2825908</v>
      </c>
      <c r="L10" s="30">
        <v>2833360</v>
      </c>
      <c r="M10" s="30">
        <v>2836845</v>
      </c>
      <c r="N10" s="30">
        <v>8496113</v>
      </c>
      <c r="O10" s="30">
        <v>-14810</v>
      </c>
      <c r="P10" s="30">
        <v>5676216</v>
      </c>
      <c r="Q10" s="30">
        <v>2832266</v>
      </c>
      <c r="R10" s="30">
        <v>8493672</v>
      </c>
      <c r="S10" s="30">
        <v>2830913</v>
      </c>
      <c r="T10" s="30">
        <v>-88</v>
      </c>
      <c r="U10" s="30">
        <v>5657719</v>
      </c>
      <c r="V10" s="30">
        <v>8488544</v>
      </c>
      <c r="W10" s="30">
        <v>33942651</v>
      </c>
      <c r="X10" s="30">
        <v>30507178</v>
      </c>
      <c r="Y10" s="30">
        <v>3435473</v>
      </c>
      <c r="Z10" s="31">
        <v>11.26</v>
      </c>
      <c r="AA10" s="27">
        <v>30507177</v>
      </c>
    </row>
    <row r="11" ht="13.5" customHeight="1">
      <c r="A11" t="s" s="25">
        <v>39</v>
      </c>
      <c r="B11" s="26"/>
      <c r="C11" s="27">
        <v>26545</v>
      </c>
      <c r="D11" s="28">
        <v>0</v>
      </c>
      <c r="E11" s="29">
        <v>0</v>
      </c>
      <c r="F11" s="30">
        <v>12560</v>
      </c>
      <c r="G11" s="30">
        <v>2153</v>
      </c>
      <c r="H11" s="30">
        <v>0</v>
      </c>
      <c r="I11" s="30">
        <v>0</v>
      </c>
      <c r="J11" s="30">
        <v>2153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2153</v>
      </c>
      <c r="X11" s="30"/>
      <c r="Y11" s="30">
        <v>2153</v>
      </c>
      <c r="Z11" s="31">
        <v>0</v>
      </c>
      <c r="AA11" s="27">
        <v>12560</v>
      </c>
    </row>
    <row r="12" ht="13.5" customHeight="1">
      <c r="A12" t="s" s="25">
        <v>40</v>
      </c>
      <c r="B12" s="26"/>
      <c r="C12" s="27">
        <v>2437630</v>
      </c>
      <c r="D12" s="28">
        <v>0</v>
      </c>
      <c r="E12" s="29">
        <v>2476030</v>
      </c>
      <c r="F12" s="30">
        <v>2476032</v>
      </c>
      <c r="G12" s="30">
        <v>227580</v>
      </c>
      <c r="H12" s="30">
        <v>196568</v>
      </c>
      <c r="I12" s="30">
        <v>214738</v>
      </c>
      <c r="J12" s="30">
        <v>638886</v>
      </c>
      <c r="K12" s="30">
        <v>241792</v>
      </c>
      <c r="L12" s="30">
        <v>217193</v>
      </c>
      <c r="M12" s="30">
        <v>207215</v>
      </c>
      <c r="N12" s="30">
        <v>666200</v>
      </c>
      <c r="O12" s="30">
        <v>27773</v>
      </c>
      <c r="P12" s="30">
        <v>434250</v>
      </c>
      <c r="Q12" s="30">
        <v>231010</v>
      </c>
      <c r="R12" s="30">
        <v>693033</v>
      </c>
      <c r="S12" s="30">
        <v>225799</v>
      </c>
      <c r="T12" s="30">
        <v>42749</v>
      </c>
      <c r="U12" s="30">
        <v>374854</v>
      </c>
      <c r="V12" s="30">
        <v>643402</v>
      </c>
      <c r="W12" s="30">
        <v>2641521</v>
      </c>
      <c r="X12" s="30">
        <v>2476032</v>
      </c>
      <c r="Y12" s="30">
        <v>165489</v>
      </c>
      <c r="Z12" s="31">
        <v>6.68</v>
      </c>
      <c r="AA12" s="27">
        <v>2476032</v>
      </c>
    </row>
    <row r="13" ht="13.5" customHeight="1">
      <c r="A13" t="s" s="25">
        <v>41</v>
      </c>
      <c r="B13" s="26"/>
      <c r="C13" s="27">
        <v>8056980</v>
      </c>
      <c r="D13" s="28">
        <v>0</v>
      </c>
      <c r="E13" s="29">
        <v>8200000</v>
      </c>
      <c r="F13" s="30">
        <v>8200000</v>
      </c>
      <c r="G13" s="30">
        <v>0</v>
      </c>
      <c r="H13" s="30">
        <v>0</v>
      </c>
      <c r="I13" s="30">
        <v>391521</v>
      </c>
      <c r="J13" s="30">
        <v>391521</v>
      </c>
      <c r="K13" s="30">
        <v>2222834</v>
      </c>
      <c r="L13" s="30">
        <v>618212</v>
      </c>
      <c r="M13" s="30">
        <v>566640</v>
      </c>
      <c r="N13" s="30">
        <v>3407686</v>
      </c>
      <c r="O13" s="30">
        <v>813269</v>
      </c>
      <c r="P13" s="30">
        <v>722153</v>
      </c>
      <c r="Q13" s="30">
        <v>849593</v>
      </c>
      <c r="R13" s="30">
        <v>2385015</v>
      </c>
      <c r="S13" s="30">
        <v>904013</v>
      </c>
      <c r="T13" s="30">
        <v>886781</v>
      </c>
      <c r="U13" s="30">
        <v>750177</v>
      </c>
      <c r="V13" s="30">
        <v>2540971</v>
      </c>
      <c r="W13" s="30">
        <v>8725193</v>
      </c>
      <c r="X13" s="30">
        <v>8200000</v>
      </c>
      <c r="Y13" s="30">
        <v>525193</v>
      </c>
      <c r="Z13" s="31">
        <v>6.4</v>
      </c>
      <c r="AA13" s="27">
        <v>8200000</v>
      </c>
    </row>
    <row r="14" ht="13.5" customHeight="1">
      <c r="A14" t="s" s="25">
        <v>42</v>
      </c>
      <c r="B14" s="26"/>
      <c r="C14" s="27">
        <v>26566586</v>
      </c>
      <c r="D14" s="28">
        <v>0</v>
      </c>
      <c r="E14" s="29">
        <v>12163203</v>
      </c>
      <c r="F14" s="30">
        <v>14511733</v>
      </c>
      <c r="G14" s="30">
        <v>711965</v>
      </c>
      <c r="H14" s="30">
        <v>-5690</v>
      </c>
      <c r="I14" s="30">
        <v>1904802</v>
      </c>
      <c r="J14" s="30">
        <v>2611077</v>
      </c>
      <c r="K14" s="30">
        <v>1866785</v>
      </c>
      <c r="L14" s="30">
        <v>1962190</v>
      </c>
      <c r="M14" s="30">
        <v>1990215</v>
      </c>
      <c r="N14" s="30">
        <v>5819190</v>
      </c>
      <c r="O14" s="30">
        <v>1931006</v>
      </c>
      <c r="P14" s="30">
        <v>1441821</v>
      </c>
      <c r="Q14" s="30">
        <v>1276547</v>
      </c>
      <c r="R14" s="30">
        <v>4649374</v>
      </c>
      <c r="S14" s="30">
        <v>1564461</v>
      </c>
      <c r="T14" s="30">
        <v>2023660</v>
      </c>
      <c r="U14" s="30">
        <v>1734472</v>
      </c>
      <c r="V14" s="30">
        <v>5322593</v>
      </c>
      <c r="W14" s="30">
        <v>18402234</v>
      </c>
      <c r="X14" s="30">
        <v>12163203</v>
      </c>
      <c r="Y14" s="30">
        <v>6239031</v>
      </c>
      <c r="Z14" s="31">
        <v>51.29</v>
      </c>
      <c r="AA14" s="27">
        <v>14511733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183828</v>
      </c>
      <c r="D16" s="28">
        <v>0</v>
      </c>
      <c r="E16" s="29">
        <v>347690</v>
      </c>
      <c r="F16" s="30">
        <v>347690</v>
      </c>
      <c r="G16" s="30">
        <v>44912</v>
      </c>
      <c r="H16" s="30">
        <v>4356</v>
      </c>
      <c r="I16" s="30">
        <v>27674</v>
      </c>
      <c r="J16" s="30">
        <v>76942</v>
      </c>
      <c r="K16" s="30">
        <v>17810</v>
      </c>
      <c r="L16" s="30">
        <v>21232</v>
      </c>
      <c r="M16" s="30">
        <v>14026</v>
      </c>
      <c r="N16" s="30">
        <v>53068</v>
      </c>
      <c r="O16" s="30">
        <v>18150</v>
      </c>
      <c r="P16" s="30">
        <v>13984</v>
      </c>
      <c r="Q16" s="30">
        <v>13131</v>
      </c>
      <c r="R16" s="30">
        <v>45265</v>
      </c>
      <c r="S16" s="30">
        <v>6325</v>
      </c>
      <c r="T16" s="30">
        <v>5976</v>
      </c>
      <c r="U16" s="30">
        <v>5232</v>
      </c>
      <c r="V16" s="30">
        <v>17533</v>
      </c>
      <c r="W16" s="30">
        <v>192808</v>
      </c>
      <c r="X16" s="30">
        <v>347690</v>
      </c>
      <c r="Y16" s="30">
        <v>-154882</v>
      </c>
      <c r="Z16" s="31">
        <v>-44.55</v>
      </c>
      <c r="AA16" s="27">
        <v>347690</v>
      </c>
    </row>
    <row r="17" ht="13.5" customHeight="1">
      <c r="A17" t="s" s="25">
        <v>45</v>
      </c>
      <c r="B17" s="26"/>
      <c r="C17" s="27">
        <v>4116407</v>
      </c>
      <c r="D17" s="28">
        <v>0</v>
      </c>
      <c r="E17" s="29">
        <v>3970702</v>
      </c>
      <c r="F17" s="30">
        <v>3970702</v>
      </c>
      <c r="G17" s="30">
        <v>595762</v>
      </c>
      <c r="H17" s="30">
        <v>104934</v>
      </c>
      <c r="I17" s="30">
        <v>363269</v>
      </c>
      <c r="J17" s="30">
        <v>1063965</v>
      </c>
      <c r="K17" s="30">
        <v>396346</v>
      </c>
      <c r="L17" s="30">
        <v>331177</v>
      </c>
      <c r="M17" s="30">
        <v>215176</v>
      </c>
      <c r="N17" s="30">
        <v>942699</v>
      </c>
      <c r="O17" s="30">
        <v>375649</v>
      </c>
      <c r="P17" s="30">
        <v>361122</v>
      </c>
      <c r="Q17" s="30">
        <v>420361</v>
      </c>
      <c r="R17" s="30">
        <v>1157132</v>
      </c>
      <c r="S17" s="30">
        <v>271219</v>
      </c>
      <c r="T17" s="30">
        <v>344458</v>
      </c>
      <c r="U17" s="30">
        <v>64624</v>
      </c>
      <c r="V17" s="30">
        <v>680301</v>
      </c>
      <c r="W17" s="30">
        <v>3844097</v>
      </c>
      <c r="X17" s="30">
        <v>3970702</v>
      </c>
      <c r="Y17" s="30">
        <v>-126605</v>
      </c>
      <c r="Z17" s="31">
        <v>-3.19</v>
      </c>
      <c r="AA17" s="27">
        <v>3970702</v>
      </c>
    </row>
    <row r="18" ht="13.5" customHeight="1">
      <c r="A18" t="s" s="25">
        <v>46</v>
      </c>
      <c r="B18" s="26"/>
      <c r="C18" s="27">
        <v>4466663</v>
      </c>
      <c r="D18" s="28">
        <v>0</v>
      </c>
      <c r="E18" s="29">
        <v>3774460</v>
      </c>
      <c r="F18" s="30">
        <v>3874460</v>
      </c>
      <c r="G18" s="30">
        <v>651238</v>
      </c>
      <c r="H18" s="30">
        <v>87488</v>
      </c>
      <c r="I18" s="30">
        <v>411613</v>
      </c>
      <c r="J18" s="30">
        <v>1150339</v>
      </c>
      <c r="K18" s="30">
        <v>434938</v>
      </c>
      <c r="L18" s="30">
        <v>292533</v>
      </c>
      <c r="M18" s="30">
        <v>437294</v>
      </c>
      <c r="N18" s="30">
        <v>1164765</v>
      </c>
      <c r="O18" s="30">
        <v>310619</v>
      </c>
      <c r="P18" s="30">
        <v>245506</v>
      </c>
      <c r="Q18" s="30">
        <v>373543</v>
      </c>
      <c r="R18" s="30">
        <v>929668</v>
      </c>
      <c r="S18" s="30">
        <v>362803</v>
      </c>
      <c r="T18" s="30">
        <v>288931</v>
      </c>
      <c r="U18" s="30">
        <v>347529</v>
      </c>
      <c r="V18" s="30">
        <v>999263</v>
      </c>
      <c r="W18" s="30">
        <v>4244035</v>
      </c>
      <c r="X18" s="30">
        <v>3774460</v>
      </c>
      <c r="Y18" s="30">
        <v>469575</v>
      </c>
      <c r="Z18" s="31">
        <v>12.44</v>
      </c>
      <c r="AA18" s="27">
        <v>3874460</v>
      </c>
    </row>
    <row r="19" ht="13.5" customHeight="1">
      <c r="A19" t="s" s="25">
        <v>47</v>
      </c>
      <c r="B19" s="26"/>
      <c r="C19" s="27">
        <v>156448042</v>
      </c>
      <c r="D19" s="28">
        <v>0</v>
      </c>
      <c r="E19" s="29">
        <v>128899000</v>
      </c>
      <c r="F19" s="30">
        <v>130763668</v>
      </c>
      <c r="G19" s="30">
        <v>14423</v>
      </c>
      <c r="H19" s="30">
        <v>14423</v>
      </c>
      <c r="I19" s="30">
        <v>46991421</v>
      </c>
      <c r="J19" s="30">
        <v>47020267</v>
      </c>
      <c r="K19" s="30">
        <v>4164458</v>
      </c>
      <c r="L19" s="30">
        <v>36393303</v>
      </c>
      <c r="M19" s="30">
        <v>-603600</v>
      </c>
      <c r="N19" s="30">
        <v>39954161</v>
      </c>
      <c r="O19" s="30">
        <v>0</v>
      </c>
      <c r="P19" s="30">
        <v>-1637456</v>
      </c>
      <c r="Q19" s="30">
        <v>36027867</v>
      </c>
      <c r="R19" s="30">
        <v>34390411</v>
      </c>
      <c r="S19" s="30">
        <v>-335529</v>
      </c>
      <c r="T19" s="30">
        <v>370130</v>
      </c>
      <c r="U19" s="30">
        <v>-1005590</v>
      </c>
      <c r="V19" s="30">
        <v>-970989</v>
      </c>
      <c r="W19" s="30">
        <v>120393850</v>
      </c>
      <c r="X19" s="30">
        <v>128899000</v>
      </c>
      <c r="Y19" s="30">
        <v>-8505150</v>
      </c>
      <c r="Z19" s="31">
        <v>-6.6</v>
      </c>
      <c r="AA19" s="27">
        <v>130763668</v>
      </c>
    </row>
    <row r="20" ht="13.5" customHeight="1">
      <c r="A20" t="s" s="25">
        <v>48</v>
      </c>
      <c r="B20" s="26"/>
      <c r="C20" s="27">
        <v>14714827</v>
      </c>
      <c r="D20" s="28">
        <v>0</v>
      </c>
      <c r="E20" s="29">
        <v>11783773</v>
      </c>
      <c r="F20" s="30">
        <v>31728532</v>
      </c>
      <c r="G20" s="30">
        <v>459760</v>
      </c>
      <c r="H20" s="30">
        <v>58713</v>
      </c>
      <c r="I20" s="30">
        <v>-2514759</v>
      </c>
      <c r="J20" s="30">
        <v>-1996286</v>
      </c>
      <c r="K20" s="30">
        <v>3588964</v>
      </c>
      <c r="L20" s="30">
        <v>6354898</v>
      </c>
      <c r="M20" s="30">
        <v>140139</v>
      </c>
      <c r="N20" s="30">
        <v>10084001</v>
      </c>
      <c r="O20" s="30">
        <v>220333</v>
      </c>
      <c r="P20" s="30">
        <v>713354</v>
      </c>
      <c r="Q20" s="30">
        <v>505188</v>
      </c>
      <c r="R20" s="30">
        <v>1438875</v>
      </c>
      <c r="S20" s="30">
        <v>1575433</v>
      </c>
      <c r="T20" s="30">
        <v>317419</v>
      </c>
      <c r="U20" s="30">
        <v>314778</v>
      </c>
      <c r="V20" s="30">
        <v>2207630</v>
      </c>
      <c r="W20" s="30">
        <v>11734220</v>
      </c>
      <c r="X20" s="30">
        <v>11783923</v>
      </c>
      <c r="Y20" s="30">
        <v>-49703</v>
      </c>
      <c r="Z20" s="31">
        <v>-0.42</v>
      </c>
      <c r="AA20" s="27">
        <v>31728532</v>
      </c>
    </row>
    <row r="21" ht="13.5" customHeight="1">
      <c r="A21" t="s" s="32">
        <v>49</v>
      </c>
      <c r="B21" s="33"/>
      <c r="C21" s="34">
        <v>10119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7480</v>
      </c>
      <c r="V21" s="37">
        <v>7480</v>
      </c>
      <c r="W21" s="37">
        <v>7480</v>
      </c>
      <c r="X21" s="37"/>
      <c r="Y21" s="37">
        <v>7480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538211997</v>
      </c>
      <c r="D22" s="42">
        <f>SUM(D5:D21)</f>
        <v>0</v>
      </c>
      <c r="E22" s="43">
        <f>SUM(E5:E21)</f>
        <v>456212643</v>
      </c>
      <c r="F22" s="44">
        <f>SUM(F5:F21)</f>
        <v>480931578</v>
      </c>
      <c r="G22" s="44">
        <f>SUM(G5:G21)</f>
        <v>117396424</v>
      </c>
      <c r="H22" s="44">
        <f>SUM(H5:H21)</f>
        <v>15312283</v>
      </c>
      <c r="I22" s="44">
        <f>SUM(I5:I21)</f>
        <v>65561432</v>
      </c>
      <c r="J22" s="44">
        <f>SUM(J5:J21)</f>
        <v>198270139</v>
      </c>
      <c r="K22" s="44">
        <f>SUM(K5:K21)</f>
        <v>25999701</v>
      </c>
      <c r="L22" s="44">
        <f>SUM(L5:L21)</f>
        <v>63411297</v>
      </c>
      <c r="M22" s="44">
        <f>SUM(M5:M21)</f>
        <v>18938594</v>
      </c>
      <c r="N22" s="44">
        <f>SUM(N5:N21)</f>
        <v>108349592</v>
      </c>
      <c r="O22" s="44">
        <f>SUM(O5:O21)</f>
        <v>12054036</v>
      </c>
      <c r="P22" s="44">
        <f>SUM(P5:P21)</f>
        <v>31198340</v>
      </c>
      <c r="Q22" s="44">
        <f>SUM(Q5:Q21)</f>
        <v>56531474</v>
      </c>
      <c r="R22" s="44">
        <f>SUM(R5:R21)</f>
        <v>99783850</v>
      </c>
      <c r="S22" s="44">
        <f>SUM(S5:S21)</f>
        <v>20310026</v>
      </c>
      <c r="T22" s="44">
        <f>SUM(T5:T21)</f>
        <v>-6616965</v>
      </c>
      <c r="U22" s="44">
        <f>SUM(U5:U21)</f>
        <v>32965969</v>
      </c>
      <c r="V22" s="44">
        <f>SUM(V5:V21)</f>
        <v>46659030</v>
      </c>
      <c r="W22" s="44">
        <f>SUM(W5:W21)</f>
        <v>453062611</v>
      </c>
      <c r="X22" s="44">
        <f>SUM(X5:X21)</f>
        <v>456212793</v>
      </c>
      <c r="Y22" s="44">
        <f>SUM(Y5:Y21)</f>
        <v>-3150182</v>
      </c>
      <c r="Z22" s="45">
        <f>IF(X22&lt;&gt;0,(Y22/X22)*100,0)</f>
        <v>-0.6905071598901875</v>
      </c>
      <c r="AA22" s="41">
        <f>SUM(AA5:AA21)</f>
        <v>480931578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139172975</v>
      </c>
      <c r="D25" s="28">
        <v>0</v>
      </c>
      <c r="E25" s="29">
        <v>133285835</v>
      </c>
      <c r="F25" s="30">
        <v>131202365</v>
      </c>
      <c r="G25" s="30">
        <v>9476067</v>
      </c>
      <c r="H25" s="30">
        <v>11554069</v>
      </c>
      <c r="I25" s="30">
        <v>9816626</v>
      </c>
      <c r="J25" s="30">
        <v>30846762</v>
      </c>
      <c r="K25" s="30">
        <v>9551116</v>
      </c>
      <c r="L25" s="30">
        <v>9203302</v>
      </c>
      <c r="M25" s="30">
        <v>9601569</v>
      </c>
      <c r="N25" s="30">
        <v>28355987</v>
      </c>
      <c r="O25" s="30">
        <v>9970496</v>
      </c>
      <c r="P25" s="30">
        <v>8930358</v>
      </c>
      <c r="Q25" s="30">
        <v>9838679</v>
      </c>
      <c r="R25" s="30">
        <v>28739533</v>
      </c>
      <c r="S25" s="30">
        <v>9583710</v>
      </c>
      <c r="T25" s="30">
        <v>9914849</v>
      </c>
      <c r="U25" s="30">
        <v>10183587</v>
      </c>
      <c r="V25" s="30">
        <v>29682146</v>
      </c>
      <c r="W25" s="30">
        <v>117624428</v>
      </c>
      <c r="X25" s="30">
        <v>133285944</v>
      </c>
      <c r="Y25" s="30">
        <v>-15661516</v>
      </c>
      <c r="Z25" s="31">
        <v>-11.75</v>
      </c>
      <c r="AA25" s="27">
        <v>131202365</v>
      </c>
    </row>
    <row r="26" ht="13.5" customHeight="1">
      <c r="A26" t="s" s="25">
        <v>53</v>
      </c>
      <c r="B26" s="26"/>
      <c r="C26" s="27">
        <v>19669236</v>
      </c>
      <c r="D26" s="28">
        <v>0</v>
      </c>
      <c r="E26" s="29">
        <v>20166735</v>
      </c>
      <c r="F26" s="30">
        <v>20166735</v>
      </c>
      <c r="G26" s="30">
        <v>1612729</v>
      </c>
      <c r="H26" s="30">
        <v>1609424</v>
      </c>
      <c r="I26" s="30">
        <v>1601229</v>
      </c>
      <c r="J26" s="30">
        <v>4823382</v>
      </c>
      <c r="K26" s="30">
        <v>1601229</v>
      </c>
      <c r="L26" s="30">
        <v>1619699</v>
      </c>
      <c r="M26" s="30">
        <v>1664262</v>
      </c>
      <c r="N26" s="30">
        <v>4885190</v>
      </c>
      <c r="O26" s="30">
        <v>1898558</v>
      </c>
      <c r="P26" s="30">
        <v>1385454</v>
      </c>
      <c r="Q26" s="30">
        <v>1642506</v>
      </c>
      <c r="R26" s="30">
        <v>4926518</v>
      </c>
      <c r="S26" s="30">
        <v>2675930</v>
      </c>
      <c r="T26" s="30">
        <v>1723331</v>
      </c>
      <c r="U26" s="30">
        <v>1721227</v>
      </c>
      <c r="V26" s="30">
        <v>6120488</v>
      </c>
      <c r="W26" s="30">
        <v>20755578</v>
      </c>
      <c r="X26" s="30">
        <v>20166735</v>
      </c>
      <c r="Y26" s="30">
        <v>588843</v>
      </c>
      <c r="Z26" s="31">
        <v>2.92</v>
      </c>
      <c r="AA26" s="27">
        <v>20166735</v>
      </c>
    </row>
    <row r="27" ht="13.5" customHeight="1">
      <c r="A27" t="s" s="25">
        <v>54</v>
      </c>
      <c r="B27" s="26"/>
      <c r="C27" s="27">
        <v>77379081</v>
      </c>
      <c r="D27" s="28">
        <v>0</v>
      </c>
      <c r="E27" s="29">
        <v>54564092</v>
      </c>
      <c r="F27" s="30">
        <v>57869331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54563739</v>
      </c>
      <c r="Y27" s="30">
        <v>-54563739</v>
      </c>
      <c r="Z27" s="31">
        <v>-100</v>
      </c>
      <c r="AA27" s="27">
        <v>57869331</v>
      </c>
    </row>
    <row r="28" ht="13.5" customHeight="1">
      <c r="A28" t="s" s="25">
        <v>55</v>
      </c>
      <c r="B28" s="26"/>
      <c r="C28" s="27">
        <v>23896636</v>
      </c>
      <c r="D28" s="28">
        <v>0</v>
      </c>
      <c r="E28" s="29">
        <v>29116545</v>
      </c>
      <c r="F28" s="30">
        <v>23896636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29116545</v>
      </c>
      <c r="Y28" s="30">
        <v>-29116545</v>
      </c>
      <c r="Z28" s="31">
        <v>-100</v>
      </c>
      <c r="AA28" s="27">
        <v>23896636</v>
      </c>
    </row>
    <row r="29" ht="13.5" customHeight="1">
      <c r="A29" t="s" s="25">
        <v>56</v>
      </c>
      <c r="B29" s="26"/>
      <c r="C29" s="27">
        <v>5307042</v>
      </c>
      <c r="D29" s="28">
        <v>0</v>
      </c>
      <c r="E29" s="29">
        <v>1286250</v>
      </c>
      <c r="F29" s="30">
        <v>1604563</v>
      </c>
      <c r="G29" s="30">
        <v>7193</v>
      </c>
      <c r="H29" s="30">
        <v>6955</v>
      </c>
      <c r="I29" s="30">
        <v>48106</v>
      </c>
      <c r="J29" s="30">
        <v>62254</v>
      </c>
      <c r="K29" s="30">
        <v>19051</v>
      </c>
      <c r="L29" s="30">
        <v>17453</v>
      </c>
      <c r="M29" s="30">
        <v>16893</v>
      </c>
      <c r="N29" s="30">
        <v>53397</v>
      </c>
      <c r="O29" s="30">
        <v>16055</v>
      </c>
      <c r="P29" s="30">
        <v>15832</v>
      </c>
      <c r="Q29" s="30">
        <v>7001</v>
      </c>
      <c r="R29" s="30">
        <v>38888</v>
      </c>
      <c r="S29" s="30">
        <v>18362</v>
      </c>
      <c r="T29" s="30">
        <v>11261</v>
      </c>
      <c r="U29" s="30">
        <v>4309</v>
      </c>
      <c r="V29" s="30">
        <v>33932</v>
      </c>
      <c r="W29" s="30">
        <v>188471</v>
      </c>
      <c r="X29" s="30">
        <v>1286250</v>
      </c>
      <c r="Y29" s="30">
        <v>-1097779</v>
      </c>
      <c r="Z29" s="31">
        <v>-85.34999999999999</v>
      </c>
      <c r="AA29" s="27">
        <v>1604563</v>
      </c>
    </row>
    <row r="30" ht="13.5" customHeight="1">
      <c r="A30" t="s" s="25">
        <v>57</v>
      </c>
      <c r="B30" s="26"/>
      <c r="C30" s="27">
        <v>153373597</v>
      </c>
      <c r="D30" s="28">
        <v>0</v>
      </c>
      <c r="E30" s="29">
        <v>150240237</v>
      </c>
      <c r="F30" s="30">
        <v>165080637</v>
      </c>
      <c r="G30" s="30">
        <v>21547284</v>
      </c>
      <c r="H30" s="30">
        <v>21360671</v>
      </c>
      <c r="I30" s="30">
        <v>298634</v>
      </c>
      <c r="J30" s="30">
        <v>43206589</v>
      </c>
      <c r="K30" s="30">
        <v>16175146</v>
      </c>
      <c r="L30" s="30">
        <v>11510928</v>
      </c>
      <c r="M30" s="30">
        <v>21695383</v>
      </c>
      <c r="N30" s="30">
        <v>49381457</v>
      </c>
      <c r="O30" s="30">
        <v>295523</v>
      </c>
      <c r="P30" s="30">
        <v>10313640</v>
      </c>
      <c r="Q30" s="30">
        <v>20722166</v>
      </c>
      <c r="R30" s="30">
        <v>31331329</v>
      </c>
      <c r="S30" s="30">
        <v>115748</v>
      </c>
      <c r="T30" s="30">
        <v>11085864</v>
      </c>
      <c r="U30" s="30">
        <v>11764203</v>
      </c>
      <c r="V30" s="30">
        <v>22965815</v>
      </c>
      <c r="W30" s="30">
        <v>146885190</v>
      </c>
      <c r="X30" s="30">
        <v>150240342</v>
      </c>
      <c r="Y30" s="30">
        <v>-3355152</v>
      </c>
      <c r="Z30" s="31">
        <v>-2.23</v>
      </c>
      <c r="AA30" s="27">
        <v>165080637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3775836</v>
      </c>
      <c r="D32" s="28">
        <v>0</v>
      </c>
      <c r="E32" s="29">
        <v>4359139</v>
      </c>
      <c r="F32" s="30">
        <v>4859139</v>
      </c>
      <c r="G32" s="30">
        <v>328260</v>
      </c>
      <c r="H32" s="30">
        <v>35864</v>
      </c>
      <c r="I32" s="30">
        <v>729749</v>
      </c>
      <c r="J32" s="30">
        <v>1093873</v>
      </c>
      <c r="K32" s="30">
        <v>485741</v>
      </c>
      <c r="L32" s="30">
        <v>92658</v>
      </c>
      <c r="M32" s="30">
        <v>373297</v>
      </c>
      <c r="N32" s="30">
        <v>951696</v>
      </c>
      <c r="O32" s="30">
        <v>412857</v>
      </c>
      <c r="P32" s="30">
        <v>615802</v>
      </c>
      <c r="Q32" s="30">
        <v>426681</v>
      </c>
      <c r="R32" s="30">
        <v>1455340</v>
      </c>
      <c r="S32" s="30">
        <v>939722</v>
      </c>
      <c r="T32" s="30">
        <v>808731</v>
      </c>
      <c r="U32" s="30">
        <v>298423</v>
      </c>
      <c r="V32" s="30">
        <v>2046876</v>
      </c>
      <c r="W32" s="30">
        <v>5547785</v>
      </c>
      <c r="X32" s="30">
        <v>4359139</v>
      </c>
      <c r="Y32" s="30">
        <v>1188646</v>
      </c>
      <c r="Z32" s="31">
        <v>27.27</v>
      </c>
      <c r="AA32" s="27">
        <v>4859139</v>
      </c>
    </row>
    <row r="33" ht="13.5" customHeight="1">
      <c r="A33" t="s" s="25">
        <v>60</v>
      </c>
      <c r="B33" s="26"/>
      <c r="C33" s="27">
        <v>13848250</v>
      </c>
      <c r="D33" s="28">
        <v>0</v>
      </c>
      <c r="E33" s="29">
        <v>4734000</v>
      </c>
      <c r="F33" s="30">
        <v>6426225</v>
      </c>
      <c r="G33" s="30">
        <v>298687</v>
      </c>
      <c r="H33" s="30">
        <v>423611</v>
      </c>
      <c r="I33" s="30">
        <v>1090496</v>
      </c>
      <c r="J33" s="30">
        <v>1812794</v>
      </c>
      <c r="K33" s="30">
        <v>386192</v>
      </c>
      <c r="L33" s="30">
        <v>400057</v>
      </c>
      <c r="M33" s="30">
        <v>332304</v>
      </c>
      <c r="N33" s="30">
        <v>1118553</v>
      </c>
      <c r="O33" s="30">
        <v>429749</v>
      </c>
      <c r="P33" s="30">
        <v>280836</v>
      </c>
      <c r="Q33" s="30">
        <v>286556</v>
      </c>
      <c r="R33" s="30">
        <v>997141</v>
      </c>
      <c r="S33" s="30">
        <v>215821</v>
      </c>
      <c r="T33" s="30">
        <v>546331</v>
      </c>
      <c r="U33" s="30">
        <v>1018523</v>
      </c>
      <c r="V33" s="30">
        <v>1780675</v>
      </c>
      <c r="W33" s="30">
        <v>5709163</v>
      </c>
      <c r="X33" s="30">
        <v>4734000</v>
      </c>
      <c r="Y33" s="30">
        <v>975163</v>
      </c>
      <c r="Z33" s="31">
        <v>20.6</v>
      </c>
      <c r="AA33" s="27">
        <v>6426225</v>
      </c>
    </row>
    <row r="34" ht="13.5" customHeight="1">
      <c r="A34" t="s" s="25">
        <v>61</v>
      </c>
      <c r="B34" s="26"/>
      <c r="C34" s="27">
        <v>115960392</v>
      </c>
      <c r="D34" s="28">
        <v>0</v>
      </c>
      <c r="E34" s="29">
        <v>58459410</v>
      </c>
      <c r="F34" s="30">
        <v>69825946</v>
      </c>
      <c r="G34" s="30">
        <v>2826045</v>
      </c>
      <c r="H34" s="30">
        <v>2140062</v>
      </c>
      <c r="I34" s="30">
        <v>6042160</v>
      </c>
      <c r="J34" s="30">
        <v>11008267</v>
      </c>
      <c r="K34" s="30">
        <v>6100449</v>
      </c>
      <c r="L34" s="30">
        <v>2594235</v>
      </c>
      <c r="M34" s="30">
        <v>4446238</v>
      </c>
      <c r="N34" s="30">
        <v>13140922</v>
      </c>
      <c r="O34" s="30">
        <v>3918405</v>
      </c>
      <c r="P34" s="30">
        <v>5579692</v>
      </c>
      <c r="Q34" s="30">
        <v>4017331</v>
      </c>
      <c r="R34" s="30">
        <v>13515428</v>
      </c>
      <c r="S34" s="30">
        <v>4457602</v>
      </c>
      <c r="T34" s="30">
        <v>2980539</v>
      </c>
      <c r="U34" s="30">
        <v>4369191</v>
      </c>
      <c r="V34" s="30">
        <v>11807332</v>
      </c>
      <c r="W34" s="30">
        <v>49471949</v>
      </c>
      <c r="X34" s="30">
        <v>58459635</v>
      </c>
      <c r="Y34" s="30">
        <v>-8987686</v>
      </c>
      <c r="Z34" s="31">
        <v>-15.37</v>
      </c>
      <c r="AA34" s="27">
        <v>69825946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552383045</v>
      </c>
      <c r="D36" s="42">
        <f>SUM(D25:D35)</f>
        <v>0</v>
      </c>
      <c r="E36" s="43">
        <f>SUM(E25:E35)</f>
        <v>456212243</v>
      </c>
      <c r="F36" s="44">
        <f>SUM(F25:F35)</f>
        <v>480931577</v>
      </c>
      <c r="G36" s="44">
        <f>SUM(G25:G35)</f>
        <v>36096265</v>
      </c>
      <c r="H36" s="44">
        <f>SUM(H25:H35)</f>
        <v>37130656</v>
      </c>
      <c r="I36" s="44">
        <f>SUM(I25:I35)</f>
        <v>19627000</v>
      </c>
      <c r="J36" s="44">
        <f>SUM(J25:J35)</f>
        <v>92853921</v>
      </c>
      <c r="K36" s="44">
        <f>SUM(K25:K35)</f>
        <v>34318924</v>
      </c>
      <c r="L36" s="44">
        <f>SUM(L25:L35)</f>
        <v>25438332</v>
      </c>
      <c r="M36" s="44">
        <f>SUM(M25:M35)</f>
        <v>38129946</v>
      </c>
      <c r="N36" s="44">
        <f>SUM(N25:N35)</f>
        <v>97887202</v>
      </c>
      <c r="O36" s="44">
        <f>SUM(O25:O35)</f>
        <v>16941643</v>
      </c>
      <c r="P36" s="44">
        <f>SUM(P25:P35)</f>
        <v>27121614</v>
      </c>
      <c r="Q36" s="44">
        <f>SUM(Q25:Q35)</f>
        <v>36940920</v>
      </c>
      <c r="R36" s="44">
        <f>SUM(R25:R35)</f>
        <v>81004177</v>
      </c>
      <c r="S36" s="44">
        <f>SUM(S25:S35)</f>
        <v>18006895</v>
      </c>
      <c r="T36" s="44">
        <f>SUM(T25:T35)</f>
        <v>27070906</v>
      </c>
      <c r="U36" s="44">
        <f>SUM(U25:U35)</f>
        <v>29359463</v>
      </c>
      <c r="V36" s="44">
        <f>SUM(V25:V35)</f>
        <v>74437264</v>
      </c>
      <c r="W36" s="44">
        <f>SUM(W25:W35)</f>
        <v>346182564</v>
      </c>
      <c r="X36" s="44">
        <f>SUM(X25:X35)</f>
        <v>456212329</v>
      </c>
      <c r="Y36" s="44">
        <f>SUM(Y25:Y35)</f>
        <v>-110029765</v>
      </c>
      <c r="Z36" s="45">
        <f>IF(X36&lt;&gt;0,(Y36/X36)*100,0)</f>
        <v>-24.11810422598202</v>
      </c>
      <c r="AA36" s="41">
        <f>SUM(AA25:AA35)</f>
        <v>480931577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-14171048</v>
      </c>
      <c r="D38" s="63">
        <f>D22-D36</f>
        <v>0</v>
      </c>
      <c r="E38" s="64">
        <f>E22-E36</f>
        <v>400</v>
      </c>
      <c r="F38" s="65">
        <f>F22-F36</f>
        <v>1</v>
      </c>
      <c r="G38" s="65">
        <f>G22-G36</f>
        <v>81300159</v>
      </c>
      <c r="H38" s="65">
        <f>H22-H36</f>
        <v>-21818373</v>
      </c>
      <c r="I38" s="65">
        <f>I22-I36</f>
        <v>45934432</v>
      </c>
      <c r="J38" s="65">
        <f>J22-J36</f>
        <v>105416218</v>
      </c>
      <c r="K38" s="65">
        <f>K22-K36</f>
        <v>-8319223</v>
      </c>
      <c r="L38" s="65">
        <f>L22-L36</f>
        <v>37972965</v>
      </c>
      <c r="M38" s="65">
        <f>M22-M36</f>
        <v>-19191352</v>
      </c>
      <c r="N38" s="65">
        <f>N22-N36</f>
        <v>10462390</v>
      </c>
      <c r="O38" s="65">
        <f>O22-O36</f>
        <v>-4887607</v>
      </c>
      <c r="P38" s="65">
        <f>P22-P36</f>
        <v>4076726</v>
      </c>
      <c r="Q38" s="65">
        <f>Q22-Q36</f>
        <v>19590554</v>
      </c>
      <c r="R38" s="65">
        <f>R22-R36</f>
        <v>18779673</v>
      </c>
      <c r="S38" s="65">
        <f>S22-S36</f>
        <v>2303131</v>
      </c>
      <c r="T38" s="65">
        <f>T22-T36</f>
        <v>-33687871</v>
      </c>
      <c r="U38" s="65">
        <f>U22-U36</f>
        <v>3606506</v>
      </c>
      <c r="V38" s="65">
        <f>V22-V36</f>
        <v>-27778234</v>
      </c>
      <c r="W38" s="65">
        <f>W22-W36</f>
        <v>106880047</v>
      </c>
      <c r="X38" s="65">
        <f>IF(F22=F36,0,X22-X36)</f>
        <v>464</v>
      </c>
      <c r="Y38" s="65">
        <f>Y22-Y36</f>
        <v>106879583</v>
      </c>
      <c r="Z38" s="66">
        <f>IF(X38&lt;&gt;0,(Y38/X38)*100,0)</f>
        <v>23034392.88793103</v>
      </c>
      <c r="AA38" s="62">
        <f>AA22-AA36</f>
        <v>1</v>
      </c>
    </row>
    <row r="39" ht="13.5" customHeight="1">
      <c r="A39" t="s" s="25">
        <v>65</v>
      </c>
      <c r="B39" s="26"/>
      <c r="C39" s="27">
        <v>58892859</v>
      </c>
      <c r="D39" s="28">
        <v>0</v>
      </c>
      <c r="E39" s="29">
        <v>40589000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22162264</v>
      </c>
      <c r="R39" s="30">
        <v>22162264</v>
      </c>
      <c r="S39" s="30">
        <v>1480105</v>
      </c>
      <c r="T39" s="30">
        <v>6830164</v>
      </c>
      <c r="U39" s="30">
        <v>1813349</v>
      </c>
      <c r="V39" s="30">
        <v>10123618</v>
      </c>
      <c r="W39" s="30">
        <v>32285882</v>
      </c>
      <c r="X39" s="30">
        <v>40590939</v>
      </c>
      <c r="Y39" s="30">
        <v>-8305057</v>
      </c>
      <c r="Z39" s="31">
        <v>-20.46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26769000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>
        <v>26769410</v>
      </c>
      <c r="Y41" s="67">
        <v>-26769410</v>
      </c>
      <c r="Z41" s="68">
        <v>-100</v>
      </c>
      <c r="AA41" s="69">
        <v>0</v>
      </c>
    </row>
    <row r="42" ht="24.95" customHeight="1">
      <c r="A42" t="s" s="70">
        <v>68</v>
      </c>
      <c r="B42" s="26"/>
      <c r="C42" s="71">
        <f>SUM(C38:C41)</f>
        <v>44721811</v>
      </c>
      <c r="D42" s="72">
        <f>SUM(D38:D41)</f>
        <v>0</v>
      </c>
      <c r="E42" s="73">
        <f>SUM(E38:E41)</f>
        <v>67358400</v>
      </c>
      <c r="F42" s="74">
        <f>SUM(F38:F41)</f>
        <v>1</v>
      </c>
      <c r="G42" s="74">
        <f>SUM(G38:G41)</f>
        <v>81300159</v>
      </c>
      <c r="H42" s="74">
        <f>SUM(H38:H41)</f>
        <v>-21818373</v>
      </c>
      <c r="I42" s="74">
        <f>SUM(I38:I41)</f>
        <v>45934432</v>
      </c>
      <c r="J42" s="74">
        <f>SUM(J38:J41)</f>
        <v>105416218</v>
      </c>
      <c r="K42" s="74">
        <f>SUM(K38:K41)</f>
        <v>-8319223</v>
      </c>
      <c r="L42" s="74">
        <f>SUM(L38:L41)</f>
        <v>37972965</v>
      </c>
      <c r="M42" s="74">
        <f>SUM(M38:M41)</f>
        <v>-19191352</v>
      </c>
      <c r="N42" s="74">
        <f>SUM(N38:N41)</f>
        <v>10462390</v>
      </c>
      <c r="O42" s="74">
        <f>SUM(O38:O41)</f>
        <v>-4887607</v>
      </c>
      <c r="P42" s="74">
        <f>SUM(P38:P41)</f>
        <v>4076726</v>
      </c>
      <c r="Q42" s="74">
        <f>SUM(Q38:Q41)</f>
        <v>41752818</v>
      </c>
      <c r="R42" s="74">
        <f>SUM(R38:R41)</f>
        <v>40941937</v>
      </c>
      <c r="S42" s="74">
        <f>SUM(S38:S41)</f>
        <v>3783236</v>
      </c>
      <c r="T42" s="74">
        <f>SUM(T38:T41)</f>
        <v>-26857707</v>
      </c>
      <c r="U42" s="74">
        <f>SUM(U38:U41)</f>
        <v>5419855</v>
      </c>
      <c r="V42" s="74">
        <f>SUM(V38:V41)</f>
        <v>-17654616</v>
      </c>
      <c r="W42" s="74">
        <f>SUM(W38:W41)</f>
        <v>139165929</v>
      </c>
      <c r="X42" s="74">
        <f>SUM(X38:X41)</f>
        <v>67360813</v>
      </c>
      <c r="Y42" s="74">
        <f>SUM(Y38:Y41)</f>
        <v>71805116</v>
      </c>
      <c r="Z42" s="75">
        <f>IF(X42&lt;&gt;0,(Y42/X42)*100,0)</f>
        <v>106.5977573637658</v>
      </c>
      <c r="AA42" s="71">
        <f>SUM(AA38:AA41)</f>
        <v>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44721811</v>
      </c>
      <c r="D44" s="57">
        <f>D42-D43</f>
        <v>0</v>
      </c>
      <c r="E44" s="58">
        <f>E42-E43</f>
        <v>67358400</v>
      </c>
      <c r="F44" s="59">
        <f>F42-F43</f>
        <v>1</v>
      </c>
      <c r="G44" s="59">
        <f>G42-G43</f>
        <v>81300159</v>
      </c>
      <c r="H44" s="59">
        <f>H42-H43</f>
        <v>-21818373</v>
      </c>
      <c r="I44" s="59">
        <f>I42-I43</f>
        <v>45934432</v>
      </c>
      <c r="J44" s="59">
        <f>J42-J43</f>
        <v>105416218</v>
      </c>
      <c r="K44" s="59">
        <f>K42-K43</f>
        <v>-8319223</v>
      </c>
      <c r="L44" s="59">
        <f>L42-L43</f>
        <v>37972965</v>
      </c>
      <c r="M44" s="59">
        <f>M42-M43</f>
        <v>-19191352</v>
      </c>
      <c r="N44" s="59">
        <f>N42-N43</f>
        <v>10462390</v>
      </c>
      <c r="O44" s="59">
        <f>O42-O43</f>
        <v>-4887607</v>
      </c>
      <c r="P44" s="59">
        <f>P42-P43</f>
        <v>4076726</v>
      </c>
      <c r="Q44" s="59">
        <f>Q42-Q43</f>
        <v>41752818</v>
      </c>
      <c r="R44" s="59">
        <f>R42-R43</f>
        <v>40941937</v>
      </c>
      <c r="S44" s="59">
        <f>S42-S43</f>
        <v>3783236</v>
      </c>
      <c r="T44" s="59">
        <f>T42-T43</f>
        <v>-26857707</v>
      </c>
      <c r="U44" s="59">
        <f>U42-U43</f>
        <v>5419855</v>
      </c>
      <c r="V44" s="59">
        <f>V42-V43</f>
        <v>-17654616</v>
      </c>
      <c r="W44" s="59">
        <f>W42-W43</f>
        <v>139165929</v>
      </c>
      <c r="X44" s="59">
        <f>X42-X43</f>
        <v>67360813</v>
      </c>
      <c r="Y44" s="59">
        <f>Y42-Y43</f>
        <v>71805116</v>
      </c>
      <c r="Z44" s="60">
        <f>IF(X44&lt;&gt;0,(Y44/X44)*100,0)</f>
        <v>106.5977573637658</v>
      </c>
      <c r="AA44" s="56">
        <f>AA42-AA43</f>
        <v>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44721811</v>
      </c>
      <c r="D46" s="72">
        <f>SUM(D44:D45)</f>
        <v>0</v>
      </c>
      <c r="E46" s="73">
        <f>SUM(E44:E45)</f>
        <v>67358400</v>
      </c>
      <c r="F46" s="74">
        <f>SUM(F44:F45)</f>
        <v>1</v>
      </c>
      <c r="G46" s="74">
        <f>SUM(G44:G45)</f>
        <v>81300159</v>
      </c>
      <c r="H46" s="74">
        <f>SUM(H44:H45)</f>
        <v>-21818373</v>
      </c>
      <c r="I46" s="74">
        <f>SUM(I44:I45)</f>
        <v>45934432</v>
      </c>
      <c r="J46" s="74">
        <f>SUM(J44:J45)</f>
        <v>105416218</v>
      </c>
      <c r="K46" s="74">
        <f>SUM(K44:K45)</f>
        <v>-8319223</v>
      </c>
      <c r="L46" s="74">
        <f>SUM(L44:L45)</f>
        <v>37972965</v>
      </c>
      <c r="M46" s="74">
        <f>SUM(M44:M45)</f>
        <v>-19191352</v>
      </c>
      <c r="N46" s="74">
        <f>SUM(N44:N45)</f>
        <v>10462390</v>
      </c>
      <c r="O46" s="74">
        <f>SUM(O44:O45)</f>
        <v>-4887607</v>
      </c>
      <c r="P46" s="74">
        <f>SUM(P44:P45)</f>
        <v>4076726</v>
      </c>
      <c r="Q46" s="74">
        <f>SUM(Q44:Q45)</f>
        <v>41752818</v>
      </c>
      <c r="R46" s="74">
        <f>SUM(R44:R45)</f>
        <v>40941937</v>
      </c>
      <c r="S46" s="74">
        <f>SUM(S44:S45)</f>
        <v>3783236</v>
      </c>
      <c r="T46" s="74">
        <f>SUM(T44:T45)</f>
        <v>-26857707</v>
      </c>
      <c r="U46" s="74">
        <f>SUM(U44:U45)</f>
        <v>5419855</v>
      </c>
      <c r="V46" s="74">
        <f>SUM(V44:V45)</f>
        <v>-17654616</v>
      </c>
      <c r="W46" s="74">
        <f>SUM(W44:W45)</f>
        <v>139165929</v>
      </c>
      <c r="X46" s="74">
        <f>SUM(X44:X45)</f>
        <v>67360813</v>
      </c>
      <c r="Y46" s="74">
        <f>SUM(Y44:Y45)</f>
        <v>71805116</v>
      </c>
      <c r="Z46" s="75">
        <f>IF(X46&lt;&gt;0,(Y46/X46)*100,0)</f>
        <v>106.5977573637658</v>
      </c>
      <c r="AA46" s="71">
        <f>SUM(AA44:AA45)</f>
        <v>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44721811</v>
      </c>
      <c r="D48" s="81">
        <f>SUM(D46:D47)</f>
        <v>0</v>
      </c>
      <c r="E48" s="82">
        <f>SUM(E46:E47)</f>
        <v>67358400</v>
      </c>
      <c r="F48" s="83">
        <f>SUM(F46:F47)</f>
        <v>1</v>
      </c>
      <c r="G48" s="83">
        <f>SUM(G46:G47)</f>
        <v>81300159</v>
      </c>
      <c r="H48" s="83">
        <f>SUM(H46:H47)</f>
        <v>-21818373</v>
      </c>
      <c r="I48" s="83">
        <f>SUM(I46:I47)</f>
        <v>45934432</v>
      </c>
      <c r="J48" s="83">
        <f>SUM(J46:J47)</f>
        <v>105416218</v>
      </c>
      <c r="K48" s="83">
        <f>SUM(K46:K47)</f>
        <v>-8319223</v>
      </c>
      <c r="L48" s="83">
        <f>SUM(L46:L47)</f>
        <v>37972965</v>
      </c>
      <c r="M48" s="83">
        <f>SUM(M46:M47)</f>
        <v>-19191352</v>
      </c>
      <c r="N48" s="83">
        <f>SUM(N46:N47)</f>
        <v>10462390</v>
      </c>
      <c r="O48" s="83">
        <f>SUM(O46:O47)</f>
        <v>-4887607</v>
      </c>
      <c r="P48" s="83">
        <f>SUM(P46:P47)</f>
        <v>4076726</v>
      </c>
      <c r="Q48" s="83">
        <f>SUM(Q46:Q47)</f>
        <v>41752818</v>
      </c>
      <c r="R48" s="83">
        <f>SUM(R46:R47)</f>
        <v>40941937</v>
      </c>
      <c r="S48" s="83">
        <f>SUM(S46:S47)</f>
        <v>3783236</v>
      </c>
      <c r="T48" s="83">
        <f>SUM(T46:T47)</f>
        <v>-26857707</v>
      </c>
      <c r="U48" s="83">
        <f>SUM(U46:U47)</f>
        <v>5419855</v>
      </c>
      <c r="V48" s="83">
        <f>SUM(V46:V47)</f>
        <v>-17654616</v>
      </c>
      <c r="W48" s="83">
        <f>SUM(W46:W47)</f>
        <v>139165929</v>
      </c>
      <c r="X48" s="83">
        <f>SUM(X46:X47)</f>
        <v>67360813</v>
      </c>
      <c r="Y48" s="83">
        <f>SUM(Y46:Y47)</f>
        <v>71805116</v>
      </c>
      <c r="Z48" s="84">
        <f>IF(X48&lt;&gt;0,(Y48/X48)*100,0)</f>
        <v>106.5977573637658</v>
      </c>
      <c r="AA48" s="80">
        <f>SUM(AA46:AA47)</f>
        <v>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3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24" customWidth="1"/>
    <col min="2" max="2" width="2.625" style="324" customWidth="1"/>
    <col min="3" max="3" width="7.25" style="324" customWidth="1"/>
    <col min="4" max="4" width="7.25" style="324" customWidth="1"/>
    <col min="5" max="5" width="7.25" style="324" customWidth="1"/>
    <col min="6" max="6" width="7.25" style="324" customWidth="1"/>
    <col min="7" max="7" width="7.25" style="324" customWidth="1"/>
    <col min="8" max="8" width="7.25" style="324" customWidth="1"/>
    <col min="9" max="9" width="7.25" style="324" customWidth="1"/>
    <col min="10" max="10" width="7.25" style="324" customWidth="1"/>
    <col min="11" max="11" width="7.25" style="324" customWidth="1"/>
    <col min="12" max="12" width="7.25" style="324" customWidth="1"/>
    <col min="13" max="13" width="7.25" style="324" customWidth="1"/>
    <col min="14" max="14" width="7.25" style="324" customWidth="1"/>
    <col min="15" max="15" width="7.25" style="324" customWidth="1"/>
    <col min="16" max="16" width="7.25" style="324" customWidth="1"/>
    <col min="17" max="17" width="7.25" style="324" customWidth="1"/>
    <col min="18" max="18" width="7.25" style="324" customWidth="1"/>
    <col min="19" max="19" width="7.25" style="324" customWidth="1"/>
    <col min="20" max="20" width="7.25" style="324" customWidth="1"/>
    <col min="21" max="21" width="7.25" style="324" customWidth="1"/>
    <col min="22" max="22" width="7.25" style="324" customWidth="1"/>
    <col min="23" max="23" width="7.25" style="324" customWidth="1"/>
    <col min="24" max="24" width="7.25" style="324" customWidth="1"/>
    <col min="25" max="25" width="7.25" style="324" customWidth="1"/>
    <col min="26" max="26" width="7.25" style="324" customWidth="1"/>
    <col min="27" max="27" width="7.25" style="324" customWidth="1"/>
    <col min="28" max="256" width="6.625" style="324" customWidth="1"/>
  </cols>
  <sheetData>
    <row r="1" ht="18" customHeight="1">
      <c r="A1" t="s" s="2">
        <v>303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4237388</v>
      </c>
      <c r="D5" s="28">
        <v>0</v>
      </c>
      <c r="E5" s="29">
        <v>4141323</v>
      </c>
      <c r="F5" s="30">
        <v>4141323</v>
      </c>
      <c r="G5" s="30">
        <v>4281382</v>
      </c>
      <c r="H5" s="30">
        <v>-114443</v>
      </c>
      <c r="I5" s="30">
        <v>0</v>
      </c>
      <c r="J5" s="30">
        <v>4166939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30773</v>
      </c>
      <c r="V5" s="30">
        <v>30773</v>
      </c>
      <c r="W5" s="30">
        <v>4197712</v>
      </c>
      <c r="X5" s="30">
        <v>4141323</v>
      </c>
      <c r="Y5" s="30">
        <v>56389</v>
      </c>
      <c r="Z5" s="31">
        <v>1.36</v>
      </c>
      <c r="AA5" s="27">
        <v>4141323</v>
      </c>
    </row>
    <row r="6" ht="13.5" customHeight="1">
      <c r="A6" t="s" s="25">
        <v>34</v>
      </c>
      <c r="B6" s="26"/>
      <c r="C6" s="27">
        <v>186851</v>
      </c>
      <c r="D6" s="28">
        <v>0</v>
      </c>
      <c r="E6" s="29">
        <v>190000</v>
      </c>
      <c r="F6" s="30">
        <v>190000</v>
      </c>
      <c r="G6" s="30">
        <v>16596</v>
      </c>
      <c r="H6" s="30">
        <v>16638</v>
      </c>
      <c r="I6" s="30">
        <v>13301</v>
      </c>
      <c r="J6" s="30">
        <v>46535</v>
      </c>
      <c r="K6" s="30">
        <v>29271</v>
      </c>
      <c r="L6" s="30">
        <v>25288</v>
      </c>
      <c r="M6" s="30">
        <v>23419</v>
      </c>
      <c r="N6" s="30">
        <v>77978</v>
      </c>
      <c r="O6" s="30">
        <v>18700</v>
      </c>
      <c r="P6" s="30">
        <v>17841</v>
      </c>
      <c r="Q6" s="30">
        <v>16317</v>
      </c>
      <c r="R6" s="30">
        <v>52858</v>
      </c>
      <c r="S6" s="30">
        <v>15099</v>
      </c>
      <c r="T6" s="30">
        <v>14647</v>
      </c>
      <c r="U6" s="30">
        <v>13486</v>
      </c>
      <c r="V6" s="30">
        <v>43232</v>
      </c>
      <c r="W6" s="30">
        <v>220603</v>
      </c>
      <c r="X6" s="30">
        <v>190000</v>
      </c>
      <c r="Y6" s="30">
        <v>30603</v>
      </c>
      <c r="Z6" s="31">
        <v>16.11</v>
      </c>
      <c r="AA6" s="27">
        <v>190000</v>
      </c>
    </row>
    <row r="7" ht="13.5" customHeight="1">
      <c r="A7" t="s" s="25">
        <v>35</v>
      </c>
      <c r="B7" s="26"/>
      <c r="C7" s="27">
        <v>7610609</v>
      </c>
      <c r="D7" s="28">
        <v>0</v>
      </c>
      <c r="E7" s="29">
        <v>7980926</v>
      </c>
      <c r="F7" s="30">
        <v>7980926</v>
      </c>
      <c r="G7" s="30">
        <v>653096</v>
      </c>
      <c r="H7" s="30">
        <v>704662</v>
      </c>
      <c r="I7" s="30">
        <v>649328</v>
      </c>
      <c r="J7" s="30">
        <v>2007086</v>
      </c>
      <c r="K7" s="30">
        <v>645453</v>
      </c>
      <c r="L7" s="30">
        <v>593178</v>
      </c>
      <c r="M7" s="30">
        <v>516317</v>
      </c>
      <c r="N7" s="30">
        <v>1754948</v>
      </c>
      <c r="O7" s="30">
        <v>747474</v>
      </c>
      <c r="P7" s="30">
        <v>586368</v>
      </c>
      <c r="Q7" s="30">
        <v>619612</v>
      </c>
      <c r="R7" s="30">
        <v>1953454</v>
      </c>
      <c r="S7" s="30">
        <v>624081</v>
      </c>
      <c r="T7" s="30">
        <v>538115</v>
      </c>
      <c r="U7" s="30">
        <v>740202</v>
      </c>
      <c r="V7" s="30">
        <v>1902398</v>
      </c>
      <c r="W7" s="30">
        <v>7617886</v>
      </c>
      <c r="X7" s="30">
        <v>7980926</v>
      </c>
      <c r="Y7" s="30">
        <v>-363040</v>
      </c>
      <c r="Z7" s="31">
        <v>-4.55</v>
      </c>
      <c r="AA7" s="27">
        <v>7980926</v>
      </c>
    </row>
    <row r="8" ht="13.5" customHeight="1">
      <c r="A8" t="s" s="25">
        <v>36</v>
      </c>
      <c r="B8" s="26"/>
      <c r="C8" s="27">
        <v>3872495</v>
      </c>
      <c r="D8" s="28">
        <v>0</v>
      </c>
      <c r="E8" s="29">
        <v>4137237</v>
      </c>
      <c r="F8" s="30">
        <v>4137237</v>
      </c>
      <c r="G8" s="30">
        <v>327329</v>
      </c>
      <c r="H8" s="30">
        <v>334458</v>
      </c>
      <c r="I8" s="30">
        <v>390656</v>
      </c>
      <c r="J8" s="30">
        <v>1052443</v>
      </c>
      <c r="K8" s="30">
        <v>347385</v>
      </c>
      <c r="L8" s="30">
        <v>345532</v>
      </c>
      <c r="M8" s="30">
        <v>334677</v>
      </c>
      <c r="N8" s="30">
        <v>1027594</v>
      </c>
      <c r="O8" s="30">
        <v>382974</v>
      </c>
      <c r="P8" s="30">
        <v>362140</v>
      </c>
      <c r="Q8" s="30">
        <v>418880</v>
      </c>
      <c r="R8" s="30">
        <v>1163994</v>
      </c>
      <c r="S8" s="30">
        <v>360527</v>
      </c>
      <c r="T8" s="30">
        <v>346796</v>
      </c>
      <c r="U8" s="30">
        <v>367636</v>
      </c>
      <c r="V8" s="30">
        <v>1074959</v>
      </c>
      <c r="W8" s="30">
        <v>4318990</v>
      </c>
      <c r="X8" s="30">
        <v>4137237</v>
      </c>
      <c r="Y8" s="30">
        <v>181753</v>
      </c>
      <c r="Z8" s="31">
        <v>4.39</v>
      </c>
      <c r="AA8" s="27">
        <v>4137237</v>
      </c>
    </row>
    <row r="9" ht="13.5" customHeight="1">
      <c r="A9" t="s" s="25">
        <v>37</v>
      </c>
      <c r="B9" s="26"/>
      <c r="C9" s="27">
        <v>2396121</v>
      </c>
      <c r="D9" s="28">
        <v>0</v>
      </c>
      <c r="E9" s="29">
        <v>2478859</v>
      </c>
      <c r="F9" s="30">
        <v>2478859</v>
      </c>
      <c r="G9" s="30">
        <v>206964</v>
      </c>
      <c r="H9" s="30">
        <v>218555</v>
      </c>
      <c r="I9" s="30">
        <v>217377</v>
      </c>
      <c r="J9" s="30">
        <v>642896</v>
      </c>
      <c r="K9" s="30">
        <v>211074</v>
      </c>
      <c r="L9" s="30">
        <v>218324</v>
      </c>
      <c r="M9" s="30">
        <v>216842</v>
      </c>
      <c r="N9" s="30">
        <v>646240</v>
      </c>
      <c r="O9" s="30">
        <v>212799</v>
      </c>
      <c r="P9" s="30">
        <v>215675</v>
      </c>
      <c r="Q9" s="30">
        <v>220462</v>
      </c>
      <c r="R9" s="30">
        <v>648936</v>
      </c>
      <c r="S9" s="30">
        <v>215222</v>
      </c>
      <c r="T9" s="30">
        <v>207384</v>
      </c>
      <c r="U9" s="30">
        <v>237768</v>
      </c>
      <c r="V9" s="30">
        <v>660374</v>
      </c>
      <c r="W9" s="30">
        <v>2598446</v>
      </c>
      <c r="X9" s="30">
        <v>2478859</v>
      </c>
      <c r="Y9" s="30">
        <v>119587</v>
      </c>
      <c r="Z9" s="31">
        <v>4.82</v>
      </c>
      <c r="AA9" s="27">
        <v>2478859</v>
      </c>
    </row>
    <row r="10" ht="13.5" customHeight="1">
      <c r="A10" t="s" s="25">
        <v>38</v>
      </c>
      <c r="B10" s="26"/>
      <c r="C10" s="27">
        <v>3119131</v>
      </c>
      <c r="D10" s="28">
        <v>0</v>
      </c>
      <c r="E10" s="29">
        <v>3421030</v>
      </c>
      <c r="F10" s="30">
        <v>3421030</v>
      </c>
      <c r="G10" s="30">
        <v>283564</v>
      </c>
      <c r="H10" s="30">
        <v>286416</v>
      </c>
      <c r="I10" s="30">
        <v>286258</v>
      </c>
      <c r="J10" s="30">
        <v>856238</v>
      </c>
      <c r="K10" s="30">
        <v>284157</v>
      </c>
      <c r="L10" s="30">
        <v>284364</v>
      </c>
      <c r="M10" s="30">
        <v>282334</v>
      </c>
      <c r="N10" s="30">
        <v>850855</v>
      </c>
      <c r="O10" s="30">
        <v>283144</v>
      </c>
      <c r="P10" s="30">
        <v>284218</v>
      </c>
      <c r="Q10" s="30">
        <v>284736</v>
      </c>
      <c r="R10" s="30">
        <v>852098</v>
      </c>
      <c r="S10" s="30">
        <v>283745</v>
      </c>
      <c r="T10" s="30">
        <v>285015</v>
      </c>
      <c r="U10" s="30">
        <v>286510</v>
      </c>
      <c r="V10" s="30">
        <v>855270</v>
      </c>
      <c r="W10" s="30">
        <v>3414461</v>
      </c>
      <c r="X10" s="30">
        <v>3421030</v>
      </c>
      <c r="Y10" s="30">
        <v>-6569</v>
      </c>
      <c r="Z10" s="31">
        <v>-0.19</v>
      </c>
      <c r="AA10" s="27">
        <v>3421030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513160</v>
      </c>
      <c r="D12" s="28">
        <v>0</v>
      </c>
      <c r="E12" s="29">
        <v>483118</v>
      </c>
      <c r="F12" s="30">
        <v>483118</v>
      </c>
      <c r="G12" s="30">
        <v>136640</v>
      </c>
      <c r="H12" s="30">
        <v>3782</v>
      </c>
      <c r="I12" s="30">
        <v>17133</v>
      </c>
      <c r="J12" s="30">
        <v>157555</v>
      </c>
      <c r="K12" s="30">
        <v>5142</v>
      </c>
      <c r="L12" s="30">
        <v>6002</v>
      </c>
      <c r="M12" s="30">
        <v>3522</v>
      </c>
      <c r="N12" s="30">
        <v>14666</v>
      </c>
      <c r="O12" s="30">
        <v>151043</v>
      </c>
      <c r="P12" s="30">
        <v>7492</v>
      </c>
      <c r="Q12" s="30">
        <v>28189</v>
      </c>
      <c r="R12" s="30">
        <v>186724</v>
      </c>
      <c r="S12" s="30">
        <v>4472</v>
      </c>
      <c r="T12" s="30">
        <v>3572</v>
      </c>
      <c r="U12" s="30">
        <v>22876</v>
      </c>
      <c r="V12" s="30">
        <v>30920</v>
      </c>
      <c r="W12" s="30">
        <v>389865</v>
      </c>
      <c r="X12" s="30">
        <v>483120</v>
      </c>
      <c r="Y12" s="30">
        <v>-93255</v>
      </c>
      <c r="Z12" s="31">
        <v>-19.3</v>
      </c>
      <c r="AA12" s="27">
        <v>483118</v>
      </c>
    </row>
    <row r="13" ht="13.5" customHeight="1">
      <c r="A13" t="s" s="25">
        <v>41</v>
      </c>
      <c r="B13" s="26"/>
      <c r="C13" s="27">
        <v>1335243</v>
      </c>
      <c r="D13" s="28">
        <v>0</v>
      </c>
      <c r="E13" s="29">
        <v>1297000</v>
      </c>
      <c r="F13" s="30">
        <v>1297000</v>
      </c>
      <c r="G13" s="30">
        <v>17099</v>
      </c>
      <c r="H13" s="30">
        <v>65400</v>
      </c>
      <c r="I13" s="30">
        <v>173520</v>
      </c>
      <c r="J13" s="30">
        <v>256019</v>
      </c>
      <c r="K13" s="30">
        <v>124369</v>
      </c>
      <c r="L13" s="30">
        <v>86118</v>
      </c>
      <c r="M13" s="30">
        <v>172379</v>
      </c>
      <c r="N13" s="30">
        <v>382866</v>
      </c>
      <c r="O13" s="30">
        <v>132282</v>
      </c>
      <c r="P13" s="30">
        <v>62753</v>
      </c>
      <c r="Q13" s="30">
        <v>63315</v>
      </c>
      <c r="R13" s="30">
        <v>258350</v>
      </c>
      <c r="S13" s="30">
        <v>252385</v>
      </c>
      <c r="T13" s="30">
        <v>65129</v>
      </c>
      <c r="U13" s="30">
        <v>378063</v>
      </c>
      <c r="V13" s="30">
        <v>695577</v>
      </c>
      <c r="W13" s="30">
        <v>1592812</v>
      </c>
      <c r="X13" s="30">
        <v>1297000</v>
      </c>
      <c r="Y13" s="30">
        <v>295812</v>
      </c>
      <c r="Z13" s="31">
        <v>22.81</v>
      </c>
      <c r="AA13" s="27">
        <v>1297000</v>
      </c>
    </row>
    <row r="14" ht="13.5" customHeight="1">
      <c r="A14" t="s" s="25">
        <v>42</v>
      </c>
      <c r="B14" s="26"/>
      <c r="C14" s="27">
        <v>2955</v>
      </c>
      <c r="D14" s="28">
        <v>0</v>
      </c>
      <c r="E14" s="29">
        <v>3300</v>
      </c>
      <c r="F14" s="30">
        <v>3300</v>
      </c>
      <c r="G14" s="30">
        <v>229</v>
      </c>
      <c r="H14" s="30">
        <v>226</v>
      </c>
      <c r="I14" s="30">
        <v>224</v>
      </c>
      <c r="J14" s="30">
        <v>679</v>
      </c>
      <c r="K14" s="30">
        <v>0</v>
      </c>
      <c r="L14" s="30">
        <v>440</v>
      </c>
      <c r="M14" s="30">
        <v>216</v>
      </c>
      <c r="N14" s="30">
        <v>656</v>
      </c>
      <c r="O14" s="30">
        <v>213</v>
      </c>
      <c r="P14" s="30">
        <v>210</v>
      </c>
      <c r="Q14" s="30">
        <v>208</v>
      </c>
      <c r="R14" s="30">
        <v>631</v>
      </c>
      <c r="S14" s="30">
        <v>205</v>
      </c>
      <c r="T14" s="30">
        <v>202</v>
      </c>
      <c r="U14" s="30">
        <v>199</v>
      </c>
      <c r="V14" s="30">
        <v>606</v>
      </c>
      <c r="W14" s="30">
        <v>2572</v>
      </c>
      <c r="X14" s="30">
        <v>3300</v>
      </c>
      <c r="Y14" s="30">
        <v>-728</v>
      </c>
      <c r="Z14" s="31">
        <v>-22.06</v>
      </c>
      <c r="AA14" s="27">
        <v>3300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5910</v>
      </c>
      <c r="D16" s="28">
        <v>0</v>
      </c>
      <c r="E16" s="29">
        <v>12230</v>
      </c>
      <c r="F16" s="30">
        <v>12230</v>
      </c>
      <c r="G16" s="30">
        <v>4</v>
      </c>
      <c r="H16" s="30">
        <v>452</v>
      </c>
      <c r="I16" s="30">
        <v>45</v>
      </c>
      <c r="J16" s="30">
        <v>501</v>
      </c>
      <c r="K16" s="30">
        <v>1110</v>
      </c>
      <c r="L16" s="30">
        <v>570</v>
      </c>
      <c r="M16" s="30">
        <v>200</v>
      </c>
      <c r="N16" s="30">
        <v>1880</v>
      </c>
      <c r="O16" s="30">
        <v>0</v>
      </c>
      <c r="P16" s="30">
        <v>843</v>
      </c>
      <c r="Q16" s="30">
        <v>96</v>
      </c>
      <c r="R16" s="30">
        <v>939</v>
      </c>
      <c r="S16" s="30">
        <v>418</v>
      </c>
      <c r="T16" s="30">
        <v>2126</v>
      </c>
      <c r="U16" s="30">
        <v>1016</v>
      </c>
      <c r="V16" s="30">
        <v>3560</v>
      </c>
      <c r="W16" s="30">
        <v>6880</v>
      </c>
      <c r="X16" s="30">
        <v>12230</v>
      </c>
      <c r="Y16" s="30">
        <v>-5350</v>
      </c>
      <c r="Z16" s="31">
        <v>-43.74</v>
      </c>
      <c r="AA16" s="27">
        <v>12230</v>
      </c>
    </row>
    <row r="17" ht="13.5" customHeight="1">
      <c r="A17" t="s" s="25">
        <v>45</v>
      </c>
      <c r="B17" s="26"/>
      <c r="C17" s="27">
        <v>8970</v>
      </c>
      <c r="D17" s="28">
        <v>0</v>
      </c>
      <c r="E17" s="29">
        <v>7420</v>
      </c>
      <c r="F17" s="30">
        <v>7420</v>
      </c>
      <c r="G17" s="30">
        <v>954</v>
      </c>
      <c r="H17" s="30">
        <v>954</v>
      </c>
      <c r="I17" s="30">
        <v>333</v>
      </c>
      <c r="J17" s="30">
        <v>2241</v>
      </c>
      <c r="K17" s="30">
        <v>414</v>
      </c>
      <c r="L17" s="30">
        <v>414</v>
      </c>
      <c r="M17" s="30">
        <v>318</v>
      </c>
      <c r="N17" s="30">
        <v>1146</v>
      </c>
      <c r="O17" s="30">
        <v>636</v>
      </c>
      <c r="P17" s="30">
        <v>954</v>
      </c>
      <c r="Q17" s="30">
        <v>984</v>
      </c>
      <c r="R17" s="30">
        <v>2574</v>
      </c>
      <c r="S17" s="30">
        <v>0</v>
      </c>
      <c r="T17" s="30">
        <v>0</v>
      </c>
      <c r="U17" s="30">
        <v>111</v>
      </c>
      <c r="V17" s="30">
        <v>111</v>
      </c>
      <c r="W17" s="30">
        <v>6072</v>
      </c>
      <c r="X17" s="30">
        <v>7420</v>
      </c>
      <c r="Y17" s="30">
        <v>-1348</v>
      </c>
      <c r="Z17" s="31">
        <v>-18.17</v>
      </c>
      <c r="AA17" s="27">
        <v>7420</v>
      </c>
    </row>
    <row r="18" ht="13.5" customHeight="1">
      <c r="A18" t="s" s="25">
        <v>46</v>
      </c>
      <c r="B18" s="26"/>
      <c r="C18" s="27">
        <v>136904</v>
      </c>
      <c r="D18" s="28">
        <v>0</v>
      </c>
      <c r="E18" s="29">
        <v>97000</v>
      </c>
      <c r="F18" s="30">
        <v>97000</v>
      </c>
      <c r="G18" s="30">
        <v>15805</v>
      </c>
      <c r="H18" s="30">
        <v>13614</v>
      </c>
      <c r="I18" s="30">
        <v>8240</v>
      </c>
      <c r="J18" s="30">
        <v>37659</v>
      </c>
      <c r="K18" s="30">
        <v>8305</v>
      </c>
      <c r="L18" s="30">
        <v>8945</v>
      </c>
      <c r="M18" s="30">
        <v>7552</v>
      </c>
      <c r="N18" s="30">
        <v>24802</v>
      </c>
      <c r="O18" s="30">
        <v>9508</v>
      </c>
      <c r="P18" s="30">
        <v>10989</v>
      </c>
      <c r="Q18" s="30">
        <v>16638</v>
      </c>
      <c r="R18" s="30">
        <v>37135</v>
      </c>
      <c r="S18" s="30">
        <v>7980</v>
      </c>
      <c r="T18" s="30">
        <v>7056</v>
      </c>
      <c r="U18" s="30">
        <v>32717</v>
      </c>
      <c r="V18" s="30">
        <v>47753</v>
      </c>
      <c r="W18" s="30">
        <v>147349</v>
      </c>
      <c r="X18" s="30">
        <v>96999</v>
      </c>
      <c r="Y18" s="30">
        <v>50350</v>
      </c>
      <c r="Z18" s="31">
        <v>51.91</v>
      </c>
      <c r="AA18" s="27">
        <v>97000</v>
      </c>
    </row>
    <row r="19" ht="13.5" customHeight="1">
      <c r="A19" t="s" s="25">
        <v>47</v>
      </c>
      <c r="B19" s="26"/>
      <c r="C19" s="27">
        <v>17905813</v>
      </c>
      <c r="D19" s="28">
        <v>0</v>
      </c>
      <c r="E19" s="29">
        <v>20489000</v>
      </c>
      <c r="F19" s="30">
        <v>20489000</v>
      </c>
      <c r="G19" s="30">
        <v>5976000</v>
      </c>
      <c r="H19" s="30">
        <v>0</v>
      </c>
      <c r="I19" s="30">
        <v>0</v>
      </c>
      <c r="J19" s="30">
        <v>5976000</v>
      </c>
      <c r="K19" s="30">
        <v>0</v>
      </c>
      <c r="L19" s="30">
        <v>0</v>
      </c>
      <c r="M19" s="30">
        <v>5031000</v>
      </c>
      <c r="N19" s="30">
        <v>5031000</v>
      </c>
      <c r="O19" s="30">
        <v>0</v>
      </c>
      <c r="P19" s="30">
        <v>0</v>
      </c>
      <c r="Q19" s="30">
        <v>4089000</v>
      </c>
      <c r="R19" s="30">
        <v>4089000</v>
      </c>
      <c r="S19" s="30">
        <v>0</v>
      </c>
      <c r="T19" s="30">
        <v>0</v>
      </c>
      <c r="U19" s="30">
        <v>4455846</v>
      </c>
      <c r="V19" s="30">
        <v>4455846</v>
      </c>
      <c r="W19" s="30">
        <v>19551846</v>
      </c>
      <c r="X19" s="30">
        <v>20489000</v>
      </c>
      <c r="Y19" s="30">
        <v>-937154</v>
      </c>
      <c r="Z19" s="31">
        <v>-4.57</v>
      </c>
      <c r="AA19" s="27">
        <v>20489000</v>
      </c>
    </row>
    <row r="20" ht="13.5" customHeight="1">
      <c r="A20" t="s" s="25">
        <v>48</v>
      </c>
      <c r="B20" s="26"/>
      <c r="C20" s="27">
        <v>1372948</v>
      </c>
      <c r="D20" s="28">
        <v>0</v>
      </c>
      <c r="E20" s="29">
        <v>7240558</v>
      </c>
      <c r="F20" s="30">
        <v>7240558</v>
      </c>
      <c r="G20" s="30">
        <v>2713</v>
      </c>
      <c r="H20" s="30">
        <v>316405</v>
      </c>
      <c r="I20" s="30">
        <v>146918</v>
      </c>
      <c r="J20" s="30">
        <v>466036</v>
      </c>
      <c r="K20" s="30">
        <v>37019</v>
      </c>
      <c r="L20" s="30">
        <v>51729</v>
      </c>
      <c r="M20" s="30">
        <v>34698</v>
      </c>
      <c r="N20" s="30">
        <v>123446</v>
      </c>
      <c r="O20" s="30">
        <v>17206</v>
      </c>
      <c r="P20" s="30">
        <v>2288</v>
      </c>
      <c r="Q20" s="30">
        <v>40385</v>
      </c>
      <c r="R20" s="30">
        <v>59879</v>
      </c>
      <c r="S20" s="30">
        <v>62563</v>
      </c>
      <c r="T20" s="30">
        <v>36042</v>
      </c>
      <c r="U20" s="30">
        <v>1565287</v>
      </c>
      <c r="V20" s="30">
        <v>1663892</v>
      </c>
      <c r="W20" s="30">
        <v>2313253</v>
      </c>
      <c r="X20" s="30">
        <v>7240556</v>
      </c>
      <c r="Y20" s="30">
        <v>-4927303</v>
      </c>
      <c r="Z20" s="31">
        <v>-68.05</v>
      </c>
      <c r="AA20" s="27">
        <v>7240558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19474</v>
      </c>
      <c r="P21" s="37">
        <v>0</v>
      </c>
      <c r="Q21" s="37">
        <v>0</v>
      </c>
      <c r="R21" s="37">
        <v>19474</v>
      </c>
      <c r="S21" s="37">
        <v>0</v>
      </c>
      <c r="T21" s="37">
        <v>0</v>
      </c>
      <c r="U21" s="37">
        <v>0</v>
      </c>
      <c r="V21" s="37">
        <v>0</v>
      </c>
      <c r="W21" s="37">
        <v>19474</v>
      </c>
      <c r="X21" s="37"/>
      <c r="Y21" s="37">
        <v>19474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42704498</v>
      </c>
      <c r="D22" s="42">
        <f>SUM(D5:D21)</f>
        <v>0</v>
      </c>
      <c r="E22" s="43">
        <f>SUM(E5:E21)</f>
        <v>51979001</v>
      </c>
      <c r="F22" s="44">
        <f>SUM(F5:F21)</f>
        <v>51979001</v>
      </c>
      <c r="G22" s="44">
        <f>SUM(G5:G21)</f>
        <v>11918375</v>
      </c>
      <c r="H22" s="44">
        <f>SUM(H5:H21)</f>
        <v>1847119</v>
      </c>
      <c r="I22" s="44">
        <f>SUM(I5:I21)</f>
        <v>1903333</v>
      </c>
      <c r="J22" s="44">
        <f>SUM(J5:J21)</f>
        <v>15668827</v>
      </c>
      <c r="K22" s="44">
        <f>SUM(K5:K21)</f>
        <v>1693699</v>
      </c>
      <c r="L22" s="44">
        <f>SUM(L5:L21)</f>
        <v>1620904</v>
      </c>
      <c r="M22" s="44">
        <f>SUM(M5:M21)</f>
        <v>6623474</v>
      </c>
      <c r="N22" s="44">
        <f>SUM(N5:N21)</f>
        <v>9938077</v>
      </c>
      <c r="O22" s="44">
        <f>SUM(O5:O21)</f>
        <v>1975453</v>
      </c>
      <c r="P22" s="44">
        <f>SUM(P5:P21)</f>
        <v>1551771</v>
      </c>
      <c r="Q22" s="44">
        <f>SUM(Q5:Q21)</f>
        <v>5798822</v>
      </c>
      <c r="R22" s="44">
        <f>SUM(R5:R21)</f>
        <v>9326046</v>
      </c>
      <c r="S22" s="44">
        <f>SUM(S5:S21)</f>
        <v>1826697</v>
      </c>
      <c r="T22" s="44">
        <f>SUM(T5:T21)</f>
        <v>1506084</v>
      </c>
      <c r="U22" s="44">
        <f>SUM(U5:U21)</f>
        <v>8132490</v>
      </c>
      <c r="V22" s="44">
        <f>SUM(V5:V21)</f>
        <v>11465271</v>
      </c>
      <c r="W22" s="44">
        <f>SUM(W5:W21)</f>
        <v>46398221</v>
      </c>
      <c r="X22" s="44">
        <f>SUM(X5:X21)</f>
        <v>51979000</v>
      </c>
      <c r="Y22" s="44">
        <f>SUM(Y5:Y21)</f>
        <v>-5580779</v>
      </c>
      <c r="Z22" s="45">
        <f>IF(X22&lt;&gt;0,(Y22/X22)*100,0)</f>
        <v>-10.73660324361762</v>
      </c>
      <c r="AA22" s="41">
        <f>SUM(AA5:AA21)</f>
        <v>51979001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13236780</v>
      </c>
      <c r="D25" s="28">
        <v>0</v>
      </c>
      <c r="E25" s="29">
        <v>15378405</v>
      </c>
      <c r="F25" s="30">
        <v>15378405</v>
      </c>
      <c r="G25" s="30">
        <v>1101935</v>
      </c>
      <c r="H25" s="30">
        <v>1121149</v>
      </c>
      <c r="I25" s="30">
        <v>1096880</v>
      </c>
      <c r="J25" s="30">
        <v>3319964</v>
      </c>
      <c r="K25" s="30">
        <v>1138996</v>
      </c>
      <c r="L25" s="30">
        <v>1123802</v>
      </c>
      <c r="M25" s="30">
        <v>1305756</v>
      </c>
      <c r="N25" s="30">
        <v>3568554</v>
      </c>
      <c r="O25" s="30">
        <v>1194111</v>
      </c>
      <c r="P25" s="30">
        <v>1058578</v>
      </c>
      <c r="Q25" s="30">
        <v>1095159</v>
      </c>
      <c r="R25" s="30">
        <v>3347848</v>
      </c>
      <c r="S25" s="30">
        <v>1063080</v>
      </c>
      <c r="T25" s="30">
        <v>1165098</v>
      </c>
      <c r="U25" s="30">
        <v>3788423</v>
      </c>
      <c r="V25" s="30">
        <v>6016601</v>
      </c>
      <c r="W25" s="30">
        <v>16252967</v>
      </c>
      <c r="X25" s="30">
        <v>15378405</v>
      </c>
      <c r="Y25" s="30">
        <v>874562</v>
      </c>
      <c r="Z25" s="31">
        <v>5.69</v>
      </c>
      <c r="AA25" s="27">
        <v>15378405</v>
      </c>
    </row>
    <row r="26" ht="13.5" customHeight="1">
      <c r="A26" t="s" s="25">
        <v>53</v>
      </c>
      <c r="B26" s="26"/>
      <c r="C26" s="27">
        <v>1912960</v>
      </c>
      <c r="D26" s="28">
        <v>0</v>
      </c>
      <c r="E26" s="29">
        <v>2018982</v>
      </c>
      <c r="F26" s="30">
        <v>2018982</v>
      </c>
      <c r="G26" s="30">
        <v>148093</v>
      </c>
      <c r="H26" s="30">
        <v>148093</v>
      </c>
      <c r="I26" s="30">
        <v>157035</v>
      </c>
      <c r="J26" s="30">
        <v>453221</v>
      </c>
      <c r="K26" s="30">
        <v>156259</v>
      </c>
      <c r="L26" s="30">
        <v>165271</v>
      </c>
      <c r="M26" s="30">
        <v>165955</v>
      </c>
      <c r="N26" s="30">
        <v>487485</v>
      </c>
      <c r="O26" s="30">
        <v>159369</v>
      </c>
      <c r="P26" s="30">
        <v>157704</v>
      </c>
      <c r="Q26" s="30">
        <v>157790</v>
      </c>
      <c r="R26" s="30">
        <v>474863</v>
      </c>
      <c r="S26" s="30">
        <v>156106</v>
      </c>
      <c r="T26" s="30">
        <v>249412</v>
      </c>
      <c r="U26" s="30">
        <v>199023</v>
      </c>
      <c r="V26" s="30">
        <v>604541</v>
      </c>
      <c r="W26" s="30">
        <v>2020110</v>
      </c>
      <c r="X26" s="30">
        <v>2018982</v>
      </c>
      <c r="Y26" s="30">
        <v>1128</v>
      </c>
      <c r="Z26" s="31">
        <v>0.06</v>
      </c>
      <c r="AA26" s="27">
        <v>2018982</v>
      </c>
    </row>
    <row r="27" ht="13.5" customHeight="1">
      <c r="A27" t="s" s="25">
        <v>54</v>
      </c>
      <c r="B27" s="26"/>
      <c r="C27" s="27">
        <v>1449360</v>
      </c>
      <c r="D27" s="28">
        <v>0</v>
      </c>
      <c r="E27" s="29">
        <v>2339502</v>
      </c>
      <c r="F27" s="30">
        <v>2339502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2339502</v>
      </c>
      <c r="Y27" s="30">
        <v>-2339502</v>
      </c>
      <c r="Z27" s="31">
        <v>-100</v>
      </c>
      <c r="AA27" s="27">
        <v>2339502</v>
      </c>
    </row>
    <row r="28" ht="13.5" customHeight="1">
      <c r="A28" t="s" s="25">
        <v>55</v>
      </c>
      <c r="B28" s="26"/>
      <c r="C28" s="27">
        <v>2734043</v>
      </c>
      <c r="D28" s="28">
        <v>0</v>
      </c>
      <c r="E28" s="29">
        <v>3671152</v>
      </c>
      <c r="F28" s="30">
        <v>3671152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2830534</v>
      </c>
      <c r="V28" s="30">
        <v>2830534</v>
      </c>
      <c r="W28" s="30">
        <v>2830534</v>
      </c>
      <c r="X28" s="30">
        <v>3671152</v>
      </c>
      <c r="Y28" s="30">
        <v>-840618</v>
      </c>
      <c r="Z28" s="31">
        <v>-22.9</v>
      </c>
      <c r="AA28" s="27">
        <v>3671152</v>
      </c>
    </row>
    <row r="29" ht="13.5" customHeight="1">
      <c r="A29" t="s" s="25">
        <v>56</v>
      </c>
      <c r="B29" s="26"/>
      <c r="C29" s="27">
        <v>811725</v>
      </c>
      <c r="D29" s="28">
        <v>0</v>
      </c>
      <c r="E29" s="29">
        <v>531013</v>
      </c>
      <c r="F29" s="30">
        <v>531013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728386</v>
      </c>
      <c r="V29" s="30">
        <v>728386</v>
      </c>
      <c r="W29" s="30">
        <v>728386</v>
      </c>
      <c r="X29" s="30">
        <v>531013</v>
      </c>
      <c r="Y29" s="30">
        <v>197373</v>
      </c>
      <c r="Z29" s="31">
        <v>37.17</v>
      </c>
      <c r="AA29" s="27">
        <v>531013</v>
      </c>
    </row>
    <row r="30" ht="13.5" customHeight="1">
      <c r="A30" t="s" s="25">
        <v>57</v>
      </c>
      <c r="B30" s="26"/>
      <c r="C30" s="27">
        <v>7904574</v>
      </c>
      <c r="D30" s="28">
        <v>0</v>
      </c>
      <c r="E30" s="29">
        <v>8543845</v>
      </c>
      <c r="F30" s="30">
        <v>8543845</v>
      </c>
      <c r="G30" s="30">
        <v>644553</v>
      </c>
      <c r="H30" s="30">
        <v>976151</v>
      </c>
      <c r="I30" s="30">
        <v>821610</v>
      </c>
      <c r="J30" s="30">
        <v>2442314</v>
      </c>
      <c r="K30" s="30">
        <v>589260</v>
      </c>
      <c r="L30" s="30">
        <v>637798</v>
      </c>
      <c r="M30" s="30">
        <v>618576</v>
      </c>
      <c r="N30" s="30">
        <v>1845634</v>
      </c>
      <c r="O30" s="30">
        <v>635705</v>
      </c>
      <c r="P30" s="30">
        <v>616324</v>
      </c>
      <c r="Q30" s="30">
        <v>577194</v>
      </c>
      <c r="R30" s="30">
        <v>1829223</v>
      </c>
      <c r="S30" s="30">
        <v>636936</v>
      </c>
      <c r="T30" s="30">
        <v>565122</v>
      </c>
      <c r="U30" s="30">
        <v>1213496</v>
      </c>
      <c r="V30" s="30">
        <v>2415554</v>
      </c>
      <c r="W30" s="30">
        <v>8532725</v>
      </c>
      <c r="X30" s="30">
        <v>8543845</v>
      </c>
      <c r="Y30" s="30">
        <v>-11120</v>
      </c>
      <c r="Z30" s="31">
        <v>-0.13</v>
      </c>
      <c r="AA30" s="27">
        <v>8543845</v>
      </c>
    </row>
    <row r="31" ht="13.5" customHeight="1">
      <c r="A31" t="s" s="25">
        <v>58</v>
      </c>
      <c r="B31" s="26"/>
      <c r="C31" s="27">
        <v>494609</v>
      </c>
      <c r="D31" s="28">
        <v>0</v>
      </c>
      <c r="E31" s="29">
        <v>431200</v>
      </c>
      <c r="F31" s="30">
        <v>431200</v>
      </c>
      <c r="G31" s="30">
        <v>9916</v>
      </c>
      <c r="H31" s="30">
        <v>41181</v>
      </c>
      <c r="I31" s="30">
        <v>38347</v>
      </c>
      <c r="J31" s="30">
        <v>89444</v>
      </c>
      <c r="K31" s="30">
        <v>71594</v>
      </c>
      <c r="L31" s="30">
        <v>37595</v>
      </c>
      <c r="M31" s="30">
        <v>52424</v>
      </c>
      <c r="N31" s="30">
        <v>161613</v>
      </c>
      <c r="O31" s="30">
        <v>24535</v>
      </c>
      <c r="P31" s="30">
        <v>50837</v>
      </c>
      <c r="Q31" s="30">
        <v>67448</v>
      </c>
      <c r="R31" s="30">
        <v>142820</v>
      </c>
      <c r="S31" s="30">
        <v>179517</v>
      </c>
      <c r="T31" s="30">
        <v>36583</v>
      </c>
      <c r="U31" s="30">
        <v>219225</v>
      </c>
      <c r="V31" s="30">
        <v>435325</v>
      </c>
      <c r="W31" s="30">
        <v>829202</v>
      </c>
      <c r="X31" s="30">
        <v>431200</v>
      </c>
      <c r="Y31" s="30">
        <v>398002</v>
      </c>
      <c r="Z31" s="31">
        <v>92.3</v>
      </c>
      <c r="AA31" s="27">
        <v>431200</v>
      </c>
    </row>
    <row r="32" ht="13.5" customHeight="1">
      <c r="A32" t="s" s="25">
        <v>59</v>
      </c>
      <c r="B32" s="26"/>
      <c r="C32" s="27">
        <v>220170</v>
      </c>
      <c r="D32" s="28">
        <v>0</v>
      </c>
      <c r="E32" s="29">
        <v>541400</v>
      </c>
      <c r="F32" s="30">
        <v>541400</v>
      </c>
      <c r="G32" s="30">
        <v>13363</v>
      </c>
      <c r="H32" s="30">
        <v>7163</v>
      </c>
      <c r="I32" s="30">
        <v>3992</v>
      </c>
      <c r="J32" s="30">
        <v>24518</v>
      </c>
      <c r="K32" s="30">
        <v>0</v>
      </c>
      <c r="L32" s="30">
        <v>4081</v>
      </c>
      <c r="M32" s="30">
        <v>19947</v>
      </c>
      <c r="N32" s="30">
        <v>24028</v>
      </c>
      <c r="O32" s="30">
        <v>37663</v>
      </c>
      <c r="P32" s="30">
        <v>68659</v>
      </c>
      <c r="Q32" s="30">
        <v>125367</v>
      </c>
      <c r="R32" s="30">
        <v>231689</v>
      </c>
      <c r="S32" s="30">
        <v>51785</v>
      </c>
      <c r="T32" s="30">
        <v>96026</v>
      </c>
      <c r="U32" s="30">
        <v>1179246</v>
      </c>
      <c r="V32" s="30">
        <v>1327057</v>
      </c>
      <c r="W32" s="30">
        <v>1607292</v>
      </c>
      <c r="X32" s="30">
        <v>541400</v>
      </c>
      <c r="Y32" s="30">
        <v>1065892</v>
      </c>
      <c r="Z32" s="31">
        <v>196.88</v>
      </c>
      <c r="AA32" s="27">
        <v>541400</v>
      </c>
    </row>
    <row r="33" ht="13.5" customHeight="1">
      <c r="A33" t="s" s="25">
        <v>60</v>
      </c>
      <c r="B33" s="26"/>
      <c r="C33" s="27">
        <v>7536185</v>
      </c>
      <c r="D33" s="28">
        <v>0</v>
      </c>
      <c r="E33" s="29">
        <v>8302311</v>
      </c>
      <c r="F33" s="30">
        <v>8302311</v>
      </c>
      <c r="G33" s="30">
        <v>3711438</v>
      </c>
      <c r="H33" s="30">
        <v>0</v>
      </c>
      <c r="I33" s="30">
        <v>0</v>
      </c>
      <c r="J33" s="30">
        <v>3711438</v>
      </c>
      <c r="K33" s="30">
        <v>0</v>
      </c>
      <c r="L33" s="30">
        <v>0</v>
      </c>
      <c r="M33" s="30">
        <v>2766438</v>
      </c>
      <c r="N33" s="30">
        <v>2766438</v>
      </c>
      <c r="O33" s="30">
        <v>0</v>
      </c>
      <c r="P33" s="30">
        <v>0</v>
      </c>
      <c r="Q33" s="30">
        <v>1824435</v>
      </c>
      <c r="R33" s="30">
        <v>1824435</v>
      </c>
      <c r="S33" s="30">
        <v>0</v>
      </c>
      <c r="T33" s="30">
        <v>0</v>
      </c>
      <c r="U33" s="30">
        <v>-283864</v>
      </c>
      <c r="V33" s="30">
        <v>-283864</v>
      </c>
      <c r="W33" s="30">
        <v>8018447</v>
      </c>
      <c r="X33" s="30">
        <v>8302312</v>
      </c>
      <c r="Y33" s="30">
        <v>-283865</v>
      </c>
      <c r="Z33" s="31">
        <v>-3.42</v>
      </c>
      <c r="AA33" s="27">
        <v>8302311</v>
      </c>
    </row>
    <row r="34" ht="13.5" customHeight="1">
      <c r="A34" t="s" s="25">
        <v>61</v>
      </c>
      <c r="B34" s="26"/>
      <c r="C34" s="27">
        <v>10902003</v>
      </c>
      <c r="D34" s="28">
        <v>0</v>
      </c>
      <c r="E34" s="29">
        <v>12019191</v>
      </c>
      <c r="F34" s="30">
        <v>12019191</v>
      </c>
      <c r="G34" s="30">
        <v>693308</v>
      </c>
      <c r="H34" s="30">
        <v>414240</v>
      </c>
      <c r="I34" s="30">
        <v>736679</v>
      </c>
      <c r="J34" s="30">
        <v>1844227</v>
      </c>
      <c r="K34" s="30">
        <v>1046103</v>
      </c>
      <c r="L34" s="30">
        <v>980161</v>
      </c>
      <c r="M34" s="30">
        <v>729972</v>
      </c>
      <c r="N34" s="30">
        <v>2756236</v>
      </c>
      <c r="O34" s="30">
        <v>296361</v>
      </c>
      <c r="P34" s="30">
        <v>251079</v>
      </c>
      <c r="Q34" s="30">
        <v>256689</v>
      </c>
      <c r="R34" s="30">
        <v>804129</v>
      </c>
      <c r="S34" s="30">
        <v>362771</v>
      </c>
      <c r="T34" s="30">
        <v>210687</v>
      </c>
      <c r="U34" s="30">
        <v>1955470</v>
      </c>
      <c r="V34" s="30">
        <v>2528928</v>
      </c>
      <c r="W34" s="30">
        <v>7933520</v>
      </c>
      <c r="X34" s="30">
        <v>13759191</v>
      </c>
      <c r="Y34" s="30">
        <v>-5825671</v>
      </c>
      <c r="Z34" s="31">
        <v>-42.34</v>
      </c>
      <c r="AA34" s="27">
        <v>12019191</v>
      </c>
    </row>
    <row r="35" ht="13.5" customHeight="1">
      <c r="A35" t="s" s="32">
        <v>62</v>
      </c>
      <c r="B35" s="33"/>
      <c r="C35" s="34">
        <v>11885</v>
      </c>
      <c r="D35" s="35">
        <v>0</v>
      </c>
      <c r="E35" s="36">
        <v>2000</v>
      </c>
      <c r="F35" s="37">
        <v>2000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38236</v>
      </c>
      <c r="V35" s="37">
        <v>38236</v>
      </c>
      <c r="W35" s="37">
        <v>38236</v>
      </c>
      <c r="X35" s="37">
        <v>2000</v>
      </c>
      <c r="Y35" s="37">
        <v>36236</v>
      </c>
      <c r="Z35" s="38">
        <v>1811.8</v>
      </c>
      <c r="AA35" s="34">
        <v>2000</v>
      </c>
    </row>
    <row r="36" ht="14" customHeight="1">
      <c r="A36" t="s" s="55">
        <v>63</v>
      </c>
      <c r="B36" s="40"/>
      <c r="C36" s="41">
        <f>SUM(C25:C35)</f>
        <v>47214294</v>
      </c>
      <c r="D36" s="42">
        <f>SUM(D25:D35)</f>
        <v>0</v>
      </c>
      <c r="E36" s="43">
        <f>SUM(E25:E35)</f>
        <v>53779001</v>
      </c>
      <c r="F36" s="44">
        <f>SUM(F25:F35)</f>
        <v>53779001</v>
      </c>
      <c r="G36" s="44">
        <f>SUM(G25:G35)</f>
        <v>6322606</v>
      </c>
      <c r="H36" s="44">
        <f>SUM(H25:H35)</f>
        <v>2707977</v>
      </c>
      <c r="I36" s="44">
        <f>SUM(I25:I35)</f>
        <v>2854543</v>
      </c>
      <c r="J36" s="44">
        <f>SUM(J25:J35)</f>
        <v>11885126</v>
      </c>
      <c r="K36" s="44">
        <f>SUM(K25:K35)</f>
        <v>3002212</v>
      </c>
      <c r="L36" s="44">
        <f>SUM(L25:L35)</f>
        <v>2948708</v>
      </c>
      <c r="M36" s="44">
        <f>SUM(M25:M35)</f>
        <v>5659068</v>
      </c>
      <c r="N36" s="44">
        <f>SUM(N25:N35)</f>
        <v>11609988</v>
      </c>
      <c r="O36" s="44">
        <f>SUM(O25:O35)</f>
        <v>2347744</v>
      </c>
      <c r="P36" s="44">
        <f>SUM(P25:P35)</f>
        <v>2203181</v>
      </c>
      <c r="Q36" s="44">
        <f>SUM(Q25:Q35)</f>
        <v>4104082</v>
      </c>
      <c r="R36" s="44">
        <f>SUM(R25:R35)</f>
        <v>8655007</v>
      </c>
      <c r="S36" s="44">
        <f>SUM(S25:S35)</f>
        <v>2450195</v>
      </c>
      <c r="T36" s="44">
        <f>SUM(T25:T35)</f>
        <v>2322928</v>
      </c>
      <c r="U36" s="44">
        <f>SUM(U25:U35)</f>
        <v>11868175</v>
      </c>
      <c r="V36" s="44">
        <f>SUM(V25:V35)</f>
        <v>16641298</v>
      </c>
      <c r="W36" s="44">
        <f>SUM(W25:W35)</f>
        <v>48791419</v>
      </c>
      <c r="X36" s="44">
        <f>SUM(X25:X35)</f>
        <v>55519002</v>
      </c>
      <c r="Y36" s="44">
        <f>SUM(Y25:Y35)</f>
        <v>-6727583</v>
      </c>
      <c r="Z36" s="45">
        <f>IF(X36&lt;&gt;0,(Y36/X36)*100,0)</f>
        <v>-12.117622359278</v>
      </c>
      <c r="AA36" s="41">
        <f>SUM(AA25:AA35)</f>
        <v>53779001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-4509796</v>
      </c>
      <c r="D38" s="63">
        <f>D22-D36</f>
        <v>0</v>
      </c>
      <c r="E38" s="64">
        <f>E22-E36</f>
        <v>-1800000</v>
      </c>
      <c r="F38" s="65">
        <f>F22-F36</f>
        <v>-1800000</v>
      </c>
      <c r="G38" s="65">
        <f>G22-G36</f>
        <v>5595769</v>
      </c>
      <c r="H38" s="65">
        <f>H22-H36</f>
        <v>-860858</v>
      </c>
      <c r="I38" s="65">
        <f>I22-I36</f>
        <v>-951210</v>
      </c>
      <c r="J38" s="65">
        <f>J22-J36</f>
        <v>3783701</v>
      </c>
      <c r="K38" s="65">
        <f>K22-K36</f>
        <v>-1308513</v>
      </c>
      <c r="L38" s="65">
        <f>L22-L36</f>
        <v>-1327804</v>
      </c>
      <c r="M38" s="65">
        <f>M22-M36</f>
        <v>964406</v>
      </c>
      <c r="N38" s="65">
        <f>N22-N36</f>
        <v>-1671911</v>
      </c>
      <c r="O38" s="65">
        <f>O22-O36</f>
        <v>-372291</v>
      </c>
      <c r="P38" s="65">
        <f>P22-P36</f>
        <v>-651410</v>
      </c>
      <c r="Q38" s="65">
        <f>Q22-Q36</f>
        <v>1694740</v>
      </c>
      <c r="R38" s="65">
        <f>R22-R36</f>
        <v>671039</v>
      </c>
      <c r="S38" s="65">
        <f>S22-S36</f>
        <v>-623498</v>
      </c>
      <c r="T38" s="65">
        <f>T22-T36</f>
        <v>-816844</v>
      </c>
      <c r="U38" s="65">
        <f>U22-U36</f>
        <v>-3735685</v>
      </c>
      <c r="V38" s="65">
        <f>V22-V36</f>
        <v>-5176027</v>
      </c>
      <c r="W38" s="65">
        <f>W22-W36</f>
        <v>-2393198</v>
      </c>
      <c r="X38" s="65">
        <f>IF(F22=F36,0,X22-X36)</f>
        <v>-3540002</v>
      </c>
      <c r="Y38" s="65">
        <f>Y22-Y36</f>
        <v>1146804</v>
      </c>
      <c r="Z38" s="66">
        <f>IF(X38&lt;&gt;0,(Y38/X38)*100,0)</f>
        <v>-32.39557491775428</v>
      </c>
      <c r="AA38" s="62">
        <f>AA22-AA36</f>
        <v>-1800000</v>
      </c>
    </row>
    <row r="39" ht="13.5" customHeight="1">
      <c r="A39" t="s" s="25">
        <v>65</v>
      </c>
      <c r="B39" s="26"/>
      <c r="C39" s="27">
        <v>7357500</v>
      </c>
      <c r="D39" s="28">
        <v>0</v>
      </c>
      <c r="E39" s="29">
        <v>19848000</v>
      </c>
      <c r="F39" s="30">
        <v>19848000</v>
      </c>
      <c r="G39" s="30">
        <v>0</v>
      </c>
      <c r="H39" s="30">
        <v>0</v>
      </c>
      <c r="I39" s="30">
        <v>3301885</v>
      </c>
      <c r="J39" s="30">
        <v>3301885</v>
      </c>
      <c r="K39" s="30">
        <v>0</v>
      </c>
      <c r="L39" s="30">
        <v>0</v>
      </c>
      <c r="M39" s="30">
        <v>690171</v>
      </c>
      <c r="N39" s="30">
        <v>690171</v>
      </c>
      <c r="O39" s="30">
        <v>0</v>
      </c>
      <c r="P39" s="30">
        <v>20153</v>
      </c>
      <c r="Q39" s="30">
        <v>261415</v>
      </c>
      <c r="R39" s="30">
        <v>281568</v>
      </c>
      <c r="S39" s="30">
        <v>0</v>
      </c>
      <c r="T39" s="30">
        <v>0</v>
      </c>
      <c r="U39" s="30">
        <v>5752551</v>
      </c>
      <c r="V39" s="30">
        <v>5752551</v>
      </c>
      <c r="W39" s="30">
        <v>10026175</v>
      </c>
      <c r="X39" s="30">
        <v>19848000</v>
      </c>
      <c r="Y39" s="30">
        <v>-9821825</v>
      </c>
      <c r="Z39" s="31">
        <v>-49.49</v>
      </c>
      <c r="AA39" s="27">
        <v>19848000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2847704</v>
      </c>
      <c r="D42" s="72">
        <f>SUM(D38:D41)</f>
        <v>0</v>
      </c>
      <c r="E42" s="73">
        <f>SUM(E38:E41)</f>
        <v>18048000</v>
      </c>
      <c r="F42" s="74">
        <f>SUM(F38:F41)</f>
        <v>18048000</v>
      </c>
      <c r="G42" s="74">
        <f>SUM(G38:G41)</f>
        <v>5595769</v>
      </c>
      <c r="H42" s="74">
        <f>SUM(H38:H41)</f>
        <v>-860858</v>
      </c>
      <c r="I42" s="74">
        <f>SUM(I38:I41)</f>
        <v>2350675</v>
      </c>
      <c r="J42" s="74">
        <f>SUM(J38:J41)</f>
        <v>7085586</v>
      </c>
      <c r="K42" s="74">
        <f>SUM(K38:K41)</f>
        <v>-1308513</v>
      </c>
      <c r="L42" s="74">
        <f>SUM(L38:L41)</f>
        <v>-1327804</v>
      </c>
      <c r="M42" s="74">
        <f>SUM(M38:M41)</f>
        <v>1654577</v>
      </c>
      <c r="N42" s="74">
        <f>SUM(N38:N41)</f>
        <v>-981740</v>
      </c>
      <c r="O42" s="74">
        <f>SUM(O38:O41)</f>
        <v>-372291</v>
      </c>
      <c r="P42" s="74">
        <f>SUM(P38:P41)</f>
        <v>-631257</v>
      </c>
      <c r="Q42" s="74">
        <f>SUM(Q38:Q41)</f>
        <v>1956155</v>
      </c>
      <c r="R42" s="74">
        <f>SUM(R38:R41)</f>
        <v>952607</v>
      </c>
      <c r="S42" s="74">
        <f>SUM(S38:S41)</f>
        <v>-623498</v>
      </c>
      <c r="T42" s="74">
        <f>SUM(T38:T41)</f>
        <v>-816844</v>
      </c>
      <c r="U42" s="74">
        <f>SUM(U38:U41)</f>
        <v>2016866</v>
      </c>
      <c r="V42" s="74">
        <f>SUM(V38:V41)</f>
        <v>576524</v>
      </c>
      <c r="W42" s="74">
        <f>SUM(W38:W41)</f>
        <v>7632977</v>
      </c>
      <c r="X42" s="74">
        <f>SUM(X38:X41)</f>
        <v>16307998</v>
      </c>
      <c r="Y42" s="74">
        <f>SUM(Y38:Y41)</f>
        <v>-8675021</v>
      </c>
      <c r="Z42" s="75">
        <f>IF(X42&lt;&gt;0,(Y42/X42)*100,0)</f>
        <v>-53.19488633736648</v>
      </c>
      <c r="AA42" s="71">
        <f>SUM(AA38:AA41)</f>
        <v>18048000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2847704</v>
      </c>
      <c r="D44" s="57">
        <f>D42-D43</f>
        <v>0</v>
      </c>
      <c r="E44" s="58">
        <f>E42-E43</f>
        <v>18048000</v>
      </c>
      <c r="F44" s="59">
        <f>F42-F43</f>
        <v>18048000</v>
      </c>
      <c r="G44" s="59">
        <f>G42-G43</f>
        <v>5595769</v>
      </c>
      <c r="H44" s="59">
        <f>H42-H43</f>
        <v>-860858</v>
      </c>
      <c r="I44" s="59">
        <f>I42-I43</f>
        <v>2350675</v>
      </c>
      <c r="J44" s="59">
        <f>J42-J43</f>
        <v>7085586</v>
      </c>
      <c r="K44" s="59">
        <f>K42-K43</f>
        <v>-1308513</v>
      </c>
      <c r="L44" s="59">
        <f>L42-L43</f>
        <v>-1327804</v>
      </c>
      <c r="M44" s="59">
        <f>M42-M43</f>
        <v>1654577</v>
      </c>
      <c r="N44" s="59">
        <f>N42-N43</f>
        <v>-981740</v>
      </c>
      <c r="O44" s="59">
        <f>O42-O43</f>
        <v>-372291</v>
      </c>
      <c r="P44" s="59">
        <f>P42-P43</f>
        <v>-631257</v>
      </c>
      <c r="Q44" s="59">
        <f>Q42-Q43</f>
        <v>1956155</v>
      </c>
      <c r="R44" s="59">
        <f>R42-R43</f>
        <v>952607</v>
      </c>
      <c r="S44" s="59">
        <f>S42-S43</f>
        <v>-623498</v>
      </c>
      <c r="T44" s="59">
        <f>T42-T43</f>
        <v>-816844</v>
      </c>
      <c r="U44" s="59">
        <f>U42-U43</f>
        <v>2016866</v>
      </c>
      <c r="V44" s="59">
        <f>V42-V43</f>
        <v>576524</v>
      </c>
      <c r="W44" s="59">
        <f>W42-W43</f>
        <v>7632977</v>
      </c>
      <c r="X44" s="59">
        <f>X42-X43</f>
        <v>16307998</v>
      </c>
      <c r="Y44" s="59">
        <f>Y42-Y43</f>
        <v>-8675021</v>
      </c>
      <c r="Z44" s="60">
        <f>IF(X44&lt;&gt;0,(Y44/X44)*100,0)</f>
        <v>-53.19488633736648</v>
      </c>
      <c r="AA44" s="56">
        <f>AA42-AA43</f>
        <v>18048000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2847704</v>
      </c>
      <c r="D46" s="72">
        <f>SUM(D44:D45)</f>
        <v>0</v>
      </c>
      <c r="E46" s="73">
        <f>SUM(E44:E45)</f>
        <v>18048000</v>
      </c>
      <c r="F46" s="74">
        <f>SUM(F44:F45)</f>
        <v>18048000</v>
      </c>
      <c r="G46" s="74">
        <f>SUM(G44:G45)</f>
        <v>5595769</v>
      </c>
      <c r="H46" s="74">
        <f>SUM(H44:H45)</f>
        <v>-860858</v>
      </c>
      <c r="I46" s="74">
        <f>SUM(I44:I45)</f>
        <v>2350675</v>
      </c>
      <c r="J46" s="74">
        <f>SUM(J44:J45)</f>
        <v>7085586</v>
      </c>
      <c r="K46" s="74">
        <f>SUM(K44:K45)</f>
        <v>-1308513</v>
      </c>
      <c r="L46" s="74">
        <f>SUM(L44:L45)</f>
        <v>-1327804</v>
      </c>
      <c r="M46" s="74">
        <f>SUM(M44:M45)</f>
        <v>1654577</v>
      </c>
      <c r="N46" s="74">
        <f>SUM(N44:N45)</f>
        <v>-981740</v>
      </c>
      <c r="O46" s="74">
        <f>SUM(O44:O45)</f>
        <v>-372291</v>
      </c>
      <c r="P46" s="74">
        <f>SUM(P44:P45)</f>
        <v>-631257</v>
      </c>
      <c r="Q46" s="74">
        <f>SUM(Q44:Q45)</f>
        <v>1956155</v>
      </c>
      <c r="R46" s="74">
        <f>SUM(R44:R45)</f>
        <v>952607</v>
      </c>
      <c r="S46" s="74">
        <f>SUM(S44:S45)</f>
        <v>-623498</v>
      </c>
      <c r="T46" s="74">
        <f>SUM(T44:T45)</f>
        <v>-816844</v>
      </c>
      <c r="U46" s="74">
        <f>SUM(U44:U45)</f>
        <v>2016866</v>
      </c>
      <c r="V46" s="74">
        <f>SUM(V44:V45)</f>
        <v>576524</v>
      </c>
      <c r="W46" s="74">
        <f>SUM(W44:W45)</f>
        <v>7632977</v>
      </c>
      <c r="X46" s="74">
        <f>SUM(X44:X45)</f>
        <v>16307998</v>
      </c>
      <c r="Y46" s="74">
        <f>SUM(Y44:Y45)</f>
        <v>-8675021</v>
      </c>
      <c r="Z46" s="75">
        <f>IF(X46&lt;&gt;0,(Y46/X46)*100,0)</f>
        <v>-53.19488633736648</v>
      </c>
      <c r="AA46" s="71">
        <f>SUM(AA44:AA45)</f>
        <v>18048000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2847704</v>
      </c>
      <c r="D48" s="81">
        <f>SUM(D46:D47)</f>
        <v>0</v>
      </c>
      <c r="E48" s="82">
        <f>SUM(E46:E47)</f>
        <v>18048000</v>
      </c>
      <c r="F48" s="83">
        <f>SUM(F46:F47)</f>
        <v>18048000</v>
      </c>
      <c r="G48" s="83">
        <f>SUM(G46:G47)</f>
        <v>5595769</v>
      </c>
      <c r="H48" s="83">
        <f>SUM(H46:H47)</f>
        <v>-860858</v>
      </c>
      <c r="I48" s="83">
        <f>SUM(I46:I47)</f>
        <v>2350675</v>
      </c>
      <c r="J48" s="83">
        <f>SUM(J46:J47)</f>
        <v>7085586</v>
      </c>
      <c r="K48" s="83">
        <f>SUM(K46:K47)</f>
        <v>-1308513</v>
      </c>
      <c r="L48" s="83">
        <f>SUM(L46:L47)</f>
        <v>-1327804</v>
      </c>
      <c r="M48" s="83">
        <f>SUM(M46:M47)</f>
        <v>1654577</v>
      </c>
      <c r="N48" s="83">
        <f>SUM(N46:N47)</f>
        <v>-981740</v>
      </c>
      <c r="O48" s="83">
        <f>SUM(O46:O47)</f>
        <v>-372291</v>
      </c>
      <c r="P48" s="83">
        <f>SUM(P46:P47)</f>
        <v>-631257</v>
      </c>
      <c r="Q48" s="83">
        <f>SUM(Q46:Q47)</f>
        <v>1956155</v>
      </c>
      <c r="R48" s="83">
        <f>SUM(R46:R47)</f>
        <v>952607</v>
      </c>
      <c r="S48" s="83">
        <f>SUM(S46:S47)</f>
        <v>-623498</v>
      </c>
      <c r="T48" s="83">
        <f>SUM(T46:T47)</f>
        <v>-816844</v>
      </c>
      <c r="U48" s="83">
        <f>SUM(U46:U47)</f>
        <v>2016866</v>
      </c>
      <c r="V48" s="83">
        <f>SUM(V46:V47)</f>
        <v>576524</v>
      </c>
      <c r="W48" s="83">
        <f>SUM(W46:W47)</f>
        <v>7632977</v>
      </c>
      <c r="X48" s="83">
        <f>SUM(X46:X47)</f>
        <v>16307998</v>
      </c>
      <c r="Y48" s="83">
        <f>SUM(Y46:Y47)</f>
        <v>-8675021</v>
      </c>
      <c r="Z48" s="84">
        <f>IF(X48&lt;&gt;0,(Y48/X48)*100,0)</f>
        <v>-53.19488633736648</v>
      </c>
      <c r="AA48" s="80">
        <f>SUM(AA46:AA47)</f>
        <v>18048000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3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25" customWidth="1"/>
    <col min="2" max="2" width="2.625" style="325" customWidth="1"/>
    <col min="3" max="3" width="7.25" style="325" customWidth="1"/>
    <col min="4" max="4" width="7.25" style="325" customWidth="1"/>
    <col min="5" max="5" width="7.25" style="325" customWidth="1"/>
    <col min="6" max="6" width="7.25" style="325" customWidth="1"/>
    <col min="7" max="7" width="7.25" style="325" customWidth="1"/>
    <col min="8" max="8" width="7.25" style="325" customWidth="1"/>
    <col min="9" max="9" width="7.25" style="325" customWidth="1"/>
    <col min="10" max="10" width="7.25" style="325" customWidth="1"/>
    <col min="11" max="11" width="7.25" style="325" customWidth="1"/>
    <col min="12" max="12" width="7.25" style="325" customWidth="1"/>
    <col min="13" max="13" width="7.25" style="325" customWidth="1"/>
    <col min="14" max="14" width="7.25" style="325" customWidth="1"/>
    <col min="15" max="15" width="7.25" style="325" customWidth="1"/>
    <col min="16" max="16" width="7.25" style="325" customWidth="1"/>
    <col min="17" max="17" width="7.25" style="325" customWidth="1"/>
    <col min="18" max="18" width="7.25" style="325" customWidth="1"/>
    <col min="19" max="19" width="7.25" style="325" customWidth="1"/>
    <col min="20" max="20" width="7.25" style="325" customWidth="1"/>
    <col min="21" max="21" width="7.25" style="325" customWidth="1"/>
    <col min="22" max="22" width="7.25" style="325" customWidth="1"/>
    <col min="23" max="23" width="7.25" style="325" customWidth="1"/>
    <col min="24" max="24" width="7.25" style="325" customWidth="1"/>
    <col min="25" max="25" width="7.25" style="325" customWidth="1"/>
    <col min="26" max="26" width="7.25" style="325" customWidth="1"/>
    <col min="27" max="27" width="7.25" style="325" customWidth="1"/>
    <col min="28" max="256" width="6.625" style="325" customWidth="1"/>
  </cols>
  <sheetData>
    <row r="1" ht="18" customHeight="1">
      <c r="A1" t="s" s="2">
        <v>304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4499439</v>
      </c>
      <c r="D5" s="28">
        <v>0</v>
      </c>
      <c r="E5" s="29">
        <v>4861787</v>
      </c>
      <c r="F5" s="30">
        <v>4861787</v>
      </c>
      <c r="G5" s="30">
        <v>5199391</v>
      </c>
      <c r="H5" s="30">
        <v>450512</v>
      </c>
      <c r="I5" s="30">
        <v>6952</v>
      </c>
      <c r="J5" s="30">
        <v>5656855</v>
      </c>
      <c r="K5" s="30">
        <v>-9736</v>
      </c>
      <c r="L5" s="30">
        <v>11234</v>
      </c>
      <c r="M5" s="30">
        <v>3094</v>
      </c>
      <c r="N5" s="30">
        <v>4592</v>
      </c>
      <c r="O5" s="30">
        <v>25644</v>
      </c>
      <c r="P5" s="30">
        <v>10196</v>
      </c>
      <c r="Q5" s="30">
        <v>11288</v>
      </c>
      <c r="R5" s="30">
        <v>47128</v>
      </c>
      <c r="S5" s="30">
        <v>11288</v>
      </c>
      <c r="T5" s="30">
        <v>11288</v>
      </c>
      <c r="U5" s="30">
        <v>0</v>
      </c>
      <c r="V5" s="30">
        <v>22576</v>
      </c>
      <c r="W5" s="30">
        <v>5731151</v>
      </c>
      <c r="X5" s="30">
        <v>4861787</v>
      </c>
      <c r="Y5" s="30">
        <v>869364</v>
      </c>
      <c r="Z5" s="31">
        <v>17.88</v>
      </c>
      <c r="AA5" s="27">
        <v>4861787</v>
      </c>
    </row>
    <row r="6" ht="13.5" customHeight="1">
      <c r="A6" t="s" s="25">
        <v>34</v>
      </c>
      <c r="B6" s="26"/>
      <c r="C6" s="27">
        <v>262140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7000273</v>
      </c>
      <c r="D7" s="28">
        <v>0</v>
      </c>
      <c r="E7" s="29">
        <v>8668991</v>
      </c>
      <c r="F7" s="30">
        <v>8668991</v>
      </c>
      <c r="G7" s="30">
        <v>754041</v>
      </c>
      <c r="H7" s="30">
        <v>600910</v>
      </c>
      <c r="I7" s="30">
        <v>771368</v>
      </c>
      <c r="J7" s="30">
        <v>2126319</v>
      </c>
      <c r="K7" s="30">
        <v>681558</v>
      </c>
      <c r="L7" s="30">
        <v>705176</v>
      </c>
      <c r="M7" s="30">
        <v>659836</v>
      </c>
      <c r="N7" s="30">
        <v>2046570</v>
      </c>
      <c r="O7" s="30">
        <v>848645</v>
      </c>
      <c r="P7" s="30">
        <v>570026</v>
      </c>
      <c r="Q7" s="30">
        <v>664777</v>
      </c>
      <c r="R7" s="30">
        <v>2083448</v>
      </c>
      <c r="S7" s="30">
        <v>717775</v>
      </c>
      <c r="T7" s="30">
        <v>712661</v>
      </c>
      <c r="U7" s="30">
        <v>885077</v>
      </c>
      <c r="V7" s="30">
        <v>2315513</v>
      </c>
      <c r="W7" s="30">
        <v>8571850</v>
      </c>
      <c r="X7" s="30">
        <v>8668992</v>
      </c>
      <c r="Y7" s="30">
        <v>-97142</v>
      </c>
      <c r="Z7" s="31">
        <v>-1.12</v>
      </c>
      <c r="AA7" s="27">
        <v>8668991</v>
      </c>
    </row>
    <row r="8" ht="13.5" customHeight="1">
      <c r="A8" t="s" s="25">
        <v>36</v>
      </c>
      <c r="B8" s="26"/>
      <c r="C8" s="27">
        <v>2022283</v>
      </c>
      <c r="D8" s="28">
        <v>0</v>
      </c>
      <c r="E8" s="29">
        <v>2700000</v>
      </c>
      <c r="F8" s="30">
        <v>2700000</v>
      </c>
      <c r="G8" s="30">
        <v>236302</v>
      </c>
      <c r="H8" s="30">
        <v>150025</v>
      </c>
      <c r="I8" s="30">
        <v>153302</v>
      </c>
      <c r="J8" s="30">
        <v>539629</v>
      </c>
      <c r="K8" s="30">
        <v>186962</v>
      </c>
      <c r="L8" s="30">
        <v>189099</v>
      </c>
      <c r="M8" s="30">
        <v>196053</v>
      </c>
      <c r="N8" s="30">
        <v>572114</v>
      </c>
      <c r="O8" s="30">
        <v>255633</v>
      </c>
      <c r="P8" s="30">
        <v>-97965</v>
      </c>
      <c r="Q8" s="30">
        <v>261611</v>
      </c>
      <c r="R8" s="30">
        <v>419279</v>
      </c>
      <c r="S8" s="30">
        <v>222325</v>
      </c>
      <c r="T8" s="30">
        <v>228556</v>
      </c>
      <c r="U8" s="30">
        <v>213860</v>
      </c>
      <c r="V8" s="30">
        <v>664741</v>
      </c>
      <c r="W8" s="30">
        <v>2195763</v>
      </c>
      <c r="X8" s="30">
        <v>2700000</v>
      </c>
      <c r="Y8" s="30">
        <v>-504237</v>
      </c>
      <c r="Z8" s="31">
        <v>-18.68</v>
      </c>
      <c r="AA8" s="27">
        <v>2700000</v>
      </c>
    </row>
    <row r="9" ht="13.5" customHeight="1">
      <c r="A9" t="s" s="25">
        <v>37</v>
      </c>
      <c r="B9" s="26"/>
      <c r="C9" s="27">
        <v>1608151</v>
      </c>
      <c r="D9" s="28">
        <v>0</v>
      </c>
      <c r="E9" s="29">
        <v>3493000</v>
      </c>
      <c r="F9" s="30">
        <v>3493000</v>
      </c>
      <c r="G9" s="30">
        <v>329850</v>
      </c>
      <c r="H9" s="30">
        <v>295738</v>
      </c>
      <c r="I9" s="30">
        <v>316816</v>
      </c>
      <c r="J9" s="30">
        <v>942404</v>
      </c>
      <c r="K9" s="30">
        <v>315844</v>
      </c>
      <c r="L9" s="30">
        <v>308268</v>
      </c>
      <c r="M9" s="30">
        <v>308882</v>
      </c>
      <c r="N9" s="30">
        <v>932994</v>
      </c>
      <c r="O9" s="30">
        <v>306887</v>
      </c>
      <c r="P9" s="30">
        <v>204048</v>
      </c>
      <c r="Q9" s="30">
        <v>243965</v>
      </c>
      <c r="R9" s="30">
        <v>754900</v>
      </c>
      <c r="S9" s="30">
        <v>252445</v>
      </c>
      <c r="T9" s="30">
        <v>244957</v>
      </c>
      <c r="U9" s="30">
        <v>244897</v>
      </c>
      <c r="V9" s="30">
        <v>742299</v>
      </c>
      <c r="W9" s="30">
        <v>3372597</v>
      </c>
      <c r="X9" s="30">
        <v>3492996</v>
      </c>
      <c r="Y9" s="30">
        <v>-120399</v>
      </c>
      <c r="Z9" s="31">
        <v>-3.45</v>
      </c>
      <c r="AA9" s="27">
        <v>3493000</v>
      </c>
    </row>
    <row r="10" ht="13.5" customHeight="1">
      <c r="A10" t="s" s="25">
        <v>38</v>
      </c>
      <c r="B10" s="26"/>
      <c r="C10" s="27">
        <v>1481323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1732515</v>
      </c>
      <c r="Q10" s="30">
        <v>216640</v>
      </c>
      <c r="R10" s="30">
        <v>1949155</v>
      </c>
      <c r="S10" s="30">
        <v>216640</v>
      </c>
      <c r="T10" s="30">
        <v>217009</v>
      </c>
      <c r="U10" s="30">
        <v>216570</v>
      </c>
      <c r="V10" s="30">
        <v>650219</v>
      </c>
      <c r="W10" s="30">
        <v>2599374</v>
      </c>
      <c r="X10" s="30"/>
      <c r="Y10" s="30">
        <v>2599374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695194</v>
      </c>
      <c r="D12" s="28">
        <v>0</v>
      </c>
      <c r="E12" s="29">
        <v>0</v>
      </c>
      <c r="F12" s="30">
        <v>0</v>
      </c>
      <c r="G12" s="30">
        <v>52096</v>
      </c>
      <c r="H12" s="30">
        <v>74833</v>
      </c>
      <c r="I12" s="30">
        <v>45277</v>
      </c>
      <c r="J12" s="30">
        <v>172206</v>
      </c>
      <c r="K12" s="30">
        <v>46111</v>
      </c>
      <c r="L12" s="30">
        <v>43906</v>
      </c>
      <c r="M12" s="30">
        <v>54455</v>
      </c>
      <c r="N12" s="30">
        <v>144472</v>
      </c>
      <c r="O12" s="30">
        <v>45801</v>
      </c>
      <c r="P12" s="30">
        <v>60817</v>
      </c>
      <c r="Q12" s="30">
        <v>42657</v>
      </c>
      <c r="R12" s="30">
        <v>149275</v>
      </c>
      <c r="S12" s="30">
        <v>91983</v>
      </c>
      <c r="T12" s="30">
        <v>42296</v>
      </c>
      <c r="U12" s="30">
        <v>121334</v>
      </c>
      <c r="V12" s="30">
        <v>255613</v>
      </c>
      <c r="W12" s="30">
        <v>721566</v>
      </c>
      <c r="X12" s="30"/>
      <c r="Y12" s="30">
        <v>721566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146147</v>
      </c>
      <c r="D13" s="28">
        <v>0</v>
      </c>
      <c r="E13" s="29">
        <v>0</v>
      </c>
      <c r="F13" s="30">
        <v>0</v>
      </c>
      <c r="G13" s="30">
        <v>0</v>
      </c>
      <c r="H13" s="30">
        <v>0</v>
      </c>
      <c r="I13" s="30">
        <v>29180</v>
      </c>
      <c r="J13" s="30">
        <v>29180</v>
      </c>
      <c r="K13" s="30">
        <v>34</v>
      </c>
      <c r="L13" s="30">
        <v>7</v>
      </c>
      <c r="M13" s="30">
        <v>3652</v>
      </c>
      <c r="N13" s="30">
        <v>3693</v>
      </c>
      <c r="O13" s="30">
        <v>13686</v>
      </c>
      <c r="P13" s="30">
        <v>13758</v>
      </c>
      <c r="Q13" s="30">
        <v>12184</v>
      </c>
      <c r="R13" s="30">
        <v>39628</v>
      </c>
      <c r="S13" s="30">
        <v>15012</v>
      </c>
      <c r="T13" s="30">
        <v>13302</v>
      </c>
      <c r="U13" s="30">
        <v>11415</v>
      </c>
      <c r="V13" s="30">
        <v>39729</v>
      </c>
      <c r="W13" s="30">
        <v>112230</v>
      </c>
      <c r="X13" s="30"/>
      <c r="Y13" s="30">
        <v>112230</v>
      </c>
      <c r="Z13" s="31">
        <v>0</v>
      </c>
      <c r="AA13" s="27">
        <v>0</v>
      </c>
    </row>
    <row r="14" ht="13.5" customHeight="1">
      <c r="A14" t="s" s="25">
        <v>42</v>
      </c>
      <c r="B14" s="26"/>
      <c r="C14" s="27">
        <v>525780</v>
      </c>
      <c r="D14" s="28">
        <v>0</v>
      </c>
      <c r="E14" s="29">
        <v>0</v>
      </c>
      <c r="F14" s="30">
        <v>0</v>
      </c>
      <c r="G14" s="30">
        <v>67821</v>
      </c>
      <c r="H14" s="30">
        <v>69872</v>
      </c>
      <c r="I14" s="30">
        <v>74762</v>
      </c>
      <c r="J14" s="30">
        <v>212455</v>
      </c>
      <c r="K14" s="30">
        <v>76817</v>
      </c>
      <c r="L14" s="30">
        <v>79291</v>
      </c>
      <c r="M14" s="30">
        <v>78851</v>
      </c>
      <c r="N14" s="30">
        <v>234959</v>
      </c>
      <c r="O14" s="30">
        <v>78192</v>
      </c>
      <c r="P14" s="30">
        <v>81499</v>
      </c>
      <c r="Q14" s="30">
        <v>82023</v>
      </c>
      <c r="R14" s="30">
        <v>241714</v>
      </c>
      <c r="S14" s="30">
        <v>62443</v>
      </c>
      <c r="T14" s="30">
        <v>82113</v>
      </c>
      <c r="U14" s="30">
        <v>81762</v>
      </c>
      <c r="V14" s="30">
        <v>226318</v>
      </c>
      <c r="W14" s="30">
        <v>915446</v>
      </c>
      <c r="X14" s="30"/>
      <c r="Y14" s="30">
        <v>915446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5519</v>
      </c>
      <c r="D16" s="28">
        <v>0</v>
      </c>
      <c r="E16" s="29">
        <v>0</v>
      </c>
      <c r="F16" s="30">
        <v>0</v>
      </c>
      <c r="G16" s="30">
        <v>150</v>
      </c>
      <c r="H16" s="30">
        <v>180</v>
      </c>
      <c r="I16" s="30">
        <v>435</v>
      </c>
      <c r="J16" s="30">
        <v>765</v>
      </c>
      <c r="K16" s="30">
        <v>514</v>
      </c>
      <c r="L16" s="30">
        <v>2109</v>
      </c>
      <c r="M16" s="30">
        <v>104</v>
      </c>
      <c r="N16" s="30">
        <v>2727</v>
      </c>
      <c r="O16" s="30">
        <v>112</v>
      </c>
      <c r="P16" s="30">
        <v>988</v>
      </c>
      <c r="Q16" s="30">
        <v>318</v>
      </c>
      <c r="R16" s="30">
        <v>1418</v>
      </c>
      <c r="S16" s="30">
        <v>107</v>
      </c>
      <c r="T16" s="30">
        <v>122</v>
      </c>
      <c r="U16" s="30">
        <v>278</v>
      </c>
      <c r="V16" s="30">
        <v>507</v>
      </c>
      <c r="W16" s="30">
        <v>5417</v>
      </c>
      <c r="X16" s="30"/>
      <c r="Y16" s="30">
        <v>5417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78792</v>
      </c>
      <c r="D17" s="28">
        <v>0</v>
      </c>
      <c r="E17" s="29">
        <v>0</v>
      </c>
      <c r="F17" s="30">
        <v>0</v>
      </c>
      <c r="G17" s="30">
        <v>0</v>
      </c>
      <c r="H17" s="30">
        <v>20</v>
      </c>
      <c r="I17" s="30">
        <v>12570</v>
      </c>
      <c r="J17" s="30">
        <v>12590</v>
      </c>
      <c r="K17" s="30">
        <v>0</v>
      </c>
      <c r="L17" s="30">
        <v>0</v>
      </c>
      <c r="M17" s="30">
        <v>4290</v>
      </c>
      <c r="N17" s="30">
        <v>4290</v>
      </c>
      <c r="O17" s="30">
        <v>0</v>
      </c>
      <c r="P17" s="30">
        <v>0</v>
      </c>
      <c r="Q17" s="30">
        <v>0</v>
      </c>
      <c r="R17" s="30">
        <v>0</v>
      </c>
      <c r="S17" s="30">
        <v>100</v>
      </c>
      <c r="T17" s="30">
        <v>0</v>
      </c>
      <c r="U17" s="30">
        <v>10914</v>
      </c>
      <c r="V17" s="30">
        <v>11014</v>
      </c>
      <c r="W17" s="30">
        <v>27894</v>
      </c>
      <c r="X17" s="30"/>
      <c r="Y17" s="30">
        <v>27894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220798</v>
      </c>
      <c r="D18" s="28">
        <v>0</v>
      </c>
      <c r="E18" s="29">
        <v>0</v>
      </c>
      <c r="F18" s="30">
        <v>0</v>
      </c>
      <c r="G18" s="30">
        <v>73</v>
      </c>
      <c r="H18" s="30">
        <v>22901</v>
      </c>
      <c r="I18" s="30">
        <v>17484</v>
      </c>
      <c r="J18" s="30">
        <v>40458</v>
      </c>
      <c r="K18" s="30">
        <v>13501</v>
      </c>
      <c r="L18" s="30">
        <v>33493</v>
      </c>
      <c r="M18" s="30">
        <v>17784</v>
      </c>
      <c r="N18" s="30">
        <v>64778</v>
      </c>
      <c r="O18" s="30">
        <v>18092</v>
      </c>
      <c r="P18" s="30">
        <v>24684</v>
      </c>
      <c r="Q18" s="30">
        <v>22775</v>
      </c>
      <c r="R18" s="30">
        <v>65551</v>
      </c>
      <c r="S18" s="30">
        <v>24538</v>
      </c>
      <c r="T18" s="30">
        <v>20459</v>
      </c>
      <c r="U18" s="30">
        <v>15721</v>
      </c>
      <c r="V18" s="30">
        <v>60718</v>
      </c>
      <c r="W18" s="30">
        <v>231505</v>
      </c>
      <c r="X18" s="30"/>
      <c r="Y18" s="30">
        <v>231505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17872328</v>
      </c>
      <c r="D19" s="28">
        <v>0</v>
      </c>
      <c r="E19" s="29">
        <v>17403000</v>
      </c>
      <c r="F19" s="30">
        <v>17403000</v>
      </c>
      <c r="G19" s="30">
        <v>7606000</v>
      </c>
      <c r="H19" s="30">
        <v>1341081</v>
      </c>
      <c r="I19" s="30">
        <v>0</v>
      </c>
      <c r="J19" s="30">
        <v>8947081</v>
      </c>
      <c r="K19" s="30">
        <v>15</v>
      </c>
      <c r="L19" s="30">
        <v>0</v>
      </c>
      <c r="M19" s="30">
        <v>4890000</v>
      </c>
      <c r="N19" s="30">
        <v>4890015</v>
      </c>
      <c r="O19" s="30">
        <v>220</v>
      </c>
      <c r="P19" s="30">
        <v>49734</v>
      </c>
      <c r="Q19" s="30">
        <v>5104722</v>
      </c>
      <c r="R19" s="30">
        <v>5154676</v>
      </c>
      <c r="S19" s="30">
        <v>502444</v>
      </c>
      <c r="T19" s="30">
        <v>0</v>
      </c>
      <c r="U19" s="30">
        <v>0</v>
      </c>
      <c r="V19" s="30">
        <v>502444</v>
      </c>
      <c r="W19" s="30">
        <v>19494216</v>
      </c>
      <c r="X19" s="30">
        <v>17403000</v>
      </c>
      <c r="Y19" s="30">
        <v>2091216</v>
      </c>
      <c r="Z19" s="31">
        <v>12.02</v>
      </c>
      <c r="AA19" s="27">
        <v>17403000</v>
      </c>
    </row>
    <row r="20" ht="13.5" customHeight="1">
      <c r="A20" t="s" s="25">
        <v>48</v>
      </c>
      <c r="B20" s="26"/>
      <c r="C20" s="27">
        <v>275610</v>
      </c>
      <c r="D20" s="28">
        <v>0</v>
      </c>
      <c r="E20" s="29">
        <v>2341228</v>
      </c>
      <c r="F20" s="30">
        <v>2341228</v>
      </c>
      <c r="G20" s="30">
        <v>269521</v>
      </c>
      <c r="H20" s="30">
        <v>12662</v>
      </c>
      <c r="I20" s="30">
        <v>316574</v>
      </c>
      <c r="J20" s="30">
        <v>598757</v>
      </c>
      <c r="K20" s="30">
        <v>310403</v>
      </c>
      <c r="L20" s="30">
        <v>396157</v>
      </c>
      <c r="M20" s="30">
        <v>227600</v>
      </c>
      <c r="N20" s="30">
        <v>934160</v>
      </c>
      <c r="O20" s="30">
        <v>243367</v>
      </c>
      <c r="P20" s="30">
        <v>36200</v>
      </c>
      <c r="Q20" s="30">
        <v>22831</v>
      </c>
      <c r="R20" s="30">
        <v>302398</v>
      </c>
      <c r="S20" s="30">
        <v>21689</v>
      </c>
      <c r="T20" s="30">
        <v>201318</v>
      </c>
      <c r="U20" s="30">
        <v>61520</v>
      </c>
      <c r="V20" s="30">
        <v>284527</v>
      </c>
      <c r="W20" s="30">
        <v>2119842</v>
      </c>
      <c r="X20" s="30">
        <v>2343096</v>
      </c>
      <c r="Y20" s="30">
        <v>-223254</v>
      </c>
      <c r="Z20" s="31">
        <v>-9.529999999999999</v>
      </c>
      <c r="AA20" s="27">
        <v>2341228</v>
      </c>
    </row>
    <row r="21" ht="13.5" customHeight="1">
      <c r="A21" t="s" s="32">
        <v>49</v>
      </c>
      <c r="B21" s="33"/>
      <c r="C21" s="34">
        <v>234907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36928684</v>
      </c>
      <c r="D22" s="42">
        <f>SUM(D5:D21)</f>
        <v>0</v>
      </c>
      <c r="E22" s="43">
        <f>SUM(E5:E21)</f>
        <v>39468006</v>
      </c>
      <c r="F22" s="44">
        <f>SUM(F5:F21)</f>
        <v>39468006</v>
      </c>
      <c r="G22" s="44">
        <f>SUM(G5:G21)</f>
        <v>14515245</v>
      </c>
      <c r="H22" s="44">
        <f>SUM(H5:H21)</f>
        <v>3018734</v>
      </c>
      <c r="I22" s="44">
        <f>SUM(I5:I21)</f>
        <v>1744720</v>
      </c>
      <c r="J22" s="44">
        <f>SUM(J5:J21)</f>
        <v>19278699</v>
      </c>
      <c r="K22" s="44">
        <f>SUM(K5:K21)</f>
        <v>1622023</v>
      </c>
      <c r="L22" s="44">
        <f>SUM(L5:L21)</f>
        <v>1768740</v>
      </c>
      <c r="M22" s="44">
        <f>SUM(M5:M21)</f>
        <v>6444601</v>
      </c>
      <c r="N22" s="44">
        <f>SUM(N5:N21)</f>
        <v>9835364</v>
      </c>
      <c r="O22" s="44">
        <f>SUM(O5:O21)</f>
        <v>1836279</v>
      </c>
      <c r="P22" s="44">
        <f>SUM(P5:P21)</f>
        <v>2686500</v>
      </c>
      <c r="Q22" s="44">
        <f>SUM(Q5:Q21)</f>
        <v>6685791</v>
      </c>
      <c r="R22" s="44">
        <f>SUM(R5:R21)</f>
        <v>11208570</v>
      </c>
      <c r="S22" s="44">
        <f>SUM(S5:S21)</f>
        <v>2138789</v>
      </c>
      <c r="T22" s="44">
        <f>SUM(T5:T21)</f>
        <v>1774081</v>
      </c>
      <c r="U22" s="44">
        <f>SUM(U5:U21)</f>
        <v>1863348</v>
      </c>
      <c r="V22" s="44">
        <f>SUM(V5:V21)</f>
        <v>5776218</v>
      </c>
      <c r="W22" s="44">
        <f>SUM(W5:W21)</f>
        <v>46098851</v>
      </c>
      <c r="X22" s="44">
        <f>SUM(X5:X21)</f>
        <v>39469871</v>
      </c>
      <c r="Y22" s="44">
        <f>SUM(Y5:Y21)</f>
        <v>6628980</v>
      </c>
      <c r="Z22" s="45">
        <f>IF(X22&lt;&gt;0,(Y22/X22)*100,0)</f>
        <v>16.79503842310506</v>
      </c>
      <c r="AA22" s="41">
        <f>SUM(AA5:AA21)</f>
        <v>39468006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17201933</v>
      </c>
      <c r="D25" s="28">
        <v>0</v>
      </c>
      <c r="E25" s="29">
        <v>18157192</v>
      </c>
      <c r="F25" s="30">
        <v>18157192</v>
      </c>
      <c r="G25" s="30">
        <v>1516438</v>
      </c>
      <c r="H25" s="30">
        <v>1513028</v>
      </c>
      <c r="I25" s="30">
        <v>1516285</v>
      </c>
      <c r="J25" s="30">
        <v>4545751</v>
      </c>
      <c r="K25" s="30">
        <v>1694968</v>
      </c>
      <c r="L25" s="30">
        <v>1395449</v>
      </c>
      <c r="M25" s="30">
        <v>2366062</v>
      </c>
      <c r="N25" s="30">
        <v>5456479</v>
      </c>
      <c r="O25" s="30">
        <v>1324583</v>
      </c>
      <c r="P25" s="30">
        <v>1302531</v>
      </c>
      <c r="Q25" s="30">
        <v>1322078</v>
      </c>
      <c r="R25" s="30">
        <v>3949192</v>
      </c>
      <c r="S25" s="30">
        <v>1289411</v>
      </c>
      <c r="T25" s="30">
        <v>1546801</v>
      </c>
      <c r="U25" s="30">
        <v>1479702</v>
      </c>
      <c r="V25" s="30">
        <v>4315914</v>
      </c>
      <c r="W25" s="30">
        <v>18267336</v>
      </c>
      <c r="X25" s="30">
        <v>18157188</v>
      </c>
      <c r="Y25" s="30">
        <v>110148</v>
      </c>
      <c r="Z25" s="31">
        <v>0.61</v>
      </c>
      <c r="AA25" s="27">
        <v>18157192</v>
      </c>
    </row>
    <row r="26" ht="13.5" customHeight="1">
      <c r="A26" t="s" s="25">
        <v>53</v>
      </c>
      <c r="B26" s="26"/>
      <c r="C26" s="27">
        <v>1691001</v>
      </c>
      <c r="D26" s="28">
        <v>0</v>
      </c>
      <c r="E26" s="29">
        <v>1972994</v>
      </c>
      <c r="F26" s="30">
        <v>1972994</v>
      </c>
      <c r="G26" s="30">
        <v>155839</v>
      </c>
      <c r="H26" s="30">
        <v>155839</v>
      </c>
      <c r="I26" s="30">
        <v>155839</v>
      </c>
      <c r="J26" s="30">
        <v>467517</v>
      </c>
      <c r="K26" s="30">
        <v>155839</v>
      </c>
      <c r="L26" s="30">
        <v>155839</v>
      </c>
      <c r="M26" s="30">
        <v>140966</v>
      </c>
      <c r="N26" s="30">
        <v>452644</v>
      </c>
      <c r="O26" s="30">
        <v>138714</v>
      </c>
      <c r="P26" s="30">
        <v>138714</v>
      </c>
      <c r="Q26" s="30">
        <v>125886</v>
      </c>
      <c r="R26" s="30">
        <v>403314</v>
      </c>
      <c r="S26" s="30">
        <v>141472</v>
      </c>
      <c r="T26" s="30">
        <v>155839</v>
      </c>
      <c r="U26" s="30">
        <v>249079</v>
      </c>
      <c r="V26" s="30">
        <v>546390</v>
      </c>
      <c r="W26" s="30">
        <v>1869865</v>
      </c>
      <c r="X26" s="30">
        <v>1972992</v>
      </c>
      <c r="Y26" s="30">
        <v>-103127</v>
      </c>
      <c r="Z26" s="31">
        <v>-5.23</v>
      </c>
      <c r="AA26" s="27">
        <v>1972994</v>
      </c>
    </row>
    <row r="27" ht="13.5" customHeight="1">
      <c r="A27" t="s" s="25">
        <v>54</v>
      </c>
      <c r="B27" s="26"/>
      <c r="C27" s="27">
        <v>1327652</v>
      </c>
      <c r="D27" s="28">
        <v>0</v>
      </c>
      <c r="E27" s="29">
        <v>2841000</v>
      </c>
      <c r="F27" s="30">
        <v>2841000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2841000</v>
      </c>
      <c r="Y27" s="30">
        <v>-2841000</v>
      </c>
      <c r="Z27" s="31">
        <v>-100</v>
      </c>
      <c r="AA27" s="27">
        <v>2841000</v>
      </c>
    </row>
    <row r="28" ht="13.5" customHeight="1">
      <c r="A28" t="s" s="25">
        <v>55</v>
      </c>
      <c r="B28" s="26"/>
      <c r="C28" s="27">
        <v>15464204</v>
      </c>
      <c r="D28" s="28">
        <v>0</v>
      </c>
      <c r="E28" s="29">
        <v>14653000</v>
      </c>
      <c r="F28" s="30">
        <v>14653000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14652804</v>
      </c>
      <c r="Y28" s="30">
        <v>-14652804</v>
      </c>
      <c r="Z28" s="31">
        <v>-100</v>
      </c>
      <c r="AA28" s="27">
        <v>14653000</v>
      </c>
    </row>
    <row r="29" ht="13.5" customHeight="1">
      <c r="A29" t="s" s="25">
        <v>56</v>
      </c>
      <c r="B29" s="26"/>
      <c r="C29" s="27">
        <v>506604</v>
      </c>
      <c r="D29" s="28">
        <v>0</v>
      </c>
      <c r="E29" s="29">
        <v>0</v>
      </c>
      <c r="F29" s="30">
        <v>0</v>
      </c>
      <c r="G29" s="30">
        <v>11855</v>
      </c>
      <c r="H29" s="30">
        <v>11799</v>
      </c>
      <c r="I29" s="30">
        <v>0</v>
      </c>
      <c r="J29" s="30">
        <v>23654</v>
      </c>
      <c r="K29" s="30">
        <v>23066</v>
      </c>
      <c r="L29" s="30">
        <v>11253</v>
      </c>
      <c r="M29" s="30">
        <v>11572</v>
      </c>
      <c r="N29" s="30">
        <v>45891</v>
      </c>
      <c r="O29" s="30">
        <v>11512</v>
      </c>
      <c r="P29" s="30">
        <v>0</v>
      </c>
      <c r="Q29" s="30">
        <v>42184</v>
      </c>
      <c r="R29" s="30">
        <v>53696</v>
      </c>
      <c r="S29" s="30">
        <v>65125</v>
      </c>
      <c r="T29" s="30">
        <v>47277</v>
      </c>
      <c r="U29" s="30">
        <v>46915</v>
      </c>
      <c r="V29" s="30">
        <v>159317</v>
      </c>
      <c r="W29" s="30">
        <v>282558</v>
      </c>
      <c r="X29" s="30"/>
      <c r="Y29" s="30">
        <v>282558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6541859</v>
      </c>
      <c r="D30" s="28">
        <v>0</v>
      </c>
      <c r="E30" s="29">
        <v>6800000</v>
      </c>
      <c r="F30" s="30">
        <v>6800000</v>
      </c>
      <c r="G30" s="30">
        <v>0</v>
      </c>
      <c r="H30" s="30">
        <v>987736</v>
      </c>
      <c r="I30" s="30">
        <v>730225</v>
      </c>
      <c r="J30" s="30">
        <v>1717961</v>
      </c>
      <c r="K30" s="30">
        <v>47222</v>
      </c>
      <c r="L30" s="30">
        <v>503231</v>
      </c>
      <c r="M30" s="30">
        <v>1215978</v>
      </c>
      <c r="N30" s="30">
        <v>1766431</v>
      </c>
      <c r="O30" s="30">
        <v>261174</v>
      </c>
      <c r="P30" s="30">
        <v>334510</v>
      </c>
      <c r="Q30" s="30">
        <v>556998</v>
      </c>
      <c r="R30" s="30">
        <v>1152682</v>
      </c>
      <c r="S30" s="30">
        <v>480552</v>
      </c>
      <c r="T30" s="30">
        <v>501118</v>
      </c>
      <c r="U30" s="30">
        <v>1213352</v>
      </c>
      <c r="V30" s="30">
        <v>2195022</v>
      </c>
      <c r="W30" s="30">
        <v>6832096</v>
      </c>
      <c r="X30" s="30">
        <v>6800004</v>
      </c>
      <c r="Y30" s="30">
        <v>32092</v>
      </c>
      <c r="Z30" s="31">
        <v>0.47</v>
      </c>
      <c r="AA30" s="27">
        <v>6800000</v>
      </c>
    </row>
    <row r="31" ht="13.5" customHeight="1">
      <c r="A31" t="s" s="25">
        <v>58</v>
      </c>
      <c r="B31" s="26"/>
      <c r="C31" s="27">
        <v>956021</v>
      </c>
      <c r="D31" s="28">
        <v>0</v>
      </c>
      <c r="E31" s="29">
        <v>1181450</v>
      </c>
      <c r="F31" s="30">
        <v>1181450</v>
      </c>
      <c r="G31" s="30">
        <v>105723</v>
      </c>
      <c r="H31" s="30">
        <v>1454385</v>
      </c>
      <c r="I31" s="30">
        <v>618444</v>
      </c>
      <c r="J31" s="30">
        <v>2178552</v>
      </c>
      <c r="K31" s="30">
        <v>374984</v>
      </c>
      <c r="L31" s="30">
        <v>502953</v>
      </c>
      <c r="M31" s="30">
        <v>458469</v>
      </c>
      <c r="N31" s="30">
        <v>1336406</v>
      </c>
      <c r="O31" s="30">
        <v>2802417</v>
      </c>
      <c r="P31" s="30">
        <v>603693</v>
      </c>
      <c r="Q31" s="30">
        <v>447517</v>
      </c>
      <c r="R31" s="30">
        <v>3853627</v>
      </c>
      <c r="S31" s="30">
        <v>496989</v>
      </c>
      <c r="T31" s="30">
        <v>339025</v>
      </c>
      <c r="U31" s="30">
        <v>1172201</v>
      </c>
      <c r="V31" s="30">
        <v>2008215</v>
      </c>
      <c r="W31" s="30">
        <v>9376800</v>
      </c>
      <c r="X31" s="30">
        <v>1181700</v>
      </c>
      <c r="Y31" s="30">
        <v>8195100</v>
      </c>
      <c r="Z31" s="31">
        <v>693.5</v>
      </c>
      <c r="AA31" s="27">
        <v>1181450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6226868</v>
      </c>
      <c r="D33" s="28">
        <v>0</v>
      </c>
      <c r="E33" s="29">
        <v>0</v>
      </c>
      <c r="F33" s="30">
        <v>0</v>
      </c>
      <c r="G33" s="30">
        <v>28000</v>
      </c>
      <c r="H33" s="30">
        <v>0</v>
      </c>
      <c r="I33" s="30">
        <v>0</v>
      </c>
      <c r="J33" s="30">
        <v>28000</v>
      </c>
      <c r="K33" s="30">
        <v>0</v>
      </c>
      <c r="L33" s="30">
        <v>0</v>
      </c>
      <c r="M33" s="30">
        <v>1184</v>
      </c>
      <c r="N33" s="30">
        <v>1184</v>
      </c>
      <c r="O33" s="30">
        <v>145</v>
      </c>
      <c r="P33" s="30">
        <v>1864280</v>
      </c>
      <c r="Q33" s="30">
        <v>1234124</v>
      </c>
      <c r="R33" s="30">
        <v>3098549</v>
      </c>
      <c r="S33" s="30">
        <v>682622</v>
      </c>
      <c r="T33" s="30">
        <v>242083</v>
      </c>
      <c r="U33" s="30">
        <v>245692</v>
      </c>
      <c r="V33" s="30">
        <v>1170397</v>
      </c>
      <c r="W33" s="30">
        <v>4298130</v>
      </c>
      <c r="X33" s="30"/>
      <c r="Y33" s="30">
        <v>4298130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3500134</v>
      </c>
      <c r="D34" s="28">
        <v>0</v>
      </c>
      <c r="E34" s="29">
        <v>7481614</v>
      </c>
      <c r="F34" s="30">
        <v>7481614</v>
      </c>
      <c r="G34" s="30">
        <v>189055</v>
      </c>
      <c r="H34" s="30">
        <v>226612</v>
      </c>
      <c r="I34" s="30">
        <v>215836</v>
      </c>
      <c r="J34" s="30">
        <v>631503</v>
      </c>
      <c r="K34" s="30">
        <v>249844</v>
      </c>
      <c r="L34" s="30">
        <v>193771</v>
      </c>
      <c r="M34" s="30">
        <v>319016</v>
      </c>
      <c r="N34" s="30">
        <v>762631</v>
      </c>
      <c r="O34" s="30">
        <v>255561</v>
      </c>
      <c r="P34" s="30">
        <v>240768</v>
      </c>
      <c r="Q34" s="30">
        <v>357477</v>
      </c>
      <c r="R34" s="30">
        <v>853806</v>
      </c>
      <c r="S34" s="30">
        <v>185795</v>
      </c>
      <c r="T34" s="30">
        <v>421726</v>
      </c>
      <c r="U34" s="30">
        <v>286357</v>
      </c>
      <c r="V34" s="30">
        <v>893878</v>
      </c>
      <c r="W34" s="30">
        <v>3141818</v>
      </c>
      <c r="X34" s="30">
        <v>7478988</v>
      </c>
      <c r="Y34" s="30">
        <v>-4337170</v>
      </c>
      <c r="Z34" s="31">
        <v>-57.99</v>
      </c>
      <c r="AA34" s="27">
        <v>7481614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53416276</v>
      </c>
      <c r="D36" s="42">
        <f>SUM(D25:D35)</f>
        <v>0</v>
      </c>
      <c r="E36" s="43">
        <f>SUM(E25:E35)</f>
        <v>53087250</v>
      </c>
      <c r="F36" s="44">
        <f>SUM(F25:F35)</f>
        <v>53087250</v>
      </c>
      <c r="G36" s="44">
        <f>SUM(G25:G35)</f>
        <v>2006910</v>
      </c>
      <c r="H36" s="44">
        <f>SUM(H25:H35)</f>
        <v>4349399</v>
      </c>
      <c r="I36" s="44">
        <f>SUM(I25:I35)</f>
        <v>3236629</v>
      </c>
      <c r="J36" s="44">
        <f>SUM(J25:J35)</f>
        <v>9592938</v>
      </c>
      <c r="K36" s="44">
        <f>SUM(K25:K35)</f>
        <v>2545923</v>
      </c>
      <c r="L36" s="44">
        <f>SUM(L25:L35)</f>
        <v>2762496</v>
      </c>
      <c r="M36" s="44">
        <f>SUM(M25:M35)</f>
        <v>4513247</v>
      </c>
      <c r="N36" s="44">
        <f>SUM(N25:N35)</f>
        <v>9821666</v>
      </c>
      <c r="O36" s="44">
        <f>SUM(O25:O35)</f>
        <v>4794106</v>
      </c>
      <c r="P36" s="44">
        <f>SUM(P25:P35)</f>
        <v>4484496</v>
      </c>
      <c r="Q36" s="44">
        <f>SUM(Q25:Q35)</f>
        <v>4086264</v>
      </c>
      <c r="R36" s="44">
        <f>SUM(R25:R35)</f>
        <v>13364866</v>
      </c>
      <c r="S36" s="44">
        <f>SUM(S25:S35)</f>
        <v>3341966</v>
      </c>
      <c r="T36" s="44">
        <f>SUM(T25:T35)</f>
        <v>3253869</v>
      </c>
      <c r="U36" s="44">
        <f>SUM(U25:U35)</f>
        <v>4693298</v>
      </c>
      <c r="V36" s="44">
        <f>SUM(V25:V35)</f>
        <v>11289133</v>
      </c>
      <c r="W36" s="44">
        <f>SUM(W25:W35)</f>
        <v>44068603</v>
      </c>
      <c r="X36" s="44">
        <f>SUM(X25:X35)</f>
        <v>53084676</v>
      </c>
      <c r="Y36" s="44">
        <f>SUM(Y25:Y35)</f>
        <v>-9016073</v>
      </c>
      <c r="Z36" s="45">
        <f>IF(X36&lt;&gt;0,(Y36/X36)*100,0)</f>
        <v>-16.98432331017712</v>
      </c>
      <c r="AA36" s="41">
        <f>SUM(AA25:AA35)</f>
        <v>53087250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-16487592</v>
      </c>
      <c r="D38" s="63">
        <f>D22-D36</f>
        <v>0</v>
      </c>
      <c r="E38" s="64">
        <f>E22-E36</f>
        <v>-13619244</v>
      </c>
      <c r="F38" s="65">
        <f>F22-F36</f>
        <v>-13619244</v>
      </c>
      <c r="G38" s="65">
        <f>G22-G36</f>
        <v>12508335</v>
      </c>
      <c r="H38" s="65">
        <f>H22-H36</f>
        <v>-1330665</v>
      </c>
      <c r="I38" s="65">
        <f>I22-I36</f>
        <v>-1491909</v>
      </c>
      <c r="J38" s="65">
        <f>J22-J36</f>
        <v>9685761</v>
      </c>
      <c r="K38" s="65">
        <f>K22-K36</f>
        <v>-923900</v>
      </c>
      <c r="L38" s="65">
        <f>L22-L36</f>
        <v>-993756</v>
      </c>
      <c r="M38" s="65">
        <f>M22-M36</f>
        <v>1931354</v>
      </c>
      <c r="N38" s="65">
        <f>N22-N36</f>
        <v>13698</v>
      </c>
      <c r="O38" s="65">
        <f>O22-O36</f>
        <v>-2957827</v>
      </c>
      <c r="P38" s="65">
        <f>P22-P36</f>
        <v>-1797996</v>
      </c>
      <c r="Q38" s="65">
        <f>Q22-Q36</f>
        <v>2599527</v>
      </c>
      <c r="R38" s="65">
        <f>R22-R36</f>
        <v>-2156296</v>
      </c>
      <c r="S38" s="65">
        <f>S22-S36</f>
        <v>-1203177</v>
      </c>
      <c r="T38" s="65">
        <f>T22-T36</f>
        <v>-1479788</v>
      </c>
      <c r="U38" s="65">
        <f>U22-U36</f>
        <v>-2829950</v>
      </c>
      <c r="V38" s="65">
        <f>V22-V36</f>
        <v>-5512915</v>
      </c>
      <c r="W38" s="65">
        <f>W22-W36</f>
        <v>2030248</v>
      </c>
      <c r="X38" s="65">
        <f>IF(F22=F36,0,X22-X36)</f>
        <v>-13614805</v>
      </c>
      <c r="Y38" s="65">
        <f>Y22-Y36</f>
        <v>15645053</v>
      </c>
      <c r="Z38" s="66">
        <f>IF(X38&lt;&gt;0,(Y38/X38)*100,0)</f>
        <v>-114.9120608043964</v>
      </c>
      <c r="AA38" s="62">
        <f>AA22-AA36</f>
        <v>-13619244</v>
      </c>
    </row>
    <row r="39" ht="13.5" customHeight="1">
      <c r="A39" t="s" s="25">
        <v>65</v>
      </c>
      <c r="B39" s="26"/>
      <c r="C39" s="27">
        <v>12060137</v>
      </c>
      <c r="D39" s="28">
        <v>0</v>
      </c>
      <c r="E39" s="29">
        <v>0</v>
      </c>
      <c r="F39" s="30">
        <v>0</v>
      </c>
      <c r="G39" s="30">
        <v>7579000</v>
      </c>
      <c r="H39" s="30">
        <v>0</v>
      </c>
      <c r="I39" s="30">
        <v>0</v>
      </c>
      <c r="J39" s="30">
        <v>7579000</v>
      </c>
      <c r="K39" s="30">
        <v>546500</v>
      </c>
      <c r="L39" s="30">
        <v>392636</v>
      </c>
      <c r="M39" s="30">
        <v>1311000</v>
      </c>
      <c r="N39" s="30">
        <v>2250136</v>
      </c>
      <c r="O39" s="30">
        <v>0</v>
      </c>
      <c r="P39" s="30">
        <v>898500</v>
      </c>
      <c r="Q39" s="30">
        <v>0</v>
      </c>
      <c r="R39" s="30">
        <v>898500</v>
      </c>
      <c r="S39" s="30">
        <v>0</v>
      </c>
      <c r="T39" s="30">
        <v>0</v>
      </c>
      <c r="U39" s="30">
        <v>0</v>
      </c>
      <c r="V39" s="30">
        <v>0</v>
      </c>
      <c r="W39" s="30">
        <v>10727636</v>
      </c>
      <c r="X39" s="30"/>
      <c r="Y39" s="30">
        <v>10727636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13620</v>
      </c>
      <c r="H41" s="67">
        <v>612238</v>
      </c>
      <c r="I41" s="67">
        <v>1512914</v>
      </c>
      <c r="J41" s="37">
        <v>2138772</v>
      </c>
      <c r="K41" s="67">
        <v>3549491</v>
      </c>
      <c r="L41" s="67">
        <v>1459375</v>
      </c>
      <c r="M41" s="37">
        <v>347418</v>
      </c>
      <c r="N41" s="67">
        <v>5356284</v>
      </c>
      <c r="O41" s="67">
        <v>84792</v>
      </c>
      <c r="P41" s="67">
        <v>247134</v>
      </c>
      <c r="Q41" s="37">
        <v>232393</v>
      </c>
      <c r="R41" s="67">
        <v>564319</v>
      </c>
      <c r="S41" s="67">
        <v>212836</v>
      </c>
      <c r="T41" s="37">
        <v>384633</v>
      </c>
      <c r="U41" s="67">
        <v>1546404</v>
      </c>
      <c r="V41" s="67">
        <v>2143873</v>
      </c>
      <c r="W41" s="67">
        <v>10203248</v>
      </c>
      <c r="X41" s="37"/>
      <c r="Y41" s="67">
        <v>10203248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-4427455</v>
      </c>
      <c r="D42" s="72">
        <f>SUM(D38:D41)</f>
        <v>0</v>
      </c>
      <c r="E42" s="73">
        <f>SUM(E38:E41)</f>
        <v>-13619244</v>
      </c>
      <c r="F42" s="74">
        <f>SUM(F38:F41)</f>
        <v>-13619244</v>
      </c>
      <c r="G42" s="74">
        <f>SUM(G38:G41)</f>
        <v>20100955</v>
      </c>
      <c r="H42" s="74">
        <f>SUM(H38:H41)</f>
        <v>-718427</v>
      </c>
      <c r="I42" s="74">
        <f>SUM(I38:I41)</f>
        <v>21005</v>
      </c>
      <c r="J42" s="74">
        <f>SUM(J38:J41)</f>
        <v>19403533</v>
      </c>
      <c r="K42" s="74">
        <f>SUM(K38:K41)</f>
        <v>3172091</v>
      </c>
      <c r="L42" s="74">
        <f>SUM(L38:L41)</f>
        <v>858255</v>
      </c>
      <c r="M42" s="74">
        <f>SUM(M38:M41)</f>
        <v>3589772</v>
      </c>
      <c r="N42" s="74">
        <f>SUM(N38:N41)</f>
        <v>7620118</v>
      </c>
      <c r="O42" s="74">
        <f>SUM(O38:O41)</f>
        <v>-2873035</v>
      </c>
      <c r="P42" s="74">
        <f>SUM(P38:P41)</f>
        <v>-652362</v>
      </c>
      <c r="Q42" s="74">
        <f>SUM(Q38:Q41)</f>
        <v>2831920</v>
      </c>
      <c r="R42" s="74">
        <f>SUM(R38:R41)</f>
        <v>-693477</v>
      </c>
      <c r="S42" s="74">
        <f>SUM(S38:S41)</f>
        <v>-990341</v>
      </c>
      <c r="T42" s="74">
        <f>SUM(T38:T41)</f>
        <v>-1095155</v>
      </c>
      <c r="U42" s="74">
        <f>SUM(U38:U41)</f>
        <v>-1283546</v>
      </c>
      <c r="V42" s="74">
        <f>SUM(V38:V41)</f>
        <v>-3369042</v>
      </c>
      <c r="W42" s="74">
        <f>SUM(W38:W41)</f>
        <v>22961132</v>
      </c>
      <c r="X42" s="74">
        <f>SUM(X38:X41)</f>
        <v>-13614805</v>
      </c>
      <c r="Y42" s="74">
        <f>SUM(Y38:Y41)</f>
        <v>36575937</v>
      </c>
      <c r="Z42" s="75">
        <f>IF(X42&lt;&gt;0,(Y42/X42)*100,0)</f>
        <v>-268.6482619471965</v>
      </c>
      <c r="AA42" s="71">
        <f>SUM(AA38:AA41)</f>
        <v>-13619244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-4427455</v>
      </c>
      <c r="D44" s="57">
        <f>D42-D43</f>
        <v>0</v>
      </c>
      <c r="E44" s="58">
        <f>E42-E43</f>
        <v>-13619244</v>
      </c>
      <c r="F44" s="59">
        <f>F42-F43</f>
        <v>-13619244</v>
      </c>
      <c r="G44" s="59">
        <f>G42-G43</f>
        <v>20100955</v>
      </c>
      <c r="H44" s="59">
        <f>H42-H43</f>
        <v>-718427</v>
      </c>
      <c r="I44" s="59">
        <f>I42-I43</f>
        <v>21005</v>
      </c>
      <c r="J44" s="59">
        <f>J42-J43</f>
        <v>19403533</v>
      </c>
      <c r="K44" s="59">
        <f>K42-K43</f>
        <v>3172091</v>
      </c>
      <c r="L44" s="59">
        <f>L42-L43</f>
        <v>858255</v>
      </c>
      <c r="M44" s="59">
        <f>M42-M43</f>
        <v>3589772</v>
      </c>
      <c r="N44" s="59">
        <f>N42-N43</f>
        <v>7620118</v>
      </c>
      <c r="O44" s="59">
        <f>O42-O43</f>
        <v>-2873035</v>
      </c>
      <c r="P44" s="59">
        <f>P42-P43</f>
        <v>-652362</v>
      </c>
      <c r="Q44" s="59">
        <f>Q42-Q43</f>
        <v>2831920</v>
      </c>
      <c r="R44" s="59">
        <f>R42-R43</f>
        <v>-693477</v>
      </c>
      <c r="S44" s="59">
        <f>S42-S43</f>
        <v>-990341</v>
      </c>
      <c r="T44" s="59">
        <f>T42-T43</f>
        <v>-1095155</v>
      </c>
      <c r="U44" s="59">
        <f>U42-U43</f>
        <v>-1283546</v>
      </c>
      <c r="V44" s="59">
        <f>V42-V43</f>
        <v>-3369042</v>
      </c>
      <c r="W44" s="59">
        <f>W42-W43</f>
        <v>22961132</v>
      </c>
      <c r="X44" s="59">
        <f>X42-X43</f>
        <v>-13614805</v>
      </c>
      <c r="Y44" s="59">
        <f>Y42-Y43</f>
        <v>36575937</v>
      </c>
      <c r="Z44" s="60">
        <f>IF(X44&lt;&gt;0,(Y44/X44)*100,0)</f>
        <v>-268.6482619471965</v>
      </c>
      <c r="AA44" s="56">
        <f>AA42-AA43</f>
        <v>-13619244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-4427455</v>
      </c>
      <c r="D46" s="72">
        <f>SUM(D44:D45)</f>
        <v>0</v>
      </c>
      <c r="E46" s="73">
        <f>SUM(E44:E45)</f>
        <v>-13619244</v>
      </c>
      <c r="F46" s="74">
        <f>SUM(F44:F45)</f>
        <v>-13619244</v>
      </c>
      <c r="G46" s="74">
        <f>SUM(G44:G45)</f>
        <v>20100955</v>
      </c>
      <c r="H46" s="74">
        <f>SUM(H44:H45)</f>
        <v>-718427</v>
      </c>
      <c r="I46" s="74">
        <f>SUM(I44:I45)</f>
        <v>21005</v>
      </c>
      <c r="J46" s="74">
        <f>SUM(J44:J45)</f>
        <v>19403533</v>
      </c>
      <c r="K46" s="74">
        <f>SUM(K44:K45)</f>
        <v>3172091</v>
      </c>
      <c r="L46" s="74">
        <f>SUM(L44:L45)</f>
        <v>858255</v>
      </c>
      <c r="M46" s="74">
        <f>SUM(M44:M45)</f>
        <v>3589772</v>
      </c>
      <c r="N46" s="74">
        <f>SUM(N44:N45)</f>
        <v>7620118</v>
      </c>
      <c r="O46" s="74">
        <f>SUM(O44:O45)</f>
        <v>-2873035</v>
      </c>
      <c r="P46" s="74">
        <f>SUM(P44:P45)</f>
        <v>-652362</v>
      </c>
      <c r="Q46" s="74">
        <f>SUM(Q44:Q45)</f>
        <v>2831920</v>
      </c>
      <c r="R46" s="74">
        <f>SUM(R44:R45)</f>
        <v>-693477</v>
      </c>
      <c r="S46" s="74">
        <f>SUM(S44:S45)</f>
        <v>-990341</v>
      </c>
      <c r="T46" s="74">
        <f>SUM(T44:T45)</f>
        <v>-1095155</v>
      </c>
      <c r="U46" s="74">
        <f>SUM(U44:U45)</f>
        <v>-1283546</v>
      </c>
      <c r="V46" s="74">
        <f>SUM(V44:V45)</f>
        <v>-3369042</v>
      </c>
      <c r="W46" s="74">
        <f>SUM(W44:W45)</f>
        <v>22961132</v>
      </c>
      <c r="X46" s="74">
        <f>SUM(X44:X45)</f>
        <v>-13614805</v>
      </c>
      <c r="Y46" s="74">
        <f>SUM(Y44:Y45)</f>
        <v>36575937</v>
      </c>
      <c r="Z46" s="75">
        <f>IF(X46&lt;&gt;0,(Y46/X46)*100,0)</f>
        <v>-268.6482619471965</v>
      </c>
      <c r="AA46" s="71">
        <f>SUM(AA44:AA45)</f>
        <v>-13619244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-4427455</v>
      </c>
      <c r="D48" s="81">
        <f>SUM(D46:D47)</f>
        <v>0</v>
      </c>
      <c r="E48" s="82">
        <f>SUM(E46:E47)</f>
        <v>-13619244</v>
      </c>
      <c r="F48" s="83">
        <f>SUM(F46:F47)</f>
        <v>-13619244</v>
      </c>
      <c r="G48" s="83">
        <f>SUM(G46:G47)</f>
        <v>20100955</v>
      </c>
      <c r="H48" s="83">
        <f>SUM(H46:H47)</f>
        <v>-718427</v>
      </c>
      <c r="I48" s="83">
        <f>SUM(I46:I47)</f>
        <v>21005</v>
      </c>
      <c r="J48" s="83">
        <f>SUM(J46:J47)</f>
        <v>19403533</v>
      </c>
      <c r="K48" s="83">
        <f>SUM(K46:K47)</f>
        <v>3172091</v>
      </c>
      <c r="L48" s="83">
        <f>SUM(L46:L47)</f>
        <v>858255</v>
      </c>
      <c r="M48" s="83">
        <f>SUM(M46:M47)</f>
        <v>3589772</v>
      </c>
      <c r="N48" s="83">
        <f>SUM(N46:N47)</f>
        <v>7620118</v>
      </c>
      <c r="O48" s="83">
        <f>SUM(O46:O47)</f>
        <v>-2873035</v>
      </c>
      <c r="P48" s="83">
        <f>SUM(P46:P47)</f>
        <v>-652362</v>
      </c>
      <c r="Q48" s="83">
        <f>SUM(Q46:Q47)</f>
        <v>2831920</v>
      </c>
      <c r="R48" s="83">
        <f>SUM(R46:R47)</f>
        <v>-693477</v>
      </c>
      <c r="S48" s="83">
        <f>SUM(S46:S47)</f>
        <v>-990341</v>
      </c>
      <c r="T48" s="83">
        <f>SUM(T46:T47)</f>
        <v>-1095155</v>
      </c>
      <c r="U48" s="83">
        <f>SUM(U46:U47)</f>
        <v>-1283546</v>
      </c>
      <c r="V48" s="83">
        <f>SUM(V46:V47)</f>
        <v>-3369042</v>
      </c>
      <c r="W48" s="83">
        <f>SUM(W46:W47)</f>
        <v>22961132</v>
      </c>
      <c r="X48" s="83">
        <f>SUM(X46:X47)</f>
        <v>-13614805</v>
      </c>
      <c r="Y48" s="83">
        <f>SUM(Y46:Y47)</f>
        <v>36575937</v>
      </c>
      <c r="Z48" s="84">
        <f>IF(X48&lt;&gt;0,(Y48/X48)*100,0)</f>
        <v>-268.6482619471965</v>
      </c>
      <c r="AA48" s="80">
        <f>SUM(AA46:AA47)</f>
        <v>-13619244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3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26" customWidth="1"/>
    <col min="2" max="2" width="2.625" style="326" customWidth="1"/>
    <col min="3" max="3" width="7.25" style="326" customWidth="1"/>
    <col min="4" max="4" width="7.25" style="326" customWidth="1"/>
    <col min="5" max="5" width="7.25" style="326" customWidth="1"/>
    <col min="6" max="6" width="7.25" style="326" customWidth="1"/>
    <col min="7" max="7" width="7.25" style="326" customWidth="1"/>
    <col min="8" max="8" width="7.25" style="326" customWidth="1"/>
    <col min="9" max="9" width="7.25" style="326" customWidth="1"/>
    <col min="10" max="10" width="7.25" style="326" customWidth="1"/>
    <col min="11" max="11" width="7.25" style="326" customWidth="1"/>
    <col min="12" max="12" width="7.25" style="326" customWidth="1"/>
    <col min="13" max="13" width="7.25" style="326" customWidth="1"/>
    <col min="14" max="14" width="7.25" style="326" customWidth="1"/>
    <col min="15" max="15" width="7.25" style="326" customWidth="1"/>
    <col min="16" max="16" width="7.25" style="326" customWidth="1"/>
    <col min="17" max="17" width="7.25" style="326" customWidth="1"/>
    <col min="18" max="18" width="7.25" style="326" customWidth="1"/>
    <col min="19" max="19" width="7.25" style="326" customWidth="1"/>
    <col min="20" max="20" width="7.25" style="326" customWidth="1"/>
    <col min="21" max="21" width="7.25" style="326" customWidth="1"/>
    <col min="22" max="22" width="7.25" style="326" customWidth="1"/>
    <col min="23" max="23" width="7.25" style="326" customWidth="1"/>
    <col min="24" max="24" width="7.25" style="326" customWidth="1"/>
    <col min="25" max="25" width="7.25" style="326" customWidth="1"/>
    <col min="26" max="26" width="7.25" style="326" customWidth="1"/>
    <col min="27" max="27" width="7.25" style="326" customWidth="1"/>
    <col min="28" max="256" width="6.625" style="326" customWidth="1"/>
  </cols>
  <sheetData>
    <row r="1" ht="18" customHeight="1">
      <c r="A1" t="s" s="2">
        <v>305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3452723</v>
      </c>
      <c r="D5" s="28">
        <v>0</v>
      </c>
      <c r="E5" s="29">
        <v>9550000</v>
      </c>
      <c r="F5" s="30">
        <v>9550000</v>
      </c>
      <c r="G5" s="30">
        <v>798000</v>
      </c>
      <c r="H5" s="30">
        <v>3579</v>
      </c>
      <c r="I5" s="30">
        <v>0</v>
      </c>
      <c r="J5" s="30">
        <v>801579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801579</v>
      </c>
      <c r="X5" s="30">
        <v>9550000</v>
      </c>
      <c r="Y5" s="30">
        <v>-8748421</v>
      </c>
      <c r="Z5" s="31">
        <v>-91.61</v>
      </c>
      <c r="AA5" s="27">
        <v>9550000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13214370</v>
      </c>
      <c r="D7" s="28">
        <v>0</v>
      </c>
      <c r="E7" s="29">
        <v>17926500</v>
      </c>
      <c r="F7" s="30">
        <v>17927000</v>
      </c>
      <c r="G7" s="30">
        <v>1480100</v>
      </c>
      <c r="H7" s="30">
        <v>1195228</v>
      </c>
      <c r="I7" s="30">
        <v>1294035</v>
      </c>
      <c r="J7" s="30">
        <v>3969363</v>
      </c>
      <c r="K7" s="30">
        <v>1222744</v>
      </c>
      <c r="L7" s="30">
        <v>973536</v>
      </c>
      <c r="M7" s="30">
        <v>0</v>
      </c>
      <c r="N7" s="30">
        <v>2196280</v>
      </c>
      <c r="O7" s="30">
        <v>1362783</v>
      </c>
      <c r="P7" s="30">
        <v>0</v>
      </c>
      <c r="Q7" s="30">
        <v>0</v>
      </c>
      <c r="R7" s="30">
        <v>1362783</v>
      </c>
      <c r="S7" s="30">
        <v>1335407</v>
      </c>
      <c r="T7" s="30">
        <v>1106483</v>
      </c>
      <c r="U7" s="30">
        <v>1466290</v>
      </c>
      <c r="V7" s="30">
        <v>3908180</v>
      </c>
      <c r="W7" s="30">
        <v>11436606</v>
      </c>
      <c r="X7" s="30">
        <v>17926872</v>
      </c>
      <c r="Y7" s="30">
        <v>-6490266</v>
      </c>
      <c r="Z7" s="31">
        <v>-36.2</v>
      </c>
      <c r="AA7" s="27">
        <v>17927000</v>
      </c>
    </row>
    <row r="8" ht="13.5" customHeight="1">
      <c r="A8" t="s" s="25">
        <v>36</v>
      </c>
      <c r="B8" s="26"/>
      <c r="C8" s="27">
        <v>6117078</v>
      </c>
      <c r="D8" s="28">
        <v>0</v>
      </c>
      <c r="E8" s="29">
        <v>7842000</v>
      </c>
      <c r="F8" s="30">
        <v>7842000</v>
      </c>
      <c r="G8" s="30">
        <v>603728</v>
      </c>
      <c r="H8" s="30">
        <v>524912</v>
      </c>
      <c r="I8" s="30">
        <v>620334</v>
      </c>
      <c r="J8" s="30">
        <v>1748974</v>
      </c>
      <c r="K8" s="30">
        <v>672286</v>
      </c>
      <c r="L8" s="30">
        <v>621683</v>
      </c>
      <c r="M8" s="30">
        <v>0</v>
      </c>
      <c r="N8" s="30">
        <v>1293969</v>
      </c>
      <c r="O8" s="30">
        <v>689849</v>
      </c>
      <c r="P8" s="30">
        <v>0</v>
      </c>
      <c r="Q8" s="30">
        <v>0</v>
      </c>
      <c r="R8" s="30">
        <v>689849</v>
      </c>
      <c r="S8" s="30">
        <v>579035</v>
      </c>
      <c r="T8" s="30">
        <v>626462</v>
      </c>
      <c r="U8" s="30">
        <v>447818</v>
      </c>
      <c r="V8" s="30">
        <v>1653315</v>
      </c>
      <c r="W8" s="30">
        <v>5386107</v>
      </c>
      <c r="X8" s="30">
        <v>7841794</v>
      </c>
      <c r="Y8" s="30">
        <v>-2455687</v>
      </c>
      <c r="Z8" s="31">
        <v>-31.32</v>
      </c>
      <c r="AA8" s="27">
        <v>7842000</v>
      </c>
    </row>
    <row r="9" ht="13.5" customHeight="1">
      <c r="A9" t="s" s="25">
        <v>37</v>
      </c>
      <c r="B9" s="26"/>
      <c r="C9" s="27">
        <v>3839773</v>
      </c>
      <c r="D9" s="28">
        <v>0</v>
      </c>
      <c r="E9" s="29">
        <v>4054000</v>
      </c>
      <c r="F9" s="30">
        <v>4054000</v>
      </c>
      <c r="G9" s="30">
        <v>343939</v>
      </c>
      <c r="H9" s="30">
        <v>348594</v>
      </c>
      <c r="I9" s="30">
        <v>342297</v>
      </c>
      <c r="J9" s="30">
        <v>1034830</v>
      </c>
      <c r="K9" s="30">
        <v>345937</v>
      </c>
      <c r="L9" s="30">
        <v>338763</v>
      </c>
      <c r="M9" s="30">
        <v>0</v>
      </c>
      <c r="N9" s="30">
        <v>684700</v>
      </c>
      <c r="O9" s="30">
        <v>338322</v>
      </c>
      <c r="P9" s="30">
        <v>0</v>
      </c>
      <c r="Q9" s="30">
        <v>0</v>
      </c>
      <c r="R9" s="30">
        <v>338322</v>
      </c>
      <c r="S9" s="30">
        <v>350850</v>
      </c>
      <c r="T9" s="30">
        <v>349324</v>
      </c>
      <c r="U9" s="30">
        <v>350607</v>
      </c>
      <c r="V9" s="30">
        <v>1050781</v>
      </c>
      <c r="W9" s="30">
        <v>3108633</v>
      </c>
      <c r="X9" s="30">
        <v>4054213</v>
      </c>
      <c r="Y9" s="30">
        <v>-945580</v>
      </c>
      <c r="Z9" s="31">
        <v>-23.32</v>
      </c>
      <c r="AA9" s="27">
        <v>4054000</v>
      </c>
    </row>
    <row r="10" ht="13.5" customHeight="1">
      <c r="A10" t="s" s="25">
        <v>38</v>
      </c>
      <c r="B10" s="26"/>
      <c r="C10" s="27">
        <v>5356401</v>
      </c>
      <c r="D10" s="28">
        <v>0</v>
      </c>
      <c r="E10" s="29">
        <v>5964001</v>
      </c>
      <c r="F10" s="30">
        <v>5964000</v>
      </c>
      <c r="G10" s="30">
        <v>486109</v>
      </c>
      <c r="H10" s="30">
        <v>481850</v>
      </c>
      <c r="I10" s="30">
        <v>484132</v>
      </c>
      <c r="J10" s="30">
        <v>1452091</v>
      </c>
      <c r="K10" s="30">
        <v>485511</v>
      </c>
      <c r="L10" s="30">
        <v>485419</v>
      </c>
      <c r="M10" s="30">
        <v>0</v>
      </c>
      <c r="N10" s="30">
        <v>970930</v>
      </c>
      <c r="O10" s="30">
        <v>487243</v>
      </c>
      <c r="P10" s="30">
        <v>0</v>
      </c>
      <c r="Q10" s="30">
        <v>0</v>
      </c>
      <c r="R10" s="30">
        <v>487243</v>
      </c>
      <c r="S10" s="30">
        <v>488656</v>
      </c>
      <c r="T10" s="30">
        <v>485851</v>
      </c>
      <c r="U10" s="30">
        <v>488078</v>
      </c>
      <c r="V10" s="30">
        <v>1462585</v>
      </c>
      <c r="W10" s="30">
        <v>4372849</v>
      </c>
      <c r="X10" s="30">
        <v>5963556</v>
      </c>
      <c r="Y10" s="30">
        <v>-1590707</v>
      </c>
      <c r="Z10" s="31">
        <v>-26.67</v>
      </c>
      <c r="AA10" s="27">
        <v>5964000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321274</v>
      </c>
      <c r="D12" s="28">
        <v>0</v>
      </c>
      <c r="E12" s="29">
        <v>259000</v>
      </c>
      <c r="F12" s="30">
        <v>259000</v>
      </c>
      <c r="G12" s="30">
        <v>5357</v>
      </c>
      <c r="H12" s="30">
        <v>58838</v>
      </c>
      <c r="I12" s="30">
        <v>71053</v>
      </c>
      <c r="J12" s="30">
        <v>135248</v>
      </c>
      <c r="K12" s="30">
        <v>56482</v>
      </c>
      <c r="L12" s="30">
        <v>-139102</v>
      </c>
      <c r="M12" s="30">
        <v>0</v>
      </c>
      <c r="N12" s="30">
        <v>-82620</v>
      </c>
      <c r="O12" s="30">
        <v>12536</v>
      </c>
      <c r="P12" s="30">
        <v>0</v>
      </c>
      <c r="Q12" s="30">
        <v>0</v>
      </c>
      <c r="R12" s="30">
        <v>12536</v>
      </c>
      <c r="S12" s="30">
        <v>12556</v>
      </c>
      <c r="T12" s="30">
        <v>12556</v>
      </c>
      <c r="U12" s="30">
        <v>14233</v>
      </c>
      <c r="V12" s="30">
        <v>39345</v>
      </c>
      <c r="W12" s="30">
        <v>104509</v>
      </c>
      <c r="X12" s="30">
        <v>258542</v>
      </c>
      <c r="Y12" s="30">
        <v>-154033</v>
      </c>
      <c r="Z12" s="31">
        <v>-59.58</v>
      </c>
      <c r="AA12" s="27">
        <v>259000</v>
      </c>
    </row>
    <row r="13" ht="13.5" customHeight="1">
      <c r="A13" t="s" s="25">
        <v>41</v>
      </c>
      <c r="B13" s="26"/>
      <c r="C13" s="27">
        <v>1135531</v>
      </c>
      <c r="D13" s="28">
        <v>0</v>
      </c>
      <c r="E13" s="29">
        <v>27000</v>
      </c>
      <c r="F13" s="30">
        <v>226000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27000</v>
      </c>
      <c r="Y13" s="30">
        <v>-27000</v>
      </c>
      <c r="Z13" s="31">
        <v>-100</v>
      </c>
      <c r="AA13" s="27">
        <v>226000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101000</v>
      </c>
      <c r="G14" s="30">
        <v>0</v>
      </c>
      <c r="H14" s="30">
        <v>10708</v>
      </c>
      <c r="I14" s="30">
        <v>10966</v>
      </c>
      <c r="J14" s="30">
        <v>21674</v>
      </c>
      <c r="K14" s="30">
        <v>10641</v>
      </c>
      <c r="L14" s="30">
        <v>0</v>
      </c>
      <c r="M14" s="30">
        <v>0</v>
      </c>
      <c r="N14" s="30">
        <v>10641</v>
      </c>
      <c r="O14" s="30">
        <v>10078</v>
      </c>
      <c r="P14" s="30">
        <v>0</v>
      </c>
      <c r="Q14" s="30">
        <v>0</v>
      </c>
      <c r="R14" s="30">
        <v>10078</v>
      </c>
      <c r="S14" s="30">
        <v>9587</v>
      </c>
      <c r="T14" s="30">
        <v>9493</v>
      </c>
      <c r="U14" s="30">
        <v>9310</v>
      </c>
      <c r="V14" s="30">
        <v>28390</v>
      </c>
      <c r="W14" s="30">
        <v>70783</v>
      </c>
      <c r="X14" s="30"/>
      <c r="Y14" s="30">
        <v>70783</v>
      </c>
      <c r="Z14" s="31">
        <v>0</v>
      </c>
      <c r="AA14" s="27">
        <v>101000</v>
      </c>
    </row>
    <row r="15" ht="13.5" customHeight="1">
      <c r="A15" t="s" s="25">
        <v>43</v>
      </c>
      <c r="B15" s="26"/>
      <c r="C15" s="27">
        <v>6800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24232</v>
      </c>
      <c r="D16" s="28">
        <v>0</v>
      </c>
      <c r="E16" s="29">
        <v>12000</v>
      </c>
      <c r="F16" s="30">
        <v>12000</v>
      </c>
      <c r="G16" s="30">
        <v>2647</v>
      </c>
      <c r="H16" s="30">
        <v>176</v>
      </c>
      <c r="I16" s="30">
        <v>0</v>
      </c>
      <c r="J16" s="30">
        <v>2823</v>
      </c>
      <c r="K16" s="30">
        <v>2015</v>
      </c>
      <c r="L16" s="30">
        <v>79</v>
      </c>
      <c r="M16" s="30">
        <v>0</v>
      </c>
      <c r="N16" s="30">
        <v>2094</v>
      </c>
      <c r="O16" s="30">
        <v>22</v>
      </c>
      <c r="P16" s="30">
        <v>0</v>
      </c>
      <c r="Q16" s="30">
        <v>0</v>
      </c>
      <c r="R16" s="30">
        <v>22</v>
      </c>
      <c r="S16" s="30">
        <v>18</v>
      </c>
      <c r="T16" s="30">
        <v>88</v>
      </c>
      <c r="U16" s="30">
        <v>1202</v>
      </c>
      <c r="V16" s="30">
        <v>1308</v>
      </c>
      <c r="W16" s="30">
        <v>6247</v>
      </c>
      <c r="X16" s="30">
        <v>11657</v>
      </c>
      <c r="Y16" s="30">
        <v>-5410</v>
      </c>
      <c r="Z16" s="31">
        <v>-46.41</v>
      </c>
      <c r="AA16" s="27">
        <v>12000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405000</v>
      </c>
      <c r="F17" s="30">
        <v>405000</v>
      </c>
      <c r="G17" s="30">
        <v>-328386</v>
      </c>
      <c r="H17" s="30">
        <v>13522</v>
      </c>
      <c r="I17" s="30">
        <v>2055</v>
      </c>
      <c r="J17" s="30">
        <v>-312809</v>
      </c>
      <c r="K17" s="30">
        <v>-694372</v>
      </c>
      <c r="L17" s="30">
        <v>-3145</v>
      </c>
      <c r="M17" s="30">
        <v>0</v>
      </c>
      <c r="N17" s="30">
        <v>-697517</v>
      </c>
      <c r="O17" s="30">
        <v>-9328</v>
      </c>
      <c r="P17" s="30">
        <v>0</v>
      </c>
      <c r="Q17" s="30">
        <v>0</v>
      </c>
      <c r="R17" s="30">
        <v>-9328</v>
      </c>
      <c r="S17" s="30">
        <v>1712</v>
      </c>
      <c r="T17" s="30">
        <v>4616</v>
      </c>
      <c r="U17" s="30">
        <v>1464</v>
      </c>
      <c r="V17" s="30">
        <v>7792</v>
      </c>
      <c r="W17" s="30">
        <v>-1011862</v>
      </c>
      <c r="X17" s="30">
        <v>405000</v>
      </c>
      <c r="Y17" s="30">
        <v>-1416862</v>
      </c>
      <c r="Z17" s="31">
        <v>-349.84</v>
      </c>
      <c r="AA17" s="27">
        <v>405000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414000</v>
      </c>
      <c r="F18" s="30">
        <v>414000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414091</v>
      </c>
      <c r="Y18" s="30">
        <v>-414091</v>
      </c>
      <c r="Z18" s="31">
        <v>-100</v>
      </c>
      <c r="AA18" s="27">
        <v>414000</v>
      </c>
    </row>
    <row r="19" ht="13.5" customHeight="1">
      <c r="A19" t="s" s="25">
        <v>47</v>
      </c>
      <c r="B19" s="26"/>
      <c r="C19" s="27">
        <v>34294728</v>
      </c>
      <c r="D19" s="28">
        <v>0</v>
      </c>
      <c r="E19" s="29">
        <v>20836000</v>
      </c>
      <c r="F19" s="30">
        <v>20836000</v>
      </c>
      <c r="G19" s="30">
        <v>8170000</v>
      </c>
      <c r="H19" s="30">
        <v>672173</v>
      </c>
      <c r="I19" s="30">
        <v>6153557</v>
      </c>
      <c r="J19" s="30">
        <v>14995730</v>
      </c>
      <c r="K19" s="30">
        <v>1187500</v>
      </c>
      <c r="L19" s="30">
        <v>5365000</v>
      </c>
      <c r="M19" s="30">
        <v>0</v>
      </c>
      <c r="N19" s="30">
        <v>6552500</v>
      </c>
      <c r="O19" s="30">
        <v>0</v>
      </c>
      <c r="P19" s="30">
        <v>0</v>
      </c>
      <c r="Q19" s="30">
        <v>0</v>
      </c>
      <c r="R19" s="30">
        <v>0</v>
      </c>
      <c r="S19" s="30">
        <v>183105</v>
      </c>
      <c r="T19" s="30">
        <v>0</v>
      </c>
      <c r="U19" s="30">
        <v>0</v>
      </c>
      <c r="V19" s="30">
        <v>183105</v>
      </c>
      <c r="W19" s="30">
        <v>21731335</v>
      </c>
      <c r="X19" s="30">
        <v>20836000</v>
      </c>
      <c r="Y19" s="30">
        <v>895335</v>
      </c>
      <c r="Z19" s="31">
        <v>4.3</v>
      </c>
      <c r="AA19" s="27">
        <v>20836000</v>
      </c>
    </row>
    <row r="20" ht="13.5" customHeight="1">
      <c r="A20" t="s" s="25">
        <v>48</v>
      </c>
      <c r="B20" s="26"/>
      <c r="C20" s="27">
        <v>1856221</v>
      </c>
      <c r="D20" s="28">
        <v>0</v>
      </c>
      <c r="E20" s="29">
        <v>6821500</v>
      </c>
      <c r="F20" s="30">
        <v>6822000</v>
      </c>
      <c r="G20" s="30">
        <v>64422</v>
      </c>
      <c r="H20" s="30">
        <v>46399</v>
      </c>
      <c r="I20" s="30">
        <v>128068</v>
      </c>
      <c r="J20" s="30">
        <v>238889</v>
      </c>
      <c r="K20" s="30">
        <v>110507</v>
      </c>
      <c r="L20" s="30">
        <v>42884</v>
      </c>
      <c r="M20" s="30">
        <v>0</v>
      </c>
      <c r="N20" s="30">
        <v>153391</v>
      </c>
      <c r="O20" s="30">
        <v>110458</v>
      </c>
      <c r="P20" s="30">
        <v>0</v>
      </c>
      <c r="Q20" s="30">
        <v>0</v>
      </c>
      <c r="R20" s="30">
        <v>110458</v>
      </c>
      <c r="S20" s="30">
        <v>11114</v>
      </c>
      <c r="T20" s="30">
        <v>77087</v>
      </c>
      <c r="U20" s="30">
        <v>238529</v>
      </c>
      <c r="V20" s="30">
        <v>326730</v>
      </c>
      <c r="W20" s="30">
        <v>829468</v>
      </c>
      <c r="X20" s="30">
        <v>6822000</v>
      </c>
      <c r="Y20" s="30">
        <v>-5992532</v>
      </c>
      <c r="Z20" s="31">
        <v>-87.84</v>
      </c>
      <c r="AA20" s="27">
        <v>6822000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69619131</v>
      </c>
      <c r="D22" s="42">
        <f>SUM(D5:D21)</f>
        <v>0</v>
      </c>
      <c r="E22" s="43">
        <f>SUM(E5:E21)</f>
        <v>74111001</v>
      </c>
      <c r="F22" s="44">
        <f>SUM(F5:F21)</f>
        <v>74412000</v>
      </c>
      <c r="G22" s="44">
        <f>SUM(G5:G21)</f>
        <v>11625916</v>
      </c>
      <c r="H22" s="44">
        <f>SUM(H5:H21)</f>
        <v>3355979</v>
      </c>
      <c r="I22" s="44">
        <f>SUM(I5:I21)</f>
        <v>9106497</v>
      </c>
      <c r="J22" s="44">
        <f>SUM(J5:J21)</f>
        <v>24088392</v>
      </c>
      <c r="K22" s="44">
        <f>SUM(K5:K21)</f>
        <v>3399251</v>
      </c>
      <c r="L22" s="44">
        <f>SUM(L5:L21)</f>
        <v>7685117</v>
      </c>
      <c r="M22" s="44">
        <f>SUM(M5:M21)</f>
        <v>0</v>
      </c>
      <c r="N22" s="44">
        <f>SUM(N5:N21)</f>
        <v>11084368</v>
      </c>
      <c r="O22" s="44">
        <f>SUM(O5:O21)</f>
        <v>3001963</v>
      </c>
      <c r="P22" s="44">
        <f>SUM(P5:P21)</f>
        <v>0</v>
      </c>
      <c r="Q22" s="44">
        <f>SUM(Q5:Q21)</f>
        <v>0</v>
      </c>
      <c r="R22" s="44">
        <f>SUM(R5:R21)</f>
        <v>3001963</v>
      </c>
      <c r="S22" s="44">
        <f>SUM(S5:S21)</f>
        <v>2972040</v>
      </c>
      <c r="T22" s="44">
        <f>SUM(T5:T21)</f>
        <v>2671960</v>
      </c>
      <c r="U22" s="44">
        <f>SUM(U5:U21)</f>
        <v>3017531</v>
      </c>
      <c r="V22" s="44">
        <f>SUM(V5:V21)</f>
        <v>8661531</v>
      </c>
      <c r="W22" s="44">
        <f>SUM(W5:W21)</f>
        <v>46836254</v>
      </c>
      <c r="X22" s="44">
        <f>SUM(X5:X21)</f>
        <v>74110725</v>
      </c>
      <c r="Y22" s="44">
        <f>SUM(Y5:Y21)</f>
        <v>-27274471</v>
      </c>
      <c r="Z22" s="45">
        <f>IF(X22&lt;&gt;0,(Y22/X22)*100,0)</f>
        <v>-36.80232651886755</v>
      </c>
      <c r="AA22" s="41">
        <f>SUM(AA5:AA21)</f>
        <v>74412000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14189312</v>
      </c>
      <c r="D25" s="28">
        <v>0</v>
      </c>
      <c r="E25" s="29">
        <v>19681000</v>
      </c>
      <c r="F25" s="30">
        <v>19681000</v>
      </c>
      <c r="G25" s="30">
        <v>1298391</v>
      </c>
      <c r="H25" s="30">
        <v>1495023</v>
      </c>
      <c r="I25" s="30">
        <v>1552787</v>
      </c>
      <c r="J25" s="30">
        <v>4346201</v>
      </c>
      <c r="K25" s="30">
        <v>1608725</v>
      </c>
      <c r="L25" s="30">
        <v>2173983</v>
      </c>
      <c r="M25" s="30">
        <v>0</v>
      </c>
      <c r="N25" s="30">
        <v>3782708</v>
      </c>
      <c r="O25" s="30">
        <v>1409432</v>
      </c>
      <c r="P25" s="30">
        <v>0</v>
      </c>
      <c r="Q25" s="30">
        <v>0</v>
      </c>
      <c r="R25" s="30">
        <v>1409432</v>
      </c>
      <c r="S25" s="30">
        <v>1479152</v>
      </c>
      <c r="T25" s="30">
        <v>1482914</v>
      </c>
      <c r="U25" s="30">
        <v>1514550</v>
      </c>
      <c r="V25" s="30">
        <v>4476616</v>
      </c>
      <c r="W25" s="30">
        <v>14014957</v>
      </c>
      <c r="X25" s="30">
        <v>19681096</v>
      </c>
      <c r="Y25" s="30">
        <v>-5666139</v>
      </c>
      <c r="Z25" s="31">
        <v>-28.79</v>
      </c>
      <c r="AA25" s="27">
        <v>19681000</v>
      </c>
    </row>
    <row r="26" ht="13.5" customHeight="1">
      <c r="A26" t="s" s="25">
        <v>53</v>
      </c>
      <c r="B26" s="26"/>
      <c r="C26" s="27">
        <v>2121944</v>
      </c>
      <c r="D26" s="28">
        <v>0</v>
      </c>
      <c r="E26" s="29">
        <v>2639000</v>
      </c>
      <c r="F26" s="30">
        <v>2639000</v>
      </c>
      <c r="G26" s="30">
        <v>166160</v>
      </c>
      <c r="H26" s="30">
        <v>174291</v>
      </c>
      <c r="I26" s="30">
        <v>168322</v>
      </c>
      <c r="J26" s="30">
        <v>508773</v>
      </c>
      <c r="K26" s="30">
        <v>168875</v>
      </c>
      <c r="L26" s="30">
        <v>168156</v>
      </c>
      <c r="M26" s="30">
        <v>0</v>
      </c>
      <c r="N26" s="30">
        <v>337031</v>
      </c>
      <c r="O26" s="30">
        <v>163960</v>
      </c>
      <c r="P26" s="30">
        <v>0</v>
      </c>
      <c r="Q26" s="30">
        <v>0</v>
      </c>
      <c r="R26" s="30">
        <v>163960</v>
      </c>
      <c r="S26" s="30">
        <v>141522</v>
      </c>
      <c r="T26" s="30">
        <v>260383</v>
      </c>
      <c r="U26" s="30">
        <v>179019</v>
      </c>
      <c r="V26" s="30">
        <v>580924</v>
      </c>
      <c r="W26" s="30">
        <v>1590688</v>
      </c>
      <c r="X26" s="30">
        <v>2639374</v>
      </c>
      <c r="Y26" s="30">
        <v>-1048686</v>
      </c>
      <c r="Z26" s="31">
        <v>-39.73</v>
      </c>
      <c r="AA26" s="27">
        <v>2639000</v>
      </c>
    </row>
    <row r="27" ht="13.5" customHeight="1">
      <c r="A27" t="s" s="25">
        <v>54</v>
      </c>
      <c r="B27" s="26"/>
      <c r="C27" s="27">
        <v>5639658</v>
      </c>
      <c r="D27" s="28">
        <v>0</v>
      </c>
      <c r="E27" s="29">
        <v>5600000</v>
      </c>
      <c r="F27" s="30">
        <v>5600000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5600000</v>
      </c>
      <c r="Y27" s="30">
        <v>-5600000</v>
      </c>
      <c r="Z27" s="31">
        <v>-100</v>
      </c>
      <c r="AA27" s="27">
        <v>5600000</v>
      </c>
    </row>
    <row r="28" ht="13.5" customHeight="1">
      <c r="A28" t="s" s="25">
        <v>55</v>
      </c>
      <c r="B28" s="26"/>
      <c r="C28" s="27">
        <v>11154464</v>
      </c>
      <c r="D28" s="28">
        <v>0</v>
      </c>
      <c r="E28" s="29">
        <v>5909000</v>
      </c>
      <c r="F28" s="30">
        <v>5228429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5909000</v>
      </c>
      <c r="Y28" s="30">
        <v>-5909000</v>
      </c>
      <c r="Z28" s="31">
        <v>-100</v>
      </c>
      <c r="AA28" s="27">
        <v>5228429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584000</v>
      </c>
      <c r="F29" s="30">
        <v>584000</v>
      </c>
      <c r="G29" s="30">
        <v>107852</v>
      </c>
      <c r="H29" s="30">
        <v>12482</v>
      </c>
      <c r="I29" s="30">
        <v>0</v>
      </c>
      <c r="J29" s="30">
        <v>120334</v>
      </c>
      <c r="K29" s="30">
        <v>12310</v>
      </c>
      <c r="L29" s="30">
        <v>-641</v>
      </c>
      <c r="M29" s="30">
        <v>0</v>
      </c>
      <c r="N29" s="30">
        <v>11669</v>
      </c>
      <c r="O29" s="30">
        <v>10437</v>
      </c>
      <c r="P29" s="30">
        <v>0</v>
      </c>
      <c r="Q29" s="30">
        <v>0</v>
      </c>
      <c r="R29" s="30">
        <v>10437</v>
      </c>
      <c r="S29" s="30">
        <v>8891</v>
      </c>
      <c r="T29" s="30">
        <v>8871</v>
      </c>
      <c r="U29" s="30">
        <v>8113</v>
      </c>
      <c r="V29" s="30">
        <v>25875</v>
      </c>
      <c r="W29" s="30">
        <v>168315</v>
      </c>
      <c r="X29" s="30">
        <v>584000</v>
      </c>
      <c r="Y29" s="30">
        <v>-415685</v>
      </c>
      <c r="Z29" s="31">
        <v>-71.18000000000001</v>
      </c>
      <c r="AA29" s="27">
        <v>584000</v>
      </c>
    </row>
    <row r="30" ht="13.5" customHeight="1">
      <c r="A30" t="s" s="25">
        <v>57</v>
      </c>
      <c r="B30" s="26"/>
      <c r="C30" s="27">
        <v>12755592</v>
      </c>
      <c r="D30" s="28">
        <v>0</v>
      </c>
      <c r="E30" s="29">
        <v>14868000</v>
      </c>
      <c r="F30" s="30">
        <v>14868000</v>
      </c>
      <c r="G30" s="30">
        <v>0</v>
      </c>
      <c r="H30" s="30">
        <v>1910843</v>
      </c>
      <c r="I30" s="30">
        <v>1727964</v>
      </c>
      <c r="J30" s="30">
        <v>3638807</v>
      </c>
      <c r="K30" s="30">
        <v>955234</v>
      </c>
      <c r="L30" s="30">
        <v>995443</v>
      </c>
      <c r="M30" s="30">
        <v>0</v>
      </c>
      <c r="N30" s="30">
        <v>1950677</v>
      </c>
      <c r="O30" s="30">
        <v>1364793</v>
      </c>
      <c r="P30" s="30">
        <v>0</v>
      </c>
      <c r="Q30" s="30">
        <v>0</v>
      </c>
      <c r="R30" s="30">
        <v>1364793</v>
      </c>
      <c r="S30" s="30">
        <v>0</v>
      </c>
      <c r="T30" s="30">
        <v>1845889</v>
      </c>
      <c r="U30" s="30">
        <v>1367034</v>
      </c>
      <c r="V30" s="30">
        <v>3212923</v>
      </c>
      <c r="W30" s="30">
        <v>10167200</v>
      </c>
      <c r="X30" s="30">
        <v>14868025</v>
      </c>
      <c r="Y30" s="30">
        <v>-4700825</v>
      </c>
      <c r="Z30" s="31">
        <v>-31.62</v>
      </c>
      <c r="AA30" s="27">
        <v>14868000</v>
      </c>
    </row>
    <row r="31" ht="13.5" customHeight="1">
      <c r="A31" t="s" s="25">
        <v>58</v>
      </c>
      <c r="B31" s="26"/>
      <c r="C31" s="27">
        <v>1442463</v>
      </c>
      <c r="D31" s="28">
        <v>0</v>
      </c>
      <c r="E31" s="29">
        <v>3669000</v>
      </c>
      <c r="F31" s="30">
        <v>3669000</v>
      </c>
      <c r="G31" s="30">
        <v>67693</v>
      </c>
      <c r="H31" s="30">
        <v>127569</v>
      </c>
      <c r="I31" s="30">
        <v>285818</v>
      </c>
      <c r="J31" s="30">
        <v>481080</v>
      </c>
      <c r="K31" s="30">
        <v>75080</v>
      </c>
      <c r="L31" s="30">
        <v>166798</v>
      </c>
      <c r="M31" s="30">
        <v>0</v>
      </c>
      <c r="N31" s="30">
        <v>241878</v>
      </c>
      <c r="O31" s="30">
        <v>266972</v>
      </c>
      <c r="P31" s="30">
        <v>0</v>
      </c>
      <c r="Q31" s="30">
        <v>0</v>
      </c>
      <c r="R31" s="30">
        <v>266972</v>
      </c>
      <c r="S31" s="30">
        <v>0</v>
      </c>
      <c r="T31" s="30">
        <v>143496</v>
      </c>
      <c r="U31" s="30">
        <v>107973</v>
      </c>
      <c r="V31" s="30">
        <v>251469</v>
      </c>
      <c r="W31" s="30">
        <v>1241399</v>
      </c>
      <c r="X31" s="30">
        <v>3668628</v>
      </c>
      <c r="Y31" s="30">
        <v>-2427229</v>
      </c>
      <c r="Z31" s="31">
        <v>-66.16</v>
      </c>
      <c r="AA31" s="27">
        <v>3669000</v>
      </c>
    </row>
    <row r="32" ht="13.5" customHeight="1">
      <c r="A32" t="s" s="25">
        <v>59</v>
      </c>
      <c r="B32" s="26"/>
      <c r="C32" s="27">
        <v>3408647</v>
      </c>
      <c r="D32" s="28">
        <v>0</v>
      </c>
      <c r="E32" s="29">
        <v>4307000</v>
      </c>
      <c r="F32" s="30">
        <v>4307000</v>
      </c>
      <c r="G32" s="30">
        <v>1045109</v>
      </c>
      <c r="H32" s="30">
        <v>436775</v>
      </c>
      <c r="I32" s="30">
        <v>1637649</v>
      </c>
      <c r="J32" s="30">
        <v>3119533</v>
      </c>
      <c r="K32" s="30">
        <v>728267</v>
      </c>
      <c r="L32" s="30">
        <v>1426700</v>
      </c>
      <c r="M32" s="30">
        <v>0</v>
      </c>
      <c r="N32" s="30">
        <v>2154967</v>
      </c>
      <c r="O32" s="30">
        <v>230439</v>
      </c>
      <c r="P32" s="30">
        <v>0</v>
      </c>
      <c r="Q32" s="30">
        <v>0</v>
      </c>
      <c r="R32" s="30">
        <v>230439</v>
      </c>
      <c r="S32" s="30">
        <v>266362</v>
      </c>
      <c r="T32" s="30">
        <v>-237790</v>
      </c>
      <c r="U32" s="30">
        <v>676882</v>
      </c>
      <c r="V32" s="30">
        <v>705454</v>
      </c>
      <c r="W32" s="30">
        <v>6210393</v>
      </c>
      <c r="X32" s="30">
        <v>4307000</v>
      </c>
      <c r="Y32" s="30">
        <v>1903393</v>
      </c>
      <c r="Z32" s="31">
        <v>44.19</v>
      </c>
      <c r="AA32" s="27">
        <v>4307000</v>
      </c>
    </row>
    <row r="33" ht="13.5" customHeight="1">
      <c r="A33" t="s" s="25">
        <v>60</v>
      </c>
      <c r="B33" s="26"/>
      <c r="C33" s="27">
        <v>7256541</v>
      </c>
      <c r="D33" s="28">
        <v>0</v>
      </c>
      <c r="E33" s="29">
        <v>7311000</v>
      </c>
      <c r="F33" s="30">
        <v>7311000</v>
      </c>
      <c r="G33" s="30">
        <v>2348241</v>
      </c>
      <c r="H33" s="30">
        <v>2037282</v>
      </c>
      <c r="I33" s="30">
        <v>3165246</v>
      </c>
      <c r="J33" s="30">
        <v>7550769</v>
      </c>
      <c r="K33" s="30">
        <v>1299157</v>
      </c>
      <c r="L33" s="30">
        <v>1326705</v>
      </c>
      <c r="M33" s="30">
        <v>0</v>
      </c>
      <c r="N33" s="30">
        <v>2625862</v>
      </c>
      <c r="O33" s="30">
        <v>492488</v>
      </c>
      <c r="P33" s="30">
        <v>0</v>
      </c>
      <c r="Q33" s="30">
        <v>0</v>
      </c>
      <c r="R33" s="30">
        <v>492488</v>
      </c>
      <c r="S33" s="30">
        <v>454474</v>
      </c>
      <c r="T33" s="30">
        <v>575129</v>
      </c>
      <c r="U33" s="30">
        <v>1016104</v>
      </c>
      <c r="V33" s="30">
        <v>2045707</v>
      </c>
      <c r="W33" s="30">
        <v>12714826</v>
      </c>
      <c r="X33" s="30">
        <v>7311000</v>
      </c>
      <c r="Y33" s="30">
        <v>5403826</v>
      </c>
      <c r="Z33" s="31">
        <v>73.91</v>
      </c>
      <c r="AA33" s="27">
        <v>7311000</v>
      </c>
    </row>
    <row r="34" ht="13.5" customHeight="1">
      <c r="A34" t="s" s="25">
        <v>61</v>
      </c>
      <c r="B34" s="26"/>
      <c r="C34" s="27">
        <v>8399055</v>
      </c>
      <c r="D34" s="28">
        <v>0</v>
      </c>
      <c r="E34" s="29">
        <v>9543000</v>
      </c>
      <c r="F34" s="30">
        <v>10223821</v>
      </c>
      <c r="G34" s="30">
        <v>597232</v>
      </c>
      <c r="H34" s="30">
        <v>547438</v>
      </c>
      <c r="I34" s="30">
        <v>304917</v>
      </c>
      <c r="J34" s="30">
        <v>1449587</v>
      </c>
      <c r="K34" s="30">
        <v>370837</v>
      </c>
      <c r="L34" s="30">
        <v>448352</v>
      </c>
      <c r="M34" s="30">
        <v>0</v>
      </c>
      <c r="N34" s="30">
        <v>819189</v>
      </c>
      <c r="O34" s="30">
        <v>395040</v>
      </c>
      <c r="P34" s="30">
        <v>0</v>
      </c>
      <c r="Q34" s="30">
        <v>0</v>
      </c>
      <c r="R34" s="30">
        <v>395040</v>
      </c>
      <c r="S34" s="30">
        <v>146696</v>
      </c>
      <c r="T34" s="30">
        <v>360390</v>
      </c>
      <c r="U34" s="30">
        <v>542276</v>
      </c>
      <c r="V34" s="30">
        <v>1049362</v>
      </c>
      <c r="W34" s="30">
        <v>3713178</v>
      </c>
      <c r="X34" s="30">
        <v>9542344</v>
      </c>
      <c r="Y34" s="30">
        <v>-5829166</v>
      </c>
      <c r="Z34" s="31">
        <v>-61.09</v>
      </c>
      <c r="AA34" s="27">
        <v>10223821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-100</v>
      </c>
      <c r="V35" s="37">
        <v>-100</v>
      </c>
      <c r="W35" s="37">
        <v>-100</v>
      </c>
      <c r="X35" s="37"/>
      <c r="Y35" s="37">
        <v>-100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66367676</v>
      </c>
      <c r="D36" s="42">
        <f>SUM(D25:D35)</f>
        <v>0</v>
      </c>
      <c r="E36" s="43">
        <f>SUM(E25:E35)</f>
        <v>74111000</v>
      </c>
      <c r="F36" s="44">
        <f>SUM(F25:F35)</f>
        <v>74111250</v>
      </c>
      <c r="G36" s="44">
        <f>SUM(G25:G35)</f>
        <v>5630678</v>
      </c>
      <c r="H36" s="44">
        <f>SUM(H25:H35)</f>
        <v>6741703</v>
      </c>
      <c r="I36" s="44">
        <f>SUM(I25:I35)</f>
        <v>8842703</v>
      </c>
      <c r="J36" s="44">
        <f>SUM(J25:J35)</f>
        <v>21215084</v>
      </c>
      <c r="K36" s="44">
        <f>SUM(K25:K35)</f>
        <v>5218485</v>
      </c>
      <c r="L36" s="44">
        <f>SUM(L25:L35)</f>
        <v>6705496</v>
      </c>
      <c r="M36" s="44">
        <f>SUM(M25:M35)</f>
        <v>0</v>
      </c>
      <c r="N36" s="44">
        <f>SUM(N25:N35)</f>
        <v>11923981</v>
      </c>
      <c r="O36" s="44">
        <f>SUM(O25:O35)</f>
        <v>4333561</v>
      </c>
      <c r="P36" s="44">
        <f>SUM(P25:P35)</f>
        <v>0</v>
      </c>
      <c r="Q36" s="44">
        <f>SUM(Q25:Q35)</f>
        <v>0</v>
      </c>
      <c r="R36" s="44">
        <f>SUM(R25:R35)</f>
        <v>4333561</v>
      </c>
      <c r="S36" s="44">
        <f>SUM(S25:S35)</f>
        <v>2497097</v>
      </c>
      <c r="T36" s="44">
        <f>SUM(T25:T35)</f>
        <v>4439282</v>
      </c>
      <c r="U36" s="44">
        <f>SUM(U25:U35)</f>
        <v>5411851</v>
      </c>
      <c r="V36" s="44">
        <f>SUM(V25:V35)</f>
        <v>12348230</v>
      </c>
      <c r="W36" s="44">
        <f>SUM(W25:W35)</f>
        <v>49820856</v>
      </c>
      <c r="X36" s="44">
        <f>SUM(X25:X35)</f>
        <v>74110467</v>
      </c>
      <c r="Y36" s="44">
        <f>SUM(Y25:Y35)</f>
        <v>-24289611</v>
      </c>
      <c r="Z36" s="45">
        <f>IF(X36&lt;&gt;0,(Y36/X36)*100,0)</f>
        <v>-32.77487240769917</v>
      </c>
      <c r="AA36" s="41">
        <f>SUM(AA25:AA35)</f>
        <v>74111250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3251455</v>
      </c>
      <c r="D38" s="63">
        <f>D22-D36</f>
        <v>0</v>
      </c>
      <c r="E38" s="64">
        <f>E22-E36</f>
        <v>1</v>
      </c>
      <c r="F38" s="65">
        <f>F22-F36</f>
        <v>300750</v>
      </c>
      <c r="G38" s="65">
        <f>G22-G36</f>
        <v>5995238</v>
      </c>
      <c r="H38" s="65">
        <f>H22-H36</f>
        <v>-3385724</v>
      </c>
      <c r="I38" s="65">
        <f>I22-I36</f>
        <v>263794</v>
      </c>
      <c r="J38" s="65">
        <f>J22-J36</f>
        <v>2873308</v>
      </c>
      <c r="K38" s="65">
        <f>K22-K36</f>
        <v>-1819234</v>
      </c>
      <c r="L38" s="65">
        <f>L22-L36</f>
        <v>979621</v>
      </c>
      <c r="M38" s="65">
        <f>M22-M36</f>
        <v>0</v>
      </c>
      <c r="N38" s="65">
        <f>N22-N36</f>
        <v>-839613</v>
      </c>
      <c r="O38" s="65">
        <f>O22-O36</f>
        <v>-1331598</v>
      </c>
      <c r="P38" s="65">
        <f>P22-P36</f>
        <v>0</v>
      </c>
      <c r="Q38" s="65">
        <f>Q22-Q36</f>
        <v>0</v>
      </c>
      <c r="R38" s="65">
        <f>R22-R36</f>
        <v>-1331598</v>
      </c>
      <c r="S38" s="65">
        <f>S22-S36</f>
        <v>474943</v>
      </c>
      <c r="T38" s="65">
        <f>T22-T36</f>
        <v>-1767322</v>
      </c>
      <c r="U38" s="65">
        <f>U22-U36</f>
        <v>-2394320</v>
      </c>
      <c r="V38" s="65">
        <f>V22-V36</f>
        <v>-3686699</v>
      </c>
      <c r="W38" s="65">
        <f>W22-W36</f>
        <v>-2984602</v>
      </c>
      <c r="X38" s="65">
        <f>IF(F22=F36,0,X22-X36)</f>
        <v>258</v>
      </c>
      <c r="Y38" s="65">
        <f>Y22-Y36</f>
        <v>-2984860</v>
      </c>
      <c r="Z38" s="66">
        <f>IF(X38&lt;&gt;0,(Y38/X38)*100,0)</f>
        <v>-1156922.480620155</v>
      </c>
      <c r="AA38" s="62">
        <f>AA22-AA36</f>
        <v>300750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7843000</v>
      </c>
      <c r="F39" s="30">
        <v>7843000</v>
      </c>
      <c r="G39" s="30">
        <v>5500000</v>
      </c>
      <c r="H39" s="30">
        <v>2383356</v>
      </c>
      <c r="I39" s="30">
        <v>1000</v>
      </c>
      <c r="J39" s="30">
        <v>7884356</v>
      </c>
      <c r="K39" s="30">
        <v>0</v>
      </c>
      <c r="L39" s="30">
        <v>300000</v>
      </c>
      <c r="M39" s="30">
        <v>0</v>
      </c>
      <c r="N39" s="30">
        <v>300000</v>
      </c>
      <c r="O39" s="30">
        <v>1273782</v>
      </c>
      <c r="P39" s="30">
        <v>0</v>
      </c>
      <c r="Q39" s="30">
        <v>0</v>
      </c>
      <c r="R39" s="30">
        <v>1273782</v>
      </c>
      <c r="S39" s="30">
        <v>442051</v>
      </c>
      <c r="T39" s="30">
        <v>0</v>
      </c>
      <c r="U39" s="30">
        <v>0</v>
      </c>
      <c r="V39" s="30">
        <v>442051</v>
      </c>
      <c r="W39" s="30">
        <v>9900189</v>
      </c>
      <c r="X39" s="30">
        <v>7843000</v>
      </c>
      <c r="Y39" s="30">
        <v>2057189</v>
      </c>
      <c r="Z39" s="31">
        <v>26.23</v>
      </c>
      <c r="AA39" s="27">
        <v>7843000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3251455</v>
      </c>
      <c r="D42" s="72">
        <f>SUM(D38:D41)</f>
        <v>0</v>
      </c>
      <c r="E42" s="73">
        <f>SUM(E38:E41)</f>
        <v>7843001</v>
      </c>
      <c r="F42" s="74">
        <f>SUM(F38:F41)</f>
        <v>8143750</v>
      </c>
      <c r="G42" s="74">
        <f>SUM(G38:G41)</f>
        <v>11495238</v>
      </c>
      <c r="H42" s="74">
        <f>SUM(H38:H41)</f>
        <v>-1002368</v>
      </c>
      <c r="I42" s="74">
        <f>SUM(I38:I41)</f>
        <v>264794</v>
      </c>
      <c r="J42" s="74">
        <f>SUM(J38:J41)</f>
        <v>10757664</v>
      </c>
      <c r="K42" s="74">
        <f>SUM(K38:K41)</f>
        <v>-1819234</v>
      </c>
      <c r="L42" s="74">
        <f>SUM(L38:L41)</f>
        <v>1279621</v>
      </c>
      <c r="M42" s="74">
        <f>SUM(M38:M41)</f>
        <v>0</v>
      </c>
      <c r="N42" s="74">
        <f>SUM(N38:N41)</f>
        <v>-539613</v>
      </c>
      <c r="O42" s="74">
        <f>SUM(O38:O41)</f>
        <v>-57816</v>
      </c>
      <c r="P42" s="74">
        <f>SUM(P38:P41)</f>
        <v>0</v>
      </c>
      <c r="Q42" s="74">
        <f>SUM(Q38:Q41)</f>
        <v>0</v>
      </c>
      <c r="R42" s="74">
        <f>SUM(R38:R41)</f>
        <v>-57816</v>
      </c>
      <c r="S42" s="74">
        <f>SUM(S38:S41)</f>
        <v>916994</v>
      </c>
      <c r="T42" s="74">
        <f>SUM(T38:T41)</f>
        <v>-1767322</v>
      </c>
      <c r="U42" s="74">
        <f>SUM(U38:U41)</f>
        <v>-2394320</v>
      </c>
      <c r="V42" s="74">
        <f>SUM(V38:V41)</f>
        <v>-3244648</v>
      </c>
      <c r="W42" s="74">
        <f>SUM(W38:W41)</f>
        <v>6915587</v>
      </c>
      <c r="X42" s="74">
        <f>SUM(X38:X41)</f>
        <v>7843258</v>
      </c>
      <c r="Y42" s="74">
        <f>SUM(Y38:Y41)</f>
        <v>-927671</v>
      </c>
      <c r="Z42" s="75">
        <f>IF(X42&lt;&gt;0,(Y42/X42)*100,0)</f>
        <v>-11.82762316374139</v>
      </c>
      <c r="AA42" s="71">
        <f>SUM(AA38:AA41)</f>
        <v>8143750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3251455</v>
      </c>
      <c r="D44" s="57">
        <f>D42-D43</f>
        <v>0</v>
      </c>
      <c r="E44" s="58">
        <f>E42-E43</f>
        <v>7843001</v>
      </c>
      <c r="F44" s="59">
        <f>F42-F43</f>
        <v>8143750</v>
      </c>
      <c r="G44" s="59">
        <f>G42-G43</f>
        <v>11495238</v>
      </c>
      <c r="H44" s="59">
        <f>H42-H43</f>
        <v>-1002368</v>
      </c>
      <c r="I44" s="59">
        <f>I42-I43</f>
        <v>264794</v>
      </c>
      <c r="J44" s="59">
        <f>J42-J43</f>
        <v>10757664</v>
      </c>
      <c r="K44" s="59">
        <f>K42-K43</f>
        <v>-1819234</v>
      </c>
      <c r="L44" s="59">
        <f>L42-L43</f>
        <v>1279621</v>
      </c>
      <c r="M44" s="59">
        <f>M42-M43</f>
        <v>0</v>
      </c>
      <c r="N44" s="59">
        <f>N42-N43</f>
        <v>-539613</v>
      </c>
      <c r="O44" s="59">
        <f>O42-O43</f>
        <v>-57816</v>
      </c>
      <c r="P44" s="59">
        <f>P42-P43</f>
        <v>0</v>
      </c>
      <c r="Q44" s="59">
        <f>Q42-Q43</f>
        <v>0</v>
      </c>
      <c r="R44" s="59">
        <f>R42-R43</f>
        <v>-57816</v>
      </c>
      <c r="S44" s="59">
        <f>S42-S43</f>
        <v>916994</v>
      </c>
      <c r="T44" s="59">
        <f>T42-T43</f>
        <v>-1767322</v>
      </c>
      <c r="U44" s="59">
        <f>U42-U43</f>
        <v>-2394320</v>
      </c>
      <c r="V44" s="59">
        <f>V42-V43</f>
        <v>-3244648</v>
      </c>
      <c r="W44" s="59">
        <f>W42-W43</f>
        <v>6915587</v>
      </c>
      <c r="X44" s="59">
        <f>X42-X43</f>
        <v>7843258</v>
      </c>
      <c r="Y44" s="59">
        <f>Y42-Y43</f>
        <v>-927671</v>
      </c>
      <c r="Z44" s="60">
        <f>IF(X44&lt;&gt;0,(Y44/X44)*100,0)</f>
        <v>-11.82762316374139</v>
      </c>
      <c r="AA44" s="56">
        <f>AA42-AA43</f>
        <v>8143750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3251455</v>
      </c>
      <c r="D46" s="72">
        <f>SUM(D44:D45)</f>
        <v>0</v>
      </c>
      <c r="E46" s="73">
        <f>SUM(E44:E45)</f>
        <v>7843001</v>
      </c>
      <c r="F46" s="74">
        <f>SUM(F44:F45)</f>
        <v>8143750</v>
      </c>
      <c r="G46" s="74">
        <f>SUM(G44:G45)</f>
        <v>11495238</v>
      </c>
      <c r="H46" s="74">
        <f>SUM(H44:H45)</f>
        <v>-1002368</v>
      </c>
      <c r="I46" s="74">
        <f>SUM(I44:I45)</f>
        <v>264794</v>
      </c>
      <c r="J46" s="74">
        <f>SUM(J44:J45)</f>
        <v>10757664</v>
      </c>
      <c r="K46" s="74">
        <f>SUM(K44:K45)</f>
        <v>-1819234</v>
      </c>
      <c r="L46" s="74">
        <f>SUM(L44:L45)</f>
        <v>1279621</v>
      </c>
      <c r="M46" s="74">
        <f>SUM(M44:M45)</f>
        <v>0</v>
      </c>
      <c r="N46" s="74">
        <f>SUM(N44:N45)</f>
        <v>-539613</v>
      </c>
      <c r="O46" s="74">
        <f>SUM(O44:O45)</f>
        <v>-57816</v>
      </c>
      <c r="P46" s="74">
        <f>SUM(P44:P45)</f>
        <v>0</v>
      </c>
      <c r="Q46" s="74">
        <f>SUM(Q44:Q45)</f>
        <v>0</v>
      </c>
      <c r="R46" s="74">
        <f>SUM(R44:R45)</f>
        <v>-57816</v>
      </c>
      <c r="S46" s="74">
        <f>SUM(S44:S45)</f>
        <v>916994</v>
      </c>
      <c r="T46" s="74">
        <f>SUM(T44:T45)</f>
        <v>-1767322</v>
      </c>
      <c r="U46" s="74">
        <f>SUM(U44:U45)</f>
        <v>-2394320</v>
      </c>
      <c r="V46" s="74">
        <f>SUM(V44:V45)</f>
        <v>-3244648</v>
      </c>
      <c r="W46" s="74">
        <f>SUM(W44:W45)</f>
        <v>6915587</v>
      </c>
      <c r="X46" s="74">
        <f>SUM(X44:X45)</f>
        <v>7843258</v>
      </c>
      <c r="Y46" s="74">
        <f>SUM(Y44:Y45)</f>
        <v>-927671</v>
      </c>
      <c r="Z46" s="75">
        <f>IF(X46&lt;&gt;0,(Y46/X46)*100,0)</f>
        <v>-11.82762316374139</v>
      </c>
      <c r="AA46" s="71">
        <f>SUM(AA44:AA45)</f>
        <v>8143750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3251455</v>
      </c>
      <c r="D48" s="81">
        <f>SUM(D46:D47)</f>
        <v>0</v>
      </c>
      <c r="E48" s="82">
        <f>SUM(E46:E47)</f>
        <v>7843001</v>
      </c>
      <c r="F48" s="83">
        <f>SUM(F46:F47)</f>
        <v>8143750</v>
      </c>
      <c r="G48" s="83">
        <f>SUM(G46:G47)</f>
        <v>11495238</v>
      </c>
      <c r="H48" s="83">
        <f>SUM(H46:H47)</f>
        <v>-1002368</v>
      </c>
      <c r="I48" s="83">
        <f>SUM(I46:I47)</f>
        <v>264794</v>
      </c>
      <c r="J48" s="83">
        <f>SUM(J46:J47)</f>
        <v>10757664</v>
      </c>
      <c r="K48" s="83">
        <f>SUM(K46:K47)</f>
        <v>-1819234</v>
      </c>
      <c r="L48" s="83">
        <f>SUM(L46:L47)</f>
        <v>1279621</v>
      </c>
      <c r="M48" s="83">
        <f>SUM(M46:M47)</f>
        <v>0</v>
      </c>
      <c r="N48" s="83">
        <f>SUM(N46:N47)</f>
        <v>-539613</v>
      </c>
      <c r="O48" s="83">
        <f>SUM(O46:O47)</f>
        <v>-57816</v>
      </c>
      <c r="P48" s="83">
        <f>SUM(P46:P47)</f>
        <v>0</v>
      </c>
      <c r="Q48" s="83">
        <f>SUM(Q46:Q47)</f>
        <v>0</v>
      </c>
      <c r="R48" s="83">
        <f>SUM(R46:R47)</f>
        <v>-57816</v>
      </c>
      <c r="S48" s="83">
        <f>SUM(S46:S47)</f>
        <v>916994</v>
      </c>
      <c r="T48" s="83">
        <f>SUM(T46:T47)</f>
        <v>-1767322</v>
      </c>
      <c r="U48" s="83">
        <f>SUM(U46:U47)</f>
        <v>-2394320</v>
      </c>
      <c r="V48" s="83">
        <f>SUM(V46:V47)</f>
        <v>-3244648</v>
      </c>
      <c r="W48" s="83">
        <f>SUM(W46:W47)</f>
        <v>6915587</v>
      </c>
      <c r="X48" s="83">
        <f>SUM(X46:X47)</f>
        <v>7843258</v>
      </c>
      <c r="Y48" s="83">
        <f>SUM(Y46:Y47)</f>
        <v>-927671</v>
      </c>
      <c r="Z48" s="84">
        <f>IF(X48&lt;&gt;0,(Y48/X48)*100,0)</f>
        <v>-11.82762316374139</v>
      </c>
      <c r="AA48" s="80">
        <f>SUM(AA46:AA47)</f>
        <v>8143750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3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27" customWidth="1"/>
    <col min="2" max="2" width="2.625" style="327" customWidth="1"/>
    <col min="3" max="3" width="7.25" style="327" customWidth="1"/>
    <col min="4" max="4" width="7.25" style="327" customWidth="1"/>
    <col min="5" max="5" width="7.25" style="327" customWidth="1"/>
    <col min="6" max="6" width="7.25" style="327" customWidth="1"/>
    <col min="7" max="7" width="7.25" style="327" customWidth="1"/>
    <col min="8" max="8" width="7.25" style="327" customWidth="1"/>
    <col min="9" max="9" width="7.25" style="327" customWidth="1"/>
    <col min="10" max="10" width="7.25" style="327" customWidth="1"/>
    <col min="11" max="11" width="7.25" style="327" customWidth="1"/>
    <col min="12" max="12" width="7.25" style="327" customWidth="1"/>
    <col min="13" max="13" width="7.25" style="327" customWidth="1"/>
    <col min="14" max="14" width="7.25" style="327" customWidth="1"/>
    <col min="15" max="15" width="7.25" style="327" customWidth="1"/>
    <col min="16" max="16" width="7.25" style="327" customWidth="1"/>
    <col min="17" max="17" width="7.25" style="327" customWidth="1"/>
    <col min="18" max="18" width="7.25" style="327" customWidth="1"/>
    <col min="19" max="19" width="7.25" style="327" customWidth="1"/>
    <col min="20" max="20" width="7.25" style="327" customWidth="1"/>
    <col min="21" max="21" width="7.25" style="327" customWidth="1"/>
    <col min="22" max="22" width="7.25" style="327" customWidth="1"/>
    <col min="23" max="23" width="7.25" style="327" customWidth="1"/>
    <col min="24" max="24" width="7.25" style="327" customWidth="1"/>
    <col min="25" max="25" width="7.25" style="327" customWidth="1"/>
    <col min="26" max="26" width="7.25" style="327" customWidth="1"/>
    <col min="27" max="27" width="7.25" style="327" customWidth="1"/>
    <col min="28" max="256" width="6.625" style="327" customWidth="1"/>
  </cols>
  <sheetData>
    <row r="1" ht="18" customHeight="1">
      <c r="A1" t="s" s="2">
        <v>306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2810413</v>
      </c>
      <c r="D5" s="28">
        <v>0</v>
      </c>
      <c r="E5" s="29">
        <v>3319410</v>
      </c>
      <c r="F5" s="30">
        <v>3000120</v>
      </c>
      <c r="G5" s="30">
        <v>2999335</v>
      </c>
      <c r="H5" s="30">
        <v>460</v>
      </c>
      <c r="I5" s="30">
        <v>0</v>
      </c>
      <c r="J5" s="30">
        <v>2999795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171</v>
      </c>
      <c r="T5" s="30">
        <v>0</v>
      </c>
      <c r="U5" s="30">
        <v>-24</v>
      </c>
      <c r="V5" s="30">
        <v>147</v>
      </c>
      <c r="W5" s="30">
        <v>2999942</v>
      </c>
      <c r="X5" s="30">
        <v>3319416</v>
      </c>
      <c r="Y5" s="30">
        <v>-319474</v>
      </c>
      <c r="Z5" s="31">
        <v>-9.619999999999999</v>
      </c>
      <c r="AA5" s="27">
        <v>3000120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100000</v>
      </c>
      <c r="F6" s="30">
        <v>80000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>
        <v>99996</v>
      </c>
      <c r="Y6" s="30">
        <v>-99996</v>
      </c>
      <c r="Z6" s="31">
        <v>-100</v>
      </c>
      <c r="AA6" s="27">
        <v>80000</v>
      </c>
    </row>
    <row r="7" ht="13.5" customHeight="1">
      <c r="A7" t="s" s="25">
        <v>35</v>
      </c>
      <c r="B7" s="26"/>
      <c r="C7" s="27">
        <v>5742539</v>
      </c>
      <c r="D7" s="28">
        <v>0</v>
      </c>
      <c r="E7" s="29">
        <v>6763170</v>
      </c>
      <c r="F7" s="30">
        <v>6957780</v>
      </c>
      <c r="G7" s="30">
        <v>675384</v>
      </c>
      <c r="H7" s="30">
        <v>604999</v>
      </c>
      <c r="I7" s="30">
        <v>605840</v>
      </c>
      <c r="J7" s="30">
        <v>1886223</v>
      </c>
      <c r="K7" s="30">
        <v>538327</v>
      </c>
      <c r="L7" s="30">
        <v>494540</v>
      </c>
      <c r="M7" s="30">
        <v>467808</v>
      </c>
      <c r="N7" s="30">
        <v>1500675</v>
      </c>
      <c r="O7" s="30">
        <v>648147</v>
      </c>
      <c r="P7" s="30">
        <v>551207</v>
      </c>
      <c r="Q7" s="30">
        <v>572646</v>
      </c>
      <c r="R7" s="30">
        <v>1772000</v>
      </c>
      <c r="S7" s="30">
        <v>343375</v>
      </c>
      <c r="T7" s="30">
        <v>517398</v>
      </c>
      <c r="U7" s="30">
        <v>620016</v>
      </c>
      <c r="V7" s="30">
        <v>1480789</v>
      </c>
      <c r="W7" s="30">
        <v>6639687</v>
      </c>
      <c r="X7" s="30">
        <v>6763176</v>
      </c>
      <c r="Y7" s="30">
        <v>-123489</v>
      </c>
      <c r="Z7" s="31">
        <v>-1.83</v>
      </c>
      <c r="AA7" s="27">
        <v>6957780</v>
      </c>
    </row>
    <row r="8" ht="13.5" customHeight="1">
      <c r="A8" t="s" s="25">
        <v>36</v>
      </c>
      <c r="B8" s="26"/>
      <c r="C8" s="27">
        <v>5680126</v>
      </c>
      <c r="D8" s="28">
        <v>0</v>
      </c>
      <c r="E8" s="29">
        <v>6598810</v>
      </c>
      <c r="F8" s="30">
        <v>6324900</v>
      </c>
      <c r="G8" s="30">
        <v>504434</v>
      </c>
      <c r="H8" s="30">
        <v>305739</v>
      </c>
      <c r="I8" s="30">
        <v>427433</v>
      </c>
      <c r="J8" s="30">
        <v>1237606</v>
      </c>
      <c r="K8" s="30">
        <v>471549</v>
      </c>
      <c r="L8" s="30">
        <v>545341</v>
      </c>
      <c r="M8" s="30">
        <v>476342</v>
      </c>
      <c r="N8" s="30">
        <v>1493232</v>
      </c>
      <c r="O8" s="30">
        <v>620351</v>
      </c>
      <c r="P8" s="30">
        <v>595124</v>
      </c>
      <c r="Q8" s="30">
        <v>572517</v>
      </c>
      <c r="R8" s="30">
        <v>1787992</v>
      </c>
      <c r="S8" s="30">
        <v>489746</v>
      </c>
      <c r="T8" s="30">
        <v>445483</v>
      </c>
      <c r="U8" s="30">
        <v>500088</v>
      </c>
      <c r="V8" s="30">
        <v>1435317</v>
      </c>
      <c r="W8" s="30">
        <v>5954147</v>
      </c>
      <c r="X8" s="30">
        <v>6598812</v>
      </c>
      <c r="Y8" s="30">
        <v>-644665</v>
      </c>
      <c r="Z8" s="31">
        <v>-9.77</v>
      </c>
      <c r="AA8" s="27">
        <v>6324900</v>
      </c>
    </row>
    <row r="9" ht="13.5" customHeight="1">
      <c r="A9" t="s" s="25">
        <v>37</v>
      </c>
      <c r="B9" s="26"/>
      <c r="C9" s="27">
        <v>843192</v>
      </c>
      <c r="D9" s="28">
        <v>0</v>
      </c>
      <c r="E9" s="29">
        <v>1630930</v>
      </c>
      <c r="F9" s="30">
        <v>1015000</v>
      </c>
      <c r="G9" s="30">
        <v>78530</v>
      </c>
      <c r="H9" s="30">
        <v>79992</v>
      </c>
      <c r="I9" s="30">
        <v>62675</v>
      </c>
      <c r="J9" s="30">
        <v>221197</v>
      </c>
      <c r="K9" s="30">
        <v>87015</v>
      </c>
      <c r="L9" s="30">
        <v>79799</v>
      </c>
      <c r="M9" s="30">
        <v>76320</v>
      </c>
      <c r="N9" s="30">
        <v>243134</v>
      </c>
      <c r="O9" s="30">
        <v>79123</v>
      </c>
      <c r="P9" s="30">
        <v>81244</v>
      </c>
      <c r="Q9" s="30">
        <v>80969</v>
      </c>
      <c r="R9" s="30">
        <v>241336</v>
      </c>
      <c r="S9" s="30">
        <v>84563</v>
      </c>
      <c r="T9" s="30">
        <v>89911</v>
      </c>
      <c r="U9" s="30">
        <v>83306</v>
      </c>
      <c r="V9" s="30">
        <v>257780</v>
      </c>
      <c r="W9" s="30">
        <v>963447</v>
      </c>
      <c r="X9" s="30">
        <v>1630932</v>
      </c>
      <c r="Y9" s="30">
        <v>-667485</v>
      </c>
      <c r="Z9" s="31">
        <v>-40.93</v>
      </c>
      <c r="AA9" s="27">
        <v>1015000</v>
      </c>
    </row>
    <row r="10" ht="13.5" customHeight="1">
      <c r="A10" t="s" s="25">
        <v>38</v>
      </c>
      <c r="B10" s="26"/>
      <c r="C10" s="27">
        <v>680061</v>
      </c>
      <c r="D10" s="28">
        <v>0</v>
      </c>
      <c r="E10" s="29">
        <v>763160</v>
      </c>
      <c r="F10" s="30">
        <v>763160</v>
      </c>
      <c r="G10" s="30">
        <v>67531</v>
      </c>
      <c r="H10" s="30">
        <v>67524</v>
      </c>
      <c r="I10" s="30">
        <v>64183</v>
      </c>
      <c r="J10" s="30">
        <v>199238</v>
      </c>
      <c r="K10" s="30">
        <v>68631</v>
      </c>
      <c r="L10" s="30">
        <v>64046</v>
      </c>
      <c r="M10" s="30">
        <v>66528</v>
      </c>
      <c r="N10" s="30">
        <v>199205</v>
      </c>
      <c r="O10" s="30">
        <v>66456</v>
      </c>
      <c r="P10" s="30">
        <v>66350</v>
      </c>
      <c r="Q10" s="30">
        <v>66631</v>
      </c>
      <c r="R10" s="30">
        <v>199437</v>
      </c>
      <c r="S10" s="30">
        <v>66259</v>
      </c>
      <c r="T10" s="30">
        <v>68072</v>
      </c>
      <c r="U10" s="30">
        <v>66986</v>
      </c>
      <c r="V10" s="30">
        <v>201317</v>
      </c>
      <c r="W10" s="30">
        <v>799197</v>
      </c>
      <c r="X10" s="30">
        <v>763164</v>
      </c>
      <c r="Y10" s="30">
        <v>36033</v>
      </c>
      <c r="Z10" s="31">
        <v>4.72</v>
      </c>
      <c r="AA10" s="27">
        <v>763160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48500</v>
      </c>
      <c r="F11" s="30">
        <v>48500</v>
      </c>
      <c r="G11" s="30">
        <v>546</v>
      </c>
      <c r="H11" s="30">
        <v>94</v>
      </c>
      <c r="I11" s="30">
        <v>1014</v>
      </c>
      <c r="J11" s="30">
        <v>1654</v>
      </c>
      <c r="K11" s="30">
        <v>677</v>
      </c>
      <c r="L11" s="30">
        <v>336</v>
      </c>
      <c r="M11" s="30">
        <v>54</v>
      </c>
      <c r="N11" s="30">
        <v>1067</v>
      </c>
      <c r="O11" s="30">
        <v>804</v>
      </c>
      <c r="P11" s="30">
        <v>234</v>
      </c>
      <c r="Q11" s="30">
        <v>264</v>
      </c>
      <c r="R11" s="30">
        <v>1302</v>
      </c>
      <c r="S11" s="30">
        <v>13961</v>
      </c>
      <c r="T11" s="30">
        <v>432</v>
      </c>
      <c r="U11" s="30">
        <v>5764</v>
      </c>
      <c r="V11" s="30">
        <v>20157</v>
      </c>
      <c r="W11" s="30">
        <v>24180</v>
      </c>
      <c r="X11" s="30">
        <v>47496</v>
      </c>
      <c r="Y11" s="30">
        <v>-23316</v>
      </c>
      <c r="Z11" s="31">
        <v>-49.09</v>
      </c>
      <c r="AA11" s="27">
        <v>48500</v>
      </c>
    </row>
    <row r="12" ht="13.5" customHeight="1">
      <c r="A12" t="s" s="25">
        <v>40</v>
      </c>
      <c r="B12" s="26"/>
      <c r="C12" s="27">
        <v>170159</v>
      </c>
      <c r="D12" s="28">
        <v>0</v>
      </c>
      <c r="E12" s="29">
        <v>1082500</v>
      </c>
      <c r="F12" s="30">
        <v>122500</v>
      </c>
      <c r="G12" s="30">
        <v>10016</v>
      </c>
      <c r="H12" s="30">
        <v>10006</v>
      </c>
      <c r="I12" s="30">
        <v>13910</v>
      </c>
      <c r="J12" s="30">
        <v>33932</v>
      </c>
      <c r="K12" s="30">
        <v>10664</v>
      </c>
      <c r="L12" s="30">
        <v>11020</v>
      </c>
      <c r="M12" s="30">
        <v>45163</v>
      </c>
      <c r="N12" s="30">
        <v>66847</v>
      </c>
      <c r="O12" s="30">
        <v>10801</v>
      </c>
      <c r="P12" s="30">
        <v>10693</v>
      </c>
      <c r="Q12" s="30">
        <v>11863</v>
      </c>
      <c r="R12" s="30">
        <v>33357</v>
      </c>
      <c r="S12" s="30">
        <v>10146</v>
      </c>
      <c r="T12" s="30">
        <v>18061</v>
      </c>
      <c r="U12" s="30">
        <v>12144</v>
      </c>
      <c r="V12" s="30">
        <v>40351</v>
      </c>
      <c r="W12" s="30">
        <v>174487</v>
      </c>
      <c r="X12" s="30">
        <v>1082496</v>
      </c>
      <c r="Y12" s="30">
        <v>-908009</v>
      </c>
      <c r="Z12" s="31">
        <v>-83.88</v>
      </c>
      <c r="AA12" s="27">
        <v>122500</v>
      </c>
    </row>
    <row r="13" ht="13.5" customHeight="1">
      <c r="A13" t="s" s="25">
        <v>41</v>
      </c>
      <c r="B13" s="26"/>
      <c r="C13" s="27">
        <v>366699</v>
      </c>
      <c r="D13" s="28">
        <v>0</v>
      </c>
      <c r="E13" s="29">
        <v>200000</v>
      </c>
      <c r="F13" s="30">
        <v>200000</v>
      </c>
      <c r="G13" s="30">
        <v>26634</v>
      </c>
      <c r="H13" s="30">
        <v>0</v>
      </c>
      <c r="I13" s="30">
        <v>59219</v>
      </c>
      <c r="J13" s="30">
        <v>85853</v>
      </c>
      <c r="K13" s="30">
        <v>21718</v>
      </c>
      <c r="L13" s="30">
        <v>0</v>
      </c>
      <c r="M13" s="30">
        <v>30306</v>
      </c>
      <c r="N13" s="30">
        <v>52024</v>
      </c>
      <c r="O13" s="30">
        <v>11023</v>
      </c>
      <c r="P13" s="30">
        <v>6911</v>
      </c>
      <c r="Q13" s="30">
        <v>7997</v>
      </c>
      <c r="R13" s="30">
        <v>25931</v>
      </c>
      <c r="S13" s="30">
        <v>0</v>
      </c>
      <c r="T13" s="30">
        <v>0</v>
      </c>
      <c r="U13" s="30">
        <v>18847</v>
      </c>
      <c r="V13" s="30">
        <v>18847</v>
      </c>
      <c r="W13" s="30">
        <v>182655</v>
      </c>
      <c r="X13" s="30">
        <v>200004</v>
      </c>
      <c r="Y13" s="30">
        <v>-17349</v>
      </c>
      <c r="Z13" s="31">
        <v>-8.67</v>
      </c>
      <c r="AA13" s="27">
        <v>200000</v>
      </c>
    </row>
    <row r="14" ht="13.5" customHeight="1">
      <c r="A14" t="s" s="25">
        <v>42</v>
      </c>
      <c r="B14" s="26"/>
      <c r="C14" s="27">
        <v>2734920</v>
      </c>
      <c r="D14" s="28">
        <v>0</v>
      </c>
      <c r="E14" s="29">
        <v>648000</v>
      </c>
      <c r="F14" s="30">
        <v>648000</v>
      </c>
      <c r="G14" s="30">
        <v>47931</v>
      </c>
      <c r="H14" s="30">
        <v>52763</v>
      </c>
      <c r="I14" s="30">
        <v>56152</v>
      </c>
      <c r="J14" s="30">
        <v>156846</v>
      </c>
      <c r="K14" s="30">
        <v>59035</v>
      </c>
      <c r="L14" s="30">
        <v>66926</v>
      </c>
      <c r="M14" s="30">
        <v>71375</v>
      </c>
      <c r="N14" s="30">
        <v>197336</v>
      </c>
      <c r="O14" s="30">
        <v>74169</v>
      </c>
      <c r="P14" s="30">
        <v>78286</v>
      </c>
      <c r="Q14" s="30">
        <v>82970</v>
      </c>
      <c r="R14" s="30">
        <v>235425</v>
      </c>
      <c r="S14" s="30">
        <v>84965</v>
      </c>
      <c r="T14" s="30">
        <v>89533</v>
      </c>
      <c r="U14" s="30">
        <v>93864</v>
      </c>
      <c r="V14" s="30">
        <v>268362</v>
      </c>
      <c r="W14" s="30">
        <v>857969</v>
      </c>
      <c r="X14" s="30">
        <v>648000</v>
      </c>
      <c r="Y14" s="30">
        <v>209969</v>
      </c>
      <c r="Z14" s="31">
        <v>32.4</v>
      </c>
      <c r="AA14" s="27">
        <v>648000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3050</v>
      </c>
      <c r="D16" s="28">
        <v>0</v>
      </c>
      <c r="E16" s="29">
        <v>30000</v>
      </c>
      <c r="F16" s="30">
        <v>30000</v>
      </c>
      <c r="G16" s="30">
        <v>200</v>
      </c>
      <c r="H16" s="30">
        <v>0</v>
      </c>
      <c r="I16" s="30">
        <v>0</v>
      </c>
      <c r="J16" s="30">
        <v>200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1600</v>
      </c>
      <c r="R16" s="30">
        <v>1600</v>
      </c>
      <c r="S16" s="30">
        <v>1000</v>
      </c>
      <c r="T16" s="30">
        <v>0</v>
      </c>
      <c r="U16" s="30">
        <v>0</v>
      </c>
      <c r="V16" s="30">
        <v>1000</v>
      </c>
      <c r="W16" s="30">
        <v>2800</v>
      </c>
      <c r="X16" s="30">
        <v>30000</v>
      </c>
      <c r="Y16" s="30">
        <v>-27200</v>
      </c>
      <c r="Z16" s="31">
        <v>-90.67</v>
      </c>
      <c r="AA16" s="27">
        <v>30000</v>
      </c>
    </row>
    <row r="17" ht="13.5" customHeight="1">
      <c r="A17" t="s" s="25">
        <v>45</v>
      </c>
      <c r="B17" s="26"/>
      <c r="C17" s="27">
        <v>26787</v>
      </c>
      <c r="D17" s="28">
        <v>0</v>
      </c>
      <c r="E17" s="29">
        <v>35550</v>
      </c>
      <c r="F17" s="30">
        <v>35550</v>
      </c>
      <c r="G17" s="30">
        <v>2714</v>
      </c>
      <c r="H17" s="30">
        <v>1666</v>
      </c>
      <c r="I17" s="30">
        <v>2907</v>
      </c>
      <c r="J17" s="30">
        <v>7287</v>
      </c>
      <c r="K17" s="30">
        <v>1463</v>
      </c>
      <c r="L17" s="30">
        <v>2078</v>
      </c>
      <c r="M17" s="30">
        <v>2388</v>
      </c>
      <c r="N17" s="30">
        <v>5929</v>
      </c>
      <c r="O17" s="30">
        <v>1866</v>
      </c>
      <c r="P17" s="30">
        <v>2044</v>
      </c>
      <c r="Q17" s="30">
        <v>1557</v>
      </c>
      <c r="R17" s="30">
        <v>5467</v>
      </c>
      <c r="S17" s="30">
        <v>837</v>
      </c>
      <c r="T17" s="30">
        <v>809</v>
      </c>
      <c r="U17" s="30">
        <v>3216</v>
      </c>
      <c r="V17" s="30">
        <v>4862</v>
      </c>
      <c r="W17" s="30">
        <v>23545</v>
      </c>
      <c r="X17" s="30">
        <v>35556</v>
      </c>
      <c r="Y17" s="30">
        <v>-12011</v>
      </c>
      <c r="Z17" s="31">
        <v>-33.78</v>
      </c>
      <c r="AA17" s="27">
        <v>35550</v>
      </c>
    </row>
    <row r="18" ht="13.5" customHeight="1">
      <c r="A18" t="s" s="25">
        <v>46</v>
      </c>
      <c r="B18" s="26"/>
      <c r="C18" s="27">
        <v>134019</v>
      </c>
      <c r="D18" s="28">
        <v>0</v>
      </c>
      <c r="E18" s="29">
        <v>135000</v>
      </c>
      <c r="F18" s="30">
        <v>135000</v>
      </c>
      <c r="G18" s="30">
        <v>13548</v>
      </c>
      <c r="H18" s="30">
        <v>11845</v>
      </c>
      <c r="I18" s="30">
        <v>14688</v>
      </c>
      <c r="J18" s="30">
        <v>40081</v>
      </c>
      <c r="K18" s="30">
        <v>10202</v>
      </c>
      <c r="L18" s="30">
        <v>12084</v>
      </c>
      <c r="M18" s="30">
        <v>13832</v>
      </c>
      <c r="N18" s="30">
        <v>36118</v>
      </c>
      <c r="O18" s="30">
        <v>19064</v>
      </c>
      <c r="P18" s="30">
        <v>11161</v>
      </c>
      <c r="Q18" s="30">
        <v>18987</v>
      </c>
      <c r="R18" s="30">
        <v>49212</v>
      </c>
      <c r="S18" s="30">
        <v>14817</v>
      </c>
      <c r="T18" s="30">
        <v>11056</v>
      </c>
      <c r="U18" s="30">
        <v>12389</v>
      </c>
      <c r="V18" s="30">
        <v>38262</v>
      </c>
      <c r="W18" s="30">
        <v>163673</v>
      </c>
      <c r="X18" s="30">
        <v>135000</v>
      </c>
      <c r="Y18" s="30">
        <v>28673</v>
      </c>
      <c r="Z18" s="31">
        <v>21.24</v>
      </c>
      <c r="AA18" s="27">
        <v>135000</v>
      </c>
    </row>
    <row r="19" ht="13.5" customHeight="1">
      <c r="A19" t="s" s="25">
        <v>47</v>
      </c>
      <c r="B19" s="26"/>
      <c r="C19" s="27">
        <v>25299702</v>
      </c>
      <c r="D19" s="28">
        <v>0</v>
      </c>
      <c r="E19" s="29">
        <v>23216180</v>
      </c>
      <c r="F19" s="30">
        <v>24589640</v>
      </c>
      <c r="G19" s="30">
        <v>2006303</v>
      </c>
      <c r="H19" s="30">
        <v>2420160</v>
      </c>
      <c r="I19" s="30">
        <v>3648014</v>
      </c>
      <c r="J19" s="30">
        <v>8074477</v>
      </c>
      <c r="K19" s="30">
        <v>1123686</v>
      </c>
      <c r="L19" s="30">
        <v>332120</v>
      </c>
      <c r="M19" s="30">
        <v>2260187</v>
      </c>
      <c r="N19" s="30">
        <v>3715993</v>
      </c>
      <c r="O19" s="30">
        <v>604308</v>
      </c>
      <c r="P19" s="30">
        <v>5393905</v>
      </c>
      <c r="Q19" s="30">
        <v>1101542</v>
      </c>
      <c r="R19" s="30">
        <v>7099755</v>
      </c>
      <c r="S19" s="30">
        <v>1139781</v>
      </c>
      <c r="T19" s="30">
        <v>3091230</v>
      </c>
      <c r="U19" s="30">
        <v>1690253</v>
      </c>
      <c r="V19" s="30">
        <v>5921264</v>
      </c>
      <c r="W19" s="30">
        <v>24811489</v>
      </c>
      <c r="X19" s="30">
        <v>23216184</v>
      </c>
      <c r="Y19" s="30">
        <v>1595305</v>
      </c>
      <c r="Z19" s="31">
        <v>6.87</v>
      </c>
      <c r="AA19" s="27">
        <v>24589640</v>
      </c>
    </row>
    <row r="20" ht="13.5" customHeight="1">
      <c r="A20" t="s" s="25">
        <v>48</v>
      </c>
      <c r="B20" s="26"/>
      <c r="C20" s="27">
        <v>2169048</v>
      </c>
      <c r="D20" s="28">
        <v>0</v>
      </c>
      <c r="E20" s="29">
        <v>3977530</v>
      </c>
      <c r="F20" s="30">
        <v>8328660</v>
      </c>
      <c r="G20" s="30">
        <v>1691</v>
      </c>
      <c r="H20" s="30">
        <v>384</v>
      </c>
      <c r="I20" s="30">
        <v>4244</v>
      </c>
      <c r="J20" s="30">
        <v>6319</v>
      </c>
      <c r="K20" s="30">
        <v>2645</v>
      </c>
      <c r="L20" s="30">
        <v>1551</v>
      </c>
      <c r="M20" s="30">
        <v>948565</v>
      </c>
      <c r="N20" s="30">
        <v>952761</v>
      </c>
      <c r="O20" s="30">
        <v>3785</v>
      </c>
      <c r="P20" s="30">
        <v>850</v>
      </c>
      <c r="Q20" s="30">
        <v>4428</v>
      </c>
      <c r="R20" s="30">
        <v>9063</v>
      </c>
      <c r="S20" s="30">
        <v>862</v>
      </c>
      <c r="T20" s="30">
        <v>29694</v>
      </c>
      <c r="U20" s="30">
        <v>373</v>
      </c>
      <c r="V20" s="30">
        <v>30929</v>
      </c>
      <c r="W20" s="30">
        <v>999072</v>
      </c>
      <c r="X20" s="30">
        <v>3978528</v>
      </c>
      <c r="Y20" s="30">
        <v>-2979456</v>
      </c>
      <c r="Z20" s="31">
        <v>-74.89</v>
      </c>
      <c r="AA20" s="27">
        <v>8328660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46660715</v>
      </c>
      <c r="D22" s="42">
        <f>SUM(D5:D21)</f>
        <v>0</v>
      </c>
      <c r="E22" s="43">
        <f>SUM(E5:E21)</f>
        <v>48548740</v>
      </c>
      <c r="F22" s="44">
        <f>SUM(F5:F21)</f>
        <v>52278810</v>
      </c>
      <c r="G22" s="44">
        <f>SUM(G5:G21)</f>
        <v>6434797</v>
      </c>
      <c r="H22" s="44">
        <f>SUM(H5:H21)</f>
        <v>3555632</v>
      </c>
      <c r="I22" s="44">
        <f>SUM(I5:I21)</f>
        <v>4960279</v>
      </c>
      <c r="J22" s="44">
        <f>SUM(J5:J21)</f>
        <v>14950708</v>
      </c>
      <c r="K22" s="44">
        <f>SUM(K5:K21)</f>
        <v>2395612</v>
      </c>
      <c r="L22" s="44">
        <f>SUM(L5:L21)</f>
        <v>1609841</v>
      </c>
      <c r="M22" s="44">
        <f>SUM(M5:M21)</f>
        <v>4458868</v>
      </c>
      <c r="N22" s="44">
        <f>SUM(N5:N21)</f>
        <v>8464321</v>
      </c>
      <c r="O22" s="44">
        <f>SUM(O5:O21)</f>
        <v>2139897</v>
      </c>
      <c r="P22" s="44">
        <f>SUM(P5:P21)</f>
        <v>6798009</v>
      </c>
      <c r="Q22" s="44">
        <f>SUM(Q5:Q21)</f>
        <v>2523971</v>
      </c>
      <c r="R22" s="44">
        <f>SUM(R5:R21)</f>
        <v>11461877</v>
      </c>
      <c r="S22" s="44">
        <f>SUM(S5:S21)</f>
        <v>2250483</v>
      </c>
      <c r="T22" s="44">
        <f>SUM(T5:T21)</f>
        <v>4361679</v>
      </c>
      <c r="U22" s="44">
        <f>SUM(U5:U21)</f>
        <v>3107222</v>
      </c>
      <c r="V22" s="44">
        <f>SUM(V5:V21)</f>
        <v>9719384</v>
      </c>
      <c r="W22" s="44">
        <f>SUM(W5:W21)</f>
        <v>44596290</v>
      </c>
      <c r="X22" s="44">
        <f>SUM(X5:X21)</f>
        <v>48548760</v>
      </c>
      <c r="Y22" s="44">
        <f>SUM(Y5:Y21)</f>
        <v>-3952470</v>
      </c>
      <c r="Z22" s="45">
        <f>IF(X22&lt;&gt;0,(Y22/X22)*100,0)</f>
        <v>-8.141237798864481</v>
      </c>
      <c r="AA22" s="41">
        <f>SUM(AA5:AA21)</f>
        <v>52278810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11146536</v>
      </c>
      <c r="D25" s="28">
        <v>0</v>
      </c>
      <c r="E25" s="29">
        <v>17461430</v>
      </c>
      <c r="F25" s="30">
        <v>15921320</v>
      </c>
      <c r="G25" s="30">
        <v>971547</v>
      </c>
      <c r="H25" s="30">
        <v>951651</v>
      </c>
      <c r="I25" s="30">
        <v>974588</v>
      </c>
      <c r="J25" s="30">
        <v>2897786</v>
      </c>
      <c r="K25" s="30">
        <v>922455</v>
      </c>
      <c r="L25" s="30">
        <v>938212</v>
      </c>
      <c r="M25" s="30">
        <v>953756</v>
      </c>
      <c r="N25" s="30">
        <v>2814423</v>
      </c>
      <c r="O25" s="30">
        <v>1008464</v>
      </c>
      <c r="P25" s="30">
        <v>1005058</v>
      </c>
      <c r="Q25" s="30">
        <v>1023047</v>
      </c>
      <c r="R25" s="30">
        <v>3036569</v>
      </c>
      <c r="S25" s="30">
        <v>897843</v>
      </c>
      <c r="T25" s="30">
        <v>964066</v>
      </c>
      <c r="U25" s="30">
        <v>933864</v>
      </c>
      <c r="V25" s="30">
        <v>2795773</v>
      </c>
      <c r="W25" s="30">
        <v>11544551</v>
      </c>
      <c r="X25" s="30">
        <v>17460984</v>
      </c>
      <c r="Y25" s="30">
        <v>-5916433</v>
      </c>
      <c r="Z25" s="31">
        <v>-33.88</v>
      </c>
      <c r="AA25" s="27">
        <v>15921320</v>
      </c>
    </row>
    <row r="26" ht="13.5" customHeight="1">
      <c r="A26" t="s" s="25">
        <v>53</v>
      </c>
      <c r="B26" s="26"/>
      <c r="C26" s="27">
        <v>1736146</v>
      </c>
      <c r="D26" s="28">
        <v>0</v>
      </c>
      <c r="E26" s="29">
        <v>1858090</v>
      </c>
      <c r="F26" s="30">
        <v>1858090</v>
      </c>
      <c r="G26" s="30">
        <v>144679</v>
      </c>
      <c r="H26" s="30">
        <v>144679</v>
      </c>
      <c r="I26" s="30">
        <v>144679</v>
      </c>
      <c r="J26" s="30">
        <v>434037</v>
      </c>
      <c r="K26" s="30">
        <v>138218</v>
      </c>
      <c r="L26" s="30">
        <v>138218</v>
      </c>
      <c r="M26" s="30">
        <v>144679</v>
      </c>
      <c r="N26" s="30">
        <v>421115</v>
      </c>
      <c r="O26" s="30">
        <v>144679</v>
      </c>
      <c r="P26" s="30">
        <v>144679</v>
      </c>
      <c r="Q26" s="30">
        <v>144679</v>
      </c>
      <c r="R26" s="30">
        <v>434037</v>
      </c>
      <c r="S26" s="30">
        <v>144679</v>
      </c>
      <c r="T26" s="30">
        <v>144679</v>
      </c>
      <c r="U26" s="30">
        <v>144679</v>
      </c>
      <c r="V26" s="30">
        <v>434037</v>
      </c>
      <c r="W26" s="30">
        <v>1723226</v>
      </c>
      <c r="X26" s="30">
        <v>1858092</v>
      </c>
      <c r="Y26" s="30">
        <v>-134866</v>
      </c>
      <c r="Z26" s="31">
        <v>-7.26</v>
      </c>
      <c r="AA26" s="27">
        <v>1858090</v>
      </c>
    </row>
    <row r="27" ht="13.5" customHeight="1">
      <c r="A27" t="s" s="25">
        <v>54</v>
      </c>
      <c r="B27" s="26"/>
      <c r="C27" s="27">
        <v>8933611</v>
      </c>
      <c r="D27" s="28">
        <v>0</v>
      </c>
      <c r="E27" s="29">
        <v>2550000</v>
      </c>
      <c r="F27" s="30">
        <v>2600000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2550000</v>
      </c>
      <c r="Y27" s="30">
        <v>-2550000</v>
      </c>
      <c r="Z27" s="31">
        <v>-100</v>
      </c>
      <c r="AA27" s="27">
        <v>2600000</v>
      </c>
    </row>
    <row r="28" ht="13.5" customHeight="1">
      <c r="A28" t="s" s="25">
        <v>55</v>
      </c>
      <c r="B28" s="26"/>
      <c r="C28" s="27">
        <v>1920134</v>
      </c>
      <c r="D28" s="28">
        <v>0</v>
      </c>
      <c r="E28" s="29">
        <v>2886390</v>
      </c>
      <c r="F28" s="30">
        <v>2263460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1072600</v>
      </c>
      <c r="N28" s="30">
        <v>1072600</v>
      </c>
      <c r="O28" s="30">
        <v>0</v>
      </c>
      <c r="P28" s="30">
        <v>0</v>
      </c>
      <c r="Q28" s="30">
        <v>547418</v>
      </c>
      <c r="R28" s="30">
        <v>547418</v>
      </c>
      <c r="S28" s="30">
        <v>0</v>
      </c>
      <c r="T28" s="30">
        <v>364413</v>
      </c>
      <c r="U28" s="30">
        <v>182093</v>
      </c>
      <c r="V28" s="30">
        <v>546506</v>
      </c>
      <c r="W28" s="30">
        <v>2166524</v>
      </c>
      <c r="X28" s="30">
        <v>2885760</v>
      </c>
      <c r="Y28" s="30">
        <v>-719236</v>
      </c>
      <c r="Z28" s="31">
        <v>-24.92</v>
      </c>
      <c r="AA28" s="27">
        <v>2263460</v>
      </c>
    </row>
    <row r="29" ht="13.5" customHeight="1">
      <c r="A29" t="s" s="25">
        <v>56</v>
      </c>
      <c r="B29" s="26"/>
      <c r="C29" s="27">
        <v>795935</v>
      </c>
      <c r="D29" s="28">
        <v>0</v>
      </c>
      <c r="E29" s="29">
        <v>226000</v>
      </c>
      <c r="F29" s="30">
        <v>376000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72899</v>
      </c>
      <c r="Q29" s="30">
        <v>0</v>
      </c>
      <c r="R29" s="30">
        <v>72899</v>
      </c>
      <c r="S29" s="30">
        <v>0</v>
      </c>
      <c r="T29" s="30">
        <v>75373</v>
      </c>
      <c r="U29" s="30">
        <v>199</v>
      </c>
      <c r="V29" s="30">
        <v>75572</v>
      </c>
      <c r="W29" s="30">
        <v>148471</v>
      </c>
      <c r="X29" s="30">
        <v>225996</v>
      </c>
      <c r="Y29" s="30">
        <v>-77525</v>
      </c>
      <c r="Z29" s="31">
        <v>-34.3</v>
      </c>
      <c r="AA29" s="27">
        <v>376000</v>
      </c>
    </row>
    <row r="30" ht="13.5" customHeight="1">
      <c r="A30" t="s" s="25">
        <v>57</v>
      </c>
      <c r="B30" s="26"/>
      <c r="C30" s="27">
        <v>8116010</v>
      </c>
      <c r="D30" s="28">
        <v>0</v>
      </c>
      <c r="E30" s="29">
        <v>7327200</v>
      </c>
      <c r="F30" s="30">
        <v>8277200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11404</v>
      </c>
      <c r="P30" s="30">
        <v>3653784</v>
      </c>
      <c r="Q30" s="30">
        <v>0</v>
      </c>
      <c r="R30" s="30">
        <v>3665188</v>
      </c>
      <c r="S30" s="30">
        <v>525722</v>
      </c>
      <c r="T30" s="30">
        <v>889074</v>
      </c>
      <c r="U30" s="30">
        <v>0</v>
      </c>
      <c r="V30" s="30">
        <v>1414796</v>
      </c>
      <c r="W30" s="30">
        <v>5079984</v>
      </c>
      <c r="X30" s="30">
        <v>7327200</v>
      </c>
      <c r="Y30" s="30">
        <v>-2247216</v>
      </c>
      <c r="Z30" s="31">
        <v>-30.67</v>
      </c>
      <c r="AA30" s="27">
        <v>8277200</v>
      </c>
    </row>
    <row r="31" ht="13.5" customHeight="1">
      <c r="A31" t="s" s="25">
        <v>58</v>
      </c>
      <c r="B31" s="26"/>
      <c r="C31" s="27">
        <v>1258148</v>
      </c>
      <c r="D31" s="28">
        <v>0</v>
      </c>
      <c r="E31" s="29">
        <v>1633490</v>
      </c>
      <c r="F31" s="30">
        <v>1870800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1633488</v>
      </c>
      <c r="Y31" s="30">
        <v>-1633488</v>
      </c>
      <c r="Z31" s="31">
        <v>-100</v>
      </c>
      <c r="AA31" s="27">
        <v>1870800</v>
      </c>
    </row>
    <row r="32" ht="13.5" customHeight="1">
      <c r="A32" t="s" s="25">
        <v>59</v>
      </c>
      <c r="B32" s="26"/>
      <c r="C32" s="27">
        <v>289230</v>
      </c>
      <c r="D32" s="28">
        <v>0</v>
      </c>
      <c r="E32" s="29">
        <v>5000</v>
      </c>
      <c r="F32" s="30">
        <v>165000</v>
      </c>
      <c r="G32" s="30">
        <v>0</v>
      </c>
      <c r="H32" s="30">
        <v>21360</v>
      </c>
      <c r="I32" s="30">
        <v>7257</v>
      </c>
      <c r="J32" s="30">
        <v>28617</v>
      </c>
      <c r="K32" s="30">
        <v>27768</v>
      </c>
      <c r="L32" s="30">
        <v>50093</v>
      </c>
      <c r="M32" s="30">
        <v>0</v>
      </c>
      <c r="N32" s="30">
        <v>77861</v>
      </c>
      <c r="O32" s="30">
        <v>8728</v>
      </c>
      <c r="P32" s="30">
        <v>42555</v>
      </c>
      <c r="Q32" s="30">
        <v>0</v>
      </c>
      <c r="R32" s="30">
        <v>51283</v>
      </c>
      <c r="S32" s="30">
        <v>24450</v>
      </c>
      <c r="T32" s="30">
        <v>16905</v>
      </c>
      <c r="U32" s="30">
        <v>10746</v>
      </c>
      <c r="V32" s="30">
        <v>52101</v>
      </c>
      <c r="W32" s="30">
        <v>209862</v>
      </c>
      <c r="X32" s="30">
        <v>5004</v>
      </c>
      <c r="Y32" s="30">
        <v>204858</v>
      </c>
      <c r="Z32" s="31">
        <v>4093.88</v>
      </c>
      <c r="AA32" s="27">
        <v>165000</v>
      </c>
    </row>
    <row r="33" ht="13.5" customHeight="1">
      <c r="A33" t="s" s="25">
        <v>60</v>
      </c>
      <c r="B33" s="26"/>
      <c r="C33" s="27">
        <v>11652041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17231150</v>
      </c>
      <c r="D34" s="28">
        <v>0</v>
      </c>
      <c r="E34" s="29">
        <v>15013190</v>
      </c>
      <c r="F34" s="30">
        <v>19045090</v>
      </c>
      <c r="G34" s="30">
        <v>1305280</v>
      </c>
      <c r="H34" s="30">
        <v>1410864</v>
      </c>
      <c r="I34" s="30">
        <v>1356547</v>
      </c>
      <c r="J34" s="30">
        <v>4072691</v>
      </c>
      <c r="K34" s="30">
        <v>1563738</v>
      </c>
      <c r="L34" s="30">
        <v>764602</v>
      </c>
      <c r="M34" s="30">
        <v>2527873</v>
      </c>
      <c r="N34" s="30">
        <v>4856213</v>
      </c>
      <c r="O34" s="30">
        <v>1138589</v>
      </c>
      <c r="P34" s="30">
        <v>1277206</v>
      </c>
      <c r="Q34" s="30">
        <v>1537249</v>
      </c>
      <c r="R34" s="30">
        <v>3953044</v>
      </c>
      <c r="S34" s="30">
        <v>1649595</v>
      </c>
      <c r="T34" s="30">
        <v>1059387</v>
      </c>
      <c r="U34" s="30">
        <v>2408296</v>
      </c>
      <c r="V34" s="30">
        <v>5117278</v>
      </c>
      <c r="W34" s="30">
        <v>17999226</v>
      </c>
      <c r="X34" s="30">
        <v>15013284</v>
      </c>
      <c r="Y34" s="30">
        <v>2985942</v>
      </c>
      <c r="Z34" s="31">
        <v>19.89</v>
      </c>
      <c r="AA34" s="27">
        <v>19045090</v>
      </c>
    </row>
    <row r="35" ht="13.5" customHeight="1">
      <c r="A35" t="s" s="32">
        <v>62</v>
      </c>
      <c r="B35" s="33"/>
      <c r="C35" s="34">
        <v>33843</v>
      </c>
      <c r="D35" s="35">
        <v>0</v>
      </c>
      <c r="E35" s="36">
        <v>25000</v>
      </c>
      <c r="F35" s="37">
        <v>25000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24996</v>
      </c>
      <c r="Y35" s="37">
        <v>-24996</v>
      </c>
      <c r="Z35" s="38">
        <v>-100</v>
      </c>
      <c r="AA35" s="34">
        <v>25000</v>
      </c>
    </row>
    <row r="36" ht="14" customHeight="1">
      <c r="A36" t="s" s="55">
        <v>63</v>
      </c>
      <c r="B36" s="40"/>
      <c r="C36" s="41">
        <f>SUM(C25:C35)</f>
        <v>63112784</v>
      </c>
      <c r="D36" s="42">
        <f>SUM(D25:D35)</f>
        <v>0</v>
      </c>
      <c r="E36" s="43">
        <f>SUM(E25:E35)</f>
        <v>48985790</v>
      </c>
      <c r="F36" s="44">
        <f>SUM(F25:F35)</f>
        <v>52401960</v>
      </c>
      <c r="G36" s="44">
        <f>SUM(G25:G35)</f>
        <v>2421506</v>
      </c>
      <c r="H36" s="44">
        <f>SUM(H25:H35)</f>
        <v>2528554</v>
      </c>
      <c r="I36" s="44">
        <f>SUM(I25:I35)</f>
        <v>2483071</v>
      </c>
      <c r="J36" s="44">
        <f>SUM(J25:J35)</f>
        <v>7433131</v>
      </c>
      <c r="K36" s="44">
        <f>SUM(K25:K35)</f>
        <v>2652179</v>
      </c>
      <c r="L36" s="44">
        <f>SUM(L25:L35)</f>
        <v>1891125</v>
      </c>
      <c r="M36" s="44">
        <f>SUM(M25:M35)</f>
        <v>4698908</v>
      </c>
      <c r="N36" s="44">
        <f>SUM(N25:N35)</f>
        <v>9242212</v>
      </c>
      <c r="O36" s="44">
        <f>SUM(O25:O35)</f>
        <v>2311864</v>
      </c>
      <c r="P36" s="44">
        <f>SUM(P25:P35)</f>
        <v>6196181</v>
      </c>
      <c r="Q36" s="44">
        <f>SUM(Q25:Q35)</f>
        <v>3252393</v>
      </c>
      <c r="R36" s="44">
        <f>SUM(R25:R35)</f>
        <v>11760438</v>
      </c>
      <c r="S36" s="44">
        <f>SUM(S25:S35)</f>
        <v>3242289</v>
      </c>
      <c r="T36" s="44">
        <f>SUM(T25:T35)</f>
        <v>3513897</v>
      </c>
      <c r="U36" s="44">
        <f>SUM(U25:U35)</f>
        <v>3679877</v>
      </c>
      <c r="V36" s="44">
        <f>SUM(V25:V35)</f>
        <v>10436063</v>
      </c>
      <c r="W36" s="44">
        <f>SUM(W25:W35)</f>
        <v>38871844</v>
      </c>
      <c r="X36" s="44">
        <f>SUM(X25:X35)</f>
        <v>48984804</v>
      </c>
      <c r="Y36" s="44">
        <f>SUM(Y25:Y35)</f>
        <v>-10112960</v>
      </c>
      <c r="Z36" s="45">
        <f>IF(X36&lt;&gt;0,(Y36/X36)*100,0)</f>
        <v>-20.64509638540148</v>
      </c>
      <c r="AA36" s="41">
        <f>SUM(AA25:AA35)</f>
        <v>52401960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-16452069</v>
      </c>
      <c r="D38" s="63">
        <f>D22-D36</f>
        <v>0</v>
      </c>
      <c r="E38" s="64">
        <f>E22-E36</f>
        <v>-437050</v>
      </c>
      <c r="F38" s="65">
        <f>F22-F36</f>
        <v>-123150</v>
      </c>
      <c r="G38" s="65">
        <f>G22-G36</f>
        <v>4013291</v>
      </c>
      <c r="H38" s="65">
        <f>H22-H36</f>
        <v>1027078</v>
      </c>
      <c r="I38" s="65">
        <f>I22-I36</f>
        <v>2477208</v>
      </c>
      <c r="J38" s="65">
        <f>J22-J36</f>
        <v>7517577</v>
      </c>
      <c r="K38" s="65">
        <f>K22-K36</f>
        <v>-256567</v>
      </c>
      <c r="L38" s="65">
        <f>L22-L36</f>
        <v>-281284</v>
      </c>
      <c r="M38" s="65">
        <f>M22-M36</f>
        <v>-240040</v>
      </c>
      <c r="N38" s="65">
        <f>N22-N36</f>
        <v>-777891</v>
      </c>
      <c r="O38" s="65">
        <f>O22-O36</f>
        <v>-171967</v>
      </c>
      <c r="P38" s="65">
        <f>P22-P36</f>
        <v>601828</v>
      </c>
      <c r="Q38" s="65">
        <f>Q22-Q36</f>
        <v>-728422</v>
      </c>
      <c r="R38" s="65">
        <f>R22-R36</f>
        <v>-298561</v>
      </c>
      <c r="S38" s="65">
        <f>S22-S36</f>
        <v>-991806</v>
      </c>
      <c r="T38" s="65">
        <f>T22-T36</f>
        <v>847782</v>
      </c>
      <c r="U38" s="65">
        <f>U22-U36</f>
        <v>-572655</v>
      </c>
      <c r="V38" s="65">
        <f>V22-V36</f>
        <v>-716679</v>
      </c>
      <c r="W38" s="65">
        <f>W22-W36</f>
        <v>5724446</v>
      </c>
      <c r="X38" s="65">
        <f>IF(F22=F36,0,X22-X36)</f>
        <v>-436044</v>
      </c>
      <c r="Y38" s="65">
        <f>Y22-Y36</f>
        <v>6160490</v>
      </c>
      <c r="Z38" s="66">
        <f>IF(X38&lt;&gt;0,(Y38/X38)*100,0)</f>
        <v>-1412.813844474411</v>
      </c>
      <c r="AA38" s="62">
        <f>AA22-AA36</f>
        <v>-123150</v>
      </c>
    </row>
    <row r="39" ht="13.5" customHeight="1">
      <c r="A39" t="s" s="25">
        <v>65</v>
      </c>
      <c r="B39" s="26"/>
      <c r="C39" s="27">
        <v>10837449</v>
      </c>
      <c r="D39" s="28">
        <v>0</v>
      </c>
      <c r="E39" s="29">
        <v>19897440</v>
      </c>
      <c r="F39" s="30">
        <v>19056900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9867693</v>
      </c>
      <c r="N39" s="30">
        <v>9867693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9867693</v>
      </c>
      <c r="X39" s="30">
        <v>19897440</v>
      </c>
      <c r="Y39" s="30">
        <v>-10029747</v>
      </c>
      <c r="Z39" s="31">
        <v>-50.41</v>
      </c>
      <c r="AA39" s="27">
        <v>19056900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-5614620</v>
      </c>
      <c r="D42" s="72">
        <f>SUM(D38:D41)</f>
        <v>0</v>
      </c>
      <c r="E42" s="73">
        <f>SUM(E38:E41)</f>
        <v>19460390</v>
      </c>
      <c r="F42" s="74">
        <f>SUM(F38:F41)</f>
        <v>18933750</v>
      </c>
      <c r="G42" s="74">
        <f>SUM(G38:G41)</f>
        <v>4013291</v>
      </c>
      <c r="H42" s="74">
        <f>SUM(H38:H41)</f>
        <v>1027078</v>
      </c>
      <c r="I42" s="74">
        <f>SUM(I38:I41)</f>
        <v>2477208</v>
      </c>
      <c r="J42" s="74">
        <f>SUM(J38:J41)</f>
        <v>7517577</v>
      </c>
      <c r="K42" s="74">
        <f>SUM(K38:K41)</f>
        <v>-256567</v>
      </c>
      <c r="L42" s="74">
        <f>SUM(L38:L41)</f>
        <v>-281284</v>
      </c>
      <c r="M42" s="74">
        <f>SUM(M38:M41)</f>
        <v>9627653</v>
      </c>
      <c r="N42" s="74">
        <f>SUM(N38:N41)</f>
        <v>9089802</v>
      </c>
      <c r="O42" s="74">
        <f>SUM(O38:O41)</f>
        <v>-171967</v>
      </c>
      <c r="P42" s="74">
        <f>SUM(P38:P41)</f>
        <v>601828</v>
      </c>
      <c r="Q42" s="74">
        <f>SUM(Q38:Q41)</f>
        <v>-728422</v>
      </c>
      <c r="R42" s="74">
        <f>SUM(R38:R41)</f>
        <v>-298561</v>
      </c>
      <c r="S42" s="74">
        <f>SUM(S38:S41)</f>
        <v>-991806</v>
      </c>
      <c r="T42" s="74">
        <f>SUM(T38:T41)</f>
        <v>847782</v>
      </c>
      <c r="U42" s="74">
        <f>SUM(U38:U41)</f>
        <v>-572655</v>
      </c>
      <c r="V42" s="74">
        <f>SUM(V38:V41)</f>
        <v>-716679</v>
      </c>
      <c r="W42" s="74">
        <f>SUM(W38:W41)</f>
        <v>15592139</v>
      </c>
      <c r="X42" s="74">
        <f>SUM(X38:X41)</f>
        <v>19461396</v>
      </c>
      <c r="Y42" s="74">
        <f>SUM(Y38:Y41)</f>
        <v>-3869257</v>
      </c>
      <c r="Z42" s="75">
        <f>IF(X42&lt;&gt;0,(Y42/X42)*100,0)</f>
        <v>-19.88170324472098</v>
      </c>
      <c r="AA42" s="71">
        <f>SUM(AA38:AA41)</f>
        <v>18933750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-5614620</v>
      </c>
      <c r="D44" s="57">
        <f>D42-D43</f>
        <v>0</v>
      </c>
      <c r="E44" s="58">
        <f>E42-E43</f>
        <v>19460390</v>
      </c>
      <c r="F44" s="59">
        <f>F42-F43</f>
        <v>18933750</v>
      </c>
      <c r="G44" s="59">
        <f>G42-G43</f>
        <v>4013291</v>
      </c>
      <c r="H44" s="59">
        <f>H42-H43</f>
        <v>1027078</v>
      </c>
      <c r="I44" s="59">
        <f>I42-I43</f>
        <v>2477208</v>
      </c>
      <c r="J44" s="59">
        <f>J42-J43</f>
        <v>7517577</v>
      </c>
      <c r="K44" s="59">
        <f>K42-K43</f>
        <v>-256567</v>
      </c>
      <c r="L44" s="59">
        <f>L42-L43</f>
        <v>-281284</v>
      </c>
      <c r="M44" s="59">
        <f>M42-M43</f>
        <v>9627653</v>
      </c>
      <c r="N44" s="59">
        <f>N42-N43</f>
        <v>9089802</v>
      </c>
      <c r="O44" s="59">
        <f>O42-O43</f>
        <v>-171967</v>
      </c>
      <c r="P44" s="59">
        <f>P42-P43</f>
        <v>601828</v>
      </c>
      <c r="Q44" s="59">
        <f>Q42-Q43</f>
        <v>-728422</v>
      </c>
      <c r="R44" s="59">
        <f>R42-R43</f>
        <v>-298561</v>
      </c>
      <c r="S44" s="59">
        <f>S42-S43</f>
        <v>-991806</v>
      </c>
      <c r="T44" s="59">
        <f>T42-T43</f>
        <v>847782</v>
      </c>
      <c r="U44" s="59">
        <f>U42-U43</f>
        <v>-572655</v>
      </c>
      <c r="V44" s="59">
        <f>V42-V43</f>
        <v>-716679</v>
      </c>
      <c r="W44" s="59">
        <f>W42-W43</f>
        <v>15592139</v>
      </c>
      <c r="X44" s="59">
        <f>X42-X43</f>
        <v>19461396</v>
      </c>
      <c r="Y44" s="59">
        <f>Y42-Y43</f>
        <v>-3869257</v>
      </c>
      <c r="Z44" s="60">
        <f>IF(X44&lt;&gt;0,(Y44/X44)*100,0)</f>
        <v>-19.88170324472098</v>
      </c>
      <c r="AA44" s="56">
        <f>AA42-AA43</f>
        <v>18933750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-5614620</v>
      </c>
      <c r="D46" s="72">
        <f>SUM(D44:D45)</f>
        <v>0</v>
      </c>
      <c r="E46" s="73">
        <f>SUM(E44:E45)</f>
        <v>19460390</v>
      </c>
      <c r="F46" s="74">
        <f>SUM(F44:F45)</f>
        <v>18933750</v>
      </c>
      <c r="G46" s="74">
        <f>SUM(G44:G45)</f>
        <v>4013291</v>
      </c>
      <c r="H46" s="74">
        <f>SUM(H44:H45)</f>
        <v>1027078</v>
      </c>
      <c r="I46" s="74">
        <f>SUM(I44:I45)</f>
        <v>2477208</v>
      </c>
      <c r="J46" s="74">
        <f>SUM(J44:J45)</f>
        <v>7517577</v>
      </c>
      <c r="K46" s="74">
        <f>SUM(K44:K45)</f>
        <v>-256567</v>
      </c>
      <c r="L46" s="74">
        <f>SUM(L44:L45)</f>
        <v>-281284</v>
      </c>
      <c r="M46" s="74">
        <f>SUM(M44:M45)</f>
        <v>9627653</v>
      </c>
      <c r="N46" s="74">
        <f>SUM(N44:N45)</f>
        <v>9089802</v>
      </c>
      <c r="O46" s="74">
        <f>SUM(O44:O45)</f>
        <v>-171967</v>
      </c>
      <c r="P46" s="74">
        <f>SUM(P44:P45)</f>
        <v>601828</v>
      </c>
      <c r="Q46" s="74">
        <f>SUM(Q44:Q45)</f>
        <v>-728422</v>
      </c>
      <c r="R46" s="74">
        <f>SUM(R44:R45)</f>
        <v>-298561</v>
      </c>
      <c r="S46" s="74">
        <f>SUM(S44:S45)</f>
        <v>-991806</v>
      </c>
      <c r="T46" s="74">
        <f>SUM(T44:T45)</f>
        <v>847782</v>
      </c>
      <c r="U46" s="74">
        <f>SUM(U44:U45)</f>
        <v>-572655</v>
      </c>
      <c r="V46" s="74">
        <f>SUM(V44:V45)</f>
        <v>-716679</v>
      </c>
      <c r="W46" s="74">
        <f>SUM(W44:W45)</f>
        <v>15592139</v>
      </c>
      <c r="X46" s="74">
        <f>SUM(X44:X45)</f>
        <v>19461396</v>
      </c>
      <c r="Y46" s="74">
        <f>SUM(Y44:Y45)</f>
        <v>-3869257</v>
      </c>
      <c r="Z46" s="75">
        <f>IF(X46&lt;&gt;0,(Y46/X46)*100,0)</f>
        <v>-19.88170324472098</v>
      </c>
      <c r="AA46" s="71">
        <f>SUM(AA44:AA45)</f>
        <v>18933750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-5614620</v>
      </c>
      <c r="D48" s="81">
        <f>SUM(D46:D47)</f>
        <v>0</v>
      </c>
      <c r="E48" s="82">
        <f>SUM(E46:E47)</f>
        <v>19460390</v>
      </c>
      <c r="F48" s="83">
        <f>SUM(F46:F47)</f>
        <v>18933750</v>
      </c>
      <c r="G48" s="83">
        <f>SUM(G46:G47)</f>
        <v>4013291</v>
      </c>
      <c r="H48" s="83">
        <f>SUM(H46:H47)</f>
        <v>1027078</v>
      </c>
      <c r="I48" s="83">
        <f>SUM(I46:I47)</f>
        <v>2477208</v>
      </c>
      <c r="J48" s="83">
        <f>SUM(J46:J47)</f>
        <v>7517577</v>
      </c>
      <c r="K48" s="83">
        <f>SUM(K46:K47)</f>
        <v>-256567</v>
      </c>
      <c r="L48" s="83">
        <f>SUM(L46:L47)</f>
        <v>-281284</v>
      </c>
      <c r="M48" s="83">
        <f>SUM(M46:M47)</f>
        <v>9627653</v>
      </c>
      <c r="N48" s="83">
        <f>SUM(N46:N47)</f>
        <v>9089802</v>
      </c>
      <c r="O48" s="83">
        <f>SUM(O46:O47)</f>
        <v>-171967</v>
      </c>
      <c r="P48" s="83">
        <f>SUM(P46:P47)</f>
        <v>601828</v>
      </c>
      <c r="Q48" s="83">
        <f>SUM(Q46:Q47)</f>
        <v>-728422</v>
      </c>
      <c r="R48" s="83">
        <f>SUM(R46:R47)</f>
        <v>-298561</v>
      </c>
      <c r="S48" s="83">
        <f>SUM(S46:S47)</f>
        <v>-991806</v>
      </c>
      <c r="T48" s="83">
        <f>SUM(T46:T47)</f>
        <v>847782</v>
      </c>
      <c r="U48" s="83">
        <f>SUM(U46:U47)</f>
        <v>-572655</v>
      </c>
      <c r="V48" s="83">
        <f>SUM(V46:V47)</f>
        <v>-716679</v>
      </c>
      <c r="W48" s="83">
        <f>SUM(W46:W47)</f>
        <v>15592139</v>
      </c>
      <c r="X48" s="83">
        <f>SUM(X46:X47)</f>
        <v>19461396</v>
      </c>
      <c r="Y48" s="83">
        <f>SUM(Y46:Y47)</f>
        <v>-3869257</v>
      </c>
      <c r="Z48" s="84">
        <f>IF(X48&lt;&gt;0,(Y48/X48)*100,0)</f>
        <v>-19.88170324472098</v>
      </c>
      <c r="AA48" s="80">
        <f>SUM(AA46:AA47)</f>
        <v>18933750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3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28" customWidth="1"/>
    <col min="2" max="2" width="2.625" style="328" customWidth="1"/>
    <col min="3" max="3" width="7.25" style="328" customWidth="1"/>
    <col min="4" max="4" width="7.25" style="328" customWidth="1"/>
    <col min="5" max="5" width="7.25" style="328" customWidth="1"/>
    <col min="6" max="6" width="7.25" style="328" customWidth="1"/>
    <col min="7" max="7" width="7.25" style="328" customWidth="1"/>
    <col min="8" max="8" width="7.25" style="328" customWidth="1"/>
    <col min="9" max="9" width="7.25" style="328" customWidth="1"/>
    <col min="10" max="10" width="7.25" style="328" customWidth="1"/>
    <col min="11" max="11" width="7.25" style="328" customWidth="1"/>
    <col min="12" max="12" width="7.25" style="328" customWidth="1"/>
    <col min="13" max="13" width="7.25" style="328" customWidth="1"/>
    <col min="14" max="14" width="7.25" style="328" customWidth="1"/>
    <col min="15" max="15" width="7.25" style="328" customWidth="1"/>
    <col min="16" max="16" width="7.25" style="328" customWidth="1"/>
    <col min="17" max="17" width="7.25" style="328" customWidth="1"/>
    <col min="18" max="18" width="7.25" style="328" customWidth="1"/>
    <col min="19" max="19" width="7.25" style="328" customWidth="1"/>
    <col min="20" max="20" width="7.25" style="328" customWidth="1"/>
    <col min="21" max="21" width="7.25" style="328" customWidth="1"/>
    <col min="22" max="22" width="7.25" style="328" customWidth="1"/>
    <col min="23" max="23" width="7.25" style="328" customWidth="1"/>
    <col min="24" max="24" width="7.25" style="328" customWidth="1"/>
    <col min="25" max="25" width="7.25" style="328" customWidth="1"/>
    <col min="26" max="26" width="7.25" style="328" customWidth="1"/>
    <col min="27" max="27" width="7.25" style="328" customWidth="1"/>
    <col min="28" max="256" width="6.625" style="328" customWidth="1"/>
  </cols>
  <sheetData>
    <row r="1" ht="18" customHeight="1">
      <c r="A1" t="s" s="2">
        <v>307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4522649</v>
      </c>
      <c r="D5" s="28">
        <v>0</v>
      </c>
      <c r="E5" s="29">
        <v>4897564</v>
      </c>
      <c r="F5" s="30">
        <v>4897563</v>
      </c>
      <c r="G5" s="30">
        <v>346598</v>
      </c>
      <c r="H5" s="30">
        <v>346598</v>
      </c>
      <c r="I5" s="30">
        <v>311123</v>
      </c>
      <c r="J5" s="30">
        <v>1004319</v>
      </c>
      <c r="K5" s="30">
        <v>364098</v>
      </c>
      <c r="L5" s="30">
        <v>346598</v>
      </c>
      <c r="M5" s="30">
        <v>335853</v>
      </c>
      <c r="N5" s="30">
        <v>1046549</v>
      </c>
      <c r="O5" s="30">
        <v>336908</v>
      </c>
      <c r="P5" s="30">
        <v>345908</v>
      </c>
      <c r="Q5" s="30">
        <v>-3589</v>
      </c>
      <c r="R5" s="30">
        <v>679227</v>
      </c>
      <c r="S5" s="30">
        <v>-3589</v>
      </c>
      <c r="T5" s="30">
        <v>-3589</v>
      </c>
      <c r="U5" s="30">
        <v>-3589</v>
      </c>
      <c r="V5" s="30">
        <v>-10767</v>
      </c>
      <c r="W5" s="30">
        <v>2719328</v>
      </c>
      <c r="X5" s="30">
        <v>4897563</v>
      </c>
      <c r="Y5" s="30">
        <v>-2178235</v>
      </c>
      <c r="Z5" s="31">
        <v>-44.48</v>
      </c>
      <c r="AA5" s="27">
        <v>4897563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1000000</v>
      </c>
      <c r="F6" s="30">
        <v>700000</v>
      </c>
      <c r="G6" s="30">
        <v>96155</v>
      </c>
      <c r="H6" s="30">
        <v>91719</v>
      </c>
      <c r="I6" s="30">
        <v>-124778</v>
      </c>
      <c r="J6" s="30">
        <v>63096</v>
      </c>
      <c r="K6" s="30">
        <v>81643</v>
      </c>
      <c r="L6" s="30">
        <v>95378</v>
      </c>
      <c r="M6" s="30">
        <v>97205</v>
      </c>
      <c r="N6" s="30">
        <v>274226</v>
      </c>
      <c r="O6" s="30">
        <v>83223</v>
      </c>
      <c r="P6" s="30">
        <v>99274</v>
      </c>
      <c r="Q6" s="30">
        <v>-728</v>
      </c>
      <c r="R6" s="30">
        <v>181769</v>
      </c>
      <c r="S6" s="30">
        <v>-728</v>
      </c>
      <c r="T6" s="30">
        <v>-728</v>
      </c>
      <c r="U6" s="30">
        <v>-728</v>
      </c>
      <c r="V6" s="30">
        <v>-2184</v>
      </c>
      <c r="W6" s="30">
        <v>516907</v>
      </c>
      <c r="X6" s="30">
        <v>1000000</v>
      </c>
      <c r="Y6" s="30">
        <v>-483093</v>
      </c>
      <c r="Z6" s="31">
        <v>-48.31</v>
      </c>
      <c r="AA6" s="27">
        <v>700000</v>
      </c>
    </row>
    <row r="7" ht="13.5" customHeight="1">
      <c r="A7" t="s" s="25">
        <v>35</v>
      </c>
      <c r="B7" s="26"/>
      <c r="C7" s="27">
        <v>13322720</v>
      </c>
      <c r="D7" s="28">
        <v>0</v>
      </c>
      <c r="E7" s="29">
        <v>15181372</v>
      </c>
      <c r="F7" s="30">
        <v>17471168</v>
      </c>
      <c r="G7" s="30">
        <v>1497760</v>
      </c>
      <c r="H7" s="30">
        <v>686</v>
      </c>
      <c r="I7" s="30">
        <v>1181267</v>
      </c>
      <c r="J7" s="30">
        <v>2679713</v>
      </c>
      <c r="K7" s="30">
        <v>2429259</v>
      </c>
      <c r="L7" s="30">
        <v>1548338</v>
      </c>
      <c r="M7" s="30">
        <v>1429184</v>
      </c>
      <c r="N7" s="30">
        <v>5406781</v>
      </c>
      <c r="O7" s="30">
        <v>1758645</v>
      </c>
      <c r="P7" s="30">
        <v>1244220</v>
      </c>
      <c r="Q7" s="30">
        <v>140862</v>
      </c>
      <c r="R7" s="30">
        <v>3143727</v>
      </c>
      <c r="S7" s="30">
        <v>140862</v>
      </c>
      <c r="T7" s="30">
        <v>140862</v>
      </c>
      <c r="U7" s="30">
        <v>140862</v>
      </c>
      <c r="V7" s="30">
        <v>422586</v>
      </c>
      <c r="W7" s="30">
        <v>11652807</v>
      </c>
      <c r="X7" s="30">
        <v>15181372</v>
      </c>
      <c r="Y7" s="30">
        <v>-3528565</v>
      </c>
      <c r="Z7" s="31">
        <v>-23.24</v>
      </c>
      <c r="AA7" s="27">
        <v>17471168</v>
      </c>
    </row>
    <row r="8" ht="13.5" customHeight="1">
      <c r="A8" t="s" s="25">
        <v>36</v>
      </c>
      <c r="B8" s="26"/>
      <c r="C8" s="27">
        <v>6164179</v>
      </c>
      <c r="D8" s="28">
        <v>0</v>
      </c>
      <c r="E8" s="29">
        <v>6296065</v>
      </c>
      <c r="F8" s="30">
        <v>5846492</v>
      </c>
      <c r="G8" s="30">
        <v>481764</v>
      </c>
      <c r="H8" s="30">
        <v>435737</v>
      </c>
      <c r="I8" s="30">
        <v>174832</v>
      </c>
      <c r="J8" s="30">
        <v>1092333</v>
      </c>
      <c r="K8" s="30">
        <v>419783</v>
      </c>
      <c r="L8" s="30">
        <v>512591</v>
      </c>
      <c r="M8" s="30">
        <v>669663</v>
      </c>
      <c r="N8" s="30">
        <v>1602037</v>
      </c>
      <c r="O8" s="30">
        <v>451420</v>
      </c>
      <c r="P8" s="30">
        <v>605639</v>
      </c>
      <c r="Q8" s="30">
        <v>-162208</v>
      </c>
      <c r="R8" s="30">
        <v>894851</v>
      </c>
      <c r="S8" s="30">
        <v>-162208</v>
      </c>
      <c r="T8" s="30">
        <v>-162208</v>
      </c>
      <c r="U8" s="30">
        <v>-162208</v>
      </c>
      <c r="V8" s="30">
        <v>-486624</v>
      </c>
      <c r="W8" s="30">
        <v>3102597</v>
      </c>
      <c r="X8" s="30">
        <v>6296065</v>
      </c>
      <c r="Y8" s="30">
        <v>-3193468</v>
      </c>
      <c r="Z8" s="31">
        <v>-50.72</v>
      </c>
      <c r="AA8" s="27">
        <v>5846492</v>
      </c>
    </row>
    <row r="9" ht="13.5" customHeight="1">
      <c r="A9" t="s" s="25">
        <v>37</v>
      </c>
      <c r="B9" s="26"/>
      <c r="C9" s="27">
        <v>1099498</v>
      </c>
      <c r="D9" s="28">
        <v>0</v>
      </c>
      <c r="E9" s="29">
        <v>4226683</v>
      </c>
      <c r="F9" s="30">
        <v>4428683</v>
      </c>
      <c r="G9" s="30">
        <v>324557</v>
      </c>
      <c r="H9" s="30">
        <v>325360</v>
      </c>
      <c r="I9" s="30">
        <v>328076</v>
      </c>
      <c r="J9" s="30">
        <v>977993</v>
      </c>
      <c r="K9" s="30">
        <v>327610</v>
      </c>
      <c r="L9" s="30">
        <v>328613</v>
      </c>
      <c r="M9" s="30">
        <v>332309</v>
      </c>
      <c r="N9" s="30">
        <v>988532</v>
      </c>
      <c r="O9" s="30">
        <v>326555</v>
      </c>
      <c r="P9" s="30">
        <v>328981</v>
      </c>
      <c r="Q9" s="30">
        <v>6590</v>
      </c>
      <c r="R9" s="30">
        <v>662126</v>
      </c>
      <c r="S9" s="30">
        <v>6590</v>
      </c>
      <c r="T9" s="30">
        <v>6590</v>
      </c>
      <c r="U9" s="30">
        <v>6590</v>
      </c>
      <c r="V9" s="30">
        <v>19770</v>
      </c>
      <c r="W9" s="30">
        <v>2648421</v>
      </c>
      <c r="X9" s="30">
        <v>4226683</v>
      </c>
      <c r="Y9" s="30">
        <v>-1578262</v>
      </c>
      <c r="Z9" s="31">
        <v>-37.34</v>
      </c>
      <c r="AA9" s="27">
        <v>4428683</v>
      </c>
    </row>
    <row r="10" ht="13.5" customHeight="1">
      <c r="A10" t="s" s="25">
        <v>38</v>
      </c>
      <c r="B10" s="26"/>
      <c r="C10" s="27">
        <v>3492264</v>
      </c>
      <c r="D10" s="28">
        <v>0</v>
      </c>
      <c r="E10" s="29">
        <v>3751236</v>
      </c>
      <c r="F10" s="30">
        <v>3751236</v>
      </c>
      <c r="G10" s="30">
        <v>309945</v>
      </c>
      <c r="H10" s="30">
        <v>309395</v>
      </c>
      <c r="I10" s="30">
        <v>321255</v>
      </c>
      <c r="J10" s="30">
        <v>940595</v>
      </c>
      <c r="K10" s="30">
        <v>310724</v>
      </c>
      <c r="L10" s="30">
        <v>311006</v>
      </c>
      <c r="M10" s="30">
        <v>306590</v>
      </c>
      <c r="N10" s="30">
        <v>928320</v>
      </c>
      <c r="O10" s="30">
        <v>309363</v>
      </c>
      <c r="P10" s="30">
        <v>312699</v>
      </c>
      <c r="Q10" s="30">
        <v>180</v>
      </c>
      <c r="R10" s="30">
        <v>622242</v>
      </c>
      <c r="S10" s="30">
        <v>180</v>
      </c>
      <c r="T10" s="30">
        <v>180</v>
      </c>
      <c r="U10" s="30">
        <v>180</v>
      </c>
      <c r="V10" s="30">
        <v>540</v>
      </c>
      <c r="W10" s="30">
        <v>2491697</v>
      </c>
      <c r="X10" s="30">
        <v>3751236</v>
      </c>
      <c r="Y10" s="30">
        <v>-1259539</v>
      </c>
      <c r="Z10" s="31">
        <v>-33.58</v>
      </c>
      <c r="AA10" s="27">
        <v>3751236</v>
      </c>
    </row>
    <row r="11" ht="13.5" customHeight="1">
      <c r="A11" t="s" s="25">
        <v>39</v>
      </c>
      <c r="B11" s="26"/>
      <c r="C11" s="27">
        <v>18478</v>
      </c>
      <c r="D11" s="28">
        <v>0</v>
      </c>
      <c r="E11" s="29">
        <v>0</v>
      </c>
      <c r="F11" s="30">
        <v>0</v>
      </c>
      <c r="G11" s="30">
        <v>2150</v>
      </c>
      <c r="H11" s="30">
        <v>1609</v>
      </c>
      <c r="I11" s="30">
        <v>5367</v>
      </c>
      <c r="J11" s="30">
        <v>9126</v>
      </c>
      <c r="K11" s="30">
        <v>3282</v>
      </c>
      <c r="L11" s="30">
        <v>2817</v>
      </c>
      <c r="M11" s="30">
        <v>5475</v>
      </c>
      <c r="N11" s="30">
        <v>11574</v>
      </c>
      <c r="O11" s="30">
        <v>3425</v>
      </c>
      <c r="P11" s="30">
        <v>3346</v>
      </c>
      <c r="Q11" s="30">
        <v>3465</v>
      </c>
      <c r="R11" s="30">
        <v>10236</v>
      </c>
      <c r="S11" s="30">
        <v>3465</v>
      </c>
      <c r="T11" s="30">
        <v>3465</v>
      </c>
      <c r="U11" s="30">
        <v>3465</v>
      </c>
      <c r="V11" s="30">
        <v>10395</v>
      </c>
      <c r="W11" s="30">
        <v>41331</v>
      </c>
      <c r="X11" s="30"/>
      <c r="Y11" s="30">
        <v>41331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52995</v>
      </c>
      <c r="D12" s="28">
        <v>0</v>
      </c>
      <c r="E12" s="29">
        <v>60000</v>
      </c>
      <c r="F12" s="30">
        <v>30000</v>
      </c>
      <c r="G12" s="30">
        <v>1885</v>
      </c>
      <c r="H12" s="30">
        <v>1249</v>
      </c>
      <c r="I12" s="30">
        <v>3749</v>
      </c>
      <c r="J12" s="30">
        <v>6883</v>
      </c>
      <c r="K12" s="30">
        <v>4119</v>
      </c>
      <c r="L12" s="30">
        <v>2681</v>
      </c>
      <c r="M12" s="30">
        <v>2267</v>
      </c>
      <c r="N12" s="30">
        <v>9067</v>
      </c>
      <c r="O12" s="30">
        <v>1886</v>
      </c>
      <c r="P12" s="30">
        <v>1647</v>
      </c>
      <c r="Q12" s="30">
        <v>1156</v>
      </c>
      <c r="R12" s="30">
        <v>4689</v>
      </c>
      <c r="S12" s="30">
        <v>1156</v>
      </c>
      <c r="T12" s="30">
        <v>1156</v>
      </c>
      <c r="U12" s="30">
        <v>1156</v>
      </c>
      <c r="V12" s="30">
        <v>3468</v>
      </c>
      <c r="W12" s="30">
        <v>24107</v>
      </c>
      <c r="X12" s="30">
        <v>60000</v>
      </c>
      <c r="Y12" s="30">
        <v>-35893</v>
      </c>
      <c r="Z12" s="31">
        <v>-59.82</v>
      </c>
      <c r="AA12" s="27">
        <v>30000</v>
      </c>
    </row>
    <row r="13" ht="13.5" customHeight="1">
      <c r="A13" t="s" s="25">
        <v>41</v>
      </c>
      <c r="B13" s="26"/>
      <c r="C13" s="27">
        <v>240183</v>
      </c>
      <c r="D13" s="28">
        <v>0</v>
      </c>
      <c r="E13" s="29">
        <v>1003500</v>
      </c>
      <c r="F13" s="30">
        <v>323302</v>
      </c>
      <c r="G13" s="30">
        <v>0</v>
      </c>
      <c r="H13" s="30">
        <v>12073</v>
      </c>
      <c r="I13" s="30">
        <v>7965</v>
      </c>
      <c r="J13" s="30">
        <v>20038</v>
      </c>
      <c r="K13" s="30">
        <v>1836</v>
      </c>
      <c r="L13" s="30">
        <v>5448</v>
      </c>
      <c r="M13" s="30">
        <v>6102</v>
      </c>
      <c r="N13" s="30">
        <v>13386</v>
      </c>
      <c r="O13" s="30">
        <v>3524</v>
      </c>
      <c r="P13" s="30">
        <v>0</v>
      </c>
      <c r="Q13" s="30">
        <v>0</v>
      </c>
      <c r="R13" s="30">
        <v>3524</v>
      </c>
      <c r="S13" s="30">
        <v>0</v>
      </c>
      <c r="T13" s="30">
        <v>0</v>
      </c>
      <c r="U13" s="30">
        <v>0</v>
      </c>
      <c r="V13" s="30">
        <v>0</v>
      </c>
      <c r="W13" s="30">
        <v>36948</v>
      </c>
      <c r="X13" s="30">
        <v>1003500</v>
      </c>
      <c r="Y13" s="30">
        <v>-966552</v>
      </c>
      <c r="Z13" s="31">
        <v>-96.31999999999999</v>
      </c>
      <c r="AA13" s="27">
        <v>323302</v>
      </c>
    </row>
    <row r="14" ht="13.5" customHeight="1">
      <c r="A14" t="s" s="25">
        <v>42</v>
      </c>
      <c r="B14" s="26"/>
      <c r="C14" s="27">
        <v>5199344</v>
      </c>
      <c r="D14" s="28">
        <v>0</v>
      </c>
      <c r="E14" s="29">
        <v>6490000</v>
      </c>
      <c r="F14" s="30">
        <v>6635000</v>
      </c>
      <c r="G14" s="30">
        <v>397063</v>
      </c>
      <c r="H14" s="30">
        <v>377075</v>
      </c>
      <c r="I14" s="30">
        <v>-2822</v>
      </c>
      <c r="J14" s="30">
        <v>771316</v>
      </c>
      <c r="K14" s="30">
        <v>397759</v>
      </c>
      <c r="L14" s="30">
        <v>401914</v>
      </c>
      <c r="M14" s="30">
        <v>413208</v>
      </c>
      <c r="N14" s="30">
        <v>1212881</v>
      </c>
      <c r="O14" s="30">
        <v>415632</v>
      </c>
      <c r="P14" s="30">
        <v>431282</v>
      </c>
      <c r="Q14" s="30">
        <v>-327</v>
      </c>
      <c r="R14" s="30">
        <v>846587</v>
      </c>
      <c r="S14" s="30">
        <v>-327</v>
      </c>
      <c r="T14" s="30">
        <v>-327</v>
      </c>
      <c r="U14" s="30">
        <v>-327</v>
      </c>
      <c r="V14" s="30">
        <v>-981</v>
      </c>
      <c r="W14" s="30">
        <v>2829803</v>
      </c>
      <c r="X14" s="30">
        <v>6490000</v>
      </c>
      <c r="Y14" s="30">
        <v>-3660197</v>
      </c>
      <c r="Z14" s="31">
        <v>-56.4</v>
      </c>
      <c r="AA14" s="27">
        <v>6635000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202461</v>
      </c>
      <c r="D16" s="28">
        <v>0</v>
      </c>
      <c r="E16" s="29">
        <v>1012500</v>
      </c>
      <c r="F16" s="30">
        <v>158750</v>
      </c>
      <c r="G16" s="30">
        <v>5750</v>
      </c>
      <c r="H16" s="30">
        <v>25382</v>
      </c>
      <c r="I16" s="30">
        <v>700</v>
      </c>
      <c r="J16" s="30">
        <v>31832</v>
      </c>
      <c r="K16" s="30">
        <v>9470</v>
      </c>
      <c r="L16" s="30">
        <v>3100</v>
      </c>
      <c r="M16" s="30">
        <v>100</v>
      </c>
      <c r="N16" s="30">
        <v>12670</v>
      </c>
      <c r="O16" s="30">
        <v>7750</v>
      </c>
      <c r="P16" s="30">
        <v>4150</v>
      </c>
      <c r="Q16" s="30">
        <v>1363</v>
      </c>
      <c r="R16" s="30">
        <v>13263</v>
      </c>
      <c r="S16" s="30">
        <v>1363</v>
      </c>
      <c r="T16" s="30">
        <v>1363</v>
      </c>
      <c r="U16" s="30">
        <v>1363</v>
      </c>
      <c r="V16" s="30">
        <v>4089</v>
      </c>
      <c r="W16" s="30">
        <v>61854</v>
      </c>
      <c r="X16" s="30">
        <v>1012500</v>
      </c>
      <c r="Y16" s="30">
        <v>-950646</v>
      </c>
      <c r="Z16" s="31">
        <v>-93.89</v>
      </c>
      <c r="AA16" s="27">
        <v>158750</v>
      </c>
    </row>
    <row r="17" ht="13.5" customHeight="1">
      <c r="A17" t="s" s="25">
        <v>45</v>
      </c>
      <c r="B17" s="26"/>
      <c r="C17" s="27">
        <v>397059</v>
      </c>
      <c r="D17" s="28">
        <v>0</v>
      </c>
      <c r="E17" s="29">
        <v>426500</v>
      </c>
      <c r="F17" s="30">
        <v>438500</v>
      </c>
      <c r="G17" s="30">
        <v>27495</v>
      </c>
      <c r="H17" s="30">
        <v>18792</v>
      </c>
      <c r="I17" s="30">
        <v>23983</v>
      </c>
      <c r="J17" s="30">
        <v>70270</v>
      </c>
      <c r="K17" s="30">
        <v>53497</v>
      </c>
      <c r="L17" s="30">
        <v>33064</v>
      </c>
      <c r="M17" s="30">
        <v>20977</v>
      </c>
      <c r="N17" s="30">
        <v>107538</v>
      </c>
      <c r="O17" s="30">
        <v>30104</v>
      </c>
      <c r="P17" s="30">
        <v>17835</v>
      </c>
      <c r="Q17" s="30">
        <v>33549</v>
      </c>
      <c r="R17" s="30">
        <v>81488</v>
      </c>
      <c r="S17" s="30">
        <v>33549</v>
      </c>
      <c r="T17" s="30">
        <v>33549</v>
      </c>
      <c r="U17" s="30">
        <v>33549</v>
      </c>
      <c r="V17" s="30">
        <v>100647</v>
      </c>
      <c r="W17" s="30">
        <v>359943</v>
      </c>
      <c r="X17" s="30">
        <v>426500</v>
      </c>
      <c r="Y17" s="30">
        <v>-66557</v>
      </c>
      <c r="Z17" s="31">
        <v>-15.61</v>
      </c>
      <c r="AA17" s="27">
        <v>438500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12500</v>
      </c>
      <c r="F18" s="30">
        <v>6250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12500</v>
      </c>
      <c r="Y18" s="30">
        <v>-12500</v>
      </c>
      <c r="Z18" s="31">
        <v>-100</v>
      </c>
      <c r="AA18" s="27">
        <v>6250</v>
      </c>
    </row>
    <row r="19" ht="13.5" customHeight="1">
      <c r="A19" t="s" s="25">
        <v>47</v>
      </c>
      <c r="B19" s="26"/>
      <c r="C19" s="27">
        <v>35560105</v>
      </c>
      <c r="D19" s="28">
        <v>0</v>
      </c>
      <c r="E19" s="29">
        <v>39351000</v>
      </c>
      <c r="F19" s="30">
        <v>30328692</v>
      </c>
      <c r="G19" s="30">
        <v>0</v>
      </c>
      <c r="H19" s="30">
        <v>14573970</v>
      </c>
      <c r="I19" s="30">
        <v>1473000</v>
      </c>
      <c r="J19" s="30">
        <v>16046970</v>
      </c>
      <c r="K19" s="30">
        <v>55387</v>
      </c>
      <c r="L19" s="30">
        <v>528085</v>
      </c>
      <c r="M19" s="30">
        <v>7535988</v>
      </c>
      <c r="N19" s="30">
        <v>8119460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24166430</v>
      </c>
      <c r="X19" s="30">
        <v>39351000</v>
      </c>
      <c r="Y19" s="30">
        <v>-15184570</v>
      </c>
      <c r="Z19" s="31">
        <v>-38.59</v>
      </c>
      <c r="AA19" s="27">
        <v>30328692</v>
      </c>
    </row>
    <row r="20" ht="13.5" customHeight="1">
      <c r="A20" t="s" s="25">
        <v>48</v>
      </c>
      <c r="B20" s="26"/>
      <c r="C20" s="27">
        <v>8069405</v>
      </c>
      <c r="D20" s="28">
        <v>0</v>
      </c>
      <c r="E20" s="29">
        <v>618500</v>
      </c>
      <c r="F20" s="30">
        <v>1414951</v>
      </c>
      <c r="G20" s="30">
        <v>39363</v>
      </c>
      <c r="H20" s="30">
        <v>25462</v>
      </c>
      <c r="I20" s="30">
        <v>51324</v>
      </c>
      <c r="J20" s="30">
        <v>116149</v>
      </c>
      <c r="K20" s="30">
        <v>8868</v>
      </c>
      <c r="L20" s="30">
        <v>6946</v>
      </c>
      <c r="M20" s="30">
        <v>7174</v>
      </c>
      <c r="N20" s="30">
        <v>22988</v>
      </c>
      <c r="O20" s="30">
        <v>11714</v>
      </c>
      <c r="P20" s="30">
        <v>7876</v>
      </c>
      <c r="Q20" s="30">
        <v>6263</v>
      </c>
      <c r="R20" s="30">
        <v>25853</v>
      </c>
      <c r="S20" s="30">
        <v>6263</v>
      </c>
      <c r="T20" s="30">
        <v>6263</v>
      </c>
      <c r="U20" s="30">
        <v>6263</v>
      </c>
      <c r="V20" s="30">
        <v>18789</v>
      </c>
      <c r="W20" s="30">
        <v>183779</v>
      </c>
      <c r="X20" s="30">
        <v>618500</v>
      </c>
      <c r="Y20" s="30">
        <v>-434721</v>
      </c>
      <c r="Z20" s="31">
        <v>-70.29000000000001</v>
      </c>
      <c r="AA20" s="27">
        <v>1414951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1987630</v>
      </c>
      <c r="F21" s="37">
        <v>200000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1987630</v>
      </c>
      <c r="Y21" s="37">
        <v>-1987630</v>
      </c>
      <c r="Z21" s="38">
        <v>-100</v>
      </c>
      <c r="AA21" s="34">
        <v>200000</v>
      </c>
    </row>
    <row r="22" ht="24.95" customHeight="1">
      <c r="A22" t="s" s="39">
        <v>50</v>
      </c>
      <c r="B22" s="40"/>
      <c r="C22" s="41">
        <f>SUM(C5:C21)</f>
        <v>78341340</v>
      </c>
      <c r="D22" s="42">
        <f>SUM(D5:D21)</f>
        <v>0</v>
      </c>
      <c r="E22" s="43">
        <f>SUM(E5:E21)</f>
        <v>86315050</v>
      </c>
      <c r="F22" s="44">
        <f>SUM(F5:F21)</f>
        <v>76630587</v>
      </c>
      <c r="G22" s="44">
        <f>SUM(G5:G21)</f>
        <v>3530485</v>
      </c>
      <c r="H22" s="44">
        <f>SUM(H5:H21)</f>
        <v>16545107</v>
      </c>
      <c r="I22" s="44">
        <f>SUM(I5:I21)</f>
        <v>3755041</v>
      </c>
      <c r="J22" s="44">
        <f>SUM(J5:J21)</f>
        <v>23830633</v>
      </c>
      <c r="K22" s="44">
        <f>SUM(K5:K21)</f>
        <v>4467335</v>
      </c>
      <c r="L22" s="44">
        <f>SUM(L5:L21)</f>
        <v>4126579</v>
      </c>
      <c r="M22" s="44">
        <f>SUM(M5:M21)</f>
        <v>11162095</v>
      </c>
      <c r="N22" s="44">
        <f>SUM(N5:N21)</f>
        <v>19756009</v>
      </c>
      <c r="O22" s="44">
        <f>SUM(O5:O21)</f>
        <v>3740149</v>
      </c>
      <c r="P22" s="44">
        <f>SUM(P5:P21)</f>
        <v>3402857</v>
      </c>
      <c r="Q22" s="44">
        <f>SUM(Q5:Q21)</f>
        <v>26576</v>
      </c>
      <c r="R22" s="44">
        <f>SUM(R5:R21)</f>
        <v>7169582</v>
      </c>
      <c r="S22" s="44">
        <f>SUM(S5:S21)</f>
        <v>26576</v>
      </c>
      <c r="T22" s="44">
        <f>SUM(T5:T21)</f>
        <v>26576</v>
      </c>
      <c r="U22" s="44">
        <f>SUM(U5:U21)</f>
        <v>26576</v>
      </c>
      <c r="V22" s="44">
        <f>SUM(V5:V21)</f>
        <v>79728</v>
      </c>
      <c r="W22" s="44">
        <f>SUM(W5:W21)</f>
        <v>50835952</v>
      </c>
      <c r="X22" s="44">
        <f>SUM(X5:X21)</f>
        <v>86315049</v>
      </c>
      <c r="Y22" s="44">
        <f>SUM(Y5:Y21)</f>
        <v>-35479097</v>
      </c>
      <c r="Z22" s="45">
        <f>IF(X22&lt;&gt;0,(Y22/X22)*100,0)</f>
        <v>-41.10418450900723</v>
      </c>
      <c r="AA22" s="41">
        <f>SUM(AA5:AA21)</f>
        <v>76630587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27695417</v>
      </c>
      <c r="D25" s="28">
        <v>0</v>
      </c>
      <c r="E25" s="29">
        <v>33857392</v>
      </c>
      <c r="F25" s="30">
        <v>32690049</v>
      </c>
      <c r="G25" s="30">
        <v>2470002</v>
      </c>
      <c r="H25" s="30">
        <v>2452668</v>
      </c>
      <c r="I25" s="30">
        <v>2407990</v>
      </c>
      <c r="J25" s="30">
        <v>7330660</v>
      </c>
      <c r="K25" s="30">
        <v>2486527</v>
      </c>
      <c r="L25" s="30">
        <v>3822507</v>
      </c>
      <c r="M25" s="30">
        <v>1915945</v>
      </c>
      <c r="N25" s="30">
        <v>8224979</v>
      </c>
      <c r="O25" s="30">
        <v>2316254</v>
      </c>
      <c r="P25" s="30">
        <v>2455804</v>
      </c>
      <c r="Q25" s="30">
        <v>2386463</v>
      </c>
      <c r="R25" s="30">
        <v>7158521</v>
      </c>
      <c r="S25" s="30">
        <v>2386463</v>
      </c>
      <c r="T25" s="30">
        <v>2386463</v>
      </c>
      <c r="U25" s="30">
        <v>2386463</v>
      </c>
      <c r="V25" s="30">
        <v>7159389</v>
      </c>
      <c r="W25" s="30">
        <v>29873549</v>
      </c>
      <c r="X25" s="30">
        <v>33857392</v>
      </c>
      <c r="Y25" s="30">
        <v>-3983843</v>
      </c>
      <c r="Z25" s="31">
        <v>-11.77</v>
      </c>
      <c r="AA25" s="27">
        <v>32690049</v>
      </c>
    </row>
    <row r="26" ht="13.5" customHeight="1">
      <c r="A26" t="s" s="25">
        <v>53</v>
      </c>
      <c r="B26" s="26"/>
      <c r="C26" s="27">
        <v>2893211</v>
      </c>
      <c r="D26" s="28">
        <v>0</v>
      </c>
      <c r="E26" s="29">
        <v>3119260</v>
      </c>
      <c r="F26" s="30">
        <v>3119260</v>
      </c>
      <c r="G26" s="30">
        <v>232087</v>
      </c>
      <c r="H26" s="30">
        <v>231848</v>
      </c>
      <c r="I26" s="30">
        <v>237445</v>
      </c>
      <c r="J26" s="30">
        <v>701380</v>
      </c>
      <c r="K26" s="30">
        <v>238909</v>
      </c>
      <c r="L26" s="30">
        <v>237103</v>
      </c>
      <c r="M26" s="30">
        <v>237832</v>
      </c>
      <c r="N26" s="30">
        <v>713844</v>
      </c>
      <c r="O26" s="30">
        <v>237103</v>
      </c>
      <c r="P26" s="30">
        <v>247964</v>
      </c>
      <c r="Q26" s="30">
        <v>243658</v>
      </c>
      <c r="R26" s="30">
        <v>728725</v>
      </c>
      <c r="S26" s="30">
        <v>243658</v>
      </c>
      <c r="T26" s="30">
        <v>243658</v>
      </c>
      <c r="U26" s="30">
        <v>243658</v>
      </c>
      <c r="V26" s="30">
        <v>730974</v>
      </c>
      <c r="W26" s="30">
        <v>2874923</v>
      </c>
      <c r="X26" s="30">
        <v>3119260</v>
      </c>
      <c r="Y26" s="30">
        <v>-244337</v>
      </c>
      <c r="Z26" s="31">
        <v>-7.83</v>
      </c>
      <c r="AA26" s="27">
        <v>3119260</v>
      </c>
    </row>
    <row r="27" ht="13.5" customHeight="1">
      <c r="A27" t="s" s="25">
        <v>54</v>
      </c>
      <c r="B27" s="26"/>
      <c r="C27" s="27">
        <v>2637393</v>
      </c>
      <c r="D27" s="28">
        <v>0</v>
      </c>
      <c r="E27" s="29">
        <v>18852959</v>
      </c>
      <c r="F27" s="30">
        <v>18852959</v>
      </c>
      <c r="G27" s="30">
        <v>0</v>
      </c>
      <c r="H27" s="30">
        <v>0</v>
      </c>
      <c r="I27" s="30">
        <v>4713240</v>
      </c>
      <c r="J27" s="30">
        <v>4713240</v>
      </c>
      <c r="K27" s="30">
        <v>0</v>
      </c>
      <c r="L27" s="30">
        <v>0</v>
      </c>
      <c r="M27" s="30">
        <v>4713240</v>
      </c>
      <c r="N27" s="30">
        <v>4713240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9426480</v>
      </c>
      <c r="X27" s="30">
        <v>18852959</v>
      </c>
      <c r="Y27" s="30">
        <v>-9426479</v>
      </c>
      <c r="Z27" s="31">
        <v>-50</v>
      </c>
      <c r="AA27" s="27">
        <v>18852959</v>
      </c>
    </row>
    <row r="28" ht="13.5" customHeight="1">
      <c r="A28" t="s" s="25">
        <v>55</v>
      </c>
      <c r="B28" s="26"/>
      <c r="C28" s="27">
        <v>19626349</v>
      </c>
      <c r="D28" s="28">
        <v>0</v>
      </c>
      <c r="E28" s="29">
        <v>11186314</v>
      </c>
      <c r="F28" s="30">
        <v>11186314</v>
      </c>
      <c r="G28" s="30">
        <v>0</v>
      </c>
      <c r="H28" s="30">
        <v>0</v>
      </c>
      <c r="I28" s="30">
        <v>2796579</v>
      </c>
      <c r="J28" s="30">
        <v>2796579</v>
      </c>
      <c r="K28" s="30">
        <v>0</v>
      </c>
      <c r="L28" s="30">
        <v>0</v>
      </c>
      <c r="M28" s="30">
        <v>2796579</v>
      </c>
      <c r="N28" s="30">
        <v>2796579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5593158</v>
      </c>
      <c r="X28" s="30">
        <v>11186314</v>
      </c>
      <c r="Y28" s="30">
        <v>-5593156</v>
      </c>
      <c r="Z28" s="31">
        <v>-50</v>
      </c>
      <c r="AA28" s="27">
        <v>11186314</v>
      </c>
    </row>
    <row r="29" ht="13.5" customHeight="1">
      <c r="A29" t="s" s="25">
        <v>56</v>
      </c>
      <c r="B29" s="26"/>
      <c r="C29" s="27">
        <v>992194</v>
      </c>
      <c r="D29" s="28">
        <v>0</v>
      </c>
      <c r="E29" s="29">
        <v>100000</v>
      </c>
      <c r="F29" s="30">
        <v>100000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100000</v>
      </c>
      <c r="Y29" s="30">
        <v>-100000</v>
      </c>
      <c r="Z29" s="31">
        <v>-100</v>
      </c>
      <c r="AA29" s="27">
        <v>100000</v>
      </c>
    </row>
    <row r="30" ht="13.5" customHeight="1">
      <c r="A30" t="s" s="25">
        <v>57</v>
      </c>
      <c r="B30" s="26"/>
      <c r="C30" s="27">
        <v>16626554</v>
      </c>
      <c r="D30" s="28">
        <v>0</v>
      </c>
      <c r="E30" s="29">
        <v>16739713</v>
      </c>
      <c r="F30" s="30">
        <v>13839713</v>
      </c>
      <c r="G30" s="30">
        <v>1085930</v>
      </c>
      <c r="H30" s="30">
        <v>1085930</v>
      </c>
      <c r="I30" s="30">
        <v>-1085930</v>
      </c>
      <c r="J30" s="30">
        <v>1085930</v>
      </c>
      <c r="K30" s="30">
        <v>1299626</v>
      </c>
      <c r="L30" s="30">
        <v>0</v>
      </c>
      <c r="M30" s="30">
        <v>438596</v>
      </c>
      <c r="N30" s="30">
        <v>1738222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2824152</v>
      </c>
      <c r="X30" s="30">
        <v>16739713</v>
      </c>
      <c r="Y30" s="30">
        <v>-13915561</v>
      </c>
      <c r="Z30" s="31">
        <v>-83.13</v>
      </c>
      <c r="AA30" s="27">
        <v>13839713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1459577</v>
      </c>
      <c r="D32" s="28">
        <v>0</v>
      </c>
      <c r="E32" s="29">
        <v>2842000</v>
      </c>
      <c r="F32" s="30">
        <v>2177500</v>
      </c>
      <c r="G32" s="30">
        <v>41260</v>
      </c>
      <c r="H32" s="30">
        <v>352414</v>
      </c>
      <c r="I32" s="30">
        <v>80022</v>
      </c>
      <c r="J32" s="30">
        <v>473696</v>
      </c>
      <c r="K32" s="30">
        <v>191590</v>
      </c>
      <c r="L32" s="30">
        <v>119730</v>
      </c>
      <c r="M32" s="30">
        <v>90454</v>
      </c>
      <c r="N32" s="30">
        <v>401774</v>
      </c>
      <c r="O32" s="30">
        <v>68577</v>
      </c>
      <c r="P32" s="30">
        <v>24630</v>
      </c>
      <c r="Q32" s="30">
        <v>17121</v>
      </c>
      <c r="R32" s="30">
        <v>110328</v>
      </c>
      <c r="S32" s="30">
        <v>17121</v>
      </c>
      <c r="T32" s="30">
        <v>17121</v>
      </c>
      <c r="U32" s="30">
        <v>17121</v>
      </c>
      <c r="V32" s="30">
        <v>51363</v>
      </c>
      <c r="W32" s="30">
        <v>1037161</v>
      </c>
      <c r="X32" s="30">
        <v>2842000</v>
      </c>
      <c r="Y32" s="30">
        <v>-1804839</v>
      </c>
      <c r="Z32" s="31">
        <v>-63.51</v>
      </c>
      <c r="AA32" s="27">
        <v>2177500</v>
      </c>
    </row>
    <row r="33" ht="13.5" customHeight="1">
      <c r="A33" t="s" s="25">
        <v>60</v>
      </c>
      <c r="B33" s="26"/>
      <c r="C33" s="27">
        <v>3042182</v>
      </c>
      <c r="D33" s="28">
        <v>0</v>
      </c>
      <c r="E33" s="29">
        <v>6761000</v>
      </c>
      <c r="F33" s="30">
        <v>6761000</v>
      </c>
      <c r="G33" s="30">
        <v>2573</v>
      </c>
      <c r="H33" s="30">
        <v>100492</v>
      </c>
      <c r="I33" s="30">
        <v>141034</v>
      </c>
      <c r="J33" s="30">
        <v>244099</v>
      </c>
      <c r="K33" s="30">
        <v>599604</v>
      </c>
      <c r="L33" s="30">
        <v>501946</v>
      </c>
      <c r="M33" s="30">
        <v>958758</v>
      </c>
      <c r="N33" s="30">
        <v>2060308</v>
      </c>
      <c r="O33" s="30">
        <v>42445</v>
      </c>
      <c r="P33" s="30">
        <v>12208</v>
      </c>
      <c r="Q33" s="30">
        <v>162635</v>
      </c>
      <c r="R33" s="30">
        <v>217288</v>
      </c>
      <c r="S33" s="30">
        <v>162635</v>
      </c>
      <c r="T33" s="30">
        <v>162635</v>
      </c>
      <c r="U33" s="30">
        <v>162635</v>
      </c>
      <c r="V33" s="30">
        <v>487905</v>
      </c>
      <c r="W33" s="30">
        <v>3009600</v>
      </c>
      <c r="X33" s="30">
        <v>6761000</v>
      </c>
      <c r="Y33" s="30">
        <v>-3751400</v>
      </c>
      <c r="Z33" s="31">
        <v>-55.49</v>
      </c>
      <c r="AA33" s="27">
        <v>6761000</v>
      </c>
    </row>
    <row r="34" ht="13.5" customHeight="1">
      <c r="A34" t="s" s="25">
        <v>61</v>
      </c>
      <c r="B34" s="26"/>
      <c r="C34" s="27">
        <v>20609939</v>
      </c>
      <c r="D34" s="28">
        <v>0</v>
      </c>
      <c r="E34" s="29">
        <v>21829507</v>
      </c>
      <c r="F34" s="30">
        <v>17135488</v>
      </c>
      <c r="G34" s="30">
        <v>238521</v>
      </c>
      <c r="H34" s="30">
        <v>855288</v>
      </c>
      <c r="I34" s="30">
        <v>1058669</v>
      </c>
      <c r="J34" s="30">
        <v>2152478</v>
      </c>
      <c r="K34" s="30">
        <v>1279351</v>
      </c>
      <c r="L34" s="30">
        <v>1128584</v>
      </c>
      <c r="M34" s="30">
        <v>1015408</v>
      </c>
      <c r="N34" s="30">
        <v>3423343</v>
      </c>
      <c r="O34" s="30">
        <v>527064</v>
      </c>
      <c r="P34" s="30">
        <v>459107</v>
      </c>
      <c r="Q34" s="30">
        <v>188892</v>
      </c>
      <c r="R34" s="30">
        <v>1175063</v>
      </c>
      <c r="S34" s="30">
        <v>188892</v>
      </c>
      <c r="T34" s="30">
        <v>188892</v>
      </c>
      <c r="U34" s="30">
        <v>188892</v>
      </c>
      <c r="V34" s="30">
        <v>566676</v>
      </c>
      <c r="W34" s="30">
        <v>7317560</v>
      </c>
      <c r="X34" s="30">
        <v>21829507</v>
      </c>
      <c r="Y34" s="30">
        <v>-14511947</v>
      </c>
      <c r="Z34" s="31">
        <v>-66.48</v>
      </c>
      <c r="AA34" s="27">
        <v>17135488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95582816</v>
      </c>
      <c r="D36" s="42">
        <f>SUM(D25:D35)</f>
        <v>0</v>
      </c>
      <c r="E36" s="43">
        <f>SUM(E25:E35)</f>
        <v>115288145</v>
      </c>
      <c r="F36" s="44">
        <f>SUM(F25:F35)</f>
        <v>105862283</v>
      </c>
      <c r="G36" s="44">
        <f>SUM(G25:G35)</f>
        <v>4070373</v>
      </c>
      <c r="H36" s="44">
        <f>SUM(H25:H35)</f>
        <v>5078640</v>
      </c>
      <c r="I36" s="44">
        <f>SUM(I25:I35)</f>
        <v>10349049</v>
      </c>
      <c r="J36" s="44">
        <f>SUM(J25:J35)</f>
        <v>19498062</v>
      </c>
      <c r="K36" s="44">
        <f>SUM(K25:K35)</f>
        <v>6095607</v>
      </c>
      <c r="L36" s="44">
        <f>SUM(L25:L35)</f>
        <v>5809870</v>
      </c>
      <c r="M36" s="44">
        <f>SUM(M25:M35)</f>
        <v>12166812</v>
      </c>
      <c r="N36" s="44">
        <f>SUM(N25:N35)</f>
        <v>24072289</v>
      </c>
      <c r="O36" s="44">
        <f>SUM(O25:O35)</f>
        <v>3191443</v>
      </c>
      <c r="P36" s="44">
        <f>SUM(P25:P35)</f>
        <v>3199713</v>
      </c>
      <c r="Q36" s="44">
        <f>SUM(Q25:Q35)</f>
        <v>2998769</v>
      </c>
      <c r="R36" s="44">
        <f>SUM(R25:R35)</f>
        <v>9389925</v>
      </c>
      <c r="S36" s="44">
        <f>SUM(S25:S35)</f>
        <v>2998769</v>
      </c>
      <c r="T36" s="44">
        <f>SUM(T25:T35)</f>
        <v>2998769</v>
      </c>
      <c r="U36" s="44">
        <f>SUM(U25:U35)</f>
        <v>2998769</v>
      </c>
      <c r="V36" s="44">
        <f>SUM(V25:V35)</f>
        <v>8996307</v>
      </c>
      <c r="W36" s="44">
        <f>SUM(W25:W35)</f>
        <v>61956583</v>
      </c>
      <c r="X36" s="44">
        <f>SUM(X25:X35)</f>
        <v>115288145</v>
      </c>
      <c r="Y36" s="44">
        <f>SUM(Y25:Y35)</f>
        <v>-53331562</v>
      </c>
      <c r="Z36" s="45">
        <f>IF(X36&lt;&gt;0,(Y36/X36)*100,0)</f>
        <v>-46.25936344105458</v>
      </c>
      <c r="AA36" s="41">
        <f>SUM(AA25:AA35)</f>
        <v>105862283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-17241476</v>
      </c>
      <c r="D38" s="63">
        <f>D22-D36</f>
        <v>0</v>
      </c>
      <c r="E38" s="64">
        <f>E22-E36</f>
        <v>-28973095</v>
      </c>
      <c r="F38" s="65">
        <f>F22-F36</f>
        <v>-29231696</v>
      </c>
      <c r="G38" s="65">
        <f>G22-G36</f>
        <v>-539888</v>
      </c>
      <c r="H38" s="65">
        <f>H22-H36</f>
        <v>11466467</v>
      </c>
      <c r="I38" s="65">
        <f>I22-I36</f>
        <v>-6594008</v>
      </c>
      <c r="J38" s="65">
        <f>J22-J36</f>
        <v>4332571</v>
      </c>
      <c r="K38" s="65">
        <f>K22-K36</f>
        <v>-1628272</v>
      </c>
      <c r="L38" s="65">
        <f>L22-L36</f>
        <v>-1683291</v>
      </c>
      <c r="M38" s="65">
        <f>M22-M36</f>
        <v>-1004717</v>
      </c>
      <c r="N38" s="65">
        <f>N22-N36</f>
        <v>-4316280</v>
      </c>
      <c r="O38" s="65">
        <f>O22-O36</f>
        <v>548706</v>
      </c>
      <c r="P38" s="65">
        <f>P22-P36</f>
        <v>203144</v>
      </c>
      <c r="Q38" s="65">
        <f>Q22-Q36</f>
        <v>-2972193</v>
      </c>
      <c r="R38" s="65">
        <f>R22-R36</f>
        <v>-2220343</v>
      </c>
      <c r="S38" s="65">
        <f>S22-S36</f>
        <v>-2972193</v>
      </c>
      <c r="T38" s="65">
        <f>T22-T36</f>
        <v>-2972193</v>
      </c>
      <c r="U38" s="65">
        <f>U22-U36</f>
        <v>-2972193</v>
      </c>
      <c r="V38" s="65">
        <f>V22-V36</f>
        <v>-8916579</v>
      </c>
      <c r="W38" s="65">
        <f>W22-W36</f>
        <v>-11120631</v>
      </c>
      <c r="X38" s="65">
        <f>IF(F22=F36,0,X22-X36)</f>
        <v>-28973096</v>
      </c>
      <c r="Y38" s="65">
        <f>Y22-Y36</f>
        <v>17852465</v>
      </c>
      <c r="Z38" s="66">
        <f>IF(X38&lt;&gt;0,(Y38/X38)*100,0)</f>
        <v>-61.61738807616556</v>
      </c>
      <c r="AA38" s="62">
        <f>AA22-AA36</f>
        <v>-29231696</v>
      </c>
    </row>
    <row r="39" ht="13.5" customHeight="1">
      <c r="A39" t="s" s="25">
        <v>65</v>
      </c>
      <c r="B39" s="26"/>
      <c r="C39" s="27">
        <v>12776803</v>
      </c>
      <c r="D39" s="28">
        <v>0</v>
      </c>
      <c r="E39" s="29">
        <v>22287000</v>
      </c>
      <c r="F39" s="30">
        <v>21487000</v>
      </c>
      <c r="G39" s="30">
        <v>0</v>
      </c>
      <c r="H39" s="30">
        <v>3236000</v>
      </c>
      <c r="I39" s="30">
        <v>0</v>
      </c>
      <c r="J39" s="30">
        <v>3236000</v>
      </c>
      <c r="K39" s="30">
        <v>0</v>
      </c>
      <c r="L39" s="30">
        <v>4315000</v>
      </c>
      <c r="M39" s="30">
        <v>0</v>
      </c>
      <c r="N39" s="30">
        <v>4315000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7551000</v>
      </c>
      <c r="X39" s="30">
        <v>22287000</v>
      </c>
      <c r="Y39" s="30">
        <v>-14736000</v>
      </c>
      <c r="Z39" s="31">
        <v>-66.12</v>
      </c>
      <c r="AA39" s="27">
        <v>21487000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-4464673</v>
      </c>
      <c r="D42" s="72">
        <f>SUM(D38:D41)</f>
        <v>0</v>
      </c>
      <c r="E42" s="73">
        <f>SUM(E38:E41)</f>
        <v>-6686095</v>
      </c>
      <c r="F42" s="74">
        <f>SUM(F38:F41)</f>
        <v>-7744696</v>
      </c>
      <c r="G42" s="74">
        <f>SUM(G38:G41)</f>
        <v>-539888</v>
      </c>
      <c r="H42" s="74">
        <f>SUM(H38:H41)</f>
        <v>14702467</v>
      </c>
      <c r="I42" s="74">
        <f>SUM(I38:I41)</f>
        <v>-6594008</v>
      </c>
      <c r="J42" s="74">
        <f>SUM(J38:J41)</f>
        <v>7568571</v>
      </c>
      <c r="K42" s="74">
        <f>SUM(K38:K41)</f>
        <v>-1628272</v>
      </c>
      <c r="L42" s="74">
        <f>SUM(L38:L41)</f>
        <v>2631709</v>
      </c>
      <c r="M42" s="74">
        <f>SUM(M38:M41)</f>
        <v>-1004717</v>
      </c>
      <c r="N42" s="74">
        <f>SUM(N38:N41)</f>
        <v>-1280</v>
      </c>
      <c r="O42" s="74">
        <f>SUM(O38:O41)</f>
        <v>548706</v>
      </c>
      <c r="P42" s="74">
        <f>SUM(P38:P41)</f>
        <v>203144</v>
      </c>
      <c r="Q42" s="74">
        <f>SUM(Q38:Q41)</f>
        <v>-2972193</v>
      </c>
      <c r="R42" s="74">
        <f>SUM(R38:R41)</f>
        <v>-2220343</v>
      </c>
      <c r="S42" s="74">
        <f>SUM(S38:S41)</f>
        <v>-2972193</v>
      </c>
      <c r="T42" s="74">
        <f>SUM(T38:T41)</f>
        <v>-2972193</v>
      </c>
      <c r="U42" s="74">
        <f>SUM(U38:U41)</f>
        <v>-2972193</v>
      </c>
      <c r="V42" s="74">
        <f>SUM(V38:V41)</f>
        <v>-8916579</v>
      </c>
      <c r="W42" s="74">
        <f>SUM(W38:W41)</f>
        <v>-3569631</v>
      </c>
      <c r="X42" s="74">
        <f>SUM(X38:X41)</f>
        <v>-6686096</v>
      </c>
      <c r="Y42" s="74">
        <f>SUM(Y38:Y41)</f>
        <v>3116465</v>
      </c>
      <c r="Z42" s="75">
        <f>IF(X42&lt;&gt;0,(Y42/X42)*100,0)</f>
        <v>-46.61113151830305</v>
      </c>
      <c r="AA42" s="71">
        <f>SUM(AA38:AA41)</f>
        <v>-7744696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-4464673</v>
      </c>
      <c r="D44" s="57">
        <f>D42-D43</f>
        <v>0</v>
      </c>
      <c r="E44" s="58">
        <f>E42-E43</f>
        <v>-6686095</v>
      </c>
      <c r="F44" s="59">
        <f>F42-F43</f>
        <v>-7744696</v>
      </c>
      <c r="G44" s="59">
        <f>G42-G43</f>
        <v>-539888</v>
      </c>
      <c r="H44" s="59">
        <f>H42-H43</f>
        <v>14702467</v>
      </c>
      <c r="I44" s="59">
        <f>I42-I43</f>
        <v>-6594008</v>
      </c>
      <c r="J44" s="59">
        <f>J42-J43</f>
        <v>7568571</v>
      </c>
      <c r="K44" s="59">
        <f>K42-K43</f>
        <v>-1628272</v>
      </c>
      <c r="L44" s="59">
        <f>L42-L43</f>
        <v>2631709</v>
      </c>
      <c r="M44" s="59">
        <f>M42-M43</f>
        <v>-1004717</v>
      </c>
      <c r="N44" s="59">
        <f>N42-N43</f>
        <v>-1280</v>
      </c>
      <c r="O44" s="59">
        <f>O42-O43</f>
        <v>548706</v>
      </c>
      <c r="P44" s="59">
        <f>P42-P43</f>
        <v>203144</v>
      </c>
      <c r="Q44" s="59">
        <f>Q42-Q43</f>
        <v>-2972193</v>
      </c>
      <c r="R44" s="59">
        <f>R42-R43</f>
        <v>-2220343</v>
      </c>
      <c r="S44" s="59">
        <f>S42-S43</f>
        <v>-2972193</v>
      </c>
      <c r="T44" s="59">
        <f>T42-T43</f>
        <v>-2972193</v>
      </c>
      <c r="U44" s="59">
        <f>U42-U43</f>
        <v>-2972193</v>
      </c>
      <c r="V44" s="59">
        <f>V42-V43</f>
        <v>-8916579</v>
      </c>
      <c r="W44" s="59">
        <f>W42-W43</f>
        <v>-3569631</v>
      </c>
      <c r="X44" s="59">
        <f>X42-X43</f>
        <v>-6686096</v>
      </c>
      <c r="Y44" s="59">
        <f>Y42-Y43</f>
        <v>3116465</v>
      </c>
      <c r="Z44" s="60">
        <f>IF(X44&lt;&gt;0,(Y44/X44)*100,0)</f>
        <v>-46.61113151830305</v>
      </c>
      <c r="AA44" s="56">
        <f>AA42-AA43</f>
        <v>-7744696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-4464673</v>
      </c>
      <c r="D46" s="72">
        <f>SUM(D44:D45)</f>
        <v>0</v>
      </c>
      <c r="E46" s="73">
        <f>SUM(E44:E45)</f>
        <v>-6686095</v>
      </c>
      <c r="F46" s="74">
        <f>SUM(F44:F45)</f>
        <v>-7744696</v>
      </c>
      <c r="G46" s="74">
        <f>SUM(G44:G45)</f>
        <v>-539888</v>
      </c>
      <c r="H46" s="74">
        <f>SUM(H44:H45)</f>
        <v>14702467</v>
      </c>
      <c r="I46" s="74">
        <f>SUM(I44:I45)</f>
        <v>-6594008</v>
      </c>
      <c r="J46" s="74">
        <f>SUM(J44:J45)</f>
        <v>7568571</v>
      </c>
      <c r="K46" s="74">
        <f>SUM(K44:K45)</f>
        <v>-1628272</v>
      </c>
      <c r="L46" s="74">
        <f>SUM(L44:L45)</f>
        <v>2631709</v>
      </c>
      <c r="M46" s="74">
        <f>SUM(M44:M45)</f>
        <v>-1004717</v>
      </c>
      <c r="N46" s="74">
        <f>SUM(N44:N45)</f>
        <v>-1280</v>
      </c>
      <c r="O46" s="74">
        <f>SUM(O44:O45)</f>
        <v>548706</v>
      </c>
      <c r="P46" s="74">
        <f>SUM(P44:P45)</f>
        <v>203144</v>
      </c>
      <c r="Q46" s="74">
        <f>SUM(Q44:Q45)</f>
        <v>-2972193</v>
      </c>
      <c r="R46" s="74">
        <f>SUM(R44:R45)</f>
        <v>-2220343</v>
      </c>
      <c r="S46" s="74">
        <f>SUM(S44:S45)</f>
        <v>-2972193</v>
      </c>
      <c r="T46" s="74">
        <f>SUM(T44:T45)</f>
        <v>-2972193</v>
      </c>
      <c r="U46" s="74">
        <f>SUM(U44:U45)</f>
        <v>-2972193</v>
      </c>
      <c r="V46" s="74">
        <f>SUM(V44:V45)</f>
        <v>-8916579</v>
      </c>
      <c r="W46" s="74">
        <f>SUM(W44:W45)</f>
        <v>-3569631</v>
      </c>
      <c r="X46" s="74">
        <f>SUM(X44:X45)</f>
        <v>-6686096</v>
      </c>
      <c r="Y46" s="74">
        <f>SUM(Y44:Y45)</f>
        <v>3116465</v>
      </c>
      <c r="Z46" s="75">
        <f>IF(X46&lt;&gt;0,(Y46/X46)*100,0)</f>
        <v>-46.61113151830305</v>
      </c>
      <c r="AA46" s="71">
        <f>SUM(AA44:AA45)</f>
        <v>-7744696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-4464673</v>
      </c>
      <c r="D48" s="81">
        <f>SUM(D46:D47)</f>
        <v>0</v>
      </c>
      <c r="E48" s="82">
        <f>SUM(E46:E47)</f>
        <v>-6686095</v>
      </c>
      <c r="F48" s="83">
        <f>SUM(F46:F47)</f>
        <v>-7744696</v>
      </c>
      <c r="G48" s="83">
        <f>SUM(G46:G47)</f>
        <v>-539888</v>
      </c>
      <c r="H48" s="83">
        <f>SUM(H46:H47)</f>
        <v>14702467</v>
      </c>
      <c r="I48" s="83">
        <f>SUM(I46:I47)</f>
        <v>-6594008</v>
      </c>
      <c r="J48" s="83">
        <f>SUM(J46:J47)</f>
        <v>7568571</v>
      </c>
      <c r="K48" s="83">
        <f>SUM(K46:K47)</f>
        <v>-1628272</v>
      </c>
      <c r="L48" s="83">
        <f>SUM(L46:L47)</f>
        <v>2631709</v>
      </c>
      <c r="M48" s="83">
        <f>SUM(M46:M47)</f>
        <v>-1004717</v>
      </c>
      <c r="N48" s="83">
        <f>SUM(N46:N47)</f>
        <v>-1280</v>
      </c>
      <c r="O48" s="83">
        <f>SUM(O46:O47)</f>
        <v>548706</v>
      </c>
      <c r="P48" s="83">
        <f>SUM(P46:P47)</f>
        <v>203144</v>
      </c>
      <c r="Q48" s="83">
        <f>SUM(Q46:Q47)</f>
        <v>-2972193</v>
      </c>
      <c r="R48" s="83">
        <f>SUM(R46:R47)</f>
        <v>-2220343</v>
      </c>
      <c r="S48" s="83">
        <f>SUM(S46:S47)</f>
        <v>-2972193</v>
      </c>
      <c r="T48" s="83">
        <f>SUM(T46:T47)</f>
        <v>-2972193</v>
      </c>
      <c r="U48" s="83">
        <f>SUM(U46:U47)</f>
        <v>-2972193</v>
      </c>
      <c r="V48" s="83">
        <f>SUM(V46:V47)</f>
        <v>-8916579</v>
      </c>
      <c r="W48" s="83">
        <f>SUM(W46:W47)</f>
        <v>-3569631</v>
      </c>
      <c r="X48" s="83">
        <f>SUM(X46:X47)</f>
        <v>-6686096</v>
      </c>
      <c r="Y48" s="83">
        <f>SUM(Y46:Y47)</f>
        <v>3116465</v>
      </c>
      <c r="Z48" s="84">
        <f>IF(X48&lt;&gt;0,(Y48/X48)*100,0)</f>
        <v>-46.61113151830305</v>
      </c>
      <c r="AA48" s="80">
        <f>SUM(AA46:AA47)</f>
        <v>-7744696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3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29" customWidth="1"/>
    <col min="2" max="2" width="2.625" style="329" customWidth="1"/>
    <col min="3" max="3" width="7.25" style="329" customWidth="1"/>
    <col min="4" max="4" width="7.25" style="329" customWidth="1"/>
    <col min="5" max="5" width="7.25" style="329" customWidth="1"/>
    <col min="6" max="6" width="7.25" style="329" customWidth="1"/>
    <col min="7" max="7" width="7.25" style="329" customWidth="1"/>
    <col min="8" max="8" width="7.25" style="329" customWidth="1"/>
    <col min="9" max="9" width="7.25" style="329" customWidth="1"/>
    <col min="10" max="10" width="7.25" style="329" customWidth="1"/>
    <col min="11" max="11" width="7.25" style="329" customWidth="1"/>
    <col min="12" max="12" width="7.25" style="329" customWidth="1"/>
    <col min="13" max="13" width="7.25" style="329" customWidth="1"/>
    <col min="14" max="14" width="7.25" style="329" customWidth="1"/>
    <col min="15" max="15" width="7.25" style="329" customWidth="1"/>
    <col min="16" max="16" width="7.25" style="329" customWidth="1"/>
    <col min="17" max="17" width="7.25" style="329" customWidth="1"/>
    <col min="18" max="18" width="7.25" style="329" customWidth="1"/>
    <col min="19" max="19" width="7.25" style="329" customWidth="1"/>
    <col min="20" max="20" width="7.25" style="329" customWidth="1"/>
    <col min="21" max="21" width="7.25" style="329" customWidth="1"/>
    <col min="22" max="22" width="7.25" style="329" customWidth="1"/>
    <col min="23" max="23" width="7.25" style="329" customWidth="1"/>
    <col min="24" max="24" width="7.25" style="329" customWidth="1"/>
    <col min="25" max="25" width="7.25" style="329" customWidth="1"/>
    <col min="26" max="26" width="7.25" style="329" customWidth="1"/>
    <col min="27" max="27" width="7.25" style="329" customWidth="1"/>
    <col min="28" max="256" width="6.625" style="329" customWidth="1"/>
  </cols>
  <sheetData>
    <row r="1" ht="18" customHeight="1">
      <c r="A1" t="s" s="2">
        <v>308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980409</v>
      </c>
      <c r="D5" s="28">
        <v>0</v>
      </c>
      <c r="E5" s="29">
        <v>1513994</v>
      </c>
      <c r="F5" s="30">
        <v>2386314</v>
      </c>
      <c r="G5" s="30">
        <v>1413680</v>
      </c>
      <c r="H5" s="30">
        <v>19</v>
      </c>
      <c r="I5" s="30">
        <v>17125</v>
      </c>
      <c r="J5" s="30">
        <v>1430824</v>
      </c>
      <c r="K5" s="30">
        <v>99208</v>
      </c>
      <c r="L5" s="30">
        <v>8111</v>
      </c>
      <c r="M5" s="30">
        <v>19</v>
      </c>
      <c r="N5" s="30">
        <v>107338</v>
      </c>
      <c r="O5" s="30">
        <v>19</v>
      </c>
      <c r="P5" s="30">
        <v>1379</v>
      </c>
      <c r="Q5" s="30">
        <v>9205</v>
      </c>
      <c r="R5" s="30">
        <v>10603</v>
      </c>
      <c r="S5" s="30">
        <v>11423</v>
      </c>
      <c r="T5" s="30">
        <v>5759</v>
      </c>
      <c r="U5" s="30">
        <v>19</v>
      </c>
      <c r="V5" s="30">
        <v>17201</v>
      </c>
      <c r="W5" s="30">
        <v>1565966</v>
      </c>
      <c r="X5" s="30">
        <v>1513992</v>
      </c>
      <c r="Y5" s="30">
        <v>51974</v>
      </c>
      <c r="Z5" s="31">
        <v>3.43</v>
      </c>
      <c r="AA5" s="27">
        <v>2386314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1008764</v>
      </c>
      <c r="D8" s="28">
        <v>0</v>
      </c>
      <c r="E8" s="29">
        <v>1379596</v>
      </c>
      <c r="F8" s="30">
        <v>1379596</v>
      </c>
      <c r="G8" s="30">
        <v>73423</v>
      </c>
      <c r="H8" s="30">
        <v>73889</v>
      </c>
      <c r="I8" s="30">
        <v>75232</v>
      </c>
      <c r="J8" s="30">
        <v>222544</v>
      </c>
      <c r="K8" s="30">
        <v>86770</v>
      </c>
      <c r="L8" s="30">
        <v>90344</v>
      </c>
      <c r="M8" s="30">
        <v>74149</v>
      </c>
      <c r="N8" s="30">
        <v>251263</v>
      </c>
      <c r="O8" s="30">
        <v>85775</v>
      </c>
      <c r="P8" s="30">
        <v>62282</v>
      </c>
      <c r="Q8" s="30">
        <v>82616</v>
      </c>
      <c r="R8" s="30">
        <v>230673</v>
      </c>
      <c r="S8" s="30">
        <v>63109</v>
      </c>
      <c r="T8" s="30">
        <v>63620</v>
      </c>
      <c r="U8" s="30">
        <v>67778</v>
      </c>
      <c r="V8" s="30">
        <v>194507</v>
      </c>
      <c r="W8" s="30">
        <v>898987</v>
      </c>
      <c r="X8" s="30">
        <v>1379592</v>
      </c>
      <c r="Y8" s="30">
        <v>-480605</v>
      </c>
      <c r="Z8" s="31">
        <v>-34.84</v>
      </c>
      <c r="AA8" s="27">
        <v>1379596</v>
      </c>
    </row>
    <row r="9" ht="13.5" customHeight="1">
      <c r="A9" t="s" s="25">
        <v>37</v>
      </c>
      <c r="B9" s="26"/>
      <c r="C9" s="27">
        <v>555795</v>
      </c>
      <c r="D9" s="28">
        <v>0</v>
      </c>
      <c r="E9" s="29">
        <v>2571447</v>
      </c>
      <c r="F9" s="30">
        <v>2571447</v>
      </c>
      <c r="G9" s="30">
        <v>58453</v>
      </c>
      <c r="H9" s="30">
        <v>58556</v>
      </c>
      <c r="I9" s="30">
        <v>59448</v>
      </c>
      <c r="J9" s="30">
        <v>176457</v>
      </c>
      <c r="K9" s="30">
        <v>58664</v>
      </c>
      <c r="L9" s="30">
        <v>58725</v>
      </c>
      <c r="M9" s="30">
        <v>58725</v>
      </c>
      <c r="N9" s="30">
        <v>176114</v>
      </c>
      <c r="O9" s="30">
        <v>58561</v>
      </c>
      <c r="P9" s="30">
        <v>58664</v>
      </c>
      <c r="Q9" s="30">
        <v>58978</v>
      </c>
      <c r="R9" s="30">
        <v>176203</v>
      </c>
      <c r="S9" s="30">
        <v>59249</v>
      </c>
      <c r="T9" s="30">
        <v>59842</v>
      </c>
      <c r="U9" s="30">
        <v>77010</v>
      </c>
      <c r="V9" s="30">
        <v>196101</v>
      </c>
      <c r="W9" s="30">
        <v>724875</v>
      </c>
      <c r="X9" s="30">
        <v>2571444</v>
      </c>
      <c r="Y9" s="30">
        <v>-1846569</v>
      </c>
      <c r="Z9" s="31">
        <v>-71.81</v>
      </c>
      <c r="AA9" s="27">
        <v>2571447</v>
      </c>
    </row>
    <row r="10" ht="13.5" customHeight="1">
      <c r="A10" t="s" s="25">
        <v>38</v>
      </c>
      <c r="B10" s="26"/>
      <c r="C10" s="27">
        <v>934004</v>
      </c>
      <c r="D10" s="28">
        <v>0</v>
      </c>
      <c r="E10" s="29">
        <v>1469138</v>
      </c>
      <c r="F10" s="30">
        <v>1469138</v>
      </c>
      <c r="G10" s="30">
        <v>87668</v>
      </c>
      <c r="H10" s="30">
        <v>87668</v>
      </c>
      <c r="I10" s="30">
        <v>87668</v>
      </c>
      <c r="J10" s="30">
        <v>263004</v>
      </c>
      <c r="K10" s="30">
        <v>87740</v>
      </c>
      <c r="L10" s="30">
        <v>87740</v>
      </c>
      <c r="M10" s="30">
        <v>87740</v>
      </c>
      <c r="N10" s="30">
        <v>263220</v>
      </c>
      <c r="O10" s="30">
        <v>87668</v>
      </c>
      <c r="P10" s="30">
        <v>87812</v>
      </c>
      <c r="Q10" s="30">
        <v>87884</v>
      </c>
      <c r="R10" s="30">
        <v>263364</v>
      </c>
      <c r="S10" s="30">
        <v>88028</v>
      </c>
      <c r="T10" s="30">
        <v>88387</v>
      </c>
      <c r="U10" s="30">
        <v>88387</v>
      </c>
      <c r="V10" s="30">
        <v>264802</v>
      </c>
      <c r="W10" s="30">
        <v>1054390</v>
      </c>
      <c r="X10" s="30">
        <v>1469136</v>
      </c>
      <c r="Y10" s="30">
        <v>-414746</v>
      </c>
      <c r="Z10" s="31">
        <v>-28.23</v>
      </c>
      <c r="AA10" s="27">
        <v>1469138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730128</v>
      </c>
      <c r="D12" s="28">
        <v>0</v>
      </c>
      <c r="E12" s="29">
        <v>1072591</v>
      </c>
      <c r="F12" s="30">
        <v>1072591</v>
      </c>
      <c r="G12" s="30">
        <v>54032</v>
      </c>
      <c r="H12" s="30">
        <v>31628</v>
      </c>
      <c r="I12" s="30">
        <v>61172</v>
      </c>
      <c r="J12" s="30">
        <v>146832</v>
      </c>
      <c r="K12" s="30">
        <v>51126</v>
      </c>
      <c r="L12" s="30">
        <v>51498</v>
      </c>
      <c r="M12" s="30">
        <v>175148</v>
      </c>
      <c r="N12" s="30">
        <v>277772</v>
      </c>
      <c r="O12" s="30">
        <v>66842</v>
      </c>
      <c r="P12" s="30">
        <v>45487</v>
      </c>
      <c r="Q12" s="30">
        <v>48504</v>
      </c>
      <c r="R12" s="30">
        <v>160833</v>
      </c>
      <c r="S12" s="30">
        <v>244015</v>
      </c>
      <c r="T12" s="30">
        <v>124</v>
      </c>
      <c r="U12" s="30">
        <v>42731</v>
      </c>
      <c r="V12" s="30">
        <v>286870</v>
      </c>
      <c r="W12" s="30">
        <v>872307</v>
      </c>
      <c r="X12" s="30">
        <v>1072596</v>
      </c>
      <c r="Y12" s="30">
        <v>-200289</v>
      </c>
      <c r="Z12" s="31">
        <v>-18.67</v>
      </c>
      <c r="AA12" s="27">
        <v>1072591</v>
      </c>
    </row>
    <row r="13" ht="13.5" customHeight="1">
      <c r="A13" t="s" s="25">
        <v>41</v>
      </c>
      <c r="B13" s="26"/>
      <c r="C13" s="27">
        <v>450562</v>
      </c>
      <c r="D13" s="28">
        <v>0</v>
      </c>
      <c r="E13" s="29">
        <v>400000</v>
      </c>
      <c r="F13" s="30">
        <v>400000</v>
      </c>
      <c r="G13" s="30">
        <v>46625</v>
      </c>
      <c r="H13" s="30">
        <v>105</v>
      </c>
      <c r="I13" s="30">
        <v>0</v>
      </c>
      <c r="J13" s="30">
        <v>46730</v>
      </c>
      <c r="K13" s="30">
        <v>44490</v>
      </c>
      <c r="L13" s="30">
        <v>0</v>
      </c>
      <c r="M13" s="30">
        <v>0</v>
      </c>
      <c r="N13" s="30">
        <v>44490</v>
      </c>
      <c r="O13" s="30">
        <v>204994</v>
      </c>
      <c r="P13" s="30">
        <v>0</v>
      </c>
      <c r="Q13" s="30">
        <v>-20669</v>
      </c>
      <c r="R13" s="30">
        <v>184325</v>
      </c>
      <c r="S13" s="30">
        <v>20669</v>
      </c>
      <c r="T13" s="30">
        <v>149593</v>
      </c>
      <c r="U13" s="30">
        <v>24046</v>
      </c>
      <c r="V13" s="30">
        <v>194308</v>
      </c>
      <c r="W13" s="30">
        <v>469853</v>
      </c>
      <c r="X13" s="30">
        <v>399996</v>
      </c>
      <c r="Y13" s="30">
        <v>69857</v>
      </c>
      <c r="Z13" s="31">
        <v>17.46</v>
      </c>
      <c r="AA13" s="27">
        <v>400000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21586316</v>
      </c>
      <c r="D19" s="28">
        <v>0</v>
      </c>
      <c r="E19" s="29">
        <v>16544000</v>
      </c>
      <c r="F19" s="30">
        <v>22141994</v>
      </c>
      <c r="G19" s="30">
        <v>4918909</v>
      </c>
      <c r="H19" s="30">
        <v>1185677</v>
      </c>
      <c r="I19" s="30">
        <v>540317</v>
      </c>
      <c r="J19" s="30">
        <v>6644903</v>
      </c>
      <c r="K19" s="30">
        <v>523191</v>
      </c>
      <c r="L19" s="30">
        <v>4325442</v>
      </c>
      <c r="M19" s="30">
        <v>0</v>
      </c>
      <c r="N19" s="30">
        <v>4848633</v>
      </c>
      <c r="O19" s="30">
        <v>325344</v>
      </c>
      <c r="P19" s="30">
        <v>272811</v>
      </c>
      <c r="Q19" s="30">
        <v>3652316</v>
      </c>
      <c r="R19" s="30">
        <v>4250471</v>
      </c>
      <c r="S19" s="30">
        <v>306001</v>
      </c>
      <c r="T19" s="30">
        <v>29348</v>
      </c>
      <c r="U19" s="30">
        <v>2259665</v>
      </c>
      <c r="V19" s="30">
        <v>2595014</v>
      </c>
      <c r="W19" s="30">
        <v>18339021</v>
      </c>
      <c r="X19" s="30">
        <v>16544001</v>
      </c>
      <c r="Y19" s="30">
        <v>1795020</v>
      </c>
      <c r="Z19" s="31">
        <v>10.85</v>
      </c>
      <c r="AA19" s="27">
        <v>22141994</v>
      </c>
    </row>
    <row r="20" ht="13.5" customHeight="1">
      <c r="A20" t="s" s="25">
        <v>48</v>
      </c>
      <c r="B20" s="26"/>
      <c r="C20" s="27">
        <v>1557439</v>
      </c>
      <c r="D20" s="28">
        <v>0</v>
      </c>
      <c r="E20" s="29">
        <v>256467</v>
      </c>
      <c r="F20" s="30">
        <v>306467</v>
      </c>
      <c r="G20" s="30">
        <v>97075</v>
      </c>
      <c r="H20" s="30">
        <v>184131</v>
      </c>
      <c r="I20" s="30">
        <v>127260</v>
      </c>
      <c r="J20" s="30">
        <v>408466</v>
      </c>
      <c r="K20" s="30">
        <v>154805</v>
      </c>
      <c r="L20" s="30">
        <v>23198</v>
      </c>
      <c r="M20" s="30">
        <v>291014</v>
      </c>
      <c r="N20" s="30">
        <v>469017</v>
      </c>
      <c r="O20" s="30">
        <v>74788</v>
      </c>
      <c r="P20" s="30">
        <v>203978</v>
      </c>
      <c r="Q20" s="30">
        <v>338399</v>
      </c>
      <c r="R20" s="30">
        <v>617165</v>
      </c>
      <c r="S20" s="30">
        <v>268050</v>
      </c>
      <c r="T20" s="30">
        <v>634972</v>
      </c>
      <c r="U20" s="30">
        <v>1184429</v>
      </c>
      <c r="V20" s="30">
        <v>2087451</v>
      </c>
      <c r="W20" s="30">
        <v>3582099</v>
      </c>
      <c r="X20" s="30">
        <v>256464</v>
      </c>
      <c r="Y20" s="30">
        <v>3325635</v>
      </c>
      <c r="Z20" s="31">
        <v>1296.73</v>
      </c>
      <c r="AA20" s="27">
        <v>306467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27803417</v>
      </c>
      <c r="D22" s="42">
        <f>SUM(D5:D21)</f>
        <v>0</v>
      </c>
      <c r="E22" s="43">
        <f>SUM(E5:E21)</f>
        <v>25207233</v>
      </c>
      <c r="F22" s="44">
        <f>SUM(F5:F21)</f>
        <v>31727547</v>
      </c>
      <c r="G22" s="44">
        <f>SUM(G5:G21)</f>
        <v>6749865</v>
      </c>
      <c r="H22" s="44">
        <f>SUM(H5:H21)</f>
        <v>1621673</v>
      </c>
      <c r="I22" s="44">
        <f>SUM(I5:I21)</f>
        <v>968222</v>
      </c>
      <c r="J22" s="44">
        <f>SUM(J5:J21)</f>
        <v>9339760</v>
      </c>
      <c r="K22" s="44">
        <f>SUM(K5:K21)</f>
        <v>1105994</v>
      </c>
      <c r="L22" s="44">
        <f>SUM(L5:L21)</f>
        <v>4645058</v>
      </c>
      <c r="M22" s="44">
        <f>SUM(M5:M21)</f>
        <v>686795</v>
      </c>
      <c r="N22" s="44">
        <f>SUM(N5:N21)</f>
        <v>6437847</v>
      </c>
      <c r="O22" s="44">
        <f>SUM(O5:O21)</f>
        <v>903991</v>
      </c>
      <c r="P22" s="44">
        <f>SUM(P5:P21)</f>
        <v>732413</v>
      </c>
      <c r="Q22" s="44">
        <f>SUM(Q5:Q21)</f>
        <v>4257233</v>
      </c>
      <c r="R22" s="44">
        <f>SUM(R5:R21)</f>
        <v>5893637</v>
      </c>
      <c r="S22" s="44">
        <f>SUM(S5:S21)</f>
        <v>1060544</v>
      </c>
      <c r="T22" s="44">
        <f>SUM(T5:T21)</f>
        <v>1031645</v>
      </c>
      <c r="U22" s="44">
        <f>SUM(U5:U21)</f>
        <v>3744065</v>
      </c>
      <c r="V22" s="44">
        <f>SUM(V5:V21)</f>
        <v>5836254</v>
      </c>
      <c r="W22" s="44">
        <f>SUM(W5:W21)</f>
        <v>27507498</v>
      </c>
      <c r="X22" s="44">
        <f>SUM(X5:X21)</f>
        <v>25207221</v>
      </c>
      <c r="Y22" s="44">
        <f>SUM(Y5:Y21)</f>
        <v>2300277</v>
      </c>
      <c r="Z22" s="45">
        <f>IF(X22&lt;&gt;0,(Y22/X22)*100,0)</f>
        <v>9.125468452075697</v>
      </c>
      <c r="AA22" s="41">
        <f>SUM(AA5:AA21)</f>
        <v>31727547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7399416</v>
      </c>
      <c r="D25" s="28">
        <v>0</v>
      </c>
      <c r="E25" s="29">
        <v>9430802</v>
      </c>
      <c r="F25" s="30">
        <v>10375088</v>
      </c>
      <c r="G25" s="30">
        <v>641272</v>
      </c>
      <c r="H25" s="30">
        <v>649389</v>
      </c>
      <c r="I25" s="30">
        <v>717256</v>
      </c>
      <c r="J25" s="30">
        <v>2007917</v>
      </c>
      <c r="K25" s="30">
        <v>740477</v>
      </c>
      <c r="L25" s="30">
        <v>725065</v>
      </c>
      <c r="M25" s="30">
        <v>824969</v>
      </c>
      <c r="N25" s="30">
        <v>2290511</v>
      </c>
      <c r="O25" s="30">
        <v>772018</v>
      </c>
      <c r="P25" s="30">
        <v>754619</v>
      </c>
      <c r="Q25" s="30">
        <v>789835</v>
      </c>
      <c r="R25" s="30">
        <v>2316472</v>
      </c>
      <c r="S25" s="30">
        <v>765702</v>
      </c>
      <c r="T25" s="30">
        <v>769714</v>
      </c>
      <c r="U25" s="30">
        <v>849677</v>
      </c>
      <c r="V25" s="30">
        <v>2385093</v>
      </c>
      <c r="W25" s="30">
        <v>8999993</v>
      </c>
      <c r="X25" s="30">
        <v>9430800</v>
      </c>
      <c r="Y25" s="30">
        <v>-430807</v>
      </c>
      <c r="Z25" s="31">
        <v>-4.57</v>
      </c>
      <c r="AA25" s="27">
        <v>10375088</v>
      </c>
    </row>
    <row r="26" ht="13.5" customHeight="1">
      <c r="A26" t="s" s="25">
        <v>53</v>
      </c>
      <c r="B26" s="26"/>
      <c r="C26" s="27">
        <v>1615984</v>
      </c>
      <c r="D26" s="28">
        <v>0</v>
      </c>
      <c r="E26" s="29">
        <v>1781301</v>
      </c>
      <c r="F26" s="30">
        <v>1893935</v>
      </c>
      <c r="G26" s="30">
        <v>264775</v>
      </c>
      <c r="H26" s="30">
        <v>236724</v>
      </c>
      <c r="I26" s="30">
        <v>144679</v>
      </c>
      <c r="J26" s="30">
        <v>646178</v>
      </c>
      <c r="K26" s="30">
        <v>147036</v>
      </c>
      <c r="L26" s="30">
        <v>147036</v>
      </c>
      <c r="M26" s="30">
        <v>149178</v>
      </c>
      <c r="N26" s="30">
        <v>443250</v>
      </c>
      <c r="O26" s="30">
        <v>149178</v>
      </c>
      <c r="P26" s="30">
        <v>149178</v>
      </c>
      <c r="Q26" s="30">
        <v>149179</v>
      </c>
      <c r="R26" s="30">
        <v>447535</v>
      </c>
      <c r="S26" s="30">
        <v>149179</v>
      </c>
      <c r="T26" s="30">
        <v>149179</v>
      </c>
      <c r="U26" s="30">
        <v>149179</v>
      </c>
      <c r="V26" s="30">
        <v>447537</v>
      </c>
      <c r="W26" s="30">
        <v>1984500</v>
      </c>
      <c r="X26" s="30">
        <v>1781304</v>
      </c>
      <c r="Y26" s="30">
        <v>203196</v>
      </c>
      <c r="Z26" s="31">
        <v>11.41</v>
      </c>
      <c r="AA26" s="27">
        <v>1893935</v>
      </c>
    </row>
    <row r="27" ht="13.5" customHeight="1">
      <c r="A27" t="s" s="25">
        <v>54</v>
      </c>
      <c r="B27" s="26"/>
      <c r="C27" s="27">
        <v>1691418</v>
      </c>
      <c r="D27" s="28">
        <v>0</v>
      </c>
      <c r="E27" s="29">
        <v>4426610</v>
      </c>
      <c r="F27" s="30">
        <v>3744555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4426610</v>
      </c>
      <c r="Y27" s="30">
        <v>-4426610</v>
      </c>
      <c r="Z27" s="31">
        <v>-100</v>
      </c>
      <c r="AA27" s="27">
        <v>3744555</v>
      </c>
    </row>
    <row r="28" ht="13.5" customHeight="1">
      <c r="A28" t="s" s="25">
        <v>55</v>
      </c>
      <c r="B28" s="26"/>
      <c r="C28" s="27">
        <v>7374354</v>
      </c>
      <c r="D28" s="28">
        <v>0</v>
      </c>
      <c r="E28" s="29">
        <v>399451</v>
      </c>
      <c r="F28" s="30">
        <v>399451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399451</v>
      </c>
      <c r="Y28" s="30">
        <v>-399451</v>
      </c>
      <c r="Z28" s="31">
        <v>-100</v>
      </c>
      <c r="AA28" s="27">
        <v>399451</v>
      </c>
    </row>
    <row r="29" ht="13.5" customHeight="1">
      <c r="A29" t="s" s="25">
        <v>56</v>
      </c>
      <c r="B29" s="26"/>
      <c r="C29" s="27">
        <v>67917</v>
      </c>
      <c r="D29" s="28">
        <v>0</v>
      </c>
      <c r="E29" s="29">
        <v>75000</v>
      </c>
      <c r="F29" s="30">
        <v>75000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2171</v>
      </c>
      <c r="V29" s="30">
        <v>2171</v>
      </c>
      <c r="W29" s="30">
        <v>2171</v>
      </c>
      <c r="X29" s="30">
        <v>75000</v>
      </c>
      <c r="Y29" s="30">
        <v>-72829</v>
      </c>
      <c r="Z29" s="31">
        <v>-97.11</v>
      </c>
      <c r="AA29" s="27">
        <v>75000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845691</v>
      </c>
      <c r="D31" s="28">
        <v>0</v>
      </c>
      <c r="E31" s="29">
        <v>787356</v>
      </c>
      <c r="F31" s="30">
        <v>731915</v>
      </c>
      <c r="G31" s="30">
        <v>14492</v>
      </c>
      <c r="H31" s="30">
        <v>56421</v>
      </c>
      <c r="I31" s="30">
        <v>73182</v>
      </c>
      <c r="J31" s="30">
        <v>144095</v>
      </c>
      <c r="K31" s="30">
        <v>48721</v>
      </c>
      <c r="L31" s="30">
        <v>43969</v>
      </c>
      <c r="M31" s="30">
        <v>61481</v>
      </c>
      <c r="N31" s="30">
        <v>154171</v>
      </c>
      <c r="O31" s="30">
        <v>249315</v>
      </c>
      <c r="P31" s="30">
        <v>73177</v>
      </c>
      <c r="Q31" s="30">
        <v>8243</v>
      </c>
      <c r="R31" s="30">
        <v>330735</v>
      </c>
      <c r="S31" s="30">
        <v>64616</v>
      </c>
      <c r="T31" s="30">
        <v>15414</v>
      </c>
      <c r="U31" s="30">
        <v>-41193</v>
      </c>
      <c r="V31" s="30">
        <v>38837</v>
      </c>
      <c r="W31" s="30">
        <v>667838</v>
      </c>
      <c r="X31" s="30">
        <v>787356</v>
      </c>
      <c r="Y31" s="30">
        <v>-119518</v>
      </c>
      <c r="Z31" s="31">
        <v>-15.18</v>
      </c>
      <c r="AA31" s="27">
        <v>731915</v>
      </c>
    </row>
    <row r="32" ht="13.5" customHeight="1">
      <c r="A32" t="s" s="25">
        <v>59</v>
      </c>
      <c r="B32" s="26"/>
      <c r="C32" s="27">
        <v>1100065</v>
      </c>
      <c r="D32" s="28">
        <v>0</v>
      </c>
      <c r="E32" s="29">
        <v>227843</v>
      </c>
      <c r="F32" s="30">
        <v>227843</v>
      </c>
      <c r="G32" s="30">
        <v>17980</v>
      </c>
      <c r="H32" s="30">
        <v>17980</v>
      </c>
      <c r="I32" s="30">
        <v>17980</v>
      </c>
      <c r="J32" s="30">
        <v>53940</v>
      </c>
      <c r="K32" s="30">
        <v>17980</v>
      </c>
      <c r="L32" s="30">
        <v>17980</v>
      </c>
      <c r="M32" s="30">
        <v>17980</v>
      </c>
      <c r="N32" s="30">
        <v>53940</v>
      </c>
      <c r="O32" s="30">
        <v>15980</v>
      </c>
      <c r="P32" s="30">
        <v>15980</v>
      </c>
      <c r="Q32" s="30">
        <v>15980</v>
      </c>
      <c r="R32" s="30">
        <v>47940</v>
      </c>
      <c r="S32" s="30">
        <v>15980</v>
      </c>
      <c r="T32" s="30">
        <v>15980</v>
      </c>
      <c r="U32" s="30">
        <v>15980</v>
      </c>
      <c r="V32" s="30">
        <v>47940</v>
      </c>
      <c r="W32" s="30">
        <v>203760</v>
      </c>
      <c r="X32" s="30">
        <v>227844</v>
      </c>
      <c r="Y32" s="30">
        <v>-24084</v>
      </c>
      <c r="Z32" s="31">
        <v>-10.57</v>
      </c>
      <c r="AA32" s="27">
        <v>227843</v>
      </c>
    </row>
    <row r="33" ht="13.5" customHeight="1">
      <c r="A33" t="s" s="25">
        <v>60</v>
      </c>
      <c r="B33" s="26"/>
      <c r="C33" s="27">
        <v>915654</v>
      </c>
      <c r="D33" s="28">
        <v>0</v>
      </c>
      <c r="E33" s="29">
        <v>1581428</v>
      </c>
      <c r="F33" s="30">
        <v>1581428</v>
      </c>
      <c r="G33" s="30">
        <v>72567</v>
      </c>
      <c r="H33" s="30">
        <v>78646</v>
      </c>
      <c r="I33" s="30">
        <v>69996</v>
      </c>
      <c r="J33" s="30">
        <v>221209</v>
      </c>
      <c r="K33" s="30">
        <v>92565</v>
      </c>
      <c r="L33" s="30">
        <v>52037</v>
      </c>
      <c r="M33" s="30">
        <v>51322</v>
      </c>
      <c r="N33" s="30">
        <v>195924</v>
      </c>
      <c r="O33" s="30">
        <v>79643</v>
      </c>
      <c r="P33" s="30">
        <v>75547</v>
      </c>
      <c r="Q33" s="30">
        <v>94522</v>
      </c>
      <c r="R33" s="30">
        <v>249712</v>
      </c>
      <c r="S33" s="30">
        <v>54299</v>
      </c>
      <c r="T33" s="30">
        <v>52649</v>
      </c>
      <c r="U33" s="30">
        <v>77235</v>
      </c>
      <c r="V33" s="30">
        <v>184183</v>
      </c>
      <c r="W33" s="30">
        <v>851028</v>
      </c>
      <c r="X33" s="30">
        <v>1581432</v>
      </c>
      <c r="Y33" s="30">
        <v>-730404</v>
      </c>
      <c r="Z33" s="31">
        <v>-46.19</v>
      </c>
      <c r="AA33" s="27">
        <v>1581428</v>
      </c>
    </row>
    <row r="34" ht="13.5" customHeight="1">
      <c r="A34" t="s" s="25">
        <v>61</v>
      </c>
      <c r="B34" s="26"/>
      <c r="C34" s="27">
        <v>6213353</v>
      </c>
      <c r="D34" s="28">
        <v>0</v>
      </c>
      <c r="E34" s="29">
        <v>5610684</v>
      </c>
      <c r="F34" s="30">
        <v>10852423</v>
      </c>
      <c r="G34" s="30">
        <v>-148584</v>
      </c>
      <c r="H34" s="30">
        <v>632072</v>
      </c>
      <c r="I34" s="30">
        <v>469652</v>
      </c>
      <c r="J34" s="30">
        <v>953140</v>
      </c>
      <c r="K34" s="30">
        <v>774737</v>
      </c>
      <c r="L34" s="30">
        <v>594794</v>
      </c>
      <c r="M34" s="30">
        <v>740253</v>
      </c>
      <c r="N34" s="30">
        <v>2109784</v>
      </c>
      <c r="O34" s="30">
        <v>587204</v>
      </c>
      <c r="P34" s="30">
        <v>847806</v>
      </c>
      <c r="Q34" s="30">
        <v>569985</v>
      </c>
      <c r="R34" s="30">
        <v>2004995</v>
      </c>
      <c r="S34" s="30">
        <v>524356</v>
      </c>
      <c r="T34" s="30">
        <v>312200</v>
      </c>
      <c r="U34" s="30">
        <v>2192640</v>
      </c>
      <c r="V34" s="30">
        <v>3029196</v>
      </c>
      <c r="W34" s="30">
        <v>8097115</v>
      </c>
      <c r="X34" s="30">
        <v>5610684</v>
      </c>
      <c r="Y34" s="30">
        <v>2486431</v>
      </c>
      <c r="Z34" s="31">
        <v>44.32</v>
      </c>
      <c r="AA34" s="27">
        <v>10852423</v>
      </c>
    </row>
    <row r="35" ht="13.5" customHeight="1">
      <c r="A35" t="s" s="32">
        <v>62</v>
      </c>
      <c r="B35" s="33"/>
      <c r="C35" s="34">
        <v>92150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27316002</v>
      </c>
      <c r="D36" s="42">
        <f>SUM(D25:D35)</f>
        <v>0</v>
      </c>
      <c r="E36" s="43">
        <f>SUM(E25:E35)</f>
        <v>24320475</v>
      </c>
      <c r="F36" s="44">
        <f>SUM(F25:F35)</f>
        <v>29881638</v>
      </c>
      <c r="G36" s="44">
        <f>SUM(G25:G35)</f>
        <v>862502</v>
      </c>
      <c r="H36" s="44">
        <f>SUM(H25:H35)</f>
        <v>1671232</v>
      </c>
      <c r="I36" s="44">
        <f>SUM(I25:I35)</f>
        <v>1492745</v>
      </c>
      <c r="J36" s="44">
        <f>SUM(J25:J35)</f>
        <v>4026479</v>
      </c>
      <c r="K36" s="44">
        <f>SUM(K25:K35)</f>
        <v>1821516</v>
      </c>
      <c r="L36" s="44">
        <f>SUM(L25:L35)</f>
        <v>1580881</v>
      </c>
      <c r="M36" s="44">
        <f>SUM(M25:M35)</f>
        <v>1845183</v>
      </c>
      <c r="N36" s="44">
        <f>SUM(N25:N35)</f>
        <v>5247580</v>
      </c>
      <c r="O36" s="44">
        <f>SUM(O25:O35)</f>
        <v>1853338</v>
      </c>
      <c r="P36" s="44">
        <f>SUM(P25:P35)</f>
        <v>1916307</v>
      </c>
      <c r="Q36" s="44">
        <f>SUM(Q25:Q35)</f>
        <v>1627744</v>
      </c>
      <c r="R36" s="44">
        <f>SUM(R25:R35)</f>
        <v>5397389</v>
      </c>
      <c r="S36" s="44">
        <f>SUM(S25:S35)</f>
        <v>1574132</v>
      </c>
      <c r="T36" s="44">
        <f>SUM(T25:T35)</f>
        <v>1315136</v>
      </c>
      <c r="U36" s="44">
        <f>SUM(U25:U35)</f>
        <v>3245689</v>
      </c>
      <c r="V36" s="44">
        <f>SUM(V25:V35)</f>
        <v>6134957</v>
      </c>
      <c r="W36" s="44">
        <f>SUM(W25:W35)</f>
        <v>20806405</v>
      </c>
      <c r="X36" s="44">
        <f>SUM(X25:X35)</f>
        <v>24320481</v>
      </c>
      <c r="Y36" s="44">
        <f>SUM(Y25:Y35)</f>
        <v>-3514076</v>
      </c>
      <c r="Z36" s="45">
        <f>IF(X36&lt;&gt;0,(Y36/X36)*100,0)</f>
        <v>-14.44903988535424</v>
      </c>
      <c r="AA36" s="41">
        <f>SUM(AA25:AA35)</f>
        <v>29881638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487415</v>
      </c>
      <c r="D38" s="63">
        <f>D22-D36</f>
        <v>0</v>
      </c>
      <c r="E38" s="64">
        <f>E22-E36</f>
        <v>886758</v>
      </c>
      <c r="F38" s="65">
        <f>F22-F36</f>
        <v>1845909</v>
      </c>
      <c r="G38" s="65">
        <f>G22-G36</f>
        <v>5887363</v>
      </c>
      <c r="H38" s="65">
        <f>H22-H36</f>
        <v>-49559</v>
      </c>
      <c r="I38" s="65">
        <f>I22-I36</f>
        <v>-524523</v>
      </c>
      <c r="J38" s="65">
        <f>J22-J36</f>
        <v>5313281</v>
      </c>
      <c r="K38" s="65">
        <f>K22-K36</f>
        <v>-715522</v>
      </c>
      <c r="L38" s="65">
        <f>L22-L36</f>
        <v>3064177</v>
      </c>
      <c r="M38" s="65">
        <f>M22-M36</f>
        <v>-1158388</v>
      </c>
      <c r="N38" s="65">
        <f>N22-N36</f>
        <v>1190267</v>
      </c>
      <c r="O38" s="65">
        <f>O22-O36</f>
        <v>-949347</v>
      </c>
      <c r="P38" s="65">
        <f>P22-P36</f>
        <v>-1183894</v>
      </c>
      <c r="Q38" s="65">
        <f>Q22-Q36</f>
        <v>2629489</v>
      </c>
      <c r="R38" s="65">
        <f>R22-R36</f>
        <v>496248</v>
      </c>
      <c r="S38" s="65">
        <f>S22-S36</f>
        <v>-513588</v>
      </c>
      <c r="T38" s="65">
        <f>T22-T36</f>
        <v>-283491</v>
      </c>
      <c r="U38" s="65">
        <f>U22-U36</f>
        <v>498376</v>
      </c>
      <c r="V38" s="65">
        <f>V22-V36</f>
        <v>-298703</v>
      </c>
      <c r="W38" s="65">
        <f>W22-W36</f>
        <v>6701093</v>
      </c>
      <c r="X38" s="65">
        <f>IF(F22=F36,0,X22-X36)</f>
        <v>886740</v>
      </c>
      <c r="Y38" s="65">
        <f>Y22-Y36</f>
        <v>5814353</v>
      </c>
      <c r="Z38" s="66">
        <f>IF(X38&lt;&gt;0,(Y38/X38)*100,0)</f>
        <v>655.6998669282992</v>
      </c>
      <c r="AA38" s="62">
        <f>AA22-AA36</f>
        <v>1845909</v>
      </c>
    </row>
    <row r="39" ht="13.5" customHeight="1">
      <c r="A39" t="s" s="25">
        <v>65</v>
      </c>
      <c r="B39" s="26"/>
      <c r="C39" s="27">
        <v>8067058</v>
      </c>
      <c r="D39" s="28">
        <v>0</v>
      </c>
      <c r="E39" s="29">
        <v>9492000</v>
      </c>
      <c r="F39" s="30">
        <v>15812107</v>
      </c>
      <c r="G39" s="30">
        <v>634976</v>
      </c>
      <c r="H39" s="30">
        <v>537092</v>
      </c>
      <c r="I39" s="30">
        <v>683795</v>
      </c>
      <c r="J39" s="30">
        <v>1855863</v>
      </c>
      <c r="K39" s="30">
        <v>901494</v>
      </c>
      <c r="L39" s="30">
        <v>0</v>
      </c>
      <c r="M39" s="30">
        <v>2266187</v>
      </c>
      <c r="N39" s="30">
        <v>3167681</v>
      </c>
      <c r="O39" s="30">
        <v>309600</v>
      </c>
      <c r="P39" s="30">
        <v>1402525</v>
      </c>
      <c r="Q39" s="30">
        <v>2269895</v>
      </c>
      <c r="R39" s="30">
        <v>3982020</v>
      </c>
      <c r="S39" s="30">
        <v>1809549</v>
      </c>
      <c r="T39" s="30">
        <v>1517809</v>
      </c>
      <c r="U39" s="30">
        <v>981270</v>
      </c>
      <c r="V39" s="30">
        <v>4308628</v>
      </c>
      <c r="W39" s="30">
        <v>13314192</v>
      </c>
      <c r="X39" s="30">
        <v>9492000</v>
      </c>
      <c r="Y39" s="30">
        <v>3822192</v>
      </c>
      <c r="Z39" s="31">
        <v>40.27</v>
      </c>
      <c r="AA39" s="27">
        <v>15812107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8554473</v>
      </c>
      <c r="D42" s="72">
        <f>SUM(D38:D41)</f>
        <v>0</v>
      </c>
      <c r="E42" s="73">
        <f>SUM(E38:E41)</f>
        <v>10378758</v>
      </c>
      <c r="F42" s="74">
        <f>SUM(F38:F41)</f>
        <v>17658016</v>
      </c>
      <c r="G42" s="74">
        <f>SUM(G38:G41)</f>
        <v>6522339</v>
      </c>
      <c r="H42" s="74">
        <f>SUM(H38:H41)</f>
        <v>487533</v>
      </c>
      <c r="I42" s="74">
        <f>SUM(I38:I41)</f>
        <v>159272</v>
      </c>
      <c r="J42" s="74">
        <f>SUM(J38:J41)</f>
        <v>7169144</v>
      </c>
      <c r="K42" s="74">
        <f>SUM(K38:K41)</f>
        <v>185972</v>
      </c>
      <c r="L42" s="74">
        <f>SUM(L38:L41)</f>
        <v>3064177</v>
      </c>
      <c r="M42" s="74">
        <f>SUM(M38:M41)</f>
        <v>1107799</v>
      </c>
      <c r="N42" s="74">
        <f>SUM(N38:N41)</f>
        <v>4357948</v>
      </c>
      <c r="O42" s="74">
        <f>SUM(O38:O41)</f>
        <v>-639747</v>
      </c>
      <c r="P42" s="74">
        <f>SUM(P38:P41)</f>
        <v>218631</v>
      </c>
      <c r="Q42" s="74">
        <f>SUM(Q38:Q41)</f>
        <v>4899384</v>
      </c>
      <c r="R42" s="74">
        <f>SUM(R38:R41)</f>
        <v>4478268</v>
      </c>
      <c r="S42" s="74">
        <f>SUM(S38:S41)</f>
        <v>1295961</v>
      </c>
      <c r="T42" s="74">
        <f>SUM(T38:T41)</f>
        <v>1234318</v>
      </c>
      <c r="U42" s="74">
        <f>SUM(U38:U41)</f>
        <v>1479646</v>
      </c>
      <c r="V42" s="74">
        <f>SUM(V38:V41)</f>
        <v>4009925</v>
      </c>
      <c r="W42" s="74">
        <f>SUM(W38:W41)</f>
        <v>20015285</v>
      </c>
      <c r="X42" s="74">
        <f>SUM(X38:X41)</f>
        <v>10378740</v>
      </c>
      <c r="Y42" s="74">
        <f>SUM(Y38:Y41)</f>
        <v>9636545</v>
      </c>
      <c r="Z42" s="75">
        <f>IF(X42&lt;&gt;0,(Y42/X42)*100,0)</f>
        <v>92.84889109853411</v>
      </c>
      <c r="AA42" s="71">
        <f>SUM(AA38:AA41)</f>
        <v>17658016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8554473</v>
      </c>
      <c r="D44" s="57">
        <f>D42-D43</f>
        <v>0</v>
      </c>
      <c r="E44" s="58">
        <f>E42-E43</f>
        <v>10378758</v>
      </c>
      <c r="F44" s="59">
        <f>F42-F43</f>
        <v>17658016</v>
      </c>
      <c r="G44" s="59">
        <f>G42-G43</f>
        <v>6522339</v>
      </c>
      <c r="H44" s="59">
        <f>H42-H43</f>
        <v>487533</v>
      </c>
      <c r="I44" s="59">
        <f>I42-I43</f>
        <v>159272</v>
      </c>
      <c r="J44" s="59">
        <f>J42-J43</f>
        <v>7169144</v>
      </c>
      <c r="K44" s="59">
        <f>K42-K43</f>
        <v>185972</v>
      </c>
      <c r="L44" s="59">
        <f>L42-L43</f>
        <v>3064177</v>
      </c>
      <c r="M44" s="59">
        <f>M42-M43</f>
        <v>1107799</v>
      </c>
      <c r="N44" s="59">
        <f>N42-N43</f>
        <v>4357948</v>
      </c>
      <c r="O44" s="59">
        <f>O42-O43</f>
        <v>-639747</v>
      </c>
      <c r="P44" s="59">
        <f>P42-P43</f>
        <v>218631</v>
      </c>
      <c r="Q44" s="59">
        <f>Q42-Q43</f>
        <v>4899384</v>
      </c>
      <c r="R44" s="59">
        <f>R42-R43</f>
        <v>4478268</v>
      </c>
      <c r="S44" s="59">
        <f>S42-S43</f>
        <v>1295961</v>
      </c>
      <c r="T44" s="59">
        <f>T42-T43</f>
        <v>1234318</v>
      </c>
      <c r="U44" s="59">
        <f>U42-U43</f>
        <v>1479646</v>
      </c>
      <c r="V44" s="59">
        <f>V42-V43</f>
        <v>4009925</v>
      </c>
      <c r="W44" s="59">
        <f>W42-W43</f>
        <v>20015285</v>
      </c>
      <c r="X44" s="59">
        <f>X42-X43</f>
        <v>10378740</v>
      </c>
      <c r="Y44" s="59">
        <f>Y42-Y43</f>
        <v>9636545</v>
      </c>
      <c r="Z44" s="60">
        <f>IF(X44&lt;&gt;0,(Y44/X44)*100,0)</f>
        <v>92.84889109853411</v>
      </c>
      <c r="AA44" s="56">
        <f>AA42-AA43</f>
        <v>17658016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8554473</v>
      </c>
      <c r="D46" s="72">
        <f>SUM(D44:D45)</f>
        <v>0</v>
      </c>
      <c r="E46" s="73">
        <f>SUM(E44:E45)</f>
        <v>10378758</v>
      </c>
      <c r="F46" s="74">
        <f>SUM(F44:F45)</f>
        <v>17658016</v>
      </c>
      <c r="G46" s="74">
        <f>SUM(G44:G45)</f>
        <v>6522339</v>
      </c>
      <c r="H46" s="74">
        <f>SUM(H44:H45)</f>
        <v>487533</v>
      </c>
      <c r="I46" s="74">
        <f>SUM(I44:I45)</f>
        <v>159272</v>
      </c>
      <c r="J46" s="74">
        <f>SUM(J44:J45)</f>
        <v>7169144</v>
      </c>
      <c r="K46" s="74">
        <f>SUM(K44:K45)</f>
        <v>185972</v>
      </c>
      <c r="L46" s="74">
        <f>SUM(L44:L45)</f>
        <v>3064177</v>
      </c>
      <c r="M46" s="74">
        <f>SUM(M44:M45)</f>
        <v>1107799</v>
      </c>
      <c r="N46" s="74">
        <f>SUM(N44:N45)</f>
        <v>4357948</v>
      </c>
      <c r="O46" s="74">
        <f>SUM(O44:O45)</f>
        <v>-639747</v>
      </c>
      <c r="P46" s="74">
        <f>SUM(P44:P45)</f>
        <v>218631</v>
      </c>
      <c r="Q46" s="74">
        <f>SUM(Q44:Q45)</f>
        <v>4899384</v>
      </c>
      <c r="R46" s="74">
        <f>SUM(R44:R45)</f>
        <v>4478268</v>
      </c>
      <c r="S46" s="74">
        <f>SUM(S44:S45)</f>
        <v>1295961</v>
      </c>
      <c r="T46" s="74">
        <f>SUM(T44:T45)</f>
        <v>1234318</v>
      </c>
      <c r="U46" s="74">
        <f>SUM(U44:U45)</f>
        <v>1479646</v>
      </c>
      <c r="V46" s="74">
        <f>SUM(V44:V45)</f>
        <v>4009925</v>
      </c>
      <c r="W46" s="74">
        <f>SUM(W44:W45)</f>
        <v>20015285</v>
      </c>
      <c r="X46" s="74">
        <f>SUM(X44:X45)</f>
        <v>10378740</v>
      </c>
      <c r="Y46" s="74">
        <f>SUM(Y44:Y45)</f>
        <v>9636545</v>
      </c>
      <c r="Z46" s="75">
        <f>IF(X46&lt;&gt;0,(Y46/X46)*100,0)</f>
        <v>92.84889109853411</v>
      </c>
      <c r="AA46" s="71">
        <f>SUM(AA44:AA45)</f>
        <v>17658016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8554473</v>
      </c>
      <c r="D48" s="81">
        <f>SUM(D46:D47)</f>
        <v>0</v>
      </c>
      <c r="E48" s="82">
        <f>SUM(E46:E47)</f>
        <v>10378758</v>
      </c>
      <c r="F48" s="83">
        <f>SUM(F46:F47)</f>
        <v>17658016</v>
      </c>
      <c r="G48" s="83">
        <f>SUM(G46:G47)</f>
        <v>6522339</v>
      </c>
      <c r="H48" s="83">
        <f>SUM(H46:H47)</f>
        <v>487533</v>
      </c>
      <c r="I48" s="83">
        <f>SUM(I46:I47)</f>
        <v>159272</v>
      </c>
      <c r="J48" s="83">
        <f>SUM(J46:J47)</f>
        <v>7169144</v>
      </c>
      <c r="K48" s="83">
        <f>SUM(K46:K47)</f>
        <v>185972</v>
      </c>
      <c r="L48" s="83">
        <f>SUM(L46:L47)</f>
        <v>3064177</v>
      </c>
      <c r="M48" s="83">
        <f>SUM(M46:M47)</f>
        <v>1107799</v>
      </c>
      <c r="N48" s="83">
        <f>SUM(N46:N47)</f>
        <v>4357948</v>
      </c>
      <c r="O48" s="83">
        <f>SUM(O46:O47)</f>
        <v>-639747</v>
      </c>
      <c r="P48" s="83">
        <f>SUM(P46:P47)</f>
        <v>218631</v>
      </c>
      <c r="Q48" s="83">
        <f>SUM(Q46:Q47)</f>
        <v>4899384</v>
      </c>
      <c r="R48" s="83">
        <f>SUM(R46:R47)</f>
        <v>4478268</v>
      </c>
      <c r="S48" s="83">
        <f>SUM(S46:S47)</f>
        <v>1295961</v>
      </c>
      <c r="T48" s="83">
        <f>SUM(T46:T47)</f>
        <v>1234318</v>
      </c>
      <c r="U48" s="83">
        <f>SUM(U46:U47)</f>
        <v>1479646</v>
      </c>
      <c r="V48" s="83">
        <f>SUM(V46:V47)</f>
        <v>4009925</v>
      </c>
      <c r="W48" s="83">
        <f>SUM(W46:W47)</f>
        <v>20015285</v>
      </c>
      <c r="X48" s="83">
        <f>SUM(X46:X47)</f>
        <v>10378740</v>
      </c>
      <c r="Y48" s="83">
        <f>SUM(Y46:Y47)</f>
        <v>9636545</v>
      </c>
      <c r="Z48" s="84">
        <f>IF(X48&lt;&gt;0,(Y48/X48)*100,0)</f>
        <v>92.84889109853411</v>
      </c>
      <c r="AA48" s="80">
        <f>SUM(AA46:AA47)</f>
        <v>17658016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3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30" customWidth="1"/>
    <col min="2" max="2" width="2.625" style="330" customWidth="1"/>
    <col min="3" max="3" width="7.25" style="330" customWidth="1"/>
    <col min="4" max="4" width="7.25" style="330" customWidth="1"/>
    <col min="5" max="5" width="7.25" style="330" customWidth="1"/>
    <col min="6" max="6" width="7.25" style="330" customWidth="1"/>
    <col min="7" max="7" width="7.25" style="330" customWidth="1"/>
    <col min="8" max="8" width="7.25" style="330" customWidth="1"/>
    <col min="9" max="9" width="7.25" style="330" customWidth="1"/>
    <col min="10" max="10" width="7.25" style="330" customWidth="1"/>
    <col min="11" max="11" width="7.25" style="330" customWidth="1"/>
    <col min="12" max="12" width="7.25" style="330" customWidth="1"/>
    <col min="13" max="13" width="7.25" style="330" customWidth="1"/>
    <col min="14" max="14" width="7.25" style="330" customWidth="1"/>
    <col min="15" max="15" width="7.25" style="330" customWidth="1"/>
    <col min="16" max="16" width="7.25" style="330" customWidth="1"/>
    <col min="17" max="17" width="7.25" style="330" customWidth="1"/>
    <col min="18" max="18" width="7.25" style="330" customWidth="1"/>
    <col min="19" max="19" width="7.25" style="330" customWidth="1"/>
    <col min="20" max="20" width="7.25" style="330" customWidth="1"/>
    <col min="21" max="21" width="7.25" style="330" customWidth="1"/>
    <col min="22" max="22" width="7.25" style="330" customWidth="1"/>
    <col min="23" max="23" width="7.25" style="330" customWidth="1"/>
    <col min="24" max="24" width="7.25" style="330" customWidth="1"/>
    <col min="25" max="25" width="7.25" style="330" customWidth="1"/>
    <col min="26" max="26" width="7.25" style="330" customWidth="1"/>
    <col min="27" max="27" width="7.25" style="330" customWidth="1"/>
    <col min="28" max="256" width="6.625" style="330" customWidth="1"/>
  </cols>
  <sheetData>
    <row r="1" ht="18" customHeight="1">
      <c r="A1" t="s" s="2">
        <v>309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28161848</v>
      </c>
      <c r="D5" s="28">
        <v>0</v>
      </c>
      <c r="E5" s="29">
        <v>32343145</v>
      </c>
      <c r="F5" s="30">
        <v>35000001</v>
      </c>
      <c r="G5" s="30">
        <v>37305208</v>
      </c>
      <c r="H5" s="30">
        <v>-453316</v>
      </c>
      <c r="I5" s="30">
        <v>-263000</v>
      </c>
      <c r="J5" s="30">
        <v>36588892</v>
      </c>
      <c r="K5" s="30">
        <v>60575</v>
      </c>
      <c r="L5" s="30">
        <v>-1723916</v>
      </c>
      <c r="M5" s="30">
        <v>-130115</v>
      </c>
      <c r="N5" s="30">
        <v>-1793456</v>
      </c>
      <c r="O5" s="30">
        <v>-322453</v>
      </c>
      <c r="P5" s="30">
        <v>-10378</v>
      </c>
      <c r="Q5" s="30">
        <v>64534</v>
      </c>
      <c r="R5" s="30">
        <v>-268297</v>
      </c>
      <c r="S5" s="30">
        <v>869021</v>
      </c>
      <c r="T5" s="30">
        <v>2807</v>
      </c>
      <c r="U5" s="30">
        <v>505177</v>
      </c>
      <c r="V5" s="30">
        <v>1377005</v>
      </c>
      <c r="W5" s="30">
        <v>35904144</v>
      </c>
      <c r="X5" s="30">
        <v>32343142</v>
      </c>
      <c r="Y5" s="30">
        <v>3561002</v>
      </c>
      <c r="Z5" s="31">
        <v>11.01</v>
      </c>
      <c r="AA5" s="27">
        <v>35000001</v>
      </c>
    </row>
    <row r="6" ht="13.5" customHeight="1">
      <c r="A6" t="s" s="25">
        <v>34</v>
      </c>
      <c r="B6" s="26"/>
      <c r="C6" s="27">
        <v>895412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62803597</v>
      </c>
      <c r="D7" s="28">
        <v>0</v>
      </c>
      <c r="E7" s="29">
        <v>67377952</v>
      </c>
      <c r="F7" s="30">
        <v>67019772</v>
      </c>
      <c r="G7" s="30">
        <v>5127440</v>
      </c>
      <c r="H7" s="30">
        <v>5830225</v>
      </c>
      <c r="I7" s="30">
        <v>5930344</v>
      </c>
      <c r="J7" s="30">
        <v>16888009</v>
      </c>
      <c r="K7" s="30">
        <v>6186186</v>
      </c>
      <c r="L7" s="30">
        <v>4645369</v>
      </c>
      <c r="M7" s="30">
        <v>5161621</v>
      </c>
      <c r="N7" s="30">
        <v>15993176</v>
      </c>
      <c r="O7" s="30">
        <v>2886439</v>
      </c>
      <c r="P7" s="30">
        <v>4818168</v>
      </c>
      <c r="Q7" s="30">
        <v>4584046</v>
      </c>
      <c r="R7" s="30">
        <v>12288653</v>
      </c>
      <c r="S7" s="30">
        <v>4922374</v>
      </c>
      <c r="T7" s="30">
        <v>4761960</v>
      </c>
      <c r="U7" s="30">
        <v>5522720</v>
      </c>
      <c r="V7" s="30">
        <v>15207054</v>
      </c>
      <c r="W7" s="30">
        <v>60376892</v>
      </c>
      <c r="X7" s="30">
        <v>67377950</v>
      </c>
      <c r="Y7" s="30">
        <v>-7001058</v>
      </c>
      <c r="Z7" s="31">
        <v>-10.39</v>
      </c>
      <c r="AA7" s="27">
        <v>67019772</v>
      </c>
    </row>
    <row r="8" ht="13.5" customHeight="1">
      <c r="A8" t="s" s="25">
        <v>36</v>
      </c>
      <c r="B8" s="26"/>
      <c r="C8" s="27">
        <v>25341999</v>
      </c>
      <c r="D8" s="28">
        <v>0</v>
      </c>
      <c r="E8" s="29">
        <v>32502068</v>
      </c>
      <c r="F8" s="30">
        <v>31801763</v>
      </c>
      <c r="G8" s="30">
        <v>982833</v>
      </c>
      <c r="H8" s="30">
        <v>1857355</v>
      </c>
      <c r="I8" s="30">
        <v>2138319</v>
      </c>
      <c r="J8" s="30">
        <v>4978507</v>
      </c>
      <c r="K8" s="30">
        <v>2254137</v>
      </c>
      <c r="L8" s="30">
        <v>2020708</v>
      </c>
      <c r="M8" s="30">
        <v>2519752</v>
      </c>
      <c r="N8" s="30">
        <v>6794597</v>
      </c>
      <c r="O8" s="30">
        <v>2922507</v>
      </c>
      <c r="P8" s="30">
        <v>2789529</v>
      </c>
      <c r="Q8" s="30">
        <v>2345406</v>
      </c>
      <c r="R8" s="30">
        <v>8057442</v>
      </c>
      <c r="S8" s="30">
        <v>2400591</v>
      </c>
      <c r="T8" s="30">
        <v>2335079</v>
      </c>
      <c r="U8" s="30">
        <v>2220277</v>
      </c>
      <c r="V8" s="30">
        <v>6955947</v>
      </c>
      <c r="W8" s="30">
        <v>26786493</v>
      </c>
      <c r="X8" s="30">
        <v>32502070</v>
      </c>
      <c r="Y8" s="30">
        <v>-5715577</v>
      </c>
      <c r="Z8" s="31">
        <v>-17.59</v>
      </c>
      <c r="AA8" s="27">
        <v>31801763</v>
      </c>
    </row>
    <row r="9" ht="13.5" customHeight="1">
      <c r="A9" t="s" s="25">
        <v>37</v>
      </c>
      <c r="B9" s="26"/>
      <c r="C9" s="27">
        <v>6975655</v>
      </c>
      <c r="D9" s="28">
        <v>0</v>
      </c>
      <c r="E9" s="29">
        <v>9170014</v>
      </c>
      <c r="F9" s="30">
        <v>9170013</v>
      </c>
      <c r="G9" s="30">
        <v>757388</v>
      </c>
      <c r="H9" s="30">
        <v>750979</v>
      </c>
      <c r="I9" s="30">
        <v>784083</v>
      </c>
      <c r="J9" s="30">
        <v>2292450</v>
      </c>
      <c r="K9" s="30">
        <v>768894</v>
      </c>
      <c r="L9" s="30">
        <v>775804</v>
      </c>
      <c r="M9" s="30">
        <v>783053</v>
      </c>
      <c r="N9" s="30">
        <v>2327751</v>
      </c>
      <c r="O9" s="30">
        <v>755581</v>
      </c>
      <c r="P9" s="30">
        <v>737723</v>
      </c>
      <c r="Q9" s="30">
        <v>758800</v>
      </c>
      <c r="R9" s="30">
        <v>2252104</v>
      </c>
      <c r="S9" s="30">
        <v>746951</v>
      </c>
      <c r="T9" s="30">
        <v>734074</v>
      </c>
      <c r="U9" s="30">
        <v>738744</v>
      </c>
      <c r="V9" s="30">
        <v>2219769</v>
      </c>
      <c r="W9" s="30">
        <v>9092074</v>
      </c>
      <c r="X9" s="30">
        <v>9170016</v>
      </c>
      <c r="Y9" s="30">
        <v>-77942</v>
      </c>
      <c r="Z9" s="31">
        <v>-0.85</v>
      </c>
      <c r="AA9" s="27">
        <v>9170013</v>
      </c>
    </row>
    <row r="10" ht="13.5" customHeight="1">
      <c r="A10" t="s" s="25">
        <v>38</v>
      </c>
      <c r="B10" s="26"/>
      <c r="C10" s="27">
        <v>8797521</v>
      </c>
      <c r="D10" s="28">
        <v>0</v>
      </c>
      <c r="E10" s="29">
        <v>10957065</v>
      </c>
      <c r="F10" s="30">
        <v>10973702</v>
      </c>
      <c r="G10" s="30">
        <v>786521</v>
      </c>
      <c r="H10" s="30">
        <v>784672</v>
      </c>
      <c r="I10" s="30">
        <v>797545</v>
      </c>
      <c r="J10" s="30">
        <v>2368738</v>
      </c>
      <c r="K10" s="30">
        <v>791683</v>
      </c>
      <c r="L10" s="30">
        <v>740510</v>
      </c>
      <c r="M10" s="30">
        <v>791149</v>
      </c>
      <c r="N10" s="30">
        <v>2323342</v>
      </c>
      <c r="O10" s="30">
        <v>794976</v>
      </c>
      <c r="P10" s="30">
        <v>765619</v>
      </c>
      <c r="Q10" s="30">
        <v>779326</v>
      </c>
      <c r="R10" s="30">
        <v>2339921</v>
      </c>
      <c r="S10" s="30">
        <v>793427</v>
      </c>
      <c r="T10" s="30">
        <v>794324</v>
      </c>
      <c r="U10" s="30">
        <v>792301</v>
      </c>
      <c r="V10" s="30">
        <v>2380052</v>
      </c>
      <c r="W10" s="30">
        <v>9412053</v>
      </c>
      <c r="X10" s="30">
        <v>10957068</v>
      </c>
      <c r="Y10" s="30">
        <v>-1545015</v>
      </c>
      <c r="Z10" s="31">
        <v>-14.1</v>
      </c>
      <c r="AA10" s="27">
        <v>10973702</v>
      </c>
    </row>
    <row r="11" ht="13.5" customHeight="1">
      <c r="A11" t="s" s="25">
        <v>39</v>
      </c>
      <c r="B11" s="26"/>
      <c r="C11" s="27">
        <v>995451</v>
      </c>
      <c r="D11" s="28">
        <v>0</v>
      </c>
      <c r="E11" s="29">
        <v>0</v>
      </c>
      <c r="F11" s="30">
        <v>780798</v>
      </c>
      <c r="G11" s="30">
        <v>67937</v>
      </c>
      <c r="H11" s="30">
        <v>65455</v>
      </c>
      <c r="I11" s="30">
        <v>65761</v>
      </c>
      <c r="J11" s="30">
        <v>199153</v>
      </c>
      <c r="K11" s="30">
        <v>66704</v>
      </c>
      <c r="L11" s="30">
        <v>64086</v>
      </c>
      <c r="M11" s="30">
        <v>64736</v>
      </c>
      <c r="N11" s="30">
        <v>195526</v>
      </c>
      <c r="O11" s="30">
        <v>66951</v>
      </c>
      <c r="P11" s="30">
        <v>64000</v>
      </c>
      <c r="Q11" s="30">
        <v>65496</v>
      </c>
      <c r="R11" s="30">
        <v>196447</v>
      </c>
      <c r="S11" s="30">
        <v>64547</v>
      </c>
      <c r="T11" s="30">
        <v>64682</v>
      </c>
      <c r="U11" s="30">
        <v>0</v>
      </c>
      <c r="V11" s="30">
        <v>129229</v>
      </c>
      <c r="W11" s="30">
        <v>720355</v>
      </c>
      <c r="X11" s="30"/>
      <c r="Y11" s="30">
        <v>720355</v>
      </c>
      <c r="Z11" s="31">
        <v>0</v>
      </c>
      <c r="AA11" s="27">
        <v>780798</v>
      </c>
    </row>
    <row r="12" ht="13.5" customHeight="1">
      <c r="A12" t="s" s="25">
        <v>40</v>
      </c>
      <c r="B12" s="26"/>
      <c r="C12" s="27">
        <v>708900</v>
      </c>
      <c r="D12" s="28">
        <v>0</v>
      </c>
      <c r="E12" s="29">
        <v>2001899</v>
      </c>
      <c r="F12" s="30">
        <v>555630</v>
      </c>
      <c r="G12" s="30">
        <v>-228984</v>
      </c>
      <c r="H12" s="30">
        <v>82390</v>
      </c>
      <c r="I12" s="30">
        <v>135056</v>
      </c>
      <c r="J12" s="30">
        <v>-11538</v>
      </c>
      <c r="K12" s="30">
        <v>89064</v>
      </c>
      <c r="L12" s="30">
        <v>84236</v>
      </c>
      <c r="M12" s="30">
        <v>73503</v>
      </c>
      <c r="N12" s="30">
        <v>246803</v>
      </c>
      <c r="O12" s="30">
        <v>78431</v>
      </c>
      <c r="P12" s="30">
        <v>78667</v>
      </c>
      <c r="Q12" s="30">
        <v>74497</v>
      </c>
      <c r="R12" s="30">
        <v>231595</v>
      </c>
      <c r="S12" s="30">
        <v>75759</v>
      </c>
      <c r="T12" s="30">
        <v>86028</v>
      </c>
      <c r="U12" s="30">
        <v>76264</v>
      </c>
      <c r="V12" s="30">
        <v>238051</v>
      </c>
      <c r="W12" s="30">
        <v>704911</v>
      </c>
      <c r="X12" s="30">
        <v>2001899</v>
      </c>
      <c r="Y12" s="30">
        <v>-1296988</v>
      </c>
      <c r="Z12" s="31">
        <v>-64.79000000000001</v>
      </c>
      <c r="AA12" s="27">
        <v>555630</v>
      </c>
    </row>
    <row r="13" ht="13.5" customHeight="1">
      <c r="A13" t="s" s="25">
        <v>41</v>
      </c>
      <c r="B13" s="26"/>
      <c r="C13" s="27">
        <v>706901</v>
      </c>
      <c r="D13" s="28">
        <v>0</v>
      </c>
      <c r="E13" s="29">
        <v>624300</v>
      </c>
      <c r="F13" s="30">
        <v>1265992</v>
      </c>
      <c r="G13" s="30">
        <v>53434</v>
      </c>
      <c r="H13" s="30">
        <v>91190</v>
      </c>
      <c r="I13" s="30">
        <v>119738</v>
      </c>
      <c r="J13" s="30">
        <v>264362</v>
      </c>
      <c r="K13" s="30">
        <v>110227</v>
      </c>
      <c r="L13" s="30">
        <v>110676</v>
      </c>
      <c r="M13" s="30">
        <v>24640</v>
      </c>
      <c r="N13" s="30">
        <v>245543</v>
      </c>
      <c r="O13" s="30">
        <v>280399</v>
      </c>
      <c r="P13" s="30">
        <v>163246</v>
      </c>
      <c r="Q13" s="30">
        <v>12328</v>
      </c>
      <c r="R13" s="30">
        <v>455973</v>
      </c>
      <c r="S13" s="30">
        <v>252733</v>
      </c>
      <c r="T13" s="30">
        <v>215896</v>
      </c>
      <c r="U13" s="30">
        <v>124561</v>
      </c>
      <c r="V13" s="30">
        <v>593190</v>
      </c>
      <c r="W13" s="30">
        <v>1559068</v>
      </c>
      <c r="X13" s="30">
        <v>624300</v>
      </c>
      <c r="Y13" s="30">
        <v>934768</v>
      </c>
      <c r="Z13" s="31">
        <v>149.73</v>
      </c>
      <c r="AA13" s="27">
        <v>1265992</v>
      </c>
    </row>
    <row r="14" ht="13.5" customHeight="1">
      <c r="A14" t="s" s="25">
        <v>42</v>
      </c>
      <c r="B14" s="26"/>
      <c r="C14" s="27">
        <v>2490581</v>
      </c>
      <c r="D14" s="28">
        <v>0</v>
      </c>
      <c r="E14" s="29">
        <v>3370677</v>
      </c>
      <c r="F14" s="30">
        <v>2822861</v>
      </c>
      <c r="G14" s="30">
        <v>305398</v>
      </c>
      <c r="H14" s="30">
        <v>345660</v>
      </c>
      <c r="I14" s="30">
        <v>349430</v>
      </c>
      <c r="J14" s="30">
        <v>1000488</v>
      </c>
      <c r="K14" s="30">
        <v>359746</v>
      </c>
      <c r="L14" s="30">
        <v>370598</v>
      </c>
      <c r="M14" s="30">
        <v>375726</v>
      </c>
      <c r="N14" s="30">
        <v>1106070</v>
      </c>
      <c r="O14" s="30">
        <v>329310</v>
      </c>
      <c r="P14" s="30">
        <v>382092</v>
      </c>
      <c r="Q14" s="30">
        <v>383957</v>
      </c>
      <c r="R14" s="30">
        <v>1095359</v>
      </c>
      <c r="S14" s="30">
        <v>396426</v>
      </c>
      <c r="T14" s="30">
        <v>397546</v>
      </c>
      <c r="U14" s="30">
        <v>416755</v>
      </c>
      <c r="V14" s="30">
        <v>1210727</v>
      </c>
      <c r="W14" s="30">
        <v>4412644</v>
      </c>
      <c r="X14" s="30">
        <v>3370677</v>
      </c>
      <c r="Y14" s="30">
        <v>1041967</v>
      </c>
      <c r="Z14" s="31">
        <v>30.91</v>
      </c>
      <c r="AA14" s="27">
        <v>2822861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211368</v>
      </c>
      <c r="D16" s="28">
        <v>0</v>
      </c>
      <c r="E16" s="29">
        <v>273406</v>
      </c>
      <c r="F16" s="30">
        <v>271848</v>
      </c>
      <c r="G16" s="30">
        <v>12924</v>
      </c>
      <c r="H16" s="30">
        <v>16909</v>
      </c>
      <c r="I16" s="30">
        <v>18040</v>
      </c>
      <c r="J16" s="30">
        <v>47873</v>
      </c>
      <c r="K16" s="30">
        <v>13211</v>
      </c>
      <c r="L16" s="30">
        <v>27917</v>
      </c>
      <c r="M16" s="30">
        <v>9602</v>
      </c>
      <c r="N16" s="30">
        <v>50730</v>
      </c>
      <c r="O16" s="30">
        <v>12033</v>
      </c>
      <c r="P16" s="30">
        <v>14185</v>
      </c>
      <c r="Q16" s="30">
        <v>643</v>
      </c>
      <c r="R16" s="30">
        <v>26861</v>
      </c>
      <c r="S16" s="30">
        <v>13757</v>
      </c>
      <c r="T16" s="30">
        <v>1822</v>
      </c>
      <c r="U16" s="30">
        <v>6050</v>
      </c>
      <c r="V16" s="30">
        <v>21629</v>
      </c>
      <c r="W16" s="30">
        <v>147093</v>
      </c>
      <c r="X16" s="30">
        <v>273408</v>
      </c>
      <c r="Y16" s="30">
        <v>-126315</v>
      </c>
      <c r="Z16" s="31">
        <v>-46.2</v>
      </c>
      <c r="AA16" s="27">
        <v>271848</v>
      </c>
    </row>
    <row r="17" ht="13.5" customHeight="1">
      <c r="A17" t="s" s="25">
        <v>45</v>
      </c>
      <c r="B17" s="26"/>
      <c r="C17" s="27">
        <v>1161080</v>
      </c>
      <c r="D17" s="28">
        <v>0</v>
      </c>
      <c r="E17" s="29">
        <v>1171613</v>
      </c>
      <c r="F17" s="30">
        <v>1317764</v>
      </c>
      <c r="G17" s="30">
        <v>185447</v>
      </c>
      <c r="H17" s="30">
        <v>86861</v>
      </c>
      <c r="I17" s="30">
        <v>98942</v>
      </c>
      <c r="J17" s="30">
        <v>371250</v>
      </c>
      <c r="K17" s="30">
        <v>86738</v>
      </c>
      <c r="L17" s="30">
        <v>124765</v>
      </c>
      <c r="M17" s="30">
        <v>82384</v>
      </c>
      <c r="N17" s="30">
        <v>293887</v>
      </c>
      <c r="O17" s="30">
        <v>100571</v>
      </c>
      <c r="P17" s="30">
        <v>94198</v>
      </c>
      <c r="Q17" s="30">
        <v>101550</v>
      </c>
      <c r="R17" s="30">
        <v>296319</v>
      </c>
      <c r="S17" s="30">
        <v>85469</v>
      </c>
      <c r="T17" s="30">
        <v>99400</v>
      </c>
      <c r="U17" s="30">
        <v>104986</v>
      </c>
      <c r="V17" s="30">
        <v>289855</v>
      </c>
      <c r="W17" s="30">
        <v>1251311</v>
      </c>
      <c r="X17" s="30">
        <v>1171608</v>
      </c>
      <c r="Y17" s="30">
        <v>79703</v>
      </c>
      <c r="Z17" s="31">
        <v>6.8</v>
      </c>
      <c r="AA17" s="27">
        <v>1317764</v>
      </c>
    </row>
    <row r="18" ht="13.5" customHeight="1">
      <c r="A18" t="s" s="25">
        <v>46</v>
      </c>
      <c r="B18" s="26"/>
      <c r="C18" s="27">
        <v>666767</v>
      </c>
      <c r="D18" s="28">
        <v>0</v>
      </c>
      <c r="E18" s="29">
        <v>1272027</v>
      </c>
      <c r="F18" s="30">
        <v>1044573</v>
      </c>
      <c r="G18" s="30">
        <v>60594</v>
      </c>
      <c r="H18" s="30">
        <v>31948</v>
      </c>
      <c r="I18" s="30">
        <v>27429</v>
      </c>
      <c r="J18" s="30">
        <v>119971</v>
      </c>
      <c r="K18" s="30">
        <v>228024</v>
      </c>
      <c r="L18" s="30">
        <v>137253</v>
      </c>
      <c r="M18" s="30">
        <v>62791</v>
      </c>
      <c r="N18" s="30">
        <v>428068</v>
      </c>
      <c r="O18" s="30">
        <v>92740</v>
      </c>
      <c r="P18" s="30">
        <v>53707</v>
      </c>
      <c r="Q18" s="30">
        <v>166251</v>
      </c>
      <c r="R18" s="30">
        <v>312698</v>
      </c>
      <c r="S18" s="30">
        <v>90580</v>
      </c>
      <c r="T18" s="30">
        <v>54464</v>
      </c>
      <c r="U18" s="30">
        <v>185621</v>
      </c>
      <c r="V18" s="30">
        <v>330665</v>
      </c>
      <c r="W18" s="30">
        <v>1191402</v>
      </c>
      <c r="X18" s="30">
        <v>1272024</v>
      </c>
      <c r="Y18" s="30">
        <v>-80622</v>
      </c>
      <c r="Z18" s="31">
        <v>-6.34</v>
      </c>
      <c r="AA18" s="27">
        <v>1044573</v>
      </c>
    </row>
    <row r="19" ht="13.5" customHeight="1">
      <c r="A19" t="s" s="25">
        <v>47</v>
      </c>
      <c r="B19" s="26"/>
      <c r="C19" s="27">
        <v>66792496</v>
      </c>
      <c r="D19" s="28">
        <v>0</v>
      </c>
      <c r="E19" s="29">
        <v>40346000</v>
      </c>
      <c r="F19" s="30">
        <v>74143200</v>
      </c>
      <c r="G19" s="30">
        <v>13970000</v>
      </c>
      <c r="H19" s="30">
        <v>934000</v>
      </c>
      <c r="I19" s="30">
        <v>1600000</v>
      </c>
      <c r="J19" s="30">
        <v>16504000</v>
      </c>
      <c r="K19" s="30">
        <v>0</v>
      </c>
      <c r="L19" s="30">
        <v>11765000</v>
      </c>
      <c r="M19" s="30">
        <v>0</v>
      </c>
      <c r="N19" s="30">
        <v>11765000</v>
      </c>
      <c r="O19" s="30">
        <v>560</v>
      </c>
      <c r="P19" s="30">
        <v>0</v>
      </c>
      <c r="Q19" s="30">
        <v>0</v>
      </c>
      <c r="R19" s="30">
        <v>560</v>
      </c>
      <c r="S19" s="30">
        <v>0</v>
      </c>
      <c r="T19" s="30">
        <v>9560000</v>
      </c>
      <c r="U19" s="30">
        <v>47307</v>
      </c>
      <c r="V19" s="30">
        <v>9607307</v>
      </c>
      <c r="W19" s="30">
        <v>37876867</v>
      </c>
      <c r="X19" s="30">
        <v>40346000</v>
      </c>
      <c r="Y19" s="30">
        <v>-2469133</v>
      </c>
      <c r="Z19" s="31">
        <v>-6.12</v>
      </c>
      <c r="AA19" s="27">
        <v>74143200</v>
      </c>
    </row>
    <row r="20" ht="13.5" customHeight="1">
      <c r="A20" t="s" s="25">
        <v>48</v>
      </c>
      <c r="B20" s="26"/>
      <c r="C20" s="27">
        <v>3804136</v>
      </c>
      <c r="D20" s="28">
        <v>0</v>
      </c>
      <c r="E20" s="29">
        <v>6641655</v>
      </c>
      <c r="F20" s="30">
        <v>6117233</v>
      </c>
      <c r="G20" s="30">
        <v>62864</v>
      </c>
      <c r="H20" s="30">
        <v>86469</v>
      </c>
      <c r="I20" s="30">
        <v>40881</v>
      </c>
      <c r="J20" s="30">
        <v>190214</v>
      </c>
      <c r="K20" s="30">
        <v>106045</v>
      </c>
      <c r="L20" s="30">
        <v>43694</v>
      </c>
      <c r="M20" s="30">
        <v>35126</v>
      </c>
      <c r="N20" s="30">
        <v>184865</v>
      </c>
      <c r="O20" s="30">
        <v>37157</v>
      </c>
      <c r="P20" s="30">
        <v>67170</v>
      </c>
      <c r="Q20" s="30">
        <v>73980</v>
      </c>
      <c r="R20" s="30">
        <v>178307</v>
      </c>
      <c r="S20" s="30">
        <v>55122</v>
      </c>
      <c r="T20" s="30">
        <v>47989</v>
      </c>
      <c r="U20" s="30">
        <v>148919</v>
      </c>
      <c r="V20" s="30">
        <v>252030</v>
      </c>
      <c r="W20" s="30">
        <v>805416</v>
      </c>
      <c r="X20" s="30">
        <v>6641657</v>
      </c>
      <c r="Y20" s="30">
        <v>-5836241</v>
      </c>
      <c r="Z20" s="31">
        <v>-87.87</v>
      </c>
      <c r="AA20" s="27">
        <v>6117233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5500000</v>
      </c>
      <c r="F21" s="37">
        <v>1000000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5500000</v>
      </c>
      <c r="Y21" s="37">
        <v>-5500000</v>
      </c>
      <c r="Z21" s="38">
        <v>-100</v>
      </c>
      <c r="AA21" s="34">
        <v>1000000</v>
      </c>
    </row>
    <row r="22" ht="24.95" customHeight="1">
      <c r="A22" t="s" s="39">
        <v>50</v>
      </c>
      <c r="B22" s="40"/>
      <c r="C22" s="41">
        <f>SUM(C5:C21)</f>
        <v>210513712</v>
      </c>
      <c r="D22" s="42">
        <f>SUM(D5:D21)</f>
        <v>0</v>
      </c>
      <c r="E22" s="43">
        <f>SUM(E5:E21)</f>
        <v>213551821</v>
      </c>
      <c r="F22" s="44">
        <f>SUM(F5:F21)</f>
        <v>243285150</v>
      </c>
      <c r="G22" s="44">
        <f>SUM(G5:G21)</f>
        <v>59449004</v>
      </c>
      <c r="H22" s="44">
        <f>SUM(H5:H21)</f>
        <v>10510797</v>
      </c>
      <c r="I22" s="44">
        <f>SUM(I5:I21)</f>
        <v>11842568</v>
      </c>
      <c r="J22" s="44">
        <f>SUM(J5:J21)</f>
        <v>81802369</v>
      </c>
      <c r="K22" s="44">
        <f>SUM(K5:K21)</f>
        <v>11121234</v>
      </c>
      <c r="L22" s="44">
        <f>SUM(L5:L21)</f>
        <v>19186700</v>
      </c>
      <c r="M22" s="44">
        <f>SUM(M5:M21)</f>
        <v>9853968</v>
      </c>
      <c r="N22" s="44">
        <f>SUM(N5:N21)</f>
        <v>40161902</v>
      </c>
      <c r="O22" s="44">
        <f>SUM(O5:O21)</f>
        <v>8035202</v>
      </c>
      <c r="P22" s="44">
        <f>SUM(P5:P21)</f>
        <v>10017926</v>
      </c>
      <c r="Q22" s="44">
        <f>SUM(Q5:Q21)</f>
        <v>9410814</v>
      </c>
      <c r="R22" s="44">
        <f>SUM(R5:R21)</f>
        <v>27463942</v>
      </c>
      <c r="S22" s="44">
        <f>SUM(S5:S21)</f>
        <v>10766757</v>
      </c>
      <c r="T22" s="44">
        <f>SUM(T5:T21)</f>
        <v>19156071</v>
      </c>
      <c r="U22" s="44">
        <f>SUM(U5:U21)</f>
        <v>10889682</v>
      </c>
      <c r="V22" s="44">
        <f>SUM(V5:V21)</f>
        <v>40812510</v>
      </c>
      <c r="W22" s="44">
        <f>SUM(W5:W21)</f>
        <v>190240723</v>
      </c>
      <c r="X22" s="44">
        <f>SUM(X5:X21)</f>
        <v>213551819</v>
      </c>
      <c r="Y22" s="44">
        <f>SUM(Y5:Y21)</f>
        <v>-23311096</v>
      </c>
      <c r="Z22" s="45">
        <f>IF(X22&lt;&gt;0,(Y22/X22)*100,0)</f>
        <v>-10.91589671732087</v>
      </c>
      <c r="AA22" s="41">
        <f>SUM(AA5:AA21)</f>
        <v>243285150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69081478</v>
      </c>
      <c r="D25" s="28">
        <v>0</v>
      </c>
      <c r="E25" s="29">
        <v>65563257</v>
      </c>
      <c r="F25" s="30">
        <v>64610119</v>
      </c>
      <c r="G25" s="30">
        <v>5786332</v>
      </c>
      <c r="H25" s="30">
        <v>5869487</v>
      </c>
      <c r="I25" s="30">
        <v>5995199</v>
      </c>
      <c r="J25" s="30">
        <v>17651018</v>
      </c>
      <c r="K25" s="30">
        <v>5218087</v>
      </c>
      <c r="L25" s="30">
        <v>5106499</v>
      </c>
      <c r="M25" s="30">
        <v>5222317</v>
      </c>
      <c r="N25" s="30">
        <v>15546903</v>
      </c>
      <c r="O25" s="30">
        <v>5280216</v>
      </c>
      <c r="P25" s="30">
        <v>5244255</v>
      </c>
      <c r="Q25" s="30">
        <v>4863422</v>
      </c>
      <c r="R25" s="30">
        <v>15387893</v>
      </c>
      <c r="S25" s="30">
        <v>4821728</v>
      </c>
      <c r="T25" s="30">
        <v>4951294</v>
      </c>
      <c r="U25" s="30">
        <v>4985846</v>
      </c>
      <c r="V25" s="30">
        <v>14758868</v>
      </c>
      <c r="W25" s="30">
        <v>63344682</v>
      </c>
      <c r="X25" s="30">
        <v>65563260</v>
      </c>
      <c r="Y25" s="30">
        <v>-2218578</v>
      </c>
      <c r="Z25" s="31">
        <v>-3.38</v>
      </c>
      <c r="AA25" s="27">
        <v>64610119</v>
      </c>
    </row>
    <row r="26" ht="13.5" customHeight="1">
      <c r="A26" t="s" s="25">
        <v>53</v>
      </c>
      <c r="B26" s="26"/>
      <c r="C26" s="27">
        <v>4445814</v>
      </c>
      <c r="D26" s="28">
        <v>0</v>
      </c>
      <c r="E26" s="29">
        <v>4926587</v>
      </c>
      <c r="F26" s="30">
        <v>4433734</v>
      </c>
      <c r="G26" s="30">
        <v>340053</v>
      </c>
      <c r="H26" s="30">
        <v>357783</v>
      </c>
      <c r="I26" s="30">
        <v>370362</v>
      </c>
      <c r="J26" s="30">
        <v>1068198</v>
      </c>
      <c r="K26" s="30">
        <v>370362</v>
      </c>
      <c r="L26" s="30">
        <v>374397</v>
      </c>
      <c r="M26" s="30">
        <v>374397</v>
      </c>
      <c r="N26" s="30">
        <v>1119156</v>
      </c>
      <c r="O26" s="30">
        <v>374397</v>
      </c>
      <c r="P26" s="30">
        <v>374019</v>
      </c>
      <c r="Q26" s="30">
        <v>371451</v>
      </c>
      <c r="R26" s="30">
        <v>1119867</v>
      </c>
      <c r="S26" s="30">
        <v>374397</v>
      </c>
      <c r="T26" s="30">
        <v>374397</v>
      </c>
      <c r="U26" s="30">
        <v>374397</v>
      </c>
      <c r="V26" s="30">
        <v>1123191</v>
      </c>
      <c r="W26" s="30">
        <v>4430412</v>
      </c>
      <c r="X26" s="30">
        <v>4926588</v>
      </c>
      <c r="Y26" s="30">
        <v>-496176</v>
      </c>
      <c r="Z26" s="31">
        <v>-10.07</v>
      </c>
      <c r="AA26" s="27">
        <v>4433734</v>
      </c>
    </row>
    <row r="27" ht="13.5" customHeight="1">
      <c r="A27" t="s" s="25">
        <v>54</v>
      </c>
      <c r="B27" s="26"/>
      <c r="C27" s="27">
        <v>24480459</v>
      </c>
      <c r="D27" s="28">
        <v>0</v>
      </c>
      <c r="E27" s="29">
        <v>3764020</v>
      </c>
      <c r="F27" s="30">
        <v>3764020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3764020</v>
      </c>
      <c r="Y27" s="30">
        <v>-3764020</v>
      </c>
      <c r="Z27" s="31">
        <v>-100</v>
      </c>
      <c r="AA27" s="27">
        <v>3764020</v>
      </c>
    </row>
    <row r="28" ht="13.5" customHeight="1">
      <c r="A28" t="s" s="25">
        <v>55</v>
      </c>
      <c r="B28" s="26"/>
      <c r="C28" s="27">
        <v>38382377</v>
      </c>
      <c r="D28" s="28">
        <v>0</v>
      </c>
      <c r="E28" s="29">
        <v>5419667</v>
      </c>
      <c r="F28" s="30">
        <v>8604274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5419667</v>
      </c>
      <c r="Y28" s="30">
        <v>-5419667</v>
      </c>
      <c r="Z28" s="31">
        <v>-100</v>
      </c>
      <c r="AA28" s="27">
        <v>8604274</v>
      </c>
    </row>
    <row r="29" ht="13.5" customHeight="1">
      <c r="A29" t="s" s="25">
        <v>56</v>
      </c>
      <c r="B29" s="26"/>
      <c r="C29" s="27">
        <v>500972</v>
      </c>
      <c r="D29" s="28">
        <v>0</v>
      </c>
      <c r="E29" s="29">
        <v>1731550</v>
      </c>
      <c r="F29" s="30">
        <v>167718</v>
      </c>
      <c r="G29" s="30">
        <v>39492</v>
      </c>
      <c r="H29" s="30">
        <v>6005</v>
      </c>
      <c r="I29" s="30">
        <v>59268</v>
      </c>
      <c r="J29" s="30">
        <v>104765</v>
      </c>
      <c r="K29" s="30">
        <v>5485</v>
      </c>
      <c r="L29" s="30">
        <v>5147</v>
      </c>
      <c r="M29" s="30">
        <v>0</v>
      </c>
      <c r="N29" s="30">
        <v>10632</v>
      </c>
      <c r="O29" s="30">
        <v>0</v>
      </c>
      <c r="P29" s="30">
        <v>-39492</v>
      </c>
      <c r="Q29" s="30">
        <v>44550</v>
      </c>
      <c r="R29" s="30">
        <v>5058</v>
      </c>
      <c r="S29" s="30">
        <v>4334</v>
      </c>
      <c r="T29" s="30">
        <v>4265</v>
      </c>
      <c r="U29" s="30">
        <v>87580</v>
      </c>
      <c r="V29" s="30">
        <v>96179</v>
      </c>
      <c r="W29" s="30">
        <v>216634</v>
      </c>
      <c r="X29" s="30">
        <v>1731554</v>
      </c>
      <c r="Y29" s="30">
        <v>-1514920</v>
      </c>
      <c r="Z29" s="31">
        <v>-87.48999999999999</v>
      </c>
      <c r="AA29" s="27">
        <v>167718</v>
      </c>
    </row>
    <row r="30" ht="13.5" customHeight="1">
      <c r="A30" t="s" s="25">
        <v>57</v>
      </c>
      <c r="B30" s="26"/>
      <c r="C30" s="27">
        <v>81412147</v>
      </c>
      <c r="D30" s="28">
        <v>0</v>
      </c>
      <c r="E30" s="29">
        <v>84833078</v>
      </c>
      <c r="F30" s="30">
        <v>84833078</v>
      </c>
      <c r="G30" s="30">
        <v>8368137</v>
      </c>
      <c r="H30" s="30">
        <v>6655197</v>
      </c>
      <c r="I30" s="30">
        <v>5835615</v>
      </c>
      <c r="J30" s="30">
        <v>20858949</v>
      </c>
      <c r="K30" s="30">
        <v>7808404</v>
      </c>
      <c r="L30" s="30">
        <v>8677453</v>
      </c>
      <c r="M30" s="30">
        <v>5958163</v>
      </c>
      <c r="N30" s="30">
        <v>22444020</v>
      </c>
      <c r="O30" s="30">
        <v>3758671</v>
      </c>
      <c r="P30" s="30">
        <v>5778445</v>
      </c>
      <c r="Q30" s="30">
        <v>6164763</v>
      </c>
      <c r="R30" s="30">
        <v>15701879</v>
      </c>
      <c r="S30" s="30">
        <v>3779185</v>
      </c>
      <c r="T30" s="30">
        <v>4803266</v>
      </c>
      <c r="U30" s="30">
        <v>4433369</v>
      </c>
      <c r="V30" s="30">
        <v>13015820</v>
      </c>
      <c r="W30" s="30">
        <v>72020668</v>
      </c>
      <c r="X30" s="30">
        <v>84833076</v>
      </c>
      <c r="Y30" s="30">
        <v>-12812408</v>
      </c>
      <c r="Z30" s="31">
        <v>-15.1</v>
      </c>
      <c r="AA30" s="27">
        <v>84833078</v>
      </c>
    </row>
    <row r="31" ht="13.5" customHeight="1">
      <c r="A31" t="s" s="25">
        <v>58</v>
      </c>
      <c r="B31" s="26"/>
      <c r="C31" s="27">
        <v>7095317</v>
      </c>
      <c r="D31" s="28">
        <v>0</v>
      </c>
      <c r="E31" s="29">
        <v>8938205</v>
      </c>
      <c r="F31" s="30">
        <v>8927813</v>
      </c>
      <c r="G31" s="30">
        <v>406486</v>
      </c>
      <c r="H31" s="30">
        <v>687760</v>
      </c>
      <c r="I31" s="30">
        <v>495374</v>
      </c>
      <c r="J31" s="30">
        <v>1589620</v>
      </c>
      <c r="K31" s="30">
        <v>707144</v>
      </c>
      <c r="L31" s="30">
        <v>894065</v>
      </c>
      <c r="M31" s="30">
        <v>322813</v>
      </c>
      <c r="N31" s="30">
        <v>1924022</v>
      </c>
      <c r="O31" s="30">
        <v>157423</v>
      </c>
      <c r="P31" s="30">
        <v>446116</v>
      </c>
      <c r="Q31" s="30">
        <v>398518</v>
      </c>
      <c r="R31" s="30">
        <v>1002057</v>
      </c>
      <c r="S31" s="30">
        <v>97519</v>
      </c>
      <c r="T31" s="30">
        <v>388325</v>
      </c>
      <c r="U31" s="30">
        <v>592337</v>
      </c>
      <c r="V31" s="30">
        <v>1078181</v>
      </c>
      <c r="W31" s="30">
        <v>5593880</v>
      </c>
      <c r="X31" s="30">
        <v>8938200</v>
      </c>
      <c r="Y31" s="30">
        <v>-3344320</v>
      </c>
      <c r="Z31" s="31">
        <v>-37.42</v>
      </c>
      <c r="AA31" s="27">
        <v>8927813</v>
      </c>
    </row>
    <row r="32" ht="13.5" customHeight="1">
      <c r="A32" t="s" s="25">
        <v>59</v>
      </c>
      <c r="B32" s="26"/>
      <c r="C32" s="27">
        <v>1663082</v>
      </c>
      <c r="D32" s="28">
        <v>0</v>
      </c>
      <c r="E32" s="29">
        <v>994365</v>
      </c>
      <c r="F32" s="30">
        <v>1568462</v>
      </c>
      <c r="G32" s="30">
        <v>38756</v>
      </c>
      <c r="H32" s="30">
        <v>38756</v>
      </c>
      <c r="I32" s="30">
        <v>155022</v>
      </c>
      <c r="J32" s="30">
        <v>232534</v>
      </c>
      <c r="K32" s="30">
        <v>736755</v>
      </c>
      <c r="L32" s="30">
        <v>3455</v>
      </c>
      <c r="M32" s="30">
        <v>0</v>
      </c>
      <c r="N32" s="30">
        <v>740210</v>
      </c>
      <c r="O32" s="30">
        <v>17865</v>
      </c>
      <c r="P32" s="30">
        <v>33241</v>
      </c>
      <c r="Q32" s="30">
        <v>15250</v>
      </c>
      <c r="R32" s="30">
        <v>66356</v>
      </c>
      <c r="S32" s="30">
        <v>69631</v>
      </c>
      <c r="T32" s="30">
        <v>15250</v>
      </c>
      <c r="U32" s="30">
        <v>1634113</v>
      </c>
      <c r="V32" s="30">
        <v>1718994</v>
      </c>
      <c r="W32" s="30">
        <v>2758094</v>
      </c>
      <c r="X32" s="30">
        <v>994368</v>
      </c>
      <c r="Y32" s="30">
        <v>1763726</v>
      </c>
      <c r="Z32" s="31">
        <v>177.37</v>
      </c>
      <c r="AA32" s="27">
        <v>1568462</v>
      </c>
    </row>
    <row r="33" ht="13.5" customHeight="1">
      <c r="A33" t="s" s="25">
        <v>60</v>
      </c>
      <c r="B33" s="26"/>
      <c r="C33" s="27">
        <v>7796130</v>
      </c>
      <c r="D33" s="28">
        <v>0</v>
      </c>
      <c r="E33" s="29">
        <v>0</v>
      </c>
      <c r="F33" s="30">
        <v>4122641</v>
      </c>
      <c r="G33" s="30">
        <v>0</v>
      </c>
      <c r="H33" s="30">
        <v>57690</v>
      </c>
      <c r="I33" s="30">
        <v>58680</v>
      </c>
      <c r="J33" s="30">
        <v>116370</v>
      </c>
      <c r="K33" s="30">
        <v>59310</v>
      </c>
      <c r="L33" s="30">
        <v>122760</v>
      </c>
      <c r="M33" s="30">
        <v>60705</v>
      </c>
      <c r="N33" s="30">
        <v>242775</v>
      </c>
      <c r="O33" s="30">
        <v>0</v>
      </c>
      <c r="P33" s="30">
        <v>60885</v>
      </c>
      <c r="Q33" s="30">
        <v>62370</v>
      </c>
      <c r="R33" s="30">
        <v>123255</v>
      </c>
      <c r="S33" s="30">
        <v>63225</v>
      </c>
      <c r="T33" s="30">
        <v>46436</v>
      </c>
      <c r="U33" s="30">
        <v>83475</v>
      </c>
      <c r="V33" s="30">
        <v>193136</v>
      </c>
      <c r="W33" s="30">
        <v>675536</v>
      </c>
      <c r="X33" s="30"/>
      <c r="Y33" s="30">
        <v>675536</v>
      </c>
      <c r="Z33" s="31">
        <v>0</v>
      </c>
      <c r="AA33" s="27">
        <v>4122641</v>
      </c>
    </row>
    <row r="34" ht="13.5" customHeight="1">
      <c r="A34" t="s" s="25">
        <v>61</v>
      </c>
      <c r="B34" s="26"/>
      <c r="C34" s="27">
        <v>55915697</v>
      </c>
      <c r="D34" s="28">
        <v>0</v>
      </c>
      <c r="E34" s="29">
        <v>33624234</v>
      </c>
      <c r="F34" s="30">
        <v>62128494</v>
      </c>
      <c r="G34" s="30">
        <v>4463155</v>
      </c>
      <c r="H34" s="30">
        <v>4711159</v>
      </c>
      <c r="I34" s="30">
        <v>2450073</v>
      </c>
      <c r="J34" s="30">
        <v>11624387</v>
      </c>
      <c r="K34" s="30">
        <v>4340488</v>
      </c>
      <c r="L34" s="30">
        <v>6877532</v>
      </c>
      <c r="M34" s="30">
        <v>2251104</v>
      </c>
      <c r="N34" s="30">
        <v>13469124</v>
      </c>
      <c r="O34" s="30">
        <v>5990334</v>
      </c>
      <c r="P34" s="30">
        <v>5364514</v>
      </c>
      <c r="Q34" s="30">
        <v>6803350</v>
      </c>
      <c r="R34" s="30">
        <v>18158198</v>
      </c>
      <c r="S34" s="30">
        <v>4786312</v>
      </c>
      <c r="T34" s="30">
        <v>3370348</v>
      </c>
      <c r="U34" s="30">
        <v>5517537</v>
      </c>
      <c r="V34" s="30">
        <v>13674197</v>
      </c>
      <c r="W34" s="30">
        <v>56925906</v>
      </c>
      <c r="X34" s="30">
        <v>36729199</v>
      </c>
      <c r="Y34" s="30">
        <v>20196707</v>
      </c>
      <c r="Z34" s="31">
        <v>54.99</v>
      </c>
      <c r="AA34" s="27">
        <v>62128494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290773473</v>
      </c>
      <c r="D36" s="42">
        <f>SUM(D25:D35)</f>
        <v>0</v>
      </c>
      <c r="E36" s="43">
        <f>SUM(E25:E35)</f>
        <v>209794963</v>
      </c>
      <c r="F36" s="44">
        <f>SUM(F25:F35)</f>
        <v>243160353</v>
      </c>
      <c r="G36" s="44">
        <f>SUM(G25:G35)</f>
        <v>19442411</v>
      </c>
      <c r="H36" s="44">
        <f>SUM(H25:H35)</f>
        <v>18383837</v>
      </c>
      <c r="I36" s="44">
        <f>SUM(I25:I35)</f>
        <v>15419593</v>
      </c>
      <c r="J36" s="44">
        <f>SUM(J25:J35)</f>
        <v>53245841</v>
      </c>
      <c r="K36" s="44">
        <f>SUM(K25:K35)</f>
        <v>19246035</v>
      </c>
      <c r="L36" s="44">
        <f>SUM(L25:L35)</f>
        <v>22061308</v>
      </c>
      <c r="M36" s="44">
        <f>SUM(M25:M35)</f>
        <v>14189499</v>
      </c>
      <c r="N36" s="44">
        <f>SUM(N25:N35)</f>
        <v>55496842</v>
      </c>
      <c r="O36" s="44">
        <f>SUM(O25:O35)</f>
        <v>15578906</v>
      </c>
      <c r="P36" s="44">
        <f>SUM(P25:P35)</f>
        <v>17261983</v>
      </c>
      <c r="Q36" s="44">
        <f>SUM(Q25:Q35)</f>
        <v>18723674</v>
      </c>
      <c r="R36" s="44">
        <f>SUM(R25:R35)</f>
        <v>51564563</v>
      </c>
      <c r="S36" s="44">
        <f>SUM(S25:S35)</f>
        <v>13996331</v>
      </c>
      <c r="T36" s="44">
        <f>SUM(T25:T35)</f>
        <v>13953581</v>
      </c>
      <c r="U36" s="44">
        <f>SUM(U25:U35)</f>
        <v>17708654</v>
      </c>
      <c r="V36" s="44">
        <f>SUM(V25:V35)</f>
        <v>45658566</v>
      </c>
      <c r="W36" s="44">
        <f>SUM(W25:W35)</f>
        <v>205965812</v>
      </c>
      <c r="X36" s="44">
        <f>SUM(X25:X35)</f>
        <v>212899932</v>
      </c>
      <c r="Y36" s="44">
        <f>SUM(Y25:Y35)</f>
        <v>-6934120</v>
      </c>
      <c r="Z36" s="45">
        <f>IF(X36&lt;&gt;0,(Y36/X36)*100,0)</f>
        <v>-3.256985540042352</v>
      </c>
      <c r="AA36" s="41">
        <f>SUM(AA25:AA35)</f>
        <v>243160353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-80259761</v>
      </c>
      <c r="D38" s="63">
        <f>D22-D36</f>
        <v>0</v>
      </c>
      <c r="E38" s="64">
        <f>E22-E36</f>
        <v>3756858</v>
      </c>
      <c r="F38" s="65">
        <f>F22-F36</f>
        <v>124797</v>
      </c>
      <c r="G38" s="65">
        <f>G22-G36</f>
        <v>40006593</v>
      </c>
      <c r="H38" s="65">
        <f>H22-H36</f>
        <v>-7873040</v>
      </c>
      <c r="I38" s="65">
        <f>I22-I36</f>
        <v>-3577025</v>
      </c>
      <c r="J38" s="65">
        <f>J22-J36</f>
        <v>28556528</v>
      </c>
      <c r="K38" s="65">
        <f>K22-K36</f>
        <v>-8124801</v>
      </c>
      <c r="L38" s="65">
        <f>L22-L36</f>
        <v>-2874608</v>
      </c>
      <c r="M38" s="65">
        <f>M22-M36</f>
        <v>-4335531</v>
      </c>
      <c r="N38" s="65">
        <f>N22-N36</f>
        <v>-15334940</v>
      </c>
      <c r="O38" s="65">
        <f>O22-O36</f>
        <v>-7543704</v>
      </c>
      <c r="P38" s="65">
        <f>P22-P36</f>
        <v>-7244057</v>
      </c>
      <c r="Q38" s="65">
        <f>Q22-Q36</f>
        <v>-9312860</v>
      </c>
      <c r="R38" s="65">
        <f>R22-R36</f>
        <v>-24100621</v>
      </c>
      <c r="S38" s="65">
        <f>S22-S36</f>
        <v>-3229574</v>
      </c>
      <c r="T38" s="65">
        <f>T22-T36</f>
        <v>5202490</v>
      </c>
      <c r="U38" s="65">
        <f>U22-U36</f>
        <v>-6818972</v>
      </c>
      <c r="V38" s="65">
        <f>V22-V36</f>
        <v>-4846056</v>
      </c>
      <c r="W38" s="65">
        <f>W22-W36</f>
        <v>-15725089</v>
      </c>
      <c r="X38" s="65">
        <f>IF(F22=F36,0,X22-X36)</f>
        <v>651887</v>
      </c>
      <c r="Y38" s="65">
        <f>Y22-Y36</f>
        <v>-16376976</v>
      </c>
      <c r="Z38" s="66">
        <f>IF(X38&lt;&gt;0,(Y38/X38)*100,0)</f>
        <v>-2512.241538794301</v>
      </c>
      <c r="AA38" s="62">
        <f>AA22-AA36</f>
        <v>124797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16979000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16979001</v>
      </c>
      <c r="Y39" s="30">
        <v>-16979001</v>
      </c>
      <c r="Z39" s="31">
        <v>-100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-80259761</v>
      </c>
      <c r="D42" s="72">
        <f>SUM(D38:D41)</f>
        <v>0</v>
      </c>
      <c r="E42" s="73">
        <f>SUM(E38:E41)</f>
        <v>20735858</v>
      </c>
      <c r="F42" s="74">
        <f>SUM(F38:F41)</f>
        <v>124797</v>
      </c>
      <c r="G42" s="74">
        <f>SUM(G38:G41)</f>
        <v>40006593</v>
      </c>
      <c r="H42" s="74">
        <f>SUM(H38:H41)</f>
        <v>-7873040</v>
      </c>
      <c r="I42" s="74">
        <f>SUM(I38:I41)</f>
        <v>-3577025</v>
      </c>
      <c r="J42" s="74">
        <f>SUM(J38:J41)</f>
        <v>28556528</v>
      </c>
      <c r="K42" s="74">
        <f>SUM(K38:K41)</f>
        <v>-8124801</v>
      </c>
      <c r="L42" s="74">
        <f>SUM(L38:L41)</f>
        <v>-2874608</v>
      </c>
      <c r="M42" s="74">
        <f>SUM(M38:M41)</f>
        <v>-4335531</v>
      </c>
      <c r="N42" s="74">
        <f>SUM(N38:N41)</f>
        <v>-15334940</v>
      </c>
      <c r="O42" s="74">
        <f>SUM(O38:O41)</f>
        <v>-7543704</v>
      </c>
      <c r="P42" s="74">
        <f>SUM(P38:P41)</f>
        <v>-7244057</v>
      </c>
      <c r="Q42" s="74">
        <f>SUM(Q38:Q41)</f>
        <v>-9312860</v>
      </c>
      <c r="R42" s="74">
        <f>SUM(R38:R41)</f>
        <v>-24100621</v>
      </c>
      <c r="S42" s="74">
        <f>SUM(S38:S41)</f>
        <v>-3229574</v>
      </c>
      <c r="T42" s="74">
        <f>SUM(T38:T41)</f>
        <v>5202490</v>
      </c>
      <c r="U42" s="74">
        <f>SUM(U38:U41)</f>
        <v>-6818972</v>
      </c>
      <c r="V42" s="74">
        <f>SUM(V38:V41)</f>
        <v>-4846056</v>
      </c>
      <c r="W42" s="74">
        <f>SUM(W38:W41)</f>
        <v>-15725089</v>
      </c>
      <c r="X42" s="74">
        <f>SUM(X38:X41)</f>
        <v>17630888</v>
      </c>
      <c r="Y42" s="74">
        <f>SUM(Y38:Y41)</f>
        <v>-33355977</v>
      </c>
      <c r="Z42" s="75">
        <f>IF(X42&lt;&gt;0,(Y42/X42)*100,0)</f>
        <v>-189.1905671455686</v>
      </c>
      <c r="AA42" s="71">
        <f>SUM(AA38:AA41)</f>
        <v>124797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-80259761</v>
      </c>
      <c r="D44" s="57">
        <f>D42-D43</f>
        <v>0</v>
      </c>
      <c r="E44" s="58">
        <f>E42-E43</f>
        <v>20735858</v>
      </c>
      <c r="F44" s="59">
        <f>F42-F43</f>
        <v>124797</v>
      </c>
      <c r="G44" s="59">
        <f>G42-G43</f>
        <v>40006593</v>
      </c>
      <c r="H44" s="59">
        <f>H42-H43</f>
        <v>-7873040</v>
      </c>
      <c r="I44" s="59">
        <f>I42-I43</f>
        <v>-3577025</v>
      </c>
      <c r="J44" s="59">
        <f>J42-J43</f>
        <v>28556528</v>
      </c>
      <c r="K44" s="59">
        <f>K42-K43</f>
        <v>-8124801</v>
      </c>
      <c r="L44" s="59">
        <f>L42-L43</f>
        <v>-2874608</v>
      </c>
      <c r="M44" s="59">
        <f>M42-M43</f>
        <v>-4335531</v>
      </c>
      <c r="N44" s="59">
        <f>N42-N43</f>
        <v>-15334940</v>
      </c>
      <c r="O44" s="59">
        <f>O42-O43</f>
        <v>-7543704</v>
      </c>
      <c r="P44" s="59">
        <f>P42-P43</f>
        <v>-7244057</v>
      </c>
      <c r="Q44" s="59">
        <f>Q42-Q43</f>
        <v>-9312860</v>
      </c>
      <c r="R44" s="59">
        <f>R42-R43</f>
        <v>-24100621</v>
      </c>
      <c r="S44" s="59">
        <f>S42-S43</f>
        <v>-3229574</v>
      </c>
      <c r="T44" s="59">
        <f>T42-T43</f>
        <v>5202490</v>
      </c>
      <c r="U44" s="59">
        <f>U42-U43</f>
        <v>-6818972</v>
      </c>
      <c r="V44" s="59">
        <f>V42-V43</f>
        <v>-4846056</v>
      </c>
      <c r="W44" s="59">
        <f>W42-W43</f>
        <v>-15725089</v>
      </c>
      <c r="X44" s="59">
        <f>X42-X43</f>
        <v>17630888</v>
      </c>
      <c r="Y44" s="59">
        <f>Y42-Y43</f>
        <v>-33355977</v>
      </c>
      <c r="Z44" s="60">
        <f>IF(X44&lt;&gt;0,(Y44/X44)*100,0)</f>
        <v>-189.1905671455686</v>
      </c>
      <c r="AA44" s="56">
        <f>AA42-AA43</f>
        <v>124797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-80259761</v>
      </c>
      <c r="D46" s="72">
        <f>SUM(D44:D45)</f>
        <v>0</v>
      </c>
      <c r="E46" s="73">
        <f>SUM(E44:E45)</f>
        <v>20735858</v>
      </c>
      <c r="F46" s="74">
        <f>SUM(F44:F45)</f>
        <v>124797</v>
      </c>
      <c r="G46" s="74">
        <f>SUM(G44:G45)</f>
        <v>40006593</v>
      </c>
      <c r="H46" s="74">
        <f>SUM(H44:H45)</f>
        <v>-7873040</v>
      </c>
      <c r="I46" s="74">
        <f>SUM(I44:I45)</f>
        <v>-3577025</v>
      </c>
      <c r="J46" s="74">
        <f>SUM(J44:J45)</f>
        <v>28556528</v>
      </c>
      <c r="K46" s="74">
        <f>SUM(K44:K45)</f>
        <v>-8124801</v>
      </c>
      <c r="L46" s="74">
        <f>SUM(L44:L45)</f>
        <v>-2874608</v>
      </c>
      <c r="M46" s="74">
        <f>SUM(M44:M45)</f>
        <v>-4335531</v>
      </c>
      <c r="N46" s="74">
        <f>SUM(N44:N45)</f>
        <v>-15334940</v>
      </c>
      <c r="O46" s="74">
        <f>SUM(O44:O45)</f>
        <v>-7543704</v>
      </c>
      <c r="P46" s="74">
        <f>SUM(P44:P45)</f>
        <v>-7244057</v>
      </c>
      <c r="Q46" s="74">
        <f>SUM(Q44:Q45)</f>
        <v>-9312860</v>
      </c>
      <c r="R46" s="74">
        <f>SUM(R44:R45)</f>
        <v>-24100621</v>
      </c>
      <c r="S46" s="74">
        <f>SUM(S44:S45)</f>
        <v>-3229574</v>
      </c>
      <c r="T46" s="74">
        <f>SUM(T44:T45)</f>
        <v>5202490</v>
      </c>
      <c r="U46" s="74">
        <f>SUM(U44:U45)</f>
        <v>-6818972</v>
      </c>
      <c r="V46" s="74">
        <f>SUM(V44:V45)</f>
        <v>-4846056</v>
      </c>
      <c r="W46" s="74">
        <f>SUM(W44:W45)</f>
        <v>-15725089</v>
      </c>
      <c r="X46" s="74">
        <f>SUM(X44:X45)</f>
        <v>17630888</v>
      </c>
      <c r="Y46" s="74">
        <f>SUM(Y44:Y45)</f>
        <v>-33355977</v>
      </c>
      <c r="Z46" s="75">
        <f>IF(X46&lt;&gt;0,(Y46/X46)*100,0)</f>
        <v>-189.1905671455686</v>
      </c>
      <c r="AA46" s="71">
        <f>SUM(AA44:AA45)</f>
        <v>124797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-80259761</v>
      </c>
      <c r="D48" s="81">
        <f>SUM(D46:D47)</f>
        <v>0</v>
      </c>
      <c r="E48" s="82">
        <f>SUM(E46:E47)</f>
        <v>20735858</v>
      </c>
      <c r="F48" s="83">
        <f>SUM(F46:F47)</f>
        <v>124797</v>
      </c>
      <c r="G48" s="83">
        <f>SUM(G46:G47)</f>
        <v>40006593</v>
      </c>
      <c r="H48" s="83">
        <f>SUM(H46:H47)</f>
        <v>-7873040</v>
      </c>
      <c r="I48" s="83">
        <f>SUM(I46:I47)</f>
        <v>-3577025</v>
      </c>
      <c r="J48" s="83">
        <f>SUM(J46:J47)</f>
        <v>28556528</v>
      </c>
      <c r="K48" s="83">
        <f>SUM(K46:K47)</f>
        <v>-8124801</v>
      </c>
      <c r="L48" s="83">
        <f>SUM(L46:L47)</f>
        <v>-2874608</v>
      </c>
      <c r="M48" s="83">
        <f>SUM(M46:M47)</f>
        <v>-4335531</v>
      </c>
      <c r="N48" s="83">
        <f>SUM(N46:N47)</f>
        <v>-15334940</v>
      </c>
      <c r="O48" s="83">
        <f>SUM(O46:O47)</f>
        <v>-7543704</v>
      </c>
      <c r="P48" s="83">
        <f>SUM(P46:P47)</f>
        <v>-7244057</v>
      </c>
      <c r="Q48" s="83">
        <f>SUM(Q46:Q47)</f>
        <v>-9312860</v>
      </c>
      <c r="R48" s="83">
        <f>SUM(R46:R47)</f>
        <v>-24100621</v>
      </c>
      <c r="S48" s="83">
        <f>SUM(S46:S47)</f>
        <v>-3229574</v>
      </c>
      <c r="T48" s="83">
        <f>SUM(T46:T47)</f>
        <v>5202490</v>
      </c>
      <c r="U48" s="83">
        <f>SUM(U46:U47)</f>
        <v>-6818972</v>
      </c>
      <c r="V48" s="83">
        <f>SUM(V46:V47)</f>
        <v>-4846056</v>
      </c>
      <c r="W48" s="83">
        <f>SUM(W46:W47)</f>
        <v>-15725089</v>
      </c>
      <c r="X48" s="83">
        <f>SUM(X46:X47)</f>
        <v>17630888</v>
      </c>
      <c r="Y48" s="83">
        <f>SUM(Y46:Y47)</f>
        <v>-33355977</v>
      </c>
      <c r="Z48" s="84">
        <f>IF(X48&lt;&gt;0,(Y48/X48)*100,0)</f>
        <v>-189.1905671455686</v>
      </c>
      <c r="AA48" s="80">
        <f>SUM(AA46:AA47)</f>
        <v>124797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3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31" customWidth="1"/>
    <col min="2" max="2" width="2.625" style="331" customWidth="1"/>
    <col min="3" max="3" width="7.25" style="331" customWidth="1"/>
    <col min="4" max="4" width="7.25" style="331" customWidth="1"/>
    <col min="5" max="5" width="7.25" style="331" customWidth="1"/>
    <col min="6" max="6" width="7.25" style="331" customWidth="1"/>
    <col min="7" max="7" width="7.25" style="331" customWidth="1"/>
    <col min="8" max="8" width="7.25" style="331" customWidth="1"/>
    <col min="9" max="9" width="7.25" style="331" customWidth="1"/>
    <col min="10" max="10" width="7.25" style="331" customWidth="1"/>
    <col min="11" max="11" width="7.25" style="331" customWidth="1"/>
    <col min="12" max="12" width="7.25" style="331" customWidth="1"/>
    <col min="13" max="13" width="7.25" style="331" customWidth="1"/>
    <col min="14" max="14" width="7.25" style="331" customWidth="1"/>
    <col min="15" max="15" width="7.25" style="331" customWidth="1"/>
    <col min="16" max="16" width="7.25" style="331" customWidth="1"/>
    <col min="17" max="17" width="7.25" style="331" customWidth="1"/>
    <col min="18" max="18" width="7.25" style="331" customWidth="1"/>
    <col min="19" max="19" width="7.25" style="331" customWidth="1"/>
    <col min="20" max="20" width="7.25" style="331" customWidth="1"/>
    <col min="21" max="21" width="7.25" style="331" customWidth="1"/>
    <col min="22" max="22" width="7.25" style="331" customWidth="1"/>
    <col min="23" max="23" width="7.25" style="331" customWidth="1"/>
    <col min="24" max="24" width="7.25" style="331" customWidth="1"/>
    <col min="25" max="25" width="7.25" style="331" customWidth="1"/>
    <col min="26" max="26" width="7.25" style="331" customWidth="1"/>
    <col min="27" max="27" width="7.25" style="331" customWidth="1"/>
    <col min="28" max="256" width="6.625" style="331" customWidth="1"/>
  </cols>
  <sheetData>
    <row r="1" ht="18" customHeight="1">
      <c r="A1" t="s" s="2">
        <v>310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585122</v>
      </c>
      <c r="D12" s="28">
        <v>0</v>
      </c>
      <c r="E12" s="29">
        <v>747000</v>
      </c>
      <c r="F12" s="30">
        <v>747000</v>
      </c>
      <c r="G12" s="30">
        <v>53716</v>
      </c>
      <c r="H12" s="30">
        <v>53943</v>
      </c>
      <c r="I12" s="30">
        <v>54022</v>
      </c>
      <c r="J12" s="30">
        <v>161681</v>
      </c>
      <c r="K12" s="30">
        <v>0</v>
      </c>
      <c r="L12" s="30">
        <v>107631</v>
      </c>
      <c r="M12" s="30">
        <v>53545</v>
      </c>
      <c r="N12" s="30">
        <v>161176</v>
      </c>
      <c r="O12" s="30">
        <v>53545</v>
      </c>
      <c r="P12" s="30">
        <v>49178</v>
      </c>
      <c r="Q12" s="30">
        <v>49178</v>
      </c>
      <c r="R12" s="30">
        <v>151901</v>
      </c>
      <c r="S12" s="30">
        <v>51243</v>
      </c>
      <c r="T12" s="30">
        <v>0</v>
      </c>
      <c r="U12" s="30">
        <v>52248</v>
      </c>
      <c r="V12" s="30">
        <v>103491</v>
      </c>
      <c r="W12" s="30">
        <v>578249</v>
      </c>
      <c r="X12" s="30">
        <v>747000</v>
      </c>
      <c r="Y12" s="30">
        <v>-168751</v>
      </c>
      <c r="Z12" s="31">
        <v>-22.59</v>
      </c>
      <c r="AA12" s="27">
        <v>747000</v>
      </c>
    </row>
    <row r="13" ht="13.5" customHeight="1">
      <c r="A13" t="s" s="25">
        <v>41</v>
      </c>
      <c r="B13" s="26"/>
      <c r="C13" s="27">
        <v>2805106</v>
      </c>
      <c r="D13" s="28">
        <v>0</v>
      </c>
      <c r="E13" s="29">
        <v>1950000</v>
      </c>
      <c r="F13" s="30">
        <v>1950000</v>
      </c>
      <c r="G13" s="30">
        <v>39583</v>
      </c>
      <c r="H13" s="30">
        <v>67405</v>
      </c>
      <c r="I13" s="30">
        <v>62179</v>
      </c>
      <c r="J13" s="30">
        <v>169167</v>
      </c>
      <c r="K13" s="30">
        <v>57493</v>
      </c>
      <c r="L13" s="30">
        <v>72343</v>
      </c>
      <c r="M13" s="30">
        <v>52499</v>
      </c>
      <c r="N13" s="30">
        <v>182335</v>
      </c>
      <c r="O13" s="30">
        <v>107726</v>
      </c>
      <c r="P13" s="30">
        <v>58633</v>
      </c>
      <c r="Q13" s="30">
        <v>56680</v>
      </c>
      <c r="R13" s="30">
        <v>223039</v>
      </c>
      <c r="S13" s="30">
        <v>61401</v>
      </c>
      <c r="T13" s="30">
        <v>0</v>
      </c>
      <c r="U13" s="30">
        <v>76904</v>
      </c>
      <c r="V13" s="30">
        <v>138305</v>
      </c>
      <c r="W13" s="30">
        <v>712846</v>
      </c>
      <c r="X13" s="30">
        <v>2949996</v>
      </c>
      <c r="Y13" s="30">
        <v>-2237150</v>
      </c>
      <c r="Z13" s="31">
        <v>-75.84</v>
      </c>
      <c r="AA13" s="27">
        <v>1950000</v>
      </c>
    </row>
    <row r="14" ht="13.5" customHeight="1">
      <c r="A14" t="s" s="25">
        <v>42</v>
      </c>
      <c r="B14" s="26"/>
      <c r="C14" s="27">
        <v>59053</v>
      </c>
      <c r="D14" s="28">
        <v>0</v>
      </c>
      <c r="E14" s="29">
        <v>100000</v>
      </c>
      <c r="F14" s="30">
        <v>100000</v>
      </c>
      <c r="G14" s="30">
        <v>5263</v>
      </c>
      <c r="H14" s="30">
        <v>5471</v>
      </c>
      <c r="I14" s="30">
        <v>4633</v>
      </c>
      <c r="J14" s="30">
        <v>15367</v>
      </c>
      <c r="K14" s="30">
        <v>0</v>
      </c>
      <c r="L14" s="30">
        <v>9491</v>
      </c>
      <c r="M14" s="30">
        <v>4753</v>
      </c>
      <c r="N14" s="30">
        <v>14244</v>
      </c>
      <c r="O14" s="30">
        <v>4787</v>
      </c>
      <c r="P14" s="30">
        <v>4825</v>
      </c>
      <c r="Q14" s="30">
        <v>4854</v>
      </c>
      <c r="R14" s="30">
        <v>14466</v>
      </c>
      <c r="S14" s="30">
        <v>5014</v>
      </c>
      <c r="T14" s="30">
        <v>0</v>
      </c>
      <c r="U14" s="30">
        <v>4982</v>
      </c>
      <c r="V14" s="30">
        <v>9996</v>
      </c>
      <c r="W14" s="30">
        <v>54073</v>
      </c>
      <c r="X14" s="30">
        <v>99996</v>
      </c>
      <c r="Y14" s="30">
        <v>-45923</v>
      </c>
      <c r="Z14" s="31">
        <v>-45.92</v>
      </c>
      <c r="AA14" s="27">
        <v>100000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5000</v>
      </c>
      <c r="F16" s="30">
        <v>5000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300</v>
      </c>
      <c r="R16" s="30">
        <v>300</v>
      </c>
      <c r="S16" s="30">
        <v>0</v>
      </c>
      <c r="T16" s="30">
        <v>0</v>
      </c>
      <c r="U16" s="30">
        <v>0</v>
      </c>
      <c r="V16" s="30">
        <v>0</v>
      </c>
      <c r="W16" s="30">
        <v>300</v>
      </c>
      <c r="X16" s="30">
        <v>5004</v>
      </c>
      <c r="Y16" s="30">
        <v>-4704</v>
      </c>
      <c r="Z16" s="31">
        <v>-94</v>
      </c>
      <c r="AA16" s="27">
        <v>5000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844841</v>
      </c>
      <c r="D18" s="28">
        <v>0</v>
      </c>
      <c r="E18" s="29">
        <v>6372460</v>
      </c>
      <c r="F18" s="30">
        <v>7279258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7121052</v>
      </c>
      <c r="Y18" s="30">
        <v>-7121052</v>
      </c>
      <c r="Z18" s="31">
        <v>-100</v>
      </c>
      <c r="AA18" s="27">
        <v>7279258</v>
      </c>
    </row>
    <row r="19" ht="13.5" customHeight="1">
      <c r="A19" t="s" s="25">
        <v>47</v>
      </c>
      <c r="B19" s="26"/>
      <c r="C19" s="27">
        <v>39078920</v>
      </c>
      <c r="D19" s="28">
        <v>0</v>
      </c>
      <c r="E19" s="29">
        <v>80623511</v>
      </c>
      <c r="F19" s="30">
        <v>82705399</v>
      </c>
      <c r="G19" s="30">
        <v>14138999</v>
      </c>
      <c r="H19" s="30">
        <v>512369</v>
      </c>
      <c r="I19" s="30">
        <v>448625</v>
      </c>
      <c r="J19" s="30">
        <v>15099993</v>
      </c>
      <c r="K19" s="30">
        <v>861504</v>
      </c>
      <c r="L19" s="30">
        <v>1528599</v>
      </c>
      <c r="M19" s="30">
        <v>13750327</v>
      </c>
      <c r="N19" s="30">
        <v>16140430</v>
      </c>
      <c r="O19" s="30">
        <v>100088</v>
      </c>
      <c r="P19" s="30">
        <v>1507507</v>
      </c>
      <c r="Q19" s="30">
        <v>10989151</v>
      </c>
      <c r="R19" s="30">
        <v>12596746</v>
      </c>
      <c r="S19" s="30">
        <v>12555</v>
      </c>
      <c r="T19" s="30">
        <v>0</v>
      </c>
      <c r="U19" s="30">
        <v>3859179</v>
      </c>
      <c r="V19" s="30">
        <v>3871734</v>
      </c>
      <c r="W19" s="30">
        <v>47708903</v>
      </c>
      <c r="X19" s="30">
        <v>42672624</v>
      </c>
      <c r="Y19" s="30">
        <v>5036279</v>
      </c>
      <c r="Z19" s="31">
        <v>11.8</v>
      </c>
      <c r="AA19" s="27">
        <v>82705399</v>
      </c>
    </row>
    <row r="20" ht="13.5" customHeight="1">
      <c r="A20" t="s" s="25">
        <v>48</v>
      </c>
      <c r="B20" s="26"/>
      <c r="C20" s="27">
        <v>872954</v>
      </c>
      <c r="D20" s="28">
        <v>0</v>
      </c>
      <c r="E20" s="29">
        <v>485000</v>
      </c>
      <c r="F20" s="30">
        <v>485000</v>
      </c>
      <c r="G20" s="30">
        <v>626503</v>
      </c>
      <c r="H20" s="30">
        <v>213480</v>
      </c>
      <c r="I20" s="30">
        <v>9460</v>
      </c>
      <c r="J20" s="30">
        <v>849443</v>
      </c>
      <c r="K20" s="30">
        <v>4</v>
      </c>
      <c r="L20" s="30">
        <v>18919</v>
      </c>
      <c r="M20" s="30">
        <v>9460</v>
      </c>
      <c r="N20" s="30">
        <v>28383</v>
      </c>
      <c r="O20" s="30">
        <v>9460</v>
      </c>
      <c r="P20" s="30">
        <v>9460</v>
      </c>
      <c r="Q20" s="30">
        <v>9460</v>
      </c>
      <c r="R20" s="30">
        <v>28380</v>
      </c>
      <c r="S20" s="30">
        <v>9460</v>
      </c>
      <c r="T20" s="30">
        <v>0</v>
      </c>
      <c r="U20" s="30">
        <v>140231</v>
      </c>
      <c r="V20" s="30">
        <v>149691</v>
      </c>
      <c r="W20" s="30">
        <v>1055897</v>
      </c>
      <c r="X20" s="30">
        <v>485004</v>
      </c>
      <c r="Y20" s="30">
        <v>570893</v>
      </c>
      <c r="Z20" s="31">
        <v>117.71</v>
      </c>
      <c r="AA20" s="27">
        <v>485000</v>
      </c>
    </row>
    <row r="21" ht="13.5" customHeight="1">
      <c r="A21" t="s" s="32">
        <v>49</v>
      </c>
      <c r="B21" s="33"/>
      <c r="C21" s="34">
        <v>13665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44259661</v>
      </c>
      <c r="D22" s="42">
        <f>SUM(D5:D21)</f>
        <v>0</v>
      </c>
      <c r="E22" s="43">
        <f>SUM(E5:E21)</f>
        <v>90282971</v>
      </c>
      <c r="F22" s="44">
        <f>SUM(F5:F21)</f>
        <v>93271657</v>
      </c>
      <c r="G22" s="44">
        <f>SUM(G5:G21)</f>
        <v>14864064</v>
      </c>
      <c r="H22" s="44">
        <f>SUM(H5:H21)</f>
        <v>852668</v>
      </c>
      <c r="I22" s="44">
        <f>SUM(I5:I21)</f>
        <v>578919</v>
      </c>
      <c r="J22" s="44">
        <f>SUM(J5:J21)</f>
        <v>16295651</v>
      </c>
      <c r="K22" s="44">
        <f>SUM(K5:K21)</f>
        <v>919001</v>
      </c>
      <c r="L22" s="44">
        <f>SUM(L5:L21)</f>
        <v>1736983</v>
      </c>
      <c r="M22" s="44">
        <f>SUM(M5:M21)</f>
        <v>13870584</v>
      </c>
      <c r="N22" s="44">
        <f>SUM(N5:N21)</f>
        <v>16526568</v>
      </c>
      <c r="O22" s="44">
        <f>SUM(O5:O21)</f>
        <v>275606</v>
      </c>
      <c r="P22" s="44">
        <f>SUM(P5:P21)</f>
        <v>1629603</v>
      </c>
      <c r="Q22" s="44">
        <f>SUM(Q5:Q21)</f>
        <v>11109623</v>
      </c>
      <c r="R22" s="44">
        <f>SUM(R5:R21)</f>
        <v>13014832</v>
      </c>
      <c r="S22" s="44">
        <f>SUM(S5:S21)</f>
        <v>139673</v>
      </c>
      <c r="T22" s="44">
        <f>SUM(T5:T21)</f>
        <v>0</v>
      </c>
      <c r="U22" s="44">
        <f>SUM(U5:U21)</f>
        <v>4133544</v>
      </c>
      <c r="V22" s="44">
        <f>SUM(V5:V21)</f>
        <v>4273217</v>
      </c>
      <c r="W22" s="44">
        <f>SUM(W5:W21)</f>
        <v>50110268</v>
      </c>
      <c r="X22" s="44">
        <f>SUM(X5:X21)</f>
        <v>54080676</v>
      </c>
      <c r="Y22" s="44">
        <f>SUM(Y5:Y21)</f>
        <v>-3970408</v>
      </c>
      <c r="Z22" s="45">
        <f>IF(X22&lt;&gt;0,(Y22/X22)*100,0)</f>
        <v>-7.341638998743286</v>
      </c>
      <c r="AA22" s="41">
        <f>SUM(AA5:AA21)</f>
        <v>93271657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25015832</v>
      </c>
      <c r="D25" s="28">
        <v>0</v>
      </c>
      <c r="E25" s="29">
        <v>34505777</v>
      </c>
      <c r="F25" s="30">
        <v>33645112</v>
      </c>
      <c r="G25" s="30">
        <v>3001131</v>
      </c>
      <c r="H25" s="30">
        <v>3039322</v>
      </c>
      <c r="I25" s="30">
        <v>3047913</v>
      </c>
      <c r="J25" s="30">
        <v>9088366</v>
      </c>
      <c r="K25" s="30">
        <v>2843366</v>
      </c>
      <c r="L25" s="30">
        <v>3984589</v>
      </c>
      <c r="M25" s="30">
        <v>2967261</v>
      </c>
      <c r="N25" s="30">
        <v>9795216</v>
      </c>
      <c r="O25" s="30">
        <v>2428239</v>
      </c>
      <c r="P25" s="30">
        <v>33613</v>
      </c>
      <c r="Q25" s="30">
        <v>2405674</v>
      </c>
      <c r="R25" s="30">
        <v>4867526</v>
      </c>
      <c r="S25" s="30">
        <v>2354827</v>
      </c>
      <c r="T25" s="30">
        <v>0</v>
      </c>
      <c r="U25" s="30">
        <v>4627835</v>
      </c>
      <c r="V25" s="30">
        <v>6982662</v>
      </c>
      <c r="W25" s="30">
        <v>30733770</v>
      </c>
      <c r="X25" s="30">
        <v>33133717</v>
      </c>
      <c r="Y25" s="30">
        <v>-2399947</v>
      </c>
      <c r="Z25" s="31">
        <v>-7.24</v>
      </c>
      <c r="AA25" s="27">
        <v>33645112</v>
      </c>
    </row>
    <row r="26" ht="13.5" customHeight="1">
      <c r="A26" t="s" s="25">
        <v>53</v>
      </c>
      <c r="B26" s="26"/>
      <c r="C26" s="27">
        <v>2422303</v>
      </c>
      <c r="D26" s="28">
        <v>0</v>
      </c>
      <c r="E26" s="29">
        <v>2616458</v>
      </c>
      <c r="F26" s="30">
        <v>2616458</v>
      </c>
      <c r="G26" s="30">
        <v>208384</v>
      </c>
      <c r="H26" s="30">
        <v>204513</v>
      </c>
      <c r="I26" s="30">
        <v>205370</v>
      </c>
      <c r="J26" s="30">
        <v>618267</v>
      </c>
      <c r="K26" s="30">
        <v>202799</v>
      </c>
      <c r="L26" s="30">
        <v>206227</v>
      </c>
      <c r="M26" s="30">
        <v>203346</v>
      </c>
      <c r="N26" s="30">
        <v>612372</v>
      </c>
      <c r="O26" s="30">
        <v>201632</v>
      </c>
      <c r="P26" s="30">
        <v>0</v>
      </c>
      <c r="Q26" s="30">
        <v>203346</v>
      </c>
      <c r="R26" s="30">
        <v>404978</v>
      </c>
      <c r="S26" s="30">
        <v>205060</v>
      </c>
      <c r="T26" s="30">
        <v>0</v>
      </c>
      <c r="U26" s="30">
        <v>482201</v>
      </c>
      <c r="V26" s="30">
        <v>687261</v>
      </c>
      <c r="W26" s="30">
        <v>2322878</v>
      </c>
      <c r="X26" s="30">
        <v>2616456</v>
      </c>
      <c r="Y26" s="30">
        <v>-293578</v>
      </c>
      <c r="Z26" s="31">
        <v>-11.22</v>
      </c>
      <c r="AA26" s="27">
        <v>2616458</v>
      </c>
    </row>
    <row r="27" ht="13.5" customHeight="1">
      <c r="A27" t="s" s="25">
        <v>54</v>
      </c>
      <c r="B27" s="26"/>
      <c r="C27" s="27">
        <v>349828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1879112</v>
      </c>
      <c r="D28" s="28">
        <v>0</v>
      </c>
      <c r="E28" s="29">
        <v>2040000</v>
      </c>
      <c r="F28" s="30">
        <v>2040000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26472</v>
      </c>
      <c r="R28" s="30">
        <v>26472</v>
      </c>
      <c r="S28" s="30">
        <v>5720</v>
      </c>
      <c r="T28" s="30">
        <v>0</v>
      </c>
      <c r="U28" s="30">
        <v>2135677</v>
      </c>
      <c r="V28" s="30">
        <v>2141397</v>
      </c>
      <c r="W28" s="30">
        <v>2167869</v>
      </c>
      <c r="X28" s="30">
        <v>2040000</v>
      </c>
      <c r="Y28" s="30">
        <v>127869</v>
      </c>
      <c r="Z28" s="31">
        <v>6.27</v>
      </c>
      <c r="AA28" s="27">
        <v>2040000</v>
      </c>
    </row>
    <row r="29" ht="13.5" customHeight="1">
      <c r="A29" t="s" s="25">
        <v>56</v>
      </c>
      <c r="B29" s="26"/>
      <c r="C29" s="27">
        <v>1494457</v>
      </c>
      <c r="D29" s="28">
        <v>0</v>
      </c>
      <c r="E29" s="29">
        <v>1491586</v>
      </c>
      <c r="F29" s="30">
        <v>1491586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1491588</v>
      </c>
      <c r="Y29" s="30">
        <v>-1491588</v>
      </c>
      <c r="Z29" s="31">
        <v>-100</v>
      </c>
      <c r="AA29" s="27">
        <v>1491586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469206</v>
      </c>
      <c r="D32" s="28">
        <v>0</v>
      </c>
      <c r="E32" s="29">
        <v>36894132</v>
      </c>
      <c r="F32" s="30">
        <v>37764132</v>
      </c>
      <c r="G32" s="30">
        <v>21902</v>
      </c>
      <c r="H32" s="30">
        <v>47284</v>
      </c>
      <c r="I32" s="30">
        <v>30339</v>
      </c>
      <c r="J32" s="30">
        <v>99525</v>
      </c>
      <c r="K32" s="30">
        <v>20527</v>
      </c>
      <c r="L32" s="30">
        <v>325101</v>
      </c>
      <c r="M32" s="30">
        <v>717956</v>
      </c>
      <c r="N32" s="30">
        <v>1063584</v>
      </c>
      <c r="O32" s="30">
        <v>152785</v>
      </c>
      <c r="P32" s="30">
        <v>428742</v>
      </c>
      <c r="Q32" s="30">
        <v>728860</v>
      </c>
      <c r="R32" s="30">
        <v>1310387</v>
      </c>
      <c r="S32" s="30">
        <v>440096</v>
      </c>
      <c r="T32" s="30">
        <v>0</v>
      </c>
      <c r="U32" s="30">
        <v>41130</v>
      </c>
      <c r="V32" s="30">
        <v>481226</v>
      </c>
      <c r="W32" s="30">
        <v>2954722</v>
      </c>
      <c r="X32" s="30">
        <v>3971076</v>
      </c>
      <c r="Y32" s="30">
        <v>-1016354</v>
      </c>
      <c r="Z32" s="31">
        <v>-25.59</v>
      </c>
      <c r="AA32" s="27">
        <v>37764132</v>
      </c>
    </row>
    <row r="33" ht="13.5" customHeight="1">
      <c r="A33" t="s" s="25">
        <v>60</v>
      </c>
      <c r="B33" s="26"/>
      <c r="C33" s="27">
        <v>3425414</v>
      </c>
      <c r="D33" s="28">
        <v>0</v>
      </c>
      <c r="E33" s="29">
        <v>4500000</v>
      </c>
      <c r="F33" s="30">
        <v>6425223</v>
      </c>
      <c r="G33" s="30">
        <v>466231</v>
      </c>
      <c r="H33" s="30">
        <v>123400</v>
      </c>
      <c r="I33" s="30">
        <v>121094</v>
      </c>
      <c r="J33" s="30">
        <v>710725</v>
      </c>
      <c r="K33" s="30">
        <v>655198</v>
      </c>
      <c r="L33" s="30">
        <v>1376243</v>
      </c>
      <c r="M33" s="30">
        <v>1997411</v>
      </c>
      <c r="N33" s="30">
        <v>4028852</v>
      </c>
      <c r="O33" s="30">
        <v>80166</v>
      </c>
      <c r="P33" s="30">
        <v>46117</v>
      </c>
      <c r="Q33" s="30">
        <v>953867</v>
      </c>
      <c r="R33" s="30">
        <v>1080150</v>
      </c>
      <c r="S33" s="30">
        <v>32798</v>
      </c>
      <c r="T33" s="30">
        <v>0</v>
      </c>
      <c r="U33" s="30">
        <v>307717</v>
      </c>
      <c r="V33" s="30">
        <v>340515</v>
      </c>
      <c r="W33" s="30">
        <v>6160242</v>
      </c>
      <c r="X33" s="30">
        <v>3000000</v>
      </c>
      <c r="Y33" s="30">
        <v>3160242</v>
      </c>
      <c r="Z33" s="31">
        <v>105.34</v>
      </c>
      <c r="AA33" s="27">
        <v>6425223</v>
      </c>
    </row>
    <row r="34" ht="13.5" customHeight="1">
      <c r="A34" t="s" s="25">
        <v>61</v>
      </c>
      <c r="B34" s="26"/>
      <c r="C34" s="27">
        <v>16424286</v>
      </c>
      <c r="D34" s="28">
        <v>0</v>
      </c>
      <c r="E34" s="29">
        <v>17601577</v>
      </c>
      <c r="F34" s="30">
        <v>20535493</v>
      </c>
      <c r="G34" s="30">
        <v>1322751</v>
      </c>
      <c r="H34" s="30">
        <v>1327798</v>
      </c>
      <c r="I34" s="30">
        <v>1355815</v>
      </c>
      <c r="J34" s="30">
        <v>4006364</v>
      </c>
      <c r="K34" s="30">
        <v>2055448</v>
      </c>
      <c r="L34" s="30">
        <v>1613808</v>
      </c>
      <c r="M34" s="30">
        <v>2021525</v>
      </c>
      <c r="N34" s="30">
        <v>5690781</v>
      </c>
      <c r="O34" s="30">
        <v>1595412</v>
      </c>
      <c r="P34" s="30">
        <v>227548</v>
      </c>
      <c r="Q34" s="30">
        <v>1657867</v>
      </c>
      <c r="R34" s="30">
        <v>3480827</v>
      </c>
      <c r="S34" s="30">
        <v>754510</v>
      </c>
      <c r="T34" s="30">
        <v>0</v>
      </c>
      <c r="U34" s="30">
        <v>2624676</v>
      </c>
      <c r="V34" s="30">
        <v>3379186</v>
      </c>
      <c r="W34" s="30">
        <v>16557158</v>
      </c>
      <c r="X34" s="30">
        <v>17257416</v>
      </c>
      <c r="Y34" s="30">
        <v>-700258</v>
      </c>
      <c r="Z34" s="31">
        <v>-4.06</v>
      </c>
      <c r="AA34" s="27">
        <v>20535493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51480438</v>
      </c>
      <c r="D36" s="42">
        <f>SUM(D25:D35)</f>
        <v>0</v>
      </c>
      <c r="E36" s="43">
        <f>SUM(E25:E35)</f>
        <v>99649530</v>
      </c>
      <c r="F36" s="44">
        <f>SUM(F25:F35)</f>
        <v>104518004</v>
      </c>
      <c r="G36" s="44">
        <f>SUM(G25:G35)</f>
        <v>5020399</v>
      </c>
      <c r="H36" s="44">
        <f>SUM(H25:H35)</f>
        <v>4742317</v>
      </c>
      <c r="I36" s="44">
        <f>SUM(I25:I35)</f>
        <v>4760531</v>
      </c>
      <c r="J36" s="44">
        <f>SUM(J25:J35)</f>
        <v>14523247</v>
      </c>
      <c r="K36" s="44">
        <f>SUM(K25:K35)</f>
        <v>5777338</v>
      </c>
      <c r="L36" s="44">
        <f>SUM(L25:L35)</f>
        <v>7505968</v>
      </c>
      <c r="M36" s="44">
        <f>SUM(M25:M35)</f>
        <v>7907499</v>
      </c>
      <c r="N36" s="44">
        <f>SUM(N25:N35)</f>
        <v>21190805</v>
      </c>
      <c r="O36" s="44">
        <f>SUM(O25:O35)</f>
        <v>4458234</v>
      </c>
      <c r="P36" s="44">
        <f>SUM(P25:P35)</f>
        <v>736020</v>
      </c>
      <c r="Q36" s="44">
        <f>SUM(Q25:Q35)</f>
        <v>5976086</v>
      </c>
      <c r="R36" s="44">
        <f>SUM(R25:R35)</f>
        <v>11170340</v>
      </c>
      <c r="S36" s="44">
        <f>SUM(S25:S35)</f>
        <v>3793011</v>
      </c>
      <c r="T36" s="44">
        <f>SUM(T25:T35)</f>
        <v>0</v>
      </c>
      <c r="U36" s="44">
        <f>SUM(U25:U35)</f>
        <v>10219236</v>
      </c>
      <c r="V36" s="44">
        <f>SUM(V25:V35)</f>
        <v>14012247</v>
      </c>
      <c r="W36" s="44">
        <f>SUM(W25:W35)</f>
        <v>60896639</v>
      </c>
      <c r="X36" s="44">
        <f>SUM(X25:X35)</f>
        <v>63510253</v>
      </c>
      <c r="Y36" s="44">
        <f>SUM(Y25:Y35)</f>
        <v>-2613614</v>
      </c>
      <c r="Z36" s="45">
        <f>IF(X36&lt;&gt;0,(Y36/X36)*100,0)</f>
        <v>-4.115263089882511</v>
      </c>
      <c r="AA36" s="41">
        <f>SUM(AA25:AA35)</f>
        <v>104518004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-7220777</v>
      </c>
      <c r="D38" s="63">
        <f>D22-D36</f>
        <v>0</v>
      </c>
      <c r="E38" s="64">
        <f>E22-E36</f>
        <v>-9366559</v>
      </c>
      <c r="F38" s="65">
        <f>F22-F36</f>
        <v>-11246347</v>
      </c>
      <c r="G38" s="65">
        <f>G22-G36</f>
        <v>9843665</v>
      </c>
      <c r="H38" s="65">
        <f>H22-H36</f>
        <v>-3889649</v>
      </c>
      <c r="I38" s="65">
        <f>I22-I36</f>
        <v>-4181612</v>
      </c>
      <c r="J38" s="65">
        <f>J22-J36</f>
        <v>1772404</v>
      </c>
      <c r="K38" s="65">
        <f>K22-K36</f>
        <v>-4858337</v>
      </c>
      <c r="L38" s="65">
        <f>L22-L36</f>
        <v>-5768985</v>
      </c>
      <c r="M38" s="65">
        <f>M22-M36</f>
        <v>5963085</v>
      </c>
      <c r="N38" s="65">
        <f>N22-N36</f>
        <v>-4664237</v>
      </c>
      <c r="O38" s="65">
        <f>O22-O36</f>
        <v>-4182628</v>
      </c>
      <c r="P38" s="65">
        <f>P22-P36</f>
        <v>893583</v>
      </c>
      <c r="Q38" s="65">
        <f>Q22-Q36</f>
        <v>5133537</v>
      </c>
      <c r="R38" s="65">
        <f>R22-R36</f>
        <v>1844492</v>
      </c>
      <c r="S38" s="65">
        <f>S22-S36</f>
        <v>-3653338</v>
      </c>
      <c r="T38" s="65">
        <f>T22-T36</f>
        <v>0</v>
      </c>
      <c r="U38" s="65">
        <f>U22-U36</f>
        <v>-6085692</v>
      </c>
      <c r="V38" s="65">
        <f>V22-V36</f>
        <v>-9739030</v>
      </c>
      <c r="W38" s="65">
        <f>W22-W36</f>
        <v>-10786371</v>
      </c>
      <c r="X38" s="65">
        <f>IF(F22=F36,0,X22-X36)</f>
        <v>-9429577</v>
      </c>
      <c r="Y38" s="65">
        <f>Y22-Y36</f>
        <v>-1356794</v>
      </c>
      <c r="Z38" s="66">
        <f>IF(X38&lt;&gt;0,(Y38/X38)*100,0)</f>
        <v>14.38870481676962</v>
      </c>
      <c r="AA38" s="62">
        <f>AA22-AA36</f>
        <v>-11246347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846500</v>
      </c>
      <c r="F39" s="30">
        <v>1663000</v>
      </c>
      <c r="G39" s="30">
        <v>0</v>
      </c>
      <c r="H39" s="30">
        <v>0</v>
      </c>
      <c r="I39" s="30">
        <v>740</v>
      </c>
      <c r="J39" s="30">
        <v>740</v>
      </c>
      <c r="K39" s="30">
        <v>6564</v>
      </c>
      <c r="L39" s="30">
        <v>0</v>
      </c>
      <c r="M39" s="30">
        <v>0</v>
      </c>
      <c r="N39" s="30">
        <v>6564</v>
      </c>
      <c r="O39" s="30">
        <v>0</v>
      </c>
      <c r="P39" s="30">
        <v>49734</v>
      </c>
      <c r="Q39" s="30">
        <v>30895</v>
      </c>
      <c r="R39" s="30">
        <v>80629</v>
      </c>
      <c r="S39" s="30">
        <v>13150</v>
      </c>
      <c r="T39" s="30">
        <v>0</v>
      </c>
      <c r="U39" s="30">
        <v>631546</v>
      </c>
      <c r="V39" s="30">
        <v>644696</v>
      </c>
      <c r="W39" s="30">
        <v>732629</v>
      </c>
      <c r="X39" s="30">
        <v>412504</v>
      </c>
      <c r="Y39" s="30">
        <v>320125</v>
      </c>
      <c r="Z39" s="31">
        <v>77.61</v>
      </c>
      <c r="AA39" s="27">
        <v>1663000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-7220777</v>
      </c>
      <c r="D42" s="72">
        <f>SUM(D38:D41)</f>
        <v>0</v>
      </c>
      <c r="E42" s="73">
        <f>SUM(E38:E41)</f>
        <v>-8520059</v>
      </c>
      <c r="F42" s="74">
        <f>SUM(F38:F41)</f>
        <v>-9583347</v>
      </c>
      <c r="G42" s="74">
        <f>SUM(G38:G41)</f>
        <v>9843665</v>
      </c>
      <c r="H42" s="74">
        <f>SUM(H38:H41)</f>
        <v>-3889649</v>
      </c>
      <c r="I42" s="74">
        <f>SUM(I38:I41)</f>
        <v>-4180872</v>
      </c>
      <c r="J42" s="74">
        <f>SUM(J38:J41)</f>
        <v>1773144</v>
      </c>
      <c r="K42" s="74">
        <f>SUM(K38:K41)</f>
        <v>-4851773</v>
      </c>
      <c r="L42" s="74">
        <f>SUM(L38:L41)</f>
        <v>-5768985</v>
      </c>
      <c r="M42" s="74">
        <f>SUM(M38:M41)</f>
        <v>5963085</v>
      </c>
      <c r="N42" s="74">
        <f>SUM(N38:N41)</f>
        <v>-4657673</v>
      </c>
      <c r="O42" s="74">
        <f>SUM(O38:O41)</f>
        <v>-4182628</v>
      </c>
      <c r="P42" s="74">
        <f>SUM(P38:P41)</f>
        <v>943317</v>
      </c>
      <c r="Q42" s="74">
        <f>SUM(Q38:Q41)</f>
        <v>5164432</v>
      </c>
      <c r="R42" s="74">
        <f>SUM(R38:R41)</f>
        <v>1925121</v>
      </c>
      <c r="S42" s="74">
        <f>SUM(S38:S41)</f>
        <v>-3640188</v>
      </c>
      <c r="T42" s="74">
        <f>SUM(T38:T41)</f>
        <v>0</v>
      </c>
      <c r="U42" s="74">
        <f>SUM(U38:U41)</f>
        <v>-5454146</v>
      </c>
      <c r="V42" s="74">
        <f>SUM(V38:V41)</f>
        <v>-9094334</v>
      </c>
      <c r="W42" s="74">
        <f>SUM(W38:W41)</f>
        <v>-10053742</v>
      </c>
      <c r="X42" s="74">
        <f>SUM(X38:X41)</f>
        <v>-9017073</v>
      </c>
      <c r="Y42" s="74">
        <f>SUM(Y38:Y41)</f>
        <v>-1036669</v>
      </c>
      <c r="Z42" s="75">
        <f>IF(X42&lt;&gt;0,(Y42/X42)*100,0)</f>
        <v>11.49673513788787</v>
      </c>
      <c r="AA42" s="71">
        <f>SUM(AA38:AA41)</f>
        <v>-9583347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-7220777</v>
      </c>
      <c r="D44" s="57">
        <f>D42-D43</f>
        <v>0</v>
      </c>
      <c r="E44" s="58">
        <f>E42-E43</f>
        <v>-8520059</v>
      </c>
      <c r="F44" s="59">
        <f>F42-F43</f>
        <v>-9583347</v>
      </c>
      <c r="G44" s="59">
        <f>G42-G43</f>
        <v>9843665</v>
      </c>
      <c r="H44" s="59">
        <f>H42-H43</f>
        <v>-3889649</v>
      </c>
      <c r="I44" s="59">
        <f>I42-I43</f>
        <v>-4180872</v>
      </c>
      <c r="J44" s="59">
        <f>J42-J43</f>
        <v>1773144</v>
      </c>
      <c r="K44" s="59">
        <f>K42-K43</f>
        <v>-4851773</v>
      </c>
      <c r="L44" s="59">
        <f>L42-L43</f>
        <v>-5768985</v>
      </c>
      <c r="M44" s="59">
        <f>M42-M43</f>
        <v>5963085</v>
      </c>
      <c r="N44" s="59">
        <f>N42-N43</f>
        <v>-4657673</v>
      </c>
      <c r="O44" s="59">
        <f>O42-O43</f>
        <v>-4182628</v>
      </c>
      <c r="P44" s="59">
        <f>P42-P43</f>
        <v>943317</v>
      </c>
      <c r="Q44" s="59">
        <f>Q42-Q43</f>
        <v>5164432</v>
      </c>
      <c r="R44" s="59">
        <f>R42-R43</f>
        <v>1925121</v>
      </c>
      <c r="S44" s="59">
        <f>S42-S43</f>
        <v>-3640188</v>
      </c>
      <c r="T44" s="59">
        <f>T42-T43</f>
        <v>0</v>
      </c>
      <c r="U44" s="59">
        <f>U42-U43</f>
        <v>-5454146</v>
      </c>
      <c r="V44" s="59">
        <f>V42-V43</f>
        <v>-9094334</v>
      </c>
      <c r="W44" s="59">
        <f>W42-W43</f>
        <v>-10053742</v>
      </c>
      <c r="X44" s="59">
        <f>X42-X43</f>
        <v>-9017073</v>
      </c>
      <c r="Y44" s="59">
        <f>Y42-Y43</f>
        <v>-1036669</v>
      </c>
      <c r="Z44" s="60">
        <f>IF(X44&lt;&gt;0,(Y44/X44)*100,0)</f>
        <v>11.49673513788787</v>
      </c>
      <c r="AA44" s="56">
        <f>AA42-AA43</f>
        <v>-9583347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-7220777</v>
      </c>
      <c r="D46" s="72">
        <f>SUM(D44:D45)</f>
        <v>0</v>
      </c>
      <c r="E46" s="73">
        <f>SUM(E44:E45)</f>
        <v>-8520059</v>
      </c>
      <c r="F46" s="74">
        <f>SUM(F44:F45)</f>
        <v>-9583347</v>
      </c>
      <c r="G46" s="74">
        <f>SUM(G44:G45)</f>
        <v>9843665</v>
      </c>
      <c r="H46" s="74">
        <f>SUM(H44:H45)</f>
        <v>-3889649</v>
      </c>
      <c r="I46" s="74">
        <f>SUM(I44:I45)</f>
        <v>-4180872</v>
      </c>
      <c r="J46" s="74">
        <f>SUM(J44:J45)</f>
        <v>1773144</v>
      </c>
      <c r="K46" s="74">
        <f>SUM(K44:K45)</f>
        <v>-4851773</v>
      </c>
      <c r="L46" s="74">
        <f>SUM(L44:L45)</f>
        <v>-5768985</v>
      </c>
      <c r="M46" s="74">
        <f>SUM(M44:M45)</f>
        <v>5963085</v>
      </c>
      <c r="N46" s="74">
        <f>SUM(N44:N45)</f>
        <v>-4657673</v>
      </c>
      <c r="O46" s="74">
        <f>SUM(O44:O45)</f>
        <v>-4182628</v>
      </c>
      <c r="P46" s="74">
        <f>SUM(P44:P45)</f>
        <v>943317</v>
      </c>
      <c r="Q46" s="74">
        <f>SUM(Q44:Q45)</f>
        <v>5164432</v>
      </c>
      <c r="R46" s="74">
        <f>SUM(R44:R45)</f>
        <v>1925121</v>
      </c>
      <c r="S46" s="74">
        <f>SUM(S44:S45)</f>
        <v>-3640188</v>
      </c>
      <c r="T46" s="74">
        <f>SUM(T44:T45)</f>
        <v>0</v>
      </c>
      <c r="U46" s="74">
        <f>SUM(U44:U45)</f>
        <v>-5454146</v>
      </c>
      <c r="V46" s="74">
        <f>SUM(V44:V45)</f>
        <v>-9094334</v>
      </c>
      <c r="W46" s="74">
        <f>SUM(W44:W45)</f>
        <v>-10053742</v>
      </c>
      <c r="X46" s="74">
        <f>SUM(X44:X45)</f>
        <v>-9017073</v>
      </c>
      <c r="Y46" s="74">
        <f>SUM(Y44:Y45)</f>
        <v>-1036669</v>
      </c>
      <c r="Z46" s="75">
        <f>IF(X46&lt;&gt;0,(Y46/X46)*100,0)</f>
        <v>11.49673513788787</v>
      </c>
      <c r="AA46" s="71">
        <f>SUM(AA44:AA45)</f>
        <v>-9583347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-7220777</v>
      </c>
      <c r="D48" s="81">
        <f>SUM(D46:D47)</f>
        <v>0</v>
      </c>
      <c r="E48" s="82">
        <f>SUM(E46:E47)</f>
        <v>-8520059</v>
      </c>
      <c r="F48" s="83">
        <f>SUM(F46:F47)</f>
        <v>-9583347</v>
      </c>
      <c r="G48" s="83">
        <f>SUM(G46:G47)</f>
        <v>9843665</v>
      </c>
      <c r="H48" s="83">
        <f>SUM(H46:H47)</f>
        <v>-3889649</v>
      </c>
      <c r="I48" s="83">
        <f>SUM(I46:I47)</f>
        <v>-4180872</v>
      </c>
      <c r="J48" s="83">
        <f>SUM(J46:J47)</f>
        <v>1773144</v>
      </c>
      <c r="K48" s="83">
        <f>SUM(K46:K47)</f>
        <v>-4851773</v>
      </c>
      <c r="L48" s="83">
        <f>SUM(L46:L47)</f>
        <v>-5768985</v>
      </c>
      <c r="M48" s="83">
        <f>SUM(M46:M47)</f>
        <v>5963085</v>
      </c>
      <c r="N48" s="83">
        <f>SUM(N46:N47)</f>
        <v>-4657673</v>
      </c>
      <c r="O48" s="83">
        <f>SUM(O46:O47)</f>
        <v>-4182628</v>
      </c>
      <c r="P48" s="83">
        <f>SUM(P46:P47)</f>
        <v>943317</v>
      </c>
      <c r="Q48" s="83">
        <f>SUM(Q46:Q47)</f>
        <v>5164432</v>
      </c>
      <c r="R48" s="83">
        <f>SUM(R46:R47)</f>
        <v>1925121</v>
      </c>
      <c r="S48" s="83">
        <f>SUM(S46:S47)</f>
        <v>-3640188</v>
      </c>
      <c r="T48" s="83">
        <f>SUM(T46:T47)</f>
        <v>0</v>
      </c>
      <c r="U48" s="83">
        <f>SUM(U46:U47)</f>
        <v>-5454146</v>
      </c>
      <c r="V48" s="83">
        <f>SUM(V46:V47)</f>
        <v>-9094334</v>
      </c>
      <c r="W48" s="83">
        <f>SUM(W46:W47)</f>
        <v>-10053742</v>
      </c>
      <c r="X48" s="83">
        <f>SUM(X46:X47)</f>
        <v>-9017073</v>
      </c>
      <c r="Y48" s="83">
        <f>SUM(Y46:Y47)</f>
        <v>-1036669</v>
      </c>
      <c r="Z48" s="84">
        <f>IF(X48&lt;&gt;0,(Y48/X48)*100,0)</f>
        <v>11.49673513788787</v>
      </c>
      <c r="AA48" s="80">
        <f>SUM(AA46:AA47)</f>
        <v>-9583347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3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32" customWidth="1"/>
    <col min="2" max="2" width="2.625" style="332" customWidth="1"/>
    <col min="3" max="3" width="7.25" style="332" customWidth="1"/>
    <col min="4" max="4" width="7.25" style="332" customWidth="1"/>
    <col min="5" max="5" width="7.25" style="332" customWidth="1"/>
    <col min="6" max="6" width="7.25" style="332" customWidth="1"/>
    <col min="7" max="7" width="7.25" style="332" customWidth="1"/>
    <col min="8" max="8" width="7.25" style="332" customWidth="1"/>
    <col min="9" max="9" width="7.25" style="332" customWidth="1"/>
    <col min="10" max="10" width="7.25" style="332" customWidth="1"/>
    <col min="11" max="11" width="7.25" style="332" customWidth="1"/>
    <col min="12" max="12" width="7.25" style="332" customWidth="1"/>
    <col min="13" max="13" width="7.25" style="332" customWidth="1"/>
    <col min="14" max="14" width="7.25" style="332" customWidth="1"/>
    <col min="15" max="15" width="7.25" style="332" customWidth="1"/>
    <col min="16" max="16" width="7.25" style="332" customWidth="1"/>
    <col min="17" max="17" width="7.25" style="332" customWidth="1"/>
    <col min="18" max="18" width="7.25" style="332" customWidth="1"/>
    <col min="19" max="19" width="7.25" style="332" customWidth="1"/>
    <col min="20" max="20" width="7.25" style="332" customWidth="1"/>
    <col min="21" max="21" width="7.25" style="332" customWidth="1"/>
    <col min="22" max="22" width="7.25" style="332" customWidth="1"/>
    <col min="23" max="23" width="7.25" style="332" customWidth="1"/>
    <col min="24" max="24" width="7.25" style="332" customWidth="1"/>
    <col min="25" max="25" width="7.25" style="332" customWidth="1"/>
    <col min="26" max="26" width="7.25" style="332" customWidth="1"/>
    <col min="27" max="27" width="7.25" style="332" customWidth="1"/>
    <col min="28" max="256" width="6.625" style="332" customWidth="1"/>
  </cols>
  <sheetData>
    <row r="1" ht="18" customHeight="1">
      <c r="A1" t="s" s="2">
        <v>311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9945962</v>
      </c>
      <c r="D5" s="28">
        <v>0</v>
      </c>
      <c r="E5" s="29">
        <v>15654296</v>
      </c>
      <c r="F5" s="30">
        <v>15654000</v>
      </c>
      <c r="G5" s="30">
        <v>1826794</v>
      </c>
      <c r="H5" s="30">
        <v>1328808</v>
      </c>
      <c r="I5" s="30">
        <v>1384361</v>
      </c>
      <c r="J5" s="30">
        <v>4539963</v>
      </c>
      <c r="K5" s="30">
        <v>1359805</v>
      </c>
      <c r="L5" s="30">
        <v>1382985</v>
      </c>
      <c r="M5" s="30">
        <v>1389198</v>
      </c>
      <c r="N5" s="30">
        <v>4131988</v>
      </c>
      <c r="O5" s="30">
        <v>1389018</v>
      </c>
      <c r="P5" s="30">
        <v>1392948</v>
      </c>
      <c r="Q5" s="30">
        <v>1385783</v>
      </c>
      <c r="R5" s="30">
        <v>4167749</v>
      </c>
      <c r="S5" s="30">
        <v>0</v>
      </c>
      <c r="T5" s="30">
        <v>1355198</v>
      </c>
      <c r="U5" s="30">
        <v>1355198</v>
      </c>
      <c r="V5" s="30">
        <v>2710396</v>
      </c>
      <c r="W5" s="30">
        <v>15550096</v>
      </c>
      <c r="X5" s="30">
        <v>15654300</v>
      </c>
      <c r="Y5" s="30">
        <v>-104204</v>
      </c>
      <c r="Z5" s="31">
        <v>-0.67</v>
      </c>
      <c r="AA5" s="27">
        <v>15654000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42644298</v>
      </c>
      <c r="D7" s="28">
        <v>0</v>
      </c>
      <c r="E7" s="29">
        <v>45203167</v>
      </c>
      <c r="F7" s="30">
        <v>45099000</v>
      </c>
      <c r="G7" s="30">
        <v>3016289</v>
      </c>
      <c r="H7" s="30">
        <v>2591701</v>
      </c>
      <c r="I7" s="30">
        <v>2191458</v>
      </c>
      <c r="J7" s="30">
        <v>7799448</v>
      </c>
      <c r="K7" s="30">
        <v>2476008</v>
      </c>
      <c r="L7" s="30">
        <v>2404058</v>
      </c>
      <c r="M7" s="30">
        <v>2654245</v>
      </c>
      <c r="N7" s="30">
        <v>7534311</v>
      </c>
      <c r="O7" s="30">
        <v>2905243</v>
      </c>
      <c r="P7" s="30">
        <v>2528243</v>
      </c>
      <c r="Q7" s="30">
        <v>2562491</v>
      </c>
      <c r="R7" s="30">
        <v>7995977</v>
      </c>
      <c r="S7" s="30">
        <v>0</v>
      </c>
      <c r="T7" s="30">
        <v>2506217</v>
      </c>
      <c r="U7" s="30">
        <v>2506217</v>
      </c>
      <c r="V7" s="30">
        <v>5012434</v>
      </c>
      <c r="W7" s="30">
        <v>28342170</v>
      </c>
      <c r="X7" s="30">
        <v>45203164</v>
      </c>
      <c r="Y7" s="30">
        <v>-16860994</v>
      </c>
      <c r="Z7" s="31">
        <v>-37.3</v>
      </c>
      <c r="AA7" s="27">
        <v>45099000</v>
      </c>
    </row>
    <row r="8" ht="13.5" customHeight="1">
      <c r="A8" t="s" s="25">
        <v>36</v>
      </c>
      <c r="B8" s="26"/>
      <c r="C8" s="27">
        <v>21744171</v>
      </c>
      <c r="D8" s="28">
        <v>0</v>
      </c>
      <c r="E8" s="29">
        <v>28456885</v>
      </c>
      <c r="F8" s="30">
        <v>28473000</v>
      </c>
      <c r="G8" s="30">
        <v>1783413</v>
      </c>
      <c r="H8" s="30">
        <v>2030446</v>
      </c>
      <c r="I8" s="30">
        <v>1781816</v>
      </c>
      <c r="J8" s="30">
        <v>5595675</v>
      </c>
      <c r="K8" s="30">
        <v>1852416</v>
      </c>
      <c r="L8" s="30">
        <v>2027677</v>
      </c>
      <c r="M8" s="30">
        <v>1985129</v>
      </c>
      <c r="N8" s="30">
        <v>5865222</v>
      </c>
      <c r="O8" s="30">
        <v>1631141</v>
      </c>
      <c r="P8" s="30">
        <v>1999689</v>
      </c>
      <c r="Q8" s="30">
        <v>2121958</v>
      </c>
      <c r="R8" s="30">
        <v>5752788</v>
      </c>
      <c r="S8" s="30">
        <v>0</v>
      </c>
      <c r="T8" s="30">
        <v>2990327</v>
      </c>
      <c r="U8" s="30">
        <v>2990327</v>
      </c>
      <c r="V8" s="30">
        <v>5980654</v>
      </c>
      <c r="W8" s="30">
        <v>23194339</v>
      </c>
      <c r="X8" s="30">
        <v>28456883</v>
      </c>
      <c r="Y8" s="30">
        <v>-5262544</v>
      </c>
      <c r="Z8" s="31">
        <v>-18.49</v>
      </c>
      <c r="AA8" s="27">
        <v>28473000</v>
      </c>
    </row>
    <row r="9" ht="13.5" customHeight="1">
      <c r="A9" t="s" s="25">
        <v>37</v>
      </c>
      <c r="B9" s="26"/>
      <c r="C9" s="27">
        <v>10344603</v>
      </c>
      <c r="D9" s="28">
        <v>0</v>
      </c>
      <c r="E9" s="29">
        <v>11622642</v>
      </c>
      <c r="F9" s="30">
        <v>11628000</v>
      </c>
      <c r="G9" s="30">
        <v>1005709</v>
      </c>
      <c r="H9" s="30">
        <v>995664</v>
      </c>
      <c r="I9" s="30">
        <v>1042114</v>
      </c>
      <c r="J9" s="30">
        <v>3043487</v>
      </c>
      <c r="K9" s="30">
        <v>995389</v>
      </c>
      <c r="L9" s="30">
        <v>990040</v>
      </c>
      <c r="M9" s="30">
        <v>992938</v>
      </c>
      <c r="N9" s="30">
        <v>2978367</v>
      </c>
      <c r="O9" s="30">
        <v>507095</v>
      </c>
      <c r="P9" s="30">
        <v>1000720</v>
      </c>
      <c r="Q9" s="30">
        <v>997999</v>
      </c>
      <c r="R9" s="30">
        <v>2505814</v>
      </c>
      <c r="S9" s="30">
        <v>0</v>
      </c>
      <c r="T9" s="30">
        <v>999829</v>
      </c>
      <c r="U9" s="30">
        <v>999829</v>
      </c>
      <c r="V9" s="30">
        <v>1999658</v>
      </c>
      <c r="W9" s="30">
        <v>10527326</v>
      </c>
      <c r="X9" s="30">
        <v>11622642</v>
      </c>
      <c r="Y9" s="30">
        <v>-1095316</v>
      </c>
      <c r="Z9" s="31">
        <v>-9.42</v>
      </c>
      <c r="AA9" s="27">
        <v>11628000</v>
      </c>
    </row>
    <row r="10" ht="13.5" customHeight="1">
      <c r="A10" t="s" s="25">
        <v>38</v>
      </c>
      <c r="B10" s="26"/>
      <c r="C10" s="27">
        <v>6649070</v>
      </c>
      <c r="D10" s="28">
        <v>0</v>
      </c>
      <c r="E10" s="29">
        <v>7734016</v>
      </c>
      <c r="F10" s="30">
        <v>7734000</v>
      </c>
      <c r="G10" s="30">
        <v>643153</v>
      </c>
      <c r="H10" s="30">
        <v>645435</v>
      </c>
      <c r="I10" s="30">
        <v>645230</v>
      </c>
      <c r="J10" s="30">
        <v>1933818</v>
      </c>
      <c r="K10" s="30">
        <v>643929</v>
      </c>
      <c r="L10" s="30">
        <v>642961</v>
      </c>
      <c r="M10" s="30">
        <v>645435</v>
      </c>
      <c r="N10" s="30">
        <v>1932325</v>
      </c>
      <c r="O10" s="30">
        <v>349004</v>
      </c>
      <c r="P10" s="30">
        <v>645441</v>
      </c>
      <c r="Q10" s="30">
        <v>646101</v>
      </c>
      <c r="R10" s="30">
        <v>1640546</v>
      </c>
      <c r="S10" s="30">
        <v>0</v>
      </c>
      <c r="T10" s="30">
        <v>655249</v>
      </c>
      <c r="U10" s="30">
        <v>655249</v>
      </c>
      <c r="V10" s="30">
        <v>1310498</v>
      </c>
      <c r="W10" s="30">
        <v>6817187</v>
      </c>
      <c r="X10" s="30">
        <v>7734017</v>
      </c>
      <c r="Y10" s="30">
        <v>-916830</v>
      </c>
      <c r="Z10" s="31">
        <v>-11.85</v>
      </c>
      <c r="AA10" s="27">
        <v>7734000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362268</v>
      </c>
      <c r="D12" s="28">
        <v>0</v>
      </c>
      <c r="E12" s="29">
        <v>379701</v>
      </c>
      <c r="F12" s="30">
        <v>363000</v>
      </c>
      <c r="G12" s="30">
        <v>33771</v>
      </c>
      <c r="H12" s="30">
        <v>28002</v>
      </c>
      <c r="I12" s="30">
        <v>30698</v>
      </c>
      <c r="J12" s="30">
        <v>92471</v>
      </c>
      <c r="K12" s="30">
        <v>29209</v>
      </c>
      <c r="L12" s="30">
        <v>31078</v>
      </c>
      <c r="M12" s="30">
        <v>28952</v>
      </c>
      <c r="N12" s="30">
        <v>89239</v>
      </c>
      <c r="O12" s="30">
        <v>36390</v>
      </c>
      <c r="P12" s="30">
        <v>29009</v>
      </c>
      <c r="Q12" s="30">
        <v>30240</v>
      </c>
      <c r="R12" s="30">
        <v>95639</v>
      </c>
      <c r="S12" s="30">
        <v>0</v>
      </c>
      <c r="T12" s="30">
        <v>30582</v>
      </c>
      <c r="U12" s="30">
        <v>30582</v>
      </c>
      <c r="V12" s="30">
        <v>61164</v>
      </c>
      <c r="W12" s="30">
        <v>338513</v>
      </c>
      <c r="X12" s="30">
        <v>379701</v>
      </c>
      <c r="Y12" s="30">
        <v>-41188</v>
      </c>
      <c r="Z12" s="31">
        <v>-10.85</v>
      </c>
      <c r="AA12" s="27">
        <v>363000</v>
      </c>
    </row>
    <row r="13" ht="13.5" customHeight="1">
      <c r="A13" t="s" s="25">
        <v>41</v>
      </c>
      <c r="B13" s="26"/>
      <c r="C13" s="27">
        <v>2442131</v>
      </c>
      <c r="D13" s="28">
        <v>0</v>
      </c>
      <c r="E13" s="29">
        <v>2081683</v>
      </c>
      <c r="F13" s="30">
        <v>698000</v>
      </c>
      <c r="G13" s="30">
        <v>28114</v>
      </c>
      <c r="H13" s="30">
        <v>150778</v>
      </c>
      <c r="I13" s="30">
        <v>30886</v>
      </c>
      <c r="J13" s="30">
        <v>209778</v>
      </c>
      <c r="K13" s="30">
        <v>7216</v>
      </c>
      <c r="L13" s="30">
        <v>15023</v>
      </c>
      <c r="M13" s="30">
        <v>116815</v>
      </c>
      <c r="N13" s="30">
        <v>139054</v>
      </c>
      <c r="O13" s="30">
        <v>756463</v>
      </c>
      <c r="P13" s="30">
        <v>58014</v>
      </c>
      <c r="Q13" s="30">
        <v>23483</v>
      </c>
      <c r="R13" s="30">
        <v>837960</v>
      </c>
      <c r="S13" s="30">
        <v>0</v>
      </c>
      <c r="T13" s="30">
        <v>32935</v>
      </c>
      <c r="U13" s="30">
        <v>32935</v>
      </c>
      <c r="V13" s="30">
        <v>65870</v>
      </c>
      <c r="W13" s="30">
        <v>1252662</v>
      </c>
      <c r="X13" s="30">
        <v>2081682</v>
      </c>
      <c r="Y13" s="30">
        <v>-829020</v>
      </c>
      <c r="Z13" s="31">
        <v>-39.82</v>
      </c>
      <c r="AA13" s="27">
        <v>698000</v>
      </c>
    </row>
    <row r="14" ht="13.5" customHeight="1">
      <c r="A14" t="s" s="25">
        <v>42</v>
      </c>
      <c r="B14" s="26"/>
      <c r="C14" s="27">
        <v>10030462</v>
      </c>
      <c r="D14" s="28">
        <v>0</v>
      </c>
      <c r="E14" s="29">
        <v>9456966</v>
      </c>
      <c r="F14" s="30">
        <v>12943000</v>
      </c>
      <c r="G14" s="30">
        <v>921741</v>
      </c>
      <c r="H14" s="30">
        <v>902863</v>
      </c>
      <c r="I14" s="30">
        <v>941360</v>
      </c>
      <c r="J14" s="30">
        <v>2765964</v>
      </c>
      <c r="K14" s="30">
        <v>992452</v>
      </c>
      <c r="L14" s="30">
        <v>1021804</v>
      </c>
      <c r="M14" s="30">
        <v>1046998</v>
      </c>
      <c r="N14" s="30">
        <v>3061254</v>
      </c>
      <c r="O14" s="30">
        <v>1074214</v>
      </c>
      <c r="P14" s="30">
        <v>1087023</v>
      </c>
      <c r="Q14" s="30">
        <v>1103589</v>
      </c>
      <c r="R14" s="30">
        <v>3264826</v>
      </c>
      <c r="S14" s="30">
        <v>0</v>
      </c>
      <c r="T14" s="30">
        <v>1161588</v>
      </c>
      <c r="U14" s="30">
        <v>1161588</v>
      </c>
      <c r="V14" s="30">
        <v>2323176</v>
      </c>
      <c r="W14" s="30">
        <v>11415220</v>
      </c>
      <c r="X14" s="30">
        <v>9456963</v>
      </c>
      <c r="Y14" s="30">
        <v>1958257</v>
      </c>
      <c r="Z14" s="31">
        <v>20.71</v>
      </c>
      <c r="AA14" s="27">
        <v>12943000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99160</v>
      </c>
      <c r="D16" s="28">
        <v>0</v>
      </c>
      <c r="E16" s="29">
        <v>133287</v>
      </c>
      <c r="F16" s="30">
        <v>142000</v>
      </c>
      <c r="G16" s="30">
        <v>9800</v>
      </c>
      <c r="H16" s="30">
        <v>4950</v>
      </c>
      <c r="I16" s="30">
        <v>37200</v>
      </c>
      <c r="J16" s="30">
        <v>51950</v>
      </c>
      <c r="K16" s="30">
        <v>3500</v>
      </c>
      <c r="L16" s="30">
        <v>15600</v>
      </c>
      <c r="M16" s="30">
        <v>0</v>
      </c>
      <c r="N16" s="30">
        <v>19100</v>
      </c>
      <c r="O16" s="30">
        <v>10750</v>
      </c>
      <c r="P16" s="30">
        <v>1800</v>
      </c>
      <c r="Q16" s="30">
        <v>27950</v>
      </c>
      <c r="R16" s="30">
        <v>40500</v>
      </c>
      <c r="S16" s="30">
        <v>0</v>
      </c>
      <c r="T16" s="30">
        <v>2150</v>
      </c>
      <c r="U16" s="30">
        <v>2150</v>
      </c>
      <c r="V16" s="30">
        <v>4300</v>
      </c>
      <c r="W16" s="30">
        <v>115850</v>
      </c>
      <c r="X16" s="30">
        <v>133286</v>
      </c>
      <c r="Y16" s="30">
        <v>-17436</v>
      </c>
      <c r="Z16" s="31">
        <v>-13.08</v>
      </c>
      <c r="AA16" s="27">
        <v>142000</v>
      </c>
    </row>
    <row r="17" ht="13.5" customHeight="1">
      <c r="A17" t="s" s="25">
        <v>45</v>
      </c>
      <c r="B17" s="26"/>
      <c r="C17" s="27">
        <v>1059161</v>
      </c>
      <c r="D17" s="28">
        <v>0</v>
      </c>
      <c r="E17" s="29">
        <v>1616803</v>
      </c>
      <c r="F17" s="30">
        <v>1238000</v>
      </c>
      <c r="G17" s="30">
        <v>139419</v>
      </c>
      <c r="H17" s="30">
        <v>121320</v>
      </c>
      <c r="I17" s="30">
        <v>120851</v>
      </c>
      <c r="J17" s="30">
        <v>381590</v>
      </c>
      <c r="K17" s="30">
        <v>143117</v>
      </c>
      <c r="L17" s="30">
        <v>90985</v>
      </c>
      <c r="M17" s="30">
        <v>92410</v>
      </c>
      <c r="N17" s="30">
        <v>326512</v>
      </c>
      <c r="O17" s="30">
        <v>102327</v>
      </c>
      <c r="P17" s="30">
        <v>158946</v>
      </c>
      <c r="Q17" s="30">
        <v>142741</v>
      </c>
      <c r="R17" s="30">
        <v>404014</v>
      </c>
      <c r="S17" s="30">
        <v>0</v>
      </c>
      <c r="T17" s="30">
        <v>149731</v>
      </c>
      <c r="U17" s="30">
        <v>149731</v>
      </c>
      <c r="V17" s="30">
        <v>299462</v>
      </c>
      <c r="W17" s="30">
        <v>1411578</v>
      </c>
      <c r="X17" s="30">
        <v>1616803</v>
      </c>
      <c r="Y17" s="30">
        <v>-205225</v>
      </c>
      <c r="Z17" s="31">
        <v>-12.69</v>
      </c>
      <c r="AA17" s="27">
        <v>1238000</v>
      </c>
    </row>
    <row r="18" ht="13.5" customHeight="1">
      <c r="A18" t="s" s="25">
        <v>46</v>
      </c>
      <c r="B18" s="26"/>
      <c r="C18" s="27">
        <v>1760307</v>
      </c>
      <c r="D18" s="28">
        <v>0</v>
      </c>
      <c r="E18" s="29">
        <v>1312192</v>
      </c>
      <c r="F18" s="30">
        <v>489000</v>
      </c>
      <c r="G18" s="30">
        <v>105490</v>
      </c>
      <c r="H18" s="30">
        <v>108909</v>
      </c>
      <c r="I18" s="30">
        <v>121197</v>
      </c>
      <c r="J18" s="30">
        <v>335596</v>
      </c>
      <c r="K18" s="30">
        <v>138457</v>
      </c>
      <c r="L18" s="30">
        <v>108220</v>
      </c>
      <c r="M18" s="30">
        <v>88530</v>
      </c>
      <c r="N18" s="30">
        <v>335207</v>
      </c>
      <c r="O18" s="30">
        <v>181371</v>
      </c>
      <c r="P18" s="30">
        <v>119004</v>
      </c>
      <c r="Q18" s="30">
        <v>150041</v>
      </c>
      <c r="R18" s="30">
        <v>450416</v>
      </c>
      <c r="S18" s="30">
        <v>0</v>
      </c>
      <c r="T18" s="30">
        <v>93069</v>
      </c>
      <c r="U18" s="30">
        <v>93069</v>
      </c>
      <c r="V18" s="30">
        <v>186138</v>
      </c>
      <c r="W18" s="30">
        <v>1307357</v>
      </c>
      <c r="X18" s="30">
        <v>1312192</v>
      </c>
      <c r="Y18" s="30">
        <v>-4835</v>
      </c>
      <c r="Z18" s="31">
        <v>-0.37</v>
      </c>
      <c r="AA18" s="27">
        <v>489000</v>
      </c>
    </row>
    <row r="19" ht="13.5" customHeight="1">
      <c r="A19" t="s" s="25">
        <v>47</v>
      </c>
      <c r="B19" s="26"/>
      <c r="C19" s="27">
        <v>70489910</v>
      </c>
      <c r="D19" s="28">
        <v>0</v>
      </c>
      <c r="E19" s="29">
        <v>76376005</v>
      </c>
      <c r="F19" s="30">
        <v>76077000</v>
      </c>
      <c r="G19" s="30">
        <v>28243000</v>
      </c>
      <c r="H19" s="30">
        <v>0</v>
      </c>
      <c r="I19" s="30">
        <v>0</v>
      </c>
      <c r="J19" s="30">
        <v>28243000</v>
      </c>
      <c r="K19" s="30">
        <v>0</v>
      </c>
      <c r="L19" s="30">
        <v>0</v>
      </c>
      <c r="M19" s="30">
        <v>25055000</v>
      </c>
      <c r="N19" s="30">
        <v>25055000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18055000</v>
      </c>
      <c r="U19" s="30">
        <v>18055000</v>
      </c>
      <c r="V19" s="30">
        <v>36110000</v>
      </c>
      <c r="W19" s="30">
        <v>89408000</v>
      </c>
      <c r="X19" s="30">
        <v>76376000</v>
      </c>
      <c r="Y19" s="30">
        <v>13032000</v>
      </c>
      <c r="Z19" s="31">
        <v>17.06</v>
      </c>
      <c r="AA19" s="27">
        <v>76077000</v>
      </c>
    </row>
    <row r="20" ht="13.5" customHeight="1">
      <c r="A20" t="s" s="25">
        <v>48</v>
      </c>
      <c r="B20" s="26"/>
      <c r="C20" s="27">
        <v>2633669</v>
      </c>
      <c r="D20" s="28">
        <v>0</v>
      </c>
      <c r="E20" s="29">
        <v>1259843</v>
      </c>
      <c r="F20" s="30">
        <v>1261000</v>
      </c>
      <c r="G20" s="30">
        <v>56171</v>
      </c>
      <c r="H20" s="30">
        <v>54120</v>
      </c>
      <c r="I20" s="30">
        <v>56544</v>
      </c>
      <c r="J20" s="30">
        <v>166835</v>
      </c>
      <c r="K20" s="30">
        <v>25300</v>
      </c>
      <c r="L20" s="30">
        <v>252479</v>
      </c>
      <c r="M20" s="30">
        <v>125129</v>
      </c>
      <c r="N20" s="30">
        <v>402908</v>
      </c>
      <c r="O20" s="30">
        <v>55062</v>
      </c>
      <c r="P20" s="30">
        <v>44489</v>
      </c>
      <c r="Q20" s="30">
        <v>46783</v>
      </c>
      <c r="R20" s="30">
        <v>146334</v>
      </c>
      <c r="S20" s="30">
        <v>0</v>
      </c>
      <c r="T20" s="30">
        <v>67094</v>
      </c>
      <c r="U20" s="30">
        <v>67094</v>
      </c>
      <c r="V20" s="30">
        <v>134188</v>
      </c>
      <c r="W20" s="30">
        <v>850265</v>
      </c>
      <c r="X20" s="30">
        <v>1259730</v>
      </c>
      <c r="Y20" s="30">
        <v>-409465</v>
      </c>
      <c r="Z20" s="31">
        <v>-32.5</v>
      </c>
      <c r="AA20" s="27">
        <v>1261000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211000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211000</v>
      </c>
      <c r="N21" s="37">
        <v>211000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211000</v>
      </c>
      <c r="X21" s="37"/>
      <c r="Y21" s="37">
        <v>211000</v>
      </c>
      <c r="Z21" s="38">
        <v>0</v>
      </c>
      <c r="AA21" s="34">
        <v>211000</v>
      </c>
    </row>
    <row r="22" ht="24.95" customHeight="1">
      <c r="A22" t="s" s="39">
        <v>50</v>
      </c>
      <c r="B22" s="40"/>
      <c r="C22" s="41">
        <f>SUM(C5:C21)</f>
        <v>180205172</v>
      </c>
      <c r="D22" s="42">
        <f>SUM(D5:D21)</f>
        <v>0</v>
      </c>
      <c r="E22" s="43">
        <f>SUM(E5:E21)</f>
        <v>201287486</v>
      </c>
      <c r="F22" s="44">
        <f>SUM(F5:F21)</f>
        <v>202010000</v>
      </c>
      <c r="G22" s="44">
        <f>SUM(G5:G21)</f>
        <v>37812864</v>
      </c>
      <c r="H22" s="44">
        <f>SUM(H5:H21)</f>
        <v>8962996</v>
      </c>
      <c r="I22" s="44">
        <f>SUM(I5:I21)</f>
        <v>8383715</v>
      </c>
      <c r="J22" s="44">
        <f>SUM(J5:J21)</f>
        <v>55159575</v>
      </c>
      <c r="K22" s="44">
        <f>SUM(K5:K21)</f>
        <v>8666798</v>
      </c>
      <c r="L22" s="44">
        <f>SUM(L5:L21)</f>
        <v>8982910</v>
      </c>
      <c r="M22" s="44">
        <f>SUM(M5:M21)</f>
        <v>34431779</v>
      </c>
      <c r="N22" s="44">
        <f>SUM(N5:N21)</f>
        <v>52081487</v>
      </c>
      <c r="O22" s="44">
        <f>SUM(O5:O21)</f>
        <v>8998078</v>
      </c>
      <c r="P22" s="44">
        <f>SUM(P5:P21)</f>
        <v>9065326</v>
      </c>
      <c r="Q22" s="44">
        <f>SUM(Q5:Q21)</f>
        <v>9239159</v>
      </c>
      <c r="R22" s="44">
        <f>SUM(R5:R21)</f>
        <v>27302563</v>
      </c>
      <c r="S22" s="44">
        <f>SUM(S5:S21)</f>
        <v>0</v>
      </c>
      <c r="T22" s="44">
        <f>SUM(T5:T21)</f>
        <v>28098969</v>
      </c>
      <c r="U22" s="44">
        <f>SUM(U5:U21)</f>
        <v>28098969</v>
      </c>
      <c r="V22" s="44">
        <f>SUM(V5:V21)</f>
        <v>56197938</v>
      </c>
      <c r="W22" s="44">
        <f>SUM(W5:W21)</f>
        <v>190741563</v>
      </c>
      <c r="X22" s="44">
        <f>SUM(X5:X21)</f>
        <v>201287363</v>
      </c>
      <c r="Y22" s="44">
        <f>SUM(Y5:Y21)</f>
        <v>-10545800</v>
      </c>
      <c r="Z22" s="45">
        <f>IF(X22&lt;&gt;0,(Y22/X22)*100,0)</f>
        <v>-5.239176390819924</v>
      </c>
      <c r="AA22" s="41">
        <f>SUM(AA5:AA21)</f>
        <v>202010000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49425056</v>
      </c>
      <c r="D25" s="28">
        <v>0</v>
      </c>
      <c r="E25" s="29">
        <v>48290371</v>
      </c>
      <c r="F25" s="30">
        <v>55911000</v>
      </c>
      <c r="G25" s="30">
        <v>4470365</v>
      </c>
      <c r="H25" s="30">
        <v>4642281</v>
      </c>
      <c r="I25" s="30">
        <v>4680037</v>
      </c>
      <c r="J25" s="30">
        <v>13792683</v>
      </c>
      <c r="K25" s="30">
        <v>4736604</v>
      </c>
      <c r="L25" s="30">
        <v>4672268</v>
      </c>
      <c r="M25" s="30">
        <v>4625951</v>
      </c>
      <c r="N25" s="30">
        <v>14034823</v>
      </c>
      <c r="O25" s="30">
        <v>4789765</v>
      </c>
      <c r="P25" s="30">
        <v>4448667</v>
      </c>
      <c r="Q25" s="30">
        <v>4518828</v>
      </c>
      <c r="R25" s="30">
        <v>13757260</v>
      </c>
      <c r="S25" s="30">
        <v>0</v>
      </c>
      <c r="T25" s="30">
        <v>4604100</v>
      </c>
      <c r="U25" s="30">
        <v>4604100</v>
      </c>
      <c r="V25" s="30">
        <v>9208200</v>
      </c>
      <c r="W25" s="30">
        <v>50792966</v>
      </c>
      <c r="X25" s="30">
        <v>48290283</v>
      </c>
      <c r="Y25" s="30">
        <v>2502683</v>
      </c>
      <c r="Z25" s="31">
        <v>5.18</v>
      </c>
      <c r="AA25" s="27">
        <v>55911000</v>
      </c>
    </row>
    <row r="26" ht="13.5" customHeight="1">
      <c r="A26" t="s" s="25">
        <v>53</v>
      </c>
      <c r="B26" s="26"/>
      <c r="C26" s="27">
        <v>5187188</v>
      </c>
      <c r="D26" s="28">
        <v>0</v>
      </c>
      <c r="E26" s="29">
        <v>4634014</v>
      </c>
      <c r="F26" s="30">
        <v>4454000</v>
      </c>
      <c r="G26" s="30">
        <v>353419</v>
      </c>
      <c r="H26" s="30">
        <v>353419</v>
      </c>
      <c r="I26" s="30">
        <v>353419</v>
      </c>
      <c r="J26" s="30">
        <v>1060257</v>
      </c>
      <c r="K26" s="30">
        <v>353419</v>
      </c>
      <c r="L26" s="30">
        <v>370844</v>
      </c>
      <c r="M26" s="30">
        <v>370844</v>
      </c>
      <c r="N26" s="30">
        <v>1095107</v>
      </c>
      <c r="O26" s="30">
        <v>388269</v>
      </c>
      <c r="P26" s="30">
        <v>314358</v>
      </c>
      <c r="Q26" s="30">
        <v>370844</v>
      </c>
      <c r="R26" s="30">
        <v>1073471</v>
      </c>
      <c r="S26" s="30">
        <v>0</v>
      </c>
      <c r="T26" s="30">
        <v>391583</v>
      </c>
      <c r="U26" s="30">
        <v>391583</v>
      </c>
      <c r="V26" s="30">
        <v>783166</v>
      </c>
      <c r="W26" s="30">
        <v>4012001</v>
      </c>
      <c r="X26" s="30">
        <v>4634012</v>
      </c>
      <c r="Y26" s="30">
        <v>-622011</v>
      </c>
      <c r="Z26" s="31">
        <v>-13.42</v>
      </c>
      <c r="AA26" s="27">
        <v>4454000</v>
      </c>
    </row>
    <row r="27" ht="13.5" customHeight="1">
      <c r="A27" t="s" s="25">
        <v>54</v>
      </c>
      <c r="B27" s="26"/>
      <c r="C27" s="27">
        <v>29025373</v>
      </c>
      <c r="D27" s="28">
        <v>0</v>
      </c>
      <c r="E27" s="29">
        <v>30440416</v>
      </c>
      <c r="F27" s="30">
        <v>11984000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30440412</v>
      </c>
      <c r="Y27" s="30">
        <v>-30440412</v>
      </c>
      <c r="Z27" s="31">
        <v>-100</v>
      </c>
      <c r="AA27" s="27">
        <v>11984000</v>
      </c>
    </row>
    <row r="28" ht="13.5" customHeight="1">
      <c r="A28" t="s" s="25">
        <v>55</v>
      </c>
      <c r="B28" s="26"/>
      <c r="C28" s="27">
        <v>37884987</v>
      </c>
      <c r="D28" s="28">
        <v>0</v>
      </c>
      <c r="E28" s="29">
        <v>7293106</v>
      </c>
      <c r="F28" s="30">
        <v>7293000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7293108</v>
      </c>
      <c r="Y28" s="30">
        <v>-7293108</v>
      </c>
      <c r="Z28" s="31">
        <v>-100</v>
      </c>
      <c r="AA28" s="27">
        <v>7293000</v>
      </c>
    </row>
    <row r="29" ht="13.5" customHeight="1">
      <c r="A29" t="s" s="25">
        <v>56</v>
      </c>
      <c r="B29" s="26"/>
      <c r="C29" s="27">
        <v>1285519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54856978</v>
      </c>
      <c r="D30" s="28">
        <v>0</v>
      </c>
      <c r="E30" s="29">
        <v>66130702</v>
      </c>
      <c r="F30" s="30">
        <v>71481000</v>
      </c>
      <c r="G30" s="30">
        <v>0</v>
      </c>
      <c r="H30" s="30">
        <v>6029090</v>
      </c>
      <c r="I30" s="30">
        <v>0</v>
      </c>
      <c r="J30" s="30">
        <v>6029090</v>
      </c>
      <c r="K30" s="30">
        <v>3291236</v>
      </c>
      <c r="L30" s="30">
        <v>8506565</v>
      </c>
      <c r="M30" s="30">
        <v>12874069</v>
      </c>
      <c r="N30" s="30">
        <v>24671870</v>
      </c>
      <c r="O30" s="30">
        <v>5157502</v>
      </c>
      <c r="P30" s="30">
        <v>6100829</v>
      </c>
      <c r="Q30" s="30">
        <v>859321</v>
      </c>
      <c r="R30" s="30">
        <v>12117652</v>
      </c>
      <c r="S30" s="30">
        <v>0</v>
      </c>
      <c r="T30" s="30">
        <v>3090797</v>
      </c>
      <c r="U30" s="30">
        <v>3090797</v>
      </c>
      <c r="V30" s="30">
        <v>6181594</v>
      </c>
      <c r="W30" s="30">
        <v>49000206</v>
      </c>
      <c r="X30" s="30">
        <v>66130701</v>
      </c>
      <c r="Y30" s="30">
        <v>-17130495</v>
      </c>
      <c r="Z30" s="31">
        <v>-25.9</v>
      </c>
      <c r="AA30" s="27">
        <v>71481000</v>
      </c>
    </row>
    <row r="31" ht="13.5" customHeight="1">
      <c r="A31" t="s" s="25">
        <v>58</v>
      </c>
      <c r="B31" s="26"/>
      <c r="C31" s="27">
        <v>6110840</v>
      </c>
      <c r="D31" s="28">
        <v>0</v>
      </c>
      <c r="E31" s="29">
        <v>6937410</v>
      </c>
      <c r="F31" s="30">
        <v>8777000</v>
      </c>
      <c r="G31" s="30">
        <v>303661</v>
      </c>
      <c r="H31" s="30">
        <v>632892</v>
      </c>
      <c r="I31" s="30">
        <v>346538</v>
      </c>
      <c r="J31" s="30">
        <v>1283091</v>
      </c>
      <c r="K31" s="30">
        <v>771696</v>
      </c>
      <c r="L31" s="30">
        <v>917712</v>
      </c>
      <c r="M31" s="30">
        <v>739482</v>
      </c>
      <c r="N31" s="30">
        <v>2428890</v>
      </c>
      <c r="O31" s="30">
        <v>499560</v>
      </c>
      <c r="P31" s="30">
        <v>251345</v>
      </c>
      <c r="Q31" s="30">
        <v>302729</v>
      </c>
      <c r="R31" s="30">
        <v>1053634</v>
      </c>
      <c r="S31" s="30">
        <v>0</v>
      </c>
      <c r="T31" s="30">
        <v>165589</v>
      </c>
      <c r="U31" s="30">
        <v>165589</v>
      </c>
      <c r="V31" s="30">
        <v>331178</v>
      </c>
      <c r="W31" s="30">
        <v>5096793</v>
      </c>
      <c r="X31" s="30">
        <v>6937397</v>
      </c>
      <c r="Y31" s="30">
        <v>-1840604</v>
      </c>
      <c r="Z31" s="31">
        <v>-26.53</v>
      </c>
      <c r="AA31" s="27">
        <v>8777000</v>
      </c>
    </row>
    <row r="32" ht="13.5" customHeight="1">
      <c r="A32" t="s" s="25">
        <v>59</v>
      </c>
      <c r="B32" s="26"/>
      <c r="C32" s="27">
        <v>24748598</v>
      </c>
      <c r="D32" s="28">
        <v>0</v>
      </c>
      <c r="E32" s="29">
        <v>13122115</v>
      </c>
      <c r="F32" s="30">
        <v>7836000</v>
      </c>
      <c r="G32" s="30">
        <v>217159</v>
      </c>
      <c r="H32" s="30">
        <v>395200</v>
      </c>
      <c r="I32" s="30">
        <v>1652777</v>
      </c>
      <c r="J32" s="30">
        <v>2265136</v>
      </c>
      <c r="K32" s="30">
        <v>1024993</v>
      </c>
      <c r="L32" s="30">
        <v>391032</v>
      </c>
      <c r="M32" s="30">
        <v>3195643</v>
      </c>
      <c r="N32" s="30">
        <v>4611668</v>
      </c>
      <c r="O32" s="30">
        <v>255655</v>
      </c>
      <c r="P32" s="30">
        <v>1530635</v>
      </c>
      <c r="Q32" s="30">
        <v>895329</v>
      </c>
      <c r="R32" s="30">
        <v>2681619</v>
      </c>
      <c r="S32" s="30">
        <v>0</v>
      </c>
      <c r="T32" s="30">
        <v>381148</v>
      </c>
      <c r="U32" s="30">
        <v>381148</v>
      </c>
      <c r="V32" s="30">
        <v>762296</v>
      </c>
      <c r="W32" s="30">
        <v>10320719</v>
      </c>
      <c r="X32" s="30">
        <v>7349159</v>
      </c>
      <c r="Y32" s="30">
        <v>2971560</v>
      </c>
      <c r="Z32" s="31">
        <v>40.43</v>
      </c>
      <c r="AA32" s="27">
        <v>7836000</v>
      </c>
    </row>
    <row r="33" ht="13.5" customHeight="1">
      <c r="A33" t="s" s="25">
        <v>60</v>
      </c>
      <c r="B33" s="26"/>
      <c r="C33" s="27">
        <v>13187515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31621191</v>
      </c>
      <c r="D34" s="28">
        <v>0</v>
      </c>
      <c r="E34" s="29">
        <v>42305343</v>
      </c>
      <c r="F34" s="30">
        <v>48203000</v>
      </c>
      <c r="G34" s="30">
        <v>1417679</v>
      </c>
      <c r="H34" s="30">
        <v>2750932</v>
      </c>
      <c r="I34" s="30">
        <v>1746056</v>
      </c>
      <c r="J34" s="30">
        <v>5914667</v>
      </c>
      <c r="K34" s="30">
        <v>1969688</v>
      </c>
      <c r="L34" s="30">
        <v>1595152</v>
      </c>
      <c r="M34" s="30">
        <v>2737307</v>
      </c>
      <c r="N34" s="30">
        <v>6302147</v>
      </c>
      <c r="O34" s="30">
        <v>1747953</v>
      </c>
      <c r="P34" s="30">
        <v>3647729</v>
      </c>
      <c r="Q34" s="30">
        <v>2014871</v>
      </c>
      <c r="R34" s="30">
        <v>7410553</v>
      </c>
      <c r="S34" s="30">
        <v>0</v>
      </c>
      <c r="T34" s="30">
        <v>1800763</v>
      </c>
      <c r="U34" s="30">
        <v>1800763</v>
      </c>
      <c r="V34" s="30">
        <v>3601526</v>
      </c>
      <c r="W34" s="30">
        <v>23228893</v>
      </c>
      <c r="X34" s="30">
        <v>48078266</v>
      </c>
      <c r="Y34" s="30">
        <v>-24849373</v>
      </c>
      <c r="Z34" s="31">
        <v>-51.69</v>
      </c>
      <c r="AA34" s="27">
        <v>48203000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253333245</v>
      </c>
      <c r="D36" s="42">
        <f>SUM(D25:D35)</f>
        <v>0</v>
      </c>
      <c r="E36" s="43">
        <f>SUM(E25:E35)</f>
        <v>219153477</v>
      </c>
      <c r="F36" s="44">
        <f>SUM(F25:F35)</f>
        <v>215939000</v>
      </c>
      <c r="G36" s="44">
        <f>SUM(G25:G35)</f>
        <v>6762283</v>
      </c>
      <c r="H36" s="44">
        <f>SUM(H25:H35)</f>
        <v>14803814</v>
      </c>
      <c r="I36" s="44">
        <f>SUM(I25:I35)</f>
        <v>8778827</v>
      </c>
      <c r="J36" s="44">
        <f>SUM(J25:J35)</f>
        <v>30344924</v>
      </c>
      <c r="K36" s="44">
        <f>SUM(K25:K35)</f>
        <v>12147636</v>
      </c>
      <c r="L36" s="44">
        <f>SUM(L25:L35)</f>
        <v>16453573</v>
      </c>
      <c r="M36" s="44">
        <f>SUM(M25:M35)</f>
        <v>24543296</v>
      </c>
      <c r="N36" s="44">
        <f>SUM(N25:N35)</f>
        <v>53144505</v>
      </c>
      <c r="O36" s="44">
        <f>SUM(O25:O35)</f>
        <v>12838704</v>
      </c>
      <c r="P36" s="44">
        <f>SUM(P25:P35)</f>
        <v>16293563</v>
      </c>
      <c r="Q36" s="44">
        <f>SUM(Q25:Q35)</f>
        <v>8961922</v>
      </c>
      <c r="R36" s="44">
        <f>SUM(R25:R35)</f>
        <v>38094189</v>
      </c>
      <c r="S36" s="44">
        <f>SUM(S25:S35)</f>
        <v>0</v>
      </c>
      <c r="T36" s="44">
        <f>SUM(T25:T35)</f>
        <v>10433980</v>
      </c>
      <c r="U36" s="44">
        <f>SUM(U25:U35)</f>
        <v>10433980</v>
      </c>
      <c r="V36" s="44">
        <f>SUM(V25:V35)</f>
        <v>20867960</v>
      </c>
      <c r="W36" s="44">
        <f>SUM(W25:W35)</f>
        <v>142451578</v>
      </c>
      <c r="X36" s="44">
        <f>SUM(X25:X35)</f>
        <v>219153338</v>
      </c>
      <c r="Y36" s="44">
        <f>SUM(Y25:Y35)</f>
        <v>-76701760</v>
      </c>
      <c r="Z36" s="45">
        <f>IF(X36&lt;&gt;0,(Y36/X36)*100,0)</f>
        <v>-34.99912923982021</v>
      </c>
      <c r="AA36" s="41">
        <f>SUM(AA25:AA35)</f>
        <v>215939000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-73128073</v>
      </c>
      <c r="D38" s="63">
        <f>D22-D36</f>
        <v>0</v>
      </c>
      <c r="E38" s="64">
        <f>E22-E36</f>
        <v>-17865991</v>
      </c>
      <c r="F38" s="65">
        <f>F22-F36</f>
        <v>-13929000</v>
      </c>
      <c r="G38" s="65">
        <f>G22-G36</f>
        <v>31050581</v>
      </c>
      <c r="H38" s="65">
        <f>H22-H36</f>
        <v>-5840818</v>
      </c>
      <c r="I38" s="65">
        <f>I22-I36</f>
        <v>-395112</v>
      </c>
      <c r="J38" s="65">
        <f>J22-J36</f>
        <v>24814651</v>
      </c>
      <c r="K38" s="65">
        <f>K22-K36</f>
        <v>-3480838</v>
      </c>
      <c r="L38" s="65">
        <f>L22-L36</f>
        <v>-7470663</v>
      </c>
      <c r="M38" s="65">
        <f>M22-M36</f>
        <v>9888483</v>
      </c>
      <c r="N38" s="65">
        <f>N22-N36</f>
        <v>-1063018</v>
      </c>
      <c r="O38" s="65">
        <f>O22-O36</f>
        <v>-3840626</v>
      </c>
      <c r="P38" s="65">
        <f>P22-P36</f>
        <v>-7228237</v>
      </c>
      <c r="Q38" s="65">
        <f>Q22-Q36</f>
        <v>277237</v>
      </c>
      <c r="R38" s="65">
        <f>R22-R36</f>
        <v>-10791626</v>
      </c>
      <c r="S38" s="65">
        <f>S22-S36</f>
        <v>0</v>
      </c>
      <c r="T38" s="65">
        <f>T22-T36</f>
        <v>17664989</v>
      </c>
      <c r="U38" s="65">
        <f>U22-U36</f>
        <v>17664989</v>
      </c>
      <c r="V38" s="65">
        <f>V22-V36</f>
        <v>35329978</v>
      </c>
      <c r="W38" s="65">
        <f>W22-W36</f>
        <v>48289985</v>
      </c>
      <c r="X38" s="65">
        <f>IF(F22=F36,0,X22-X36)</f>
        <v>-17865975</v>
      </c>
      <c r="Y38" s="65">
        <f>Y22-Y36</f>
        <v>66155960</v>
      </c>
      <c r="Z38" s="66">
        <f>IF(X38&lt;&gt;0,(Y38/X38)*100,0)</f>
        <v>-370.2902304520184</v>
      </c>
      <c r="AA38" s="62">
        <f>AA22-AA36</f>
        <v>-13929000</v>
      </c>
    </row>
    <row r="39" ht="13.5" customHeight="1">
      <c r="A39" t="s" s="25">
        <v>65</v>
      </c>
      <c r="B39" s="26"/>
      <c r="C39" s="27">
        <v>40854361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100953282</v>
      </c>
      <c r="Y39" s="30">
        <v>-100953282</v>
      </c>
      <c r="Z39" s="31">
        <v>-100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62206000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62206000</v>
      </c>
    </row>
    <row r="42" ht="24.95" customHeight="1">
      <c r="A42" t="s" s="70">
        <v>68</v>
      </c>
      <c r="B42" s="26"/>
      <c r="C42" s="71">
        <f>SUM(C38:C41)</f>
        <v>-32273712</v>
      </c>
      <c r="D42" s="72">
        <f>SUM(D38:D41)</f>
        <v>0</v>
      </c>
      <c r="E42" s="73">
        <f>SUM(E38:E41)</f>
        <v>-17865991</v>
      </c>
      <c r="F42" s="74">
        <f>SUM(F38:F41)</f>
        <v>48277000</v>
      </c>
      <c r="G42" s="74">
        <f>SUM(G38:G41)</f>
        <v>31050581</v>
      </c>
      <c r="H42" s="74">
        <f>SUM(H38:H41)</f>
        <v>-5840818</v>
      </c>
      <c r="I42" s="74">
        <f>SUM(I38:I41)</f>
        <v>-395112</v>
      </c>
      <c r="J42" s="74">
        <f>SUM(J38:J41)</f>
        <v>24814651</v>
      </c>
      <c r="K42" s="74">
        <f>SUM(K38:K41)</f>
        <v>-3480838</v>
      </c>
      <c r="L42" s="74">
        <f>SUM(L38:L41)</f>
        <v>-7470663</v>
      </c>
      <c r="M42" s="74">
        <f>SUM(M38:M41)</f>
        <v>9888483</v>
      </c>
      <c r="N42" s="74">
        <f>SUM(N38:N41)</f>
        <v>-1063018</v>
      </c>
      <c r="O42" s="74">
        <f>SUM(O38:O41)</f>
        <v>-3840626</v>
      </c>
      <c r="P42" s="74">
        <f>SUM(P38:P41)</f>
        <v>-7228237</v>
      </c>
      <c r="Q42" s="74">
        <f>SUM(Q38:Q41)</f>
        <v>277237</v>
      </c>
      <c r="R42" s="74">
        <f>SUM(R38:R41)</f>
        <v>-10791626</v>
      </c>
      <c r="S42" s="74">
        <f>SUM(S38:S41)</f>
        <v>0</v>
      </c>
      <c r="T42" s="74">
        <f>SUM(T38:T41)</f>
        <v>17664989</v>
      </c>
      <c r="U42" s="74">
        <f>SUM(U38:U41)</f>
        <v>17664989</v>
      </c>
      <c r="V42" s="74">
        <f>SUM(V38:V41)</f>
        <v>35329978</v>
      </c>
      <c r="W42" s="74">
        <f>SUM(W38:W41)</f>
        <v>48289985</v>
      </c>
      <c r="X42" s="74">
        <f>SUM(X38:X41)</f>
        <v>83087307</v>
      </c>
      <c r="Y42" s="74">
        <f>SUM(Y38:Y41)</f>
        <v>-34797322</v>
      </c>
      <c r="Z42" s="75">
        <f>IF(X42&lt;&gt;0,(Y42/X42)*100,0)</f>
        <v>-41.88043066554077</v>
      </c>
      <c r="AA42" s="71">
        <f>SUM(AA38:AA41)</f>
        <v>48277000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-32273712</v>
      </c>
      <c r="D44" s="57">
        <f>D42-D43</f>
        <v>0</v>
      </c>
      <c r="E44" s="58">
        <f>E42-E43</f>
        <v>-17865991</v>
      </c>
      <c r="F44" s="59">
        <f>F42-F43</f>
        <v>48277000</v>
      </c>
      <c r="G44" s="59">
        <f>G42-G43</f>
        <v>31050581</v>
      </c>
      <c r="H44" s="59">
        <f>H42-H43</f>
        <v>-5840818</v>
      </c>
      <c r="I44" s="59">
        <f>I42-I43</f>
        <v>-395112</v>
      </c>
      <c r="J44" s="59">
        <f>J42-J43</f>
        <v>24814651</v>
      </c>
      <c r="K44" s="59">
        <f>K42-K43</f>
        <v>-3480838</v>
      </c>
      <c r="L44" s="59">
        <f>L42-L43</f>
        <v>-7470663</v>
      </c>
      <c r="M44" s="59">
        <f>M42-M43</f>
        <v>9888483</v>
      </c>
      <c r="N44" s="59">
        <f>N42-N43</f>
        <v>-1063018</v>
      </c>
      <c r="O44" s="59">
        <f>O42-O43</f>
        <v>-3840626</v>
      </c>
      <c r="P44" s="59">
        <f>P42-P43</f>
        <v>-7228237</v>
      </c>
      <c r="Q44" s="59">
        <f>Q42-Q43</f>
        <v>277237</v>
      </c>
      <c r="R44" s="59">
        <f>R42-R43</f>
        <v>-10791626</v>
      </c>
      <c r="S44" s="59">
        <f>S42-S43</f>
        <v>0</v>
      </c>
      <c r="T44" s="59">
        <f>T42-T43</f>
        <v>17664989</v>
      </c>
      <c r="U44" s="59">
        <f>U42-U43</f>
        <v>17664989</v>
      </c>
      <c r="V44" s="59">
        <f>V42-V43</f>
        <v>35329978</v>
      </c>
      <c r="W44" s="59">
        <f>W42-W43</f>
        <v>48289985</v>
      </c>
      <c r="X44" s="59">
        <f>X42-X43</f>
        <v>83087307</v>
      </c>
      <c r="Y44" s="59">
        <f>Y42-Y43</f>
        <v>-34797322</v>
      </c>
      <c r="Z44" s="60">
        <f>IF(X44&lt;&gt;0,(Y44/X44)*100,0)</f>
        <v>-41.88043066554077</v>
      </c>
      <c r="AA44" s="56">
        <f>AA42-AA43</f>
        <v>48277000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-32273712</v>
      </c>
      <c r="D46" s="72">
        <f>SUM(D44:D45)</f>
        <v>0</v>
      </c>
      <c r="E46" s="73">
        <f>SUM(E44:E45)</f>
        <v>-17865991</v>
      </c>
      <c r="F46" s="74">
        <f>SUM(F44:F45)</f>
        <v>48277000</v>
      </c>
      <c r="G46" s="74">
        <f>SUM(G44:G45)</f>
        <v>31050581</v>
      </c>
      <c r="H46" s="74">
        <f>SUM(H44:H45)</f>
        <v>-5840818</v>
      </c>
      <c r="I46" s="74">
        <f>SUM(I44:I45)</f>
        <v>-395112</v>
      </c>
      <c r="J46" s="74">
        <f>SUM(J44:J45)</f>
        <v>24814651</v>
      </c>
      <c r="K46" s="74">
        <f>SUM(K44:K45)</f>
        <v>-3480838</v>
      </c>
      <c r="L46" s="74">
        <f>SUM(L44:L45)</f>
        <v>-7470663</v>
      </c>
      <c r="M46" s="74">
        <f>SUM(M44:M45)</f>
        <v>9888483</v>
      </c>
      <c r="N46" s="74">
        <f>SUM(N44:N45)</f>
        <v>-1063018</v>
      </c>
      <c r="O46" s="74">
        <f>SUM(O44:O45)</f>
        <v>-3840626</v>
      </c>
      <c r="P46" s="74">
        <f>SUM(P44:P45)</f>
        <v>-7228237</v>
      </c>
      <c r="Q46" s="74">
        <f>SUM(Q44:Q45)</f>
        <v>277237</v>
      </c>
      <c r="R46" s="74">
        <f>SUM(R44:R45)</f>
        <v>-10791626</v>
      </c>
      <c r="S46" s="74">
        <f>SUM(S44:S45)</f>
        <v>0</v>
      </c>
      <c r="T46" s="74">
        <f>SUM(T44:T45)</f>
        <v>17664989</v>
      </c>
      <c r="U46" s="74">
        <f>SUM(U44:U45)</f>
        <v>17664989</v>
      </c>
      <c r="V46" s="74">
        <f>SUM(V44:V45)</f>
        <v>35329978</v>
      </c>
      <c r="W46" s="74">
        <f>SUM(W44:W45)</f>
        <v>48289985</v>
      </c>
      <c r="X46" s="74">
        <f>SUM(X44:X45)</f>
        <v>83087307</v>
      </c>
      <c r="Y46" s="74">
        <f>SUM(Y44:Y45)</f>
        <v>-34797322</v>
      </c>
      <c r="Z46" s="75">
        <f>IF(X46&lt;&gt;0,(Y46/X46)*100,0)</f>
        <v>-41.88043066554077</v>
      </c>
      <c r="AA46" s="71">
        <f>SUM(AA44:AA45)</f>
        <v>48277000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-32273712</v>
      </c>
      <c r="D48" s="81">
        <f>SUM(D46:D47)</f>
        <v>0</v>
      </c>
      <c r="E48" s="82">
        <f>SUM(E46:E47)</f>
        <v>-17865991</v>
      </c>
      <c r="F48" s="83">
        <f>SUM(F46:F47)</f>
        <v>48277000</v>
      </c>
      <c r="G48" s="83">
        <f>SUM(G46:G47)</f>
        <v>31050581</v>
      </c>
      <c r="H48" s="83">
        <f>SUM(H46:H47)</f>
        <v>-5840818</v>
      </c>
      <c r="I48" s="83">
        <f>SUM(I46:I47)</f>
        <v>-395112</v>
      </c>
      <c r="J48" s="83">
        <f>SUM(J46:J47)</f>
        <v>24814651</v>
      </c>
      <c r="K48" s="83">
        <f>SUM(K46:K47)</f>
        <v>-3480838</v>
      </c>
      <c r="L48" s="83">
        <f>SUM(L46:L47)</f>
        <v>-7470663</v>
      </c>
      <c r="M48" s="83">
        <f>SUM(M46:M47)</f>
        <v>9888483</v>
      </c>
      <c r="N48" s="83">
        <f>SUM(N46:N47)</f>
        <v>-1063018</v>
      </c>
      <c r="O48" s="83">
        <f>SUM(O46:O47)</f>
        <v>-3840626</v>
      </c>
      <c r="P48" s="83">
        <f>SUM(P46:P47)</f>
        <v>-7228237</v>
      </c>
      <c r="Q48" s="83">
        <f>SUM(Q46:Q47)</f>
        <v>277237</v>
      </c>
      <c r="R48" s="83">
        <f>SUM(R46:R47)</f>
        <v>-10791626</v>
      </c>
      <c r="S48" s="83">
        <f>SUM(S46:S47)</f>
        <v>0</v>
      </c>
      <c r="T48" s="83">
        <f>SUM(T46:T47)</f>
        <v>17664989</v>
      </c>
      <c r="U48" s="83">
        <f>SUM(U46:U47)</f>
        <v>17664989</v>
      </c>
      <c r="V48" s="83">
        <f>SUM(V46:V47)</f>
        <v>35329978</v>
      </c>
      <c r="W48" s="83">
        <f>SUM(W46:W47)</f>
        <v>48289985</v>
      </c>
      <c r="X48" s="83">
        <f>SUM(X46:X47)</f>
        <v>83087307</v>
      </c>
      <c r="Y48" s="83">
        <f>SUM(Y46:Y47)</f>
        <v>-34797322</v>
      </c>
      <c r="Z48" s="84">
        <f>IF(X48&lt;&gt;0,(Y48/X48)*100,0)</f>
        <v>-41.88043066554077</v>
      </c>
      <c r="AA48" s="80">
        <f>SUM(AA46:AA47)</f>
        <v>48277000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3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33" customWidth="1"/>
    <col min="2" max="2" width="2.625" style="333" customWidth="1"/>
    <col min="3" max="3" width="7.25" style="333" customWidth="1"/>
    <col min="4" max="4" width="7.25" style="333" customWidth="1"/>
    <col min="5" max="5" width="7.25" style="333" customWidth="1"/>
    <col min="6" max="6" width="7.25" style="333" customWidth="1"/>
    <col min="7" max="7" width="7.25" style="333" customWidth="1"/>
    <col min="8" max="8" width="7.25" style="333" customWidth="1"/>
    <col min="9" max="9" width="7.25" style="333" customWidth="1"/>
    <col min="10" max="10" width="7.25" style="333" customWidth="1"/>
    <col min="11" max="11" width="7.25" style="333" customWidth="1"/>
    <col min="12" max="12" width="7.25" style="333" customWidth="1"/>
    <col min="13" max="13" width="7.25" style="333" customWidth="1"/>
    <col min="14" max="14" width="7.25" style="333" customWidth="1"/>
    <col min="15" max="15" width="7.25" style="333" customWidth="1"/>
    <col min="16" max="16" width="7.25" style="333" customWidth="1"/>
    <col min="17" max="17" width="7.25" style="333" customWidth="1"/>
    <col min="18" max="18" width="7.25" style="333" customWidth="1"/>
    <col min="19" max="19" width="7.25" style="333" customWidth="1"/>
    <col min="20" max="20" width="7.25" style="333" customWidth="1"/>
    <col min="21" max="21" width="7.25" style="333" customWidth="1"/>
    <col min="22" max="22" width="7.25" style="333" customWidth="1"/>
    <col min="23" max="23" width="7.25" style="333" customWidth="1"/>
    <col min="24" max="24" width="7.25" style="333" customWidth="1"/>
    <col min="25" max="25" width="7.25" style="333" customWidth="1"/>
    <col min="26" max="26" width="7.25" style="333" customWidth="1"/>
    <col min="27" max="27" width="7.25" style="333" customWidth="1"/>
    <col min="28" max="256" width="6.625" style="333" customWidth="1"/>
  </cols>
  <sheetData>
    <row r="1" ht="18" customHeight="1">
      <c r="A1" t="s" s="2">
        <v>312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163715</v>
      </c>
      <c r="D12" s="28">
        <v>0</v>
      </c>
      <c r="E12" s="29">
        <v>0</v>
      </c>
      <c r="F12" s="30">
        <v>24000</v>
      </c>
      <c r="G12" s="30">
        <v>4086</v>
      </c>
      <c r="H12" s="30">
        <v>4086</v>
      </c>
      <c r="I12" s="30">
        <v>4086</v>
      </c>
      <c r="J12" s="30">
        <v>12258</v>
      </c>
      <c r="K12" s="30">
        <v>4086</v>
      </c>
      <c r="L12" s="30">
        <v>4086</v>
      </c>
      <c r="M12" s="30">
        <v>4086</v>
      </c>
      <c r="N12" s="30">
        <v>12258</v>
      </c>
      <c r="O12" s="30">
        <v>4086</v>
      </c>
      <c r="P12" s="30">
        <v>4086</v>
      </c>
      <c r="Q12" s="30">
        <v>3498</v>
      </c>
      <c r="R12" s="30">
        <v>11670</v>
      </c>
      <c r="S12" s="30">
        <v>-3498</v>
      </c>
      <c r="T12" s="30">
        <v>0</v>
      </c>
      <c r="U12" s="30">
        <v>0</v>
      </c>
      <c r="V12" s="30">
        <v>-3498</v>
      </c>
      <c r="W12" s="30">
        <v>32688</v>
      </c>
      <c r="X12" s="30"/>
      <c r="Y12" s="30">
        <v>32688</v>
      </c>
      <c r="Z12" s="31">
        <v>0</v>
      </c>
      <c r="AA12" s="27">
        <v>24000</v>
      </c>
    </row>
    <row r="13" ht="13.5" customHeight="1">
      <c r="A13" t="s" s="25">
        <v>41</v>
      </c>
      <c r="B13" s="26"/>
      <c r="C13" s="27">
        <v>736846</v>
      </c>
      <c r="D13" s="28">
        <v>0</v>
      </c>
      <c r="E13" s="29">
        <v>155000</v>
      </c>
      <c r="F13" s="30">
        <v>180000</v>
      </c>
      <c r="G13" s="30">
        <v>2918</v>
      </c>
      <c r="H13" s="30">
        <v>63878</v>
      </c>
      <c r="I13" s="30">
        <v>40009</v>
      </c>
      <c r="J13" s="30">
        <v>106805</v>
      </c>
      <c r="K13" s="30">
        <v>33103</v>
      </c>
      <c r="L13" s="30">
        <v>1055</v>
      </c>
      <c r="M13" s="30">
        <v>3540</v>
      </c>
      <c r="N13" s="30">
        <v>37698</v>
      </c>
      <c r="O13" s="30">
        <v>79254</v>
      </c>
      <c r="P13" s="30">
        <v>32049</v>
      </c>
      <c r="Q13" s="30">
        <v>22325</v>
      </c>
      <c r="R13" s="30">
        <v>133628</v>
      </c>
      <c r="S13" s="30">
        <v>26996</v>
      </c>
      <c r="T13" s="30">
        <v>28289</v>
      </c>
      <c r="U13" s="30">
        <v>23585</v>
      </c>
      <c r="V13" s="30">
        <v>78870</v>
      </c>
      <c r="W13" s="30">
        <v>357001</v>
      </c>
      <c r="X13" s="30">
        <v>155004</v>
      </c>
      <c r="Y13" s="30">
        <v>201997</v>
      </c>
      <c r="Z13" s="31">
        <v>130.32</v>
      </c>
      <c r="AA13" s="27">
        <v>180000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20000</v>
      </c>
      <c r="L18" s="30">
        <v>0</v>
      </c>
      <c r="M18" s="30">
        <v>0</v>
      </c>
      <c r="N18" s="30">
        <v>20000</v>
      </c>
      <c r="O18" s="30">
        <v>0</v>
      </c>
      <c r="P18" s="30">
        <v>30000</v>
      </c>
      <c r="Q18" s="30">
        <v>0</v>
      </c>
      <c r="R18" s="30">
        <v>30000</v>
      </c>
      <c r="S18" s="30">
        <v>0</v>
      </c>
      <c r="T18" s="30">
        <v>0</v>
      </c>
      <c r="U18" s="30">
        <v>0</v>
      </c>
      <c r="V18" s="30">
        <v>0</v>
      </c>
      <c r="W18" s="30">
        <v>50000</v>
      </c>
      <c r="X18" s="30"/>
      <c r="Y18" s="30">
        <v>50000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42684749</v>
      </c>
      <c r="D19" s="28">
        <v>0</v>
      </c>
      <c r="E19" s="29">
        <v>35816000</v>
      </c>
      <c r="F19" s="30">
        <v>37500800</v>
      </c>
      <c r="G19" s="30">
        <v>2852935</v>
      </c>
      <c r="H19" s="30">
        <v>2977393</v>
      </c>
      <c r="I19" s="30">
        <v>3049151</v>
      </c>
      <c r="J19" s="30">
        <v>8879479</v>
      </c>
      <c r="K19" s="30">
        <v>6176981</v>
      </c>
      <c r="L19" s="30">
        <v>2853852</v>
      </c>
      <c r="M19" s="30">
        <v>3028083</v>
      </c>
      <c r="N19" s="30">
        <v>12058916</v>
      </c>
      <c r="O19" s="30">
        <v>3235273</v>
      </c>
      <c r="P19" s="30">
        <v>3428480</v>
      </c>
      <c r="Q19" s="30">
        <v>3448140</v>
      </c>
      <c r="R19" s="30">
        <v>10111893</v>
      </c>
      <c r="S19" s="30">
        <v>2939829</v>
      </c>
      <c r="T19" s="30">
        <v>2932902</v>
      </c>
      <c r="U19" s="30">
        <v>3097558</v>
      </c>
      <c r="V19" s="30">
        <v>8970289</v>
      </c>
      <c r="W19" s="30">
        <v>40020577</v>
      </c>
      <c r="X19" s="30">
        <v>35815996</v>
      </c>
      <c r="Y19" s="30">
        <v>4204581</v>
      </c>
      <c r="Z19" s="31">
        <v>11.74</v>
      </c>
      <c r="AA19" s="27">
        <v>37500800</v>
      </c>
    </row>
    <row r="20" ht="13.5" customHeight="1">
      <c r="A20" t="s" s="25">
        <v>48</v>
      </c>
      <c r="B20" s="26"/>
      <c r="C20" s="27">
        <v>4869247</v>
      </c>
      <c r="D20" s="28">
        <v>0</v>
      </c>
      <c r="E20" s="29">
        <v>3855000</v>
      </c>
      <c r="F20" s="30">
        <v>3960929</v>
      </c>
      <c r="G20" s="30">
        <v>3789491</v>
      </c>
      <c r="H20" s="30">
        <v>203435</v>
      </c>
      <c r="I20" s="30">
        <v>46094</v>
      </c>
      <c r="J20" s="30">
        <v>4039020</v>
      </c>
      <c r="K20" s="30">
        <v>228159</v>
      </c>
      <c r="L20" s="30">
        <v>85998</v>
      </c>
      <c r="M20" s="30">
        <v>7974</v>
      </c>
      <c r="N20" s="30">
        <v>322131</v>
      </c>
      <c r="O20" s="30">
        <v>12829</v>
      </c>
      <c r="P20" s="30">
        <v>198516</v>
      </c>
      <c r="Q20" s="30">
        <v>22507</v>
      </c>
      <c r="R20" s="30">
        <v>233852</v>
      </c>
      <c r="S20" s="30">
        <v>12178</v>
      </c>
      <c r="T20" s="30">
        <v>210240</v>
      </c>
      <c r="U20" s="30">
        <v>34660</v>
      </c>
      <c r="V20" s="30">
        <v>257078</v>
      </c>
      <c r="W20" s="30">
        <v>4852081</v>
      </c>
      <c r="X20" s="30">
        <v>3854996</v>
      </c>
      <c r="Y20" s="30">
        <v>997085</v>
      </c>
      <c r="Z20" s="31">
        <v>25.86</v>
      </c>
      <c r="AA20" s="27">
        <v>3960929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48454557</v>
      </c>
      <c r="D22" s="42">
        <f>SUM(D5:D21)</f>
        <v>0</v>
      </c>
      <c r="E22" s="43">
        <f>SUM(E5:E21)</f>
        <v>39826000</v>
      </c>
      <c r="F22" s="44">
        <f>SUM(F5:F21)</f>
        <v>41665729</v>
      </c>
      <c r="G22" s="44">
        <f>SUM(G5:G21)</f>
        <v>6649430</v>
      </c>
      <c r="H22" s="44">
        <f>SUM(H5:H21)</f>
        <v>3248792</v>
      </c>
      <c r="I22" s="44">
        <f>SUM(I5:I21)</f>
        <v>3139340</v>
      </c>
      <c r="J22" s="44">
        <f>SUM(J5:J21)</f>
        <v>13037562</v>
      </c>
      <c r="K22" s="44">
        <f>SUM(K5:K21)</f>
        <v>6462329</v>
      </c>
      <c r="L22" s="44">
        <f>SUM(L5:L21)</f>
        <v>2944991</v>
      </c>
      <c r="M22" s="44">
        <f>SUM(M5:M21)</f>
        <v>3043683</v>
      </c>
      <c r="N22" s="44">
        <f>SUM(N5:N21)</f>
        <v>12451003</v>
      </c>
      <c r="O22" s="44">
        <f>SUM(O5:O21)</f>
        <v>3331442</v>
      </c>
      <c r="P22" s="44">
        <f>SUM(P5:P21)</f>
        <v>3693131</v>
      </c>
      <c r="Q22" s="44">
        <f>SUM(Q5:Q21)</f>
        <v>3496470</v>
      </c>
      <c r="R22" s="44">
        <f>SUM(R5:R21)</f>
        <v>10521043</v>
      </c>
      <c r="S22" s="44">
        <f>SUM(S5:S21)</f>
        <v>2975505</v>
      </c>
      <c r="T22" s="44">
        <f>SUM(T5:T21)</f>
        <v>3171431</v>
      </c>
      <c r="U22" s="44">
        <f>SUM(U5:U21)</f>
        <v>3155803</v>
      </c>
      <c r="V22" s="44">
        <f>SUM(V5:V21)</f>
        <v>9302739</v>
      </c>
      <c r="W22" s="44">
        <f>SUM(W5:W21)</f>
        <v>45312347</v>
      </c>
      <c r="X22" s="44">
        <f>SUM(X5:X21)</f>
        <v>39825996</v>
      </c>
      <c r="Y22" s="44">
        <f>SUM(Y5:Y21)</f>
        <v>5486351</v>
      </c>
      <c r="Z22" s="45">
        <f>IF(X22&lt;&gt;0,(Y22/X22)*100,0)</f>
        <v>13.7758036233419</v>
      </c>
      <c r="AA22" s="41">
        <f>SUM(AA5:AA21)</f>
        <v>41665729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23981628</v>
      </c>
      <c r="D25" s="28">
        <v>0</v>
      </c>
      <c r="E25" s="29">
        <v>25754357</v>
      </c>
      <c r="F25" s="30">
        <v>25379780</v>
      </c>
      <c r="G25" s="30">
        <v>2152733</v>
      </c>
      <c r="H25" s="30">
        <v>2031661</v>
      </c>
      <c r="I25" s="30">
        <v>2303039</v>
      </c>
      <c r="J25" s="30">
        <v>6487433</v>
      </c>
      <c r="K25" s="30">
        <v>4232387</v>
      </c>
      <c r="L25" s="30">
        <v>1995088</v>
      </c>
      <c r="M25" s="30">
        <v>2211561</v>
      </c>
      <c r="N25" s="30">
        <v>8439036</v>
      </c>
      <c r="O25" s="30">
        <v>2111041</v>
      </c>
      <c r="P25" s="30">
        <v>2068833</v>
      </c>
      <c r="Q25" s="30">
        <v>2050199</v>
      </c>
      <c r="R25" s="30">
        <v>6230073</v>
      </c>
      <c r="S25" s="30">
        <v>2146977</v>
      </c>
      <c r="T25" s="30">
        <v>2098886</v>
      </c>
      <c r="U25" s="30">
        <v>1771571</v>
      </c>
      <c r="V25" s="30">
        <v>6017434</v>
      </c>
      <c r="W25" s="30">
        <v>27173976</v>
      </c>
      <c r="X25" s="30">
        <v>25754352</v>
      </c>
      <c r="Y25" s="30">
        <v>1419624</v>
      </c>
      <c r="Z25" s="31">
        <v>5.51</v>
      </c>
      <c r="AA25" s="27">
        <v>25379780</v>
      </c>
    </row>
    <row r="26" ht="13.5" customHeight="1">
      <c r="A26" t="s" s="25">
        <v>53</v>
      </c>
      <c r="B26" s="26"/>
      <c r="C26" s="27">
        <v>3335617</v>
      </c>
      <c r="D26" s="28">
        <v>0</v>
      </c>
      <c r="E26" s="29">
        <v>3567166</v>
      </c>
      <c r="F26" s="30">
        <v>3602000</v>
      </c>
      <c r="G26" s="30">
        <v>274522</v>
      </c>
      <c r="H26" s="30">
        <v>274522</v>
      </c>
      <c r="I26" s="30">
        <v>278022</v>
      </c>
      <c r="J26" s="30">
        <v>827066</v>
      </c>
      <c r="K26" s="30">
        <v>556044</v>
      </c>
      <c r="L26" s="30">
        <v>278022</v>
      </c>
      <c r="M26" s="30">
        <v>278022</v>
      </c>
      <c r="N26" s="30">
        <v>1112088</v>
      </c>
      <c r="O26" s="30">
        <v>278022</v>
      </c>
      <c r="P26" s="30">
        <v>278022</v>
      </c>
      <c r="Q26" s="30">
        <v>278022</v>
      </c>
      <c r="R26" s="30">
        <v>834066</v>
      </c>
      <c r="S26" s="30">
        <v>451727</v>
      </c>
      <c r="T26" s="30">
        <v>294493</v>
      </c>
      <c r="U26" s="30">
        <v>294493</v>
      </c>
      <c r="V26" s="30">
        <v>1040713</v>
      </c>
      <c r="W26" s="30">
        <v>3813933</v>
      </c>
      <c r="X26" s="30">
        <v>3567168</v>
      </c>
      <c r="Y26" s="30">
        <v>246765</v>
      </c>
      <c r="Z26" s="31">
        <v>6.92</v>
      </c>
      <c r="AA26" s="27">
        <v>3602000</v>
      </c>
    </row>
    <row r="27" ht="13.5" customHeight="1">
      <c r="A27" t="s" s="25">
        <v>54</v>
      </c>
      <c r="B27" s="26"/>
      <c r="C27" s="27">
        <v>466621</v>
      </c>
      <c r="D27" s="28">
        <v>0</v>
      </c>
      <c r="E27" s="29">
        <v>1010000</v>
      </c>
      <c r="F27" s="30">
        <v>1010000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1010004</v>
      </c>
      <c r="Y27" s="30">
        <v>-1010004</v>
      </c>
      <c r="Z27" s="31">
        <v>-100</v>
      </c>
      <c r="AA27" s="27">
        <v>1010000</v>
      </c>
    </row>
    <row r="28" ht="13.5" customHeight="1">
      <c r="A28" t="s" s="25">
        <v>55</v>
      </c>
      <c r="B28" s="26"/>
      <c r="C28" s="27">
        <v>2128379</v>
      </c>
      <c r="D28" s="28">
        <v>0</v>
      </c>
      <c r="E28" s="29">
        <v>2120000</v>
      </c>
      <c r="F28" s="30">
        <v>2120000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1773649</v>
      </c>
      <c r="T28" s="30">
        <v>0</v>
      </c>
      <c r="U28" s="30">
        <v>0</v>
      </c>
      <c r="V28" s="30">
        <v>1773649</v>
      </c>
      <c r="W28" s="30">
        <v>1773649</v>
      </c>
      <c r="X28" s="30">
        <v>2120004</v>
      </c>
      <c r="Y28" s="30">
        <v>-346355</v>
      </c>
      <c r="Z28" s="31">
        <v>-16.34</v>
      </c>
      <c r="AA28" s="27">
        <v>2120000</v>
      </c>
    </row>
    <row r="29" ht="13.5" customHeight="1">
      <c r="A29" t="s" s="25">
        <v>56</v>
      </c>
      <c r="B29" s="26"/>
      <c r="C29" s="27">
        <v>1282866</v>
      </c>
      <c r="D29" s="28">
        <v>0</v>
      </c>
      <c r="E29" s="29">
        <v>1483449</v>
      </c>
      <c r="F29" s="30">
        <v>1499000</v>
      </c>
      <c r="G29" s="30">
        <v>20630</v>
      </c>
      <c r="H29" s="30">
        <v>20252</v>
      </c>
      <c r="I29" s="30">
        <v>19248</v>
      </c>
      <c r="J29" s="30">
        <v>60130</v>
      </c>
      <c r="K29" s="30">
        <v>19482</v>
      </c>
      <c r="L29" s="30">
        <v>18479</v>
      </c>
      <c r="M29" s="30">
        <v>18717</v>
      </c>
      <c r="N29" s="30">
        <v>56678</v>
      </c>
      <c r="O29" s="30">
        <v>18305</v>
      </c>
      <c r="P29" s="30">
        <v>16210</v>
      </c>
      <c r="Q29" s="30">
        <v>16210</v>
      </c>
      <c r="R29" s="30">
        <v>50725</v>
      </c>
      <c r="S29" s="30">
        <v>16538</v>
      </c>
      <c r="T29" s="30">
        <v>16677</v>
      </c>
      <c r="U29" s="30">
        <v>15759</v>
      </c>
      <c r="V29" s="30">
        <v>48974</v>
      </c>
      <c r="W29" s="30">
        <v>216507</v>
      </c>
      <c r="X29" s="30">
        <v>1483452</v>
      </c>
      <c r="Y29" s="30">
        <v>-1266945</v>
      </c>
      <c r="Z29" s="31">
        <v>-85.41</v>
      </c>
      <c r="AA29" s="27">
        <v>1499000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399227</v>
      </c>
      <c r="D31" s="28">
        <v>0</v>
      </c>
      <c r="E31" s="29">
        <v>346000</v>
      </c>
      <c r="F31" s="30">
        <v>426600</v>
      </c>
      <c r="G31" s="30">
        <v>25190</v>
      </c>
      <c r="H31" s="30">
        <v>13223</v>
      </c>
      <c r="I31" s="30">
        <v>19390</v>
      </c>
      <c r="J31" s="30">
        <v>57803</v>
      </c>
      <c r="K31" s="30">
        <v>15947</v>
      </c>
      <c r="L31" s="30">
        <v>32758</v>
      </c>
      <c r="M31" s="30">
        <v>89825</v>
      </c>
      <c r="N31" s="30">
        <v>138530</v>
      </c>
      <c r="O31" s="30">
        <v>13588</v>
      </c>
      <c r="P31" s="30">
        <v>23543</v>
      </c>
      <c r="Q31" s="30">
        <v>7762</v>
      </c>
      <c r="R31" s="30">
        <v>44893</v>
      </c>
      <c r="S31" s="30">
        <v>4001</v>
      </c>
      <c r="T31" s="30">
        <v>14320</v>
      </c>
      <c r="U31" s="30">
        <v>14114</v>
      </c>
      <c r="V31" s="30">
        <v>32435</v>
      </c>
      <c r="W31" s="30">
        <v>273661</v>
      </c>
      <c r="X31" s="30">
        <v>345996</v>
      </c>
      <c r="Y31" s="30">
        <v>-72335</v>
      </c>
      <c r="Z31" s="31">
        <v>-20.91</v>
      </c>
      <c r="AA31" s="27">
        <v>426600</v>
      </c>
    </row>
    <row r="32" ht="13.5" customHeight="1">
      <c r="A32" t="s" s="25">
        <v>59</v>
      </c>
      <c r="B32" s="26"/>
      <c r="C32" s="27">
        <v>175161</v>
      </c>
      <c r="D32" s="28">
        <v>0</v>
      </c>
      <c r="E32" s="29">
        <v>1225000</v>
      </c>
      <c r="F32" s="30">
        <v>1125000</v>
      </c>
      <c r="G32" s="30">
        <v>97879</v>
      </c>
      <c r="H32" s="30">
        <v>296</v>
      </c>
      <c r="I32" s="30">
        <v>137596</v>
      </c>
      <c r="J32" s="30">
        <v>235771</v>
      </c>
      <c r="K32" s="30">
        <v>109568</v>
      </c>
      <c r="L32" s="30">
        <v>58174</v>
      </c>
      <c r="M32" s="30">
        <v>123863</v>
      </c>
      <c r="N32" s="30">
        <v>291605</v>
      </c>
      <c r="O32" s="30">
        <v>123572</v>
      </c>
      <c r="P32" s="30">
        <v>198649</v>
      </c>
      <c r="Q32" s="30">
        <v>125774</v>
      </c>
      <c r="R32" s="30">
        <v>447995</v>
      </c>
      <c r="S32" s="30">
        <v>226407</v>
      </c>
      <c r="T32" s="30">
        <v>128400</v>
      </c>
      <c r="U32" s="30">
        <v>3190</v>
      </c>
      <c r="V32" s="30">
        <v>357997</v>
      </c>
      <c r="W32" s="30">
        <v>1333368</v>
      </c>
      <c r="X32" s="30">
        <v>1224996</v>
      </c>
      <c r="Y32" s="30">
        <v>108372</v>
      </c>
      <c r="Z32" s="31">
        <v>8.85</v>
      </c>
      <c r="AA32" s="27">
        <v>1125000</v>
      </c>
    </row>
    <row r="33" ht="13.5" customHeight="1">
      <c r="A33" t="s" s="25">
        <v>60</v>
      </c>
      <c r="B33" s="26"/>
      <c r="C33" s="27">
        <v>7635186</v>
      </c>
      <c r="D33" s="28">
        <v>0</v>
      </c>
      <c r="E33" s="29">
        <v>230000</v>
      </c>
      <c r="F33" s="30">
        <v>540000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230004</v>
      </c>
      <c r="Y33" s="30">
        <v>-230004</v>
      </c>
      <c r="Z33" s="31">
        <v>-100</v>
      </c>
      <c r="AA33" s="27">
        <v>540000</v>
      </c>
    </row>
    <row r="34" ht="13.5" customHeight="1">
      <c r="A34" t="s" s="25">
        <v>61</v>
      </c>
      <c r="B34" s="26"/>
      <c r="C34" s="27">
        <v>10699642</v>
      </c>
      <c r="D34" s="28">
        <v>0</v>
      </c>
      <c r="E34" s="29">
        <v>9563020</v>
      </c>
      <c r="F34" s="30">
        <v>9772400</v>
      </c>
      <c r="G34" s="30">
        <v>1107446</v>
      </c>
      <c r="H34" s="30">
        <v>619558</v>
      </c>
      <c r="I34" s="30">
        <v>1610833</v>
      </c>
      <c r="J34" s="30">
        <v>3337837</v>
      </c>
      <c r="K34" s="30">
        <v>1095956</v>
      </c>
      <c r="L34" s="30">
        <v>731238</v>
      </c>
      <c r="M34" s="30">
        <v>89502</v>
      </c>
      <c r="N34" s="30">
        <v>1916696</v>
      </c>
      <c r="O34" s="30">
        <v>625597</v>
      </c>
      <c r="P34" s="30">
        <v>1031794</v>
      </c>
      <c r="Q34" s="30">
        <v>1409891</v>
      </c>
      <c r="R34" s="30">
        <v>3067282</v>
      </c>
      <c r="S34" s="30">
        <v>314094</v>
      </c>
      <c r="T34" s="30">
        <v>490965</v>
      </c>
      <c r="U34" s="30">
        <v>423363</v>
      </c>
      <c r="V34" s="30">
        <v>1228422</v>
      </c>
      <c r="W34" s="30">
        <v>9550237</v>
      </c>
      <c r="X34" s="30">
        <v>9563016</v>
      </c>
      <c r="Y34" s="30">
        <v>-12779</v>
      </c>
      <c r="Z34" s="31">
        <v>-0.13</v>
      </c>
      <c r="AA34" s="27">
        <v>9772400</v>
      </c>
    </row>
    <row r="35" ht="13.5" customHeight="1">
      <c r="A35" t="s" s="32">
        <v>62</v>
      </c>
      <c r="B35" s="33"/>
      <c r="C35" s="34">
        <v>19217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-2990</v>
      </c>
      <c r="V35" s="37">
        <v>-2990</v>
      </c>
      <c r="W35" s="37">
        <v>-2990</v>
      </c>
      <c r="X35" s="37"/>
      <c r="Y35" s="37">
        <v>-2990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50123544</v>
      </c>
      <c r="D36" s="42">
        <f>SUM(D25:D35)</f>
        <v>0</v>
      </c>
      <c r="E36" s="43">
        <f>SUM(E25:E35)</f>
        <v>45298992</v>
      </c>
      <c r="F36" s="44">
        <f>SUM(F25:F35)</f>
        <v>45474780</v>
      </c>
      <c r="G36" s="44">
        <f>SUM(G25:G35)</f>
        <v>3678400</v>
      </c>
      <c r="H36" s="44">
        <f>SUM(H25:H35)</f>
        <v>2959512</v>
      </c>
      <c r="I36" s="44">
        <f>SUM(I25:I35)</f>
        <v>4368128</v>
      </c>
      <c r="J36" s="44">
        <f>SUM(J25:J35)</f>
        <v>11006040</v>
      </c>
      <c r="K36" s="44">
        <f>SUM(K25:K35)</f>
        <v>6029384</v>
      </c>
      <c r="L36" s="44">
        <f>SUM(L25:L35)</f>
        <v>3113759</v>
      </c>
      <c r="M36" s="44">
        <f>SUM(M25:M35)</f>
        <v>2811490</v>
      </c>
      <c r="N36" s="44">
        <f>SUM(N25:N35)</f>
        <v>11954633</v>
      </c>
      <c r="O36" s="44">
        <f>SUM(O25:O35)</f>
        <v>3170125</v>
      </c>
      <c r="P36" s="44">
        <f>SUM(P25:P35)</f>
        <v>3617051</v>
      </c>
      <c r="Q36" s="44">
        <f>SUM(Q25:Q35)</f>
        <v>3887858</v>
      </c>
      <c r="R36" s="44">
        <f>SUM(R25:R35)</f>
        <v>10675034</v>
      </c>
      <c r="S36" s="44">
        <f>SUM(S25:S35)</f>
        <v>4933393</v>
      </c>
      <c r="T36" s="44">
        <f>SUM(T25:T35)</f>
        <v>3043741</v>
      </c>
      <c r="U36" s="44">
        <f>SUM(U25:U35)</f>
        <v>2519500</v>
      </c>
      <c r="V36" s="44">
        <f>SUM(V25:V35)</f>
        <v>10496634</v>
      </c>
      <c r="W36" s="44">
        <f>SUM(W25:W35)</f>
        <v>44132341</v>
      </c>
      <c r="X36" s="44">
        <f>SUM(X25:X35)</f>
        <v>45298992</v>
      </c>
      <c r="Y36" s="44">
        <f>SUM(Y25:Y35)</f>
        <v>-1166651</v>
      </c>
      <c r="Z36" s="45">
        <f>IF(X36&lt;&gt;0,(Y36/X36)*100,0)</f>
        <v>-2.575445828904979</v>
      </c>
      <c r="AA36" s="41">
        <f>SUM(AA25:AA35)</f>
        <v>45474780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-1668987</v>
      </c>
      <c r="D38" s="63">
        <f>D22-D36</f>
        <v>0</v>
      </c>
      <c r="E38" s="64">
        <f>E22-E36</f>
        <v>-5472992</v>
      </c>
      <c r="F38" s="65">
        <f>F22-F36</f>
        <v>-3809051</v>
      </c>
      <c r="G38" s="65">
        <f>G22-G36</f>
        <v>2971030</v>
      </c>
      <c r="H38" s="65">
        <f>H22-H36</f>
        <v>289280</v>
      </c>
      <c r="I38" s="65">
        <f>I22-I36</f>
        <v>-1228788</v>
      </c>
      <c r="J38" s="65">
        <f>J22-J36</f>
        <v>2031522</v>
      </c>
      <c r="K38" s="65">
        <f>K22-K36</f>
        <v>432945</v>
      </c>
      <c r="L38" s="65">
        <f>L22-L36</f>
        <v>-168768</v>
      </c>
      <c r="M38" s="65">
        <f>M22-M36</f>
        <v>232193</v>
      </c>
      <c r="N38" s="65">
        <f>N22-N36</f>
        <v>496370</v>
      </c>
      <c r="O38" s="65">
        <f>O22-O36</f>
        <v>161317</v>
      </c>
      <c r="P38" s="65">
        <f>P22-P36</f>
        <v>76080</v>
      </c>
      <c r="Q38" s="65">
        <f>Q22-Q36</f>
        <v>-391388</v>
      </c>
      <c r="R38" s="65">
        <f>R22-R36</f>
        <v>-153991</v>
      </c>
      <c r="S38" s="65">
        <f>S22-S36</f>
        <v>-1957888</v>
      </c>
      <c r="T38" s="65">
        <f>T22-T36</f>
        <v>127690</v>
      </c>
      <c r="U38" s="65">
        <f>U22-U36</f>
        <v>636303</v>
      </c>
      <c r="V38" s="65">
        <f>V22-V36</f>
        <v>-1193895</v>
      </c>
      <c r="W38" s="65">
        <f>W22-W36</f>
        <v>1180006</v>
      </c>
      <c r="X38" s="65">
        <f>IF(F22=F36,0,X22-X36)</f>
        <v>-5472996</v>
      </c>
      <c r="Y38" s="65">
        <f>Y22-Y36</f>
        <v>6653002</v>
      </c>
      <c r="Z38" s="66">
        <f>IF(X38&lt;&gt;0,(Y38/X38)*100,0)</f>
        <v>-121.5605127429291</v>
      </c>
      <c r="AA38" s="62">
        <f>AA22-AA36</f>
        <v>-3809051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-1668987</v>
      </c>
      <c r="D42" s="72">
        <f>SUM(D38:D41)</f>
        <v>0</v>
      </c>
      <c r="E42" s="73">
        <f>SUM(E38:E41)</f>
        <v>-5472992</v>
      </c>
      <c r="F42" s="74">
        <f>SUM(F38:F41)</f>
        <v>-3809051</v>
      </c>
      <c r="G42" s="74">
        <f>SUM(G38:G41)</f>
        <v>2971030</v>
      </c>
      <c r="H42" s="74">
        <f>SUM(H38:H41)</f>
        <v>289280</v>
      </c>
      <c r="I42" s="74">
        <f>SUM(I38:I41)</f>
        <v>-1228788</v>
      </c>
      <c r="J42" s="74">
        <f>SUM(J38:J41)</f>
        <v>2031522</v>
      </c>
      <c r="K42" s="74">
        <f>SUM(K38:K41)</f>
        <v>432945</v>
      </c>
      <c r="L42" s="74">
        <f>SUM(L38:L41)</f>
        <v>-168768</v>
      </c>
      <c r="M42" s="74">
        <f>SUM(M38:M41)</f>
        <v>232193</v>
      </c>
      <c r="N42" s="74">
        <f>SUM(N38:N41)</f>
        <v>496370</v>
      </c>
      <c r="O42" s="74">
        <f>SUM(O38:O41)</f>
        <v>161317</v>
      </c>
      <c r="P42" s="74">
        <f>SUM(P38:P41)</f>
        <v>76080</v>
      </c>
      <c r="Q42" s="74">
        <f>SUM(Q38:Q41)</f>
        <v>-391388</v>
      </c>
      <c r="R42" s="74">
        <f>SUM(R38:R41)</f>
        <v>-153991</v>
      </c>
      <c r="S42" s="74">
        <f>SUM(S38:S41)</f>
        <v>-1957888</v>
      </c>
      <c r="T42" s="74">
        <f>SUM(T38:T41)</f>
        <v>127690</v>
      </c>
      <c r="U42" s="74">
        <f>SUM(U38:U41)</f>
        <v>636303</v>
      </c>
      <c r="V42" s="74">
        <f>SUM(V38:V41)</f>
        <v>-1193895</v>
      </c>
      <c r="W42" s="74">
        <f>SUM(W38:W41)</f>
        <v>1180006</v>
      </c>
      <c r="X42" s="74">
        <f>SUM(X38:X41)</f>
        <v>-5472996</v>
      </c>
      <c r="Y42" s="74">
        <f>SUM(Y38:Y41)</f>
        <v>6653002</v>
      </c>
      <c r="Z42" s="75">
        <f>IF(X42&lt;&gt;0,(Y42/X42)*100,0)</f>
        <v>-121.5605127429291</v>
      </c>
      <c r="AA42" s="71">
        <f>SUM(AA38:AA41)</f>
        <v>-3809051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-1668987</v>
      </c>
      <c r="D44" s="57">
        <f>D42-D43</f>
        <v>0</v>
      </c>
      <c r="E44" s="58">
        <f>E42-E43</f>
        <v>-5472992</v>
      </c>
      <c r="F44" s="59">
        <f>F42-F43</f>
        <v>-3809051</v>
      </c>
      <c r="G44" s="59">
        <f>G42-G43</f>
        <v>2971030</v>
      </c>
      <c r="H44" s="59">
        <f>H42-H43</f>
        <v>289280</v>
      </c>
      <c r="I44" s="59">
        <f>I42-I43</f>
        <v>-1228788</v>
      </c>
      <c r="J44" s="59">
        <f>J42-J43</f>
        <v>2031522</v>
      </c>
      <c r="K44" s="59">
        <f>K42-K43</f>
        <v>432945</v>
      </c>
      <c r="L44" s="59">
        <f>L42-L43</f>
        <v>-168768</v>
      </c>
      <c r="M44" s="59">
        <f>M42-M43</f>
        <v>232193</v>
      </c>
      <c r="N44" s="59">
        <f>N42-N43</f>
        <v>496370</v>
      </c>
      <c r="O44" s="59">
        <f>O42-O43</f>
        <v>161317</v>
      </c>
      <c r="P44" s="59">
        <f>P42-P43</f>
        <v>76080</v>
      </c>
      <c r="Q44" s="59">
        <f>Q42-Q43</f>
        <v>-391388</v>
      </c>
      <c r="R44" s="59">
        <f>R42-R43</f>
        <v>-153991</v>
      </c>
      <c r="S44" s="59">
        <f>S42-S43</f>
        <v>-1957888</v>
      </c>
      <c r="T44" s="59">
        <f>T42-T43</f>
        <v>127690</v>
      </c>
      <c r="U44" s="59">
        <f>U42-U43</f>
        <v>636303</v>
      </c>
      <c r="V44" s="59">
        <f>V42-V43</f>
        <v>-1193895</v>
      </c>
      <c r="W44" s="59">
        <f>W42-W43</f>
        <v>1180006</v>
      </c>
      <c r="X44" s="59">
        <f>X42-X43</f>
        <v>-5472996</v>
      </c>
      <c r="Y44" s="59">
        <f>Y42-Y43</f>
        <v>6653002</v>
      </c>
      <c r="Z44" s="60">
        <f>IF(X44&lt;&gt;0,(Y44/X44)*100,0)</f>
        <v>-121.5605127429291</v>
      </c>
      <c r="AA44" s="56">
        <f>AA42-AA43</f>
        <v>-3809051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-1668987</v>
      </c>
      <c r="D46" s="72">
        <f>SUM(D44:D45)</f>
        <v>0</v>
      </c>
      <c r="E46" s="73">
        <f>SUM(E44:E45)</f>
        <v>-5472992</v>
      </c>
      <c r="F46" s="74">
        <f>SUM(F44:F45)</f>
        <v>-3809051</v>
      </c>
      <c r="G46" s="74">
        <f>SUM(G44:G45)</f>
        <v>2971030</v>
      </c>
      <c r="H46" s="74">
        <f>SUM(H44:H45)</f>
        <v>289280</v>
      </c>
      <c r="I46" s="74">
        <f>SUM(I44:I45)</f>
        <v>-1228788</v>
      </c>
      <c r="J46" s="74">
        <f>SUM(J44:J45)</f>
        <v>2031522</v>
      </c>
      <c r="K46" s="74">
        <f>SUM(K44:K45)</f>
        <v>432945</v>
      </c>
      <c r="L46" s="74">
        <f>SUM(L44:L45)</f>
        <v>-168768</v>
      </c>
      <c r="M46" s="74">
        <f>SUM(M44:M45)</f>
        <v>232193</v>
      </c>
      <c r="N46" s="74">
        <f>SUM(N44:N45)</f>
        <v>496370</v>
      </c>
      <c r="O46" s="74">
        <f>SUM(O44:O45)</f>
        <v>161317</v>
      </c>
      <c r="P46" s="74">
        <f>SUM(P44:P45)</f>
        <v>76080</v>
      </c>
      <c r="Q46" s="74">
        <f>SUM(Q44:Q45)</f>
        <v>-391388</v>
      </c>
      <c r="R46" s="74">
        <f>SUM(R44:R45)</f>
        <v>-153991</v>
      </c>
      <c r="S46" s="74">
        <f>SUM(S44:S45)</f>
        <v>-1957888</v>
      </c>
      <c r="T46" s="74">
        <f>SUM(T44:T45)</f>
        <v>127690</v>
      </c>
      <c r="U46" s="74">
        <f>SUM(U44:U45)</f>
        <v>636303</v>
      </c>
      <c r="V46" s="74">
        <f>SUM(V44:V45)</f>
        <v>-1193895</v>
      </c>
      <c r="W46" s="74">
        <f>SUM(W44:W45)</f>
        <v>1180006</v>
      </c>
      <c r="X46" s="74">
        <f>SUM(X44:X45)</f>
        <v>-5472996</v>
      </c>
      <c r="Y46" s="74">
        <f>SUM(Y44:Y45)</f>
        <v>6653002</v>
      </c>
      <c r="Z46" s="75">
        <f>IF(X46&lt;&gt;0,(Y46/X46)*100,0)</f>
        <v>-121.5605127429291</v>
      </c>
      <c r="AA46" s="71">
        <f>SUM(AA44:AA45)</f>
        <v>-3809051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-1668987</v>
      </c>
      <c r="D48" s="81">
        <f>SUM(D46:D47)</f>
        <v>0</v>
      </c>
      <c r="E48" s="82">
        <f>SUM(E46:E47)</f>
        <v>-5472992</v>
      </c>
      <c r="F48" s="83">
        <f>SUM(F46:F47)</f>
        <v>-3809051</v>
      </c>
      <c r="G48" s="83">
        <f>SUM(G46:G47)</f>
        <v>2971030</v>
      </c>
      <c r="H48" s="83">
        <f>SUM(H46:H47)</f>
        <v>289280</v>
      </c>
      <c r="I48" s="83">
        <f>SUM(I46:I47)</f>
        <v>-1228788</v>
      </c>
      <c r="J48" s="83">
        <f>SUM(J46:J47)</f>
        <v>2031522</v>
      </c>
      <c r="K48" s="83">
        <f>SUM(K46:K47)</f>
        <v>432945</v>
      </c>
      <c r="L48" s="83">
        <f>SUM(L46:L47)</f>
        <v>-168768</v>
      </c>
      <c r="M48" s="83">
        <f>SUM(M46:M47)</f>
        <v>232193</v>
      </c>
      <c r="N48" s="83">
        <f>SUM(N46:N47)</f>
        <v>496370</v>
      </c>
      <c r="O48" s="83">
        <f>SUM(O46:O47)</f>
        <v>161317</v>
      </c>
      <c r="P48" s="83">
        <f>SUM(P46:P47)</f>
        <v>76080</v>
      </c>
      <c r="Q48" s="83">
        <f>SUM(Q46:Q47)</f>
        <v>-391388</v>
      </c>
      <c r="R48" s="83">
        <f>SUM(R46:R47)</f>
        <v>-153991</v>
      </c>
      <c r="S48" s="83">
        <f>SUM(S46:S47)</f>
        <v>-1957888</v>
      </c>
      <c r="T48" s="83">
        <f>SUM(T46:T47)</f>
        <v>127690</v>
      </c>
      <c r="U48" s="83">
        <f>SUM(U46:U47)</f>
        <v>636303</v>
      </c>
      <c r="V48" s="83">
        <f>SUM(V46:V47)</f>
        <v>-1193895</v>
      </c>
      <c r="W48" s="83">
        <f>SUM(W46:W47)</f>
        <v>1180006</v>
      </c>
      <c r="X48" s="83">
        <f>SUM(X46:X47)</f>
        <v>-5472996</v>
      </c>
      <c r="Y48" s="83">
        <f>SUM(Y46:Y47)</f>
        <v>6653002</v>
      </c>
      <c r="Z48" s="84">
        <f>IF(X48&lt;&gt;0,(Y48/X48)*100,0)</f>
        <v>-121.5605127429291</v>
      </c>
      <c r="AA48" s="80">
        <f>SUM(AA46:AA47)</f>
        <v>-3809051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18" customWidth="1"/>
    <col min="2" max="2" width="2.625" style="118" customWidth="1"/>
    <col min="3" max="3" width="7.25" style="118" customWidth="1"/>
    <col min="4" max="4" width="7.25" style="118" customWidth="1"/>
    <col min="5" max="5" width="7.25" style="118" customWidth="1"/>
    <col min="6" max="6" width="7.25" style="118" customWidth="1"/>
    <col min="7" max="7" width="7.25" style="118" customWidth="1"/>
    <col min="8" max="8" width="7.25" style="118" customWidth="1"/>
    <col min="9" max="9" width="7.25" style="118" customWidth="1"/>
    <col min="10" max="10" width="7.25" style="118" customWidth="1"/>
    <col min="11" max="11" width="7.25" style="118" customWidth="1"/>
    <col min="12" max="12" width="7.25" style="118" customWidth="1"/>
    <col min="13" max="13" width="7.25" style="118" customWidth="1"/>
    <col min="14" max="14" width="7.25" style="118" customWidth="1"/>
    <col min="15" max="15" width="7.25" style="118" customWidth="1"/>
    <col min="16" max="16" width="7.25" style="118" customWidth="1"/>
    <col min="17" max="17" width="7.25" style="118" customWidth="1"/>
    <col min="18" max="18" width="7.25" style="118" customWidth="1"/>
    <col min="19" max="19" width="7.25" style="118" customWidth="1"/>
    <col min="20" max="20" width="7.25" style="118" customWidth="1"/>
    <col min="21" max="21" width="7.25" style="118" customWidth="1"/>
    <col min="22" max="22" width="7.25" style="118" customWidth="1"/>
    <col min="23" max="23" width="7.25" style="118" customWidth="1"/>
    <col min="24" max="24" width="7.25" style="118" customWidth="1"/>
    <col min="25" max="25" width="7.25" style="118" customWidth="1"/>
    <col min="26" max="26" width="7.25" style="118" customWidth="1"/>
    <col min="27" max="27" width="7.25" style="118" customWidth="1"/>
    <col min="28" max="256" width="6.625" style="118" customWidth="1"/>
  </cols>
  <sheetData>
    <row r="1" ht="18" customHeight="1">
      <c r="A1" t="s" s="2">
        <v>97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46135174</v>
      </c>
      <c r="D5" s="28">
        <v>0</v>
      </c>
      <c r="E5" s="29">
        <v>45925379</v>
      </c>
      <c r="F5" s="30">
        <v>45925379</v>
      </c>
      <c r="G5" s="30">
        <v>15828200</v>
      </c>
      <c r="H5" s="30">
        <v>-4862396</v>
      </c>
      <c r="I5" s="30">
        <v>3858486</v>
      </c>
      <c r="J5" s="30">
        <v>14824290</v>
      </c>
      <c r="K5" s="30">
        <v>5247169</v>
      </c>
      <c r="L5" s="30">
        <v>5400986</v>
      </c>
      <c r="M5" s="30">
        <v>3625179</v>
      </c>
      <c r="N5" s="30">
        <v>14273334</v>
      </c>
      <c r="O5" s="30">
        <v>3626141</v>
      </c>
      <c r="P5" s="30">
        <v>2997941</v>
      </c>
      <c r="Q5" s="30">
        <v>3625179</v>
      </c>
      <c r="R5" s="30">
        <v>10249261</v>
      </c>
      <c r="S5" s="30">
        <v>3625179</v>
      </c>
      <c r="T5" s="30">
        <v>3625179</v>
      </c>
      <c r="U5" s="30">
        <v>-1549256</v>
      </c>
      <c r="V5" s="30">
        <v>5701102</v>
      </c>
      <c r="W5" s="30">
        <v>45047987</v>
      </c>
      <c r="X5" s="30">
        <v>45925379</v>
      </c>
      <c r="Y5" s="30">
        <v>-877392</v>
      </c>
      <c r="Z5" s="31">
        <v>-1.91</v>
      </c>
      <c r="AA5" s="27">
        <v>45925379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95765691</v>
      </c>
      <c r="D7" s="28">
        <v>0</v>
      </c>
      <c r="E7" s="29">
        <v>144242000</v>
      </c>
      <c r="F7" s="30">
        <v>144242000</v>
      </c>
      <c r="G7" s="30">
        <v>50600586</v>
      </c>
      <c r="H7" s="30">
        <v>14764410</v>
      </c>
      <c r="I7" s="30">
        <v>9903481</v>
      </c>
      <c r="J7" s="30">
        <v>75268477</v>
      </c>
      <c r="K7" s="30">
        <v>7681043</v>
      </c>
      <c r="L7" s="30">
        <v>9339163</v>
      </c>
      <c r="M7" s="30">
        <v>9844369</v>
      </c>
      <c r="N7" s="30">
        <v>26864575</v>
      </c>
      <c r="O7" s="30">
        <v>6603575</v>
      </c>
      <c r="P7" s="30">
        <v>6854816</v>
      </c>
      <c r="Q7" s="30">
        <v>9844369</v>
      </c>
      <c r="R7" s="30">
        <v>23302760</v>
      </c>
      <c r="S7" s="30">
        <v>9844369</v>
      </c>
      <c r="T7" s="30">
        <v>9844369</v>
      </c>
      <c r="U7" s="30">
        <v>17322343</v>
      </c>
      <c r="V7" s="30">
        <v>37011081</v>
      </c>
      <c r="W7" s="30">
        <v>162446893</v>
      </c>
      <c r="X7" s="30">
        <v>144242000</v>
      </c>
      <c r="Y7" s="30">
        <v>18204893</v>
      </c>
      <c r="Z7" s="31">
        <v>12.62</v>
      </c>
      <c r="AA7" s="27">
        <v>144242000</v>
      </c>
    </row>
    <row r="8" ht="13.5" customHeight="1">
      <c r="A8" t="s" s="25">
        <v>36</v>
      </c>
      <c r="B8" s="26"/>
      <c r="C8" s="27">
        <v>39593551</v>
      </c>
      <c r="D8" s="28">
        <v>0</v>
      </c>
      <c r="E8" s="29">
        <v>50837378</v>
      </c>
      <c r="F8" s="30">
        <v>50837378</v>
      </c>
      <c r="G8" s="30">
        <v>6699994</v>
      </c>
      <c r="H8" s="30">
        <v>-2191297</v>
      </c>
      <c r="I8" s="30">
        <v>-682380</v>
      </c>
      <c r="J8" s="30">
        <v>3826317</v>
      </c>
      <c r="K8" s="30">
        <v>2366979</v>
      </c>
      <c r="L8" s="30">
        <v>13960150</v>
      </c>
      <c r="M8" s="30">
        <v>4028139</v>
      </c>
      <c r="N8" s="30">
        <v>20355268</v>
      </c>
      <c r="O8" s="30">
        <v>4154013</v>
      </c>
      <c r="P8" s="30">
        <v>3462404</v>
      </c>
      <c r="Q8" s="30">
        <v>4028139</v>
      </c>
      <c r="R8" s="30">
        <v>11644556</v>
      </c>
      <c r="S8" s="30">
        <v>4028139</v>
      </c>
      <c r="T8" s="30">
        <v>4028139</v>
      </c>
      <c r="U8" s="30">
        <v>6247404</v>
      </c>
      <c r="V8" s="30">
        <v>14303682</v>
      </c>
      <c r="W8" s="30">
        <v>50129823</v>
      </c>
      <c r="X8" s="30">
        <v>50837378</v>
      </c>
      <c r="Y8" s="30">
        <v>-707555</v>
      </c>
      <c r="Z8" s="31">
        <v>-1.39</v>
      </c>
      <c r="AA8" s="27">
        <v>50837378</v>
      </c>
    </row>
    <row r="9" ht="13.5" customHeight="1">
      <c r="A9" t="s" s="25">
        <v>37</v>
      </c>
      <c r="B9" s="26"/>
      <c r="C9" s="27">
        <v>19752159</v>
      </c>
      <c r="D9" s="28">
        <v>0</v>
      </c>
      <c r="E9" s="29">
        <v>24217236</v>
      </c>
      <c r="F9" s="30">
        <v>24217236</v>
      </c>
      <c r="G9" s="30">
        <v>7318133</v>
      </c>
      <c r="H9" s="30">
        <v>-1261445</v>
      </c>
      <c r="I9" s="30">
        <v>1349955</v>
      </c>
      <c r="J9" s="30">
        <v>7406643</v>
      </c>
      <c r="K9" s="30">
        <v>1302444</v>
      </c>
      <c r="L9" s="30">
        <v>1346549</v>
      </c>
      <c r="M9" s="30">
        <v>1319067</v>
      </c>
      <c r="N9" s="30">
        <v>3968060</v>
      </c>
      <c r="O9" s="30">
        <v>1321607</v>
      </c>
      <c r="P9" s="30">
        <v>1345596</v>
      </c>
      <c r="Q9" s="30">
        <v>1319067</v>
      </c>
      <c r="R9" s="30">
        <v>3986270</v>
      </c>
      <c r="S9" s="30">
        <v>1319067</v>
      </c>
      <c r="T9" s="30">
        <v>1319067</v>
      </c>
      <c r="U9" s="30">
        <v>986338</v>
      </c>
      <c r="V9" s="30">
        <v>3624472</v>
      </c>
      <c r="W9" s="30">
        <v>18985445</v>
      </c>
      <c r="X9" s="30">
        <v>24217236</v>
      </c>
      <c r="Y9" s="30">
        <v>-5231791</v>
      </c>
      <c r="Z9" s="31">
        <v>-21.6</v>
      </c>
      <c r="AA9" s="27">
        <v>24217236</v>
      </c>
    </row>
    <row r="10" ht="13.5" customHeight="1">
      <c r="A10" t="s" s="25">
        <v>38</v>
      </c>
      <c r="B10" s="26"/>
      <c r="C10" s="27">
        <v>6362861</v>
      </c>
      <c r="D10" s="28">
        <v>0</v>
      </c>
      <c r="E10" s="29">
        <v>10907789</v>
      </c>
      <c r="F10" s="30">
        <v>10907789</v>
      </c>
      <c r="G10" s="30">
        <v>951913</v>
      </c>
      <c r="H10" s="30">
        <v>-813936</v>
      </c>
      <c r="I10" s="30">
        <v>822578</v>
      </c>
      <c r="J10" s="30">
        <v>960555</v>
      </c>
      <c r="K10" s="30">
        <v>682909</v>
      </c>
      <c r="L10" s="30">
        <v>821439</v>
      </c>
      <c r="M10" s="30">
        <v>818777</v>
      </c>
      <c r="N10" s="30">
        <v>2323125</v>
      </c>
      <c r="O10" s="30">
        <v>820253</v>
      </c>
      <c r="P10" s="30">
        <v>822024</v>
      </c>
      <c r="Q10" s="30">
        <v>818777</v>
      </c>
      <c r="R10" s="30">
        <v>2461054</v>
      </c>
      <c r="S10" s="30">
        <v>818777</v>
      </c>
      <c r="T10" s="30">
        <v>818777</v>
      </c>
      <c r="U10" s="30">
        <v>764191</v>
      </c>
      <c r="V10" s="30">
        <v>2401745</v>
      </c>
      <c r="W10" s="30">
        <v>8146479</v>
      </c>
      <c r="X10" s="30">
        <v>10907789</v>
      </c>
      <c r="Y10" s="30">
        <v>-2761310</v>
      </c>
      <c r="Z10" s="31">
        <v>-25.32</v>
      </c>
      <c r="AA10" s="27">
        <v>10907789</v>
      </c>
    </row>
    <row r="11" ht="13.5" customHeight="1">
      <c r="A11" t="s" s="25">
        <v>39</v>
      </c>
      <c r="B11" s="26"/>
      <c r="C11" s="27">
        <v>89858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3998</v>
      </c>
      <c r="J11" s="30">
        <v>3998</v>
      </c>
      <c r="K11" s="30">
        <v>5231</v>
      </c>
      <c r="L11" s="30">
        <v>7541</v>
      </c>
      <c r="M11" s="30">
        <v>4230</v>
      </c>
      <c r="N11" s="30">
        <v>17002</v>
      </c>
      <c r="O11" s="30">
        <v>3385</v>
      </c>
      <c r="P11" s="30">
        <v>41025</v>
      </c>
      <c r="Q11" s="30">
        <v>4230</v>
      </c>
      <c r="R11" s="30">
        <v>48640</v>
      </c>
      <c r="S11" s="30">
        <v>4230</v>
      </c>
      <c r="T11" s="30">
        <v>4230</v>
      </c>
      <c r="U11" s="30">
        <v>4876</v>
      </c>
      <c r="V11" s="30">
        <v>13336</v>
      </c>
      <c r="W11" s="30">
        <v>82976</v>
      </c>
      <c r="X11" s="30"/>
      <c r="Y11" s="30">
        <v>82976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789348</v>
      </c>
      <c r="D12" s="28">
        <v>0</v>
      </c>
      <c r="E12" s="29">
        <v>4323326</v>
      </c>
      <c r="F12" s="30">
        <v>4323326</v>
      </c>
      <c r="G12" s="30">
        <v>129634</v>
      </c>
      <c r="H12" s="30">
        <v>-128498</v>
      </c>
      <c r="I12" s="30">
        <v>104784</v>
      </c>
      <c r="J12" s="30">
        <v>105920</v>
      </c>
      <c r="K12" s="30">
        <v>100798</v>
      </c>
      <c r="L12" s="30">
        <v>28468</v>
      </c>
      <c r="M12" s="30">
        <v>84964</v>
      </c>
      <c r="N12" s="30">
        <v>214230</v>
      </c>
      <c r="O12" s="30">
        <v>158377</v>
      </c>
      <c r="P12" s="30">
        <v>96147</v>
      </c>
      <c r="Q12" s="30">
        <v>84964</v>
      </c>
      <c r="R12" s="30">
        <v>339488</v>
      </c>
      <c r="S12" s="30">
        <v>84964</v>
      </c>
      <c r="T12" s="30">
        <v>84964</v>
      </c>
      <c r="U12" s="30">
        <v>90981</v>
      </c>
      <c r="V12" s="30">
        <v>260909</v>
      </c>
      <c r="W12" s="30">
        <v>920547</v>
      </c>
      <c r="X12" s="30">
        <v>4323326</v>
      </c>
      <c r="Y12" s="30">
        <v>-3402779</v>
      </c>
      <c r="Z12" s="31">
        <v>-78.70999999999999</v>
      </c>
      <c r="AA12" s="27">
        <v>4323326</v>
      </c>
    </row>
    <row r="13" ht="13.5" customHeight="1">
      <c r="A13" t="s" s="25">
        <v>41</v>
      </c>
      <c r="B13" s="26"/>
      <c r="C13" s="27">
        <v>10835646</v>
      </c>
      <c r="D13" s="28">
        <v>0</v>
      </c>
      <c r="E13" s="29">
        <v>100000</v>
      </c>
      <c r="F13" s="30">
        <v>100000</v>
      </c>
      <c r="G13" s="30">
        <v>154522</v>
      </c>
      <c r="H13" s="30">
        <v>-31436</v>
      </c>
      <c r="I13" s="30">
        <v>1071355</v>
      </c>
      <c r="J13" s="30">
        <v>1194441</v>
      </c>
      <c r="K13" s="30">
        <v>196239</v>
      </c>
      <c r="L13" s="30">
        <v>2626238</v>
      </c>
      <c r="M13" s="30">
        <v>1280989</v>
      </c>
      <c r="N13" s="30">
        <v>4103466</v>
      </c>
      <c r="O13" s="30">
        <v>1301759</v>
      </c>
      <c r="P13" s="30">
        <v>1605933</v>
      </c>
      <c r="Q13" s="30">
        <v>1280989</v>
      </c>
      <c r="R13" s="30">
        <v>4188681</v>
      </c>
      <c r="S13" s="30">
        <v>1280989</v>
      </c>
      <c r="T13" s="30">
        <v>1280989</v>
      </c>
      <c r="U13" s="30">
        <v>1163765</v>
      </c>
      <c r="V13" s="30">
        <v>3725743</v>
      </c>
      <c r="W13" s="30">
        <v>13212331</v>
      </c>
      <c r="X13" s="30">
        <v>100000</v>
      </c>
      <c r="Y13" s="30">
        <v>13112331</v>
      </c>
      <c r="Z13" s="31">
        <v>13112.33</v>
      </c>
      <c r="AA13" s="27">
        <v>100000</v>
      </c>
    </row>
    <row r="14" ht="13.5" customHeight="1">
      <c r="A14" t="s" s="25">
        <v>42</v>
      </c>
      <c r="B14" s="26"/>
      <c r="C14" s="27">
        <v>385120</v>
      </c>
      <c r="D14" s="28">
        <v>0</v>
      </c>
      <c r="E14" s="29">
        <v>9500000</v>
      </c>
      <c r="F14" s="30">
        <v>9500000</v>
      </c>
      <c r="G14" s="30">
        <v>1082944</v>
      </c>
      <c r="H14" s="30">
        <v>-1084026</v>
      </c>
      <c r="I14" s="30">
        <v>0</v>
      </c>
      <c r="J14" s="30">
        <v>-1082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2542493</v>
      </c>
      <c r="V14" s="30">
        <v>2542493</v>
      </c>
      <c r="W14" s="30">
        <v>2541411</v>
      </c>
      <c r="X14" s="30">
        <v>9500000</v>
      </c>
      <c r="Y14" s="30">
        <v>-6958589</v>
      </c>
      <c r="Z14" s="31">
        <v>-73.25</v>
      </c>
      <c r="AA14" s="27">
        <v>9500000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655711</v>
      </c>
      <c r="D16" s="28">
        <v>0</v>
      </c>
      <c r="E16" s="29">
        <v>1041306</v>
      </c>
      <c r="F16" s="30">
        <v>1041306</v>
      </c>
      <c r="G16" s="30">
        <v>11580</v>
      </c>
      <c r="H16" s="30">
        <v>0</v>
      </c>
      <c r="I16" s="30">
        <v>8567</v>
      </c>
      <c r="J16" s="30">
        <v>20147</v>
      </c>
      <c r="K16" s="30">
        <v>13600</v>
      </c>
      <c r="L16" s="30">
        <v>750</v>
      </c>
      <c r="M16" s="30">
        <v>7727</v>
      </c>
      <c r="N16" s="30">
        <v>22077</v>
      </c>
      <c r="O16" s="30">
        <v>1850</v>
      </c>
      <c r="P16" s="30">
        <v>1898</v>
      </c>
      <c r="Q16" s="30">
        <v>7727</v>
      </c>
      <c r="R16" s="30">
        <v>11475</v>
      </c>
      <c r="S16" s="30">
        <v>7727</v>
      </c>
      <c r="T16" s="30">
        <v>7727</v>
      </c>
      <c r="U16" s="30">
        <v>0</v>
      </c>
      <c r="V16" s="30">
        <v>15454</v>
      </c>
      <c r="W16" s="30">
        <v>69153</v>
      </c>
      <c r="X16" s="30">
        <v>1041306</v>
      </c>
      <c r="Y16" s="30">
        <v>-972153</v>
      </c>
      <c r="Z16" s="31">
        <v>-93.36</v>
      </c>
      <c r="AA16" s="27">
        <v>1041306</v>
      </c>
    </row>
    <row r="17" ht="13.5" customHeight="1">
      <c r="A17" t="s" s="25">
        <v>45</v>
      </c>
      <c r="B17" s="26"/>
      <c r="C17" s="27">
        <v>2596574</v>
      </c>
      <c r="D17" s="28">
        <v>0</v>
      </c>
      <c r="E17" s="29">
        <v>3372008</v>
      </c>
      <c r="F17" s="30">
        <v>3372008</v>
      </c>
      <c r="G17" s="30">
        <v>1330</v>
      </c>
      <c r="H17" s="30">
        <v>-404502</v>
      </c>
      <c r="I17" s="30">
        <v>8752</v>
      </c>
      <c r="J17" s="30">
        <v>-394420</v>
      </c>
      <c r="K17" s="30">
        <v>17014</v>
      </c>
      <c r="L17" s="30">
        <v>162144</v>
      </c>
      <c r="M17" s="30">
        <v>1449</v>
      </c>
      <c r="N17" s="30">
        <v>180607</v>
      </c>
      <c r="O17" s="30">
        <v>1310</v>
      </c>
      <c r="P17" s="30">
        <v>3578</v>
      </c>
      <c r="Q17" s="30">
        <v>1449</v>
      </c>
      <c r="R17" s="30">
        <v>6337</v>
      </c>
      <c r="S17" s="30">
        <v>1449</v>
      </c>
      <c r="T17" s="30">
        <v>1449</v>
      </c>
      <c r="U17" s="30">
        <v>659700</v>
      </c>
      <c r="V17" s="30">
        <v>662598</v>
      </c>
      <c r="W17" s="30">
        <v>455122</v>
      </c>
      <c r="X17" s="30">
        <v>3372008</v>
      </c>
      <c r="Y17" s="30">
        <v>-2916886</v>
      </c>
      <c r="Z17" s="31">
        <v>-86.5</v>
      </c>
      <c r="AA17" s="27">
        <v>3372008</v>
      </c>
    </row>
    <row r="18" ht="13.5" customHeight="1">
      <c r="A18" t="s" s="25">
        <v>46</v>
      </c>
      <c r="B18" s="26"/>
      <c r="C18" s="27">
        <v>877055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-551577</v>
      </c>
      <c r="L18" s="30">
        <v>297350</v>
      </c>
      <c r="M18" s="30">
        <v>0</v>
      </c>
      <c r="N18" s="30">
        <v>-254227</v>
      </c>
      <c r="O18" s="30">
        <v>0</v>
      </c>
      <c r="P18" s="30">
        <v>-1299522</v>
      </c>
      <c r="Q18" s="30">
        <v>0</v>
      </c>
      <c r="R18" s="30">
        <v>-1299522</v>
      </c>
      <c r="S18" s="30">
        <v>0</v>
      </c>
      <c r="T18" s="30">
        <v>0</v>
      </c>
      <c r="U18" s="30">
        <v>760144</v>
      </c>
      <c r="V18" s="30">
        <v>760144</v>
      </c>
      <c r="W18" s="30">
        <v>-793605</v>
      </c>
      <c r="X18" s="30"/>
      <c r="Y18" s="30">
        <v>-793605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61794398</v>
      </c>
      <c r="D19" s="28">
        <v>0</v>
      </c>
      <c r="E19" s="29">
        <v>78153000</v>
      </c>
      <c r="F19" s="30">
        <v>78153000</v>
      </c>
      <c r="G19" s="30">
        <v>26766903</v>
      </c>
      <c r="H19" s="30">
        <v>-1383690</v>
      </c>
      <c r="I19" s="30">
        <v>1025</v>
      </c>
      <c r="J19" s="30">
        <v>25384238</v>
      </c>
      <c r="K19" s="30">
        <v>0</v>
      </c>
      <c r="L19" s="30">
        <v>0</v>
      </c>
      <c r="M19" s="30">
        <v>0</v>
      </c>
      <c r="N19" s="30">
        <v>0</v>
      </c>
      <c r="O19" s="30">
        <v>26089330</v>
      </c>
      <c r="P19" s="30">
        <v>4287000</v>
      </c>
      <c r="Q19" s="30">
        <v>0</v>
      </c>
      <c r="R19" s="30">
        <v>30376330</v>
      </c>
      <c r="S19" s="30">
        <v>0</v>
      </c>
      <c r="T19" s="30">
        <v>0</v>
      </c>
      <c r="U19" s="30">
        <v>831330</v>
      </c>
      <c r="V19" s="30">
        <v>831330</v>
      </c>
      <c r="W19" s="30">
        <v>56591898</v>
      </c>
      <c r="X19" s="30">
        <v>78153000</v>
      </c>
      <c r="Y19" s="30">
        <v>-21561102</v>
      </c>
      <c r="Z19" s="31">
        <v>-27.59</v>
      </c>
      <c r="AA19" s="27">
        <v>78153000</v>
      </c>
    </row>
    <row r="20" ht="13.5" customHeight="1">
      <c r="A20" t="s" s="25">
        <v>48</v>
      </c>
      <c r="B20" s="26"/>
      <c r="C20" s="27">
        <v>2062883</v>
      </c>
      <c r="D20" s="28">
        <v>0</v>
      </c>
      <c r="E20" s="29">
        <v>9390658</v>
      </c>
      <c r="F20" s="30">
        <v>9390658</v>
      </c>
      <c r="G20" s="30">
        <v>270135</v>
      </c>
      <c r="H20" s="30">
        <v>-287884</v>
      </c>
      <c r="I20" s="30">
        <v>66695</v>
      </c>
      <c r="J20" s="30">
        <v>48946</v>
      </c>
      <c r="K20" s="30">
        <v>142797</v>
      </c>
      <c r="L20" s="30">
        <v>139118</v>
      </c>
      <c r="M20" s="30">
        <v>80145</v>
      </c>
      <c r="N20" s="30">
        <v>362060</v>
      </c>
      <c r="O20" s="30">
        <v>1116165</v>
      </c>
      <c r="P20" s="30">
        <v>63132</v>
      </c>
      <c r="Q20" s="30">
        <v>80145</v>
      </c>
      <c r="R20" s="30">
        <v>1259442</v>
      </c>
      <c r="S20" s="30">
        <v>80145</v>
      </c>
      <c r="T20" s="30">
        <v>80145</v>
      </c>
      <c r="U20" s="30">
        <v>661347</v>
      </c>
      <c r="V20" s="30">
        <v>821637</v>
      </c>
      <c r="W20" s="30">
        <v>2492085</v>
      </c>
      <c r="X20" s="30">
        <v>9390658</v>
      </c>
      <c r="Y20" s="30">
        <v>-6898573</v>
      </c>
      <c r="Z20" s="31">
        <v>-73.45999999999999</v>
      </c>
      <c r="AA20" s="27">
        <v>9390658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287696029</v>
      </c>
      <c r="D22" s="42">
        <f>SUM(D5:D21)</f>
        <v>0</v>
      </c>
      <c r="E22" s="43">
        <f>SUM(E5:E21)</f>
        <v>382010080</v>
      </c>
      <c r="F22" s="44">
        <f>SUM(F5:F21)</f>
        <v>382010080</v>
      </c>
      <c r="G22" s="44">
        <f>SUM(G5:G21)</f>
        <v>109815874</v>
      </c>
      <c r="H22" s="44">
        <f>SUM(H5:H21)</f>
        <v>2315300</v>
      </c>
      <c r="I22" s="44">
        <f>SUM(I5:I21)</f>
        <v>16517296</v>
      </c>
      <c r="J22" s="44">
        <f>SUM(J5:J21)</f>
        <v>128648470</v>
      </c>
      <c r="K22" s="44">
        <f>SUM(K5:K21)</f>
        <v>17204646</v>
      </c>
      <c r="L22" s="44">
        <f>SUM(L5:L21)</f>
        <v>34129896</v>
      </c>
      <c r="M22" s="44">
        <f>SUM(M5:M21)</f>
        <v>21095035</v>
      </c>
      <c r="N22" s="44">
        <f>SUM(N5:N21)</f>
        <v>72429577</v>
      </c>
      <c r="O22" s="44">
        <f>SUM(O5:O21)</f>
        <v>45197765</v>
      </c>
      <c r="P22" s="44">
        <f>SUM(P5:P21)</f>
        <v>20281972</v>
      </c>
      <c r="Q22" s="44">
        <f>SUM(Q5:Q21)</f>
        <v>21095035</v>
      </c>
      <c r="R22" s="44">
        <f>SUM(R5:R21)</f>
        <v>86574772</v>
      </c>
      <c r="S22" s="44">
        <f>SUM(S5:S21)</f>
        <v>21095035</v>
      </c>
      <c r="T22" s="44">
        <f>SUM(T5:T21)</f>
        <v>21095035</v>
      </c>
      <c r="U22" s="44">
        <f>SUM(U5:U21)</f>
        <v>30485656</v>
      </c>
      <c r="V22" s="44">
        <f>SUM(V5:V21)</f>
        <v>72675726</v>
      </c>
      <c r="W22" s="44">
        <f>SUM(W5:W21)</f>
        <v>360328545</v>
      </c>
      <c r="X22" s="44">
        <f>SUM(X5:X21)</f>
        <v>382010080</v>
      </c>
      <c r="Y22" s="44">
        <f>SUM(Y5:Y21)</f>
        <v>-21681535</v>
      </c>
      <c r="Z22" s="45">
        <f>IF(X22&lt;&gt;0,(Y22/X22)*100,0)</f>
        <v>-5.675644736913749</v>
      </c>
      <c r="AA22" s="41">
        <f>SUM(AA5:AA21)</f>
        <v>382010080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124835865</v>
      </c>
      <c r="D25" s="28">
        <v>0</v>
      </c>
      <c r="E25" s="29">
        <v>135188460</v>
      </c>
      <c r="F25" s="30">
        <v>135188460</v>
      </c>
      <c r="G25" s="30">
        <v>9909968</v>
      </c>
      <c r="H25" s="30">
        <v>10288086</v>
      </c>
      <c r="I25" s="30">
        <v>10533843</v>
      </c>
      <c r="J25" s="30">
        <v>30731897</v>
      </c>
      <c r="K25" s="30">
        <v>10347781</v>
      </c>
      <c r="L25" s="30">
        <v>15356784</v>
      </c>
      <c r="M25" s="30">
        <v>10987972</v>
      </c>
      <c r="N25" s="30">
        <v>36692537</v>
      </c>
      <c r="O25" s="30">
        <v>10687030</v>
      </c>
      <c r="P25" s="30">
        <v>10198829</v>
      </c>
      <c r="Q25" s="30">
        <v>10987972</v>
      </c>
      <c r="R25" s="30">
        <v>31873831</v>
      </c>
      <c r="S25" s="30">
        <v>10987972</v>
      </c>
      <c r="T25" s="30">
        <v>10987972</v>
      </c>
      <c r="U25" s="30">
        <v>10052033</v>
      </c>
      <c r="V25" s="30">
        <v>32027977</v>
      </c>
      <c r="W25" s="30">
        <v>131326242</v>
      </c>
      <c r="X25" s="30">
        <v>135188460</v>
      </c>
      <c r="Y25" s="30">
        <v>-3862218</v>
      </c>
      <c r="Z25" s="31">
        <v>-2.86</v>
      </c>
      <c r="AA25" s="27">
        <v>135188460</v>
      </c>
    </row>
    <row r="26" ht="13.5" customHeight="1">
      <c r="A26" t="s" s="25">
        <v>53</v>
      </c>
      <c r="B26" s="26"/>
      <c r="C26" s="27">
        <v>8336735</v>
      </c>
      <c r="D26" s="28">
        <v>0</v>
      </c>
      <c r="E26" s="29">
        <v>9313000</v>
      </c>
      <c r="F26" s="30">
        <v>9313000</v>
      </c>
      <c r="G26" s="30">
        <v>1346727</v>
      </c>
      <c r="H26" s="30">
        <v>703443</v>
      </c>
      <c r="I26" s="30">
        <v>699003</v>
      </c>
      <c r="J26" s="30">
        <v>2749173</v>
      </c>
      <c r="K26" s="30">
        <v>699003</v>
      </c>
      <c r="L26" s="30">
        <v>699003</v>
      </c>
      <c r="M26" s="30">
        <v>699052</v>
      </c>
      <c r="N26" s="30">
        <v>2097058</v>
      </c>
      <c r="O26" s="30">
        <v>699052</v>
      </c>
      <c r="P26" s="30">
        <v>699346</v>
      </c>
      <c r="Q26" s="30">
        <v>699052</v>
      </c>
      <c r="R26" s="30">
        <v>2097450</v>
      </c>
      <c r="S26" s="30">
        <v>699052</v>
      </c>
      <c r="T26" s="30">
        <v>699052</v>
      </c>
      <c r="U26" s="30">
        <v>718509</v>
      </c>
      <c r="V26" s="30">
        <v>2116613</v>
      </c>
      <c r="W26" s="30">
        <v>9060294</v>
      </c>
      <c r="X26" s="30">
        <v>9313000</v>
      </c>
      <c r="Y26" s="30">
        <v>-252706</v>
      </c>
      <c r="Z26" s="31">
        <v>-2.71</v>
      </c>
      <c r="AA26" s="27">
        <v>9313000</v>
      </c>
    </row>
    <row r="27" ht="13.5" customHeight="1">
      <c r="A27" t="s" s="25">
        <v>54</v>
      </c>
      <c r="B27" s="26"/>
      <c r="C27" s="27">
        <v>22509630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36729303</v>
      </c>
      <c r="D28" s="28">
        <v>0</v>
      </c>
      <c r="E28" s="29">
        <v>27081252</v>
      </c>
      <c r="F28" s="30">
        <v>27081252</v>
      </c>
      <c r="G28" s="30">
        <v>0</v>
      </c>
      <c r="H28" s="30">
        <v>0</v>
      </c>
      <c r="I28" s="30">
        <v>1875803</v>
      </c>
      <c r="J28" s="30">
        <v>1875803</v>
      </c>
      <c r="K28" s="30">
        <v>1875803</v>
      </c>
      <c r="L28" s="30">
        <v>1875803</v>
      </c>
      <c r="M28" s="30">
        <v>1875803</v>
      </c>
      <c r="N28" s="30">
        <v>5627409</v>
      </c>
      <c r="O28" s="30">
        <v>1875803</v>
      </c>
      <c r="P28" s="30">
        <v>1875803</v>
      </c>
      <c r="Q28" s="30">
        <v>1875803</v>
      </c>
      <c r="R28" s="30">
        <v>5627409</v>
      </c>
      <c r="S28" s="30">
        <v>1875803</v>
      </c>
      <c r="T28" s="30">
        <v>1875803</v>
      </c>
      <c r="U28" s="30">
        <v>1875803</v>
      </c>
      <c r="V28" s="30">
        <v>5627409</v>
      </c>
      <c r="W28" s="30">
        <v>18758030</v>
      </c>
      <c r="X28" s="30">
        <v>27081252</v>
      </c>
      <c r="Y28" s="30">
        <v>-8323222</v>
      </c>
      <c r="Z28" s="31">
        <v>-30.73</v>
      </c>
      <c r="AA28" s="27">
        <v>27081252</v>
      </c>
    </row>
    <row r="29" ht="13.5" customHeight="1">
      <c r="A29" t="s" s="25">
        <v>56</v>
      </c>
      <c r="B29" s="26"/>
      <c r="C29" s="27">
        <v>6337044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8392</v>
      </c>
      <c r="J29" s="30">
        <v>8392</v>
      </c>
      <c r="K29" s="30">
        <v>26088</v>
      </c>
      <c r="L29" s="30">
        <v>962651</v>
      </c>
      <c r="M29" s="30">
        <v>694372</v>
      </c>
      <c r="N29" s="30">
        <v>1683111</v>
      </c>
      <c r="O29" s="30">
        <v>2590113</v>
      </c>
      <c r="P29" s="30">
        <v>1060624</v>
      </c>
      <c r="Q29" s="30">
        <v>694372</v>
      </c>
      <c r="R29" s="30">
        <v>4345109</v>
      </c>
      <c r="S29" s="30">
        <v>694372</v>
      </c>
      <c r="T29" s="30">
        <v>694372</v>
      </c>
      <c r="U29" s="30">
        <v>55122</v>
      </c>
      <c r="V29" s="30">
        <v>1443866</v>
      </c>
      <c r="W29" s="30">
        <v>7480478</v>
      </c>
      <c r="X29" s="30"/>
      <c r="Y29" s="30">
        <v>7480478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67096416</v>
      </c>
      <c r="D30" s="28">
        <v>0</v>
      </c>
      <c r="E30" s="29">
        <v>79623733</v>
      </c>
      <c r="F30" s="30">
        <v>79623733</v>
      </c>
      <c r="G30" s="30">
        <v>0</v>
      </c>
      <c r="H30" s="30">
        <v>0</v>
      </c>
      <c r="I30" s="30">
        <v>0</v>
      </c>
      <c r="J30" s="30">
        <v>0</v>
      </c>
      <c r="K30" s="30">
        <v>120788</v>
      </c>
      <c r="L30" s="30">
        <v>1000000</v>
      </c>
      <c r="M30" s="30">
        <v>5918034</v>
      </c>
      <c r="N30" s="30">
        <v>7038822</v>
      </c>
      <c r="O30" s="30">
        <v>43927537</v>
      </c>
      <c r="P30" s="30">
        <v>4200570</v>
      </c>
      <c r="Q30" s="30">
        <v>5918034</v>
      </c>
      <c r="R30" s="30">
        <v>54046141</v>
      </c>
      <c r="S30" s="30">
        <v>5918034</v>
      </c>
      <c r="T30" s="30">
        <v>5918034</v>
      </c>
      <c r="U30" s="30">
        <v>3777296</v>
      </c>
      <c r="V30" s="30">
        <v>15613364</v>
      </c>
      <c r="W30" s="30">
        <v>76698327</v>
      </c>
      <c r="X30" s="30">
        <v>79623733</v>
      </c>
      <c r="Y30" s="30">
        <v>-2925406</v>
      </c>
      <c r="Z30" s="31">
        <v>-3.67</v>
      </c>
      <c r="AA30" s="27">
        <v>79623733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6469478</v>
      </c>
      <c r="D32" s="28">
        <v>0</v>
      </c>
      <c r="E32" s="29">
        <v>6340565</v>
      </c>
      <c r="F32" s="30">
        <v>6340565</v>
      </c>
      <c r="G32" s="30">
        <v>0</v>
      </c>
      <c r="H32" s="30">
        <v>0</v>
      </c>
      <c r="I32" s="30">
        <v>8619</v>
      </c>
      <c r="J32" s="30">
        <v>8619</v>
      </c>
      <c r="K32" s="30">
        <v>407961</v>
      </c>
      <c r="L32" s="30">
        <v>285468</v>
      </c>
      <c r="M32" s="30">
        <v>1124</v>
      </c>
      <c r="N32" s="30">
        <v>694553</v>
      </c>
      <c r="O32" s="30">
        <v>54756</v>
      </c>
      <c r="P32" s="30">
        <v>180022</v>
      </c>
      <c r="Q32" s="30">
        <v>1124</v>
      </c>
      <c r="R32" s="30">
        <v>235902</v>
      </c>
      <c r="S32" s="30">
        <v>1124</v>
      </c>
      <c r="T32" s="30">
        <v>1124</v>
      </c>
      <c r="U32" s="30">
        <v>707537</v>
      </c>
      <c r="V32" s="30">
        <v>709785</v>
      </c>
      <c r="W32" s="30">
        <v>1648859</v>
      </c>
      <c r="X32" s="30">
        <v>6340565</v>
      </c>
      <c r="Y32" s="30">
        <v>-4691706</v>
      </c>
      <c r="Z32" s="31">
        <v>-74</v>
      </c>
      <c r="AA32" s="27">
        <v>6340565</v>
      </c>
    </row>
    <row r="33" ht="13.5" customHeight="1">
      <c r="A33" t="s" s="25">
        <v>60</v>
      </c>
      <c r="B33" s="26"/>
      <c r="C33" s="27">
        <v>22093276</v>
      </c>
      <c r="D33" s="28">
        <v>0</v>
      </c>
      <c r="E33" s="29">
        <v>41862522</v>
      </c>
      <c r="F33" s="30">
        <v>41862522</v>
      </c>
      <c r="G33" s="30">
        <v>0</v>
      </c>
      <c r="H33" s="30">
        <v>0</v>
      </c>
      <c r="I33" s="30">
        <v>1615213</v>
      </c>
      <c r="J33" s="30">
        <v>1615213</v>
      </c>
      <c r="K33" s="30">
        <v>1713549</v>
      </c>
      <c r="L33" s="30">
        <v>1785531</v>
      </c>
      <c r="M33" s="30">
        <v>1593371</v>
      </c>
      <c r="N33" s="30">
        <v>5092451</v>
      </c>
      <c r="O33" s="30">
        <v>2065175</v>
      </c>
      <c r="P33" s="30">
        <v>1565444</v>
      </c>
      <c r="Q33" s="30">
        <v>1593371</v>
      </c>
      <c r="R33" s="30">
        <v>5223990</v>
      </c>
      <c r="S33" s="30">
        <v>1593371</v>
      </c>
      <c r="T33" s="30">
        <v>1593371</v>
      </c>
      <c r="U33" s="30">
        <v>1495212</v>
      </c>
      <c r="V33" s="30">
        <v>4681954</v>
      </c>
      <c r="W33" s="30">
        <v>16613608</v>
      </c>
      <c r="X33" s="30">
        <v>41862522</v>
      </c>
      <c r="Y33" s="30">
        <v>-25248914</v>
      </c>
      <c r="Z33" s="31">
        <v>-60.31</v>
      </c>
      <c r="AA33" s="27">
        <v>41862522</v>
      </c>
    </row>
    <row r="34" ht="13.5" customHeight="1">
      <c r="A34" t="s" s="25">
        <v>61</v>
      </c>
      <c r="B34" s="26"/>
      <c r="C34" s="27">
        <v>51624833</v>
      </c>
      <c r="D34" s="28">
        <v>0</v>
      </c>
      <c r="E34" s="29">
        <v>82600880</v>
      </c>
      <c r="F34" s="30">
        <v>82600880</v>
      </c>
      <c r="G34" s="30">
        <v>4961851</v>
      </c>
      <c r="H34" s="30">
        <v>6171523</v>
      </c>
      <c r="I34" s="30">
        <v>3120598</v>
      </c>
      <c r="J34" s="30">
        <v>14253972</v>
      </c>
      <c r="K34" s="30">
        <v>5363350</v>
      </c>
      <c r="L34" s="30">
        <v>4283420</v>
      </c>
      <c r="M34" s="30">
        <v>2596904</v>
      </c>
      <c r="N34" s="30">
        <v>12243674</v>
      </c>
      <c r="O34" s="30">
        <v>8208343</v>
      </c>
      <c r="P34" s="30">
        <v>5791162</v>
      </c>
      <c r="Q34" s="30">
        <v>2597908</v>
      </c>
      <c r="R34" s="30">
        <v>16597413</v>
      </c>
      <c r="S34" s="30">
        <v>2597908</v>
      </c>
      <c r="T34" s="30">
        <v>2597908</v>
      </c>
      <c r="U34" s="30">
        <v>9797450</v>
      </c>
      <c r="V34" s="30">
        <v>14993266</v>
      </c>
      <c r="W34" s="30">
        <v>58088325</v>
      </c>
      <c r="X34" s="30">
        <v>82600880</v>
      </c>
      <c r="Y34" s="30">
        <v>-24512555</v>
      </c>
      <c r="Z34" s="31">
        <v>-29.68</v>
      </c>
      <c r="AA34" s="27">
        <v>82600880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346032580</v>
      </c>
      <c r="D36" s="42">
        <f>SUM(D25:D35)</f>
        <v>0</v>
      </c>
      <c r="E36" s="43">
        <f>SUM(E25:E35)</f>
        <v>382010412</v>
      </c>
      <c r="F36" s="44">
        <f>SUM(F25:F35)</f>
        <v>382010412</v>
      </c>
      <c r="G36" s="44">
        <f>SUM(G25:G35)</f>
        <v>16218546</v>
      </c>
      <c r="H36" s="44">
        <f>SUM(H25:H35)</f>
        <v>17163052</v>
      </c>
      <c r="I36" s="44">
        <f>SUM(I25:I35)</f>
        <v>17861471</v>
      </c>
      <c r="J36" s="44">
        <f>SUM(J25:J35)</f>
        <v>51243069</v>
      </c>
      <c r="K36" s="44">
        <f>SUM(K25:K35)</f>
        <v>20554323</v>
      </c>
      <c r="L36" s="44">
        <f>SUM(L25:L35)</f>
        <v>26248660</v>
      </c>
      <c r="M36" s="44">
        <f>SUM(M25:M35)</f>
        <v>24366632</v>
      </c>
      <c r="N36" s="44">
        <f>SUM(N25:N35)</f>
        <v>71169615</v>
      </c>
      <c r="O36" s="44">
        <f>SUM(O25:O35)</f>
        <v>70107809</v>
      </c>
      <c r="P36" s="44">
        <f>SUM(P25:P35)</f>
        <v>25571800</v>
      </c>
      <c r="Q36" s="44">
        <f>SUM(Q25:Q35)</f>
        <v>24367636</v>
      </c>
      <c r="R36" s="44">
        <f>SUM(R25:R35)</f>
        <v>120047245</v>
      </c>
      <c r="S36" s="44">
        <f>SUM(S25:S35)</f>
        <v>24367636</v>
      </c>
      <c r="T36" s="44">
        <f>SUM(T25:T35)</f>
        <v>24367636</v>
      </c>
      <c r="U36" s="44">
        <f>SUM(U25:U35)</f>
        <v>28478962</v>
      </c>
      <c r="V36" s="44">
        <f>SUM(V25:V35)</f>
        <v>77214234</v>
      </c>
      <c r="W36" s="44">
        <f>SUM(W25:W35)</f>
        <v>319674163</v>
      </c>
      <c r="X36" s="44">
        <f>SUM(X25:X35)</f>
        <v>382010412</v>
      </c>
      <c r="Y36" s="44">
        <f>SUM(Y25:Y35)</f>
        <v>-62336249</v>
      </c>
      <c r="Z36" s="45">
        <f>IF(X36&lt;&gt;0,(Y36/X36)*100,0)</f>
        <v>-16.31794501978129</v>
      </c>
      <c r="AA36" s="41">
        <f>SUM(AA25:AA35)</f>
        <v>382010412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-58336551</v>
      </c>
      <c r="D38" s="63">
        <f>D22-D36</f>
        <v>0</v>
      </c>
      <c r="E38" s="64">
        <f>E22-E36</f>
        <v>-332</v>
      </c>
      <c r="F38" s="65">
        <f>F22-F36</f>
        <v>-332</v>
      </c>
      <c r="G38" s="65">
        <f>G22-G36</f>
        <v>93597328</v>
      </c>
      <c r="H38" s="65">
        <f>H22-H36</f>
        <v>-14847752</v>
      </c>
      <c r="I38" s="65">
        <f>I22-I36</f>
        <v>-1344175</v>
      </c>
      <c r="J38" s="65">
        <f>J22-J36</f>
        <v>77405401</v>
      </c>
      <c r="K38" s="65">
        <f>K22-K36</f>
        <v>-3349677</v>
      </c>
      <c r="L38" s="65">
        <f>L22-L36</f>
        <v>7881236</v>
      </c>
      <c r="M38" s="65">
        <f>M22-M36</f>
        <v>-3271597</v>
      </c>
      <c r="N38" s="65">
        <f>N22-N36</f>
        <v>1259962</v>
      </c>
      <c r="O38" s="65">
        <f>O22-O36</f>
        <v>-24910044</v>
      </c>
      <c r="P38" s="65">
        <f>P22-P36</f>
        <v>-5289828</v>
      </c>
      <c r="Q38" s="65">
        <f>Q22-Q36</f>
        <v>-3272601</v>
      </c>
      <c r="R38" s="65">
        <f>R22-R36</f>
        <v>-33472473</v>
      </c>
      <c r="S38" s="65">
        <f>S22-S36</f>
        <v>-3272601</v>
      </c>
      <c r="T38" s="65">
        <f>T22-T36</f>
        <v>-3272601</v>
      </c>
      <c r="U38" s="65">
        <f>U22-U36</f>
        <v>2006694</v>
      </c>
      <c r="V38" s="65">
        <f>V22-V36</f>
        <v>-4538508</v>
      </c>
      <c r="W38" s="65">
        <f>W22-W36</f>
        <v>40654382</v>
      </c>
      <c r="X38" s="65">
        <f>IF(F22=F36,0,X22-X36)</f>
        <v>-332</v>
      </c>
      <c r="Y38" s="65">
        <f>Y22-Y36</f>
        <v>40654714</v>
      </c>
      <c r="Z38" s="66">
        <f>IF(X38&lt;&gt;0,(Y38/X38)*100,0)</f>
        <v>-12245395.78313253</v>
      </c>
      <c r="AA38" s="62">
        <f>AA22-AA36</f>
        <v>-332</v>
      </c>
    </row>
    <row r="39" ht="13.5" customHeight="1">
      <c r="A39" t="s" s="25">
        <v>65</v>
      </c>
      <c r="B39" s="26"/>
      <c r="C39" s="27">
        <v>32635540</v>
      </c>
      <c r="D39" s="28">
        <v>0</v>
      </c>
      <c r="E39" s="29">
        <v>65296000</v>
      </c>
      <c r="F39" s="30">
        <v>65296000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214500</v>
      </c>
      <c r="P39" s="30">
        <v>0</v>
      </c>
      <c r="Q39" s="30">
        <v>0</v>
      </c>
      <c r="R39" s="30">
        <v>214500</v>
      </c>
      <c r="S39" s="30">
        <v>0</v>
      </c>
      <c r="T39" s="30">
        <v>0</v>
      </c>
      <c r="U39" s="30">
        <v>0</v>
      </c>
      <c r="V39" s="30">
        <v>0</v>
      </c>
      <c r="W39" s="30">
        <v>214500</v>
      </c>
      <c r="X39" s="30">
        <v>65296000</v>
      </c>
      <c r="Y39" s="30">
        <v>-65081500</v>
      </c>
      <c r="Z39" s="31">
        <v>-99.67</v>
      </c>
      <c r="AA39" s="27">
        <v>65296000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-25701011</v>
      </c>
      <c r="D42" s="72">
        <f>SUM(D38:D41)</f>
        <v>0</v>
      </c>
      <c r="E42" s="73">
        <f>SUM(E38:E41)</f>
        <v>65295668</v>
      </c>
      <c r="F42" s="74">
        <f>SUM(F38:F41)</f>
        <v>65295668</v>
      </c>
      <c r="G42" s="74">
        <f>SUM(G38:G41)</f>
        <v>93597328</v>
      </c>
      <c r="H42" s="74">
        <f>SUM(H38:H41)</f>
        <v>-14847752</v>
      </c>
      <c r="I42" s="74">
        <f>SUM(I38:I41)</f>
        <v>-1344175</v>
      </c>
      <c r="J42" s="74">
        <f>SUM(J38:J41)</f>
        <v>77405401</v>
      </c>
      <c r="K42" s="74">
        <f>SUM(K38:K41)</f>
        <v>-3349677</v>
      </c>
      <c r="L42" s="74">
        <f>SUM(L38:L41)</f>
        <v>7881236</v>
      </c>
      <c r="M42" s="74">
        <f>SUM(M38:M41)</f>
        <v>-3271597</v>
      </c>
      <c r="N42" s="74">
        <f>SUM(N38:N41)</f>
        <v>1259962</v>
      </c>
      <c r="O42" s="74">
        <f>SUM(O38:O41)</f>
        <v>-24695544</v>
      </c>
      <c r="P42" s="74">
        <f>SUM(P38:P41)</f>
        <v>-5289828</v>
      </c>
      <c r="Q42" s="74">
        <f>SUM(Q38:Q41)</f>
        <v>-3272601</v>
      </c>
      <c r="R42" s="74">
        <f>SUM(R38:R41)</f>
        <v>-33257973</v>
      </c>
      <c r="S42" s="74">
        <f>SUM(S38:S41)</f>
        <v>-3272601</v>
      </c>
      <c r="T42" s="74">
        <f>SUM(T38:T41)</f>
        <v>-3272601</v>
      </c>
      <c r="U42" s="74">
        <f>SUM(U38:U41)</f>
        <v>2006694</v>
      </c>
      <c r="V42" s="74">
        <f>SUM(V38:V41)</f>
        <v>-4538508</v>
      </c>
      <c r="W42" s="74">
        <f>SUM(W38:W41)</f>
        <v>40868882</v>
      </c>
      <c r="X42" s="74">
        <f>SUM(X38:X41)</f>
        <v>65295668</v>
      </c>
      <c r="Y42" s="74">
        <f>SUM(Y38:Y41)</f>
        <v>-24426786</v>
      </c>
      <c r="Z42" s="75">
        <f>IF(X42&lt;&gt;0,(Y42/X42)*100,0)</f>
        <v>-37.40950471630063</v>
      </c>
      <c r="AA42" s="71">
        <f>SUM(AA38:AA41)</f>
        <v>65295668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-25701011</v>
      </c>
      <c r="D44" s="57">
        <f>D42-D43</f>
        <v>0</v>
      </c>
      <c r="E44" s="58">
        <f>E42-E43</f>
        <v>65295668</v>
      </c>
      <c r="F44" s="59">
        <f>F42-F43</f>
        <v>65295668</v>
      </c>
      <c r="G44" s="59">
        <f>G42-G43</f>
        <v>93597328</v>
      </c>
      <c r="H44" s="59">
        <f>H42-H43</f>
        <v>-14847752</v>
      </c>
      <c r="I44" s="59">
        <f>I42-I43</f>
        <v>-1344175</v>
      </c>
      <c r="J44" s="59">
        <f>J42-J43</f>
        <v>77405401</v>
      </c>
      <c r="K44" s="59">
        <f>K42-K43</f>
        <v>-3349677</v>
      </c>
      <c r="L44" s="59">
        <f>L42-L43</f>
        <v>7881236</v>
      </c>
      <c r="M44" s="59">
        <f>M42-M43</f>
        <v>-3271597</v>
      </c>
      <c r="N44" s="59">
        <f>N42-N43</f>
        <v>1259962</v>
      </c>
      <c r="O44" s="59">
        <f>O42-O43</f>
        <v>-24695544</v>
      </c>
      <c r="P44" s="59">
        <f>P42-P43</f>
        <v>-5289828</v>
      </c>
      <c r="Q44" s="59">
        <f>Q42-Q43</f>
        <v>-3272601</v>
      </c>
      <c r="R44" s="59">
        <f>R42-R43</f>
        <v>-33257973</v>
      </c>
      <c r="S44" s="59">
        <f>S42-S43</f>
        <v>-3272601</v>
      </c>
      <c r="T44" s="59">
        <f>T42-T43</f>
        <v>-3272601</v>
      </c>
      <c r="U44" s="59">
        <f>U42-U43</f>
        <v>2006694</v>
      </c>
      <c r="V44" s="59">
        <f>V42-V43</f>
        <v>-4538508</v>
      </c>
      <c r="W44" s="59">
        <f>W42-W43</f>
        <v>40868882</v>
      </c>
      <c r="X44" s="59">
        <f>X42-X43</f>
        <v>65295668</v>
      </c>
      <c r="Y44" s="59">
        <f>Y42-Y43</f>
        <v>-24426786</v>
      </c>
      <c r="Z44" s="60">
        <f>IF(X44&lt;&gt;0,(Y44/X44)*100,0)</f>
        <v>-37.40950471630063</v>
      </c>
      <c r="AA44" s="56">
        <f>AA42-AA43</f>
        <v>65295668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-25701011</v>
      </c>
      <c r="D46" s="72">
        <f>SUM(D44:D45)</f>
        <v>0</v>
      </c>
      <c r="E46" s="73">
        <f>SUM(E44:E45)</f>
        <v>65295668</v>
      </c>
      <c r="F46" s="74">
        <f>SUM(F44:F45)</f>
        <v>65295668</v>
      </c>
      <c r="G46" s="74">
        <f>SUM(G44:G45)</f>
        <v>93597328</v>
      </c>
      <c r="H46" s="74">
        <f>SUM(H44:H45)</f>
        <v>-14847752</v>
      </c>
      <c r="I46" s="74">
        <f>SUM(I44:I45)</f>
        <v>-1344175</v>
      </c>
      <c r="J46" s="74">
        <f>SUM(J44:J45)</f>
        <v>77405401</v>
      </c>
      <c r="K46" s="74">
        <f>SUM(K44:K45)</f>
        <v>-3349677</v>
      </c>
      <c r="L46" s="74">
        <f>SUM(L44:L45)</f>
        <v>7881236</v>
      </c>
      <c r="M46" s="74">
        <f>SUM(M44:M45)</f>
        <v>-3271597</v>
      </c>
      <c r="N46" s="74">
        <f>SUM(N44:N45)</f>
        <v>1259962</v>
      </c>
      <c r="O46" s="74">
        <f>SUM(O44:O45)</f>
        <v>-24695544</v>
      </c>
      <c r="P46" s="74">
        <f>SUM(P44:P45)</f>
        <v>-5289828</v>
      </c>
      <c r="Q46" s="74">
        <f>SUM(Q44:Q45)</f>
        <v>-3272601</v>
      </c>
      <c r="R46" s="74">
        <f>SUM(R44:R45)</f>
        <v>-33257973</v>
      </c>
      <c r="S46" s="74">
        <f>SUM(S44:S45)</f>
        <v>-3272601</v>
      </c>
      <c r="T46" s="74">
        <f>SUM(T44:T45)</f>
        <v>-3272601</v>
      </c>
      <c r="U46" s="74">
        <f>SUM(U44:U45)</f>
        <v>2006694</v>
      </c>
      <c r="V46" s="74">
        <f>SUM(V44:V45)</f>
        <v>-4538508</v>
      </c>
      <c r="W46" s="74">
        <f>SUM(W44:W45)</f>
        <v>40868882</v>
      </c>
      <c r="X46" s="74">
        <f>SUM(X44:X45)</f>
        <v>65295668</v>
      </c>
      <c r="Y46" s="74">
        <f>SUM(Y44:Y45)</f>
        <v>-24426786</v>
      </c>
      <c r="Z46" s="75">
        <f>IF(X46&lt;&gt;0,(Y46/X46)*100,0)</f>
        <v>-37.40950471630063</v>
      </c>
      <c r="AA46" s="71">
        <f>SUM(AA44:AA45)</f>
        <v>65295668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-25701011</v>
      </c>
      <c r="D48" s="81">
        <f>SUM(D46:D47)</f>
        <v>0</v>
      </c>
      <c r="E48" s="82">
        <f>SUM(E46:E47)</f>
        <v>65295668</v>
      </c>
      <c r="F48" s="83">
        <f>SUM(F46:F47)</f>
        <v>65295668</v>
      </c>
      <c r="G48" s="83">
        <f>SUM(G46:G47)</f>
        <v>93597328</v>
      </c>
      <c r="H48" s="83">
        <f>SUM(H46:H47)</f>
        <v>-14847752</v>
      </c>
      <c r="I48" s="83">
        <f>SUM(I46:I47)</f>
        <v>-1344175</v>
      </c>
      <c r="J48" s="83">
        <f>SUM(J46:J47)</f>
        <v>77405401</v>
      </c>
      <c r="K48" s="83">
        <f>SUM(K46:K47)</f>
        <v>-3349677</v>
      </c>
      <c r="L48" s="83">
        <f>SUM(L46:L47)</f>
        <v>7881236</v>
      </c>
      <c r="M48" s="83">
        <f>SUM(M46:M47)</f>
        <v>-3271597</v>
      </c>
      <c r="N48" s="83">
        <f>SUM(N46:N47)</f>
        <v>1259962</v>
      </c>
      <c r="O48" s="83">
        <f>SUM(O46:O47)</f>
        <v>-24695544</v>
      </c>
      <c r="P48" s="83">
        <f>SUM(P46:P47)</f>
        <v>-5289828</v>
      </c>
      <c r="Q48" s="83">
        <f>SUM(Q46:Q47)</f>
        <v>-3272601</v>
      </c>
      <c r="R48" s="83">
        <f>SUM(R46:R47)</f>
        <v>-33257973</v>
      </c>
      <c r="S48" s="83">
        <f>SUM(S46:S47)</f>
        <v>-3272601</v>
      </c>
      <c r="T48" s="83">
        <f>SUM(T46:T47)</f>
        <v>-3272601</v>
      </c>
      <c r="U48" s="83">
        <f>SUM(U46:U47)</f>
        <v>2006694</v>
      </c>
      <c r="V48" s="83">
        <f>SUM(V46:V47)</f>
        <v>-4538508</v>
      </c>
      <c r="W48" s="83">
        <f>SUM(W46:W47)</f>
        <v>40868882</v>
      </c>
      <c r="X48" s="83">
        <f>SUM(X46:X47)</f>
        <v>65295668</v>
      </c>
      <c r="Y48" s="83">
        <f>SUM(Y46:Y47)</f>
        <v>-24426786</v>
      </c>
      <c r="Z48" s="84">
        <f>IF(X48&lt;&gt;0,(Y48/X48)*100,0)</f>
        <v>-37.40950471630063</v>
      </c>
      <c r="AA48" s="80">
        <f>SUM(AA46:AA47)</f>
        <v>65295668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4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34" customWidth="1"/>
    <col min="2" max="2" width="2.625" style="334" customWidth="1"/>
    <col min="3" max="3" width="7.25" style="334" customWidth="1"/>
    <col min="4" max="4" width="7.25" style="334" customWidth="1"/>
    <col min="5" max="5" width="7.25" style="334" customWidth="1"/>
    <col min="6" max="6" width="7.25" style="334" customWidth="1"/>
    <col min="7" max="7" width="7.25" style="334" customWidth="1"/>
    <col min="8" max="8" width="7.25" style="334" customWidth="1"/>
    <col min="9" max="9" width="7.25" style="334" customWidth="1"/>
    <col min="10" max="10" width="7.25" style="334" customWidth="1"/>
    <col min="11" max="11" width="7.25" style="334" customWidth="1"/>
    <col min="12" max="12" width="7.25" style="334" customWidth="1"/>
    <col min="13" max="13" width="7.25" style="334" customWidth="1"/>
    <col min="14" max="14" width="7.25" style="334" customWidth="1"/>
    <col min="15" max="15" width="7.25" style="334" customWidth="1"/>
    <col min="16" max="16" width="7.25" style="334" customWidth="1"/>
    <col min="17" max="17" width="7.25" style="334" customWidth="1"/>
    <col min="18" max="18" width="7.25" style="334" customWidth="1"/>
    <col min="19" max="19" width="7.25" style="334" customWidth="1"/>
    <col min="20" max="20" width="7.25" style="334" customWidth="1"/>
    <col min="21" max="21" width="7.25" style="334" customWidth="1"/>
    <col min="22" max="22" width="7.25" style="334" customWidth="1"/>
    <col min="23" max="23" width="7.25" style="334" customWidth="1"/>
    <col min="24" max="24" width="7.25" style="334" customWidth="1"/>
    <col min="25" max="25" width="7.25" style="334" customWidth="1"/>
    <col min="26" max="26" width="7.25" style="334" customWidth="1"/>
    <col min="27" max="27" width="7.25" style="334" customWidth="1"/>
    <col min="28" max="256" width="6.625" style="334" customWidth="1"/>
  </cols>
  <sheetData>
    <row r="1" ht="18" customHeight="1">
      <c r="A1" t="s" s="2">
        <v>313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4230021</v>
      </c>
      <c r="D5" s="28">
        <v>0</v>
      </c>
      <c r="E5" s="29">
        <v>2963000</v>
      </c>
      <c r="F5" s="30">
        <v>2963000</v>
      </c>
      <c r="G5" s="30">
        <v>196987</v>
      </c>
      <c r="H5" s="30">
        <v>184558</v>
      </c>
      <c r="I5" s="30">
        <v>148103</v>
      </c>
      <c r="J5" s="30">
        <v>529648</v>
      </c>
      <c r="K5" s="30">
        <v>188038</v>
      </c>
      <c r="L5" s="30">
        <v>0</v>
      </c>
      <c r="M5" s="30">
        <v>0</v>
      </c>
      <c r="N5" s="30">
        <v>188038</v>
      </c>
      <c r="O5" s="30">
        <v>65727</v>
      </c>
      <c r="P5" s="30">
        <v>162425</v>
      </c>
      <c r="Q5" s="30">
        <v>170702</v>
      </c>
      <c r="R5" s="30">
        <v>398854</v>
      </c>
      <c r="S5" s="30">
        <v>0</v>
      </c>
      <c r="T5" s="30">
        <v>83086</v>
      </c>
      <c r="U5" s="30">
        <v>0</v>
      </c>
      <c r="V5" s="30">
        <v>83086</v>
      </c>
      <c r="W5" s="30">
        <v>1199626</v>
      </c>
      <c r="X5" s="30">
        <v>2963000</v>
      </c>
      <c r="Y5" s="30">
        <v>-1763374</v>
      </c>
      <c r="Z5" s="31">
        <v>-59.51</v>
      </c>
      <c r="AA5" s="27">
        <v>2963000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5908689</v>
      </c>
      <c r="D7" s="28">
        <v>0</v>
      </c>
      <c r="E7" s="29">
        <v>8396900</v>
      </c>
      <c r="F7" s="30">
        <v>8396900</v>
      </c>
      <c r="G7" s="30">
        <v>493405</v>
      </c>
      <c r="H7" s="30">
        <v>172272</v>
      </c>
      <c r="I7" s="30">
        <v>539046</v>
      </c>
      <c r="J7" s="30">
        <v>1204723</v>
      </c>
      <c r="K7" s="30">
        <v>437226</v>
      </c>
      <c r="L7" s="30">
        <v>0</v>
      </c>
      <c r="M7" s="30">
        <v>0</v>
      </c>
      <c r="N7" s="30">
        <v>437226</v>
      </c>
      <c r="O7" s="30">
        <v>213195</v>
      </c>
      <c r="P7" s="30">
        <v>398379</v>
      </c>
      <c r="Q7" s="30">
        <v>454319</v>
      </c>
      <c r="R7" s="30">
        <v>1065893</v>
      </c>
      <c r="S7" s="30">
        <v>454318</v>
      </c>
      <c r="T7" s="30">
        <v>312169</v>
      </c>
      <c r="U7" s="30">
        <v>330220</v>
      </c>
      <c r="V7" s="30">
        <v>1096707</v>
      </c>
      <c r="W7" s="30">
        <v>3804549</v>
      </c>
      <c r="X7" s="30">
        <v>8396900</v>
      </c>
      <c r="Y7" s="30">
        <v>-4592351</v>
      </c>
      <c r="Z7" s="31">
        <v>-54.69</v>
      </c>
      <c r="AA7" s="27">
        <v>8396900</v>
      </c>
    </row>
    <row r="8" ht="13.5" customHeight="1">
      <c r="A8" t="s" s="25">
        <v>36</v>
      </c>
      <c r="B8" s="26"/>
      <c r="C8" s="27">
        <v>7502735</v>
      </c>
      <c r="D8" s="28">
        <v>0</v>
      </c>
      <c r="E8" s="29">
        <v>2853000</v>
      </c>
      <c r="F8" s="30">
        <v>2853000</v>
      </c>
      <c r="G8" s="30">
        <v>280853</v>
      </c>
      <c r="H8" s="30">
        <v>120597</v>
      </c>
      <c r="I8" s="30">
        <v>301921</v>
      </c>
      <c r="J8" s="30">
        <v>703371</v>
      </c>
      <c r="K8" s="30">
        <v>255429</v>
      </c>
      <c r="L8" s="30">
        <v>0</v>
      </c>
      <c r="M8" s="30">
        <v>0</v>
      </c>
      <c r="N8" s="30">
        <v>255429</v>
      </c>
      <c r="O8" s="30">
        <v>73820</v>
      </c>
      <c r="P8" s="30">
        <v>196123</v>
      </c>
      <c r="Q8" s="30">
        <v>472177</v>
      </c>
      <c r="R8" s="30">
        <v>742120</v>
      </c>
      <c r="S8" s="30">
        <v>472176</v>
      </c>
      <c r="T8" s="30">
        <v>137537</v>
      </c>
      <c r="U8" s="30">
        <v>155297</v>
      </c>
      <c r="V8" s="30">
        <v>765010</v>
      </c>
      <c r="W8" s="30">
        <v>2465930</v>
      </c>
      <c r="X8" s="30">
        <v>2853000</v>
      </c>
      <c r="Y8" s="30">
        <v>-387070</v>
      </c>
      <c r="Z8" s="31">
        <v>-13.57</v>
      </c>
      <c r="AA8" s="27">
        <v>2853000</v>
      </c>
    </row>
    <row r="9" ht="13.5" customHeight="1">
      <c r="A9" t="s" s="25">
        <v>37</v>
      </c>
      <c r="B9" s="26"/>
      <c r="C9" s="27">
        <v>3339745</v>
      </c>
      <c r="D9" s="28">
        <v>0</v>
      </c>
      <c r="E9" s="29">
        <v>1909800</v>
      </c>
      <c r="F9" s="30">
        <v>1909800</v>
      </c>
      <c r="G9" s="30">
        <v>123508</v>
      </c>
      <c r="H9" s="30">
        <v>66091</v>
      </c>
      <c r="I9" s="30">
        <v>69662</v>
      </c>
      <c r="J9" s="30">
        <v>259261</v>
      </c>
      <c r="K9" s="30">
        <v>119704</v>
      </c>
      <c r="L9" s="30">
        <v>0</v>
      </c>
      <c r="M9" s="30">
        <v>0</v>
      </c>
      <c r="N9" s="30">
        <v>119704</v>
      </c>
      <c r="O9" s="30">
        <v>23960</v>
      </c>
      <c r="P9" s="30">
        <v>51109</v>
      </c>
      <c r="Q9" s="30">
        <v>113621</v>
      </c>
      <c r="R9" s="30">
        <v>188690</v>
      </c>
      <c r="S9" s="30">
        <v>113621</v>
      </c>
      <c r="T9" s="30">
        <v>36594</v>
      </c>
      <c r="U9" s="30">
        <v>45130</v>
      </c>
      <c r="V9" s="30">
        <v>195345</v>
      </c>
      <c r="W9" s="30">
        <v>763000</v>
      </c>
      <c r="X9" s="30">
        <v>1909800</v>
      </c>
      <c r="Y9" s="30">
        <v>-1146800</v>
      </c>
      <c r="Z9" s="31">
        <v>-60.05</v>
      </c>
      <c r="AA9" s="27">
        <v>1909800</v>
      </c>
    </row>
    <row r="10" ht="13.5" customHeight="1">
      <c r="A10" t="s" s="25">
        <v>38</v>
      </c>
      <c r="B10" s="26"/>
      <c r="C10" s="27">
        <v>1875797</v>
      </c>
      <c r="D10" s="28">
        <v>0</v>
      </c>
      <c r="E10" s="29">
        <v>830800</v>
      </c>
      <c r="F10" s="30">
        <v>830800</v>
      </c>
      <c r="G10" s="30">
        <v>82035</v>
      </c>
      <c r="H10" s="30">
        <v>52679</v>
      </c>
      <c r="I10" s="30">
        <v>76381</v>
      </c>
      <c r="J10" s="30">
        <v>211095</v>
      </c>
      <c r="K10" s="30">
        <v>65648</v>
      </c>
      <c r="L10" s="30">
        <v>0</v>
      </c>
      <c r="M10" s="30">
        <v>0</v>
      </c>
      <c r="N10" s="30">
        <v>65648</v>
      </c>
      <c r="O10" s="30">
        <v>14169</v>
      </c>
      <c r="P10" s="30">
        <v>36621</v>
      </c>
      <c r="Q10" s="30">
        <v>75901</v>
      </c>
      <c r="R10" s="30">
        <v>126691</v>
      </c>
      <c r="S10" s="30">
        <v>75901</v>
      </c>
      <c r="T10" s="30">
        <v>24573</v>
      </c>
      <c r="U10" s="30">
        <v>27694</v>
      </c>
      <c r="V10" s="30">
        <v>128168</v>
      </c>
      <c r="W10" s="30">
        <v>531602</v>
      </c>
      <c r="X10" s="30">
        <v>830800</v>
      </c>
      <c r="Y10" s="30">
        <v>-299198</v>
      </c>
      <c r="Z10" s="31">
        <v>-36.01</v>
      </c>
      <c r="AA10" s="27">
        <v>830800</v>
      </c>
    </row>
    <row r="11" ht="13.5" customHeight="1">
      <c r="A11" t="s" s="25">
        <v>39</v>
      </c>
      <c r="B11" s="26"/>
      <c r="C11" s="27">
        <v>864921</v>
      </c>
      <c r="D11" s="28">
        <v>0</v>
      </c>
      <c r="E11" s="29">
        <v>0</v>
      </c>
      <c r="F11" s="30">
        <v>0</v>
      </c>
      <c r="G11" s="30">
        <v>0</v>
      </c>
      <c r="H11" s="30">
        <v>184558</v>
      </c>
      <c r="I11" s="30">
        <v>0</v>
      </c>
      <c r="J11" s="30">
        <v>184558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144442</v>
      </c>
      <c r="V11" s="30">
        <v>144442</v>
      </c>
      <c r="W11" s="30">
        <v>329000</v>
      </c>
      <c r="X11" s="30"/>
      <c r="Y11" s="30">
        <v>329000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596960</v>
      </c>
      <c r="D12" s="28">
        <v>0</v>
      </c>
      <c r="E12" s="29">
        <v>430000</v>
      </c>
      <c r="F12" s="30">
        <v>430000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430000</v>
      </c>
      <c r="Y12" s="30">
        <v>-430000</v>
      </c>
      <c r="Z12" s="31">
        <v>-100</v>
      </c>
      <c r="AA12" s="27">
        <v>430000</v>
      </c>
    </row>
    <row r="13" ht="13.5" customHeight="1">
      <c r="A13" t="s" s="25">
        <v>41</v>
      </c>
      <c r="B13" s="26"/>
      <c r="C13" s="27">
        <v>148299</v>
      </c>
      <c r="D13" s="28">
        <v>0</v>
      </c>
      <c r="E13" s="29">
        <v>350000</v>
      </c>
      <c r="F13" s="30">
        <v>350000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350000</v>
      </c>
      <c r="Y13" s="30">
        <v>-350000</v>
      </c>
      <c r="Z13" s="31">
        <v>-100</v>
      </c>
      <c r="AA13" s="27">
        <v>350000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7450</v>
      </c>
      <c r="D16" s="28">
        <v>0</v>
      </c>
      <c r="E16" s="29">
        <v>10500</v>
      </c>
      <c r="F16" s="30">
        <v>10500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10500</v>
      </c>
      <c r="Y16" s="30">
        <v>-10500</v>
      </c>
      <c r="Z16" s="31">
        <v>-100</v>
      </c>
      <c r="AA16" s="27">
        <v>10500</v>
      </c>
    </row>
    <row r="17" ht="13.5" customHeight="1">
      <c r="A17" t="s" s="25">
        <v>45</v>
      </c>
      <c r="B17" s="26"/>
      <c r="C17" s="27">
        <v>219</v>
      </c>
      <c r="D17" s="28">
        <v>0</v>
      </c>
      <c r="E17" s="29">
        <v>1000</v>
      </c>
      <c r="F17" s="30">
        <v>1000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1000</v>
      </c>
      <c r="Y17" s="30">
        <v>-1000</v>
      </c>
      <c r="Z17" s="31">
        <v>-100</v>
      </c>
      <c r="AA17" s="27">
        <v>1000</v>
      </c>
    </row>
    <row r="18" ht="13.5" customHeight="1">
      <c r="A18" t="s" s="25">
        <v>46</v>
      </c>
      <c r="B18" s="26"/>
      <c r="C18" s="27">
        <v>80647</v>
      </c>
      <c r="D18" s="28">
        <v>0</v>
      </c>
      <c r="E18" s="29">
        <v>65200</v>
      </c>
      <c r="F18" s="30">
        <v>65200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65200</v>
      </c>
      <c r="Y18" s="30">
        <v>-65200</v>
      </c>
      <c r="Z18" s="31">
        <v>-100</v>
      </c>
      <c r="AA18" s="27">
        <v>65200</v>
      </c>
    </row>
    <row r="19" ht="13.5" customHeight="1">
      <c r="A19" t="s" s="25">
        <v>47</v>
      </c>
      <c r="B19" s="26"/>
      <c r="C19" s="27">
        <v>35125600</v>
      </c>
      <c r="D19" s="28">
        <v>0</v>
      </c>
      <c r="E19" s="29">
        <v>19786000</v>
      </c>
      <c r="F19" s="30">
        <v>19786000</v>
      </c>
      <c r="G19" s="30">
        <v>8339000</v>
      </c>
      <c r="H19" s="30">
        <v>1334000</v>
      </c>
      <c r="I19" s="30">
        <v>0</v>
      </c>
      <c r="J19" s="30">
        <v>9673000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9673000</v>
      </c>
      <c r="X19" s="30">
        <v>19786000</v>
      </c>
      <c r="Y19" s="30">
        <v>-10113000</v>
      </c>
      <c r="Z19" s="31">
        <v>-51.11</v>
      </c>
      <c r="AA19" s="27">
        <v>19786000</v>
      </c>
    </row>
    <row r="20" ht="13.5" customHeight="1">
      <c r="A20" t="s" s="25">
        <v>48</v>
      </c>
      <c r="B20" s="26"/>
      <c r="C20" s="27">
        <v>67950</v>
      </c>
      <c r="D20" s="28">
        <v>0</v>
      </c>
      <c r="E20" s="29">
        <v>52800</v>
      </c>
      <c r="F20" s="30">
        <v>52800</v>
      </c>
      <c r="G20" s="30">
        <v>240117</v>
      </c>
      <c r="H20" s="30">
        <v>41172</v>
      </c>
      <c r="I20" s="30">
        <v>22757</v>
      </c>
      <c r="J20" s="30">
        <v>304046</v>
      </c>
      <c r="K20" s="30">
        <v>0</v>
      </c>
      <c r="L20" s="30">
        <v>0</v>
      </c>
      <c r="M20" s="30">
        <v>0</v>
      </c>
      <c r="N20" s="30">
        <v>0</v>
      </c>
      <c r="O20" s="30">
        <v>13113</v>
      </c>
      <c r="P20" s="30">
        <v>28208</v>
      </c>
      <c r="Q20" s="30">
        <v>69312</v>
      </c>
      <c r="R20" s="30">
        <v>110633</v>
      </c>
      <c r="S20" s="30">
        <v>69312</v>
      </c>
      <c r="T20" s="30">
        <v>22787</v>
      </c>
      <c r="U20" s="30">
        <v>31154</v>
      </c>
      <c r="V20" s="30">
        <v>123253</v>
      </c>
      <c r="W20" s="30">
        <v>537932</v>
      </c>
      <c r="X20" s="30">
        <v>52800</v>
      </c>
      <c r="Y20" s="30">
        <v>485132</v>
      </c>
      <c r="Z20" s="31">
        <v>918.8099999999999</v>
      </c>
      <c r="AA20" s="27">
        <v>52800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4550000</v>
      </c>
      <c r="F21" s="37">
        <v>4550000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4550000</v>
      </c>
      <c r="Y21" s="37">
        <v>-4550000</v>
      </c>
      <c r="Z21" s="38">
        <v>-100</v>
      </c>
      <c r="AA21" s="34">
        <v>4550000</v>
      </c>
    </row>
    <row r="22" ht="24.95" customHeight="1">
      <c r="A22" t="s" s="39">
        <v>50</v>
      </c>
      <c r="B22" s="40"/>
      <c r="C22" s="41">
        <f>SUM(C5:C21)</f>
        <v>59749033</v>
      </c>
      <c r="D22" s="42">
        <f>SUM(D5:D21)</f>
        <v>0</v>
      </c>
      <c r="E22" s="43">
        <f>SUM(E5:E21)</f>
        <v>42199000</v>
      </c>
      <c r="F22" s="44">
        <f>SUM(F5:F21)</f>
        <v>42199000</v>
      </c>
      <c r="G22" s="44">
        <f>SUM(G5:G21)</f>
        <v>9755905</v>
      </c>
      <c r="H22" s="44">
        <f>SUM(H5:H21)</f>
        <v>2155927</v>
      </c>
      <c r="I22" s="44">
        <f>SUM(I5:I21)</f>
        <v>1157870</v>
      </c>
      <c r="J22" s="44">
        <f>SUM(J5:J21)</f>
        <v>13069702</v>
      </c>
      <c r="K22" s="44">
        <f>SUM(K5:K21)</f>
        <v>1066045</v>
      </c>
      <c r="L22" s="44">
        <f>SUM(L5:L21)</f>
        <v>0</v>
      </c>
      <c r="M22" s="44">
        <f>SUM(M5:M21)</f>
        <v>0</v>
      </c>
      <c r="N22" s="44">
        <f>SUM(N5:N21)</f>
        <v>1066045</v>
      </c>
      <c r="O22" s="44">
        <f>SUM(O5:O21)</f>
        <v>403984</v>
      </c>
      <c r="P22" s="44">
        <f>SUM(P5:P21)</f>
        <v>872865</v>
      </c>
      <c r="Q22" s="44">
        <f>SUM(Q5:Q21)</f>
        <v>1356032</v>
      </c>
      <c r="R22" s="44">
        <f>SUM(R5:R21)</f>
        <v>2632881</v>
      </c>
      <c r="S22" s="44">
        <f>SUM(S5:S21)</f>
        <v>1185328</v>
      </c>
      <c r="T22" s="44">
        <f>SUM(T5:T21)</f>
        <v>616746</v>
      </c>
      <c r="U22" s="44">
        <f>SUM(U5:U21)</f>
        <v>733937</v>
      </c>
      <c r="V22" s="44">
        <f>SUM(V5:V21)</f>
        <v>2536011</v>
      </c>
      <c r="W22" s="44">
        <f>SUM(W5:W21)</f>
        <v>19304639</v>
      </c>
      <c r="X22" s="44">
        <f>SUM(X5:X21)</f>
        <v>42199000</v>
      </c>
      <c r="Y22" s="44">
        <f>SUM(Y5:Y21)</f>
        <v>-22894361</v>
      </c>
      <c r="Z22" s="45">
        <f>IF(X22&lt;&gt;0,(Y22/X22)*100,0)</f>
        <v>-54.25332590819688</v>
      </c>
      <c r="AA22" s="41">
        <f>SUM(AA5:AA21)</f>
        <v>42199000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14783224</v>
      </c>
      <c r="D25" s="28">
        <v>0</v>
      </c>
      <c r="E25" s="29">
        <v>17188800</v>
      </c>
      <c r="F25" s="30">
        <v>17188800</v>
      </c>
      <c r="G25" s="30">
        <v>1589500</v>
      </c>
      <c r="H25" s="30">
        <v>1235033</v>
      </c>
      <c r="I25" s="30">
        <v>1240071</v>
      </c>
      <c r="J25" s="30">
        <v>4064604</v>
      </c>
      <c r="K25" s="30">
        <v>1808698</v>
      </c>
      <c r="L25" s="30">
        <v>1180947</v>
      </c>
      <c r="M25" s="30">
        <v>1346162</v>
      </c>
      <c r="N25" s="30">
        <v>4335807</v>
      </c>
      <c r="O25" s="30">
        <v>1308338</v>
      </c>
      <c r="P25" s="30">
        <v>1004987</v>
      </c>
      <c r="Q25" s="30">
        <v>990332</v>
      </c>
      <c r="R25" s="30">
        <v>3303657</v>
      </c>
      <c r="S25" s="30">
        <v>1121001</v>
      </c>
      <c r="T25" s="30">
        <v>1109958</v>
      </c>
      <c r="U25" s="30">
        <v>1127021</v>
      </c>
      <c r="V25" s="30">
        <v>3357980</v>
      </c>
      <c r="W25" s="30">
        <v>15062048</v>
      </c>
      <c r="X25" s="30">
        <v>17188800</v>
      </c>
      <c r="Y25" s="30">
        <v>-2126752</v>
      </c>
      <c r="Z25" s="31">
        <v>-12.37</v>
      </c>
      <c r="AA25" s="27">
        <v>17188800</v>
      </c>
    </row>
    <row r="26" ht="13.5" customHeight="1">
      <c r="A26" t="s" s="25">
        <v>53</v>
      </c>
      <c r="B26" s="26"/>
      <c r="C26" s="27">
        <v>1956519</v>
      </c>
      <c r="D26" s="28">
        <v>0</v>
      </c>
      <c r="E26" s="29">
        <v>2007600</v>
      </c>
      <c r="F26" s="30">
        <v>2007600</v>
      </c>
      <c r="G26" s="30">
        <v>169000</v>
      </c>
      <c r="H26" s="30">
        <v>0</v>
      </c>
      <c r="I26" s="30">
        <v>0</v>
      </c>
      <c r="J26" s="30">
        <v>169000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169228</v>
      </c>
      <c r="Q26" s="30">
        <v>169227</v>
      </c>
      <c r="R26" s="30">
        <v>338455</v>
      </c>
      <c r="S26" s="30">
        <v>169228</v>
      </c>
      <c r="T26" s="30">
        <v>169228</v>
      </c>
      <c r="U26" s="30">
        <v>196228</v>
      </c>
      <c r="V26" s="30">
        <v>534684</v>
      </c>
      <c r="W26" s="30">
        <v>1042139</v>
      </c>
      <c r="X26" s="30">
        <v>2007600</v>
      </c>
      <c r="Y26" s="30">
        <v>-965461</v>
      </c>
      <c r="Z26" s="31">
        <v>-48.09</v>
      </c>
      <c r="AA26" s="27">
        <v>2007600</v>
      </c>
    </row>
    <row r="27" ht="13.5" customHeight="1">
      <c r="A27" t="s" s="25">
        <v>54</v>
      </c>
      <c r="B27" s="26"/>
      <c r="C27" s="27">
        <v>17034137</v>
      </c>
      <c r="D27" s="28">
        <v>0</v>
      </c>
      <c r="E27" s="29">
        <v>1181400</v>
      </c>
      <c r="F27" s="30">
        <v>1181400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1181400</v>
      </c>
      <c r="Y27" s="30">
        <v>-1181400</v>
      </c>
      <c r="Z27" s="31">
        <v>-100</v>
      </c>
      <c r="AA27" s="27">
        <v>1181400</v>
      </c>
    </row>
    <row r="28" ht="13.5" customHeight="1">
      <c r="A28" t="s" s="25">
        <v>55</v>
      </c>
      <c r="B28" s="26"/>
      <c r="C28" s="27">
        <v>18217574</v>
      </c>
      <c r="D28" s="28">
        <v>0</v>
      </c>
      <c r="E28" s="29">
        <v>4497600</v>
      </c>
      <c r="F28" s="30">
        <v>4497600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4497600</v>
      </c>
      <c r="Y28" s="30">
        <v>-4497600</v>
      </c>
      <c r="Z28" s="31">
        <v>-100</v>
      </c>
      <c r="AA28" s="27">
        <v>4497600</v>
      </c>
    </row>
    <row r="29" ht="13.5" customHeight="1">
      <c r="A29" t="s" s="25">
        <v>56</v>
      </c>
      <c r="B29" s="26"/>
      <c r="C29" s="27">
        <v>880522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8299177</v>
      </c>
      <c r="D30" s="28">
        <v>0</v>
      </c>
      <c r="E30" s="29">
        <v>7005900</v>
      </c>
      <c r="F30" s="30">
        <v>7005900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800000</v>
      </c>
      <c r="P30" s="30">
        <v>344930</v>
      </c>
      <c r="Q30" s="30">
        <v>0</v>
      </c>
      <c r="R30" s="30">
        <v>1144930</v>
      </c>
      <c r="S30" s="30">
        <v>60000</v>
      </c>
      <c r="T30" s="30">
        <v>0</v>
      </c>
      <c r="U30" s="30">
        <v>0</v>
      </c>
      <c r="V30" s="30">
        <v>60000</v>
      </c>
      <c r="W30" s="30">
        <v>1204930</v>
      </c>
      <c r="X30" s="30">
        <v>7005900</v>
      </c>
      <c r="Y30" s="30">
        <v>-5800970</v>
      </c>
      <c r="Z30" s="31">
        <v>-82.8</v>
      </c>
      <c r="AA30" s="27">
        <v>7005900</v>
      </c>
    </row>
    <row r="31" ht="13.5" customHeight="1">
      <c r="A31" t="s" s="25">
        <v>58</v>
      </c>
      <c r="B31" s="26"/>
      <c r="C31" s="27">
        <v>4313155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3663825</v>
      </c>
      <c r="D32" s="28">
        <v>0</v>
      </c>
      <c r="E32" s="29">
        <v>290000</v>
      </c>
      <c r="F32" s="30">
        <v>290000</v>
      </c>
      <c r="G32" s="30">
        <v>18500</v>
      </c>
      <c r="H32" s="30">
        <v>0</v>
      </c>
      <c r="I32" s="30">
        <v>0</v>
      </c>
      <c r="J32" s="30">
        <v>18500</v>
      </c>
      <c r="K32" s="30">
        <v>0</v>
      </c>
      <c r="L32" s="30">
        <v>0</v>
      </c>
      <c r="M32" s="30">
        <v>0</v>
      </c>
      <c r="N32" s="30">
        <v>0</v>
      </c>
      <c r="O32" s="30">
        <v>802496</v>
      </c>
      <c r="P32" s="30">
        <v>200000</v>
      </c>
      <c r="Q32" s="30">
        <v>0</v>
      </c>
      <c r="R32" s="30">
        <v>1002496</v>
      </c>
      <c r="S32" s="30">
        <v>0</v>
      </c>
      <c r="T32" s="30">
        <v>0</v>
      </c>
      <c r="U32" s="30">
        <v>0</v>
      </c>
      <c r="V32" s="30">
        <v>0</v>
      </c>
      <c r="W32" s="30">
        <v>1020996</v>
      </c>
      <c r="X32" s="30">
        <v>290000</v>
      </c>
      <c r="Y32" s="30">
        <v>730996</v>
      </c>
      <c r="Z32" s="31">
        <v>252.07</v>
      </c>
      <c r="AA32" s="27">
        <v>290000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7588714</v>
      </c>
      <c r="D34" s="28">
        <v>0</v>
      </c>
      <c r="E34" s="29">
        <v>8163800</v>
      </c>
      <c r="F34" s="30">
        <v>8163800</v>
      </c>
      <c r="G34" s="30">
        <v>947967</v>
      </c>
      <c r="H34" s="30">
        <v>1652343</v>
      </c>
      <c r="I34" s="30">
        <v>955397</v>
      </c>
      <c r="J34" s="30">
        <v>3555707</v>
      </c>
      <c r="K34" s="30">
        <v>1209477</v>
      </c>
      <c r="L34" s="30">
        <v>1387854</v>
      </c>
      <c r="M34" s="30">
        <v>359865</v>
      </c>
      <c r="N34" s="30">
        <v>2957196</v>
      </c>
      <c r="O34" s="30">
        <v>968237</v>
      </c>
      <c r="P34" s="30">
        <v>361064</v>
      </c>
      <c r="Q34" s="30">
        <v>1058895</v>
      </c>
      <c r="R34" s="30">
        <v>2388196</v>
      </c>
      <c r="S34" s="30">
        <v>1811099</v>
      </c>
      <c r="T34" s="30">
        <v>182772</v>
      </c>
      <c r="U34" s="30">
        <v>695315</v>
      </c>
      <c r="V34" s="30">
        <v>2689186</v>
      </c>
      <c r="W34" s="30">
        <v>11590285</v>
      </c>
      <c r="X34" s="30">
        <v>8162200</v>
      </c>
      <c r="Y34" s="30">
        <v>3428085</v>
      </c>
      <c r="Z34" s="31">
        <v>42</v>
      </c>
      <c r="AA34" s="27">
        <v>8163800</v>
      </c>
    </row>
    <row r="35" ht="13.5" customHeight="1">
      <c r="A35" t="s" s="32">
        <v>62</v>
      </c>
      <c r="B35" s="33"/>
      <c r="C35" s="34">
        <v>12691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76749538</v>
      </c>
      <c r="D36" s="42">
        <f>SUM(D25:D35)</f>
        <v>0</v>
      </c>
      <c r="E36" s="43">
        <f>SUM(E25:E35)</f>
        <v>40335100</v>
      </c>
      <c r="F36" s="44">
        <f>SUM(F25:F35)</f>
        <v>40335100</v>
      </c>
      <c r="G36" s="44">
        <f>SUM(G25:G35)</f>
        <v>2724967</v>
      </c>
      <c r="H36" s="44">
        <f>SUM(H25:H35)</f>
        <v>2887376</v>
      </c>
      <c r="I36" s="44">
        <f>SUM(I25:I35)</f>
        <v>2195468</v>
      </c>
      <c r="J36" s="44">
        <f>SUM(J25:J35)</f>
        <v>7807811</v>
      </c>
      <c r="K36" s="44">
        <f>SUM(K25:K35)</f>
        <v>3018175</v>
      </c>
      <c r="L36" s="44">
        <f>SUM(L25:L35)</f>
        <v>2568801</v>
      </c>
      <c r="M36" s="44">
        <f>SUM(M25:M35)</f>
        <v>1706027</v>
      </c>
      <c r="N36" s="44">
        <f>SUM(N25:N35)</f>
        <v>7293003</v>
      </c>
      <c r="O36" s="44">
        <f>SUM(O25:O35)</f>
        <v>3879071</v>
      </c>
      <c r="P36" s="44">
        <f>SUM(P25:P35)</f>
        <v>2080209</v>
      </c>
      <c r="Q36" s="44">
        <f>SUM(Q25:Q35)</f>
        <v>2218454</v>
      </c>
      <c r="R36" s="44">
        <f>SUM(R25:R35)</f>
        <v>8177734</v>
      </c>
      <c r="S36" s="44">
        <f>SUM(S25:S35)</f>
        <v>3161328</v>
      </c>
      <c r="T36" s="44">
        <f>SUM(T25:T35)</f>
        <v>1461958</v>
      </c>
      <c r="U36" s="44">
        <f>SUM(U25:U35)</f>
        <v>2018564</v>
      </c>
      <c r="V36" s="44">
        <f>SUM(V25:V35)</f>
        <v>6641850</v>
      </c>
      <c r="W36" s="44">
        <f>SUM(W25:W35)</f>
        <v>29920398</v>
      </c>
      <c r="X36" s="44">
        <f>SUM(X25:X35)</f>
        <v>40333500</v>
      </c>
      <c r="Y36" s="44">
        <f>SUM(Y25:Y35)</f>
        <v>-10413102</v>
      </c>
      <c r="Z36" s="45">
        <f>IF(X36&lt;&gt;0,(Y36/X36)*100,0)</f>
        <v>-25.81750158057198</v>
      </c>
      <c r="AA36" s="41">
        <f>SUM(AA25:AA35)</f>
        <v>40335100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-17000505</v>
      </c>
      <c r="D38" s="63">
        <f>D22-D36</f>
        <v>0</v>
      </c>
      <c r="E38" s="64">
        <f>E22-E36</f>
        <v>1863900</v>
      </c>
      <c r="F38" s="65">
        <f>F22-F36</f>
        <v>1863900</v>
      </c>
      <c r="G38" s="65">
        <f>G22-G36</f>
        <v>7030938</v>
      </c>
      <c r="H38" s="65">
        <f>H22-H36</f>
        <v>-731449</v>
      </c>
      <c r="I38" s="65">
        <f>I22-I36</f>
        <v>-1037598</v>
      </c>
      <c r="J38" s="65">
        <f>J22-J36</f>
        <v>5261891</v>
      </c>
      <c r="K38" s="65">
        <f>K22-K36</f>
        <v>-1952130</v>
      </c>
      <c r="L38" s="65">
        <f>L22-L36</f>
        <v>-2568801</v>
      </c>
      <c r="M38" s="65">
        <f>M22-M36</f>
        <v>-1706027</v>
      </c>
      <c r="N38" s="65">
        <f>N22-N36</f>
        <v>-6226958</v>
      </c>
      <c r="O38" s="65">
        <f>O22-O36</f>
        <v>-3475087</v>
      </c>
      <c r="P38" s="65">
        <f>P22-P36</f>
        <v>-1207344</v>
      </c>
      <c r="Q38" s="65">
        <f>Q22-Q36</f>
        <v>-862422</v>
      </c>
      <c r="R38" s="65">
        <f>R22-R36</f>
        <v>-5544853</v>
      </c>
      <c r="S38" s="65">
        <f>S22-S36</f>
        <v>-1976000</v>
      </c>
      <c r="T38" s="65">
        <f>T22-T36</f>
        <v>-845212</v>
      </c>
      <c r="U38" s="65">
        <f>U22-U36</f>
        <v>-1284627</v>
      </c>
      <c r="V38" s="65">
        <f>V22-V36</f>
        <v>-4105839</v>
      </c>
      <c r="W38" s="65">
        <f>W22-W36</f>
        <v>-10615759</v>
      </c>
      <c r="X38" s="65">
        <f>IF(F22=F36,0,X22-X36)</f>
        <v>1865500</v>
      </c>
      <c r="Y38" s="65">
        <f>Y22-Y36</f>
        <v>-12481259</v>
      </c>
      <c r="Z38" s="66">
        <f>IF(X38&lt;&gt;0,(Y38/X38)*100,0)</f>
        <v>-669.0570356472796</v>
      </c>
      <c r="AA38" s="62">
        <f>AA22-AA36</f>
        <v>1863900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7741000</v>
      </c>
      <c r="F39" s="30">
        <v>7741000</v>
      </c>
      <c r="G39" s="30">
        <v>7741000</v>
      </c>
      <c r="H39" s="30">
        <v>0</v>
      </c>
      <c r="I39" s="30">
        <v>0</v>
      </c>
      <c r="J39" s="30">
        <v>7741000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7741000</v>
      </c>
      <c r="X39" s="30">
        <v>7741000</v>
      </c>
      <c r="Y39" s="30">
        <v>0</v>
      </c>
      <c r="Z39" s="31">
        <v>0</v>
      </c>
      <c r="AA39" s="27">
        <v>7741000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-17000505</v>
      </c>
      <c r="D42" s="72">
        <f>SUM(D38:D41)</f>
        <v>0</v>
      </c>
      <c r="E42" s="73">
        <f>SUM(E38:E41)</f>
        <v>9604900</v>
      </c>
      <c r="F42" s="74">
        <f>SUM(F38:F41)</f>
        <v>9604900</v>
      </c>
      <c r="G42" s="74">
        <f>SUM(G38:G41)</f>
        <v>14771938</v>
      </c>
      <c r="H42" s="74">
        <f>SUM(H38:H41)</f>
        <v>-731449</v>
      </c>
      <c r="I42" s="74">
        <f>SUM(I38:I41)</f>
        <v>-1037598</v>
      </c>
      <c r="J42" s="74">
        <f>SUM(J38:J41)</f>
        <v>13002891</v>
      </c>
      <c r="K42" s="74">
        <f>SUM(K38:K41)</f>
        <v>-1952130</v>
      </c>
      <c r="L42" s="74">
        <f>SUM(L38:L41)</f>
        <v>-2568801</v>
      </c>
      <c r="M42" s="74">
        <f>SUM(M38:M41)</f>
        <v>-1706027</v>
      </c>
      <c r="N42" s="74">
        <f>SUM(N38:N41)</f>
        <v>-6226958</v>
      </c>
      <c r="O42" s="74">
        <f>SUM(O38:O41)</f>
        <v>-3475087</v>
      </c>
      <c r="P42" s="74">
        <f>SUM(P38:P41)</f>
        <v>-1207344</v>
      </c>
      <c r="Q42" s="74">
        <f>SUM(Q38:Q41)</f>
        <v>-862422</v>
      </c>
      <c r="R42" s="74">
        <f>SUM(R38:R41)</f>
        <v>-5544853</v>
      </c>
      <c r="S42" s="74">
        <f>SUM(S38:S41)</f>
        <v>-1976000</v>
      </c>
      <c r="T42" s="74">
        <f>SUM(T38:T41)</f>
        <v>-845212</v>
      </c>
      <c r="U42" s="74">
        <f>SUM(U38:U41)</f>
        <v>-1284627</v>
      </c>
      <c r="V42" s="74">
        <f>SUM(V38:V41)</f>
        <v>-4105839</v>
      </c>
      <c r="W42" s="74">
        <f>SUM(W38:W41)</f>
        <v>-2874759</v>
      </c>
      <c r="X42" s="74">
        <f>SUM(X38:X41)</f>
        <v>9606500</v>
      </c>
      <c r="Y42" s="74">
        <f>SUM(Y38:Y41)</f>
        <v>-12481259</v>
      </c>
      <c r="Z42" s="75">
        <f>IF(X42&lt;&gt;0,(Y42/X42)*100,0)</f>
        <v>-129.9251444334565</v>
      </c>
      <c r="AA42" s="71">
        <f>SUM(AA38:AA41)</f>
        <v>9604900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-17000505</v>
      </c>
      <c r="D44" s="57">
        <f>D42-D43</f>
        <v>0</v>
      </c>
      <c r="E44" s="58">
        <f>E42-E43</f>
        <v>9604900</v>
      </c>
      <c r="F44" s="59">
        <f>F42-F43</f>
        <v>9604900</v>
      </c>
      <c r="G44" s="59">
        <f>G42-G43</f>
        <v>14771938</v>
      </c>
      <c r="H44" s="59">
        <f>H42-H43</f>
        <v>-731449</v>
      </c>
      <c r="I44" s="59">
        <f>I42-I43</f>
        <v>-1037598</v>
      </c>
      <c r="J44" s="59">
        <f>J42-J43</f>
        <v>13002891</v>
      </c>
      <c r="K44" s="59">
        <f>K42-K43</f>
        <v>-1952130</v>
      </c>
      <c r="L44" s="59">
        <f>L42-L43</f>
        <v>-2568801</v>
      </c>
      <c r="M44" s="59">
        <f>M42-M43</f>
        <v>-1706027</v>
      </c>
      <c r="N44" s="59">
        <f>N42-N43</f>
        <v>-6226958</v>
      </c>
      <c r="O44" s="59">
        <f>O42-O43</f>
        <v>-3475087</v>
      </c>
      <c r="P44" s="59">
        <f>P42-P43</f>
        <v>-1207344</v>
      </c>
      <c r="Q44" s="59">
        <f>Q42-Q43</f>
        <v>-862422</v>
      </c>
      <c r="R44" s="59">
        <f>R42-R43</f>
        <v>-5544853</v>
      </c>
      <c r="S44" s="59">
        <f>S42-S43</f>
        <v>-1976000</v>
      </c>
      <c r="T44" s="59">
        <f>T42-T43</f>
        <v>-845212</v>
      </c>
      <c r="U44" s="59">
        <f>U42-U43</f>
        <v>-1284627</v>
      </c>
      <c r="V44" s="59">
        <f>V42-V43</f>
        <v>-4105839</v>
      </c>
      <c r="W44" s="59">
        <f>W42-W43</f>
        <v>-2874759</v>
      </c>
      <c r="X44" s="59">
        <f>X42-X43</f>
        <v>9606500</v>
      </c>
      <c r="Y44" s="59">
        <f>Y42-Y43</f>
        <v>-12481259</v>
      </c>
      <c r="Z44" s="60">
        <f>IF(X44&lt;&gt;0,(Y44/X44)*100,0)</f>
        <v>-129.9251444334565</v>
      </c>
      <c r="AA44" s="56">
        <f>AA42-AA43</f>
        <v>9604900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-17000505</v>
      </c>
      <c r="D46" s="72">
        <f>SUM(D44:D45)</f>
        <v>0</v>
      </c>
      <c r="E46" s="73">
        <f>SUM(E44:E45)</f>
        <v>9604900</v>
      </c>
      <c r="F46" s="74">
        <f>SUM(F44:F45)</f>
        <v>9604900</v>
      </c>
      <c r="G46" s="74">
        <f>SUM(G44:G45)</f>
        <v>14771938</v>
      </c>
      <c r="H46" s="74">
        <f>SUM(H44:H45)</f>
        <v>-731449</v>
      </c>
      <c r="I46" s="74">
        <f>SUM(I44:I45)</f>
        <v>-1037598</v>
      </c>
      <c r="J46" s="74">
        <f>SUM(J44:J45)</f>
        <v>13002891</v>
      </c>
      <c r="K46" s="74">
        <f>SUM(K44:K45)</f>
        <v>-1952130</v>
      </c>
      <c r="L46" s="74">
        <f>SUM(L44:L45)</f>
        <v>-2568801</v>
      </c>
      <c r="M46" s="74">
        <f>SUM(M44:M45)</f>
        <v>-1706027</v>
      </c>
      <c r="N46" s="74">
        <f>SUM(N44:N45)</f>
        <v>-6226958</v>
      </c>
      <c r="O46" s="74">
        <f>SUM(O44:O45)</f>
        <v>-3475087</v>
      </c>
      <c r="P46" s="74">
        <f>SUM(P44:P45)</f>
        <v>-1207344</v>
      </c>
      <c r="Q46" s="74">
        <f>SUM(Q44:Q45)</f>
        <v>-862422</v>
      </c>
      <c r="R46" s="74">
        <f>SUM(R44:R45)</f>
        <v>-5544853</v>
      </c>
      <c r="S46" s="74">
        <f>SUM(S44:S45)</f>
        <v>-1976000</v>
      </c>
      <c r="T46" s="74">
        <f>SUM(T44:T45)</f>
        <v>-845212</v>
      </c>
      <c r="U46" s="74">
        <f>SUM(U44:U45)</f>
        <v>-1284627</v>
      </c>
      <c r="V46" s="74">
        <f>SUM(V44:V45)</f>
        <v>-4105839</v>
      </c>
      <c r="W46" s="74">
        <f>SUM(W44:W45)</f>
        <v>-2874759</v>
      </c>
      <c r="X46" s="74">
        <f>SUM(X44:X45)</f>
        <v>9606500</v>
      </c>
      <c r="Y46" s="74">
        <f>SUM(Y44:Y45)</f>
        <v>-12481259</v>
      </c>
      <c r="Z46" s="75">
        <f>IF(X46&lt;&gt;0,(Y46/X46)*100,0)</f>
        <v>-129.9251444334565</v>
      </c>
      <c r="AA46" s="71">
        <f>SUM(AA44:AA45)</f>
        <v>9604900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-17000505</v>
      </c>
      <c r="D48" s="81">
        <f>SUM(D46:D47)</f>
        <v>0</v>
      </c>
      <c r="E48" s="82">
        <f>SUM(E46:E47)</f>
        <v>9604900</v>
      </c>
      <c r="F48" s="83">
        <f>SUM(F46:F47)</f>
        <v>9604900</v>
      </c>
      <c r="G48" s="83">
        <f>SUM(G46:G47)</f>
        <v>14771938</v>
      </c>
      <c r="H48" s="83">
        <f>SUM(H46:H47)</f>
        <v>-731449</v>
      </c>
      <c r="I48" s="83">
        <f>SUM(I46:I47)</f>
        <v>-1037598</v>
      </c>
      <c r="J48" s="83">
        <f>SUM(J46:J47)</f>
        <v>13002891</v>
      </c>
      <c r="K48" s="83">
        <f>SUM(K46:K47)</f>
        <v>-1952130</v>
      </c>
      <c r="L48" s="83">
        <f>SUM(L46:L47)</f>
        <v>-2568801</v>
      </c>
      <c r="M48" s="83">
        <f>SUM(M46:M47)</f>
        <v>-1706027</v>
      </c>
      <c r="N48" s="83">
        <f>SUM(N46:N47)</f>
        <v>-6226958</v>
      </c>
      <c r="O48" s="83">
        <f>SUM(O46:O47)</f>
        <v>-3475087</v>
      </c>
      <c r="P48" s="83">
        <f>SUM(P46:P47)</f>
        <v>-1207344</v>
      </c>
      <c r="Q48" s="83">
        <f>SUM(Q46:Q47)</f>
        <v>-862422</v>
      </c>
      <c r="R48" s="83">
        <f>SUM(R46:R47)</f>
        <v>-5544853</v>
      </c>
      <c r="S48" s="83">
        <f>SUM(S46:S47)</f>
        <v>-1976000</v>
      </c>
      <c r="T48" s="83">
        <f>SUM(T46:T47)</f>
        <v>-845212</v>
      </c>
      <c r="U48" s="83">
        <f>SUM(U46:U47)</f>
        <v>-1284627</v>
      </c>
      <c r="V48" s="83">
        <f>SUM(V46:V47)</f>
        <v>-4105839</v>
      </c>
      <c r="W48" s="83">
        <f>SUM(W46:W47)</f>
        <v>-2874759</v>
      </c>
      <c r="X48" s="83">
        <f>SUM(X46:X47)</f>
        <v>9606500</v>
      </c>
      <c r="Y48" s="83">
        <f>SUM(Y46:Y47)</f>
        <v>-12481259</v>
      </c>
      <c r="Z48" s="84">
        <f>IF(X48&lt;&gt;0,(Y48/X48)*100,0)</f>
        <v>-129.9251444334565</v>
      </c>
      <c r="AA48" s="80">
        <f>SUM(AA46:AA47)</f>
        <v>9604900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4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35" customWidth="1"/>
    <col min="2" max="2" width="2.625" style="335" customWidth="1"/>
    <col min="3" max="3" width="7.25" style="335" customWidth="1"/>
    <col min="4" max="4" width="7.25" style="335" customWidth="1"/>
    <col min="5" max="5" width="7.25" style="335" customWidth="1"/>
    <col min="6" max="6" width="7.25" style="335" customWidth="1"/>
    <col min="7" max="7" width="7.25" style="335" customWidth="1"/>
    <col min="8" max="8" width="7.25" style="335" customWidth="1"/>
    <col min="9" max="9" width="7.25" style="335" customWidth="1"/>
    <col min="10" max="10" width="7.25" style="335" customWidth="1"/>
    <col min="11" max="11" width="7.25" style="335" customWidth="1"/>
    <col min="12" max="12" width="7.25" style="335" customWidth="1"/>
    <col min="13" max="13" width="7.25" style="335" customWidth="1"/>
    <col min="14" max="14" width="7.25" style="335" customWidth="1"/>
    <col min="15" max="15" width="7.25" style="335" customWidth="1"/>
    <col min="16" max="16" width="7.25" style="335" customWidth="1"/>
    <col min="17" max="17" width="7.25" style="335" customWidth="1"/>
    <col min="18" max="18" width="7.25" style="335" customWidth="1"/>
    <col min="19" max="19" width="7.25" style="335" customWidth="1"/>
    <col min="20" max="20" width="7.25" style="335" customWidth="1"/>
    <col min="21" max="21" width="7.25" style="335" customWidth="1"/>
    <col min="22" max="22" width="7.25" style="335" customWidth="1"/>
    <col min="23" max="23" width="7.25" style="335" customWidth="1"/>
    <col min="24" max="24" width="7.25" style="335" customWidth="1"/>
    <col min="25" max="25" width="7.25" style="335" customWidth="1"/>
    <col min="26" max="26" width="7.25" style="335" customWidth="1"/>
    <col min="27" max="27" width="7.25" style="335" customWidth="1"/>
    <col min="28" max="256" width="6.625" style="335" customWidth="1"/>
  </cols>
  <sheetData>
    <row r="1" ht="18" customHeight="1">
      <c r="A1" t="s" s="2">
        <v>314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7932459</v>
      </c>
      <c r="D5" s="28">
        <v>0</v>
      </c>
      <c r="E5" s="29">
        <v>8824000</v>
      </c>
      <c r="F5" s="30">
        <v>8693323</v>
      </c>
      <c r="G5" s="30">
        <v>8559528</v>
      </c>
      <c r="H5" s="30">
        <v>-26865</v>
      </c>
      <c r="I5" s="30">
        <v>-14661</v>
      </c>
      <c r="J5" s="30">
        <v>8518002</v>
      </c>
      <c r="K5" s="30">
        <v>-4126</v>
      </c>
      <c r="L5" s="30">
        <v>0</v>
      </c>
      <c r="M5" s="30">
        <v>0</v>
      </c>
      <c r="N5" s="30">
        <v>-4126</v>
      </c>
      <c r="O5" s="30">
        <v>8557404</v>
      </c>
      <c r="P5" s="30">
        <v>-49069</v>
      </c>
      <c r="Q5" s="30">
        <v>0</v>
      </c>
      <c r="R5" s="30">
        <v>8508335</v>
      </c>
      <c r="S5" s="30">
        <v>85454</v>
      </c>
      <c r="T5" s="30">
        <v>-12571</v>
      </c>
      <c r="U5" s="30">
        <v>0</v>
      </c>
      <c r="V5" s="30">
        <v>72883</v>
      </c>
      <c r="W5" s="30">
        <v>17095094</v>
      </c>
      <c r="X5" s="30">
        <v>8823929</v>
      </c>
      <c r="Y5" s="30">
        <v>8271165</v>
      </c>
      <c r="Z5" s="31">
        <v>93.73999999999999</v>
      </c>
      <c r="AA5" s="27">
        <v>8693323</v>
      </c>
    </row>
    <row r="6" ht="13.5" customHeight="1">
      <c r="A6" t="s" s="25">
        <v>34</v>
      </c>
      <c r="B6" s="26"/>
      <c r="C6" s="27">
        <v>757704</v>
      </c>
      <c r="D6" s="28">
        <v>0</v>
      </c>
      <c r="E6" s="29">
        <v>857000</v>
      </c>
      <c r="F6" s="30">
        <v>1014670</v>
      </c>
      <c r="G6" s="30">
        <v>70784</v>
      </c>
      <c r="H6" s="30">
        <v>15473</v>
      </c>
      <c r="I6" s="30">
        <v>15673</v>
      </c>
      <c r="J6" s="30">
        <v>101930</v>
      </c>
      <c r="K6" s="30">
        <v>146081</v>
      </c>
      <c r="L6" s="30">
        <v>87582</v>
      </c>
      <c r="M6" s="30">
        <v>87582</v>
      </c>
      <c r="N6" s="30">
        <v>321245</v>
      </c>
      <c r="O6" s="30">
        <v>70784</v>
      </c>
      <c r="P6" s="30">
        <v>0</v>
      </c>
      <c r="Q6" s="30">
        <v>0</v>
      </c>
      <c r="R6" s="30">
        <v>70784</v>
      </c>
      <c r="S6" s="30">
        <v>83774</v>
      </c>
      <c r="T6" s="30">
        <v>0</v>
      </c>
      <c r="U6" s="30">
        <v>0</v>
      </c>
      <c r="V6" s="30">
        <v>83774</v>
      </c>
      <c r="W6" s="30">
        <v>577733</v>
      </c>
      <c r="X6" s="30">
        <v>856942</v>
      </c>
      <c r="Y6" s="30">
        <v>-279209</v>
      </c>
      <c r="Z6" s="31">
        <v>-32.58</v>
      </c>
      <c r="AA6" s="27">
        <v>1014670</v>
      </c>
    </row>
    <row r="7" ht="13.5" customHeight="1">
      <c r="A7" t="s" s="25">
        <v>35</v>
      </c>
      <c r="B7" s="26"/>
      <c r="C7" s="27">
        <v>8236331</v>
      </c>
      <c r="D7" s="28">
        <v>0</v>
      </c>
      <c r="E7" s="29">
        <v>9114000</v>
      </c>
      <c r="F7" s="30">
        <v>10348307</v>
      </c>
      <c r="G7" s="30">
        <v>945957</v>
      </c>
      <c r="H7" s="30">
        <v>743194</v>
      </c>
      <c r="I7" s="30">
        <v>715096</v>
      </c>
      <c r="J7" s="30">
        <v>2404247</v>
      </c>
      <c r="K7" s="30">
        <v>785241</v>
      </c>
      <c r="L7" s="30">
        <v>757219</v>
      </c>
      <c r="M7" s="30">
        <v>757219</v>
      </c>
      <c r="N7" s="30">
        <v>2299679</v>
      </c>
      <c r="O7" s="30">
        <v>1046158</v>
      </c>
      <c r="P7" s="30">
        <v>249108</v>
      </c>
      <c r="Q7" s="30">
        <v>308732</v>
      </c>
      <c r="R7" s="30">
        <v>1603998</v>
      </c>
      <c r="S7" s="30">
        <v>639592</v>
      </c>
      <c r="T7" s="30">
        <v>312477</v>
      </c>
      <c r="U7" s="30">
        <v>323303</v>
      </c>
      <c r="V7" s="30">
        <v>1275372</v>
      </c>
      <c r="W7" s="30">
        <v>7583296</v>
      </c>
      <c r="X7" s="30">
        <v>9114123</v>
      </c>
      <c r="Y7" s="30">
        <v>-1530827</v>
      </c>
      <c r="Z7" s="31">
        <v>-16.8</v>
      </c>
      <c r="AA7" s="27">
        <v>10348307</v>
      </c>
    </row>
    <row r="8" ht="13.5" customHeight="1">
      <c r="A8" t="s" s="25">
        <v>36</v>
      </c>
      <c r="B8" s="26"/>
      <c r="C8" s="27">
        <v>5411191</v>
      </c>
      <c r="D8" s="28">
        <v>0</v>
      </c>
      <c r="E8" s="29">
        <v>5553000</v>
      </c>
      <c r="F8" s="30">
        <v>4956450</v>
      </c>
      <c r="G8" s="30">
        <v>539882</v>
      </c>
      <c r="H8" s="30">
        <v>236822</v>
      </c>
      <c r="I8" s="30">
        <v>328621</v>
      </c>
      <c r="J8" s="30">
        <v>1105325</v>
      </c>
      <c r="K8" s="30">
        <v>378018</v>
      </c>
      <c r="L8" s="30">
        <v>389708</v>
      </c>
      <c r="M8" s="30">
        <v>389708</v>
      </c>
      <c r="N8" s="30">
        <v>1157434</v>
      </c>
      <c r="O8" s="30">
        <v>610312</v>
      </c>
      <c r="P8" s="30">
        <v>173</v>
      </c>
      <c r="Q8" s="30">
        <v>801</v>
      </c>
      <c r="R8" s="30">
        <v>611286</v>
      </c>
      <c r="S8" s="30">
        <v>413914</v>
      </c>
      <c r="T8" s="30">
        <v>-13962</v>
      </c>
      <c r="U8" s="30">
        <v>5315</v>
      </c>
      <c r="V8" s="30">
        <v>405267</v>
      </c>
      <c r="W8" s="30">
        <v>3279312</v>
      </c>
      <c r="X8" s="30">
        <v>5553321</v>
      </c>
      <c r="Y8" s="30">
        <v>-2274009</v>
      </c>
      <c r="Z8" s="31">
        <v>-40.95</v>
      </c>
      <c r="AA8" s="27">
        <v>4956450</v>
      </c>
    </row>
    <row r="9" ht="13.5" customHeight="1">
      <c r="A9" t="s" s="25">
        <v>37</v>
      </c>
      <c r="B9" s="26"/>
      <c r="C9" s="27">
        <v>2357751</v>
      </c>
      <c r="D9" s="28">
        <v>0</v>
      </c>
      <c r="E9" s="29">
        <v>1390000</v>
      </c>
      <c r="F9" s="30">
        <v>2160809</v>
      </c>
      <c r="G9" s="30">
        <v>361557</v>
      </c>
      <c r="H9" s="30">
        <v>193313</v>
      </c>
      <c r="I9" s="30">
        <v>211726</v>
      </c>
      <c r="J9" s="30">
        <v>766596</v>
      </c>
      <c r="K9" s="30">
        <v>205961</v>
      </c>
      <c r="L9" s="30">
        <v>226604</v>
      </c>
      <c r="M9" s="30">
        <v>226604</v>
      </c>
      <c r="N9" s="30">
        <v>659169</v>
      </c>
      <c r="O9" s="30">
        <v>356378</v>
      </c>
      <c r="P9" s="30">
        <v>6854</v>
      </c>
      <c r="Q9" s="30">
        <v>-9406</v>
      </c>
      <c r="R9" s="30">
        <v>353826</v>
      </c>
      <c r="S9" s="30">
        <v>222046</v>
      </c>
      <c r="T9" s="30">
        <v>3097</v>
      </c>
      <c r="U9" s="30">
        <v>23736</v>
      </c>
      <c r="V9" s="30">
        <v>248879</v>
      </c>
      <c r="W9" s="30">
        <v>2028470</v>
      </c>
      <c r="X9" s="30">
        <v>1389797</v>
      </c>
      <c r="Y9" s="30">
        <v>638673</v>
      </c>
      <c r="Z9" s="31">
        <v>45.95</v>
      </c>
      <c r="AA9" s="27">
        <v>2160809</v>
      </c>
    </row>
    <row r="10" ht="13.5" customHeight="1">
      <c r="A10" t="s" s="25">
        <v>38</v>
      </c>
      <c r="B10" s="26"/>
      <c r="C10" s="27">
        <v>2441053</v>
      </c>
      <c r="D10" s="28">
        <v>0</v>
      </c>
      <c r="E10" s="29">
        <v>2006000</v>
      </c>
      <c r="F10" s="30">
        <v>2144000</v>
      </c>
      <c r="G10" s="30">
        <v>347970</v>
      </c>
      <c r="H10" s="30">
        <v>197918</v>
      </c>
      <c r="I10" s="30">
        <v>212908</v>
      </c>
      <c r="J10" s="30">
        <v>758796</v>
      </c>
      <c r="K10" s="30">
        <v>216354</v>
      </c>
      <c r="L10" s="30">
        <v>213594</v>
      </c>
      <c r="M10" s="30">
        <v>213594</v>
      </c>
      <c r="N10" s="30">
        <v>643542</v>
      </c>
      <c r="O10" s="30">
        <v>347970</v>
      </c>
      <c r="P10" s="30">
        <v>6824</v>
      </c>
      <c r="Q10" s="30">
        <v>0</v>
      </c>
      <c r="R10" s="30">
        <v>354794</v>
      </c>
      <c r="S10" s="30">
        <v>215606</v>
      </c>
      <c r="T10" s="30">
        <v>-8044</v>
      </c>
      <c r="U10" s="30">
        <v>8450</v>
      </c>
      <c r="V10" s="30">
        <v>216012</v>
      </c>
      <c r="W10" s="30">
        <v>1973144</v>
      </c>
      <c r="X10" s="30">
        <v>2006445</v>
      </c>
      <c r="Y10" s="30">
        <v>-33301</v>
      </c>
      <c r="Z10" s="31">
        <v>-1.66</v>
      </c>
      <c r="AA10" s="27">
        <v>2144000</v>
      </c>
    </row>
    <row r="11" ht="13.5" customHeight="1">
      <c r="A11" t="s" s="25">
        <v>39</v>
      </c>
      <c r="B11" s="26"/>
      <c r="C11" s="27">
        <v>-435272</v>
      </c>
      <c r="D11" s="28">
        <v>0</v>
      </c>
      <c r="E11" s="29">
        <v>2752361</v>
      </c>
      <c r="F11" s="30">
        <v>3352520</v>
      </c>
      <c r="G11" s="30">
        <v>2698</v>
      </c>
      <c r="H11" s="30">
        <v>2595</v>
      </c>
      <c r="I11" s="30">
        <v>3740</v>
      </c>
      <c r="J11" s="30">
        <v>9033</v>
      </c>
      <c r="K11" s="30">
        <v>3501</v>
      </c>
      <c r="L11" s="30">
        <v>4085</v>
      </c>
      <c r="M11" s="30">
        <v>4085</v>
      </c>
      <c r="N11" s="30">
        <v>11671</v>
      </c>
      <c r="O11" s="30">
        <v>2698</v>
      </c>
      <c r="P11" s="30">
        <v>3578</v>
      </c>
      <c r="Q11" s="30">
        <v>3316</v>
      </c>
      <c r="R11" s="30">
        <v>9592</v>
      </c>
      <c r="S11" s="30">
        <v>2207</v>
      </c>
      <c r="T11" s="30">
        <v>2699</v>
      </c>
      <c r="U11" s="30">
        <v>3892</v>
      </c>
      <c r="V11" s="30">
        <v>8798</v>
      </c>
      <c r="W11" s="30">
        <v>39094</v>
      </c>
      <c r="X11" s="30">
        <v>2751916</v>
      </c>
      <c r="Y11" s="30">
        <v>-2712822</v>
      </c>
      <c r="Z11" s="31">
        <v>-98.58</v>
      </c>
      <c r="AA11" s="27">
        <v>3352520</v>
      </c>
    </row>
    <row r="12" ht="13.5" customHeight="1">
      <c r="A12" t="s" s="25">
        <v>40</v>
      </c>
      <c r="B12" s="26"/>
      <c r="C12" s="27">
        <v>1925364</v>
      </c>
      <c r="D12" s="28">
        <v>0</v>
      </c>
      <c r="E12" s="29">
        <v>2204509</v>
      </c>
      <c r="F12" s="30">
        <v>2162614</v>
      </c>
      <c r="G12" s="30">
        <v>156030</v>
      </c>
      <c r="H12" s="30">
        <v>95985</v>
      </c>
      <c r="I12" s="30">
        <v>111350</v>
      </c>
      <c r="J12" s="30">
        <v>363365</v>
      </c>
      <c r="K12" s="30">
        <v>130870</v>
      </c>
      <c r="L12" s="30">
        <v>78349</v>
      </c>
      <c r="M12" s="30">
        <v>78349</v>
      </c>
      <c r="N12" s="30">
        <v>287568</v>
      </c>
      <c r="O12" s="30">
        <v>156030</v>
      </c>
      <c r="P12" s="30">
        <v>72843</v>
      </c>
      <c r="Q12" s="30">
        <v>119670</v>
      </c>
      <c r="R12" s="30">
        <v>348543</v>
      </c>
      <c r="S12" s="30">
        <v>148113</v>
      </c>
      <c r="T12" s="30">
        <v>63825</v>
      </c>
      <c r="U12" s="30">
        <v>48412</v>
      </c>
      <c r="V12" s="30">
        <v>260350</v>
      </c>
      <c r="W12" s="30">
        <v>1259826</v>
      </c>
      <c r="X12" s="30">
        <v>2204981</v>
      </c>
      <c r="Y12" s="30">
        <v>-945155</v>
      </c>
      <c r="Z12" s="31">
        <v>-42.86</v>
      </c>
      <c r="AA12" s="27">
        <v>2162614</v>
      </c>
    </row>
    <row r="13" ht="13.5" customHeight="1">
      <c r="A13" t="s" s="25">
        <v>41</v>
      </c>
      <c r="B13" s="26"/>
      <c r="C13" s="27">
        <v>359693</v>
      </c>
      <c r="D13" s="28">
        <v>0</v>
      </c>
      <c r="E13" s="29">
        <v>368000</v>
      </c>
      <c r="F13" s="30">
        <v>367887</v>
      </c>
      <c r="G13" s="30">
        <v>15754</v>
      </c>
      <c r="H13" s="30">
        <v>31453</v>
      </c>
      <c r="I13" s="30">
        <v>0</v>
      </c>
      <c r="J13" s="30">
        <v>47207</v>
      </c>
      <c r="K13" s="30">
        <v>14090</v>
      </c>
      <c r="L13" s="30">
        <v>17005</v>
      </c>
      <c r="M13" s="30">
        <v>20017</v>
      </c>
      <c r="N13" s="30">
        <v>51112</v>
      </c>
      <c r="O13" s="30">
        <v>15754</v>
      </c>
      <c r="P13" s="30">
        <v>26102</v>
      </c>
      <c r="Q13" s="30">
        <v>18224</v>
      </c>
      <c r="R13" s="30">
        <v>60080</v>
      </c>
      <c r="S13" s="30">
        <v>19801</v>
      </c>
      <c r="T13" s="30">
        <v>0</v>
      </c>
      <c r="U13" s="30">
        <v>25980</v>
      </c>
      <c r="V13" s="30">
        <v>45781</v>
      </c>
      <c r="W13" s="30">
        <v>204180</v>
      </c>
      <c r="X13" s="30">
        <v>367884</v>
      </c>
      <c r="Y13" s="30">
        <v>-163704</v>
      </c>
      <c r="Z13" s="31">
        <v>-44.5</v>
      </c>
      <c r="AA13" s="27">
        <v>367887</v>
      </c>
    </row>
    <row r="14" ht="13.5" customHeight="1">
      <c r="A14" t="s" s="25">
        <v>42</v>
      </c>
      <c r="B14" s="26"/>
      <c r="C14" s="27">
        <v>1735139</v>
      </c>
      <c r="D14" s="28">
        <v>0</v>
      </c>
      <c r="E14" s="29">
        <v>1710000</v>
      </c>
      <c r="F14" s="30">
        <v>2275000</v>
      </c>
      <c r="G14" s="30">
        <v>159402</v>
      </c>
      <c r="H14" s="30">
        <v>146302</v>
      </c>
      <c r="I14" s="30">
        <v>147329</v>
      </c>
      <c r="J14" s="30">
        <v>453033</v>
      </c>
      <c r="K14" s="30">
        <v>178421</v>
      </c>
      <c r="L14" s="30">
        <v>164535</v>
      </c>
      <c r="M14" s="30">
        <v>164558</v>
      </c>
      <c r="N14" s="30">
        <v>507514</v>
      </c>
      <c r="O14" s="30">
        <v>159402</v>
      </c>
      <c r="P14" s="30">
        <v>22</v>
      </c>
      <c r="Q14" s="30">
        <v>0</v>
      </c>
      <c r="R14" s="30">
        <v>159424</v>
      </c>
      <c r="S14" s="30">
        <v>169853</v>
      </c>
      <c r="T14" s="30">
        <v>0</v>
      </c>
      <c r="U14" s="30">
        <v>0</v>
      </c>
      <c r="V14" s="30">
        <v>169853</v>
      </c>
      <c r="W14" s="30">
        <v>1289824</v>
      </c>
      <c r="X14" s="30">
        <v>1710156</v>
      </c>
      <c r="Y14" s="30">
        <v>-420332</v>
      </c>
      <c r="Z14" s="31">
        <v>-24.58</v>
      </c>
      <c r="AA14" s="27">
        <v>2275000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8347</v>
      </c>
      <c r="D16" s="28">
        <v>0</v>
      </c>
      <c r="E16" s="29">
        <v>11000</v>
      </c>
      <c r="F16" s="30">
        <v>6000</v>
      </c>
      <c r="G16" s="30">
        <v>2069</v>
      </c>
      <c r="H16" s="30">
        <v>400</v>
      </c>
      <c r="I16" s="30">
        <v>0</v>
      </c>
      <c r="J16" s="30">
        <v>2469</v>
      </c>
      <c r="K16" s="30">
        <v>260</v>
      </c>
      <c r="L16" s="30">
        <v>150</v>
      </c>
      <c r="M16" s="30">
        <v>150</v>
      </c>
      <c r="N16" s="30">
        <v>560</v>
      </c>
      <c r="O16" s="30">
        <v>2069</v>
      </c>
      <c r="P16" s="30">
        <v>0</v>
      </c>
      <c r="Q16" s="30">
        <v>400</v>
      </c>
      <c r="R16" s="30">
        <v>2469</v>
      </c>
      <c r="S16" s="30">
        <v>1610</v>
      </c>
      <c r="T16" s="30">
        <v>2400</v>
      </c>
      <c r="U16" s="30">
        <v>330</v>
      </c>
      <c r="V16" s="30">
        <v>4340</v>
      </c>
      <c r="W16" s="30">
        <v>9838</v>
      </c>
      <c r="X16" s="30">
        <v>10568</v>
      </c>
      <c r="Y16" s="30">
        <v>-730</v>
      </c>
      <c r="Z16" s="31">
        <v>-6.91</v>
      </c>
      <c r="AA16" s="27">
        <v>6000</v>
      </c>
    </row>
    <row r="17" ht="13.5" customHeight="1">
      <c r="A17" t="s" s="25">
        <v>45</v>
      </c>
      <c r="B17" s="26"/>
      <c r="C17" s="27">
        <v>27702</v>
      </c>
      <c r="D17" s="28">
        <v>0</v>
      </c>
      <c r="E17" s="29">
        <v>528</v>
      </c>
      <c r="F17" s="30">
        <v>26328</v>
      </c>
      <c r="G17" s="30">
        <v>25</v>
      </c>
      <c r="H17" s="30">
        <v>25</v>
      </c>
      <c r="I17" s="30">
        <v>25</v>
      </c>
      <c r="J17" s="30">
        <v>75</v>
      </c>
      <c r="K17" s="30">
        <v>25</v>
      </c>
      <c r="L17" s="30">
        <v>25</v>
      </c>
      <c r="M17" s="30">
        <v>25</v>
      </c>
      <c r="N17" s="30">
        <v>75</v>
      </c>
      <c r="O17" s="30">
        <v>25</v>
      </c>
      <c r="P17" s="30">
        <v>6406</v>
      </c>
      <c r="Q17" s="30">
        <v>5125</v>
      </c>
      <c r="R17" s="30">
        <v>11556</v>
      </c>
      <c r="S17" s="30">
        <v>7656</v>
      </c>
      <c r="T17" s="30">
        <v>9853</v>
      </c>
      <c r="U17" s="30">
        <v>5962</v>
      </c>
      <c r="V17" s="30">
        <v>23471</v>
      </c>
      <c r="W17" s="30">
        <v>35177</v>
      </c>
      <c r="X17" s="30">
        <v>528</v>
      </c>
      <c r="Y17" s="30">
        <v>34649</v>
      </c>
      <c r="Z17" s="31">
        <v>6562.31</v>
      </c>
      <c r="AA17" s="27">
        <v>26328</v>
      </c>
    </row>
    <row r="18" ht="13.5" customHeight="1">
      <c r="A18" t="s" s="25">
        <v>46</v>
      </c>
      <c r="B18" s="26"/>
      <c r="C18" s="27">
        <v>383514</v>
      </c>
      <c r="D18" s="28">
        <v>0</v>
      </c>
      <c r="E18" s="29">
        <v>395000</v>
      </c>
      <c r="F18" s="30">
        <v>381204</v>
      </c>
      <c r="G18" s="30">
        <v>37670</v>
      </c>
      <c r="H18" s="30">
        <v>20076</v>
      </c>
      <c r="I18" s="30">
        <v>21758</v>
      </c>
      <c r="J18" s="30">
        <v>79504</v>
      </c>
      <c r="K18" s="30">
        <v>29553</v>
      </c>
      <c r="L18" s="30">
        <v>35651</v>
      </c>
      <c r="M18" s="30">
        <v>35651</v>
      </c>
      <c r="N18" s="30">
        <v>100855</v>
      </c>
      <c r="O18" s="30">
        <v>37670</v>
      </c>
      <c r="P18" s="30">
        <v>33835</v>
      </c>
      <c r="Q18" s="30">
        <v>40699</v>
      </c>
      <c r="R18" s="30">
        <v>112204</v>
      </c>
      <c r="S18" s="30">
        <v>24595</v>
      </c>
      <c r="T18" s="30">
        <v>20625</v>
      </c>
      <c r="U18" s="30">
        <v>38750</v>
      </c>
      <c r="V18" s="30">
        <v>83970</v>
      </c>
      <c r="W18" s="30">
        <v>376533</v>
      </c>
      <c r="X18" s="30">
        <v>395001</v>
      </c>
      <c r="Y18" s="30">
        <v>-18468</v>
      </c>
      <c r="Z18" s="31">
        <v>-4.68</v>
      </c>
      <c r="AA18" s="27">
        <v>381204</v>
      </c>
    </row>
    <row r="19" ht="13.5" customHeight="1">
      <c r="A19" t="s" s="25">
        <v>47</v>
      </c>
      <c r="B19" s="26"/>
      <c r="C19" s="27">
        <v>15826594</v>
      </c>
      <c r="D19" s="28">
        <v>0</v>
      </c>
      <c r="E19" s="29">
        <v>18875008</v>
      </c>
      <c r="F19" s="30">
        <v>20999782</v>
      </c>
      <c r="G19" s="30">
        <v>5073140</v>
      </c>
      <c r="H19" s="30">
        <v>140</v>
      </c>
      <c r="I19" s="30">
        <v>140</v>
      </c>
      <c r="J19" s="30">
        <v>5073420</v>
      </c>
      <c r="K19" s="30">
        <v>140</v>
      </c>
      <c r="L19" s="30">
        <v>4437140</v>
      </c>
      <c r="M19" s="30">
        <v>4437140</v>
      </c>
      <c r="N19" s="30">
        <v>8874420</v>
      </c>
      <c r="O19" s="30">
        <v>5073140</v>
      </c>
      <c r="P19" s="30">
        <v>5090192</v>
      </c>
      <c r="Q19" s="30">
        <v>3472140</v>
      </c>
      <c r="R19" s="30">
        <v>13635472</v>
      </c>
      <c r="S19" s="30">
        <v>140</v>
      </c>
      <c r="T19" s="30">
        <v>140</v>
      </c>
      <c r="U19" s="30">
        <v>875</v>
      </c>
      <c r="V19" s="30">
        <v>1155</v>
      </c>
      <c r="W19" s="30">
        <v>27584467</v>
      </c>
      <c r="X19" s="30">
        <v>18875007</v>
      </c>
      <c r="Y19" s="30">
        <v>8709460</v>
      </c>
      <c r="Z19" s="31">
        <v>46.14</v>
      </c>
      <c r="AA19" s="27">
        <v>20999782</v>
      </c>
    </row>
    <row r="20" ht="13.5" customHeight="1">
      <c r="A20" t="s" s="25">
        <v>48</v>
      </c>
      <c r="B20" s="26"/>
      <c r="C20" s="27">
        <v>1014510</v>
      </c>
      <c r="D20" s="28">
        <v>0</v>
      </c>
      <c r="E20" s="29">
        <v>4158000</v>
      </c>
      <c r="F20" s="30">
        <v>2176471</v>
      </c>
      <c r="G20" s="30">
        <v>2488</v>
      </c>
      <c r="H20" s="30">
        <v>264336</v>
      </c>
      <c r="I20" s="30">
        <v>2454</v>
      </c>
      <c r="J20" s="30">
        <v>269278</v>
      </c>
      <c r="K20" s="30">
        <v>37574</v>
      </c>
      <c r="L20" s="30">
        <v>11905</v>
      </c>
      <c r="M20" s="30">
        <v>180707</v>
      </c>
      <c r="N20" s="30">
        <v>230186</v>
      </c>
      <c r="O20" s="30">
        <v>20680</v>
      </c>
      <c r="P20" s="30">
        <v>36891</v>
      </c>
      <c r="Q20" s="30">
        <v>97840</v>
      </c>
      <c r="R20" s="30">
        <v>155411</v>
      </c>
      <c r="S20" s="30">
        <v>3181</v>
      </c>
      <c r="T20" s="30">
        <v>46082</v>
      </c>
      <c r="U20" s="30">
        <v>395827</v>
      </c>
      <c r="V20" s="30">
        <v>445090</v>
      </c>
      <c r="W20" s="30">
        <v>1099965</v>
      </c>
      <c r="X20" s="30">
        <v>4157727</v>
      </c>
      <c r="Y20" s="30">
        <v>-3057762</v>
      </c>
      <c r="Z20" s="31">
        <v>-73.54000000000001</v>
      </c>
      <c r="AA20" s="27">
        <v>2176471</v>
      </c>
    </row>
    <row r="21" ht="13.5" customHeight="1">
      <c r="A21" t="s" s="32">
        <v>49</v>
      </c>
      <c r="B21" s="33"/>
      <c r="C21" s="34">
        <v>109363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48091443</v>
      </c>
      <c r="D22" s="42">
        <f>SUM(D5:D21)</f>
        <v>0</v>
      </c>
      <c r="E22" s="43">
        <f>SUM(E5:E21)</f>
        <v>58218406</v>
      </c>
      <c r="F22" s="44">
        <f>SUM(F5:F21)</f>
        <v>61065365</v>
      </c>
      <c r="G22" s="44">
        <f>SUM(G5:G21)</f>
        <v>16274954</v>
      </c>
      <c r="H22" s="44">
        <f>SUM(H5:H21)</f>
        <v>1921167</v>
      </c>
      <c r="I22" s="44">
        <f>SUM(I5:I21)</f>
        <v>1756159</v>
      </c>
      <c r="J22" s="44">
        <f>SUM(J5:J21)</f>
        <v>19952280</v>
      </c>
      <c r="K22" s="44">
        <f>SUM(K5:K21)</f>
        <v>2121963</v>
      </c>
      <c r="L22" s="44">
        <f>SUM(L5:L21)</f>
        <v>6423552</v>
      </c>
      <c r="M22" s="44">
        <f>SUM(M5:M21)</f>
        <v>6595389</v>
      </c>
      <c r="N22" s="44">
        <f>SUM(N5:N21)</f>
        <v>15140904</v>
      </c>
      <c r="O22" s="44">
        <f>SUM(O5:O21)</f>
        <v>16456474</v>
      </c>
      <c r="P22" s="44">
        <f>SUM(P5:P21)</f>
        <v>5483759</v>
      </c>
      <c r="Q22" s="44">
        <f>SUM(Q5:Q21)</f>
        <v>4057541</v>
      </c>
      <c r="R22" s="44">
        <f>SUM(R5:R21)</f>
        <v>25997774</v>
      </c>
      <c r="S22" s="44">
        <f>SUM(S5:S21)</f>
        <v>2037542</v>
      </c>
      <c r="T22" s="44">
        <f>SUM(T5:T21)</f>
        <v>426621</v>
      </c>
      <c r="U22" s="44">
        <f>SUM(U5:U21)</f>
        <v>880832</v>
      </c>
      <c r="V22" s="44">
        <f>SUM(V5:V21)</f>
        <v>3344995</v>
      </c>
      <c r="W22" s="44">
        <f>SUM(W5:W21)</f>
        <v>64435953</v>
      </c>
      <c r="X22" s="44">
        <f>SUM(X5:X21)</f>
        <v>58218325</v>
      </c>
      <c r="Y22" s="44">
        <f>SUM(Y5:Y21)</f>
        <v>6217628</v>
      </c>
      <c r="Z22" s="45">
        <f>IF(X22&lt;&gt;0,(Y22/X22)*100,0)</f>
        <v>10.67984693822778</v>
      </c>
      <c r="AA22" s="41">
        <f>SUM(AA5:AA21)</f>
        <v>61065365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17122551</v>
      </c>
      <c r="D25" s="28">
        <v>0</v>
      </c>
      <c r="E25" s="29">
        <v>18582824</v>
      </c>
      <c r="F25" s="30">
        <v>18072565</v>
      </c>
      <c r="G25" s="30">
        <v>1354883</v>
      </c>
      <c r="H25" s="30">
        <v>1380106</v>
      </c>
      <c r="I25" s="30">
        <v>1388184</v>
      </c>
      <c r="J25" s="30">
        <v>4123173</v>
      </c>
      <c r="K25" s="30">
        <v>1403664</v>
      </c>
      <c r="L25" s="30">
        <v>1383795</v>
      </c>
      <c r="M25" s="30">
        <v>1383795</v>
      </c>
      <c r="N25" s="30">
        <v>4171254</v>
      </c>
      <c r="O25" s="30">
        <v>1357095</v>
      </c>
      <c r="P25" s="30">
        <v>1416761</v>
      </c>
      <c r="Q25" s="30">
        <v>1368091</v>
      </c>
      <c r="R25" s="30">
        <v>4141947</v>
      </c>
      <c r="S25" s="30">
        <v>1359745</v>
      </c>
      <c r="T25" s="30">
        <v>1334634</v>
      </c>
      <c r="U25" s="30">
        <v>1424639</v>
      </c>
      <c r="V25" s="30">
        <v>4119018</v>
      </c>
      <c r="W25" s="30">
        <v>16555392</v>
      </c>
      <c r="X25" s="30">
        <v>18582824</v>
      </c>
      <c r="Y25" s="30">
        <v>-2027432</v>
      </c>
      <c r="Z25" s="31">
        <v>-10.91</v>
      </c>
      <c r="AA25" s="27">
        <v>18072565</v>
      </c>
    </row>
    <row r="26" ht="13.5" customHeight="1">
      <c r="A26" t="s" s="25">
        <v>53</v>
      </c>
      <c r="B26" s="26"/>
      <c r="C26" s="27">
        <v>1970165</v>
      </c>
      <c r="D26" s="28">
        <v>0</v>
      </c>
      <c r="E26" s="29">
        <v>2198795</v>
      </c>
      <c r="F26" s="30">
        <v>2276802</v>
      </c>
      <c r="G26" s="30">
        <v>79335</v>
      </c>
      <c r="H26" s="30">
        <v>79335</v>
      </c>
      <c r="I26" s="30">
        <v>79335</v>
      </c>
      <c r="J26" s="30">
        <v>238005</v>
      </c>
      <c r="K26" s="30">
        <v>79335</v>
      </c>
      <c r="L26" s="30">
        <v>79335</v>
      </c>
      <c r="M26" s="30">
        <v>79335</v>
      </c>
      <c r="N26" s="30">
        <v>238005</v>
      </c>
      <c r="O26" s="30">
        <v>79335</v>
      </c>
      <c r="P26" s="30">
        <v>79335</v>
      </c>
      <c r="Q26" s="30">
        <v>79335</v>
      </c>
      <c r="R26" s="30">
        <v>238005</v>
      </c>
      <c r="S26" s="30">
        <v>79335</v>
      </c>
      <c r="T26" s="30">
        <v>79335</v>
      </c>
      <c r="U26" s="30">
        <v>79335</v>
      </c>
      <c r="V26" s="30">
        <v>238005</v>
      </c>
      <c r="W26" s="30">
        <v>952020</v>
      </c>
      <c r="X26" s="30">
        <v>2198796</v>
      </c>
      <c r="Y26" s="30">
        <v>-1246776</v>
      </c>
      <c r="Z26" s="31">
        <v>-56.7</v>
      </c>
      <c r="AA26" s="27">
        <v>2276802</v>
      </c>
    </row>
    <row r="27" ht="13.5" customHeight="1">
      <c r="A27" t="s" s="25">
        <v>54</v>
      </c>
      <c r="B27" s="26"/>
      <c r="C27" s="27">
        <v>5561476</v>
      </c>
      <c r="D27" s="28">
        <v>0</v>
      </c>
      <c r="E27" s="29">
        <v>528000</v>
      </c>
      <c r="F27" s="30">
        <v>5644500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528000</v>
      </c>
      <c r="Y27" s="30">
        <v>-528000</v>
      </c>
      <c r="Z27" s="31">
        <v>-100</v>
      </c>
      <c r="AA27" s="27">
        <v>5644500</v>
      </c>
    </row>
    <row r="28" ht="13.5" customHeight="1">
      <c r="A28" t="s" s="25">
        <v>55</v>
      </c>
      <c r="B28" s="26"/>
      <c r="C28" s="27">
        <v>4529358</v>
      </c>
      <c r="D28" s="28">
        <v>0</v>
      </c>
      <c r="E28" s="29">
        <v>4017525</v>
      </c>
      <c r="F28" s="30">
        <v>4265256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4017528</v>
      </c>
      <c r="Y28" s="30">
        <v>-4017528</v>
      </c>
      <c r="Z28" s="31">
        <v>-100</v>
      </c>
      <c r="AA28" s="27">
        <v>4265256</v>
      </c>
    </row>
    <row r="29" ht="13.5" customHeight="1">
      <c r="A29" t="s" s="25">
        <v>56</v>
      </c>
      <c r="B29" s="26"/>
      <c r="C29" s="27">
        <v>946778</v>
      </c>
      <c r="D29" s="28">
        <v>0</v>
      </c>
      <c r="E29" s="29">
        <v>610406</v>
      </c>
      <c r="F29" s="30">
        <v>588774</v>
      </c>
      <c r="G29" s="30">
        <v>0</v>
      </c>
      <c r="H29" s="30">
        <v>224</v>
      </c>
      <c r="I29" s="30">
        <v>0</v>
      </c>
      <c r="J29" s="30">
        <v>224</v>
      </c>
      <c r="K29" s="30">
        <v>0</v>
      </c>
      <c r="L29" s="30">
        <v>4</v>
      </c>
      <c r="M29" s="30">
        <v>4</v>
      </c>
      <c r="N29" s="30">
        <v>8</v>
      </c>
      <c r="O29" s="30">
        <v>0</v>
      </c>
      <c r="P29" s="30">
        <v>79</v>
      </c>
      <c r="Q29" s="30">
        <v>0</v>
      </c>
      <c r="R29" s="30">
        <v>79</v>
      </c>
      <c r="S29" s="30">
        <v>0</v>
      </c>
      <c r="T29" s="30">
        <v>29</v>
      </c>
      <c r="U29" s="30">
        <v>8071</v>
      </c>
      <c r="V29" s="30">
        <v>8100</v>
      </c>
      <c r="W29" s="30">
        <v>8411</v>
      </c>
      <c r="X29" s="30">
        <v>610404</v>
      </c>
      <c r="Y29" s="30">
        <v>-601993</v>
      </c>
      <c r="Z29" s="31">
        <v>-98.62</v>
      </c>
      <c r="AA29" s="27">
        <v>588774</v>
      </c>
    </row>
    <row r="30" ht="13.5" customHeight="1">
      <c r="A30" t="s" s="25">
        <v>57</v>
      </c>
      <c r="B30" s="26"/>
      <c r="C30" s="27">
        <v>9420897</v>
      </c>
      <c r="D30" s="28">
        <v>0</v>
      </c>
      <c r="E30" s="29">
        <v>10650051</v>
      </c>
      <c r="F30" s="30">
        <v>10765500</v>
      </c>
      <c r="G30" s="30">
        <v>952470</v>
      </c>
      <c r="H30" s="30">
        <v>1079941</v>
      </c>
      <c r="I30" s="30">
        <v>830532</v>
      </c>
      <c r="J30" s="30">
        <v>2862943</v>
      </c>
      <c r="K30" s="30">
        <v>786184</v>
      </c>
      <c r="L30" s="30">
        <v>755222</v>
      </c>
      <c r="M30" s="30">
        <v>755222</v>
      </c>
      <c r="N30" s="30">
        <v>2296628</v>
      </c>
      <c r="O30" s="30">
        <v>1057108</v>
      </c>
      <c r="P30" s="30">
        <v>646165</v>
      </c>
      <c r="Q30" s="30">
        <v>704495</v>
      </c>
      <c r="R30" s="30">
        <v>2407768</v>
      </c>
      <c r="S30" s="30">
        <v>899303</v>
      </c>
      <c r="T30" s="30">
        <v>3712</v>
      </c>
      <c r="U30" s="30">
        <v>979462</v>
      </c>
      <c r="V30" s="30">
        <v>1882477</v>
      </c>
      <c r="W30" s="30">
        <v>9449816</v>
      </c>
      <c r="X30" s="30">
        <v>10650048</v>
      </c>
      <c r="Y30" s="30">
        <v>-1200232</v>
      </c>
      <c r="Z30" s="31">
        <v>-11.27</v>
      </c>
      <c r="AA30" s="27">
        <v>10765500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490946</v>
      </c>
      <c r="D32" s="28">
        <v>0</v>
      </c>
      <c r="E32" s="29">
        <v>632704</v>
      </c>
      <c r="F32" s="30">
        <v>322994</v>
      </c>
      <c r="G32" s="30">
        <v>540</v>
      </c>
      <c r="H32" s="30">
        <v>540</v>
      </c>
      <c r="I32" s="30">
        <v>540</v>
      </c>
      <c r="J32" s="30">
        <v>1620</v>
      </c>
      <c r="K32" s="30">
        <v>51642</v>
      </c>
      <c r="L32" s="30">
        <v>1031</v>
      </c>
      <c r="M32" s="30">
        <v>1031</v>
      </c>
      <c r="N32" s="30">
        <v>53704</v>
      </c>
      <c r="O32" s="30">
        <v>540</v>
      </c>
      <c r="P32" s="30">
        <v>540</v>
      </c>
      <c r="Q32" s="30">
        <v>900</v>
      </c>
      <c r="R32" s="30">
        <v>1980</v>
      </c>
      <c r="S32" s="30">
        <v>1320</v>
      </c>
      <c r="T32" s="30">
        <v>540</v>
      </c>
      <c r="U32" s="30">
        <v>840</v>
      </c>
      <c r="V32" s="30">
        <v>2700</v>
      </c>
      <c r="W32" s="30">
        <v>60004</v>
      </c>
      <c r="X32" s="30">
        <v>632704</v>
      </c>
      <c r="Y32" s="30">
        <v>-572700</v>
      </c>
      <c r="Z32" s="31">
        <v>-90.52</v>
      </c>
      <c r="AA32" s="27">
        <v>322994</v>
      </c>
    </row>
    <row r="33" ht="13.5" customHeight="1">
      <c r="A33" t="s" s="25">
        <v>60</v>
      </c>
      <c r="B33" s="26"/>
      <c r="C33" s="27">
        <v>17203795</v>
      </c>
      <c r="D33" s="28">
        <v>0</v>
      </c>
      <c r="E33" s="29">
        <v>26087662</v>
      </c>
      <c r="F33" s="30">
        <v>9711274</v>
      </c>
      <c r="G33" s="30">
        <v>228173</v>
      </c>
      <c r="H33" s="30">
        <v>0</v>
      </c>
      <c r="I33" s="30">
        <v>225046</v>
      </c>
      <c r="J33" s="30">
        <v>453219</v>
      </c>
      <c r="K33" s="30">
        <v>257263</v>
      </c>
      <c r="L33" s="30">
        <v>218921</v>
      </c>
      <c r="M33" s="30">
        <v>218921</v>
      </c>
      <c r="N33" s="30">
        <v>695105</v>
      </c>
      <c r="O33" s="30">
        <v>316838</v>
      </c>
      <c r="P33" s="30">
        <v>5307660</v>
      </c>
      <c r="Q33" s="30">
        <v>0</v>
      </c>
      <c r="R33" s="30">
        <v>5624498</v>
      </c>
      <c r="S33" s="30">
        <v>207033</v>
      </c>
      <c r="T33" s="30">
        <v>203301</v>
      </c>
      <c r="U33" s="30">
        <v>217806</v>
      </c>
      <c r="V33" s="30">
        <v>628140</v>
      </c>
      <c r="W33" s="30">
        <v>7400962</v>
      </c>
      <c r="X33" s="30">
        <v>26087664</v>
      </c>
      <c r="Y33" s="30">
        <v>-18686702</v>
      </c>
      <c r="Z33" s="31">
        <v>-71.63</v>
      </c>
      <c r="AA33" s="27">
        <v>9711274</v>
      </c>
    </row>
    <row r="34" ht="13.5" customHeight="1">
      <c r="A34" t="s" s="25">
        <v>61</v>
      </c>
      <c r="B34" s="26"/>
      <c r="C34" s="27">
        <v>8551532</v>
      </c>
      <c r="D34" s="28">
        <v>0</v>
      </c>
      <c r="E34" s="29">
        <v>11858318</v>
      </c>
      <c r="F34" s="30">
        <v>9417459</v>
      </c>
      <c r="G34" s="30">
        <v>873117</v>
      </c>
      <c r="H34" s="30">
        <v>515369</v>
      </c>
      <c r="I34" s="30">
        <v>222976</v>
      </c>
      <c r="J34" s="30">
        <v>1611462</v>
      </c>
      <c r="K34" s="30">
        <v>383099</v>
      </c>
      <c r="L34" s="30">
        <v>497126</v>
      </c>
      <c r="M34" s="30">
        <v>497126</v>
      </c>
      <c r="N34" s="30">
        <v>1377351</v>
      </c>
      <c r="O34" s="30">
        <v>929182</v>
      </c>
      <c r="P34" s="30">
        <v>475295</v>
      </c>
      <c r="Q34" s="30">
        <v>322137</v>
      </c>
      <c r="R34" s="30">
        <v>1726614</v>
      </c>
      <c r="S34" s="30">
        <v>455978</v>
      </c>
      <c r="T34" s="30">
        <v>365800</v>
      </c>
      <c r="U34" s="30">
        <v>320040</v>
      </c>
      <c r="V34" s="30">
        <v>1141818</v>
      </c>
      <c r="W34" s="30">
        <v>5857245</v>
      </c>
      <c r="X34" s="30">
        <v>11858316</v>
      </c>
      <c r="Y34" s="30">
        <v>-6001071</v>
      </c>
      <c r="Z34" s="31">
        <v>-50.61</v>
      </c>
      <c r="AA34" s="27">
        <v>9417459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65797498</v>
      </c>
      <c r="D36" s="42">
        <f>SUM(D25:D35)</f>
        <v>0</v>
      </c>
      <c r="E36" s="43">
        <f>SUM(E25:E35)</f>
        <v>75166285</v>
      </c>
      <c r="F36" s="44">
        <f>SUM(F25:F35)</f>
        <v>61065124</v>
      </c>
      <c r="G36" s="44">
        <f>SUM(G25:G35)</f>
        <v>3488518</v>
      </c>
      <c r="H36" s="44">
        <f>SUM(H25:H35)</f>
        <v>3055515</v>
      </c>
      <c r="I36" s="44">
        <f>SUM(I25:I35)</f>
        <v>2746613</v>
      </c>
      <c r="J36" s="44">
        <f>SUM(J25:J35)</f>
        <v>9290646</v>
      </c>
      <c r="K36" s="44">
        <f>SUM(K25:K35)</f>
        <v>2961187</v>
      </c>
      <c r="L36" s="44">
        <f>SUM(L25:L35)</f>
        <v>2935434</v>
      </c>
      <c r="M36" s="44">
        <f>SUM(M25:M35)</f>
        <v>2935434</v>
      </c>
      <c r="N36" s="44">
        <f>SUM(N25:N35)</f>
        <v>8832055</v>
      </c>
      <c r="O36" s="44">
        <f>SUM(O25:O35)</f>
        <v>3740098</v>
      </c>
      <c r="P36" s="44">
        <f>SUM(P25:P35)</f>
        <v>7925835</v>
      </c>
      <c r="Q36" s="44">
        <f>SUM(Q25:Q35)</f>
        <v>2474958</v>
      </c>
      <c r="R36" s="44">
        <f>SUM(R25:R35)</f>
        <v>14140891</v>
      </c>
      <c r="S36" s="44">
        <f>SUM(S25:S35)</f>
        <v>3002714</v>
      </c>
      <c r="T36" s="44">
        <f>SUM(T25:T35)</f>
        <v>1987351</v>
      </c>
      <c r="U36" s="44">
        <f>SUM(U25:U35)</f>
        <v>3030193</v>
      </c>
      <c r="V36" s="44">
        <f>SUM(V25:V35)</f>
        <v>8020258</v>
      </c>
      <c r="W36" s="44">
        <f>SUM(W25:W35)</f>
        <v>40283850</v>
      </c>
      <c r="X36" s="44">
        <f>SUM(X25:X35)</f>
        <v>75166284</v>
      </c>
      <c r="Y36" s="44">
        <f>SUM(Y25:Y35)</f>
        <v>-34882434</v>
      </c>
      <c r="Z36" s="45">
        <f>IF(X36&lt;&gt;0,(Y36/X36)*100,0)</f>
        <v>-46.40702206324314</v>
      </c>
      <c r="AA36" s="41">
        <f>SUM(AA25:AA35)</f>
        <v>61065124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-17706055</v>
      </c>
      <c r="D38" s="63">
        <f>D22-D36</f>
        <v>0</v>
      </c>
      <c r="E38" s="64">
        <f>E22-E36</f>
        <v>-16947879</v>
      </c>
      <c r="F38" s="65">
        <f>F22-F36</f>
        <v>241</v>
      </c>
      <c r="G38" s="65">
        <f>G22-G36</f>
        <v>12786436</v>
      </c>
      <c r="H38" s="65">
        <f>H22-H36</f>
        <v>-1134348</v>
      </c>
      <c r="I38" s="65">
        <f>I22-I36</f>
        <v>-990454</v>
      </c>
      <c r="J38" s="65">
        <f>J22-J36</f>
        <v>10661634</v>
      </c>
      <c r="K38" s="65">
        <f>K22-K36</f>
        <v>-839224</v>
      </c>
      <c r="L38" s="65">
        <f>L22-L36</f>
        <v>3488118</v>
      </c>
      <c r="M38" s="65">
        <f>M22-M36</f>
        <v>3659955</v>
      </c>
      <c r="N38" s="65">
        <f>N22-N36</f>
        <v>6308849</v>
      </c>
      <c r="O38" s="65">
        <f>O22-O36</f>
        <v>12716376</v>
      </c>
      <c r="P38" s="65">
        <f>P22-P36</f>
        <v>-2442076</v>
      </c>
      <c r="Q38" s="65">
        <f>Q22-Q36</f>
        <v>1582583</v>
      </c>
      <c r="R38" s="65">
        <f>R22-R36</f>
        <v>11856883</v>
      </c>
      <c r="S38" s="65">
        <f>S22-S36</f>
        <v>-965172</v>
      </c>
      <c r="T38" s="65">
        <f>T22-T36</f>
        <v>-1560730</v>
      </c>
      <c r="U38" s="65">
        <f>U22-U36</f>
        <v>-2149361</v>
      </c>
      <c r="V38" s="65">
        <f>V22-V36</f>
        <v>-4675263</v>
      </c>
      <c r="W38" s="65">
        <f>W22-W36</f>
        <v>24152103</v>
      </c>
      <c r="X38" s="65">
        <f>IF(F22=F36,0,X22-X36)</f>
        <v>-16947959</v>
      </c>
      <c r="Y38" s="65">
        <f>Y22-Y36</f>
        <v>41100062</v>
      </c>
      <c r="Z38" s="66">
        <f>IF(X38&lt;&gt;0,(Y38/X38)*100,0)</f>
        <v>-242.5074429316238</v>
      </c>
      <c r="AA38" s="62">
        <f>AA22-AA36</f>
        <v>241</v>
      </c>
    </row>
    <row r="39" ht="13.5" customHeight="1">
      <c r="A39" t="s" s="25">
        <v>65</v>
      </c>
      <c r="B39" s="26"/>
      <c r="C39" s="27">
        <v>17108569</v>
      </c>
      <c r="D39" s="28">
        <v>0</v>
      </c>
      <c r="E39" s="29">
        <v>16983000</v>
      </c>
      <c r="F39" s="30">
        <v>18757000</v>
      </c>
      <c r="G39" s="30">
        <v>0</v>
      </c>
      <c r="H39" s="30">
        <v>7225</v>
      </c>
      <c r="I39" s="30">
        <v>403</v>
      </c>
      <c r="J39" s="30">
        <v>7628</v>
      </c>
      <c r="K39" s="30">
        <v>0</v>
      </c>
      <c r="L39" s="30">
        <v>11770</v>
      </c>
      <c r="M39" s="30">
        <v>11770</v>
      </c>
      <c r="N39" s="30">
        <v>23540</v>
      </c>
      <c r="O39" s="30">
        <v>0</v>
      </c>
      <c r="P39" s="30">
        <v>0</v>
      </c>
      <c r="Q39" s="30">
        <v>11962</v>
      </c>
      <c r="R39" s="30">
        <v>11962</v>
      </c>
      <c r="S39" s="30">
        <v>5611</v>
      </c>
      <c r="T39" s="30">
        <v>0</v>
      </c>
      <c r="U39" s="30">
        <v>0</v>
      </c>
      <c r="V39" s="30">
        <v>5611</v>
      </c>
      <c r="W39" s="30">
        <v>48741</v>
      </c>
      <c r="X39" s="30">
        <v>16983000</v>
      </c>
      <c r="Y39" s="30">
        <v>-16934259</v>
      </c>
      <c r="Z39" s="31">
        <v>-99.70999999999999</v>
      </c>
      <c r="AA39" s="27">
        <v>18757000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-597486</v>
      </c>
      <c r="D42" s="72">
        <f>SUM(D38:D41)</f>
        <v>0</v>
      </c>
      <c r="E42" s="73">
        <f>SUM(E38:E41)</f>
        <v>35121</v>
      </c>
      <c r="F42" s="74">
        <f>SUM(F38:F41)</f>
        <v>18757241</v>
      </c>
      <c r="G42" s="74">
        <f>SUM(G38:G41)</f>
        <v>12786436</v>
      </c>
      <c r="H42" s="74">
        <f>SUM(H38:H41)</f>
        <v>-1127123</v>
      </c>
      <c r="I42" s="74">
        <f>SUM(I38:I41)</f>
        <v>-990051</v>
      </c>
      <c r="J42" s="74">
        <f>SUM(J38:J41)</f>
        <v>10669262</v>
      </c>
      <c r="K42" s="74">
        <f>SUM(K38:K41)</f>
        <v>-839224</v>
      </c>
      <c r="L42" s="74">
        <f>SUM(L38:L41)</f>
        <v>3499888</v>
      </c>
      <c r="M42" s="74">
        <f>SUM(M38:M41)</f>
        <v>3671725</v>
      </c>
      <c r="N42" s="74">
        <f>SUM(N38:N41)</f>
        <v>6332389</v>
      </c>
      <c r="O42" s="74">
        <f>SUM(O38:O41)</f>
        <v>12716376</v>
      </c>
      <c r="P42" s="74">
        <f>SUM(P38:P41)</f>
        <v>-2442076</v>
      </c>
      <c r="Q42" s="74">
        <f>SUM(Q38:Q41)</f>
        <v>1594545</v>
      </c>
      <c r="R42" s="74">
        <f>SUM(R38:R41)</f>
        <v>11868845</v>
      </c>
      <c r="S42" s="74">
        <f>SUM(S38:S41)</f>
        <v>-959561</v>
      </c>
      <c r="T42" s="74">
        <f>SUM(T38:T41)</f>
        <v>-1560730</v>
      </c>
      <c r="U42" s="74">
        <f>SUM(U38:U41)</f>
        <v>-2149361</v>
      </c>
      <c r="V42" s="74">
        <f>SUM(V38:V41)</f>
        <v>-4669652</v>
      </c>
      <c r="W42" s="74">
        <f>SUM(W38:W41)</f>
        <v>24200844</v>
      </c>
      <c r="X42" s="74">
        <f>SUM(X38:X41)</f>
        <v>35041</v>
      </c>
      <c r="Y42" s="74">
        <f>SUM(Y38:Y41)</f>
        <v>24165803</v>
      </c>
      <c r="Z42" s="75">
        <f>IF(X42&lt;&gt;0,(Y42/X42)*100,0)</f>
        <v>68964.364601466848</v>
      </c>
      <c r="AA42" s="71">
        <f>SUM(AA38:AA41)</f>
        <v>18757241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-597486</v>
      </c>
      <c r="D44" s="57">
        <f>D42-D43</f>
        <v>0</v>
      </c>
      <c r="E44" s="58">
        <f>E42-E43</f>
        <v>35121</v>
      </c>
      <c r="F44" s="59">
        <f>F42-F43</f>
        <v>18757241</v>
      </c>
      <c r="G44" s="59">
        <f>G42-G43</f>
        <v>12786436</v>
      </c>
      <c r="H44" s="59">
        <f>H42-H43</f>
        <v>-1127123</v>
      </c>
      <c r="I44" s="59">
        <f>I42-I43</f>
        <v>-990051</v>
      </c>
      <c r="J44" s="59">
        <f>J42-J43</f>
        <v>10669262</v>
      </c>
      <c r="K44" s="59">
        <f>K42-K43</f>
        <v>-839224</v>
      </c>
      <c r="L44" s="59">
        <f>L42-L43</f>
        <v>3499888</v>
      </c>
      <c r="M44" s="59">
        <f>M42-M43</f>
        <v>3671725</v>
      </c>
      <c r="N44" s="59">
        <f>N42-N43</f>
        <v>6332389</v>
      </c>
      <c r="O44" s="59">
        <f>O42-O43</f>
        <v>12716376</v>
      </c>
      <c r="P44" s="59">
        <f>P42-P43</f>
        <v>-2442076</v>
      </c>
      <c r="Q44" s="59">
        <f>Q42-Q43</f>
        <v>1594545</v>
      </c>
      <c r="R44" s="59">
        <f>R42-R43</f>
        <v>11868845</v>
      </c>
      <c r="S44" s="59">
        <f>S42-S43</f>
        <v>-959561</v>
      </c>
      <c r="T44" s="59">
        <f>T42-T43</f>
        <v>-1560730</v>
      </c>
      <c r="U44" s="59">
        <f>U42-U43</f>
        <v>-2149361</v>
      </c>
      <c r="V44" s="59">
        <f>V42-V43</f>
        <v>-4669652</v>
      </c>
      <c r="W44" s="59">
        <f>W42-W43</f>
        <v>24200844</v>
      </c>
      <c r="X44" s="59">
        <f>X42-X43</f>
        <v>35041</v>
      </c>
      <c r="Y44" s="59">
        <f>Y42-Y43</f>
        <v>24165803</v>
      </c>
      <c r="Z44" s="60">
        <f>IF(X44&lt;&gt;0,(Y44/X44)*100,0)</f>
        <v>68964.364601466848</v>
      </c>
      <c r="AA44" s="56">
        <f>AA42-AA43</f>
        <v>18757241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-597486</v>
      </c>
      <c r="D46" s="72">
        <f>SUM(D44:D45)</f>
        <v>0</v>
      </c>
      <c r="E46" s="73">
        <f>SUM(E44:E45)</f>
        <v>35121</v>
      </c>
      <c r="F46" s="74">
        <f>SUM(F44:F45)</f>
        <v>18757241</v>
      </c>
      <c r="G46" s="74">
        <f>SUM(G44:G45)</f>
        <v>12786436</v>
      </c>
      <c r="H46" s="74">
        <f>SUM(H44:H45)</f>
        <v>-1127123</v>
      </c>
      <c r="I46" s="74">
        <f>SUM(I44:I45)</f>
        <v>-990051</v>
      </c>
      <c r="J46" s="74">
        <f>SUM(J44:J45)</f>
        <v>10669262</v>
      </c>
      <c r="K46" s="74">
        <f>SUM(K44:K45)</f>
        <v>-839224</v>
      </c>
      <c r="L46" s="74">
        <f>SUM(L44:L45)</f>
        <v>3499888</v>
      </c>
      <c r="M46" s="74">
        <f>SUM(M44:M45)</f>
        <v>3671725</v>
      </c>
      <c r="N46" s="74">
        <f>SUM(N44:N45)</f>
        <v>6332389</v>
      </c>
      <c r="O46" s="74">
        <f>SUM(O44:O45)</f>
        <v>12716376</v>
      </c>
      <c r="P46" s="74">
        <f>SUM(P44:P45)</f>
        <v>-2442076</v>
      </c>
      <c r="Q46" s="74">
        <f>SUM(Q44:Q45)</f>
        <v>1594545</v>
      </c>
      <c r="R46" s="74">
        <f>SUM(R44:R45)</f>
        <v>11868845</v>
      </c>
      <c r="S46" s="74">
        <f>SUM(S44:S45)</f>
        <v>-959561</v>
      </c>
      <c r="T46" s="74">
        <f>SUM(T44:T45)</f>
        <v>-1560730</v>
      </c>
      <c r="U46" s="74">
        <f>SUM(U44:U45)</f>
        <v>-2149361</v>
      </c>
      <c r="V46" s="74">
        <f>SUM(V44:V45)</f>
        <v>-4669652</v>
      </c>
      <c r="W46" s="74">
        <f>SUM(W44:W45)</f>
        <v>24200844</v>
      </c>
      <c r="X46" s="74">
        <f>SUM(X44:X45)</f>
        <v>35041</v>
      </c>
      <c r="Y46" s="74">
        <f>SUM(Y44:Y45)</f>
        <v>24165803</v>
      </c>
      <c r="Z46" s="75">
        <f>IF(X46&lt;&gt;0,(Y46/X46)*100,0)</f>
        <v>68964.364601466848</v>
      </c>
      <c r="AA46" s="71">
        <f>SUM(AA44:AA45)</f>
        <v>18757241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-597486</v>
      </c>
      <c r="D48" s="81">
        <f>SUM(D46:D47)</f>
        <v>0</v>
      </c>
      <c r="E48" s="82">
        <f>SUM(E46:E47)</f>
        <v>35121</v>
      </c>
      <c r="F48" s="83">
        <f>SUM(F46:F47)</f>
        <v>18757241</v>
      </c>
      <c r="G48" s="83">
        <f>SUM(G46:G47)</f>
        <v>12786436</v>
      </c>
      <c r="H48" s="83">
        <f>SUM(H46:H47)</f>
        <v>-1127123</v>
      </c>
      <c r="I48" s="83">
        <f>SUM(I46:I47)</f>
        <v>-990051</v>
      </c>
      <c r="J48" s="83">
        <f>SUM(J46:J47)</f>
        <v>10669262</v>
      </c>
      <c r="K48" s="83">
        <f>SUM(K46:K47)</f>
        <v>-839224</v>
      </c>
      <c r="L48" s="83">
        <f>SUM(L46:L47)</f>
        <v>3499888</v>
      </c>
      <c r="M48" s="83">
        <f>SUM(M46:M47)</f>
        <v>3671725</v>
      </c>
      <c r="N48" s="83">
        <f>SUM(N46:N47)</f>
        <v>6332389</v>
      </c>
      <c r="O48" s="83">
        <f>SUM(O46:O47)</f>
        <v>12716376</v>
      </c>
      <c r="P48" s="83">
        <f>SUM(P46:P47)</f>
        <v>-2442076</v>
      </c>
      <c r="Q48" s="83">
        <f>SUM(Q46:Q47)</f>
        <v>1594545</v>
      </c>
      <c r="R48" s="83">
        <f>SUM(R46:R47)</f>
        <v>11868845</v>
      </c>
      <c r="S48" s="83">
        <f>SUM(S46:S47)</f>
        <v>-959561</v>
      </c>
      <c r="T48" s="83">
        <f>SUM(T46:T47)</f>
        <v>-1560730</v>
      </c>
      <c r="U48" s="83">
        <f>SUM(U46:U47)</f>
        <v>-2149361</v>
      </c>
      <c r="V48" s="83">
        <f>SUM(V46:V47)</f>
        <v>-4669652</v>
      </c>
      <c r="W48" s="83">
        <f>SUM(W46:W47)</f>
        <v>24200844</v>
      </c>
      <c r="X48" s="83">
        <f>SUM(X46:X47)</f>
        <v>35041</v>
      </c>
      <c r="Y48" s="83">
        <f>SUM(Y46:Y47)</f>
        <v>24165803</v>
      </c>
      <c r="Z48" s="84">
        <f>IF(X48&lt;&gt;0,(Y48/X48)*100,0)</f>
        <v>68964.364601466848</v>
      </c>
      <c r="AA48" s="80">
        <f>SUM(AA46:AA47)</f>
        <v>18757241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4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36" customWidth="1"/>
    <col min="2" max="2" width="2.625" style="336" customWidth="1"/>
    <col min="3" max="3" width="7.25" style="336" customWidth="1"/>
    <col min="4" max="4" width="7.25" style="336" customWidth="1"/>
    <col min="5" max="5" width="7.25" style="336" customWidth="1"/>
    <col min="6" max="6" width="7.25" style="336" customWidth="1"/>
    <col min="7" max="7" width="7.25" style="336" customWidth="1"/>
    <col min="8" max="8" width="7.25" style="336" customWidth="1"/>
    <col min="9" max="9" width="7.25" style="336" customWidth="1"/>
    <col min="10" max="10" width="7.25" style="336" customWidth="1"/>
    <col min="11" max="11" width="7.25" style="336" customWidth="1"/>
    <col min="12" max="12" width="7.25" style="336" customWidth="1"/>
    <col min="13" max="13" width="7.25" style="336" customWidth="1"/>
    <col min="14" max="14" width="7.25" style="336" customWidth="1"/>
    <col min="15" max="15" width="7.25" style="336" customWidth="1"/>
    <col min="16" max="16" width="7.25" style="336" customWidth="1"/>
    <col min="17" max="17" width="7.25" style="336" customWidth="1"/>
    <col min="18" max="18" width="7.25" style="336" customWidth="1"/>
    <col min="19" max="19" width="7.25" style="336" customWidth="1"/>
    <col min="20" max="20" width="7.25" style="336" customWidth="1"/>
    <col min="21" max="21" width="7.25" style="336" customWidth="1"/>
    <col min="22" max="22" width="7.25" style="336" customWidth="1"/>
    <col min="23" max="23" width="7.25" style="336" customWidth="1"/>
    <col min="24" max="24" width="7.25" style="336" customWidth="1"/>
    <col min="25" max="25" width="7.25" style="336" customWidth="1"/>
    <col min="26" max="26" width="7.25" style="336" customWidth="1"/>
    <col min="27" max="27" width="7.25" style="336" customWidth="1"/>
    <col min="28" max="256" width="6.625" style="336" customWidth="1"/>
  </cols>
  <sheetData>
    <row r="1" ht="18" customHeight="1">
      <c r="A1" t="s" s="2">
        <v>315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7620826</v>
      </c>
      <c r="D5" s="28">
        <v>0</v>
      </c>
      <c r="E5" s="29">
        <v>10699000</v>
      </c>
      <c r="F5" s="30">
        <v>8973815</v>
      </c>
      <c r="G5" s="30">
        <v>7782915</v>
      </c>
      <c r="H5" s="30">
        <v>2727</v>
      </c>
      <c r="I5" s="30">
        <v>-319</v>
      </c>
      <c r="J5" s="30">
        <v>7785323</v>
      </c>
      <c r="K5" s="30">
        <v>-42618</v>
      </c>
      <c r="L5" s="30">
        <v>0</v>
      </c>
      <c r="M5" s="30">
        <v>0</v>
      </c>
      <c r="N5" s="30">
        <v>-42618</v>
      </c>
      <c r="O5" s="30">
        <v>585</v>
      </c>
      <c r="P5" s="30">
        <v>-8590</v>
      </c>
      <c r="Q5" s="30">
        <v>0</v>
      </c>
      <c r="R5" s="30">
        <v>-8005</v>
      </c>
      <c r="S5" s="30">
        <v>177</v>
      </c>
      <c r="T5" s="30">
        <v>0</v>
      </c>
      <c r="U5" s="30">
        <v>0</v>
      </c>
      <c r="V5" s="30">
        <v>177</v>
      </c>
      <c r="W5" s="30">
        <v>7734877</v>
      </c>
      <c r="X5" s="30">
        <v>10698612</v>
      </c>
      <c r="Y5" s="30">
        <v>-2963735</v>
      </c>
      <c r="Z5" s="31">
        <v>-27.7</v>
      </c>
      <c r="AA5" s="27">
        <v>8973815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24517848</v>
      </c>
      <c r="D7" s="28">
        <v>0</v>
      </c>
      <c r="E7" s="29">
        <v>34049632</v>
      </c>
      <c r="F7" s="30">
        <v>34801434</v>
      </c>
      <c r="G7" s="30">
        <v>2253246</v>
      </c>
      <c r="H7" s="30">
        <v>2608455</v>
      </c>
      <c r="I7" s="30">
        <v>2218282</v>
      </c>
      <c r="J7" s="30">
        <v>7079983</v>
      </c>
      <c r="K7" s="30">
        <v>1840990</v>
      </c>
      <c r="L7" s="30">
        <v>1754213</v>
      </c>
      <c r="M7" s="30">
        <v>2028631</v>
      </c>
      <c r="N7" s="30">
        <v>5623834</v>
      </c>
      <c r="O7" s="30">
        <v>2142764</v>
      </c>
      <c r="P7" s="30">
        <v>2107290</v>
      </c>
      <c r="Q7" s="30">
        <v>2209355</v>
      </c>
      <c r="R7" s="30">
        <v>6459409</v>
      </c>
      <c r="S7" s="30">
        <v>2185889</v>
      </c>
      <c r="T7" s="30">
        <v>2186739</v>
      </c>
      <c r="U7" s="30">
        <v>2297853</v>
      </c>
      <c r="V7" s="30">
        <v>6670481</v>
      </c>
      <c r="W7" s="30">
        <v>25833707</v>
      </c>
      <c r="X7" s="30">
        <v>34049628</v>
      </c>
      <c r="Y7" s="30">
        <v>-8215921</v>
      </c>
      <c r="Z7" s="31">
        <v>-24.13</v>
      </c>
      <c r="AA7" s="27">
        <v>34801434</v>
      </c>
    </row>
    <row r="8" ht="13.5" customHeight="1">
      <c r="A8" t="s" s="25">
        <v>36</v>
      </c>
      <c r="B8" s="26"/>
      <c r="C8" s="27">
        <v>9855869</v>
      </c>
      <c r="D8" s="28">
        <v>0</v>
      </c>
      <c r="E8" s="29">
        <v>16331318</v>
      </c>
      <c r="F8" s="30">
        <v>15479174</v>
      </c>
      <c r="G8" s="30">
        <v>958695</v>
      </c>
      <c r="H8" s="30">
        <v>938182</v>
      </c>
      <c r="I8" s="30">
        <v>3361596</v>
      </c>
      <c r="J8" s="30">
        <v>5258473</v>
      </c>
      <c r="K8" s="30">
        <v>-822347</v>
      </c>
      <c r="L8" s="30">
        <v>1046196</v>
      </c>
      <c r="M8" s="30">
        <v>1174091</v>
      </c>
      <c r="N8" s="30">
        <v>1397940</v>
      </c>
      <c r="O8" s="30">
        <v>1061296</v>
      </c>
      <c r="P8" s="30">
        <v>625513</v>
      </c>
      <c r="Q8" s="30">
        <v>558963</v>
      </c>
      <c r="R8" s="30">
        <v>2245772</v>
      </c>
      <c r="S8" s="30">
        <v>418101</v>
      </c>
      <c r="T8" s="30">
        <v>418101</v>
      </c>
      <c r="U8" s="30">
        <v>880951</v>
      </c>
      <c r="V8" s="30">
        <v>1717153</v>
      </c>
      <c r="W8" s="30">
        <v>10619338</v>
      </c>
      <c r="X8" s="30">
        <v>16331316</v>
      </c>
      <c r="Y8" s="30">
        <v>-5711978</v>
      </c>
      <c r="Z8" s="31">
        <v>-34.98</v>
      </c>
      <c r="AA8" s="27">
        <v>15479174</v>
      </c>
    </row>
    <row r="9" ht="13.5" customHeight="1">
      <c r="A9" t="s" s="25">
        <v>37</v>
      </c>
      <c r="B9" s="26"/>
      <c r="C9" s="27">
        <v>4139441</v>
      </c>
      <c r="D9" s="28">
        <v>0</v>
      </c>
      <c r="E9" s="29">
        <v>6545406</v>
      </c>
      <c r="F9" s="30">
        <v>6592086</v>
      </c>
      <c r="G9" s="30">
        <v>631743</v>
      </c>
      <c r="H9" s="30">
        <v>521894</v>
      </c>
      <c r="I9" s="30">
        <v>553037</v>
      </c>
      <c r="J9" s="30">
        <v>1706674</v>
      </c>
      <c r="K9" s="30">
        <v>552087</v>
      </c>
      <c r="L9" s="30">
        <v>555006</v>
      </c>
      <c r="M9" s="30">
        <v>554501</v>
      </c>
      <c r="N9" s="30">
        <v>1661594</v>
      </c>
      <c r="O9" s="30">
        <v>550864</v>
      </c>
      <c r="P9" s="30">
        <v>526746</v>
      </c>
      <c r="Q9" s="30">
        <v>556842</v>
      </c>
      <c r="R9" s="30">
        <v>1634452</v>
      </c>
      <c r="S9" s="30">
        <v>558515</v>
      </c>
      <c r="T9" s="30">
        <v>558515</v>
      </c>
      <c r="U9" s="30">
        <v>557893</v>
      </c>
      <c r="V9" s="30">
        <v>1674923</v>
      </c>
      <c r="W9" s="30">
        <v>6677643</v>
      </c>
      <c r="X9" s="30">
        <v>6545412</v>
      </c>
      <c r="Y9" s="30">
        <v>132231</v>
      </c>
      <c r="Z9" s="31">
        <v>2.02</v>
      </c>
      <c r="AA9" s="27">
        <v>6592086</v>
      </c>
    </row>
    <row r="10" ht="13.5" customHeight="1">
      <c r="A10" t="s" s="25">
        <v>38</v>
      </c>
      <c r="B10" s="26"/>
      <c r="C10" s="27">
        <v>3474875</v>
      </c>
      <c r="D10" s="28">
        <v>0</v>
      </c>
      <c r="E10" s="29">
        <v>6224350</v>
      </c>
      <c r="F10" s="30">
        <v>5682706</v>
      </c>
      <c r="G10" s="30">
        <v>445921</v>
      </c>
      <c r="H10" s="30">
        <v>446532</v>
      </c>
      <c r="I10" s="30">
        <v>474211</v>
      </c>
      <c r="J10" s="30">
        <v>1366664</v>
      </c>
      <c r="K10" s="30">
        <v>473016</v>
      </c>
      <c r="L10" s="30">
        <v>475411</v>
      </c>
      <c r="M10" s="30">
        <v>475559</v>
      </c>
      <c r="N10" s="30">
        <v>1423986</v>
      </c>
      <c r="O10" s="30">
        <v>475708</v>
      </c>
      <c r="P10" s="30">
        <v>476005</v>
      </c>
      <c r="Q10" s="30">
        <v>468860</v>
      </c>
      <c r="R10" s="30">
        <v>1420573</v>
      </c>
      <c r="S10" s="30">
        <v>476005</v>
      </c>
      <c r="T10" s="30">
        <v>482560</v>
      </c>
      <c r="U10" s="30">
        <v>475796</v>
      </c>
      <c r="V10" s="30">
        <v>1434361</v>
      </c>
      <c r="W10" s="30">
        <v>5645584</v>
      </c>
      <c r="X10" s="30">
        <v>6224352</v>
      </c>
      <c r="Y10" s="30">
        <v>-578768</v>
      </c>
      <c r="Z10" s="31">
        <v>-9.300000000000001</v>
      </c>
      <c r="AA10" s="27">
        <v>5682706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-13300</v>
      </c>
      <c r="Q11" s="30">
        <v>-906</v>
      </c>
      <c r="R11" s="30">
        <v>-14206</v>
      </c>
      <c r="S11" s="30">
        <v>-2862</v>
      </c>
      <c r="T11" s="30">
        <v>0</v>
      </c>
      <c r="U11" s="30">
        <v>0</v>
      </c>
      <c r="V11" s="30">
        <v>-2862</v>
      </c>
      <c r="W11" s="30">
        <v>-17068</v>
      </c>
      <c r="X11" s="30"/>
      <c r="Y11" s="30">
        <v>-17068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484676</v>
      </c>
      <c r="D12" s="28">
        <v>0</v>
      </c>
      <c r="E12" s="29">
        <v>1195000</v>
      </c>
      <c r="F12" s="30">
        <v>362851</v>
      </c>
      <c r="G12" s="30">
        <v>4655</v>
      </c>
      <c r="H12" s="30">
        <v>87247</v>
      </c>
      <c r="I12" s="30">
        <v>8086</v>
      </c>
      <c r="J12" s="30">
        <v>99988</v>
      </c>
      <c r="K12" s="30">
        <v>11330</v>
      </c>
      <c r="L12" s="30">
        <v>4617</v>
      </c>
      <c r="M12" s="30">
        <v>156038</v>
      </c>
      <c r="N12" s="30">
        <v>171985</v>
      </c>
      <c r="O12" s="30">
        <v>7439</v>
      </c>
      <c r="P12" s="30">
        <v>7727</v>
      </c>
      <c r="Q12" s="30">
        <v>11581</v>
      </c>
      <c r="R12" s="30">
        <v>26747</v>
      </c>
      <c r="S12" s="30">
        <v>7876</v>
      </c>
      <c r="T12" s="30">
        <v>8500</v>
      </c>
      <c r="U12" s="30">
        <v>20424</v>
      </c>
      <c r="V12" s="30">
        <v>36800</v>
      </c>
      <c r="W12" s="30">
        <v>335520</v>
      </c>
      <c r="X12" s="30">
        <v>1195248</v>
      </c>
      <c r="Y12" s="30">
        <v>-859728</v>
      </c>
      <c r="Z12" s="31">
        <v>-71.93000000000001</v>
      </c>
      <c r="AA12" s="27">
        <v>362851</v>
      </c>
    </row>
    <row r="13" ht="13.5" customHeight="1">
      <c r="A13" t="s" s="25">
        <v>41</v>
      </c>
      <c r="B13" s="26"/>
      <c r="C13" s="27">
        <v>307316</v>
      </c>
      <c r="D13" s="28">
        <v>0</v>
      </c>
      <c r="E13" s="29">
        <v>260000</v>
      </c>
      <c r="F13" s="30">
        <v>0</v>
      </c>
      <c r="G13" s="30">
        <v>0</v>
      </c>
      <c r="H13" s="30">
        <v>2291</v>
      </c>
      <c r="I13" s="30">
        <v>2442</v>
      </c>
      <c r="J13" s="30">
        <v>4733</v>
      </c>
      <c r="K13" s="30">
        <v>125233</v>
      </c>
      <c r="L13" s="30">
        <v>56256</v>
      </c>
      <c r="M13" s="30">
        <v>5201</v>
      </c>
      <c r="N13" s="30">
        <v>186690</v>
      </c>
      <c r="O13" s="30">
        <v>2750</v>
      </c>
      <c r="P13" s="30">
        <v>3514</v>
      </c>
      <c r="Q13" s="30">
        <v>77281</v>
      </c>
      <c r="R13" s="30">
        <v>83545</v>
      </c>
      <c r="S13" s="30">
        <v>220</v>
      </c>
      <c r="T13" s="30">
        <v>250</v>
      </c>
      <c r="U13" s="30">
        <v>462</v>
      </c>
      <c r="V13" s="30">
        <v>932</v>
      </c>
      <c r="W13" s="30">
        <v>275900</v>
      </c>
      <c r="X13" s="30">
        <v>260004</v>
      </c>
      <c r="Y13" s="30">
        <v>15896</v>
      </c>
      <c r="Z13" s="31">
        <v>6.11</v>
      </c>
      <c r="AA13" s="27">
        <v>0</v>
      </c>
    </row>
    <row r="14" ht="13.5" customHeight="1">
      <c r="A14" t="s" s="25">
        <v>42</v>
      </c>
      <c r="B14" s="26"/>
      <c r="C14" s="27">
        <v>629910</v>
      </c>
      <c r="D14" s="28">
        <v>0</v>
      </c>
      <c r="E14" s="29">
        <v>629000</v>
      </c>
      <c r="F14" s="30">
        <v>1249000</v>
      </c>
      <c r="G14" s="30">
        <v>35437</v>
      </c>
      <c r="H14" s="30">
        <v>48822</v>
      </c>
      <c r="I14" s="30">
        <v>53173</v>
      </c>
      <c r="J14" s="30">
        <v>137432</v>
      </c>
      <c r="K14" s="30">
        <v>70317</v>
      </c>
      <c r="L14" s="30">
        <v>62113</v>
      </c>
      <c r="M14" s="30">
        <v>56007</v>
      </c>
      <c r="N14" s="30">
        <v>188437</v>
      </c>
      <c r="O14" s="30">
        <v>59457</v>
      </c>
      <c r="P14" s="30">
        <v>57838</v>
      </c>
      <c r="Q14" s="30">
        <v>57873</v>
      </c>
      <c r="R14" s="30">
        <v>175168</v>
      </c>
      <c r="S14" s="30">
        <v>57727</v>
      </c>
      <c r="T14" s="30">
        <v>60800</v>
      </c>
      <c r="U14" s="30">
        <v>56838</v>
      </c>
      <c r="V14" s="30">
        <v>175365</v>
      </c>
      <c r="W14" s="30">
        <v>676402</v>
      </c>
      <c r="X14" s="30">
        <v>629004</v>
      </c>
      <c r="Y14" s="30">
        <v>47398</v>
      </c>
      <c r="Z14" s="31">
        <v>7.54</v>
      </c>
      <c r="AA14" s="27">
        <v>1249000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86940</v>
      </c>
      <c r="D16" s="28">
        <v>0</v>
      </c>
      <c r="E16" s="29">
        <v>7236000</v>
      </c>
      <c r="F16" s="30">
        <v>736758</v>
      </c>
      <c r="G16" s="30">
        <v>2037</v>
      </c>
      <c r="H16" s="30">
        <v>24399</v>
      </c>
      <c r="I16" s="30">
        <v>1954</v>
      </c>
      <c r="J16" s="30">
        <v>28390</v>
      </c>
      <c r="K16" s="30">
        <v>11550</v>
      </c>
      <c r="L16" s="30">
        <v>4467</v>
      </c>
      <c r="M16" s="30">
        <v>9600</v>
      </c>
      <c r="N16" s="30">
        <v>25617</v>
      </c>
      <c r="O16" s="30">
        <v>35779</v>
      </c>
      <c r="P16" s="30">
        <v>48573</v>
      </c>
      <c r="Q16" s="30">
        <v>66900</v>
      </c>
      <c r="R16" s="30">
        <v>151252</v>
      </c>
      <c r="S16" s="30">
        <v>57475</v>
      </c>
      <c r="T16" s="30">
        <v>60582</v>
      </c>
      <c r="U16" s="30">
        <v>18043</v>
      </c>
      <c r="V16" s="30">
        <v>136100</v>
      </c>
      <c r="W16" s="30">
        <v>341359</v>
      </c>
      <c r="X16" s="30">
        <v>7236204</v>
      </c>
      <c r="Y16" s="30">
        <v>-6894845</v>
      </c>
      <c r="Z16" s="31">
        <v>-95.28</v>
      </c>
      <c r="AA16" s="27">
        <v>736758</v>
      </c>
    </row>
    <row r="17" ht="13.5" customHeight="1">
      <c r="A17" t="s" s="25">
        <v>45</v>
      </c>
      <c r="B17" s="26"/>
      <c r="C17" s="27">
        <v>913975</v>
      </c>
      <c r="D17" s="28">
        <v>0</v>
      </c>
      <c r="E17" s="29">
        <v>450000</v>
      </c>
      <c r="F17" s="30">
        <v>450000</v>
      </c>
      <c r="G17" s="30">
        <v>53100</v>
      </c>
      <c r="H17" s="30">
        <v>64359</v>
      </c>
      <c r="I17" s="30">
        <v>-89648</v>
      </c>
      <c r="J17" s="30">
        <v>27811</v>
      </c>
      <c r="K17" s="30">
        <v>12216</v>
      </c>
      <c r="L17" s="30">
        <v>20665</v>
      </c>
      <c r="M17" s="30">
        <v>7254</v>
      </c>
      <c r="N17" s="30">
        <v>40135</v>
      </c>
      <c r="O17" s="30">
        <v>14521</v>
      </c>
      <c r="P17" s="30">
        <v>101127</v>
      </c>
      <c r="Q17" s="30">
        <v>120366</v>
      </c>
      <c r="R17" s="30">
        <v>236014</v>
      </c>
      <c r="S17" s="30">
        <v>574</v>
      </c>
      <c r="T17" s="30">
        <v>860</v>
      </c>
      <c r="U17" s="30">
        <v>11335</v>
      </c>
      <c r="V17" s="30">
        <v>12769</v>
      </c>
      <c r="W17" s="30">
        <v>316729</v>
      </c>
      <c r="X17" s="30">
        <v>450000</v>
      </c>
      <c r="Y17" s="30">
        <v>-133271</v>
      </c>
      <c r="Z17" s="31">
        <v>-29.62</v>
      </c>
      <c r="AA17" s="27">
        <v>450000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711000</v>
      </c>
      <c r="F18" s="30">
        <v>758320</v>
      </c>
      <c r="G18" s="30">
        <v>3499</v>
      </c>
      <c r="H18" s="30">
        <v>3513</v>
      </c>
      <c r="I18" s="30">
        <v>153883</v>
      </c>
      <c r="J18" s="30">
        <v>160895</v>
      </c>
      <c r="K18" s="30">
        <v>55357</v>
      </c>
      <c r="L18" s="30">
        <v>81069</v>
      </c>
      <c r="M18" s="30">
        <v>44021</v>
      </c>
      <c r="N18" s="30">
        <v>180447</v>
      </c>
      <c r="O18" s="30">
        <v>84575</v>
      </c>
      <c r="P18" s="30">
        <v>0</v>
      </c>
      <c r="Q18" s="30">
        <v>0</v>
      </c>
      <c r="R18" s="30">
        <v>84575</v>
      </c>
      <c r="S18" s="30">
        <v>100213</v>
      </c>
      <c r="T18" s="30">
        <v>140586</v>
      </c>
      <c r="U18" s="30">
        <v>74956</v>
      </c>
      <c r="V18" s="30">
        <v>315755</v>
      </c>
      <c r="W18" s="30">
        <v>741672</v>
      </c>
      <c r="X18" s="30">
        <v>711072</v>
      </c>
      <c r="Y18" s="30">
        <v>30600</v>
      </c>
      <c r="Z18" s="31">
        <v>4.3</v>
      </c>
      <c r="AA18" s="27">
        <v>758320</v>
      </c>
    </row>
    <row r="19" ht="13.5" customHeight="1">
      <c r="A19" t="s" s="25">
        <v>47</v>
      </c>
      <c r="B19" s="26"/>
      <c r="C19" s="27">
        <v>42690668</v>
      </c>
      <c r="D19" s="28">
        <v>0</v>
      </c>
      <c r="E19" s="29">
        <v>50143000</v>
      </c>
      <c r="F19" s="30">
        <v>42342661</v>
      </c>
      <c r="G19" s="30">
        <v>10270976</v>
      </c>
      <c r="H19" s="30">
        <v>1290000</v>
      </c>
      <c r="I19" s="30">
        <v>-654691</v>
      </c>
      <c r="J19" s="30">
        <v>10906285</v>
      </c>
      <c r="K19" s="30">
        <v>-669273</v>
      </c>
      <c r="L19" s="30">
        <v>8239364</v>
      </c>
      <c r="M19" s="30">
        <v>-689537</v>
      </c>
      <c r="N19" s="30">
        <v>6880554</v>
      </c>
      <c r="O19" s="30">
        <v>-771226</v>
      </c>
      <c r="P19" s="30">
        <v>0</v>
      </c>
      <c r="Q19" s="30">
        <v>0</v>
      </c>
      <c r="R19" s="30">
        <v>-771226</v>
      </c>
      <c r="S19" s="30">
        <v>0</v>
      </c>
      <c r="T19" s="30">
        <v>0</v>
      </c>
      <c r="U19" s="30">
        <v>13812935</v>
      </c>
      <c r="V19" s="30">
        <v>13812935</v>
      </c>
      <c r="W19" s="30">
        <v>30828548</v>
      </c>
      <c r="X19" s="30">
        <v>50142660</v>
      </c>
      <c r="Y19" s="30">
        <v>-19314112</v>
      </c>
      <c r="Z19" s="31">
        <v>-38.52</v>
      </c>
      <c r="AA19" s="27">
        <v>42342661</v>
      </c>
    </row>
    <row r="20" ht="13.5" customHeight="1">
      <c r="A20" t="s" s="25">
        <v>48</v>
      </c>
      <c r="B20" s="26"/>
      <c r="C20" s="27">
        <v>11919878</v>
      </c>
      <c r="D20" s="28">
        <v>0</v>
      </c>
      <c r="E20" s="29">
        <v>509000</v>
      </c>
      <c r="F20" s="30">
        <v>724199</v>
      </c>
      <c r="G20" s="30">
        <v>30556</v>
      </c>
      <c r="H20" s="30">
        <v>63523</v>
      </c>
      <c r="I20" s="30">
        <v>48432</v>
      </c>
      <c r="J20" s="30">
        <v>142511</v>
      </c>
      <c r="K20" s="30">
        <v>84512</v>
      </c>
      <c r="L20" s="30">
        <v>42446</v>
      </c>
      <c r="M20" s="30">
        <v>22663</v>
      </c>
      <c r="N20" s="30">
        <v>149621</v>
      </c>
      <c r="O20" s="30">
        <v>49974</v>
      </c>
      <c r="P20" s="30">
        <v>40683</v>
      </c>
      <c r="Q20" s="30">
        <v>46341</v>
      </c>
      <c r="R20" s="30">
        <v>136998</v>
      </c>
      <c r="S20" s="30">
        <v>37041</v>
      </c>
      <c r="T20" s="30">
        <v>40330</v>
      </c>
      <c r="U20" s="30">
        <v>166365</v>
      </c>
      <c r="V20" s="30">
        <v>243736</v>
      </c>
      <c r="W20" s="30">
        <v>672866</v>
      </c>
      <c r="X20" s="30">
        <v>509088</v>
      </c>
      <c r="Y20" s="30">
        <v>163778</v>
      </c>
      <c r="Z20" s="31">
        <v>32.17</v>
      </c>
      <c r="AA20" s="27">
        <v>724199</v>
      </c>
    </row>
    <row r="21" ht="13.5" customHeight="1">
      <c r="A21" t="s" s="32">
        <v>49</v>
      </c>
      <c r="B21" s="33"/>
      <c r="C21" s="34">
        <v>136819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50000</v>
      </c>
      <c r="V21" s="37">
        <v>50000</v>
      </c>
      <c r="W21" s="37">
        <v>50000</v>
      </c>
      <c r="X21" s="37"/>
      <c r="Y21" s="37">
        <v>50000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106779041</v>
      </c>
      <c r="D22" s="42">
        <f>SUM(D5:D21)</f>
        <v>0</v>
      </c>
      <c r="E22" s="43">
        <f>SUM(E5:E21)</f>
        <v>134982706</v>
      </c>
      <c r="F22" s="44">
        <f>SUM(F5:F21)</f>
        <v>118153004</v>
      </c>
      <c r="G22" s="44">
        <f>SUM(G5:G21)</f>
        <v>22472780</v>
      </c>
      <c r="H22" s="44">
        <f>SUM(H5:H21)</f>
        <v>6101944</v>
      </c>
      <c r="I22" s="44">
        <f>SUM(I5:I21)</f>
        <v>6130438</v>
      </c>
      <c r="J22" s="44">
        <f>SUM(J5:J21)</f>
        <v>34705162</v>
      </c>
      <c r="K22" s="44">
        <f>SUM(K5:K21)</f>
        <v>1702370</v>
      </c>
      <c r="L22" s="44">
        <f>SUM(L5:L21)</f>
        <v>12341823</v>
      </c>
      <c r="M22" s="44">
        <f>SUM(M5:M21)</f>
        <v>3844029</v>
      </c>
      <c r="N22" s="44">
        <f>SUM(N5:N21)</f>
        <v>17888222</v>
      </c>
      <c r="O22" s="44">
        <f>SUM(O5:O21)</f>
        <v>3714486</v>
      </c>
      <c r="P22" s="44">
        <f>SUM(P5:P21)</f>
        <v>3973126</v>
      </c>
      <c r="Q22" s="44">
        <f>SUM(Q5:Q21)</f>
        <v>4173456</v>
      </c>
      <c r="R22" s="44">
        <f>SUM(R5:R21)</f>
        <v>11861068</v>
      </c>
      <c r="S22" s="44">
        <f>SUM(S5:S21)</f>
        <v>3896951</v>
      </c>
      <c r="T22" s="44">
        <f>SUM(T5:T21)</f>
        <v>3957823</v>
      </c>
      <c r="U22" s="44">
        <f>SUM(U5:U21)</f>
        <v>18423851</v>
      </c>
      <c r="V22" s="44">
        <f>SUM(V5:V21)</f>
        <v>26278625</v>
      </c>
      <c r="W22" s="44">
        <f>SUM(W5:W21)</f>
        <v>90733077</v>
      </c>
      <c r="X22" s="44">
        <f>SUM(X5:X21)</f>
        <v>134982600</v>
      </c>
      <c r="Y22" s="44">
        <f>SUM(Y5:Y21)</f>
        <v>-44249523</v>
      </c>
      <c r="Z22" s="45">
        <f>IF(X22&lt;&gt;0,(Y22/X22)*100,0)</f>
        <v>-32.78164963484183</v>
      </c>
      <c r="AA22" s="41">
        <f>SUM(AA5:AA21)</f>
        <v>118153004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38717485</v>
      </c>
      <c r="D25" s="28">
        <v>0</v>
      </c>
      <c r="E25" s="29">
        <v>49141001</v>
      </c>
      <c r="F25" s="30">
        <v>44126706</v>
      </c>
      <c r="G25" s="30">
        <v>2989868</v>
      </c>
      <c r="H25" s="30">
        <v>2969364</v>
      </c>
      <c r="I25" s="30">
        <v>3064147</v>
      </c>
      <c r="J25" s="30">
        <v>9023379</v>
      </c>
      <c r="K25" s="30">
        <v>3021147</v>
      </c>
      <c r="L25" s="30">
        <v>4692968</v>
      </c>
      <c r="M25" s="30">
        <v>3297845</v>
      </c>
      <c r="N25" s="30">
        <v>11011960</v>
      </c>
      <c r="O25" s="30">
        <v>3180044</v>
      </c>
      <c r="P25" s="30">
        <v>3420754</v>
      </c>
      <c r="Q25" s="30">
        <v>3425050</v>
      </c>
      <c r="R25" s="30">
        <v>10025848</v>
      </c>
      <c r="S25" s="30">
        <v>3242171</v>
      </c>
      <c r="T25" s="30">
        <v>6653429</v>
      </c>
      <c r="U25" s="30">
        <v>3472091</v>
      </c>
      <c r="V25" s="30">
        <v>13367691</v>
      </c>
      <c r="W25" s="30">
        <v>43428878</v>
      </c>
      <c r="X25" s="30">
        <v>49140888</v>
      </c>
      <c r="Y25" s="30">
        <v>-5712010</v>
      </c>
      <c r="Z25" s="31">
        <v>-11.62</v>
      </c>
      <c r="AA25" s="27">
        <v>44126706</v>
      </c>
    </row>
    <row r="26" ht="13.5" customHeight="1">
      <c r="A26" t="s" s="25">
        <v>53</v>
      </c>
      <c r="B26" s="26"/>
      <c r="C26" s="27">
        <v>3388010</v>
      </c>
      <c r="D26" s="28">
        <v>0</v>
      </c>
      <c r="E26" s="29">
        <v>3571000</v>
      </c>
      <c r="F26" s="30">
        <v>3571375</v>
      </c>
      <c r="G26" s="30">
        <v>235397</v>
      </c>
      <c r="H26" s="30">
        <v>236601</v>
      </c>
      <c r="I26" s="30">
        <v>251973</v>
      </c>
      <c r="J26" s="30">
        <v>723971</v>
      </c>
      <c r="K26" s="30">
        <v>251973</v>
      </c>
      <c r="L26" s="30">
        <v>251973</v>
      </c>
      <c r="M26" s="30">
        <v>251973</v>
      </c>
      <c r="N26" s="30">
        <v>755919</v>
      </c>
      <c r="O26" s="30">
        <v>251973</v>
      </c>
      <c r="P26" s="30">
        <v>251973</v>
      </c>
      <c r="Q26" s="30">
        <v>251973</v>
      </c>
      <c r="R26" s="30">
        <v>755919</v>
      </c>
      <c r="S26" s="30">
        <v>389699</v>
      </c>
      <c r="T26" s="30">
        <v>389699</v>
      </c>
      <c r="U26" s="30">
        <v>265745</v>
      </c>
      <c r="V26" s="30">
        <v>1045143</v>
      </c>
      <c r="W26" s="30">
        <v>3280952</v>
      </c>
      <c r="X26" s="30">
        <v>3571380</v>
      </c>
      <c r="Y26" s="30">
        <v>-290428</v>
      </c>
      <c r="Z26" s="31">
        <v>-8.130000000000001</v>
      </c>
      <c r="AA26" s="27">
        <v>3571375</v>
      </c>
    </row>
    <row r="27" ht="13.5" customHeight="1">
      <c r="A27" t="s" s="25">
        <v>54</v>
      </c>
      <c r="B27" s="26"/>
      <c r="C27" s="27">
        <v>90856</v>
      </c>
      <c r="D27" s="28">
        <v>0</v>
      </c>
      <c r="E27" s="29">
        <v>11159000</v>
      </c>
      <c r="F27" s="30">
        <v>11158500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-457127</v>
      </c>
      <c r="R27" s="30">
        <v>-457127</v>
      </c>
      <c r="S27" s="30">
        <v>0</v>
      </c>
      <c r="T27" s="30">
        <v>0</v>
      </c>
      <c r="U27" s="30">
        <v>0</v>
      </c>
      <c r="V27" s="30">
        <v>0</v>
      </c>
      <c r="W27" s="30">
        <v>-457127</v>
      </c>
      <c r="X27" s="30">
        <v>11158500</v>
      </c>
      <c r="Y27" s="30">
        <v>-11615627</v>
      </c>
      <c r="Z27" s="31">
        <v>-104.1</v>
      </c>
      <c r="AA27" s="27">
        <v>11158500</v>
      </c>
    </row>
    <row r="28" ht="13.5" customHeight="1">
      <c r="A28" t="s" s="25">
        <v>55</v>
      </c>
      <c r="B28" s="26"/>
      <c r="C28" s="27">
        <v>9015047</v>
      </c>
      <c r="D28" s="28">
        <v>0</v>
      </c>
      <c r="E28" s="29">
        <v>13894000</v>
      </c>
      <c r="F28" s="30">
        <v>14306917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13894416</v>
      </c>
      <c r="Y28" s="30">
        <v>-13894416</v>
      </c>
      <c r="Z28" s="31">
        <v>-100</v>
      </c>
      <c r="AA28" s="27">
        <v>14306917</v>
      </c>
    </row>
    <row r="29" ht="13.5" customHeight="1">
      <c r="A29" t="s" s="25">
        <v>56</v>
      </c>
      <c r="B29" s="26"/>
      <c r="C29" s="27">
        <v>1673644</v>
      </c>
      <c r="D29" s="28">
        <v>0</v>
      </c>
      <c r="E29" s="29">
        <v>414000</v>
      </c>
      <c r="F29" s="30">
        <v>0</v>
      </c>
      <c r="G29" s="30">
        <v>4113</v>
      </c>
      <c r="H29" s="30">
        <v>30538</v>
      </c>
      <c r="I29" s="30">
        <v>19725</v>
      </c>
      <c r="J29" s="30">
        <v>54376</v>
      </c>
      <c r="K29" s="30">
        <v>18633</v>
      </c>
      <c r="L29" s="30">
        <v>25545</v>
      </c>
      <c r="M29" s="30">
        <v>17546</v>
      </c>
      <c r="N29" s="30">
        <v>61724</v>
      </c>
      <c r="O29" s="30">
        <v>19560</v>
      </c>
      <c r="P29" s="30">
        <v>17428</v>
      </c>
      <c r="Q29" s="30">
        <v>-3923</v>
      </c>
      <c r="R29" s="30">
        <v>33065</v>
      </c>
      <c r="S29" s="30">
        <v>16064</v>
      </c>
      <c r="T29" s="30">
        <v>19525</v>
      </c>
      <c r="U29" s="30">
        <v>3949456</v>
      </c>
      <c r="V29" s="30">
        <v>3985045</v>
      </c>
      <c r="W29" s="30">
        <v>4134210</v>
      </c>
      <c r="X29" s="30">
        <v>413676</v>
      </c>
      <c r="Y29" s="30">
        <v>3720534</v>
      </c>
      <c r="Z29" s="31">
        <v>899.38</v>
      </c>
      <c r="AA29" s="27">
        <v>0</v>
      </c>
    </row>
    <row r="30" ht="13.5" customHeight="1">
      <c r="A30" t="s" s="25">
        <v>57</v>
      </c>
      <c r="B30" s="26"/>
      <c r="C30" s="27">
        <v>28720944</v>
      </c>
      <c r="D30" s="28">
        <v>0</v>
      </c>
      <c r="E30" s="29">
        <v>32542000</v>
      </c>
      <c r="F30" s="30">
        <v>30150000</v>
      </c>
      <c r="G30" s="30">
        <v>2771360</v>
      </c>
      <c r="H30" s="30">
        <v>6163876</v>
      </c>
      <c r="I30" s="30">
        <v>99612</v>
      </c>
      <c r="J30" s="30">
        <v>9034848</v>
      </c>
      <c r="K30" s="30">
        <v>136360</v>
      </c>
      <c r="L30" s="30">
        <v>3486865</v>
      </c>
      <c r="M30" s="30">
        <v>0</v>
      </c>
      <c r="N30" s="30">
        <v>3623225</v>
      </c>
      <c r="O30" s="30">
        <v>290000</v>
      </c>
      <c r="P30" s="30">
        <v>6838042</v>
      </c>
      <c r="Q30" s="30">
        <v>12327212</v>
      </c>
      <c r="R30" s="30">
        <v>19455254</v>
      </c>
      <c r="S30" s="30">
        <v>108871</v>
      </c>
      <c r="T30" s="30">
        <v>114647</v>
      </c>
      <c r="U30" s="30">
        <v>3075559</v>
      </c>
      <c r="V30" s="30">
        <v>3299077</v>
      </c>
      <c r="W30" s="30">
        <v>35412404</v>
      </c>
      <c r="X30" s="30">
        <v>32542380</v>
      </c>
      <c r="Y30" s="30">
        <v>2870024</v>
      </c>
      <c r="Z30" s="31">
        <v>8.82</v>
      </c>
      <c r="AA30" s="27">
        <v>30150000</v>
      </c>
    </row>
    <row r="31" ht="13.5" customHeight="1">
      <c r="A31" t="s" s="25">
        <v>58</v>
      </c>
      <c r="B31" s="26"/>
      <c r="C31" s="27">
        <v>2206361</v>
      </c>
      <c r="D31" s="28">
        <v>0</v>
      </c>
      <c r="E31" s="29">
        <v>7759000</v>
      </c>
      <c r="F31" s="30">
        <v>6151212</v>
      </c>
      <c r="G31" s="30">
        <v>450332</v>
      </c>
      <c r="H31" s="30">
        <v>449051</v>
      </c>
      <c r="I31" s="30">
        <v>235614</v>
      </c>
      <c r="J31" s="30">
        <v>1134997</v>
      </c>
      <c r="K31" s="30">
        <v>257176</v>
      </c>
      <c r="L31" s="30">
        <v>343135</v>
      </c>
      <c r="M31" s="30">
        <v>387093</v>
      </c>
      <c r="N31" s="30">
        <v>987404</v>
      </c>
      <c r="O31" s="30">
        <v>191005</v>
      </c>
      <c r="P31" s="30">
        <v>269355</v>
      </c>
      <c r="Q31" s="30">
        <v>208717</v>
      </c>
      <c r="R31" s="30">
        <v>669077</v>
      </c>
      <c r="S31" s="30">
        <v>279510</v>
      </c>
      <c r="T31" s="30">
        <v>304524</v>
      </c>
      <c r="U31" s="30">
        <v>349676</v>
      </c>
      <c r="V31" s="30">
        <v>933710</v>
      </c>
      <c r="W31" s="30">
        <v>3725188</v>
      </c>
      <c r="X31" s="30">
        <v>7759368</v>
      </c>
      <c r="Y31" s="30">
        <v>-4034180</v>
      </c>
      <c r="Z31" s="31">
        <v>-51.99</v>
      </c>
      <c r="AA31" s="27">
        <v>6151212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3700000</v>
      </c>
      <c r="F32" s="30">
        <v>1800000</v>
      </c>
      <c r="G32" s="30">
        <v>820446</v>
      </c>
      <c r="H32" s="30">
        <v>725248</v>
      </c>
      <c r="I32" s="30">
        <v>677168</v>
      </c>
      <c r="J32" s="30">
        <v>2222862</v>
      </c>
      <c r="K32" s="30">
        <v>899933</v>
      </c>
      <c r="L32" s="30">
        <v>859339</v>
      </c>
      <c r="M32" s="30">
        <v>172406</v>
      </c>
      <c r="N32" s="30">
        <v>1931678</v>
      </c>
      <c r="O32" s="30">
        <v>440657</v>
      </c>
      <c r="P32" s="30">
        <v>0</v>
      </c>
      <c r="Q32" s="30">
        <v>0</v>
      </c>
      <c r="R32" s="30">
        <v>440657</v>
      </c>
      <c r="S32" s="30">
        <v>0</v>
      </c>
      <c r="T32" s="30">
        <v>0</v>
      </c>
      <c r="U32" s="30">
        <v>691389</v>
      </c>
      <c r="V32" s="30">
        <v>691389</v>
      </c>
      <c r="W32" s="30">
        <v>5286586</v>
      </c>
      <c r="X32" s="30">
        <v>3699996</v>
      </c>
      <c r="Y32" s="30">
        <v>1586590</v>
      </c>
      <c r="Z32" s="31">
        <v>42.88</v>
      </c>
      <c r="AA32" s="27">
        <v>1800000</v>
      </c>
    </row>
    <row r="33" ht="13.5" customHeight="1">
      <c r="A33" t="s" s="25">
        <v>60</v>
      </c>
      <c r="B33" s="26"/>
      <c r="C33" s="27">
        <v>2546254</v>
      </c>
      <c r="D33" s="28">
        <v>0</v>
      </c>
      <c r="E33" s="29">
        <v>8084000</v>
      </c>
      <c r="F33" s="30">
        <v>11817685</v>
      </c>
      <c r="G33" s="30">
        <v>3638660</v>
      </c>
      <c r="H33" s="30">
        <v>1582655</v>
      </c>
      <c r="I33" s="30">
        <v>65960</v>
      </c>
      <c r="J33" s="30">
        <v>5287275</v>
      </c>
      <c r="K33" s="30">
        <v>55611</v>
      </c>
      <c r="L33" s="30">
        <v>61870</v>
      </c>
      <c r="M33" s="30">
        <v>67206</v>
      </c>
      <c r="N33" s="30">
        <v>184687</v>
      </c>
      <c r="O33" s="30">
        <v>71551</v>
      </c>
      <c r="P33" s="30">
        <v>44798</v>
      </c>
      <c r="Q33" s="30">
        <v>506439</v>
      </c>
      <c r="R33" s="30">
        <v>622788</v>
      </c>
      <c r="S33" s="30">
        <v>5010</v>
      </c>
      <c r="T33" s="30">
        <v>6523</v>
      </c>
      <c r="U33" s="30">
        <v>111390</v>
      </c>
      <c r="V33" s="30">
        <v>122923</v>
      </c>
      <c r="W33" s="30">
        <v>6217673</v>
      </c>
      <c r="X33" s="30">
        <v>8083685</v>
      </c>
      <c r="Y33" s="30">
        <v>-1866012</v>
      </c>
      <c r="Z33" s="31">
        <v>-23.08</v>
      </c>
      <c r="AA33" s="27">
        <v>11817685</v>
      </c>
    </row>
    <row r="34" ht="13.5" customHeight="1">
      <c r="A34" t="s" s="25">
        <v>61</v>
      </c>
      <c r="B34" s="26"/>
      <c r="C34" s="27">
        <v>19693533</v>
      </c>
      <c r="D34" s="28">
        <v>0</v>
      </c>
      <c r="E34" s="29">
        <v>18727639</v>
      </c>
      <c r="F34" s="30">
        <v>27060657</v>
      </c>
      <c r="G34" s="30">
        <v>1228573</v>
      </c>
      <c r="H34" s="30">
        <v>2208959</v>
      </c>
      <c r="I34" s="30">
        <v>1233707</v>
      </c>
      <c r="J34" s="30">
        <v>4671239</v>
      </c>
      <c r="K34" s="30">
        <v>1080397</v>
      </c>
      <c r="L34" s="30">
        <v>1652028</v>
      </c>
      <c r="M34" s="30">
        <v>1015692</v>
      </c>
      <c r="N34" s="30">
        <v>3748117</v>
      </c>
      <c r="O34" s="30">
        <v>1030268</v>
      </c>
      <c r="P34" s="30">
        <v>1404944</v>
      </c>
      <c r="Q34" s="30">
        <v>2540429</v>
      </c>
      <c r="R34" s="30">
        <v>4975641</v>
      </c>
      <c r="S34" s="30">
        <v>1816930</v>
      </c>
      <c r="T34" s="30">
        <v>1830988</v>
      </c>
      <c r="U34" s="30">
        <v>1075980</v>
      </c>
      <c r="V34" s="30">
        <v>4723898</v>
      </c>
      <c r="W34" s="30">
        <v>18118895</v>
      </c>
      <c r="X34" s="30">
        <v>18727344</v>
      </c>
      <c r="Y34" s="30">
        <v>-608449</v>
      </c>
      <c r="Z34" s="31">
        <v>-3.25</v>
      </c>
      <c r="AA34" s="27">
        <v>27060657</v>
      </c>
    </row>
    <row r="35" ht="13.5" customHeight="1">
      <c r="A35" t="s" s="32">
        <v>62</v>
      </c>
      <c r="B35" s="33"/>
      <c r="C35" s="34">
        <v>77193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106129327</v>
      </c>
      <c r="D36" s="42">
        <f>SUM(D25:D35)</f>
        <v>0</v>
      </c>
      <c r="E36" s="43">
        <f>SUM(E25:E35)</f>
        <v>148991640</v>
      </c>
      <c r="F36" s="44">
        <f>SUM(F25:F35)</f>
        <v>150143052</v>
      </c>
      <c r="G36" s="44">
        <f>SUM(G25:G35)</f>
        <v>12138749</v>
      </c>
      <c r="H36" s="44">
        <f>SUM(H25:H35)</f>
        <v>14366292</v>
      </c>
      <c r="I36" s="44">
        <f>SUM(I25:I35)</f>
        <v>5647906</v>
      </c>
      <c r="J36" s="44">
        <f>SUM(J25:J35)</f>
        <v>32152947</v>
      </c>
      <c r="K36" s="44">
        <f>SUM(K25:K35)</f>
        <v>5721230</v>
      </c>
      <c r="L36" s="44">
        <f>SUM(L25:L35)</f>
        <v>11373723</v>
      </c>
      <c r="M36" s="44">
        <f>SUM(M25:M35)</f>
        <v>5209761</v>
      </c>
      <c r="N36" s="44">
        <f>SUM(N25:N35)</f>
        <v>22304714</v>
      </c>
      <c r="O36" s="44">
        <f>SUM(O25:O35)</f>
        <v>5475058</v>
      </c>
      <c r="P36" s="44">
        <f>SUM(P25:P35)</f>
        <v>12247294</v>
      </c>
      <c r="Q36" s="44">
        <f>SUM(Q25:Q35)</f>
        <v>18798770</v>
      </c>
      <c r="R36" s="44">
        <f>SUM(R25:R35)</f>
        <v>36521122</v>
      </c>
      <c r="S36" s="44">
        <f>SUM(S25:S35)</f>
        <v>5858255</v>
      </c>
      <c r="T36" s="44">
        <f>SUM(T25:T35)</f>
        <v>9319335</v>
      </c>
      <c r="U36" s="44">
        <f>SUM(U25:U35)</f>
        <v>12991286</v>
      </c>
      <c r="V36" s="44">
        <f>SUM(V25:V35)</f>
        <v>28168876</v>
      </c>
      <c r="W36" s="44">
        <f>SUM(W25:W35)</f>
        <v>119147659</v>
      </c>
      <c r="X36" s="44">
        <f>SUM(X25:X35)</f>
        <v>148991633</v>
      </c>
      <c r="Y36" s="44">
        <f>SUM(Y25:Y35)</f>
        <v>-29843974</v>
      </c>
      <c r="Z36" s="45">
        <f>IF(X36&lt;&gt;0,(Y36/X36)*100,0)</f>
        <v>-20.03063755935878</v>
      </c>
      <c r="AA36" s="41">
        <f>SUM(AA25:AA35)</f>
        <v>150143052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649714</v>
      </c>
      <c r="D38" s="63">
        <f>D22-D36</f>
        <v>0</v>
      </c>
      <c r="E38" s="64">
        <f>E22-E36</f>
        <v>-14008934</v>
      </c>
      <c r="F38" s="65">
        <f>F22-F36</f>
        <v>-31990048</v>
      </c>
      <c r="G38" s="65">
        <f>G22-G36</f>
        <v>10334031</v>
      </c>
      <c r="H38" s="65">
        <f>H22-H36</f>
        <v>-8264348</v>
      </c>
      <c r="I38" s="65">
        <f>I22-I36</f>
        <v>482532</v>
      </c>
      <c r="J38" s="65">
        <f>J22-J36</f>
        <v>2552215</v>
      </c>
      <c r="K38" s="65">
        <f>K22-K36</f>
        <v>-4018860</v>
      </c>
      <c r="L38" s="65">
        <f>L22-L36</f>
        <v>968100</v>
      </c>
      <c r="M38" s="65">
        <f>M22-M36</f>
        <v>-1365732</v>
      </c>
      <c r="N38" s="65">
        <f>N22-N36</f>
        <v>-4416492</v>
      </c>
      <c r="O38" s="65">
        <f>O22-O36</f>
        <v>-1760572</v>
      </c>
      <c r="P38" s="65">
        <f>P22-P36</f>
        <v>-8274168</v>
      </c>
      <c r="Q38" s="65">
        <f>Q22-Q36</f>
        <v>-14625314</v>
      </c>
      <c r="R38" s="65">
        <f>R22-R36</f>
        <v>-24660054</v>
      </c>
      <c r="S38" s="65">
        <f>S22-S36</f>
        <v>-1961304</v>
      </c>
      <c r="T38" s="65">
        <f>T22-T36</f>
        <v>-5361512</v>
      </c>
      <c r="U38" s="65">
        <f>U22-U36</f>
        <v>5432565</v>
      </c>
      <c r="V38" s="65">
        <f>V22-V36</f>
        <v>-1890251</v>
      </c>
      <c r="W38" s="65">
        <f>W22-W36</f>
        <v>-28414582</v>
      </c>
      <c r="X38" s="65">
        <f>IF(F22=F36,0,X22-X36)</f>
        <v>-14009033</v>
      </c>
      <c r="Y38" s="65">
        <f>Y22-Y36</f>
        <v>-14405549</v>
      </c>
      <c r="Z38" s="66">
        <f>IF(X38&lt;&gt;0,(Y38/X38)*100,0)</f>
        <v>102.8304309084003</v>
      </c>
      <c r="AA38" s="62">
        <f>AA22-AA36</f>
        <v>-31990048</v>
      </c>
    </row>
    <row r="39" ht="13.5" customHeight="1">
      <c r="A39" t="s" s="25">
        <v>65</v>
      </c>
      <c r="B39" s="26"/>
      <c r="C39" s="27">
        <v>24191703</v>
      </c>
      <c r="D39" s="28">
        <v>0</v>
      </c>
      <c r="E39" s="29">
        <v>23022893</v>
      </c>
      <c r="F39" s="30">
        <v>31783000</v>
      </c>
      <c r="G39" s="30">
        <v>9077000</v>
      </c>
      <c r="H39" s="30">
        <v>46</v>
      </c>
      <c r="I39" s="30">
        <v>0</v>
      </c>
      <c r="J39" s="30">
        <v>9077046</v>
      </c>
      <c r="K39" s="30">
        <v>0</v>
      </c>
      <c r="L39" s="30">
        <v>809915</v>
      </c>
      <c r="M39" s="30">
        <v>0</v>
      </c>
      <c r="N39" s="30">
        <v>809915</v>
      </c>
      <c r="O39" s="30">
        <v>0</v>
      </c>
      <c r="P39" s="30">
        <v>0</v>
      </c>
      <c r="Q39" s="30">
        <v>2418522</v>
      </c>
      <c r="R39" s="30">
        <v>2418522</v>
      </c>
      <c r="S39" s="30">
        <v>0</v>
      </c>
      <c r="T39" s="30">
        <v>0</v>
      </c>
      <c r="U39" s="30">
        <v>0</v>
      </c>
      <c r="V39" s="30">
        <v>0</v>
      </c>
      <c r="W39" s="30">
        <v>12305483</v>
      </c>
      <c r="X39" s="30">
        <v>23022996</v>
      </c>
      <c r="Y39" s="30">
        <v>-10717513</v>
      </c>
      <c r="Z39" s="31">
        <v>-46.55</v>
      </c>
      <c r="AA39" s="27">
        <v>31783000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4892</v>
      </c>
      <c r="H41" s="67">
        <v>0</v>
      </c>
      <c r="I41" s="67">
        <v>0</v>
      </c>
      <c r="J41" s="37">
        <v>4892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4892</v>
      </c>
      <c r="X41" s="37"/>
      <c r="Y41" s="67">
        <v>4892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24841417</v>
      </c>
      <c r="D42" s="72">
        <f>SUM(D38:D41)</f>
        <v>0</v>
      </c>
      <c r="E42" s="73">
        <f>SUM(E38:E41)</f>
        <v>9013959</v>
      </c>
      <c r="F42" s="74">
        <f>SUM(F38:F41)</f>
        <v>-207048</v>
      </c>
      <c r="G42" s="74">
        <f>SUM(G38:G41)</f>
        <v>19415923</v>
      </c>
      <c r="H42" s="74">
        <f>SUM(H38:H41)</f>
        <v>-8264302</v>
      </c>
      <c r="I42" s="74">
        <f>SUM(I38:I41)</f>
        <v>482532</v>
      </c>
      <c r="J42" s="74">
        <f>SUM(J38:J41)</f>
        <v>11634153</v>
      </c>
      <c r="K42" s="74">
        <f>SUM(K38:K41)</f>
        <v>-4018860</v>
      </c>
      <c r="L42" s="74">
        <f>SUM(L38:L41)</f>
        <v>1778015</v>
      </c>
      <c r="M42" s="74">
        <f>SUM(M38:M41)</f>
        <v>-1365732</v>
      </c>
      <c r="N42" s="74">
        <f>SUM(N38:N41)</f>
        <v>-3606577</v>
      </c>
      <c r="O42" s="74">
        <f>SUM(O38:O41)</f>
        <v>-1760572</v>
      </c>
      <c r="P42" s="74">
        <f>SUM(P38:P41)</f>
        <v>-8274168</v>
      </c>
      <c r="Q42" s="74">
        <f>SUM(Q38:Q41)</f>
        <v>-12206792</v>
      </c>
      <c r="R42" s="74">
        <f>SUM(R38:R41)</f>
        <v>-22241532</v>
      </c>
      <c r="S42" s="74">
        <f>SUM(S38:S41)</f>
        <v>-1961304</v>
      </c>
      <c r="T42" s="74">
        <f>SUM(T38:T41)</f>
        <v>-5361512</v>
      </c>
      <c r="U42" s="74">
        <f>SUM(U38:U41)</f>
        <v>5432565</v>
      </c>
      <c r="V42" s="74">
        <f>SUM(V38:V41)</f>
        <v>-1890251</v>
      </c>
      <c r="W42" s="74">
        <f>SUM(W38:W41)</f>
        <v>-16104207</v>
      </c>
      <c r="X42" s="74">
        <f>SUM(X38:X41)</f>
        <v>9013963</v>
      </c>
      <c r="Y42" s="74">
        <f>SUM(Y38:Y41)</f>
        <v>-25118170</v>
      </c>
      <c r="Z42" s="75">
        <f>IF(X42&lt;&gt;0,(Y42/X42)*100,0)</f>
        <v>-278.6584546663881</v>
      </c>
      <c r="AA42" s="71">
        <f>SUM(AA38:AA41)</f>
        <v>-207048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24841417</v>
      </c>
      <c r="D44" s="57">
        <f>D42-D43</f>
        <v>0</v>
      </c>
      <c r="E44" s="58">
        <f>E42-E43</f>
        <v>9013959</v>
      </c>
      <c r="F44" s="59">
        <f>F42-F43</f>
        <v>-207048</v>
      </c>
      <c r="G44" s="59">
        <f>G42-G43</f>
        <v>19415923</v>
      </c>
      <c r="H44" s="59">
        <f>H42-H43</f>
        <v>-8264302</v>
      </c>
      <c r="I44" s="59">
        <f>I42-I43</f>
        <v>482532</v>
      </c>
      <c r="J44" s="59">
        <f>J42-J43</f>
        <v>11634153</v>
      </c>
      <c r="K44" s="59">
        <f>K42-K43</f>
        <v>-4018860</v>
      </c>
      <c r="L44" s="59">
        <f>L42-L43</f>
        <v>1778015</v>
      </c>
      <c r="M44" s="59">
        <f>M42-M43</f>
        <v>-1365732</v>
      </c>
      <c r="N44" s="59">
        <f>N42-N43</f>
        <v>-3606577</v>
      </c>
      <c r="O44" s="59">
        <f>O42-O43</f>
        <v>-1760572</v>
      </c>
      <c r="P44" s="59">
        <f>P42-P43</f>
        <v>-8274168</v>
      </c>
      <c r="Q44" s="59">
        <f>Q42-Q43</f>
        <v>-12206792</v>
      </c>
      <c r="R44" s="59">
        <f>R42-R43</f>
        <v>-22241532</v>
      </c>
      <c r="S44" s="59">
        <f>S42-S43</f>
        <v>-1961304</v>
      </c>
      <c r="T44" s="59">
        <f>T42-T43</f>
        <v>-5361512</v>
      </c>
      <c r="U44" s="59">
        <f>U42-U43</f>
        <v>5432565</v>
      </c>
      <c r="V44" s="59">
        <f>V42-V43</f>
        <v>-1890251</v>
      </c>
      <c r="W44" s="59">
        <f>W42-W43</f>
        <v>-16104207</v>
      </c>
      <c r="X44" s="59">
        <f>X42-X43</f>
        <v>9013963</v>
      </c>
      <c r="Y44" s="59">
        <f>Y42-Y43</f>
        <v>-25118170</v>
      </c>
      <c r="Z44" s="60">
        <f>IF(X44&lt;&gt;0,(Y44/X44)*100,0)</f>
        <v>-278.6584546663881</v>
      </c>
      <c r="AA44" s="56">
        <f>AA42-AA43</f>
        <v>-207048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24841417</v>
      </c>
      <c r="D46" s="72">
        <f>SUM(D44:D45)</f>
        <v>0</v>
      </c>
      <c r="E46" s="73">
        <f>SUM(E44:E45)</f>
        <v>9013959</v>
      </c>
      <c r="F46" s="74">
        <f>SUM(F44:F45)</f>
        <v>-207048</v>
      </c>
      <c r="G46" s="74">
        <f>SUM(G44:G45)</f>
        <v>19415923</v>
      </c>
      <c r="H46" s="74">
        <f>SUM(H44:H45)</f>
        <v>-8264302</v>
      </c>
      <c r="I46" s="74">
        <f>SUM(I44:I45)</f>
        <v>482532</v>
      </c>
      <c r="J46" s="74">
        <f>SUM(J44:J45)</f>
        <v>11634153</v>
      </c>
      <c r="K46" s="74">
        <f>SUM(K44:K45)</f>
        <v>-4018860</v>
      </c>
      <c r="L46" s="74">
        <f>SUM(L44:L45)</f>
        <v>1778015</v>
      </c>
      <c r="M46" s="74">
        <f>SUM(M44:M45)</f>
        <v>-1365732</v>
      </c>
      <c r="N46" s="74">
        <f>SUM(N44:N45)</f>
        <v>-3606577</v>
      </c>
      <c r="O46" s="74">
        <f>SUM(O44:O45)</f>
        <v>-1760572</v>
      </c>
      <c r="P46" s="74">
        <f>SUM(P44:P45)</f>
        <v>-8274168</v>
      </c>
      <c r="Q46" s="74">
        <f>SUM(Q44:Q45)</f>
        <v>-12206792</v>
      </c>
      <c r="R46" s="74">
        <f>SUM(R44:R45)</f>
        <v>-22241532</v>
      </c>
      <c r="S46" s="74">
        <f>SUM(S44:S45)</f>
        <v>-1961304</v>
      </c>
      <c r="T46" s="74">
        <f>SUM(T44:T45)</f>
        <v>-5361512</v>
      </c>
      <c r="U46" s="74">
        <f>SUM(U44:U45)</f>
        <v>5432565</v>
      </c>
      <c r="V46" s="74">
        <f>SUM(V44:V45)</f>
        <v>-1890251</v>
      </c>
      <c r="W46" s="74">
        <f>SUM(W44:W45)</f>
        <v>-16104207</v>
      </c>
      <c r="X46" s="74">
        <f>SUM(X44:X45)</f>
        <v>9013963</v>
      </c>
      <c r="Y46" s="74">
        <f>SUM(Y44:Y45)</f>
        <v>-25118170</v>
      </c>
      <c r="Z46" s="75">
        <f>IF(X46&lt;&gt;0,(Y46/X46)*100,0)</f>
        <v>-278.6584546663881</v>
      </c>
      <c r="AA46" s="71">
        <f>SUM(AA44:AA45)</f>
        <v>-207048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24841417</v>
      </c>
      <c r="D48" s="81">
        <f>SUM(D46:D47)</f>
        <v>0</v>
      </c>
      <c r="E48" s="82">
        <f>SUM(E46:E47)</f>
        <v>9013959</v>
      </c>
      <c r="F48" s="83">
        <f>SUM(F46:F47)</f>
        <v>-207048</v>
      </c>
      <c r="G48" s="83">
        <f>SUM(G46:G47)</f>
        <v>19415923</v>
      </c>
      <c r="H48" s="83">
        <f>SUM(H46:H47)</f>
        <v>-8264302</v>
      </c>
      <c r="I48" s="83">
        <f>SUM(I46:I47)</f>
        <v>482532</v>
      </c>
      <c r="J48" s="83">
        <f>SUM(J46:J47)</f>
        <v>11634153</v>
      </c>
      <c r="K48" s="83">
        <f>SUM(K46:K47)</f>
        <v>-4018860</v>
      </c>
      <c r="L48" s="83">
        <f>SUM(L46:L47)</f>
        <v>1778015</v>
      </c>
      <c r="M48" s="83">
        <f>SUM(M46:M47)</f>
        <v>-1365732</v>
      </c>
      <c r="N48" s="83">
        <f>SUM(N46:N47)</f>
        <v>-3606577</v>
      </c>
      <c r="O48" s="83">
        <f>SUM(O46:O47)</f>
        <v>-1760572</v>
      </c>
      <c r="P48" s="83">
        <f>SUM(P46:P47)</f>
        <v>-8274168</v>
      </c>
      <c r="Q48" s="83">
        <f>SUM(Q46:Q47)</f>
        <v>-12206792</v>
      </c>
      <c r="R48" s="83">
        <f>SUM(R46:R47)</f>
        <v>-22241532</v>
      </c>
      <c r="S48" s="83">
        <f>SUM(S46:S47)</f>
        <v>-1961304</v>
      </c>
      <c r="T48" s="83">
        <f>SUM(T46:T47)</f>
        <v>-5361512</v>
      </c>
      <c r="U48" s="83">
        <f>SUM(U46:U47)</f>
        <v>5432565</v>
      </c>
      <c r="V48" s="83">
        <f>SUM(V46:V47)</f>
        <v>-1890251</v>
      </c>
      <c r="W48" s="83">
        <f>SUM(W46:W47)</f>
        <v>-16104207</v>
      </c>
      <c r="X48" s="83">
        <f>SUM(X46:X47)</f>
        <v>9013963</v>
      </c>
      <c r="Y48" s="83">
        <f>SUM(Y46:Y47)</f>
        <v>-25118170</v>
      </c>
      <c r="Z48" s="84">
        <f>IF(X48&lt;&gt;0,(Y48/X48)*100,0)</f>
        <v>-278.6584546663881</v>
      </c>
      <c r="AA48" s="80">
        <f>SUM(AA46:AA47)</f>
        <v>-207048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4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37" customWidth="1"/>
    <col min="2" max="2" width="2.625" style="337" customWidth="1"/>
    <col min="3" max="3" width="7.25" style="337" customWidth="1"/>
    <col min="4" max="4" width="7.25" style="337" customWidth="1"/>
    <col min="5" max="5" width="7.25" style="337" customWidth="1"/>
    <col min="6" max="6" width="7.25" style="337" customWidth="1"/>
    <col min="7" max="7" width="7.25" style="337" customWidth="1"/>
    <col min="8" max="8" width="7.25" style="337" customWidth="1"/>
    <col min="9" max="9" width="7.25" style="337" customWidth="1"/>
    <col min="10" max="10" width="7.25" style="337" customWidth="1"/>
    <col min="11" max="11" width="7.25" style="337" customWidth="1"/>
    <col min="12" max="12" width="7.25" style="337" customWidth="1"/>
    <col min="13" max="13" width="7.25" style="337" customWidth="1"/>
    <col min="14" max="14" width="7.25" style="337" customWidth="1"/>
    <col min="15" max="15" width="7.25" style="337" customWidth="1"/>
    <col min="16" max="16" width="7.25" style="337" customWidth="1"/>
    <col min="17" max="17" width="7.25" style="337" customWidth="1"/>
    <col min="18" max="18" width="7.25" style="337" customWidth="1"/>
    <col min="19" max="19" width="7.25" style="337" customWidth="1"/>
    <col min="20" max="20" width="7.25" style="337" customWidth="1"/>
    <col min="21" max="21" width="7.25" style="337" customWidth="1"/>
    <col min="22" max="22" width="7.25" style="337" customWidth="1"/>
    <col min="23" max="23" width="7.25" style="337" customWidth="1"/>
    <col min="24" max="24" width="7.25" style="337" customWidth="1"/>
    <col min="25" max="25" width="7.25" style="337" customWidth="1"/>
    <col min="26" max="26" width="7.25" style="337" customWidth="1"/>
    <col min="27" max="27" width="7.25" style="337" customWidth="1"/>
    <col min="28" max="256" width="6.625" style="337" customWidth="1"/>
  </cols>
  <sheetData>
    <row r="1" ht="18" customHeight="1">
      <c r="A1" t="s" s="2">
        <v>316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7696812</v>
      </c>
      <c r="D5" s="28">
        <v>0</v>
      </c>
      <c r="E5" s="29">
        <v>8523000</v>
      </c>
      <c r="F5" s="30">
        <v>8523000</v>
      </c>
      <c r="G5" s="30">
        <v>21815</v>
      </c>
      <c r="H5" s="30">
        <v>8665631</v>
      </c>
      <c r="I5" s="30">
        <v>-236002</v>
      </c>
      <c r="J5" s="30">
        <v>8451444</v>
      </c>
      <c r="K5" s="30">
        <v>0</v>
      </c>
      <c r="L5" s="30">
        <v>603</v>
      </c>
      <c r="M5" s="30">
        <v>-1082</v>
      </c>
      <c r="N5" s="30">
        <v>-479</v>
      </c>
      <c r="O5" s="30">
        <v>603</v>
      </c>
      <c r="P5" s="30">
        <v>2454</v>
      </c>
      <c r="Q5" s="30">
        <v>2626</v>
      </c>
      <c r="R5" s="30">
        <v>5683</v>
      </c>
      <c r="S5" s="30">
        <v>-11667</v>
      </c>
      <c r="T5" s="30">
        <v>-20261</v>
      </c>
      <c r="U5" s="30">
        <v>14</v>
      </c>
      <c r="V5" s="30">
        <v>-31914</v>
      </c>
      <c r="W5" s="30">
        <v>8424734</v>
      </c>
      <c r="X5" s="30">
        <v>8024970</v>
      </c>
      <c r="Y5" s="30">
        <v>399764</v>
      </c>
      <c r="Z5" s="31">
        <v>4.98</v>
      </c>
      <c r="AA5" s="27">
        <v>8523000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12229281</v>
      </c>
      <c r="D7" s="28">
        <v>0</v>
      </c>
      <c r="E7" s="29">
        <v>23191000</v>
      </c>
      <c r="F7" s="30">
        <v>23191000</v>
      </c>
      <c r="G7" s="30">
        <v>1453479</v>
      </c>
      <c r="H7" s="30">
        <v>1241849</v>
      </c>
      <c r="I7" s="30">
        <v>1192617</v>
      </c>
      <c r="J7" s="30">
        <v>3887945</v>
      </c>
      <c r="K7" s="30">
        <v>0</v>
      </c>
      <c r="L7" s="30">
        <v>1132753</v>
      </c>
      <c r="M7" s="30">
        <v>1118936</v>
      </c>
      <c r="N7" s="30">
        <v>2251689</v>
      </c>
      <c r="O7" s="30">
        <v>1132753</v>
      </c>
      <c r="P7" s="30">
        <v>1195470</v>
      </c>
      <c r="Q7" s="30">
        <v>1486534</v>
      </c>
      <c r="R7" s="30">
        <v>3814757</v>
      </c>
      <c r="S7" s="30">
        <v>1195583</v>
      </c>
      <c r="T7" s="30">
        <v>1039552</v>
      </c>
      <c r="U7" s="30">
        <v>1278504</v>
      </c>
      <c r="V7" s="30">
        <v>3513639</v>
      </c>
      <c r="W7" s="30">
        <v>13468030</v>
      </c>
      <c r="X7" s="30">
        <v>21950832</v>
      </c>
      <c r="Y7" s="30">
        <v>-8482802</v>
      </c>
      <c r="Z7" s="31">
        <v>-38.64</v>
      </c>
      <c r="AA7" s="27">
        <v>23191000</v>
      </c>
    </row>
    <row r="8" ht="13.5" customHeight="1">
      <c r="A8" t="s" s="25">
        <v>36</v>
      </c>
      <c r="B8" s="26"/>
      <c r="C8" s="27">
        <v>8046529</v>
      </c>
      <c r="D8" s="28">
        <v>0</v>
      </c>
      <c r="E8" s="29">
        <v>6985000</v>
      </c>
      <c r="F8" s="30">
        <v>6985000</v>
      </c>
      <c r="G8" s="30">
        <v>801546</v>
      </c>
      <c r="H8" s="30">
        <v>754952</v>
      </c>
      <c r="I8" s="30">
        <v>777606</v>
      </c>
      <c r="J8" s="30">
        <v>2334104</v>
      </c>
      <c r="K8" s="30">
        <v>0</v>
      </c>
      <c r="L8" s="30">
        <v>1043421</v>
      </c>
      <c r="M8" s="30">
        <v>892567</v>
      </c>
      <c r="N8" s="30">
        <v>1935988</v>
      </c>
      <c r="O8" s="30">
        <v>1043421</v>
      </c>
      <c r="P8" s="30">
        <v>1066225</v>
      </c>
      <c r="Q8" s="30">
        <v>1017675</v>
      </c>
      <c r="R8" s="30">
        <v>3127321</v>
      </c>
      <c r="S8" s="30">
        <v>880857</v>
      </c>
      <c r="T8" s="30">
        <v>797604</v>
      </c>
      <c r="U8" s="30">
        <v>791074</v>
      </c>
      <c r="V8" s="30">
        <v>2469535</v>
      </c>
      <c r="W8" s="30">
        <v>9866948</v>
      </c>
      <c r="X8" s="30">
        <v>4691016</v>
      </c>
      <c r="Y8" s="30">
        <v>5175932</v>
      </c>
      <c r="Z8" s="31">
        <v>110.34</v>
      </c>
      <c r="AA8" s="27">
        <v>6985000</v>
      </c>
    </row>
    <row r="9" ht="13.5" customHeight="1">
      <c r="A9" t="s" s="25">
        <v>37</v>
      </c>
      <c r="B9" s="26"/>
      <c r="C9" s="27">
        <v>3065501</v>
      </c>
      <c r="D9" s="28">
        <v>0</v>
      </c>
      <c r="E9" s="29">
        <v>4215000</v>
      </c>
      <c r="F9" s="30">
        <v>4215000</v>
      </c>
      <c r="G9" s="30">
        <v>586736</v>
      </c>
      <c r="H9" s="30">
        <v>582249</v>
      </c>
      <c r="I9" s="30">
        <v>585713</v>
      </c>
      <c r="J9" s="30">
        <v>1754698</v>
      </c>
      <c r="K9" s="30">
        <v>0</v>
      </c>
      <c r="L9" s="30">
        <v>579766</v>
      </c>
      <c r="M9" s="30">
        <v>577194</v>
      </c>
      <c r="N9" s="30">
        <v>1156960</v>
      </c>
      <c r="O9" s="30">
        <v>579766</v>
      </c>
      <c r="P9" s="30">
        <v>577665</v>
      </c>
      <c r="Q9" s="30">
        <v>580084</v>
      </c>
      <c r="R9" s="30">
        <v>1737515</v>
      </c>
      <c r="S9" s="30">
        <v>580722</v>
      </c>
      <c r="T9" s="30">
        <v>579754</v>
      </c>
      <c r="U9" s="30">
        <v>582734</v>
      </c>
      <c r="V9" s="30">
        <v>1743210</v>
      </c>
      <c r="W9" s="30">
        <v>6392383</v>
      </c>
      <c r="X9" s="30">
        <v>3775536</v>
      </c>
      <c r="Y9" s="30">
        <v>2616847</v>
      </c>
      <c r="Z9" s="31">
        <v>69.31</v>
      </c>
      <c r="AA9" s="27">
        <v>4215000</v>
      </c>
    </row>
    <row r="10" ht="13.5" customHeight="1">
      <c r="A10" t="s" s="25">
        <v>38</v>
      </c>
      <c r="B10" s="26"/>
      <c r="C10" s="27">
        <v>1176593</v>
      </c>
      <c r="D10" s="28">
        <v>0</v>
      </c>
      <c r="E10" s="29">
        <v>723000</v>
      </c>
      <c r="F10" s="30">
        <v>723000</v>
      </c>
      <c r="G10" s="30">
        <v>230165</v>
      </c>
      <c r="H10" s="30">
        <v>231590</v>
      </c>
      <c r="I10" s="30">
        <v>231470</v>
      </c>
      <c r="J10" s="30">
        <v>693225</v>
      </c>
      <c r="K10" s="30">
        <v>0</v>
      </c>
      <c r="L10" s="30">
        <v>232777</v>
      </c>
      <c r="M10" s="30">
        <v>232135</v>
      </c>
      <c r="N10" s="30">
        <v>464912</v>
      </c>
      <c r="O10" s="30">
        <v>232777</v>
      </c>
      <c r="P10" s="30">
        <v>232493</v>
      </c>
      <c r="Q10" s="30">
        <v>231712</v>
      </c>
      <c r="R10" s="30">
        <v>696982</v>
      </c>
      <c r="S10" s="30">
        <v>232135</v>
      </c>
      <c r="T10" s="30">
        <v>229923</v>
      </c>
      <c r="U10" s="30">
        <v>232976</v>
      </c>
      <c r="V10" s="30">
        <v>695034</v>
      </c>
      <c r="W10" s="30">
        <v>2550153</v>
      </c>
      <c r="X10" s="30">
        <v>1065096</v>
      </c>
      <c r="Y10" s="30">
        <v>1485057</v>
      </c>
      <c r="Z10" s="31">
        <v>139.43</v>
      </c>
      <c r="AA10" s="27">
        <v>723000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730173</v>
      </c>
      <c r="D12" s="28">
        <v>0</v>
      </c>
      <c r="E12" s="29">
        <v>880000</v>
      </c>
      <c r="F12" s="30">
        <v>880000</v>
      </c>
      <c r="G12" s="30">
        <v>23045</v>
      </c>
      <c r="H12" s="30">
        <v>66966</v>
      </c>
      <c r="I12" s="30">
        <v>57919</v>
      </c>
      <c r="J12" s="30">
        <v>147930</v>
      </c>
      <c r="K12" s="30">
        <v>0</v>
      </c>
      <c r="L12" s="30">
        <v>81987</v>
      </c>
      <c r="M12" s="30">
        <v>91415</v>
      </c>
      <c r="N12" s="30">
        <v>173402</v>
      </c>
      <c r="O12" s="30">
        <v>81987</v>
      </c>
      <c r="P12" s="30">
        <v>54387</v>
      </c>
      <c r="Q12" s="30">
        <v>58270</v>
      </c>
      <c r="R12" s="30">
        <v>194644</v>
      </c>
      <c r="S12" s="30">
        <v>56249</v>
      </c>
      <c r="T12" s="30">
        <v>80563</v>
      </c>
      <c r="U12" s="30">
        <v>79254</v>
      </c>
      <c r="V12" s="30">
        <v>216066</v>
      </c>
      <c r="W12" s="30">
        <v>732042</v>
      </c>
      <c r="X12" s="30">
        <v>880496</v>
      </c>
      <c r="Y12" s="30">
        <v>-148454</v>
      </c>
      <c r="Z12" s="31">
        <v>-16.86</v>
      </c>
      <c r="AA12" s="27">
        <v>880000</v>
      </c>
    </row>
    <row r="13" ht="13.5" customHeight="1">
      <c r="A13" t="s" s="25">
        <v>41</v>
      </c>
      <c r="B13" s="26"/>
      <c r="C13" s="27">
        <v>98482</v>
      </c>
      <c r="D13" s="28">
        <v>0</v>
      </c>
      <c r="E13" s="29">
        <v>400000</v>
      </c>
      <c r="F13" s="30">
        <v>400000</v>
      </c>
      <c r="G13" s="30">
        <v>-6034</v>
      </c>
      <c r="H13" s="30">
        <v>9266</v>
      </c>
      <c r="I13" s="30">
        <v>11297</v>
      </c>
      <c r="J13" s="30">
        <v>14529</v>
      </c>
      <c r="K13" s="30">
        <v>0</v>
      </c>
      <c r="L13" s="30">
        <v>4723</v>
      </c>
      <c r="M13" s="30">
        <v>6973</v>
      </c>
      <c r="N13" s="30">
        <v>11696</v>
      </c>
      <c r="O13" s="30">
        <v>4723</v>
      </c>
      <c r="P13" s="30">
        <v>7402</v>
      </c>
      <c r="Q13" s="30">
        <v>4901</v>
      </c>
      <c r="R13" s="30">
        <v>17026</v>
      </c>
      <c r="S13" s="30">
        <v>8439</v>
      </c>
      <c r="T13" s="30">
        <v>6235</v>
      </c>
      <c r="U13" s="30">
        <v>6982</v>
      </c>
      <c r="V13" s="30">
        <v>21656</v>
      </c>
      <c r="W13" s="30">
        <v>64907</v>
      </c>
      <c r="X13" s="30">
        <v>350004</v>
      </c>
      <c r="Y13" s="30">
        <v>-285097</v>
      </c>
      <c r="Z13" s="31">
        <v>-81.45999999999999</v>
      </c>
      <c r="AA13" s="27">
        <v>400000</v>
      </c>
    </row>
    <row r="14" ht="13.5" customHeight="1">
      <c r="A14" t="s" s="25">
        <v>42</v>
      </c>
      <c r="B14" s="26"/>
      <c r="C14" s="27">
        <v>641156</v>
      </c>
      <c r="D14" s="28">
        <v>0</v>
      </c>
      <c r="E14" s="29">
        <v>350000</v>
      </c>
      <c r="F14" s="30">
        <v>350000</v>
      </c>
      <c r="G14" s="30">
        <v>66128</v>
      </c>
      <c r="H14" s="30">
        <v>66218</v>
      </c>
      <c r="I14" s="30">
        <v>399877</v>
      </c>
      <c r="J14" s="30">
        <v>532223</v>
      </c>
      <c r="K14" s="30">
        <v>0</v>
      </c>
      <c r="L14" s="30">
        <v>71422</v>
      </c>
      <c r="M14" s="30">
        <v>73275</v>
      </c>
      <c r="N14" s="30">
        <v>144697</v>
      </c>
      <c r="O14" s="30">
        <v>71422</v>
      </c>
      <c r="P14" s="30">
        <v>75156</v>
      </c>
      <c r="Q14" s="30">
        <v>68840</v>
      </c>
      <c r="R14" s="30">
        <v>215418</v>
      </c>
      <c r="S14" s="30">
        <v>75643</v>
      </c>
      <c r="T14" s="30">
        <v>76517</v>
      </c>
      <c r="U14" s="30">
        <v>77459</v>
      </c>
      <c r="V14" s="30">
        <v>229619</v>
      </c>
      <c r="W14" s="30">
        <v>1121957</v>
      </c>
      <c r="X14" s="30">
        <v>320004</v>
      </c>
      <c r="Y14" s="30">
        <v>801953</v>
      </c>
      <c r="Z14" s="31">
        <v>250.61</v>
      </c>
      <c r="AA14" s="27">
        <v>350000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32010</v>
      </c>
      <c r="D16" s="28">
        <v>0</v>
      </c>
      <c r="E16" s="29">
        <v>401000</v>
      </c>
      <c r="F16" s="30">
        <v>401000</v>
      </c>
      <c r="G16" s="30">
        <v>11201</v>
      </c>
      <c r="H16" s="30">
        <v>1350</v>
      </c>
      <c r="I16" s="30">
        <v>1200</v>
      </c>
      <c r="J16" s="30">
        <v>13751</v>
      </c>
      <c r="K16" s="30">
        <v>0</v>
      </c>
      <c r="L16" s="30">
        <v>3888</v>
      </c>
      <c r="M16" s="30">
        <v>350</v>
      </c>
      <c r="N16" s="30">
        <v>4238</v>
      </c>
      <c r="O16" s="30">
        <v>3888</v>
      </c>
      <c r="P16" s="30">
        <v>9388</v>
      </c>
      <c r="Q16" s="30">
        <v>2200</v>
      </c>
      <c r="R16" s="30">
        <v>15476</v>
      </c>
      <c r="S16" s="30">
        <v>1250</v>
      </c>
      <c r="T16" s="30">
        <v>1263</v>
      </c>
      <c r="U16" s="30">
        <v>2450</v>
      </c>
      <c r="V16" s="30">
        <v>4963</v>
      </c>
      <c r="W16" s="30">
        <v>38428</v>
      </c>
      <c r="X16" s="30">
        <v>145996</v>
      </c>
      <c r="Y16" s="30">
        <v>-107568</v>
      </c>
      <c r="Z16" s="31">
        <v>-73.68000000000001</v>
      </c>
      <c r="AA16" s="27">
        <v>401000</v>
      </c>
    </row>
    <row r="17" ht="13.5" customHeight="1">
      <c r="A17" t="s" s="25">
        <v>45</v>
      </c>
      <c r="B17" s="26"/>
      <c r="C17" s="27">
        <v>100</v>
      </c>
      <c r="D17" s="28">
        <v>0</v>
      </c>
      <c r="E17" s="29">
        <v>0</v>
      </c>
      <c r="F17" s="30">
        <v>0</v>
      </c>
      <c r="G17" s="30">
        <v>50</v>
      </c>
      <c r="H17" s="30">
        <v>50</v>
      </c>
      <c r="I17" s="30">
        <v>25</v>
      </c>
      <c r="J17" s="30">
        <v>125</v>
      </c>
      <c r="K17" s="30">
        <v>0</v>
      </c>
      <c r="L17" s="30">
        <v>125</v>
      </c>
      <c r="M17" s="30">
        <v>25</v>
      </c>
      <c r="N17" s="30">
        <v>150</v>
      </c>
      <c r="O17" s="30">
        <v>125</v>
      </c>
      <c r="P17" s="30">
        <v>1639</v>
      </c>
      <c r="Q17" s="30">
        <v>0</v>
      </c>
      <c r="R17" s="30">
        <v>1764</v>
      </c>
      <c r="S17" s="30">
        <v>0</v>
      </c>
      <c r="T17" s="30">
        <v>1197</v>
      </c>
      <c r="U17" s="30">
        <v>0</v>
      </c>
      <c r="V17" s="30">
        <v>1197</v>
      </c>
      <c r="W17" s="30">
        <v>3236</v>
      </c>
      <c r="X17" s="30"/>
      <c r="Y17" s="30">
        <v>3236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1055429</v>
      </c>
      <c r="D18" s="28">
        <v>0</v>
      </c>
      <c r="E18" s="29">
        <v>1032000</v>
      </c>
      <c r="F18" s="30">
        <v>1032000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983004</v>
      </c>
      <c r="Y18" s="30">
        <v>-983004</v>
      </c>
      <c r="Z18" s="31">
        <v>-100</v>
      </c>
      <c r="AA18" s="27">
        <v>1032000</v>
      </c>
    </row>
    <row r="19" ht="13.5" customHeight="1">
      <c r="A19" t="s" s="25">
        <v>47</v>
      </c>
      <c r="B19" s="26"/>
      <c r="C19" s="27">
        <v>21171433</v>
      </c>
      <c r="D19" s="28">
        <v>0</v>
      </c>
      <c r="E19" s="29">
        <v>22427000</v>
      </c>
      <c r="F19" s="30">
        <v>22427000</v>
      </c>
      <c r="G19" s="30">
        <v>10640639</v>
      </c>
      <c r="H19" s="30">
        <v>456287</v>
      </c>
      <c r="I19" s="30">
        <v>623</v>
      </c>
      <c r="J19" s="30">
        <v>11097549</v>
      </c>
      <c r="K19" s="30">
        <v>0</v>
      </c>
      <c r="L19" s="30">
        <v>7078511</v>
      </c>
      <c r="M19" s="30">
        <v>0</v>
      </c>
      <c r="N19" s="30">
        <v>7078511</v>
      </c>
      <c r="O19" s="30">
        <v>7078511</v>
      </c>
      <c r="P19" s="30">
        <v>9026</v>
      </c>
      <c r="Q19" s="30">
        <v>3812</v>
      </c>
      <c r="R19" s="30">
        <v>7091349</v>
      </c>
      <c r="S19" s="30">
        <v>3996</v>
      </c>
      <c r="T19" s="30">
        <v>6079000</v>
      </c>
      <c r="U19" s="30">
        <v>0</v>
      </c>
      <c r="V19" s="30">
        <v>6082996</v>
      </c>
      <c r="W19" s="30">
        <v>31350405</v>
      </c>
      <c r="X19" s="30">
        <v>25405996</v>
      </c>
      <c r="Y19" s="30">
        <v>5944409</v>
      </c>
      <c r="Z19" s="31">
        <v>23.4</v>
      </c>
      <c r="AA19" s="27">
        <v>22427000</v>
      </c>
    </row>
    <row r="20" ht="13.5" customHeight="1">
      <c r="A20" t="s" s="25">
        <v>48</v>
      </c>
      <c r="B20" s="26"/>
      <c r="C20" s="27">
        <v>1225968</v>
      </c>
      <c r="D20" s="28">
        <v>0</v>
      </c>
      <c r="E20" s="29">
        <v>4862000</v>
      </c>
      <c r="F20" s="30">
        <v>4862000</v>
      </c>
      <c r="G20" s="30">
        <v>163664</v>
      </c>
      <c r="H20" s="30">
        <v>219186</v>
      </c>
      <c r="I20" s="30">
        <v>178029</v>
      </c>
      <c r="J20" s="30">
        <v>560879</v>
      </c>
      <c r="K20" s="30">
        <v>0</v>
      </c>
      <c r="L20" s="30">
        <v>209311</v>
      </c>
      <c r="M20" s="30">
        <v>158806</v>
      </c>
      <c r="N20" s="30">
        <v>368117</v>
      </c>
      <c r="O20" s="30">
        <v>209311</v>
      </c>
      <c r="P20" s="30">
        <v>157527</v>
      </c>
      <c r="Q20" s="30">
        <v>203914</v>
      </c>
      <c r="R20" s="30">
        <v>570752</v>
      </c>
      <c r="S20" s="30">
        <v>139746</v>
      </c>
      <c r="T20" s="30">
        <v>178757</v>
      </c>
      <c r="U20" s="30">
        <v>495686</v>
      </c>
      <c r="V20" s="30">
        <v>814189</v>
      </c>
      <c r="W20" s="30">
        <v>2313937</v>
      </c>
      <c r="X20" s="30">
        <v>1067755</v>
      </c>
      <c r="Y20" s="30">
        <v>1246182</v>
      </c>
      <c r="Z20" s="31">
        <v>116.71</v>
      </c>
      <c r="AA20" s="27">
        <v>4862000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57169467</v>
      </c>
      <c r="D22" s="42">
        <f>SUM(D5:D21)</f>
        <v>0</v>
      </c>
      <c r="E22" s="43">
        <f>SUM(E5:E21)</f>
        <v>73989000</v>
      </c>
      <c r="F22" s="44">
        <f>SUM(F5:F21)</f>
        <v>73989000</v>
      </c>
      <c r="G22" s="44">
        <f>SUM(G5:G21)</f>
        <v>13992434</v>
      </c>
      <c r="H22" s="44">
        <f>SUM(H5:H21)</f>
        <v>12295594</v>
      </c>
      <c r="I22" s="44">
        <f>SUM(I5:I21)</f>
        <v>3200374</v>
      </c>
      <c r="J22" s="44">
        <f>SUM(J5:J21)</f>
        <v>29488402</v>
      </c>
      <c r="K22" s="44">
        <f>SUM(K5:K21)</f>
        <v>0</v>
      </c>
      <c r="L22" s="44">
        <f>SUM(L5:L21)</f>
        <v>10439287</v>
      </c>
      <c r="M22" s="44">
        <f>SUM(M5:M21)</f>
        <v>3150594</v>
      </c>
      <c r="N22" s="44">
        <f>SUM(N5:N21)</f>
        <v>13589881</v>
      </c>
      <c r="O22" s="44">
        <f>SUM(O5:O21)</f>
        <v>10439287</v>
      </c>
      <c r="P22" s="44">
        <f>SUM(P5:P21)</f>
        <v>3388832</v>
      </c>
      <c r="Q22" s="44">
        <f>SUM(Q5:Q21)</f>
        <v>3660568</v>
      </c>
      <c r="R22" s="44">
        <f>SUM(R5:R21)</f>
        <v>17488687</v>
      </c>
      <c r="S22" s="44">
        <f>SUM(S5:S21)</f>
        <v>3162953</v>
      </c>
      <c r="T22" s="44">
        <f>SUM(T5:T21)</f>
        <v>9050104</v>
      </c>
      <c r="U22" s="44">
        <f>SUM(U5:U21)</f>
        <v>3547133</v>
      </c>
      <c r="V22" s="44">
        <f>SUM(V5:V21)</f>
        <v>15760190</v>
      </c>
      <c r="W22" s="44">
        <f>SUM(W5:W21)</f>
        <v>76327160</v>
      </c>
      <c r="X22" s="44">
        <f>SUM(X5:X21)</f>
        <v>68660705</v>
      </c>
      <c r="Y22" s="44">
        <f>SUM(Y5:Y21)</f>
        <v>7666455</v>
      </c>
      <c r="Z22" s="45">
        <f>IF(X22&lt;&gt;0,(Y22/X22)*100,0)</f>
        <v>11.16570970251471</v>
      </c>
      <c r="AA22" s="41">
        <f>SUM(AA5:AA21)</f>
        <v>73989000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30499201</v>
      </c>
      <c r="D25" s="28">
        <v>0</v>
      </c>
      <c r="E25" s="29">
        <v>39192000</v>
      </c>
      <c r="F25" s="30">
        <v>39192000</v>
      </c>
      <c r="G25" s="30">
        <v>2731957</v>
      </c>
      <c r="H25" s="30">
        <v>2581876</v>
      </c>
      <c r="I25" s="30">
        <v>2459539</v>
      </c>
      <c r="J25" s="30">
        <v>7773372</v>
      </c>
      <c r="K25" s="30">
        <v>0</v>
      </c>
      <c r="L25" s="30">
        <v>2514454</v>
      </c>
      <c r="M25" s="30">
        <v>2662181</v>
      </c>
      <c r="N25" s="30">
        <v>5176635</v>
      </c>
      <c r="O25" s="30">
        <v>2514454</v>
      </c>
      <c r="P25" s="30">
        <v>2470972</v>
      </c>
      <c r="Q25" s="30">
        <v>2542638</v>
      </c>
      <c r="R25" s="30">
        <v>7528064</v>
      </c>
      <c r="S25" s="30">
        <v>2432392</v>
      </c>
      <c r="T25" s="30">
        <v>2448310</v>
      </c>
      <c r="U25" s="30">
        <v>2333697</v>
      </c>
      <c r="V25" s="30">
        <v>7214399</v>
      </c>
      <c r="W25" s="30">
        <v>27692470</v>
      </c>
      <c r="X25" s="30">
        <v>33933138</v>
      </c>
      <c r="Y25" s="30">
        <v>-6240668</v>
      </c>
      <c r="Z25" s="31">
        <v>-18.39</v>
      </c>
      <c r="AA25" s="27">
        <v>39192000</v>
      </c>
    </row>
    <row r="26" ht="13.5" customHeight="1">
      <c r="A26" t="s" s="25">
        <v>53</v>
      </c>
      <c r="B26" s="26"/>
      <c r="C26" s="27">
        <v>2020672</v>
      </c>
      <c r="D26" s="28">
        <v>0</v>
      </c>
      <c r="E26" s="29">
        <v>2575000</v>
      </c>
      <c r="F26" s="30">
        <v>2575000</v>
      </c>
      <c r="G26" s="30">
        <v>167293</v>
      </c>
      <c r="H26" s="30">
        <v>167293</v>
      </c>
      <c r="I26" s="30">
        <v>167293</v>
      </c>
      <c r="J26" s="30">
        <v>501879</v>
      </c>
      <c r="K26" s="30">
        <v>0</v>
      </c>
      <c r="L26" s="30">
        <v>167293</v>
      </c>
      <c r="M26" s="30">
        <v>167293</v>
      </c>
      <c r="N26" s="30">
        <v>334586</v>
      </c>
      <c r="O26" s="30">
        <v>167293</v>
      </c>
      <c r="P26" s="30">
        <v>167293</v>
      </c>
      <c r="Q26" s="30">
        <v>167293</v>
      </c>
      <c r="R26" s="30">
        <v>501879</v>
      </c>
      <c r="S26" s="30">
        <v>167293</v>
      </c>
      <c r="T26" s="30">
        <v>491614</v>
      </c>
      <c r="U26" s="30">
        <v>252005</v>
      </c>
      <c r="V26" s="30">
        <v>910912</v>
      </c>
      <c r="W26" s="30">
        <v>2249256</v>
      </c>
      <c r="X26" s="30">
        <v>2493840</v>
      </c>
      <c r="Y26" s="30">
        <v>-244584</v>
      </c>
      <c r="Z26" s="31">
        <v>-9.81</v>
      </c>
      <c r="AA26" s="27">
        <v>2575000</v>
      </c>
    </row>
    <row r="27" ht="13.5" customHeight="1">
      <c r="A27" t="s" s="25">
        <v>54</v>
      </c>
      <c r="B27" s="26"/>
      <c r="C27" s="27">
        <v>8139060</v>
      </c>
      <c r="D27" s="28">
        <v>0</v>
      </c>
      <c r="E27" s="29">
        <v>3194000</v>
      </c>
      <c r="F27" s="30">
        <v>3194000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-74798</v>
      </c>
      <c r="V27" s="30">
        <v>-74798</v>
      </c>
      <c r="W27" s="30">
        <v>-74798</v>
      </c>
      <c r="X27" s="30">
        <v>3165290</v>
      </c>
      <c r="Y27" s="30">
        <v>-3240088</v>
      </c>
      <c r="Z27" s="31">
        <v>-102.36</v>
      </c>
      <c r="AA27" s="27">
        <v>3194000</v>
      </c>
    </row>
    <row r="28" ht="13.5" customHeight="1">
      <c r="A28" t="s" s="25">
        <v>55</v>
      </c>
      <c r="B28" s="26"/>
      <c r="C28" s="27">
        <v>16953732</v>
      </c>
      <c r="D28" s="28">
        <v>0</v>
      </c>
      <c r="E28" s="29">
        <v>11105000</v>
      </c>
      <c r="F28" s="30">
        <v>11105000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10587910</v>
      </c>
      <c r="Y28" s="30">
        <v>-10587910</v>
      </c>
      <c r="Z28" s="31">
        <v>-100</v>
      </c>
      <c r="AA28" s="27">
        <v>11105000</v>
      </c>
    </row>
    <row r="29" ht="13.5" customHeight="1">
      <c r="A29" t="s" s="25">
        <v>56</v>
      </c>
      <c r="B29" s="26"/>
      <c r="C29" s="27">
        <v>669785</v>
      </c>
      <c r="D29" s="28">
        <v>0</v>
      </c>
      <c r="E29" s="29">
        <v>793000</v>
      </c>
      <c r="F29" s="30">
        <v>793000</v>
      </c>
      <c r="G29" s="30">
        <v>1358</v>
      </c>
      <c r="H29" s="30">
        <v>286</v>
      </c>
      <c r="I29" s="30">
        <v>6205</v>
      </c>
      <c r="J29" s="30">
        <v>7849</v>
      </c>
      <c r="K29" s="30">
        <v>0</v>
      </c>
      <c r="L29" s="30">
        <v>2145</v>
      </c>
      <c r="M29" s="30">
        <v>5742</v>
      </c>
      <c r="N29" s="30">
        <v>7887</v>
      </c>
      <c r="O29" s="30">
        <v>2145</v>
      </c>
      <c r="P29" s="30">
        <v>6468</v>
      </c>
      <c r="Q29" s="30">
        <v>2277</v>
      </c>
      <c r="R29" s="30">
        <v>10890</v>
      </c>
      <c r="S29" s="30">
        <v>27</v>
      </c>
      <c r="T29" s="30">
        <v>602</v>
      </c>
      <c r="U29" s="30">
        <v>56442</v>
      </c>
      <c r="V29" s="30">
        <v>57071</v>
      </c>
      <c r="W29" s="30">
        <v>83697</v>
      </c>
      <c r="X29" s="30">
        <v>1376436</v>
      </c>
      <c r="Y29" s="30">
        <v>-1292739</v>
      </c>
      <c r="Z29" s="31">
        <v>-93.92</v>
      </c>
      <c r="AA29" s="27">
        <v>793000</v>
      </c>
    </row>
    <row r="30" ht="13.5" customHeight="1">
      <c r="A30" t="s" s="25">
        <v>57</v>
      </c>
      <c r="B30" s="26"/>
      <c r="C30" s="27">
        <v>13457492</v>
      </c>
      <c r="D30" s="28">
        <v>0</v>
      </c>
      <c r="E30" s="29">
        <v>14189000</v>
      </c>
      <c r="F30" s="30">
        <v>14189000</v>
      </c>
      <c r="G30" s="30">
        <v>1514859</v>
      </c>
      <c r="H30" s="30">
        <v>1642007</v>
      </c>
      <c r="I30" s="30">
        <v>-802360</v>
      </c>
      <c r="J30" s="30">
        <v>2354506</v>
      </c>
      <c r="K30" s="30">
        <v>0</v>
      </c>
      <c r="L30" s="30">
        <v>175439</v>
      </c>
      <c r="M30" s="30">
        <v>984364</v>
      </c>
      <c r="N30" s="30">
        <v>1159803</v>
      </c>
      <c r="O30" s="30">
        <v>175439</v>
      </c>
      <c r="P30" s="30">
        <v>5379106</v>
      </c>
      <c r="Q30" s="30">
        <v>1177902</v>
      </c>
      <c r="R30" s="30">
        <v>6732447</v>
      </c>
      <c r="S30" s="30">
        <v>90074</v>
      </c>
      <c r="T30" s="30">
        <v>1056567</v>
      </c>
      <c r="U30" s="30">
        <v>2085861</v>
      </c>
      <c r="V30" s="30">
        <v>3232502</v>
      </c>
      <c r="W30" s="30">
        <v>13479258</v>
      </c>
      <c r="X30" s="30">
        <v>17683952</v>
      </c>
      <c r="Y30" s="30">
        <v>-4204694</v>
      </c>
      <c r="Z30" s="31">
        <v>-23.78</v>
      </c>
      <c r="AA30" s="27">
        <v>14189000</v>
      </c>
    </row>
    <row r="31" ht="13.5" customHeight="1">
      <c r="A31" t="s" s="25">
        <v>58</v>
      </c>
      <c r="B31" s="26"/>
      <c r="C31" s="27">
        <v>4364864</v>
      </c>
      <c r="D31" s="28">
        <v>0</v>
      </c>
      <c r="E31" s="29">
        <v>0</v>
      </c>
      <c r="F31" s="30">
        <v>0</v>
      </c>
      <c r="G31" s="30">
        <v>84355</v>
      </c>
      <c r="H31" s="30">
        <v>93770</v>
      </c>
      <c r="I31" s="30">
        <v>231423</v>
      </c>
      <c r="J31" s="30">
        <v>409548</v>
      </c>
      <c r="K31" s="30">
        <v>0</v>
      </c>
      <c r="L31" s="30">
        <v>307794</v>
      </c>
      <c r="M31" s="30">
        <v>88598</v>
      </c>
      <c r="N31" s="30">
        <v>396392</v>
      </c>
      <c r="O31" s="30">
        <v>307794</v>
      </c>
      <c r="P31" s="30">
        <v>279513</v>
      </c>
      <c r="Q31" s="30">
        <v>291559</v>
      </c>
      <c r="R31" s="30">
        <v>878866</v>
      </c>
      <c r="S31" s="30">
        <v>145674</v>
      </c>
      <c r="T31" s="30">
        <v>107703</v>
      </c>
      <c r="U31" s="30">
        <v>162941</v>
      </c>
      <c r="V31" s="30">
        <v>416318</v>
      </c>
      <c r="W31" s="30">
        <v>2101124</v>
      </c>
      <c r="X31" s="30"/>
      <c r="Y31" s="30">
        <v>2101124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5861742</v>
      </c>
      <c r="D32" s="28">
        <v>0</v>
      </c>
      <c r="E32" s="29">
        <v>2075000</v>
      </c>
      <c r="F32" s="30">
        <v>2075000</v>
      </c>
      <c r="G32" s="30">
        <v>120266</v>
      </c>
      <c r="H32" s="30">
        <v>120349</v>
      </c>
      <c r="I32" s="30">
        <v>794668</v>
      </c>
      <c r="J32" s="30">
        <v>1035283</v>
      </c>
      <c r="K32" s="30">
        <v>0</v>
      </c>
      <c r="L32" s="30">
        <v>212426</v>
      </c>
      <c r="M32" s="30">
        <v>343825</v>
      </c>
      <c r="N32" s="30">
        <v>556251</v>
      </c>
      <c r="O32" s="30">
        <v>212426</v>
      </c>
      <c r="P32" s="30">
        <v>136368</v>
      </c>
      <c r="Q32" s="30">
        <v>131658</v>
      </c>
      <c r="R32" s="30">
        <v>480452</v>
      </c>
      <c r="S32" s="30">
        <v>217598</v>
      </c>
      <c r="T32" s="30">
        <v>181059</v>
      </c>
      <c r="U32" s="30">
        <v>165936</v>
      </c>
      <c r="V32" s="30">
        <v>564593</v>
      </c>
      <c r="W32" s="30">
        <v>2636579</v>
      </c>
      <c r="X32" s="30">
        <v>699996</v>
      </c>
      <c r="Y32" s="30">
        <v>1936583</v>
      </c>
      <c r="Z32" s="31">
        <v>276.66</v>
      </c>
      <c r="AA32" s="27">
        <v>2075000</v>
      </c>
    </row>
    <row r="33" ht="13.5" customHeight="1">
      <c r="A33" t="s" s="25">
        <v>60</v>
      </c>
      <c r="B33" s="26"/>
      <c r="C33" s="27">
        <v>70605</v>
      </c>
      <c r="D33" s="28">
        <v>0</v>
      </c>
      <c r="E33" s="29">
        <v>0</v>
      </c>
      <c r="F33" s="30">
        <v>0</v>
      </c>
      <c r="G33" s="30">
        <v>1677472</v>
      </c>
      <c r="H33" s="30">
        <v>731027</v>
      </c>
      <c r="I33" s="30">
        <v>760093</v>
      </c>
      <c r="J33" s="30">
        <v>3168592</v>
      </c>
      <c r="K33" s="30">
        <v>0</v>
      </c>
      <c r="L33" s="30">
        <v>755349</v>
      </c>
      <c r="M33" s="30">
        <v>911149</v>
      </c>
      <c r="N33" s="30">
        <v>1666498</v>
      </c>
      <c r="O33" s="30">
        <v>755349</v>
      </c>
      <c r="P33" s="30">
        <v>975891</v>
      </c>
      <c r="Q33" s="30">
        <v>1064441</v>
      </c>
      <c r="R33" s="30">
        <v>2795681</v>
      </c>
      <c r="S33" s="30">
        <v>810046</v>
      </c>
      <c r="T33" s="30">
        <v>925242</v>
      </c>
      <c r="U33" s="30">
        <v>972662</v>
      </c>
      <c r="V33" s="30">
        <v>2707950</v>
      </c>
      <c r="W33" s="30">
        <v>10338721</v>
      </c>
      <c r="X33" s="30">
        <v>813000</v>
      </c>
      <c r="Y33" s="30">
        <v>9525721</v>
      </c>
      <c r="Z33" s="31">
        <v>1171.68</v>
      </c>
      <c r="AA33" s="27">
        <v>0</v>
      </c>
    </row>
    <row r="34" ht="13.5" customHeight="1">
      <c r="A34" t="s" s="25">
        <v>61</v>
      </c>
      <c r="B34" s="26"/>
      <c r="C34" s="27">
        <v>8410959</v>
      </c>
      <c r="D34" s="28">
        <v>0</v>
      </c>
      <c r="E34" s="29">
        <v>14963000</v>
      </c>
      <c r="F34" s="30">
        <v>14963000</v>
      </c>
      <c r="G34" s="30">
        <v>459188</v>
      </c>
      <c r="H34" s="30">
        <v>421213</v>
      </c>
      <c r="I34" s="30">
        <v>445590</v>
      </c>
      <c r="J34" s="30">
        <v>1325991</v>
      </c>
      <c r="K34" s="30">
        <v>0</v>
      </c>
      <c r="L34" s="30">
        <v>521429</v>
      </c>
      <c r="M34" s="30">
        <v>1201520</v>
      </c>
      <c r="N34" s="30">
        <v>1722949</v>
      </c>
      <c r="O34" s="30">
        <v>521429</v>
      </c>
      <c r="P34" s="30">
        <v>577304</v>
      </c>
      <c r="Q34" s="30">
        <v>1094399</v>
      </c>
      <c r="R34" s="30">
        <v>2193132</v>
      </c>
      <c r="S34" s="30">
        <v>724818</v>
      </c>
      <c r="T34" s="30">
        <v>610916</v>
      </c>
      <c r="U34" s="30">
        <v>493459</v>
      </c>
      <c r="V34" s="30">
        <v>1829193</v>
      </c>
      <c r="W34" s="30">
        <v>7071265</v>
      </c>
      <c r="X34" s="30">
        <v>25552952</v>
      </c>
      <c r="Y34" s="30">
        <v>-18481687</v>
      </c>
      <c r="Z34" s="31">
        <v>-72.33</v>
      </c>
      <c r="AA34" s="27">
        <v>14963000</v>
      </c>
    </row>
    <row r="35" ht="13.5" customHeight="1">
      <c r="A35" t="s" s="32">
        <v>62</v>
      </c>
      <c r="B35" s="33"/>
      <c r="C35" s="34">
        <v>7571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8571</v>
      </c>
      <c r="V35" s="37">
        <v>8571</v>
      </c>
      <c r="W35" s="37">
        <v>8571</v>
      </c>
      <c r="X35" s="37"/>
      <c r="Y35" s="37">
        <v>8571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90455683</v>
      </c>
      <c r="D36" s="42">
        <f>SUM(D25:D35)</f>
        <v>0</v>
      </c>
      <c r="E36" s="43">
        <f>SUM(E25:E35)</f>
        <v>88086000</v>
      </c>
      <c r="F36" s="44">
        <f>SUM(F25:F35)</f>
        <v>88086000</v>
      </c>
      <c r="G36" s="44">
        <f>SUM(G25:G35)</f>
        <v>6756748</v>
      </c>
      <c r="H36" s="44">
        <f>SUM(H25:H35)</f>
        <v>5757821</v>
      </c>
      <c r="I36" s="44">
        <f>SUM(I25:I35)</f>
        <v>4062451</v>
      </c>
      <c r="J36" s="44">
        <f>SUM(J25:J35)</f>
        <v>16577020</v>
      </c>
      <c r="K36" s="44">
        <f>SUM(K25:K35)</f>
        <v>0</v>
      </c>
      <c r="L36" s="44">
        <f>SUM(L25:L35)</f>
        <v>4656329</v>
      </c>
      <c r="M36" s="44">
        <f>SUM(M25:M35)</f>
        <v>6364672</v>
      </c>
      <c r="N36" s="44">
        <f>SUM(N25:N35)</f>
        <v>11021001</v>
      </c>
      <c r="O36" s="44">
        <f>SUM(O25:O35)</f>
        <v>4656329</v>
      </c>
      <c r="P36" s="44">
        <f>SUM(P25:P35)</f>
        <v>9992915</v>
      </c>
      <c r="Q36" s="44">
        <f>SUM(Q25:Q35)</f>
        <v>6472167</v>
      </c>
      <c r="R36" s="44">
        <f>SUM(R25:R35)</f>
        <v>21121411</v>
      </c>
      <c r="S36" s="44">
        <f>SUM(S25:S35)</f>
        <v>4587922</v>
      </c>
      <c r="T36" s="44">
        <f>SUM(T25:T35)</f>
        <v>5822013</v>
      </c>
      <c r="U36" s="44">
        <f>SUM(U25:U35)</f>
        <v>6456776</v>
      </c>
      <c r="V36" s="44">
        <f>SUM(V25:V35)</f>
        <v>16866711</v>
      </c>
      <c r="W36" s="44">
        <f>SUM(W25:W35)</f>
        <v>65586143</v>
      </c>
      <c r="X36" s="44">
        <f>SUM(X25:X35)</f>
        <v>96306514</v>
      </c>
      <c r="Y36" s="44">
        <f>SUM(Y25:Y35)</f>
        <v>-30720371</v>
      </c>
      <c r="Z36" s="45">
        <f>IF(X36&lt;&gt;0,(Y36/X36)*100,0)</f>
        <v>-31.89853907493734</v>
      </c>
      <c r="AA36" s="41">
        <f>SUM(AA25:AA35)</f>
        <v>88086000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-33286216</v>
      </c>
      <c r="D38" s="63">
        <f>D22-D36</f>
        <v>0</v>
      </c>
      <c r="E38" s="64">
        <f>E22-E36</f>
        <v>-14097000</v>
      </c>
      <c r="F38" s="65">
        <f>F22-F36</f>
        <v>-14097000</v>
      </c>
      <c r="G38" s="65">
        <f>G22-G36</f>
        <v>7235686</v>
      </c>
      <c r="H38" s="65">
        <f>H22-H36</f>
        <v>6537773</v>
      </c>
      <c r="I38" s="65">
        <f>I22-I36</f>
        <v>-862077</v>
      </c>
      <c r="J38" s="65">
        <f>J22-J36</f>
        <v>12911382</v>
      </c>
      <c r="K38" s="65">
        <f>K22-K36</f>
        <v>0</v>
      </c>
      <c r="L38" s="65">
        <f>L22-L36</f>
        <v>5782958</v>
      </c>
      <c r="M38" s="65">
        <f>M22-M36</f>
        <v>-3214078</v>
      </c>
      <c r="N38" s="65">
        <f>N22-N36</f>
        <v>2568880</v>
      </c>
      <c r="O38" s="65">
        <f>O22-O36</f>
        <v>5782958</v>
      </c>
      <c r="P38" s="65">
        <f>P22-P36</f>
        <v>-6604083</v>
      </c>
      <c r="Q38" s="65">
        <f>Q22-Q36</f>
        <v>-2811599</v>
      </c>
      <c r="R38" s="65">
        <f>R22-R36</f>
        <v>-3632724</v>
      </c>
      <c r="S38" s="65">
        <f>S22-S36</f>
        <v>-1424969</v>
      </c>
      <c r="T38" s="65">
        <f>T22-T36</f>
        <v>3228091</v>
      </c>
      <c r="U38" s="65">
        <f>U22-U36</f>
        <v>-2909643</v>
      </c>
      <c r="V38" s="65">
        <f>V22-V36</f>
        <v>-1106521</v>
      </c>
      <c r="W38" s="65">
        <f>W22-W36</f>
        <v>10741017</v>
      </c>
      <c r="X38" s="65">
        <f>IF(F22=F36,0,X22-X36)</f>
        <v>-27645809</v>
      </c>
      <c r="Y38" s="65">
        <f>Y22-Y36</f>
        <v>38386826</v>
      </c>
      <c r="Z38" s="66">
        <f>IF(X38&lt;&gt;0,(Y38/X38)*100,0)</f>
        <v>-138.8522433906709</v>
      </c>
      <c r="AA38" s="62">
        <f>AA22-AA36</f>
        <v>-14097000</v>
      </c>
    </row>
    <row r="39" ht="13.5" customHeight="1">
      <c r="A39" t="s" s="25">
        <v>65</v>
      </c>
      <c r="B39" s="26"/>
      <c r="C39" s="27">
        <v>25961490</v>
      </c>
      <c r="D39" s="28">
        <v>0</v>
      </c>
      <c r="E39" s="29">
        <v>17283000</v>
      </c>
      <c r="F39" s="30">
        <v>17283000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23034996</v>
      </c>
      <c r="Y39" s="30">
        <v>-23034996</v>
      </c>
      <c r="Z39" s="31">
        <v>-100</v>
      </c>
      <c r="AA39" s="27">
        <v>17283000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-7324726</v>
      </c>
      <c r="D42" s="72">
        <f>SUM(D38:D41)</f>
        <v>0</v>
      </c>
      <c r="E42" s="73">
        <f>SUM(E38:E41)</f>
        <v>3186000</v>
      </c>
      <c r="F42" s="74">
        <f>SUM(F38:F41)</f>
        <v>3186000</v>
      </c>
      <c r="G42" s="74">
        <f>SUM(G38:G41)</f>
        <v>7235686</v>
      </c>
      <c r="H42" s="74">
        <f>SUM(H38:H41)</f>
        <v>6537773</v>
      </c>
      <c r="I42" s="74">
        <f>SUM(I38:I41)</f>
        <v>-862077</v>
      </c>
      <c r="J42" s="74">
        <f>SUM(J38:J41)</f>
        <v>12911382</v>
      </c>
      <c r="K42" s="74">
        <f>SUM(K38:K41)</f>
        <v>0</v>
      </c>
      <c r="L42" s="74">
        <f>SUM(L38:L41)</f>
        <v>5782958</v>
      </c>
      <c r="M42" s="74">
        <f>SUM(M38:M41)</f>
        <v>-3214078</v>
      </c>
      <c r="N42" s="74">
        <f>SUM(N38:N41)</f>
        <v>2568880</v>
      </c>
      <c r="O42" s="74">
        <f>SUM(O38:O41)</f>
        <v>5782958</v>
      </c>
      <c r="P42" s="74">
        <f>SUM(P38:P41)</f>
        <v>-6604083</v>
      </c>
      <c r="Q42" s="74">
        <f>SUM(Q38:Q41)</f>
        <v>-2811599</v>
      </c>
      <c r="R42" s="74">
        <f>SUM(R38:R41)</f>
        <v>-3632724</v>
      </c>
      <c r="S42" s="74">
        <f>SUM(S38:S41)</f>
        <v>-1424969</v>
      </c>
      <c r="T42" s="74">
        <f>SUM(T38:T41)</f>
        <v>3228091</v>
      </c>
      <c r="U42" s="74">
        <f>SUM(U38:U41)</f>
        <v>-2909643</v>
      </c>
      <c r="V42" s="74">
        <f>SUM(V38:V41)</f>
        <v>-1106521</v>
      </c>
      <c r="W42" s="74">
        <f>SUM(W38:W41)</f>
        <v>10741017</v>
      </c>
      <c r="X42" s="74">
        <f>SUM(X38:X41)</f>
        <v>-4610813</v>
      </c>
      <c r="Y42" s="74">
        <f>SUM(Y38:Y41)</f>
        <v>15351830</v>
      </c>
      <c r="Z42" s="75">
        <f>IF(X42&lt;&gt;0,(Y42/X42)*100,0)</f>
        <v>-332.9527786097593</v>
      </c>
      <c r="AA42" s="71">
        <f>SUM(AA38:AA41)</f>
        <v>3186000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-7324726</v>
      </c>
      <c r="D44" s="57">
        <f>D42-D43</f>
        <v>0</v>
      </c>
      <c r="E44" s="58">
        <f>E42-E43</f>
        <v>3186000</v>
      </c>
      <c r="F44" s="59">
        <f>F42-F43</f>
        <v>3186000</v>
      </c>
      <c r="G44" s="59">
        <f>G42-G43</f>
        <v>7235686</v>
      </c>
      <c r="H44" s="59">
        <f>H42-H43</f>
        <v>6537773</v>
      </c>
      <c r="I44" s="59">
        <f>I42-I43</f>
        <v>-862077</v>
      </c>
      <c r="J44" s="59">
        <f>J42-J43</f>
        <v>12911382</v>
      </c>
      <c r="K44" s="59">
        <f>K42-K43</f>
        <v>0</v>
      </c>
      <c r="L44" s="59">
        <f>L42-L43</f>
        <v>5782958</v>
      </c>
      <c r="M44" s="59">
        <f>M42-M43</f>
        <v>-3214078</v>
      </c>
      <c r="N44" s="59">
        <f>N42-N43</f>
        <v>2568880</v>
      </c>
      <c r="O44" s="59">
        <f>O42-O43</f>
        <v>5782958</v>
      </c>
      <c r="P44" s="59">
        <f>P42-P43</f>
        <v>-6604083</v>
      </c>
      <c r="Q44" s="59">
        <f>Q42-Q43</f>
        <v>-2811599</v>
      </c>
      <c r="R44" s="59">
        <f>R42-R43</f>
        <v>-3632724</v>
      </c>
      <c r="S44" s="59">
        <f>S42-S43</f>
        <v>-1424969</v>
      </c>
      <c r="T44" s="59">
        <f>T42-T43</f>
        <v>3228091</v>
      </c>
      <c r="U44" s="59">
        <f>U42-U43</f>
        <v>-2909643</v>
      </c>
      <c r="V44" s="59">
        <f>V42-V43</f>
        <v>-1106521</v>
      </c>
      <c r="W44" s="59">
        <f>W42-W43</f>
        <v>10741017</v>
      </c>
      <c r="X44" s="59">
        <f>X42-X43</f>
        <v>-4610813</v>
      </c>
      <c r="Y44" s="59">
        <f>Y42-Y43</f>
        <v>15351830</v>
      </c>
      <c r="Z44" s="60">
        <f>IF(X44&lt;&gt;0,(Y44/X44)*100,0)</f>
        <v>-332.9527786097593</v>
      </c>
      <c r="AA44" s="56">
        <f>AA42-AA43</f>
        <v>3186000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-7324726</v>
      </c>
      <c r="D46" s="72">
        <f>SUM(D44:D45)</f>
        <v>0</v>
      </c>
      <c r="E46" s="73">
        <f>SUM(E44:E45)</f>
        <v>3186000</v>
      </c>
      <c r="F46" s="74">
        <f>SUM(F44:F45)</f>
        <v>3186000</v>
      </c>
      <c r="G46" s="74">
        <f>SUM(G44:G45)</f>
        <v>7235686</v>
      </c>
      <c r="H46" s="74">
        <f>SUM(H44:H45)</f>
        <v>6537773</v>
      </c>
      <c r="I46" s="74">
        <f>SUM(I44:I45)</f>
        <v>-862077</v>
      </c>
      <c r="J46" s="74">
        <f>SUM(J44:J45)</f>
        <v>12911382</v>
      </c>
      <c r="K46" s="74">
        <f>SUM(K44:K45)</f>
        <v>0</v>
      </c>
      <c r="L46" s="74">
        <f>SUM(L44:L45)</f>
        <v>5782958</v>
      </c>
      <c r="M46" s="74">
        <f>SUM(M44:M45)</f>
        <v>-3214078</v>
      </c>
      <c r="N46" s="74">
        <f>SUM(N44:N45)</f>
        <v>2568880</v>
      </c>
      <c r="O46" s="74">
        <f>SUM(O44:O45)</f>
        <v>5782958</v>
      </c>
      <c r="P46" s="74">
        <f>SUM(P44:P45)</f>
        <v>-6604083</v>
      </c>
      <c r="Q46" s="74">
        <f>SUM(Q44:Q45)</f>
        <v>-2811599</v>
      </c>
      <c r="R46" s="74">
        <f>SUM(R44:R45)</f>
        <v>-3632724</v>
      </c>
      <c r="S46" s="74">
        <f>SUM(S44:S45)</f>
        <v>-1424969</v>
      </c>
      <c r="T46" s="74">
        <f>SUM(T44:T45)</f>
        <v>3228091</v>
      </c>
      <c r="U46" s="74">
        <f>SUM(U44:U45)</f>
        <v>-2909643</v>
      </c>
      <c r="V46" s="74">
        <f>SUM(V44:V45)</f>
        <v>-1106521</v>
      </c>
      <c r="W46" s="74">
        <f>SUM(W44:W45)</f>
        <v>10741017</v>
      </c>
      <c r="X46" s="74">
        <f>SUM(X44:X45)</f>
        <v>-4610813</v>
      </c>
      <c r="Y46" s="74">
        <f>SUM(Y44:Y45)</f>
        <v>15351830</v>
      </c>
      <c r="Z46" s="75">
        <f>IF(X46&lt;&gt;0,(Y46/X46)*100,0)</f>
        <v>-332.9527786097593</v>
      </c>
      <c r="AA46" s="71">
        <f>SUM(AA44:AA45)</f>
        <v>3186000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-7324726</v>
      </c>
      <c r="D48" s="81">
        <f>SUM(D46:D47)</f>
        <v>0</v>
      </c>
      <c r="E48" s="82">
        <f>SUM(E46:E47)</f>
        <v>3186000</v>
      </c>
      <c r="F48" s="83">
        <f>SUM(F46:F47)</f>
        <v>3186000</v>
      </c>
      <c r="G48" s="83">
        <f>SUM(G46:G47)</f>
        <v>7235686</v>
      </c>
      <c r="H48" s="83">
        <f>SUM(H46:H47)</f>
        <v>6537773</v>
      </c>
      <c r="I48" s="83">
        <f>SUM(I46:I47)</f>
        <v>-862077</v>
      </c>
      <c r="J48" s="83">
        <f>SUM(J46:J47)</f>
        <v>12911382</v>
      </c>
      <c r="K48" s="83">
        <f>SUM(K46:K47)</f>
        <v>0</v>
      </c>
      <c r="L48" s="83">
        <f>SUM(L46:L47)</f>
        <v>5782958</v>
      </c>
      <c r="M48" s="83">
        <f>SUM(M46:M47)</f>
        <v>-3214078</v>
      </c>
      <c r="N48" s="83">
        <f>SUM(N46:N47)</f>
        <v>2568880</v>
      </c>
      <c r="O48" s="83">
        <f>SUM(O46:O47)</f>
        <v>5782958</v>
      </c>
      <c r="P48" s="83">
        <f>SUM(P46:P47)</f>
        <v>-6604083</v>
      </c>
      <c r="Q48" s="83">
        <f>SUM(Q46:Q47)</f>
        <v>-2811599</v>
      </c>
      <c r="R48" s="83">
        <f>SUM(R46:R47)</f>
        <v>-3632724</v>
      </c>
      <c r="S48" s="83">
        <f>SUM(S46:S47)</f>
        <v>-1424969</v>
      </c>
      <c r="T48" s="83">
        <f>SUM(T46:T47)</f>
        <v>3228091</v>
      </c>
      <c r="U48" s="83">
        <f>SUM(U46:U47)</f>
        <v>-2909643</v>
      </c>
      <c r="V48" s="83">
        <f>SUM(V46:V47)</f>
        <v>-1106521</v>
      </c>
      <c r="W48" s="83">
        <f>SUM(W46:W47)</f>
        <v>10741017</v>
      </c>
      <c r="X48" s="83">
        <f>SUM(X46:X47)</f>
        <v>-4610813</v>
      </c>
      <c r="Y48" s="83">
        <f>SUM(Y46:Y47)</f>
        <v>15351830</v>
      </c>
      <c r="Z48" s="84">
        <f>IF(X48&lt;&gt;0,(Y48/X48)*100,0)</f>
        <v>-332.9527786097593</v>
      </c>
      <c r="AA48" s="80">
        <f>SUM(AA46:AA47)</f>
        <v>3186000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4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38" customWidth="1"/>
    <col min="2" max="2" width="2.625" style="338" customWidth="1"/>
    <col min="3" max="3" width="7.25" style="338" customWidth="1"/>
    <col min="4" max="4" width="7.25" style="338" customWidth="1"/>
    <col min="5" max="5" width="7.25" style="338" customWidth="1"/>
    <col min="6" max="6" width="7.25" style="338" customWidth="1"/>
    <col min="7" max="7" width="7.25" style="338" customWidth="1"/>
    <col min="8" max="8" width="7.25" style="338" customWidth="1"/>
    <col min="9" max="9" width="7.25" style="338" customWidth="1"/>
    <col min="10" max="10" width="7.25" style="338" customWidth="1"/>
    <col min="11" max="11" width="7.25" style="338" customWidth="1"/>
    <col min="12" max="12" width="7.25" style="338" customWidth="1"/>
    <col min="13" max="13" width="7.25" style="338" customWidth="1"/>
    <col min="14" max="14" width="7.25" style="338" customWidth="1"/>
    <col min="15" max="15" width="7.25" style="338" customWidth="1"/>
    <col min="16" max="16" width="7.25" style="338" customWidth="1"/>
    <col min="17" max="17" width="7.25" style="338" customWidth="1"/>
    <col min="18" max="18" width="7.25" style="338" customWidth="1"/>
    <col min="19" max="19" width="7.25" style="338" customWidth="1"/>
    <col min="20" max="20" width="7.25" style="338" customWidth="1"/>
    <col min="21" max="21" width="7.25" style="338" customWidth="1"/>
    <col min="22" max="22" width="7.25" style="338" customWidth="1"/>
    <col min="23" max="23" width="7.25" style="338" customWidth="1"/>
    <col min="24" max="24" width="7.25" style="338" customWidth="1"/>
    <col min="25" max="25" width="7.25" style="338" customWidth="1"/>
    <col min="26" max="26" width="7.25" style="338" customWidth="1"/>
    <col min="27" max="27" width="7.25" style="338" customWidth="1"/>
    <col min="28" max="256" width="6.625" style="338" customWidth="1"/>
  </cols>
  <sheetData>
    <row r="1" ht="18" customHeight="1">
      <c r="A1" t="s" s="2">
        <v>317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368225172</v>
      </c>
      <c r="D5" s="28">
        <v>0</v>
      </c>
      <c r="E5" s="29">
        <v>397945837</v>
      </c>
      <c r="F5" s="30">
        <v>397945837</v>
      </c>
      <c r="G5" s="30">
        <v>178772734</v>
      </c>
      <c r="H5" s="30">
        <v>19738775</v>
      </c>
      <c r="I5" s="30">
        <v>19632741</v>
      </c>
      <c r="J5" s="30">
        <v>218144250</v>
      </c>
      <c r="K5" s="30">
        <v>20381624</v>
      </c>
      <c r="L5" s="30">
        <v>7916856</v>
      </c>
      <c r="M5" s="30">
        <v>32115466</v>
      </c>
      <c r="N5" s="30">
        <v>60413946</v>
      </c>
      <c r="O5" s="30">
        <v>20052296</v>
      </c>
      <c r="P5" s="30">
        <v>20058071</v>
      </c>
      <c r="Q5" s="30">
        <v>20062986</v>
      </c>
      <c r="R5" s="30">
        <v>60173353</v>
      </c>
      <c r="S5" s="30">
        <v>20066034</v>
      </c>
      <c r="T5" s="30">
        <v>20050588</v>
      </c>
      <c r="U5" s="30">
        <v>20072419</v>
      </c>
      <c r="V5" s="30">
        <v>60189041</v>
      </c>
      <c r="W5" s="30">
        <v>398920590</v>
      </c>
      <c r="X5" s="30">
        <v>397946459</v>
      </c>
      <c r="Y5" s="30">
        <v>974131</v>
      </c>
      <c r="Z5" s="31">
        <v>0.24</v>
      </c>
      <c r="AA5" s="27">
        <v>397945837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528884697</v>
      </c>
      <c r="D7" s="28">
        <v>0</v>
      </c>
      <c r="E7" s="29">
        <v>608853019</v>
      </c>
      <c r="F7" s="30">
        <v>568853019</v>
      </c>
      <c r="G7" s="30">
        <v>46936879</v>
      </c>
      <c r="H7" s="30">
        <v>50823708</v>
      </c>
      <c r="I7" s="30">
        <v>39993707</v>
      </c>
      <c r="J7" s="30">
        <v>137754294</v>
      </c>
      <c r="K7" s="30">
        <v>54979426</v>
      </c>
      <c r="L7" s="30">
        <v>30576139</v>
      </c>
      <c r="M7" s="30">
        <v>42263659</v>
      </c>
      <c r="N7" s="30">
        <v>127819224</v>
      </c>
      <c r="O7" s="30">
        <v>58189071</v>
      </c>
      <c r="P7" s="30">
        <v>34705540</v>
      </c>
      <c r="Q7" s="30">
        <v>43691480</v>
      </c>
      <c r="R7" s="30">
        <v>136586091</v>
      </c>
      <c r="S7" s="30">
        <v>57234685</v>
      </c>
      <c r="T7" s="30">
        <v>41416548</v>
      </c>
      <c r="U7" s="30">
        <v>44405762</v>
      </c>
      <c r="V7" s="30">
        <v>143056995</v>
      </c>
      <c r="W7" s="30">
        <v>545216604</v>
      </c>
      <c r="X7" s="30">
        <v>608853119</v>
      </c>
      <c r="Y7" s="30">
        <v>-63636515</v>
      </c>
      <c r="Z7" s="31">
        <v>-10.45</v>
      </c>
      <c r="AA7" s="27">
        <v>568853019</v>
      </c>
    </row>
    <row r="8" ht="13.5" customHeight="1">
      <c r="A8" t="s" s="25">
        <v>36</v>
      </c>
      <c r="B8" s="26"/>
      <c r="C8" s="27">
        <v>197867362</v>
      </c>
      <c r="D8" s="28">
        <v>0</v>
      </c>
      <c r="E8" s="29">
        <v>239314763</v>
      </c>
      <c r="F8" s="30">
        <v>224314763</v>
      </c>
      <c r="G8" s="30">
        <v>14086267</v>
      </c>
      <c r="H8" s="30">
        <v>16055133</v>
      </c>
      <c r="I8" s="30">
        <v>15921831</v>
      </c>
      <c r="J8" s="30">
        <v>46063231</v>
      </c>
      <c r="K8" s="30">
        <v>19234129</v>
      </c>
      <c r="L8" s="30">
        <v>23070387</v>
      </c>
      <c r="M8" s="30">
        <v>14697918</v>
      </c>
      <c r="N8" s="30">
        <v>57002434</v>
      </c>
      <c r="O8" s="30">
        <v>23320908</v>
      </c>
      <c r="P8" s="30">
        <v>22473944</v>
      </c>
      <c r="Q8" s="30">
        <v>21106472</v>
      </c>
      <c r="R8" s="30">
        <v>66901324</v>
      </c>
      <c r="S8" s="30">
        <v>19774071</v>
      </c>
      <c r="T8" s="30">
        <v>12104156</v>
      </c>
      <c r="U8" s="30">
        <v>16269518</v>
      </c>
      <c r="V8" s="30">
        <v>48147745</v>
      </c>
      <c r="W8" s="30">
        <v>218114734</v>
      </c>
      <c r="X8" s="30">
        <v>239315043</v>
      </c>
      <c r="Y8" s="30">
        <v>-21200309</v>
      </c>
      <c r="Z8" s="31">
        <v>-8.859999999999999</v>
      </c>
      <c r="AA8" s="27">
        <v>224314763</v>
      </c>
    </row>
    <row r="9" ht="13.5" customHeight="1">
      <c r="A9" t="s" s="25">
        <v>37</v>
      </c>
      <c r="B9" s="26"/>
      <c r="C9" s="27">
        <v>63600733</v>
      </c>
      <c r="D9" s="28">
        <v>0</v>
      </c>
      <c r="E9" s="29">
        <v>67186734</v>
      </c>
      <c r="F9" s="30">
        <v>67886734</v>
      </c>
      <c r="G9" s="30">
        <v>5630273</v>
      </c>
      <c r="H9" s="30">
        <v>6296215</v>
      </c>
      <c r="I9" s="30">
        <v>5616257</v>
      </c>
      <c r="J9" s="30">
        <v>17542745</v>
      </c>
      <c r="K9" s="30">
        <v>5611352</v>
      </c>
      <c r="L9" s="30">
        <v>5594002</v>
      </c>
      <c r="M9" s="30">
        <v>5651703</v>
      </c>
      <c r="N9" s="30">
        <v>16857057</v>
      </c>
      <c r="O9" s="30">
        <v>5595918</v>
      </c>
      <c r="P9" s="30">
        <v>5626865</v>
      </c>
      <c r="Q9" s="30">
        <v>5617575</v>
      </c>
      <c r="R9" s="30">
        <v>16840358</v>
      </c>
      <c r="S9" s="30">
        <v>5626872</v>
      </c>
      <c r="T9" s="30">
        <v>5467126</v>
      </c>
      <c r="U9" s="30">
        <v>5622121</v>
      </c>
      <c r="V9" s="30">
        <v>16716119</v>
      </c>
      <c r="W9" s="30">
        <v>67956279</v>
      </c>
      <c r="X9" s="30">
        <v>67186712</v>
      </c>
      <c r="Y9" s="30">
        <v>769567</v>
      </c>
      <c r="Z9" s="31">
        <v>1.15</v>
      </c>
      <c r="AA9" s="27">
        <v>67886734</v>
      </c>
    </row>
    <row r="10" ht="13.5" customHeight="1">
      <c r="A10" t="s" s="25">
        <v>38</v>
      </c>
      <c r="B10" s="26"/>
      <c r="C10" s="27">
        <v>44695360</v>
      </c>
      <c r="D10" s="28">
        <v>0</v>
      </c>
      <c r="E10" s="29">
        <v>46840676</v>
      </c>
      <c r="F10" s="30">
        <v>46840676</v>
      </c>
      <c r="G10" s="30">
        <v>3955586</v>
      </c>
      <c r="H10" s="30">
        <v>4028742</v>
      </c>
      <c r="I10" s="30">
        <v>3929438</v>
      </c>
      <c r="J10" s="30">
        <v>11913766</v>
      </c>
      <c r="K10" s="30">
        <v>3928629</v>
      </c>
      <c r="L10" s="30">
        <v>3933799</v>
      </c>
      <c r="M10" s="30">
        <v>3960737</v>
      </c>
      <c r="N10" s="30">
        <v>11823165</v>
      </c>
      <c r="O10" s="30">
        <v>3909251</v>
      </c>
      <c r="P10" s="30">
        <v>3957018</v>
      </c>
      <c r="Q10" s="30">
        <v>3929258</v>
      </c>
      <c r="R10" s="30">
        <v>11795527</v>
      </c>
      <c r="S10" s="30">
        <v>3959276</v>
      </c>
      <c r="T10" s="30">
        <v>3911688</v>
      </c>
      <c r="U10" s="30">
        <v>3960629</v>
      </c>
      <c r="V10" s="30">
        <v>11831593</v>
      </c>
      <c r="W10" s="30">
        <v>47364051</v>
      </c>
      <c r="X10" s="30">
        <v>46840532</v>
      </c>
      <c r="Y10" s="30">
        <v>523519</v>
      </c>
      <c r="Z10" s="31">
        <v>1.12</v>
      </c>
      <c r="AA10" s="27">
        <v>46840676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17795472</v>
      </c>
      <c r="D12" s="28">
        <v>0</v>
      </c>
      <c r="E12" s="29">
        <v>17606040</v>
      </c>
      <c r="F12" s="30">
        <v>17606040</v>
      </c>
      <c r="G12" s="30">
        <v>1220478</v>
      </c>
      <c r="H12" s="30">
        <v>1200744</v>
      </c>
      <c r="I12" s="30">
        <v>1317876</v>
      </c>
      <c r="J12" s="30">
        <v>3739098</v>
      </c>
      <c r="K12" s="30">
        <v>1394101</v>
      </c>
      <c r="L12" s="30">
        <v>1277436</v>
      </c>
      <c r="M12" s="30">
        <v>1388170</v>
      </c>
      <c r="N12" s="30">
        <v>4059707</v>
      </c>
      <c r="O12" s="30">
        <v>1894514</v>
      </c>
      <c r="P12" s="30">
        <v>1152290</v>
      </c>
      <c r="Q12" s="30">
        <v>1404358</v>
      </c>
      <c r="R12" s="30">
        <v>4451162</v>
      </c>
      <c r="S12" s="30">
        <v>1430086</v>
      </c>
      <c r="T12" s="30">
        <v>1217440</v>
      </c>
      <c r="U12" s="30">
        <v>1544191</v>
      </c>
      <c r="V12" s="30">
        <v>4191717</v>
      </c>
      <c r="W12" s="30">
        <v>16441684</v>
      </c>
      <c r="X12" s="30">
        <v>17606040</v>
      </c>
      <c r="Y12" s="30">
        <v>-1164356</v>
      </c>
      <c r="Z12" s="31">
        <v>-6.61</v>
      </c>
      <c r="AA12" s="27">
        <v>17606040</v>
      </c>
    </row>
    <row r="13" ht="13.5" customHeight="1">
      <c r="A13" t="s" s="25">
        <v>41</v>
      </c>
      <c r="B13" s="26"/>
      <c r="C13" s="27">
        <v>21412753</v>
      </c>
      <c r="D13" s="28">
        <v>0</v>
      </c>
      <c r="E13" s="29">
        <v>12000000</v>
      </c>
      <c r="F13" s="30">
        <v>16000000</v>
      </c>
      <c r="G13" s="30">
        <v>-4314565</v>
      </c>
      <c r="H13" s="30">
        <v>659522</v>
      </c>
      <c r="I13" s="30">
        <v>1383659</v>
      </c>
      <c r="J13" s="30">
        <v>-2271384</v>
      </c>
      <c r="K13" s="30">
        <v>2313425</v>
      </c>
      <c r="L13" s="30">
        <v>247065</v>
      </c>
      <c r="M13" s="30">
        <v>857096</v>
      </c>
      <c r="N13" s="30">
        <v>3417586</v>
      </c>
      <c r="O13" s="30">
        <v>506935</v>
      </c>
      <c r="P13" s="30">
        <v>1213024</v>
      </c>
      <c r="Q13" s="30">
        <v>1026660</v>
      </c>
      <c r="R13" s="30">
        <v>2746619</v>
      </c>
      <c r="S13" s="30">
        <v>1708719</v>
      </c>
      <c r="T13" s="30">
        <v>263989</v>
      </c>
      <c r="U13" s="30">
        <v>13898948</v>
      </c>
      <c r="V13" s="30">
        <v>15871656</v>
      </c>
      <c r="W13" s="30">
        <v>19764477</v>
      </c>
      <c r="X13" s="30">
        <v>12000000</v>
      </c>
      <c r="Y13" s="30">
        <v>7764477</v>
      </c>
      <c r="Z13" s="31">
        <v>64.7</v>
      </c>
      <c r="AA13" s="27">
        <v>16000000</v>
      </c>
    </row>
    <row r="14" ht="13.5" customHeight="1">
      <c r="A14" t="s" s="25">
        <v>42</v>
      </c>
      <c r="B14" s="26"/>
      <c r="C14" s="27">
        <v>56744324</v>
      </c>
      <c r="D14" s="28">
        <v>0</v>
      </c>
      <c r="E14" s="29">
        <v>45000000</v>
      </c>
      <c r="F14" s="30">
        <v>65000000</v>
      </c>
      <c r="G14" s="30">
        <v>5329228</v>
      </c>
      <c r="H14" s="30">
        <v>5511966</v>
      </c>
      <c r="I14" s="30">
        <v>6850864</v>
      </c>
      <c r="J14" s="30">
        <v>17692058</v>
      </c>
      <c r="K14" s="30">
        <v>6917663</v>
      </c>
      <c r="L14" s="30">
        <v>5326901</v>
      </c>
      <c r="M14" s="30">
        <v>6459005</v>
      </c>
      <c r="N14" s="30">
        <v>18703569</v>
      </c>
      <c r="O14" s="30">
        <v>6709314</v>
      </c>
      <c r="P14" s="30">
        <v>6930325</v>
      </c>
      <c r="Q14" s="30">
        <v>5932622</v>
      </c>
      <c r="R14" s="30">
        <v>19572261</v>
      </c>
      <c r="S14" s="30">
        <v>6648914</v>
      </c>
      <c r="T14" s="30">
        <v>3988581</v>
      </c>
      <c r="U14" s="30">
        <v>6471368</v>
      </c>
      <c r="V14" s="30">
        <v>17108863</v>
      </c>
      <c r="W14" s="30">
        <v>73076751</v>
      </c>
      <c r="X14" s="30">
        <v>45000000</v>
      </c>
      <c r="Y14" s="30">
        <v>28076751</v>
      </c>
      <c r="Z14" s="31">
        <v>62.39</v>
      </c>
      <c r="AA14" s="27">
        <v>65000000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11553669</v>
      </c>
      <c r="D16" s="28">
        <v>0</v>
      </c>
      <c r="E16" s="29">
        <v>7635300</v>
      </c>
      <c r="F16" s="30">
        <v>11635300</v>
      </c>
      <c r="G16" s="30">
        <v>315623</v>
      </c>
      <c r="H16" s="30">
        <v>231327</v>
      </c>
      <c r="I16" s="30">
        <v>232957</v>
      </c>
      <c r="J16" s="30">
        <v>779907</v>
      </c>
      <c r="K16" s="30">
        <v>452646</v>
      </c>
      <c r="L16" s="30">
        <v>594588</v>
      </c>
      <c r="M16" s="30">
        <v>397585</v>
      </c>
      <c r="N16" s="30">
        <v>1444819</v>
      </c>
      <c r="O16" s="30">
        <v>203376</v>
      </c>
      <c r="P16" s="30">
        <v>374484</v>
      </c>
      <c r="Q16" s="30">
        <v>688324</v>
      </c>
      <c r="R16" s="30">
        <v>1266184</v>
      </c>
      <c r="S16" s="30">
        <v>321527</v>
      </c>
      <c r="T16" s="30">
        <v>235525</v>
      </c>
      <c r="U16" s="30">
        <v>597093</v>
      </c>
      <c r="V16" s="30">
        <v>1154145</v>
      </c>
      <c r="W16" s="30">
        <v>4645055</v>
      </c>
      <c r="X16" s="30">
        <v>7635300</v>
      </c>
      <c r="Y16" s="30">
        <v>-2990245</v>
      </c>
      <c r="Z16" s="31">
        <v>-39.16</v>
      </c>
      <c r="AA16" s="27">
        <v>11635300</v>
      </c>
    </row>
    <row r="17" ht="13.5" customHeight="1">
      <c r="A17" t="s" s="25">
        <v>45</v>
      </c>
      <c r="B17" s="26"/>
      <c r="C17" s="27">
        <v>2708265</v>
      </c>
      <c r="D17" s="28">
        <v>0</v>
      </c>
      <c r="E17" s="29">
        <v>2672000</v>
      </c>
      <c r="F17" s="30">
        <v>2672000</v>
      </c>
      <c r="G17" s="30">
        <v>194239</v>
      </c>
      <c r="H17" s="30">
        <v>241464</v>
      </c>
      <c r="I17" s="30">
        <v>239511</v>
      </c>
      <c r="J17" s="30">
        <v>675214</v>
      </c>
      <c r="K17" s="30">
        <v>321607</v>
      </c>
      <c r="L17" s="30">
        <v>151065</v>
      </c>
      <c r="M17" s="30">
        <v>134542</v>
      </c>
      <c r="N17" s="30">
        <v>607214</v>
      </c>
      <c r="O17" s="30">
        <v>574316</v>
      </c>
      <c r="P17" s="30">
        <v>291644</v>
      </c>
      <c r="Q17" s="30">
        <v>509438</v>
      </c>
      <c r="R17" s="30">
        <v>1375398</v>
      </c>
      <c r="S17" s="30">
        <v>87587</v>
      </c>
      <c r="T17" s="30">
        <v>314850</v>
      </c>
      <c r="U17" s="30">
        <v>193940</v>
      </c>
      <c r="V17" s="30">
        <v>596377</v>
      </c>
      <c r="W17" s="30">
        <v>3254203</v>
      </c>
      <c r="X17" s="30">
        <v>2672000</v>
      </c>
      <c r="Y17" s="30">
        <v>582203</v>
      </c>
      <c r="Z17" s="31">
        <v>21.79</v>
      </c>
      <c r="AA17" s="27">
        <v>2672000</v>
      </c>
    </row>
    <row r="18" ht="13.5" customHeight="1">
      <c r="A18" t="s" s="25">
        <v>46</v>
      </c>
      <c r="B18" s="26"/>
      <c r="C18" s="27">
        <v>4339326</v>
      </c>
      <c r="D18" s="28">
        <v>0</v>
      </c>
      <c r="E18" s="29">
        <v>4900000</v>
      </c>
      <c r="F18" s="30">
        <v>4900000</v>
      </c>
      <c r="G18" s="30">
        <v>870058</v>
      </c>
      <c r="H18" s="30">
        <v>518926</v>
      </c>
      <c r="I18" s="30">
        <v>150443</v>
      </c>
      <c r="J18" s="30">
        <v>1539427</v>
      </c>
      <c r="K18" s="30">
        <v>1113232</v>
      </c>
      <c r="L18" s="30">
        <v>-939963</v>
      </c>
      <c r="M18" s="30">
        <v>1143052</v>
      </c>
      <c r="N18" s="30">
        <v>1316321</v>
      </c>
      <c r="O18" s="30">
        <v>642984</v>
      </c>
      <c r="P18" s="30">
        <v>1776316</v>
      </c>
      <c r="Q18" s="30">
        <v>1233987</v>
      </c>
      <c r="R18" s="30">
        <v>3653287</v>
      </c>
      <c r="S18" s="30">
        <v>-1036187</v>
      </c>
      <c r="T18" s="30">
        <v>1524539</v>
      </c>
      <c r="U18" s="30">
        <v>-167065</v>
      </c>
      <c r="V18" s="30">
        <v>321287</v>
      </c>
      <c r="W18" s="30">
        <v>6830322</v>
      </c>
      <c r="X18" s="30">
        <v>4900000</v>
      </c>
      <c r="Y18" s="30">
        <v>1930322</v>
      </c>
      <c r="Z18" s="31">
        <v>39.39</v>
      </c>
      <c r="AA18" s="27">
        <v>4900000</v>
      </c>
    </row>
    <row r="19" ht="13.5" customHeight="1">
      <c r="A19" t="s" s="25">
        <v>47</v>
      </c>
      <c r="B19" s="26"/>
      <c r="C19" s="27">
        <v>166600914</v>
      </c>
      <c r="D19" s="28">
        <v>0</v>
      </c>
      <c r="E19" s="29">
        <v>164709767</v>
      </c>
      <c r="F19" s="30">
        <v>169842130</v>
      </c>
      <c r="G19" s="30">
        <v>53915168</v>
      </c>
      <c r="H19" s="30">
        <v>444167</v>
      </c>
      <c r="I19" s="30">
        <v>312000</v>
      </c>
      <c r="J19" s="30">
        <v>54671335</v>
      </c>
      <c r="K19" s="30">
        <v>312000</v>
      </c>
      <c r="L19" s="30">
        <v>0</v>
      </c>
      <c r="M19" s="30">
        <v>48480000</v>
      </c>
      <c r="N19" s="30">
        <v>48792000</v>
      </c>
      <c r="O19" s="30">
        <v>0</v>
      </c>
      <c r="P19" s="30">
        <v>4563000</v>
      </c>
      <c r="Q19" s="30">
        <v>39390000</v>
      </c>
      <c r="R19" s="30">
        <v>43953000</v>
      </c>
      <c r="S19" s="30">
        <v>0</v>
      </c>
      <c r="T19" s="30">
        <v>0</v>
      </c>
      <c r="U19" s="30">
        <v>0</v>
      </c>
      <c r="V19" s="30">
        <v>0</v>
      </c>
      <c r="W19" s="30">
        <v>147416335</v>
      </c>
      <c r="X19" s="30">
        <v>164709767</v>
      </c>
      <c r="Y19" s="30">
        <v>-17293432</v>
      </c>
      <c r="Z19" s="31">
        <v>-10.5</v>
      </c>
      <c r="AA19" s="27">
        <v>169842130</v>
      </c>
    </row>
    <row r="20" ht="13.5" customHeight="1">
      <c r="A20" t="s" s="25">
        <v>48</v>
      </c>
      <c r="B20" s="26"/>
      <c r="C20" s="27">
        <v>36945398</v>
      </c>
      <c r="D20" s="28">
        <v>0</v>
      </c>
      <c r="E20" s="29">
        <v>33745339</v>
      </c>
      <c r="F20" s="30">
        <v>82399080</v>
      </c>
      <c r="G20" s="30">
        <v>-9714065</v>
      </c>
      <c r="H20" s="30">
        <v>15385599</v>
      </c>
      <c r="I20" s="30">
        <v>5008228</v>
      </c>
      <c r="J20" s="30">
        <v>10679762</v>
      </c>
      <c r="K20" s="30">
        <v>8923956</v>
      </c>
      <c r="L20" s="30">
        <v>6591410</v>
      </c>
      <c r="M20" s="30">
        <v>12824003</v>
      </c>
      <c r="N20" s="30">
        <v>28339369</v>
      </c>
      <c r="O20" s="30">
        <v>8576373</v>
      </c>
      <c r="P20" s="30">
        <v>2823507</v>
      </c>
      <c r="Q20" s="30">
        <v>8164018</v>
      </c>
      <c r="R20" s="30">
        <v>19563898</v>
      </c>
      <c r="S20" s="30">
        <v>2018179</v>
      </c>
      <c r="T20" s="30">
        <v>2472762</v>
      </c>
      <c r="U20" s="30">
        <v>3990397</v>
      </c>
      <c r="V20" s="30">
        <v>8481338</v>
      </c>
      <c r="W20" s="30">
        <v>67064367</v>
      </c>
      <c r="X20" s="30">
        <v>33744881</v>
      </c>
      <c r="Y20" s="30">
        <v>33319486</v>
      </c>
      <c r="Z20" s="31">
        <v>98.73999999999999</v>
      </c>
      <c r="AA20" s="27">
        <v>82399080</v>
      </c>
    </row>
    <row r="21" ht="13.5" customHeight="1">
      <c r="A21" t="s" s="32">
        <v>49</v>
      </c>
      <c r="B21" s="33"/>
      <c r="C21" s="34">
        <v>275336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-127</v>
      </c>
      <c r="L21" s="37">
        <v>127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1521648781</v>
      </c>
      <c r="D22" s="42">
        <f>SUM(D5:D21)</f>
        <v>0</v>
      </c>
      <c r="E22" s="43">
        <f>SUM(E5:E21)</f>
        <v>1648409475</v>
      </c>
      <c r="F22" s="44">
        <f>SUM(F5:F21)</f>
        <v>1675895579</v>
      </c>
      <c r="G22" s="44">
        <f>SUM(G5:G21)</f>
        <v>297197903</v>
      </c>
      <c r="H22" s="44">
        <f>SUM(H5:H21)</f>
        <v>121136288</v>
      </c>
      <c r="I22" s="44">
        <f>SUM(I5:I21)</f>
        <v>100589512</v>
      </c>
      <c r="J22" s="44">
        <f>SUM(J5:J21)</f>
        <v>518923703</v>
      </c>
      <c r="K22" s="44">
        <f>SUM(K5:K21)</f>
        <v>125883663</v>
      </c>
      <c r="L22" s="44">
        <f>SUM(L5:L21)</f>
        <v>84339812</v>
      </c>
      <c r="M22" s="44">
        <f>SUM(M5:M21)</f>
        <v>170372936</v>
      </c>
      <c r="N22" s="44">
        <f>SUM(N5:N21)</f>
        <v>380596411</v>
      </c>
      <c r="O22" s="44">
        <f>SUM(O5:O21)</f>
        <v>130175256</v>
      </c>
      <c r="P22" s="44">
        <f>SUM(P5:P21)</f>
        <v>105946028</v>
      </c>
      <c r="Q22" s="44">
        <f>SUM(Q5:Q21)</f>
        <v>152757178</v>
      </c>
      <c r="R22" s="44">
        <f>SUM(R5:R21)</f>
        <v>388878462</v>
      </c>
      <c r="S22" s="44">
        <f>SUM(S5:S21)</f>
        <v>117839763</v>
      </c>
      <c r="T22" s="44">
        <f>SUM(T5:T21)</f>
        <v>92967792</v>
      </c>
      <c r="U22" s="44">
        <f>SUM(U5:U21)</f>
        <v>116859321</v>
      </c>
      <c r="V22" s="44">
        <f>SUM(V5:V21)</f>
        <v>327666876</v>
      </c>
      <c r="W22" s="44">
        <f>SUM(W5:W21)</f>
        <v>1616065452</v>
      </c>
      <c r="X22" s="44">
        <f>SUM(X5:X21)</f>
        <v>1648409853</v>
      </c>
      <c r="Y22" s="44">
        <f>SUM(Y5:Y21)</f>
        <v>-32344401</v>
      </c>
      <c r="Z22" s="45">
        <f>IF(X22&lt;&gt;0,(Y22/X22)*100,0)</f>
        <v>-1.96215770860234</v>
      </c>
      <c r="AA22" s="41">
        <f>SUM(AA5:AA21)</f>
        <v>1675895579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474749081</v>
      </c>
      <c r="D25" s="28">
        <v>0</v>
      </c>
      <c r="E25" s="29">
        <v>547623567</v>
      </c>
      <c r="F25" s="30">
        <v>551623567</v>
      </c>
      <c r="G25" s="30">
        <v>39399187</v>
      </c>
      <c r="H25" s="30">
        <v>40580235</v>
      </c>
      <c r="I25" s="30">
        <v>38283774</v>
      </c>
      <c r="J25" s="30">
        <v>118263196</v>
      </c>
      <c r="K25" s="30">
        <v>40015046</v>
      </c>
      <c r="L25" s="30">
        <v>42230645</v>
      </c>
      <c r="M25" s="30">
        <v>49999246</v>
      </c>
      <c r="N25" s="30">
        <v>132244937</v>
      </c>
      <c r="O25" s="30">
        <v>39954637</v>
      </c>
      <c r="P25" s="30">
        <v>42476383</v>
      </c>
      <c r="Q25" s="30">
        <v>40763201</v>
      </c>
      <c r="R25" s="30">
        <v>123194221</v>
      </c>
      <c r="S25" s="30">
        <v>39535243</v>
      </c>
      <c r="T25" s="30">
        <v>41863997</v>
      </c>
      <c r="U25" s="30">
        <v>39530439</v>
      </c>
      <c r="V25" s="30">
        <v>120929679</v>
      </c>
      <c r="W25" s="30">
        <v>494632033</v>
      </c>
      <c r="X25" s="30">
        <v>547623877</v>
      </c>
      <c r="Y25" s="30">
        <v>-52991844</v>
      </c>
      <c r="Z25" s="31">
        <v>-9.68</v>
      </c>
      <c r="AA25" s="27">
        <v>551623567</v>
      </c>
    </row>
    <row r="26" ht="13.5" customHeight="1">
      <c r="A26" t="s" s="25">
        <v>53</v>
      </c>
      <c r="B26" s="26"/>
      <c r="C26" s="27">
        <v>18459181</v>
      </c>
      <c r="D26" s="28">
        <v>0</v>
      </c>
      <c r="E26" s="29">
        <v>19967560</v>
      </c>
      <c r="F26" s="30">
        <v>19967560</v>
      </c>
      <c r="G26" s="30">
        <v>1567966</v>
      </c>
      <c r="H26" s="30">
        <v>1567966</v>
      </c>
      <c r="I26" s="30">
        <v>1567966</v>
      </c>
      <c r="J26" s="30">
        <v>4703898</v>
      </c>
      <c r="K26" s="30">
        <v>1548049</v>
      </c>
      <c r="L26" s="30">
        <v>1582167</v>
      </c>
      <c r="M26" s="30">
        <v>1571147</v>
      </c>
      <c r="N26" s="30">
        <v>4701363</v>
      </c>
      <c r="O26" s="30">
        <v>1571147</v>
      </c>
      <c r="P26" s="30">
        <v>1566693</v>
      </c>
      <c r="Q26" s="30">
        <v>1832693</v>
      </c>
      <c r="R26" s="30">
        <v>4970533</v>
      </c>
      <c r="S26" s="30">
        <v>2158017</v>
      </c>
      <c r="T26" s="30">
        <v>1653627</v>
      </c>
      <c r="U26" s="30">
        <v>1653627</v>
      </c>
      <c r="V26" s="30">
        <v>5465271</v>
      </c>
      <c r="W26" s="30">
        <v>19841065</v>
      </c>
      <c r="X26" s="30">
        <v>19967560</v>
      </c>
      <c r="Y26" s="30">
        <v>-126495</v>
      </c>
      <c r="Z26" s="31">
        <v>-0.63</v>
      </c>
      <c r="AA26" s="27">
        <v>19967560</v>
      </c>
    </row>
    <row r="27" ht="13.5" customHeight="1">
      <c r="A27" t="s" s="25">
        <v>54</v>
      </c>
      <c r="B27" s="26"/>
      <c r="C27" s="27">
        <v>126810256</v>
      </c>
      <c r="D27" s="28">
        <v>0</v>
      </c>
      <c r="E27" s="29">
        <v>145000000</v>
      </c>
      <c r="F27" s="30">
        <v>145000000</v>
      </c>
      <c r="G27" s="30">
        <v>0</v>
      </c>
      <c r="H27" s="30">
        <v>145000000</v>
      </c>
      <c r="I27" s="30">
        <v>0</v>
      </c>
      <c r="J27" s="30">
        <v>145000000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145000000</v>
      </c>
      <c r="X27" s="30">
        <v>145000000</v>
      </c>
      <c r="Y27" s="30">
        <v>0</v>
      </c>
      <c r="Z27" s="31">
        <v>0</v>
      </c>
      <c r="AA27" s="27">
        <v>145000000</v>
      </c>
    </row>
    <row r="28" ht="13.5" customHeight="1">
      <c r="A28" t="s" s="25">
        <v>55</v>
      </c>
      <c r="B28" s="26"/>
      <c r="C28" s="27">
        <v>41988288</v>
      </c>
      <c r="D28" s="28">
        <v>0</v>
      </c>
      <c r="E28" s="29">
        <v>52550000</v>
      </c>
      <c r="F28" s="30">
        <v>52550000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32843</v>
      </c>
      <c r="V28" s="30">
        <v>32843</v>
      </c>
      <c r="W28" s="30">
        <v>32843</v>
      </c>
      <c r="X28" s="30">
        <v>52550001</v>
      </c>
      <c r="Y28" s="30">
        <v>-52517158</v>
      </c>
      <c r="Z28" s="31">
        <v>-99.94</v>
      </c>
      <c r="AA28" s="27">
        <v>52550000</v>
      </c>
    </row>
    <row r="29" ht="13.5" customHeight="1">
      <c r="A29" t="s" s="25">
        <v>56</v>
      </c>
      <c r="B29" s="26"/>
      <c r="C29" s="27">
        <v>28056347</v>
      </c>
      <c r="D29" s="28">
        <v>0</v>
      </c>
      <c r="E29" s="29">
        <v>36559194</v>
      </c>
      <c r="F29" s="30">
        <v>34559194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-106070</v>
      </c>
      <c r="M29" s="30">
        <v>15538711</v>
      </c>
      <c r="N29" s="30">
        <v>15432641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14919312</v>
      </c>
      <c r="V29" s="30">
        <v>14919312</v>
      </c>
      <c r="W29" s="30">
        <v>30351953</v>
      </c>
      <c r="X29" s="30">
        <v>36559194</v>
      </c>
      <c r="Y29" s="30">
        <v>-6207241</v>
      </c>
      <c r="Z29" s="31">
        <v>-16.98</v>
      </c>
      <c r="AA29" s="27">
        <v>34559194</v>
      </c>
    </row>
    <row r="30" ht="13.5" customHeight="1">
      <c r="A30" t="s" s="25">
        <v>57</v>
      </c>
      <c r="B30" s="26"/>
      <c r="C30" s="27">
        <v>381004927</v>
      </c>
      <c r="D30" s="28">
        <v>0</v>
      </c>
      <c r="E30" s="29">
        <v>422000000</v>
      </c>
      <c r="F30" s="30">
        <v>425000000</v>
      </c>
      <c r="G30" s="30">
        <v>101917</v>
      </c>
      <c r="H30" s="30">
        <v>46529109</v>
      </c>
      <c r="I30" s="30">
        <v>41559964</v>
      </c>
      <c r="J30" s="30">
        <v>88190990</v>
      </c>
      <c r="K30" s="30">
        <v>37682465</v>
      </c>
      <c r="L30" s="30">
        <v>32489563</v>
      </c>
      <c r="M30" s="30">
        <v>30751351</v>
      </c>
      <c r="N30" s="30">
        <v>100923379</v>
      </c>
      <c r="O30" s="30">
        <v>30039938</v>
      </c>
      <c r="P30" s="30">
        <v>34652778</v>
      </c>
      <c r="Q30" s="30">
        <v>32078542</v>
      </c>
      <c r="R30" s="30">
        <v>96771258</v>
      </c>
      <c r="S30" s="30">
        <v>30466760</v>
      </c>
      <c r="T30" s="30">
        <v>23347765</v>
      </c>
      <c r="U30" s="30">
        <v>23078212</v>
      </c>
      <c r="V30" s="30">
        <v>76892737</v>
      </c>
      <c r="W30" s="30">
        <v>362778364</v>
      </c>
      <c r="X30" s="30">
        <v>422000000</v>
      </c>
      <c r="Y30" s="30">
        <v>-59221636</v>
      </c>
      <c r="Z30" s="31">
        <v>-14.03</v>
      </c>
      <c r="AA30" s="27">
        <v>425000000</v>
      </c>
    </row>
    <row r="31" ht="13.5" customHeight="1">
      <c r="A31" t="s" s="25">
        <v>58</v>
      </c>
      <c r="B31" s="26"/>
      <c r="C31" s="27">
        <v>64256616</v>
      </c>
      <c r="D31" s="28">
        <v>0</v>
      </c>
      <c r="E31" s="29">
        <v>87135457</v>
      </c>
      <c r="F31" s="30">
        <v>90735457</v>
      </c>
      <c r="G31" s="30">
        <v>3343471</v>
      </c>
      <c r="H31" s="30">
        <v>6962414</v>
      </c>
      <c r="I31" s="30">
        <v>6550157</v>
      </c>
      <c r="J31" s="30">
        <v>16856042</v>
      </c>
      <c r="K31" s="30">
        <v>6794533</v>
      </c>
      <c r="L31" s="30">
        <v>4814882</v>
      </c>
      <c r="M31" s="30">
        <v>9059316</v>
      </c>
      <c r="N31" s="30">
        <v>20668731</v>
      </c>
      <c r="O31" s="30">
        <v>3405338</v>
      </c>
      <c r="P31" s="30">
        <v>7232942</v>
      </c>
      <c r="Q31" s="30">
        <v>8509209</v>
      </c>
      <c r="R31" s="30">
        <v>19147489</v>
      </c>
      <c r="S31" s="30">
        <v>6154833</v>
      </c>
      <c r="T31" s="30">
        <v>9063972</v>
      </c>
      <c r="U31" s="30">
        <v>10756905</v>
      </c>
      <c r="V31" s="30">
        <v>25975710</v>
      </c>
      <c r="W31" s="30">
        <v>82647972</v>
      </c>
      <c r="X31" s="30">
        <v>87135457</v>
      </c>
      <c r="Y31" s="30">
        <v>-4487485</v>
      </c>
      <c r="Z31" s="31">
        <v>-5.15</v>
      </c>
      <c r="AA31" s="27">
        <v>90735457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19564339</v>
      </c>
      <c r="D33" s="28">
        <v>0</v>
      </c>
      <c r="E33" s="29">
        <v>54750000</v>
      </c>
      <c r="F33" s="30">
        <v>55370000</v>
      </c>
      <c r="G33" s="30">
        <v>1300000</v>
      </c>
      <c r="H33" s="30">
        <v>200000</v>
      </c>
      <c r="I33" s="30">
        <v>1450000</v>
      </c>
      <c r="J33" s="30">
        <v>2950000</v>
      </c>
      <c r="K33" s="30">
        <v>0</v>
      </c>
      <c r="L33" s="30">
        <v>16707340</v>
      </c>
      <c r="M33" s="30">
        <v>2376003</v>
      </c>
      <c r="N33" s="30">
        <v>19083343</v>
      </c>
      <c r="O33" s="30">
        <v>3344813</v>
      </c>
      <c r="P33" s="30">
        <v>4853591</v>
      </c>
      <c r="Q33" s="30">
        <v>3192260</v>
      </c>
      <c r="R33" s="30">
        <v>11390664</v>
      </c>
      <c r="S33" s="30">
        <v>3421709</v>
      </c>
      <c r="T33" s="30">
        <v>12128629</v>
      </c>
      <c r="U33" s="30">
        <v>4024203</v>
      </c>
      <c r="V33" s="30">
        <v>19574541</v>
      </c>
      <c r="W33" s="30">
        <v>52998548</v>
      </c>
      <c r="X33" s="30">
        <v>54750000</v>
      </c>
      <c r="Y33" s="30">
        <v>-1751452</v>
      </c>
      <c r="Z33" s="31">
        <v>-3.2</v>
      </c>
      <c r="AA33" s="27">
        <v>55370000</v>
      </c>
    </row>
    <row r="34" ht="13.5" customHeight="1">
      <c r="A34" t="s" s="25">
        <v>61</v>
      </c>
      <c r="B34" s="26"/>
      <c r="C34" s="27">
        <v>248673872</v>
      </c>
      <c r="D34" s="28">
        <v>0</v>
      </c>
      <c r="E34" s="29">
        <v>266997725</v>
      </c>
      <c r="F34" s="30">
        <v>322300602</v>
      </c>
      <c r="G34" s="30">
        <v>16004244</v>
      </c>
      <c r="H34" s="30">
        <v>23876137</v>
      </c>
      <c r="I34" s="30">
        <v>31895732</v>
      </c>
      <c r="J34" s="30">
        <v>71776113</v>
      </c>
      <c r="K34" s="30">
        <v>36111214</v>
      </c>
      <c r="L34" s="30">
        <v>9345279</v>
      </c>
      <c r="M34" s="30">
        <v>34868558</v>
      </c>
      <c r="N34" s="30">
        <v>80325051</v>
      </c>
      <c r="O34" s="30">
        <v>15340474</v>
      </c>
      <c r="P34" s="30">
        <v>20024493</v>
      </c>
      <c r="Q34" s="30">
        <v>23789547</v>
      </c>
      <c r="R34" s="30">
        <v>59154514</v>
      </c>
      <c r="S34" s="30">
        <v>23061428</v>
      </c>
      <c r="T34" s="30">
        <v>23463028</v>
      </c>
      <c r="U34" s="30">
        <v>23343929</v>
      </c>
      <c r="V34" s="30">
        <v>69868385</v>
      </c>
      <c r="W34" s="30">
        <v>281124063</v>
      </c>
      <c r="X34" s="30">
        <v>266997426</v>
      </c>
      <c r="Y34" s="30">
        <v>14126637</v>
      </c>
      <c r="Z34" s="31">
        <v>5.29</v>
      </c>
      <c r="AA34" s="27">
        <v>322300602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1403562907</v>
      </c>
      <c r="D36" s="42">
        <f>SUM(D25:D35)</f>
        <v>0</v>
      </c>
      <c r="E36" s="43">
        <f>SUM(E25:E35)</f>
        <v>1632583503</v>
      </c>
      <c r="F36" s="44">
        <f>SUM(F25:F35)</f>
        <v>1697106380</v>
      </c>
      <c r="G36" s="44">
        <f>SUM(G25:G35)</f>
        <v>61716785</v>
      </c>
      <c r="H36" s="44">
        <f>SUM(H25:H35)</f>
        <v>264715861</v>
      </c>
      <c r="I36" s="44">
        <f>SUM(I25:I35)</f>
        <v>121307593</v>
      </c>
      <c r="J36" s="44">
        <f>SUM(J25:J35)</f>
        <v>447740239</v>
      </c>
      <c r="K36" s="44">
        <f>SUM(K25:K35)</f>
        <v>122151307</v>
      </c>
      <c r="L36" s="44">
        <f>SUM(L25:L35)</f>
        <v>107063806</v>
      </c>
      <c r="M36" s="44">
        <f>SUM(M25:M35)</f>
        <v>144164332</v>
      </c>
      <c r="N36" s="44">
        <f>SUM(N25:N35)</f>
        <v>373379445</v>
      </c>
      <c r="O36" s="44">
        <f>SUM(O25:O35)</f>
        <v>93656347</v>
      </c>
      <c r="P36" s="44">
        <f>SUM(P25:P35)</f>
        <v>110806880</v>
      </c>
      <c r="Q36" s="44">
        <f>SUM(Q25:Q35)</f>
        <v>110165452</v>
      </c>
      <c r="R36" s="44">
        <f>SUM(R25:R35)</f>
        <v>314628679</v>
      </c>
      <c r="S36" s="44">
        <f>SUM(S25:S35)</f>
        <v>104797990</v>
      </c>
      <c r="T36" s="44">
        <f>SUM(T25:T35)</f>
        <v>111521018</v>
      </c>
      <c r="U36" s="44">
        <f>SUM(U25:U35)</f>
        <v>117339470</v>
      </c>
      <c r="V36" s="44">
        <f>SUM(V25:V35)</f>
        <v>333658478</v>
      </c>
      <c r="W36" s="44">
        <f>SUM(W25:W35)</f>
        <v>1469406841</v>
      </c>
      <c r="X36" s="44">
        <f>SUM(X25:X35)</f>
        <v>1632583515</v>
      </c>
      <c r="Y36" s="44">
        <f>SUM(Y25:Y35)</f>
        <v>-163176674</v>
      </c>
      <c r="Z36" s="45">
        <f>IF(X36&lt;&gt;0,(Y36/X36)*100,0)</f>
        <v>-9.994997040013601</v>
      </c>
      <c r="AA36" s="41">
        <f>SUM(AA25:AA35)</f>
        <v>1697106380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118085874</v>
      </c>
      <c r="D38" s="63">
        <f>D22-D36</f>
        <v>0</v>
      </c>
      <c r="E38" s="64">
        <f>E22-E36</f>
        <v>15825972</v>
      </c>
      <c r="F38" s="65">
        <f>F22-F36</f>
        <v>-21210801</v>
      </c>
      <c r="G38" s="65">
        <f>G22-G36</f>
        <v>235481118</v>
      </c>
      <c r="H38" s="65">
        <f>H22-H36</f>
        <v>-143579573</v>
      </c>
      <c r="I38" s="65">
        <f>I22-I36</f>
        <v>-20718081</v>
      </c>
      <c r="J38" s="65">
        <f>J22-J36</f>
        <v>71183464</v>
      </c>
      <c r="K38" s="65">
        <f>K22-K36</f>
        <v>3732356</v>
      </c>
      <c r="L38" s="65">
        <f>L22-L36</f>
        <v>-22723994</v>
      </c>
      <c r="M38" s="65">
        <f>M22-M36</f>
        <v>26208604</v>
      </c>
      <c r="N38" s="65">
        <f>N22-N36</f>
        <v>7216966</v>
      </c>
      <c r="O38" s="65">
        <f>O22-O36</f>
        <v>36518909</v>
      </c>
      <c r="P38" s="65">
        <f>P22-P36</f>
        <v>-4860852</v>
      </c>
      <c r="Q38" s="65">
        <f>Q22-Q36</f>
        <v>42591726</v>
      </c>
      <c r="R38" s="65">
        <f>R22-R36</f>
        <v>74249783</v>
      </c>
      <c r="S38" s="65">
        <f>S22-S36</f>
        <v>13041773</v>
      </c>
      <c r="T38" s="65">
        <f>T22-T36</f>
        <v>-18553226</v>
      </c>
      <c r="U38" s="65">
        <f>U22-U36</f>
        <v>-480149</v>
      </c>
      <c r="V38" s="65">
        <f>V22-V36</f>
        <v>-5991602</v>
      </c>
      <c r="W38" s="65">
        <f>W22-W36</f>
        <v>146658611</v>
      </c>
      <c r="X38" s="65">
        <f>IF(F22=F36,0,X22-X36)</f>
        <v>15826338</v>
      </c>
      <c r="Y38" s="65">
        <f>Y22-Y36</f>
        <v>130832273</v>
      </c>
      <c r="Z38" s="66">
        <f>IF(X38&lt;&gt;0,(Y38/X38)*100,0)</f>
        <v>826.6743260506631</v>
      </c>
      <c r="AA38" s="62">
        <f>AA22-AA36</f>
        <v>-21210801</v>
      </c>
    </row>
    <row r="39" ht="13.5" customHeight="1">
      <c r="A39" t="s" s="25">
        <v>65</v>
      </c>
      <c r="B39" s="26"/>
      <c r="C39" s="27">
        <v>140152984</v>
      </c>
      <c r="D39" s="28">
        <v>0</v>
      </c>
      <c r="E39" s="29">
        <v>88927233</v>
      </c>
      <c r="F39" s="30">
        <v>130410521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88927233</v>
      </c>
      <c r="Y39" s="30">
        <v>-88927233</v>
      </c>
      <c r="Z39" s="31">
        <v>-100</v>
      </c>
      <c r="AA39" s="27">
        <v>130410521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720724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258959582</v>
      </c>
      <c r="D42" s="72">
        <f>SUM(D38:D41)</f>
        <v>0</v>
      </c>
      <c r="E42" s="73">
        <f>SUM(E38:E41)</f>
        <v>104753205</v>
      </c>
      <c r="F42" s="74">
        <f>SUM(F38:F41)</f>
        <v>109199720</v>
      </c>
      <c r="G42" s="74">
        <f>SUM(G38:G41)</f>
        <v>235481118</v>
      </c>
      <c r="H42" s="74">
        <f>SUM(H38:H41)</f>
        <v>-143579573</v>
      </c>
      <c r="I42" s="74">
        <f>SUM(I38:I41)</f>
        <v>-20718081</v>
      </c>
      <c r="J42" s="74">
        <f>SUM(J38:J41)</f>
        <v>71183464</v>
      </c>
      <c r="K42" s="74">
        <f>SUM(K38:K41)</f>
        <v>3732356</v>
      </c>
      <c r="L42" s="74">
        <f>SUM(L38:L41)</f>
        <v>-22723994</v>
      </c>
      <c r="M42" s="74">
        <f>SUM(M38:M41)</f>
        <v>26208604</v>
      </c>
      <c r="N42" s="74">
        <f>SUM(N38:N41)</f>
        <v>7216966</v>
      </c>
      <c r="O42" s="74">
        <f>SUM(O38:O41)</f>
        <v>36518909</v>
      </c>
      <c r="P42" s="74">
        <f>SUM(P38:P41)</f>
        <v>-4860852</v>
      </c>
      <c r="Q42" s="74">
        <f>SUM(Q38:Q41)</f>
        <v>42591726</v>
      </c>
      <c r="R42" s="74">
        <f>SUM(R38:R41)</f>
        <v>74249783</v>
      </c>
      <c r="S42" s="74">
        <f>SUM(S38:S41)</f>
        <v>13041773</v>
      </c>
      <c r="T42" s="74">
        <f>SUM(T38:T41)</f>
        <v>-18553226</v>
      </c>
      <c r="U42" s="74">
        <f>SUM(U38:U41)</f>
        <v>-480149</v>
      </c>
      <c r="V42" s="74">
        <f>SUM(V38:V41)</f>
        <v>-5991602</v>
      </c>
      <c r="W42" s="74">
        <f>SUM(W38:W41)</f>
        <v>146658611</v>
      </c>
      <c r="X42" s="74">
        <f>SUM(X38:X41)</f>
        <v>104753571</v>
      </c>
      <c r="Y42" s="74">
        <f>SUM(Y38:Y41)</f>
        <v>41905040</v>
      </c>
      <c r="Z42" s="75">
        <f>IF(X42&lt;&gt;0,(Y42/X42)*100,0)</f>
        <v>40.00344771062745</v>
      </c>
      <c r="AA42" s="71">
        <f>SUM(AA38:AA41)</f>
        <v>109199720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258959582</v>
      </c>
      <c r="D44" s="57">
        <f>D42-D43</f>
        <v>0</v>
      </c>
      <c r="E44" s="58">
        <f>E42-E43</f>
        <v>104753205</v>
      </c>
      <c r="F44" s="59">
        <f>F42-F43</f>
        <v>109199720</v>
      </c>
      <c r="G44" s="59">
        <f>G42-G43</f>
        <v>235481118</v>
      </c>
      <c r="H44" s="59">
        <f>H42-H43</f>
        <v>-143579573</v>
      </c>
      <c r="I44" s="59">
        <f>I42-I43</f>
        <v>-20718081</v>
      </c>
      <c r="J44" s="59">
        <f>J42-J43</f>
        <v>71183464</v>
      </c>
      <c r="K44" s="59">
        <f>K42-K43</f>
        <v>3732356</v>
      </c>
      <c r="L44" s="59">
        <f>L42-L43</f>
        <v>-22723994</v>
      </c>
      <c r="M44" s="59">
        <f>M42-M43</f>
        <v>26208604</v>
      </c>
      <c r="N44" s="59">
        <f>N42-N43</f>
        <v>7216966</v>
      </c>
      <c r="O44" s="59">
        <f>O42-O43</f>
        <v>36518909</v>
      </c>
      <c r="P44" s="59">
        <f>P42-P43</f>
        <v>-4860852</v>
      </c>
      <c r="Q44" s="59">
        <f>Q42-Q43</f>
        <v>42591726</v>
      </c>
      <c r="R44" s="59">
        <f>R42-R43</f>
        <v>74249783</v>
      </c>
      <c r="S44" s="59">
        <f>S42-S43</f>
        <v>13041773</v>
      </c>
      <c r="T44" s="59">
        <f>T42-T43</f>
        <v>-18553226</v>
      </c>
      <c r="U44" s="59">
        <f>U42-U43</f>
        <v>-480149</v>
      </c>
      <c r="V44" s="59">
        <f>V42-V43</f>
        <v>-5991602</v>
      </c>
      <c r="W44" s="59">
        <f>W42-W43</f>
        <v>146658611</v>
      </c>
      <c r="X44" s="59">
        <f>X42-X43</f>
        <v>104753571</v>
      </c>
      <c r="Y44" s="59">
        <f>Y42-Y43</f>
        <v>41905040</v>
      </c>
      <c r="Z44" s="60">
        <f>IF(X44&lt;&gt;0,(Y44/X44)*100,0)</f>
        <v>40.00344771062745</v>
      </c>
      <c r="AA44" s="56">
        <f>AA42-AA43</f>
        <v>109199720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258959582</v>
      </c>
      <c r="D46" s="72">
        <f>SUM(D44:D45)</f>
        <v>0</v>
      </c>
      <c r="E46" s="73">
        <f>SUM(E44:E45)</f>
        <v>104753205</v>
      </c>
      <c r="F46" s="74">
        <f>SUM(F44:F45)</f>
        <v>109199720</v>
      </c>
      <c r="G46" s="74">
        <f>SUM(G44:G45)</f>
        <v>235481118</v>
      </c>
      <c r="H46" s="74">
        <f>SUM(H44:H45)</f>
        <v>-143579573</v>
      </c>
      <c r="I46" s="74">
        <f>SUM(I44:I45)</f>
        <v>-20718081</v>
      </c>
      <c r="J46" s="74">
        <f>SUM(J44:J45)</f>
        <v>71183464</v>
      </c>
      <c r="K46" s="74">
        <f>SUM(K44:K45)</f>
        <v>3732356</v>
      </c>
      <c r="L46" s="74">
        <f>SUM(L44:L45)</f>
        <v>-22723994</v>
      </c>
      <c r="M46" s="74">
        <f>SUM(M44:M45)</f>
        <v>26208604</v>
      </c>
      <c r="N46" s="74">
        <f>SUM(N44:N45)</f>
        <v>7216966</v>
      </c>
      <c r="O46" s="74">
        <f>SUM(O44:O45)</f>
        <v>36518909</v>
      </c>
      <c r="P46" s="74">
        <f>SUM(P44:P45)</f>
        <v>-4860852</v>
      </c>
      <c r="Q46" s="74">
        <f>SUM(Q44:Q45)</f>
        <v>42591726</v>
      </c>
      <c r="R46" s="74">
        <f>SUM(R44:R45)</f>
        <v>74249783</v>
      </c>
      <c r="S46" s="74">
        <f>SUM(S44:S45)</f>
        <v>13041773</v>
      </c>
      <c r="T46" s="74">
        <f>SUM(T44:T45)</f>
        <v>-18553226</v>
      </c>
      <c r="U46" s="74">
        <f>SUM(U44:U45)</f>
        <v>-480149</v>
      </c>
      <c r="V46" s="74">
        <f>SUM(V44:V45)</f>
        <v>-5991602</v>
      </c>
      <c r="W46" s="74">
        <f>SUM(W44:W45)</f>
        <v>146658611</v>
      </c>
      <c r="X46" s="74">
        <f>SUM(X44:X45)</f>
        <v>104753571</v>
      </c>
      <c r="Y46" s="74">
        <f>SUM(Y44:Y45)</f>
        <v>41905040</v>
      </c>
      <c r="Z46" s="75">
        <f>IF(X46&lt;&gt;0,(Y46/X46)*100,0)</f>
        <v>40.00344771062745</v>
      </c>
      <c r="AA46" s="71">
        <f>SUM(AA44:AA45)</f>
        <v>109199720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258959582</v>
      </c>
      <c r="D48" s="81">
        <f>SUM(D46:D47)</f>
        <v>0</v>
      </c>
      <c r="E48" s="82">
        <f>SUM(E46:E47)</f>
        <v>104753205</v>
      </c>
      <c r="F48" s="83">
        <f>SUM(F46:F47)</f>
        <v>109199720</v>
      </c>
      <c r="G48" s="83">
        <f>SUM(G46:G47)</f>
        <v>235481118</v>
      </c>
      <c r="H48" s="83">
        <f>SUM(H46:H47)</f>
        <v>-143579573</v>
      </c>
      <c r="I48" s="83">
        <f>SUM(I46:I47)</f>
        <v>-20718081</v>
      </c>
      <c r="J48" s="83">
        <f>SUM(J46:J47)</f>
        <v>71183464</v>
      </c>
      <c r="K48" s="83">
        <f>SUM(K46:K47)</f>
        <v>3732356</v>
      </c>
      <c r="L48" s="83">
        <f>SUM(L46:L47)</f>
        <v>-22723994</v>
      </c>
      <c r="M48" s="83">
        <f>SUM(M46:M47)</f>
        <v>26208604</v>
      </c>
      <c r="N48" s="83">
        <f>SUM(N46:N47)</f>
        <v>7216966</v>
      </c>
      <c r="O48" s="83">
        <f>SUM(O46:O47)</f>
        <v>36518909</v>
      </c>
      <c r="P48" s="83">
        <f>SUM(P46:P47)</f>
        <v>-4860852</v>
      </c>
      <c r="Q48" s="83">
        <f>SUM(Q46:Q47)</f>
        <v>42591726</v>
      </c>
      <c r="R48" s="83">
        <f>SUM(R46:R47)</f>
        <v>74249783</v>
      </c>
      <c r="S48" s="83">
        <f>SUM(S46:S47)</f>
        <v>13041773</v>
      </c>
      <c r="T48" s="83">
        <f>SUM(T46:T47)</f>
        <v>-18553226</v>
      </c>
      <c r="U48" s="83">
        <f>SUM(U46:U47)</f>
        <v>-480149</v>
      </c>
      <c r="V48" s="83">
        <f>SUM(V46:V47)</f>
        <v>-5991602</v>
      </c>
      <c r="W48" s="83">
        <f>SUM(W46:W47)</f>
        <v>146658611</v>
      </c>
      <c r="X48" s="83">
        <f>SUM(X46:X47)</f>
        <v>104753571</v>
      </c>
      <c r="Y48" s="83">
        <f>SUM(Y46:Y47)</f>
        <v>41905040</v>
      </c>
      <c r="Z48" s="84">
        <f>IF(X48&lt;&gt;0,(Y48/X48)*100,0)</f>
        <v>40.00344771062745</v>
      </c>
      <c r="AA48" s="80">
        <f>SUM(AA46:AA47)</f>
        <v>109199720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4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39" customWidth="1"/>
    <col min="2" max="2" width="2.625" style="339" customWidth="1"/>
    <col min="3" max="3" width="7.25" style="339" customWidth="1"/>
    <col min="4" max="4" width="7.25" style="339" customWidth="1"/>
    <col min="5" max="5" width="7.25" style="339" customWidth="1"/>
    <col min="6" max="6" width="7.25" style="339" customWidth="1"/>
    <col min="7" max="7" width="7.25" style="339" customWidth="1"/>
    <col min="8" max="8" width="7.25" style="339" customWidth="1"/>
    <col min="9" max="9" width="7.25" style="339" customWidth="1"/>
    <col min="10" max="10" width="7.25" style="339" customWidth="1"/>
    <col min="11" max="11" width="7.25" style="339" customWidth="1"/>
    <col min="12" max="12" width="7.25" style="339" customWidth="1"/>
    <col min="13" max="13" width="7.25" style="339" customWidth="1"/>
    <col min="14" max="14" width="7.25" style="339" customWidth="1"/>
    <col min="15" max="15" width="7.25" style="339" customWidth="1"/>
    <col min="16" max="16" width="7.25" style="339" customWidth="1"/>
    <col min="17" max="17" width="7.25" style="339" customWidth="1"/>
    <col min="18" max="18" width="7.25" style="339" customWidth="1"/>
    <col min="19" max="19" width="7.25" style="339" customWidth="1"/>
    <col min="20" max="20" width="7.25" style="339" customWidth="1"/>
    <col min="21" max="21" width="7.25" style="339" customWidth="1"/>
    <col min="22" max="22" width="7.25" style="339" customWidth="1"/>
    <col min="23" max="23" width="7.25" style="339" customWidth="1"/>
    <col min="24" max="24" width="7.25" style="339" customWidth="1"/>
    <col min="25" max="25" width="7.25" style="339" customWidth="1"/>
    <col min="26" max="26" width="7.25" style="339" customWidth="1"/>
    <col min="27" max="27" width="7.25" style="339" customWidth="1"/>
    <col min="28" max="256" width="6.625" style="339" customWidth="1"/>
  </cols>
  <sheetData>
    <row r="1" ht="18" customHeight="1">
      <c r="A1" t="s" s="2">
        <v>318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2093143</v>
      </c>
      <c r="D5" s="28">
        <v>0</v>
      </c>
      <c r="E5" s="29">
        <v>3400848</v>
      </c>
      <c r="F5" s="30">
        <v>4060123</v>
      </c>
      <c r="G5" s="30">
        <v>3270773</v>
      </c>
      <c r="H5" s="30">
        <v>-354253</v>
      </c>
      <c r="I5" s="30">
        <v>-54072</v>
      </c>
      <c r="J5" s="30">
        <v>2862448</v>
      </c>
      <c r="K5" s="30">
        <v>-2190</v>
      </c>
      <c r="L5" s="30">
        <v>-48967</v>
      </c>
      <c r="M5" s="30">
        <v>-17864</v>
      </c>
      <c r="N5" s="30">
        <v>-69021</v>
      </c>
      <c r="O5" s="30">
        <v>-5560</v>
      </c>
      <c r="P5" s="30">
        <v>-52757</v>
      </c>
      <c r="Q5" s="30">
        <v>-9333</v>
      </c>
      <c r="R5" s="30">
        <v>-67650</v>
      </c>
      <c r="S5" s="30">
        <v>-44049</v>
      </c>
      <c r="T5" s="30">
        <v>99661</v>
      </c>
      <c r="U5" s="30">
        <v>-157103</v>
      </c>
      <c r="V5" s="30">
        <v>-101491</v>
      </c>
      <c r="W5" s="30">
        <v>2624286</v>
      </c>
      <c r="X5" s="30">
        <v>3400848</v>
      </c>
      <c r="Y5" s="30">
        <v>-776562</v>
      </c>
      <c r="Z5" s="31">
        <v>-22.83</v>
      </c>
      <c r="AA5" s="27">
        <v>4060123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7895231</v>
      </c>
      <c r="D7" s="28">
        <v>0</v>
      </c>
      <c r="E7" s="29">
        <v>9925430</v>
      </c>
      <c r="F7" s="30">
        <v>10002734</v>
      </c>
      <c r="G7" s="30">
        <v>1026959</v>
      </c>
      <c r="H7" s="30">
        <v>905335</v>
      </c>
      <c r="I7" s="30">
        <v>838133</v>
      </c>
      <c r="J7" s="30">
        <v>2770427</v>
      </c>
      <c r="K7" s="30">
        <v>883479</v>
      </c>
      <c r="L7" s="30">
        <v>495732</v>
      </c>
      <c r="M7" s="30">
        <v>642320</v>
      </c>
      <c r="N7" s="30">
        <v>2021531</v>
      </c>
      <c r="O7" s="30">
        <v>1040510</v>
      </c>
      <c r="P7" s="30">
        <v>927599</v>
      </c>
      <c r="Q7" s="30">
        <v>745859</v>
      </c>
      <c r="R7" s="30">
        <v>2713968</v>
      </c>
      <c r="S7" s="30">
        <v>876645</v>
      </c>
      <c r="T7" s="30">
        <v>598862</v>
      </c>
      <c r="U7" s="30">
        <v>738151</v>
      </c>
      <c r="V7" s="30">
        <v>2213658</v>
      </c>
      <c r="W7" s="30">
        <v>9719584</v>
      </c>
      <c r="X7" s="30">
        <v>9925430</v>
      </c>
      <c r="Y7" s="30">
        <v>-205846</v>
      </c>
      <c r="Z7" s="31">
        <v>-2.07</v>
      </c>
      <c r="AA7" s="27">
        <v>10002734</v>
      </c>
    </row>
    <row r="8" ht="13.5" customHeight="1">
      <c r="A8" t="s" s="25">
        <v>36</v>
      </c>
      <c r="B8" s="26"/>
      <c r="C8" s="27">
        <v>3007066</v>
      </c>
      <c r="D8" s="28">
        <v>0</v>
      </c>
      <c r="E8" s="29">
        <v>3438274</v>
      </c>
      <c r="F8" s="30">
        <v>4669105</v>
      </c>
      <c r="G8" s="30">
        <v>271894</v>
      </c>
      <c r="H8" s="30">
        <v>-102395</v>
      </c>
      <c r="I8" s="30">
        <v>-243931</v>
      </c>
      <c r="J8" s="30">
        <v>-74432</v>
      </c>
      <c r="K8" s="30">
        <v>265366</v>
      </c>
      <c r="L8" s="30">
        <v>262045</v>
      </c>
      <c r="M8" s="30">
        <v>-33684</v>
      </c>
      <c r="N8" s="30">
        <v>493727</v>
      </c>
      <c r="O8" s="30">
        <v>414413</v>
      </c>
      <c r="P8" s="30">
        <v>300090</v>
      </c>
      <c r="Q8" s="30">
        <v>256863</v>
      </c>
      <c r="R8" s="30">
        <v>971366</v>
      </c>
      <c r="S8" s="30">
        <v>282718</v>
      </c>
      <c r="T8" s="30">
        <v>209029</v>
      </c>
      <c r="U8" s="30">
        <v>174278</v>
      </c>
      <c r="V8" s="30">
        <v>666025</v>
      </c>
      <c r="W8" s="30">
        <v>2056686</v>
      </c>
      <c r="X8" s="30">
        <v>3438274</v>
      </c>
      <c r="Y8" s="30">
        <v>-1381588</v>
      </c>
      <c r="Z8" s="31">
        <v>-40.18</v>
      </c>
      <c r="AA8" s="27">
        <v>4669105</v>
      </c>
    </row>
    <row r="9" ht="13.5" customHeight="1">
      <c r="A9" t="s" s="25">
        <v>37</v>
      </c>
      <c r="B9" s="26"/>
      <c r="C9" s="27">
        <v>2244953</v>
      </c>
      <c r="D9" s="28">
        <v>0</v>
      </c>
      <c r="E9" s="29">
        <v>2491563</v>
      </c>
      <c r="F9" s="30">
        <v>2469664</v>
      </c>
      <c r="G9" s="30">
        <v>208427</v>
      </c>
      <c r="H9" s="30">
        <v>187951</v>
      </c>
      <c r="I9" s="30">
        <v>196887</v>
      </c>
      <c r="J9" s="30">
        <v>593265</v>
      </c>
      <c r="K9" s="30">
        <v>204993</v>
      </c>
      <c r="L9" s="30">
        <v>181480</v>
      </c>
      <c r="M9" s="30">
        <v>155095</v>
      </c>
      <c r="N9" s="30">
        <v>541568</v>
      </c>
      <c r="O9" s="30">
        <v>214733</v>
      </c>
      <c r="P9" s="30">
        <v>229464</v>
      </c>
      <c r="Q9" s="30">
        <v>101367</v>
      </c>
      <c r="R9" s="30">
        <v>545564</v>
      </c>
      <c r="S9" s="30">
        <v>201492</v>
      </c>
      <c r="T9" s="30">
        <v>195039</v>
      </c>
      <c r="U9" s="30">
        <v>170355</v>
      </c>
      <c r="V9" s="30">
        <v>566886</v>
      </c>
      <c r="W9" s="30">
        <v>2247283</v>
      </c>
      <c r="X9" s="30">
        <v>2491563</v>
      </c>
      <c r="Y9" s="30">
        <v>-244280</v>
      </c>
      <c r="Z9" s="31">
        <v>-9.800000000000001</v>
      </c>
      <c r="AA9" s="27">
        <v>2469664</v>
      </c>
    </row>
    <row r="10" ht="13.5" customHeight="1">
      <c r="A10" t="s" s="25">
        <v>38</v>
      </c>
      <c r="B10" s="26"/>
      <c r="C10" s="27">
        <v>1193347</v>
      </c>
      <c r="D10" s="28">
        <v>0</v>
      </c>
      <c r="E10" s="29">
        <v>1368152</v>
      </c>
      <c r="F10" s="30">
        <v>1349064</v>
      </c>
      <c r="G10" s="30">
        <v>109737</v>
      </c>
      <c r="H10" s="30">
        <v>102220</v>
      </c>
      <c r="I10" s="30">
        <v>103385</v>
      </c>
      <c r="J10" s="30">
        <v>315342</v>
      </c>
      <c r="K10" s="30">
        <v>107664</v>
      </c>
      <c r="L10" s="30">
        <v>83029</v>
      </c>
      <c r="M10" s="30">
        <v>68498</v>
      </c>
      <c r="N10" s="30">
        <v>259191</v>
      </c>
      <c r="O10" s="30">
        <v>107276</v>
      </c>
      <c r="P10" s="30">
        <v>102810</v>
      </c>
      <c r="Q10" s="30">
        <v>42633</v>
      </c>
      <c r="R10" s="30">
        <v>252719</v>
      </c>
      <c r="S10" s="30">
        <v>108817</v>
      </c>
      <c r="T10" s="30">
        <v>105841</v>
      </c>
      <c r="U10" s="30">
        <v>73211</v>
      </c>
      <c r="V10" s="30">
        <v>287869</v>
      </c>
      <c r="W10" s="30">
        <v>1115121</v>
      </c>
      <c r="X10" s="30">
        <v>1368152</v>
      </c>
      <c r="Y10" s="30">
        <v>-253031</v>
      </c>
      <c r="Z10" s="31">
        <v>-18.49</v>
      </c>
      <c r="AA10" s="27">
        <v>1349064</v>
      </c>
    </row>
    <row r="11" ht="13.5" customHeight="1">
      <c r="A11" t="s" s="25">
        <v>39</v>
      </c>
      <c r="B11" s="26"/>
      <c r="C11" s="27">
        <v>6307</v>
      </c>
      <c r="D11" s="28">
        <v>0</v>
      </c>
      <c r="E11" s="29">
        <v>0</v>
      </c>
      <c r="F11" s="30">
        <v>0</v>
      </c>
      <c r="G11" s="30">
        <v>25230</v>
      </c>
      <c r="H11" s="30">
        <v>-13635</v>
      </c>
      <c r="I11" s="30">
        <v>33935</v>
      </c>
      <c r="J11" s="30">
        <v>45530</v>
      </c>
      <c r="K11" s="30">
        <v>0</v>
      </c>
      <c r="L11" s="30">
        <v>0</v>
      </c>
      <c r="M11" s="30">
        <v>58595</v>
      </c>
      <c r="N11" s="30">
        <v>58595</v>
      </c>
      <c r="O11" s="30">
        <v>-3674</v>
      </c>
      <c r="P11" s="30">
        <v>58726</v>
      </c>
      <c r="Q11" s="30">
        <v>16516</v>
      </c>
      <c r="R11" s="30">
        <v>71568</v>
      </c>
      <c r="S11" s="30">
        <v>40965</v>
      </c>
      <c r="T11" s="30">
        <v>233005</v>
      </c>
      <c r="U11" s="30">
        <v>353272</v>
      </c>
      <c r="V11" s="30">
        <v>627242</v>
      </c>
      <c r="W11" s="30">
        <v>802935</v>
      </c>
      <c r="X11" s="30"/>
      <c r="Y11" s="30">
        <v>802935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306078</v>
      </c>
      <c r="D12" s="28">
        <v>0</v>
      </c>
      <c r="E12" s="29">
        <v>488317</v>
      </c>
      <c r="F12" s="30">
        <v>514735</v>
      </c>
      <c r="G12" s="30">
        <v>24021</v>
      </c>
      <c r="H12" s="30">
        <v>22108</v>
      </c>
      <c r="I12" s="30">
        <v>103632</v>
      </c>
      <c r="J12" s="30">
        <v>149761</v>
      </c>
      <c r="K12" s="30">
        <v>29258</v>
      </c>
      <c r="L12" s="30">
        <v>34418</v>
      </c>
      <c r="M12" s="30">
        <v>35291</v>
      </c>
      <c r="N12" s="30">
        <v>98967</v>
      </c>
      <c r="O12" s="30">
        <v>31810</v>
      </c>
      <c r="P12" s="30">
        <v>38334</v>
      </c>
      <c r="Q12" s="30">
        <v>28729</v>
      </c>
      <c r="R12" s="30">
        <v>98873</v>
      </c>
      <c r="S12" s="30">
        <v>36214</v>
      </c>
      <c r="T12" s="30">
        <v>31539</v>
      </c>
      <c r="U12" s="30">
        <v>26841</v>
      </c>
      <c r="V12" s="30">
        <v>94594</v>
      </c>
      <c r="W12" s="30">
        <v>442195</v>
      </c>
      <c r="X12" s="30">
        <v>488317</v>
      </c>
      <c r="Y12" s="30">
        <v>-46122</v>
      </c>
      <c r="Z12" s="31">
        <v>-9.449999999999999</v>
      </c>
      <c r="AA12" s="27">
        <v>514735</v>
      </c>
    </row>
    <row r="13" ht="13.5" customHeight="1">
      <c r="A13" t="s" s="25">
        <v>41</v>
      </c>
      <c r="B13" s="26"/>
      <c r="C13" s="27">
        <v>659824</v>
      </c>
      <c r="D13" s="28">
        <v>0</v>
      </c>
      <c r="E13" s="29">
        <v>346726</v>
      </c>
      <c r="F13" s="30">
        <v>301344</v>
      </c>
      <c r="G13" s="30">
        <v>4431</v>
      </c>
      <c r="H13" s="30">
        <v>56716</v>
      </c>
      <c r="I13" s="30">
        <v>25543</v>
      </c>
      <c r="J13" s="30">
        <v>86690</v>
      </c>
      <c r="K13" s="30">
        <v>-15477</v>
      </c>
      <c r="L13" s="30">
        <v>5262</v>
      </c>
      <c r="M13" s="30">
        <v>124002</v>
      </c>
      <c r="N13" s="30">
        <v>113787</v>
      </c>
      <c r="O13" s="30">
        <v>8296</v>
      </c>
      <c r="P13" s="30">
        <v>3873</v>
      </c>
      <c r="Q13" s="30">
        <v>4001</v>
      </c>
      <c r="R13" s="30">
        <v>16170</v>
      </c>
      <c r="S13" s="30">
        <v>7240</v>
      </c>
      <c r="T13" s="30">
        <v>5082</v>
      </c>
      <c r="U13" s="30">
        <v>161086</v>
      </c>
      <c r="V13" s="30">
        <v>173408</v>
      </c>
      <c r="W13" s="30">
        <v>390055</v>
      </c>
      <c r="X13" s="30">
        <v>346726</v>
      </c>
      <c r="Y13" s="30">
        <v>43329</v>
      </c>
      <c r="Z13" s="31">
        <v>12.5</v>
      </c>
      <c r="AA13" s="27">
        <v>301344</v>
      </c>
    </row>
    <row r="14" ht="13.5" customHeight="1">
      <c r="A14" t="s" s="25">
        <v>42</v>
      </c>
      <c r="B14" s="26"/>
      <c r="C14" s="27">
        <v>669042</v>
      </c>
      <c r="D14" s="28">
        <v>0</v>
      </c>
      <c r="E14" s="29">
        <v>3178348</v>
      </c>
      <c r="F14" s="30">
        <v>904282</v>
      </c>
      <c r="G14" s="30">
        <v>68785</v>
      </c>
      <c r="H14" s="30">
        <v>88096</v>
      </c>
      <c r="I14" s="30">
        <v>77410</v>
      </c>
      <c r="J14" s="30">
        <v>234291</v>
      </c>
      <c r="K14" s="30">
        <v>81298</v>
      </c>
      <c r="L14" s="30">
        <v>62328</v>
      </c>
      <c r="M14" s="30">
        <v>75085</v>
      </c>
      <c r="N14" s="30">
        <v>218711</v>
      </c>
      <c r="O14" s="30">
        <v>59206</v>
      </c>
      <c r="P14" s="30">
        <v>79968</v>
      </c>
      <c r="Q14" s="30">
        <v>64511</v>
      </c>
      <c r="R14" s="30">
        <v>203685</v>
      </c>
      <c r="S14" s="30">
        <v>60497</v>
      </c>
      <c r="T14" s="30">
        <v>60657</v>
      </c>
      <c r="U14" s="30">
        <v>30664</v>
      </c>
      <c r="V14" s="30">
        <v>151818</v>
      </c>
      <c r="W14" s="30">
        <v>808505</v>
      </c>
      <c r="X14" s="30">
        <v>3178348</v>
      </c>
      <c r="Y14" s="30">
        <v>-2369843</v>
      </c>
      <c r="Z14" s="31">
        <v>-74.56</v>
      </c>
      <c r="AA14" s="27">
        <v>904282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465797</v>
      </c>
      <c r="D16" s="28">
        <v>0</v>
      </c>
      <c r="E16" s="29">
        <v>4021200</v>
      </c>
      <c r="F16" s="30">
        <v>4512100</v>
      </c>
      <c r="G16" s="30">
        <v>39</v>
      </c>
      <c r="H16" s="30">
        <v>204</v>
      </c>
      <c r="I16" s="30">
        <v>1200</v>
      </c>
      <c r="J16" s="30">
        <v>1443</v>
      </c>
      <c r="K16" s="30">
        <v>1500</v>
      </c>
      <c r="L16" s="30">
        <v>1150</v>
      </c>
      <c r="M16" s="30">
        <v>1250</v>
      </c>
      <c r="N16" s="30">
        <v>3900</v>
      </c>
      <c r="O16" s="30">
        <v>800</v>
      </c>
      <c r="P16" s="30">
        <v>1850</v>
      </c>
      <c r="Q16" s="30">
        <v>3250</v>
      </c>
      <c r="R16" s="30">
        <v>5900</v>
      </c>
      <c r="S16" s="30">
        <v>0</v>
      </c>
      <c r="T16" s="30">
        <v>900</v>
      </c>
      <c r="U16" s="30">
        <v>6050</v>
      </c>
      <c r="V16" s="30">
        <v>6950</v>
      </c>
      <c r="W16" s="30">
        <v>18193</v>
      </c>
      <c r="X16" s="30">
        <v>4021200</v>
      </c>
      <c r="Y16" s="30">
        <v>-4003007</v>
      </c>
      <c r="Z16" s="31">
        <v>-99.55</v>
      </c>
      <c r="AA16" s="27">
        <v>4512100</v>
      </c>
    </row>
    <row r="17" ht="13.5" customHeight="1">
      <c r="A17" t="s" s="25">
        <v>45</v>
      </c>
      <c r="B17" s="26"/>
      <c r="C17" s="27">
        <v>21773</v>
      </c>
      <c r="D17" s="28">
        <v>0</v>
      </c>
      <c r="E17" s="29">
        <v>280031</v>
      </c>
      <c r="F17" s="30">
        <v>184400</v>
      </c>
      <c r="G17" s="30">
        <v>2125</v>
      </c>
      <c r="H17" s="30">
        <v>4340</v>
      </c>
      <c r="I17" s="30">
        <v>1814</v>
      </c>
      <c r="J17" s="30">
        <v>8279</v>
      </c>
      <c r="K17" s="30">
        <v>3264</v>
      </c>
      <c r="L17" s="30">
        <v>1629</v>
      </c>
      <c r="M17" s="30">
        <v>4060</v>
      </c>
      <c r="N17" s="30">
        <v>8953</v>
      </c>
      <c r="O17" s="30">
        <v>3637</v>
      </c>
      <c r="P17" s="30">
        <v>3391</v>
      </c>
      <c r="Q17" s="30">
        <v>0</v>
      </c>
      <c r="R17" s="30">
        <v>7028</v>
      </c>
      <c r="S17" s="30">
        <v>207</v>
      </c>
      <c r="T17" s="30">
        <v>207</v>
      </c>
      <c r="U17" s="30">
        <v>621</v>
      </c>
      <c r="V17" s="30">
        <v>1035</v>
      </c>
      <c r="W17" s="30">
        <v>25295</v>
      </c>
      <c r="X17" s="30">
        <v>280031</v>
      </c>
      <c r="Y17" s="30">
        <v>-254736</v>
      </c>
      <c r="Z17" s="31">
        <v>-90.97</v>
      </c>
      <c r="AA17" s="27">
        <v>184400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-1090</v>
      </c>
      <c r="H18" s="30">
        <v>2503</v>
      </c>
      <c r="I18" s="30">
        <v>42936</v>
      </c>
      <c r="J18" s="30">
        <v>44349</v>
      </c>
      <c r="K18" s="30">
        <v>13853</v>
      </c>
      <c r="L18" s="30">
        <v>8621</v>
      </c>
      <c r="M18" s="30">
        <v>5190</v>
      </c>
      <c r="N18" s="30">
        <v>27664</v>
      </c>
      <c r="O18" s="30">
        <v>6474</v>
      </c>
      <c r="P18" s="30">
        <v>21925</v>
      </c>
      <c r="Q18" s="30">
        <v>16280</v>
      </c>
      <c r="R18" s="30">
        <v>44679</v>
      </c>
      <c r="S18" s="30">
        <v>17295</v>
      </c>
      <c r="T18" s="30">
        <v>9274</v>
      </c>
      <c r="U18" s="30">
        <v>46551</v>
      </c>
      <c r="V18" s="30">
        <v>73120</v>
      </c>
      <c r="W18" s="30">
        <v>189812</v>
      </c>
      <c r="X18" s="30"/>
      <c r="Y18" s="30">
        <v>189812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16749566</v>
      </c>
      <c r="D19" s="28">
        <v>0</v>
      </c>
      <c r="E19" s="29">
        <v>21531900</v>
      </c>
      <c r="F19" s="30">
        <v>21531900</v>
      </c>
      <c r="G19" s="30">
        <v>6621158</v>
      </c>
      <c r="H19" s="30">
        <v>0</v>
      </c>
      <c r="I19" s="30">
        <v>-3630</v>
      </c>
      <c r="J19" s="30">
        <v>6617528</v>
      </c>
      <c r="K19" s="30">
        <v>0</v>
      </c>
      <c r="L19" s="30">
        <v>-2463</v>
      </c>
      <c r="M19" s="30">
        <v>9119000</v>
      </c>
      <c r="N19" s="30">
        <v>9116537</v>
      </c>
      <c r="O19" s="30">
        <v>0</v>
      </c>
      <c r="P19" s="30">
        <v>0</v>
      </c>
      <c r="Q19" s="30">
        <v>1446000</v>
      </c>
      <c r="R19" s="30">
        <v>1446000</v>
      </c>
      <c r="S19" s="30">
        <v>462420</v>
      </c>
      <c r="T19" s="30">
        <v>1500000</v>
      </c>
      <c r="U19" s="30">
        <v>3033000</v>
      </c>
      <c r="V19" s="30">
        <v>4995420</v>
      </c>
      <c r="W19" s="30">
        <v>22175485</v>
      </c>
      <c r="X19" s="30">
        <v>21531900</v>
      </c>
      <c r="Y19" s="30">
        <v>643585</v>
      </c>
      <c r="Z19" s="31">
        <v>2.99</v>
      </c>
      <c r="AA19" s="27">
        <v>21531900</v>
      </c>
    </row>
    <row r="20" ht="13.5" customHeight="1">
      <c r="A20" t="s" s="25">
        <v>48</v>
      </c>
      <c r="B20" s="26"/>
      <c r="C20" s="27">
        <v>1714587</v>
      </c>
      <c r="D20" s="28">
        <v>0</v>
      </c>
      <c r="E20" s="29">
        <v>818910</v>
      </c>
      <c r="F20" s="30">
        <v>485585</v>
      </c>
      <c r="G20" s="30">
        <v>252389</v>
      </c>
      <c r="H20" s="30">
        <v>27145</v>
      </c>
      <c r="I20" s="30">
        <v>67962</v>
      </c>
      <c r="J20" s="30">
        <v>347496</v>
      </c>
      <c r="K20" s="30">
        <v>60410</v>
      </c>
      <c r="L20" s="30">
        <v>41266</v>
      </c>
      <c r="M20" s="30">
        <v>1006030</v>
      </c>
      <c r="N20" s="30">
        <v>1107706</v>
      </c>
      <c r="O20" s="30">
        <v>35798</v>
      </c>
      <c r="P20" s="30">
        <v>31087</v>
      </c>
      <c r="Q20" s="30">
        <v>270989</v>
      </c>
      <c r="R20" s="30">
        <v>337874</v>
      </c>
      <c r="S20" s="30">
        <v>31136</v>
      </c>
      <c r="T20" s="30">
        <v>265507</v>
      </c>
      <c r="U20" s="30">
        <v>185059</v>
      </c>
      <c r="V20" s="30">
        <v>481702</v>
      </c>
      <c r="W20" s="30">
        <v>2274778</v>
      </c>
      <c r="X20" s="30">
        <v>818910</v>
      </c>
      <c r="Y20" s="30">
        <v>1455868</v>
      </c>
      <c r="Z20" s="31">
        <v>177.78</v>
      </c>
      <c r="AA20" s="27">
        <v>485585</v>
      </c>
    </row>
    <row r="21" ht="13.5" customHeight="1">
      <c r="A21" t="s" s="32">
        <v>49</v>
      </c>
      <c r="B21" s="33"/>
      <c r="C21" s="34">
        <v>84850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879</v>
      </c>
      <c r="J21" s="37">
        <v>879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879</v>
      </c>
      <c r="X21" s="37"/>
      <c r="Y21" s="37">
        <v>879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37111564</v>
      </c>
      <c r="D22" s="42">
        <f>SUM(D5:D21)</f>
        <v>0</v>
      </c>
      <c r="E22" s="43">
        <f>SUM(E5:E21)</f>
        <v>51289699</v>
      </c>
      <c r="F22" s="44">
        <f>SUM(F5:F21)</f>
        <v>50985036</v>
      </c>
      <c r="G22" s="44">
        <f>SUM(G5:G21)</f>
        <v>11884878</v>
      </c>
      <c r="H22" s="44">
        <f>SUM(H5:H21)</f>
        <v>926335</v>
      </c>
      <c r="I22" s="44">
        <f>SUM(I5:I21)</f>
        <v>1192083</v>
      </c>
      <c r="J22" s="44">
        <f>SUM(J5:J21)</f>
        <v>14003296</v>
      </c>
      <c r="K22" s="44">
        <f>SUM(K5:K21)</f>
        <v>1633418</v>
      </c>
      <c r="L22" s="44">
        <f>SUM(L5:L21)</f>
        <v>1125530</v>
      </c>
      <c r="M22" s="44">
        <f>SUM(M5:M21)</f>
        <v>11242868</v>
      </c>
      <c r="N22" s="44">
        <f>SUM(N5:N21)</f>
        <v>14001816</v>
      </c>
      <c r="O22" s="44">
        <f>SUM(O5:O21)</f>
        <v>1913719</v>
      </c>
      <c r="P22" s="44">
        <f>SUM(P5:P21)</f>
        <v>1746360</v>
      </c>
      <c r="Q22" s="44">
        <f>SUM(Q5:Q21)</f>
        <v>2987665</v>
      </c>
      <c r="R22" s="44">
        <f>SUM(R5:R21)</f>
        <v>6647744</v>
      </c>
      <c r="S22" s="44">
        <f>SUM(S5:S21)</f>
        <v>2081597</v>
      </c>
      <c r="T22" s="44">
        <f>SUM(T5:T21)</f>
        <v>3314603</v>
      </c>
      <c r="U22" s="44">
        <f>SUM(U5:U21)</f>
        <v>4842036</v>
      </c>
      <c r="V22" s="44">
        <f>SUM(V5:V21)</f>
        <v>10238236</v>
      </c>
      <c r="W22" s="44">
        <f>SUM(W5:W21)</f>
        <v>44891092</v>
      </c>
      <c r="X22" s="44">
        <f>SUM(X5:X21)</f>
        <v>51289699</v>
      </c>
      <c r="Y22" s="44">
        <f>SUM(Y5:Y21)</f>
        <v>-6398607</v>
      </c>
      <c r="Z22" s="45">
        <f>IF(X22&lt;&gt;0,(Y22/X22)*100,0)</f>
        <v>-12.47542318390287</v>
      </c>
      <c r="AA22" s="41">
        <f>SUM(AA5:AA21)</f>
        <v>50985036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15586859</v>
      </c>
      <c r="D25" s="28">
        <v>0</v>
      </c>
      <c r="E25" s="29">
        <v>21324785</v>
      </c>
      <c r="F25" s="30">
        <v>20206875</v>
      </c>
      <c r="G25" s="30">
        <v>1631968</v>
      </c>
      <c r="H25" s="30">
        <v>1618783</v>
      </c>
      <c r="I25" s="30">
        <v>1700095</v>
      </c>
      <c r="J25" s="30">
        <v>4950846</v>
      </c>
      <c r="K25" s="30">
        <v>1592469</v>
      </c>
      <c r="L25" s="30">
        <v>1804804</v>
      </c>
      <c r="M25" s="30">
        <v>2333958</v>
      </c>
      <c r="N25" s="30">
        <v>5731231</v>
      </c>
      <c r="O25" s="30">
        <v>1875222</v>
      </c>
      <c r="P25" s="30">
        <v>1821009</v>
      </c>
      <c r="Q25" s="30">
        <v>1852021</v>
      </c>
      <c r="R25" s="30">
        <v>5548252</v>
      </c>
      <c r="S25" s="30">
        <v>1741118</v>
      </c>
      <c r="T25" s="30">
        <v>1727813</v>
      </c>
      <c r="U25" s="30">
        <v>1717923</v>
      </c>
      <c r="V25" s="30">
        <v>5186854</v>
      </c>
      <c r="W25" s="30">
        <v>21417183</v>
      </c>
      <c r="X25" s="30">
        <v>21324785</v>
      </c>
      <c r="Y25" s="30">
        <v>92398</v>
      </c>
      <c r="Z25" s="31">
        <v>0.43</v>
      </c>
      <c r="AA25" s="27">
        <v>20206875</v>
      </c>
    </row>
    <row r="26" ht="13.5" customHeight="1">
      <c r="A26" t="s" s="25">
        <v>53</v>
      </c>
      <c r="B26" s="26"/>
      <c r="C26" s="27">
        <v>1932774</v>
      </c>
      <c r="D26" s="28">
        <v>0</v>
      </c>
      <c r="E26" s="29">
        <v>2380013</v>
      </c>
      <c r="F26" s="30">
        <v>2618997</v>
      </c>
      <c r="G26" s="30">
        <v>126231</v>
      </c>
      <c r="H26" s="30">
        <v>154195</v>
      </c>
      <c r="I26" s="30">
        <v>154195</v>
      </c>
      <c r="J26" s="30">
        <v>434621</v>
      </c>
      <c r="K26" s="30">
        <v>126231</v>
      </c>
      <c r="L26" s="30">
        <v>126231</v>
      </c>
      <c r="M26" s="30">
        <v>126231</v>
      </c>
      <c r="N26" s="30">
        <v>378693</v>
      </c>
      <c r="O26" s="30">
        <v>190810</v>
      </c>
      <c r="P26" s="30">
        <v>189105</v>
      </c>
      <c r="Q26" s="30">
        <v>191502</v>
      </c>
      <c r="R26" s="30">
        <v>571417</v>
      </c>
      <c r="S26" s="30">
        <v>199843</v>
      </c>
      <c r="T26" s="30">
        <v>294378</v>
      </c>
      <c r="U26" s="30">
        <v>199843</v>
      </c>
      <c r="V26" s="30">
        <v>694064</v>
      </c>
      <c r="W26" s="30">
        <v>2078795</v>
      </c>
      <c r="X26" s="30">
        <v>2380013</v>
      </c>
      <c r="Y26" s="30">
        <v>-301218</v>
      </c>
      <c r="Z26" s="31">
        <v>-12.66</v>
      </c>
      <c r="AA26" s="27">
        <v>2618997</v>
      </c>
    </row>
    <row r="27" ht="13.5" customHeight="1">
      <c r="A27" t="s" s="25">
        <v>54</v>
      </c>
      <c r="B27" s="26"/>
      <c r="C27" s="27">
        <v>4853581</v>
      </c>
      <c r="D27" s="28">
        <v>0</v>
      </c>
      <c r="E27" s="29">
        <v>8749043</v>
      </c>
      <c r="F27" s="30">
        <v>8749043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8749043</v>
      </c>
      <c r="Y27" s="30">
        <v>-8749043</v>
      </c>
      <c r="Z27" s="31">
        <v>-100</v>
      </c>
      <c r="AA27" s="27">
        <v>8749043</v>
      </c>
    </row>
    <row r="28" ht="13.5" customHeight="1">
      <c r="A28" t="s" s="25">
        <v>55</v>
      </c>
      <c r="B28" s="26"/>
      <c r="C28" s="27">
        <v>10756485</v>
      </c>
      <c r="D28" s="28">
        <v>0</v>
      </c>
      <c r="E28" s="29">
        <v>3290695</v>
      </c>
      <c r="F28" s="30">
        <v>10106929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3290695</v>
      </c>
      <c r="Y28" s="30">
        <v>-3290695</v>
      </c>
      <c r="Z28" s="31">
        <v>-100</v>
      </c>
      <c r="AA28" s="27">
        <v>10106929</v>
      </c>
    </row>
    <row r="29" ht="13.5" customHeight="1">
      <c r="A29" t="s" s="25">
        <v>56</v>
      </c>
      <c r="B29" s="26"/>
      <c r="C29" s="27">
        <v>877763</v>
      </c>
      <c r="D29" s="28">
        <v>0</v>
      </c>
      <c r="E29" s="29">
        <v>393084</v>
      </c>
      <c r="F29" s="30">
        <v>645000</v>
      </c>
      <c r="G29" s="30">
        <v>48938</v>
      </c>
      <c r="H29" s="30">
        <v>62914</v>
      </c>
      <c r="I29" s="30">
        <v>194122</v>
      </c>
      <c r="J29" s="30">
        <v>305974</v>
      </c>
      <c r="K29" s="30">
        <v>160213</v>
      </c>
      <c r="L29" s="30">
        <v>121261</v>
      </c>
      <c r="M29" s="30">
        <v>60931</v>
      </c>
      <c r="N29" s="30">
        <v>342405</v>
      </c>
      <c r="O29" s="30">
        <v>211405</v>
      </c>
      <c r="P29" s="30">
        <v>60824</v>
      </c>
      <c r="Q29" s="30">
        <v>123533</v>
      </c>
      <c r="R29" s="30">
        <v>395762</v>
      </c>
      <c r="S29" s="30">
        <v>61843</v>
      </c>
      <c r="T29" s="30">
        <v>180841</v>
      </c>
      <c r="U29" s="30">
        <v>97631</v>
      </c>
      <c r="V29" s="30">
        <v>340315</v>
      </c>
      <c r="W29" s="30">
        <v>1384456</v>
      </c>
      <c r="X29" s="30">
        <v>393084</v>
      </c>
      <c r="Y29" s="30">
        <v>991372</v>
      </c>
      <c r="Z29" s="31">
        <v>252.2</v>
      </c>
      <c r="AA29" s="27">
        <v>645000</v>
      </c>
    </row>
    <row r="30" ht="13.5" customHeight="1">
      <c r="A30" t="s" s="25">
        <v>57</v>
      </c>
      <c r="B30" s="26"/>
      <c r="C30" s="27">
        <v>9595531</v>
      </c>
      <c r="D30" s="28">
        <v>0</v>
      </c>
      <c r="E30" s="29">
        <v>6897840</v>
      </c>
      <c r="F30" s="30">
        <v>9389853</v>
      </c>
      <c r="G30" s="30">
        <v>0</v>
      </c>
      <c r="H30" s="30">
        <v>1365</v>
      </c>
      <c r="I30" s="30">
        <v>28977</v>
      </c>
      <c r="J30" s="30">
        <v>30342</v>
      </c>
      <c r="K30" s="30">
        <v>472210</v>
      </c>
      <c r="L30" s="30">
        <v>314040</v>
      </c>
      <c r="M30" s="30">
        <v>34960</v>
      </c>
      <c r="N30" s="30">
        <v>821210</v>
      </c>
      <c r="O30" s="30">
        <v>67395</v>
      </c>
      <c r="P30" s="30">
        <v>0</v>
      </c>
      <c r="Q30" s="30">
        <v>86268</v>
      </c>
      <c r="R30" s="30">
        <v>153663</v>
      </c>
      <c r="S30" s="30">
        <v>0</v>
      </c>
      <c r="T30" s="30">
        <v>651882</v>
      </c>
      <c r="U30" s="30">
        <v>35981</v>
      </c>
      <c r="V30" s="30">
        <v>687863</v>
      </c>
      <c r="W30" s="30">
        <v>1693078</v>
      </c>
      <c r="X30" s="30">
        <v>6897840</v>
      </c>
      <c r="Y30" s="30">
        <v>-5204762</v>
      </c>
      <c r="Z30" s="31">
        <v>-75.45</v>
      </c>
      <c r="AA30" s="27">
        <v>9389853</v>
      </c>
    </row>
    <row r="31" ht="13.5" customHeight="1">
      <c r="A31" t="s" s="25">
        <v>58</v>
      </c>
      <c r="B31" s="26"/>
      <c r="C31" s="27">
        <v>1901859</v>
      </c>
      <c r="D31" s="28">
        <v>0</v>
      </c>
      <c r="E31" s="29">
        <v>1287995</v>
      </c>
      <c r="F31" s="30">
        <v>796283</v>
      </c>
      <c r="G31" s="30">
        <v>20868</v>
      </c>
      <c r="H31" s="30">
        <v>36549</v>
      </c>
      <c r="I31" s="30">
        <v>65256</v>
      </c>
      <c r="J31" s="30">
        <v>122673</v>
      </c>
      <c r="K31" s="30">
        <v>50596</v>
      </c>
      <c r="L31" s="30">
        <v>181805</v>
      </c>
      <c r="M31" s="30">
        <v>56038</v>
      </c>
      <c r="N31" s="30">
        <v>288439</v>
      </c>
      <c r="O31" s="30">
        <v>54105</v>
      </c>
      <c r="P31" s="30">
        <v>60282</v>
      </c>
      <c r="Q31" s="30">
        <v>185742</v>
      </c>
      <c r="R31" s="30">
        <v>300129</v>
      </c>
      <c r="S31" s="30">
        <v>161276</v>
      </c>
      <c r="T31" s="30">
        <v>82306</v>
      </c>
      <c r="U31" s="30">
        <v>354607</v>
      </c>
      <c r="V31" s="30">
        <v>598189</v>
      </c>
      <c r="W31" s="30">
        <v>1309430</v>
      </c>
      <c r="X31" s="30">
        <v>1287995</v>
      </c>
      <c r="Y31" s="30">
        <v>21435</v>
      </c>
      <c r="Z31" s="31">
        <v>1.66</v>
      </c>
      <c r="AA31" s="27">
        <v>796283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161080</v>
      </c>
      <c r="F32" s="30">
        <v>161080</v>
      </c>
      <c r="G32" s="30">
        <v>191534</v>
      </c>
      <c r="H32" s="30">
        <v>10941</v>
      </c>
      <c r="I32" s="30">
        <v>19540</v>
      </c>
      <c r="J32" s="30">
        <v>222015</v>
      </c>
      <c r="K32" s="30">
        <v>147995</v>
      </c>
      <c r="L32" s="30">
        <v>13935</v>
      </c>
      <c r="M32" s="30">
        <v>116504</v>
      </c>
      <c r="N32" s="30">
        <v>278434</v>
      </c>
      <c r="O32" s="30">
        <v>25631</v>
      </c>
      <c r="P32" s="30">
        <v>51827</v>
      </c>
      <c r="Q32" s="30">
        <v>-137278</v>
      </c>
      <c r="R32" s="30">
        <v>-59820</v>
      </c>
      <c r="S32" s="30">
        <v>484512</v>
      </c>
      <c r="T32" s="30">
        <v>17163</v>
      </c>
      <c r="U32" s="30">
        <v>57245</v>
      </c>
      <c r="V32" s="30">
        <v>558920</v>
      </c>
      <c r="W32" s="30">
        <v>999549</v>
      </c>
      <c r="X32" s="30">
        <v>161080</v>
      </c>
      <c r="Y32" s="30">
        <v>838469</v>
      </c>
      <c r="Z32" s="31">
        <v>520.53</v>
      </c>
      <c r="AA32" s="27">
        <v>161080</v>
      </c>
    </row>
    <row r="33" ht="13.5" customHeight="1">
      <c r="A33" t="s" s="25">
        <v>60</v>
      </c>
      <c r="B33" s="26"/>
      <c r="C33" s="27">
        <v>722822</v>
      </c>
      <c r="D33" s="28">
        <v>0</v>
      </c>
      <c r="E33" s="29">
        <v>1312846</v>
      </c>
      <c r="F33" s="30">
        <v>1335004</v>
      </c>
      <c r="G33" s="30">
        <v>473765</v>
      </c>
      <c r="H33" s="30">
        <v>147531</v>
      </c>
      <c r="I33" s="30">
        <v>369503</v>
      </c>
      <c r="J33" s="30">
        <v>990799</v>
      </c>
      <c r="K33" s="30">
        <v>1467836</v>
      </c>
      <c r="L33" s="30">
        <v>226843</v>
      </c>
      <c r="M33" s="30">
        <v>-2179851</v>
      </c>
      <c r="N33" s="30">
        <v>-485172</v>
      </c>
      <c r="O33" s="30">
        <v>192320</v>
      </c>
      <c r="P33" s="30">
        <v>135309</v>
      </c>
      <c r="Q33" s="30">
        <v>663893</v>
      </c>
      <c r="R33" s="30">
        <v>991522</v>
      </c>
      <c r="S33" s="30">
        <v>240372</v>
      </c>
      <c r="T33" s="30">
        <v>134060</v>
      </c>
      <c r="U33" s="30">
        <v>323046</v>
      </c>
      <c r="V33" s="30">
        <v>697478</v>
      </c>
      <c r="W33" s="30">
        <v>2194627</v>
      </c>
      <c r="X33" s="30">
        <v>1312846</v>
      </c>
      <c r="Y33" s="30">
        <v>881781</v>
      </c>
      <c r="Z33" s="31">
        <v>67.17</v>
      </c>
      <c r="AA33" s="27">
        <v>1335004</v>
      </c>
    </row>
    <row r="34" ht="13.5" customHeight="1">
      <c r="A34" t="s" s="25">
        <v>61</v>
      </c>
      <c r="B34" s="26"/>
      <c r="C34" s="27">
        <v>11001733</v>
      </c>
      <c r="D34" s="28">
        <v>0</v>
      </c>
      <c r="E34" s="29">
        <v>9339857</v>
      </c>
      <c r="F34" s="30">
        <v>11132195</v>
      </c>
      <c r="G34" s="30">
        <v>192768</v>
      </c>
      <c r="H34" s="30">
        <v>435006</v>
      </c>
      <c r="I34" s="30">
        <v>518131</v>
      </c>
      <c r="J34" s="30">
        <v>1145905</v>
      </c>
      <c r="K34" s="30">
        <v>410767</v>
      </c>
      <c r="L34" s="30">
        <v>618452</v>
      </c>
      <c r="M34" s="30">
        <v>1646945</v>
      </c>
      <c r="N34" s="30">
        <v>2676164</v>
      </c>
      <c r="O34" s="30">
        <v>647854</v>
      </c>
      <c r="P34" s="30">
        <v>561720</v>
      </c>
      <c r="Q34" s="30">
        <v>1022878</v>
      </c>
      <c r="R34" s="30">
        <v>2232452</v>
      </c>
      <c r="S34" s="30">
        <v>320140</v>
      </c>
      <c r="T34" s="30">
        <v>582697</v>
      </c>
      <c r="U34" s="30">
        <v>718238</v>
      </c>
      <c r="V34" s="30">
        <v>1621075</v>
      </c>
      <c r="W34" s="30">
        <v>7675596</v>
      </c>
      <c r="X34" s="30">
        <v>9339238</v>
      </c>
      <c r="Y34" s="30">
        <v>-1663642</v>
      </c>
      <c r="Z34" s="31">
        <v>-17.81</v>
      </c>
      <c r="AA34" s="27">
        <v>11132195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57229407</v>
      </c>
      <c r="D36" s="42">
        <f>SUM(D25:D35)</f>
        <v>0</v>
      </c>
      <c r="E36" s="43">
        <f>SUM(E25:E35)</f>
        <v>55137238</v>
      </c>
      <c r="F36" s="44">
        <f>SUM(F25:F35)</f>
        <v>65141259</v>
      </c>
      <c r="G36" s="44">
        <f>SUM(G25:G35)</f>
        <v>2686072</v>
      </c>
      <c r="H36" s="44">
        <f>SUM(H25:H35)</f>
        <v>2467284</v>
      </c>
      <c r="I36" s="44">
        <f>SUM(I25:I35)</f>
        <v>3049819</v>
      </c>
      <c r="J36" s="44">
        <f>SUM(J25:J35)</f>
        <v>8203175</v>
      </c>
      <c r="K36" s="44">
        <f>SUM(K25:K35)</f>
        <v>4428317</v>
      </c>
      <c r="L36" s="44">
        <f>SUM(L25:L35)</f>
        <v>3407371</v>
      </c>
      <c r="M36" s="44">
        <f>SUM(M25:M35)</f>
        <v>2195716</v>
      </c>
      <c r="N36" s="44">
        <f>SUM(N25:N35)</f>
        <v>10031404</v>
      </c>
      <c r="O36" s="44">
        <f>SUM(O25:O35)</f>
        <v>3264742</v>
      </c>
      <c r="P36" s="44">
        <f>SUM(P25:P35)</f>
        <v>2880076</v>
      </c>
      <c r="Q36" s="44">
        <f>SUM(Q25:Q35)</f>
        <v>3988559</v>
      </c>
      <c r="R36" s="44">
        <f>SUM(R25:R35)</f>
        <v>10133377</v>
      </c>
      <c r="S36" s="44">
        <f>SUM(S25:S35)</f>
        <v>3209104</v>
      </c>
      <c r="T36" s="44">
        <f>SUM(T25:T35)</f>
        <v>3671140</v>
      </c>
      <c r="U36" s="44">
        <f>SUM(U25:U35)</f>
        <v>3504514</v>
      </c>
      <c r="V36" s="44">
        <f>SUM(V25:V35)</f>
        <v>10384758</v>
      </c>
      <c r="W36" s="44">
        <f>SUM(W25:W35)</f>
        <v>38752714</v>
      </c>
      <c r="X36" s="44">
        <f>SUM(X25:X35)</f>
        <v>55136619</v>
      </c>
      <c r="Y36" s="44">
        <f>SUM(Y25:Y35)</f>
        <v>-16383905</v>
      </c>
      <c r="Z36" s="45">
        <f>IF(X36&lt;&gt;0,(Y36/X36)*100,0)</f>
        <v>-29.71510639780071</v>
      </c>
      <c r="AA36" s="41">
        <f>SUM(AA25:AA35)</f>
        <v>65141259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-20117843</v>
      </c>
      <c r="D38" s="63">
        <f>D22-D36</f>
        <v>0</v>
      </c>
      <c r="E38" s="64">
        <f>E22-E36</f>
        <v>-3847539</v>
      </c>
      <c r="F38" s="65">
        <f>F22-F36</f>
        <v>-14156223</v>
      </c>
      <c r="G38" s="65">
        <f>G22-G36</f>
        <v>9198806</v>
      </c>
      <c r="H38" s="65">
        <f>H22-H36</f>
        <v>-1540949</v>
      </c>
      <c r="I38" s="65">
        <f>I22-I36</f>
        <v>-1857736</v>
      </c>
      <c r="J38" s="65">
        <f>J22-J36</f>
        <v>5800121</v>
      </c>
      <c r="K38" s="65">
        <f>K22-K36</f>
        <v>-2794899</v>
      </c>
      <c r="L38" s="65">
        <f>L22-L36</f>
        <v>-2281841</v>
      </c>
      <c r="M38" s="65">
        <f>M22-M36</f>
        <v>9047152</v>
      </c>
      <c r="N38" s="65">
        <f>N22-N36</f>
        <v>3970412</v>
      </c>
      <c r="O38" s="65">
        <f>O22-O36</f>
        <v>-1351023</v>
      </c>
      <c r="P38" s="65">
        <f>P22-P36</f>
        <v>-1133716</v>
      </c>
      <c r="Q38" s="65">
        <f>Q22-Q36</f>
        <v>-1000894</v>
      </c>
      <c r="R38" s="65">
        <f>R22-R36</f>
        <v>-3485633</v>
      </c>
      <c r="S38" s="65">
        <f>S22-S36</f>
        <v>-1127507</v>
      </c>
      <c r="T38" s="65">
        <f>T22-T36</f>
        <v>-356537</v>
      </c>
      <c r="U38" s="65">
        <f>U22-U36</f>
        <v>1337522</v>
      </c>
      <c r="V38" s="65">
        <f>V22-V36</f>
        <v>-146522</v>
      </c>
      <c r="W38" s="65">
        <f>W22-W36</f>
        <v>6138378</v>
      </c>
      <c r="X38" s="65">
        <f>IF(F22=F36,0,X22-X36)</f>
        <v>-3846920</v>
      </c>
      <c r="Y38" s="65">
        <f>Y22-Y36</f>
        <v>9985298</v>
      </c>
      <c r="Z38" s="66">
        <f>IF(X38&lt;&gt;0,(Y38/X38)*100,0)</f>
        <v>-259.566042444345</v>
      </c>
      <c r="AA38" s="62">
        <f>AA22-AA36</f>
        <v>-14156223</v>
      </c>
    </row>
    <row r="39" ht="13.5" customHeight="1">
      <c r="A39" t="s" s="25">
        <v>65</v>
      </c>
      <c r="B39" s="26"/>
      <c r="C39" s="27">
        <v>12031909</v>
      </c>
      <c r="D39" s="28">
        <v>0</v>
      </c>
      <c r="E39" s="29">
        <v>21088100</v>
      </c>
      <c r="F39" s="30">
        <v>12737100</v>
      </c>
      <c r="G39" s="30">
        <v>462572</v>
      </c>
      <c r="H39" s="30">
        <v>674336</v>
      </c>
      <c r="I39" s="30">
        <v>0</v>
      </c>
      <c r="J39" s="30">
        <v>1136908</v>
      </c>
      <c r="K39" s="30">
        <v>281375</v>
      </c>
      <c r="L39" s="30">
        <v>0</v>
      </c>
      <c r="M39" s="30">
        <v>63297</v>
      </c>
      <c r="N39" s="30">
        <v>344672</v>
      </c>
      <c r="O39" s="30">
        <v>0</v>
      </c>
      <c r="P39" s="30">
        <v>0</v>
      </c>
      <c r="Q39" s="30">
        <v>1446169</v>
      </c>
      <c r="R39" s="30">
        <v>1446169</v>
      </c>
      <c r="S39" s="30">
        <v>1031112</v>
      </c>
      <c r="T39" s="30">
        <v>0</v>
      </c>
      <c r="U39" s="30">
        <v>1162558</v>
      </c>
      <c r="V39" s="30">
        <v>2193670</v>
      </c>
      <c r="W39" s="30">
        <v>5121419</v>
      </c>
      <c r="X39" s="30">
        <v>21088100</v>
      </c>
      <c r="Y39" s="30">
        <v>-15966681</v>
      </c>
      <c r="Z39" s="31">
        <v>-75.70999999999999</v>
      </c>
      <c r="AA39" s="27">
        <v>12737100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-8085934</v>
      </c>
      <c r="D42" s="72">
        <f>SUM(D38:D41)</f>
        <v>0</v>
      </c>
      <c r="E42" s="73">
        <f>SUM(E38:E41)</f>
        <v>17240561</v>
      </c>
      <c r="F42" s="74">
        <f>SUM(F38:F41)</f>
        <v>-1419123</v>
      </c>
      <c r="G42" s="74">
        <f>SUM(G38:G41)</f>
        <v>9661378</v>
      </c>
      <c r="H42" s="74">
        <f>SUM(H38:H41)</f>
        <v>-866613</v>
      </c>
      <c r="I42" s="74">
        <f>SUM(I38:I41)</f>
        <v>-1857736</v>
      </c>
      <c r="J42" s="74">
        <f>SUM(J38:J41)</f>
        <v>6937029</v>
      </c>
      <c r="K42" s="74">
        <f>SUM(K38:K41)</f>
        <v>-2513524</v>
      </c>
      <c r="L42" s="74">
        <f>SUM(L38:L41)</f>
        <v>-2281841</v>
      </c>
      <c r="M42" s="74">
        <f>SUM(M38:M41)</f>
        <v>9110449</v>
      </c>
      <c r="N42" s="74">
        <f>SUM(N38:N41)</f>
        <v>4315084</v>
      </c>
      <c r="O42" s="74">
        <f>SUM(O38:O41)</f>
        <v>-1351023</v>
      </c>
      <c r="P42" s="74">
        <f>SUM(P38:P41)</f>
        <v>-1133716</v>
      </c>
      <c r="Q42" s="74">
        <f>SUM(Q38:Q41)</f>
        <v>445275</v>
      </c>
      <c r="R42" s="74">
        <f>SUM(R38:R41)</f>
        <v>-2039464</v>
      </c>
      <c r="S42" s="74">
        <f>SUM(S38:S41)</f>
        <v>-96395</v>
      </c>
      <c r="T42" s="74">
        <f>SUM(T38:T41)</f>
        <v>-356537</v>
      </c>
      <c r="U42" s="74">
        <f>SUM(U38:U41)</f>
        <v>2500080</v>
      </c>
      <c r="V42" s="74">
        <f>SUM(V38:V41)</f>
        <v>2047148</v>
      </c>
      <c r="W42" s="74">
        <f>SUM(W38:W41)</f>
        <v>11259797</v>
      </c>
      <c r="X42" s="74">
        <f>SUM(X38:X41)</f>
        <v>17241180</v>
      </c>
      <c r="Y42" s="74">
        <f>SUM(Y38:Y41)</f>
        <v>-5981383</v>
      </c>
      <c r="Z42" s="75">
        <f>IF(X42&lt;&gt;0,(Y42/X42)*100,0)</f>
        <v>-34.69242244440346</v>
      </c>
      <c r="AA42" s="71">
        <f>SUM(AA38:AA41)</f>
        <v>-1419123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-8085934</v>
      </c>
      <c r="D44" s="57">
        <f>D42-D43</f>
        <v>0</v>
      </c>
      <c r="E44" s="58">
        <f>E42-E43</f>
        <v>17240561</v>
      </c>
      <c r="F44" s="59">
        <f>F42-F43</f>
        <v>-1419123</v>
      </c>
      <c r="G44" s="59">
        <f>G42-G43</f>
        <v>9661378</v>
      </c>
      <c r="H44" s="59">
        <f>H42-H43</f>
        <v>-866613</v>
      </c>
      <c r="I44" s="59">
        <f>I42-I43</f>
        <v>-1857736</v>
      </c>
      <c r="J44" s="59">
        <f>J42-J43</f>
        <v>6937029</v>
      </c>
      <c r="K44" s="59">
        <f>K42-K43</f>
        <v>-2513524</v>
      </c>
      <c r="L44" s="59">
        <f>L42-L43</f>
        <v>-2281841</v>
      </c>
      <c r="M44" s="59">
        <f>M42-M43</f>
        <v>9110449</v>
      </c>
      <c r="N44" s="59">
        <f>N42-N43</f>
        <v>4315084</v>
      </c>
      <c r="O44" s="59">
        <f>O42-O43</f>
        <v>-1351023</v>
      </c>
      <c r="P44" s="59">
        <f>P42-P43</f>
        <v>-1133716</v>
      </c>
      <c r="Q44" s="59">
        <f>Q42-Q43</f>
        <v>445275</v>
      </c>
      <c r="R44" s="59">
        <f>R42-R43</f>
        <v>-2039464</v>
      </c>
      <c r="S44" s="59">
        <f>S42-S43</f>
        <v>-96395</v>
      </c>
      <c r="T44" s="59">
        <f>T42-T43</f>
        <v>-356537</v>
      </c>
      <c r="U44" s="59">
        <f>U42-U43</f>
        <v>2500080</v>
      </c>
      <c r="V44" s="59">
        <f>V42-V43</f>
        <v>2047148</v>
      </c>
      <c r="W44" s="59">
        <f>W42-W43</f>
        <v>11259797</v>
      </c>
      <c r="X44" s="59">
        <f>X42-X43</f>
        <v>17241180</v>
      </c>
      <c r="Y44" s="59">
        <f>Y42-Y43</f>
        <v>-5981383</v>
      </c>
      <c r="Z44" s="60">
        <f>IF(X44&lt;&gt;0,(Y44/X44)*100,0)</f>
        <v>-34.69242244440346</v>
      </c>
      <c r="AA44" s="56">
        <f>AA42-AA43</f>
        <v>-1419123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-8085934</v>
      </c>
      <c r="D46" s="72">
        <f>SUM(D44:D45)</f>
        <v>0</v>
      </c>
      <c r="E46" s="73">
        <f>SUM(E44:E45)</f>
        <v>17240561</v>
      </c>
      <c r="F46" s="74">
        <f>SUM(F44:F45)</f>
        <v>-1419123</v>
      </c>
      <c r="G46" s="74">
        <f>SUM(G44:G45)</f>
        <v>9661378</v>
      </c>
      <c r="H46" s="74">
        <f>SUM(H44:H45)</f>
        <v>-866613</v>
      </c>
      <c r="I46" s="74">
        <f>SUM(I44:I45)</f>
        <v>-1857736</v>
      </c>
      <c r="J46" s="74">
        <f>SUM(J44:J45)</f>
        <v>6937029</v>
      </c>
      <c r="K46" s="74">
        <f>SUM(K44:K45)</f>
        <v>-2513524</v>
      </c>
      <c r="L46" s="74">
        <f>SUM(L44:L45)</f>
        <v>-2281841</v>
      </c>
      <c r="M46" s="74">
        <f>SUM(M44:M45)</f>
        <v>9110449</v>
      </c>
      <c r="N46" s="74">
        <f>SUM(N44:N45)</f>
        <v>4315084</v>
      </c>
      <c r="O46" s="74">
        <f>SUM(O44:O45)</f>
        <v>-1351023</v>
      </c>
      <c r="P46" s="74">
        <f>SUM(P44:P45)</f>
        <v>-1133716</v>
      </c>
      <c r="Q46" s="74">
        <f>SUM(Q44:Q45)</f>
        <v>445275</v>
      </c>
      <c r="R46" s="74">
        <f>SUM(R44:R45)</f>
        <v>-2039464</v>
      </c>
      <c r="S46" s="74">
        <f>SUM(S44:S45)</f>
        <v>-96395</v>
      </c>
      <c r="T46" s="74">
        <f>SUM(T44:T45)</f>
        <v>-356537</v>
      </c>
      <c r="U46" s="74">
        <f>SUM(U44:U45)</f>
        <v>2500080</v>
      </c>
      <c r="V46" s="74">
        <f>SUM(V44:V45)</f>
        <v>2047148</v>
      </c>
      <c r="W46" s="74">
        <f>SUM(W44:W45)</f>
        <v>11259797</v>
      </c>
      <c r="X46" s="74">
        <f>SUM(X44:X45)</f>
        <v>17241180</v>
      </c>
      <c r="Y46" s="74">
        <f>SUM(Y44:Y45)</f>
        <v>-5981383</v>
      </c>
      <c r="Z46" s="75">
        <f>IF(X46&lt;&gt;0,(Y46/X46)*100,0)</f>
        <v>-34.69242244440346</v>
      </c>
      <c r="AA46" s="71">
        <f>SUM(AA44:AA45)</f>
        <v>-1419123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-8085934</v>
      </c>
      <c r="D48" s="81">
        <f>SUM(D46:D47)</f>
        <v>0</v>
      </c>
      <c r="E48" s="82">
        <f>SUM(E46:E47)</f>
        <v>17240561</v>
      </c>
      <c r="F48" s="83">
        <f>SUM(F46:F47)</f>
        <v>-1419123</v>
      </c>
      <c r="G48" s="83">
        <f>SUM(G46:G47)</f>
        <v>9661378</v>
      </c>
      <c r="H48" s="83">
        <f>SUM(H46:H47)</f>
        <v>-866613</v>
      </c>
      <c r="I48" s="83">
        <f>SUM(I46:I47)</f>
        <v>-1857736</v>
      </c>
      <c r="J48" s="83">
        <f>SUM(J46:J47)</f>
        <v>6937029</v>
      </c>
      <c r="K48" s="83">
        <f>SUM(K46:K47)</f>
        <v>-2513524</v>
      </c>
      <c r="L48" s="83">
        <f>SUM(L46:L47)</f>
        <v>-2281841</v>
      </c>
      <c r="M48" s="83">
        <f>SUM(M46:M47)</f>
        <v>9110449</v>
      </c>
      <c r="N48" s="83">
        <f>SUM(N46:N47)</f>
        <v>4315084</v>
      </c>
      <c r="O48" s="83">
        <f>SUM(O46:O47)</f>
        <v>-1351023</v>
      </c>
      <c r="P48" s="83">
        <f>SUM(P46:P47)</f>
        <v>-1133716</v>
      </c>
      <c r="Q48" s="83">
        <f>SUM(Q46:Q47)</f>
        <v>445275</v>
      </c>
      <c r="R48" s="83">
        <f>SUM(R46:R47)</f>
        <v>-2039464</v>
      </c>
      <c r="S48" s="83">
        <f>SUM(S46:S47)</f>
        <v>-96395</v>
      </c>
      <c r="T48" s="83">
        <f>SUM(T46:T47)</f>
        <v>-356537</v>
      </c>
      <c r="U48" s="83">
        <f>SUM(U46:U47)</f>
        <v>2500080</v>
      </c>
      <c r="V48" s="83">
        <f>SUM(V46:V47)</f>
        <v>2047148</v>
      </c>
      <c r="W48" s="83">
        <f>SUM(W46:W47)</f>
        <v>11259797</v>
      </c>
      <c r="X48" s="83">
        <f>SUM(X46:X47)</f>
        <v>17241180</v>
      </c>
      <c r="Y48" s="83">
        <f>SUM(Y46:Y47)</f>
        <v>-5981383</v>
      </c>
      <c r="Z48" s="84">
        <f>IF(X48&lt;&gt;0,(Y48/X48)*100,0)</f>
        <v>-34.69242244440346</v>
      </c>
      <c r="AA48" s="80">
        <f>SUM(AA46:AA47)</f>
        <v>-1419123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4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40" customWidth="1"/>
    <col min="2" max="2" width="2.625" style="340" customWidth="1"/>
    <col min="3" max="3" width="7.25" style="340" customWidth="1"/>
    <col min="4" max="4" width="7.25" style="340" customWidth="1"/>
    <col min="5" max="5" width="7.25" style="340" customWidth="1"/>
    <col min="6" max="6" width="7.25" style="340" customWidth="1"/>
    <col min="7" max="7" width="7.25" style="340" customWidth="1"/>
    <col min="8" max="8" width="7.25" style="340" customWidth="1"/>
    <col min="9" max="9" width="7.25" style="340" customWidth="1"/>
    <col min="10" max="10" width="7.25" style="340" customWidth="1"/>
    <col min="11" max="11" width="7.25" style="340" customWidth="1"/>
    <col min="12" max="12" width="7.25" style="340" customWidth="1"/>
    <col min="13" max="13" width="7.25" style="340" customWidth="1"/>
    <col min="14" max="14" width="7.25" style="340" customWidth="1"/>
    <col min="15" max="15" width="7.25" style="340" customWidth="1"/>
    <col min="16" max="16" width="7.25" style="340" customWidth="1"/>
    <col min="17" max="17" width="7.25" style="340" customWidth="1"/>
    <col min="18" max="18" width="7.25" style="340" customWidth="1"/>
    <col min="19" max="19" width="7.25" style="340" customWidth="1"/>
    <col min="20" max="20" width="7.25" style="340" customWidth="1"/>
    <col min="21" max="21" width="7.25" style="340" customWidth="1"/>
    <col min="22" max="22" width="7.25" style="340" customWidth="1"/>
    <col min="23" max="23" width="7.25" style="340" customWidth="1"/>
    <col min="24" max="24" width="7.25" style="340" customWidth="1"/>
    <col min="25" max="25" width="7.25" style="340" customWidth="1"/>
    <col min="26" max="26" width="7.25" style="340" customWidth="1"/>
    <col min="27" max="27" width="7.25" style="340" customWidth="1"/>
    <col min="28" max="256" width="6.625" style="340" customWidth="1"/>
  </cols>
  <sheetData>
    <row r="1" ht="18" customHeight="1">
      <c r="A1" t="s" s="2">
        <v>319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24108144</v>
      </c>
      <c r="D5" s="28">
        <v>0</v>
      </c>
      <c r="E5" s="29">
        <v>21447000</v>
      </c>
      <c r="F5" s="30">
        <v>23447000</v>
      </c>
      <c r="G5" s="30">
        <v>1317874</v>
      </c>
      <c r="H5" s="30">
        <v>550354</v>
      </c>
      <c r="I5" s="30">
        <v>550982</v>
      </c>
      <c r="J5" s="30">
        <v>2419210</v>
      </c>
      <c r="K5" s="30">
        <v>637848</v>
      </c>
      <c r="L5" s="30">
        <v>619843</v>
      </c>
      <c r="M5" s="30">
        <v>640921</v>
      </c>
      <c r="N5" s="30">
        <v>1898612</v>
      </c>
      <c r="O5" s="30">
        <v>641219</v>
      </c>
      <c r="P5" s="30">
        <v>640361</v>
      </c>
      <c r="Q5" s="30">
        <v>0</v>
      </c>
      <c r="R5" s="30">
        <v>1281580</v>
      </c>
      <c r="S5" s="30">
        <v>705782</v>
      </c>
      <c r="T5" s="30">
        <v>705782</v>
      </c>
      <c r="U5" s="30">
        <v>490506</v>
      </c>
      <c r="V5" s="30">
        <v>1902070</v>
      </c>
      <c r="W5" s="30">
        <v>7501472</v>
      </c>
      <c r="X5" s="30">
        <v>21447000</v>
      </c>
      <c r="Y5" s="30">
        <v>-13945528</v>
      </c>
      <c r="Z5" s="31">
        <v>-65.02</v>
      </c>
      <c r="AA5" s="27">
        <v>23447000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37403846</v>
      </c>
      <c r="D7" s="28">
        <v>0</v>
      </c>
      <c r="E7" s="29">
        <v>42295000</v>
      </c>
      <c r="F7" s="30">
        <v>45295000</v>
      </c>
      <c r="G7" s="30">
        <v>3191357</v>
      </c>
      <c r="H7" s="30">
        <v>3042263</v>
      </c>
      <c r="I7" s="30">
        <v>5230400</v>
      </c>
      <c r="J7" s="30">
        <v>11464020</v>
      </c>
      <c r="K7" s="30">
        <v>3068659</v>
      </c>
      <c r="L7" s="30">
        <v>3068266</v>
      </c>
      <c r="M7" s="30">
        <v>2065178</v>
      </c>
      <c r="N7" s="30">
        <v>8202103</v>
      </c>
      <c r="O7" s="30">
        <v>3481676</v>
      </c>
      <c r="P7" s="30">
        <v>3898756</v>
      </c>
      <c r="Q7" s="30">
        <v>0</v>
      </c>
      <c r="R7" s="30">
        <v>7380432</v>
      </c>
      <c r="S7" s="30">
        <v>2172841</v>
      </c>
      <c r="T7" s="30">
        <v>2172841</v>
      </c>
      <c r="U7" s="30">
        <v>1543983</v>
      </c>
      <c r="V7" s="30">
        <v>5889665</v>
      </c>
      <c r="W7" s="30">
        <v>32936220</v>
      </c>
      <c r="X7" s="30">
        <v>42295000</v>
      </c>
      <c r="Y7" s="30">
        <v>-9358780</v>
      </c>
      <c r="Z7" s="31">
        <v>-22.13</v>
      </c>
      <c r="AA7" s="27">
        <v>45295000</v>
      </c>
    </row>
    <row r="8" ht="13.5" customHeight="1">
      <c r="A8" t="s" s="25">
        <v>36</v>
      </c>
      <c r="B8" s="26"/>
      <c r="C8" s="27">
        <v>17757340</v>
      </c>
      <c r="D8" s="28">
        <v>0</v>
      </c>
      <c r="E8" s="29">
        <v>32315000</v>
      </c>
      <c r="F8" s="30">
        <v>32315000</v>
      </c>
      <c r="G8" s="30">
        <v>1539542</v>
      </c>
      <c r="H8" s="30">
        <v>1164959</v>
      </c>
      <c r="I8" s="30">
        <v>1557593</v>
      </c>
      <c r="J8" s="30">
        <v>4262094</v>
      </c>
      <c r="K8" s="30">
        <v>1729589</v>
      </c>
      <c r="L8" s="30">
        <v>1561547</v>
      </c>
      <c r="M8" s="30">
        <v>1263447</v>
      </c>
      <c r="N8" s="30">
        <v>4554583</v>
      </c>
      <c r="O8" s="30">
        <v>1980836</v>
      </c>
      <c r="P8" s="30">
        <v>1759785</v>
      </c>
      <c r="Q8" s="30">
        <v>0</v>
      </c>
      <c r="R8" s="30">
        <v>3740621</v>
      </c>
      <c r="S8" s="30">
        <v>896799</v>
      </c>
      <c r="T8" s="30">
        <v>896799</v>
      </c>
      <c r="U8" s="30">
        <v>1250544</v>
      </c>
      <c r="V8" s="30">
        <v>3044142</v>
      </c>
      <c r="W8" s="30">
        <v>15601440</v>
      </c>
      <c r="X8" s="30">
        <v>32315000</v>
      </c>
      <c r="Y8" s="30">
        <v>-16713560</v>
      </c>
      <c r="Z8" s="31">
        <v>-51.72</v>
      </c>
      <c r="AA8" s="27">
        <v>32315000</v>
      </c>
    </row>
    <row r="9" ht="13.5" customHeight="1">
      <c r="A9" t="s" s="25">
        <v>37</v>
      </c>
      <c r="B9" s="26"/>
      <c r="C9" s="27">
        <v>9968730</v>
      </c>
      <c r="D9" s="28">
        <v>0</v>
      </c>
      <c r="E9" s="29">
        <v>7000000</v>
      </c>
      <c r="F9" s="30">
        <v>7000000</v>
      </c>
      <c r="G9" s="30">
        <v>1016218</v>
      </c>
      <c r="H9" s="30">
        <v>1153888</v>
      </c>
      <c r="I9" s="30">
        <v>1158890</v>
      </c>
      <c r="J9" s="30">
        <v>3328996</v>
      </c>
      <c r="K9" s="30">
        <v>740499</v>
      </c>
      <c r="L9" s="30">
        <v>1160738</v>
      </c>
      <c r="M9" s="30">
        <v>1157668</v>
      </c>
      <c r="N9" s="30">
        <v>3058905</v>
      </c>
      <c r="O9" s="30">
        <v>1165384</v>
      </c>
      <c r="P9" s="30">
        <v>752624</v>
      </c>
      <c r="Q9" s="30">
        <v>0</v>
      </c>
      <c r="R9" s="30">
        <v>1918008</v>
      </c>
      <c r="S9" s="30">
        <v>575443</v>
      </c>
      <c r="T9" s="30">
        <v>575443</v>
      </c>
      <c r="U9" s="30">
        <v>1176589</v>
      </c>
      <c r="V9" s="30">
        <v>2327475</v>
      </c>
      <c r="W9" s="30">
        <v>10633384</v>
      </c>
      <c r="X9" s="30">
        <v>7000000</v>
      </c>
      <c r="Y9" s="30">
        <v>3633384</v>
      </c>
      <c r="Z9" s="31">
        <v>51.91</v>
      </c>
      <c r="AA9" s="27">
        <v>7000000</v>
      </c>
    </row>
    <row r="10" ht="13.5" customHeight="1">
      <c r="A10" t="s" s="25">
        <v>38</v>
      </c>
      <c r="B10" s="26"/>
      <c r="C10" s="27">
        <v>8016413</v>
      </c>
      <c r="D10" s="28">
        <v>0</v>
      </c>
      <c r="E10" s="29">
        <v>5917000</v>
      </c>
      <c r="F10" s="30">
        <v>6117000</v>
      </c>
      <c r="G10" s="30">
        <v>1845054</v>
      </c>
      <c r="H10" s="30">
        <v>839749</v>
      </c>
      <c r="I10" s="30">
        <v>857044</v>
      </c>
      <c r="J10" s="30">
        <v>3541847</v>
      </c>
      <c r="K10" s="30">
        <v>588911</v>
      </c>
      <c r="L10" s="30">
        <v>737220</v>
      </c>
      <c r="M10" s="30">
        <v>859769</v>
      </c>
      <c r="N10" s="30">
        <v>2185900</v>
      </c>
      <c r="O10" s="30">
        <v>842860</v>
      </c>
      <c r="P10" s="30">
        <v>622628</v>
      </c>
      <c r="Q10" s="30">
        <v>0</v>
      </c>
      <c r="R10" s="30">
        <v>1465488</v>
      </c>
      <c r="S10" s="30">
        <v>403645</v>
      </c>
      <c r="T10" s="30">
        <v>403645</v>
      </c>
      <c r="U10" s="30">
        <v>242893</v>
      </c>
      <c r="V10" s="30">
        <v>1050183</v>
      </c>
      <c r="W10" s="30">
        <v>8243418</v>
      </c>
      <c r="X10" s="30">
        <v>5917000</v>
      </c>
      <c r="Y10" s="30">
        <v>2326418</v>
      </c>
      <c r="Z10" s="31">
        <v>39.32</v>
      </c>
      <c r="AA10" s="27">
        <v>6117000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2000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2000</v>
      </c>
    </row>
    <row r="12" ht="13.5" customHeight="1">
      <c r="A12" t="s" s="25">
        <v>40</v>
      </c>
      <c r="B12" s="26"/>
      <c r="C12" s="27">
        <v>292567</v>
      </c>
      <c r="D12" s="28">
        <v>0</v>
      </c>
      <c r="E12" s="29">
        <v>304000</v>
      </c>
      <c r="F12" s="30">
        <v>209000</v>
      </c>
      <c r="G12" s="30">
        <v>19312</v>
      </c>
      <c r="H12" s="30">
        <v>18159</v>
      </c>
      <c r="I12" s="30">
        <v>20314</v>
      </c>
      <c r="J12" s="30">
        <v>57785</v>
      </c>
      <c r="K12" s="30">
        <v>24084</v>
      </c>
      <c r="L12" s="30">
        <v>32856</v>
      </c>
      <c r="M12" s="30">
        <v>23696</v>
      </c>
      <c r="N12" s="30">
        <v>80636</v>
      </c>
      <c r="O12" s="30">
        <v>30660</v>
      </c>
      <c r="P12" s="30">
        <v>28810</v>
      </c>
      <c r="Q12" s="30">
        <v>0</v>
      </c>
      <c r="R12" s="30">
        <v>59470</v>
      </c>
      <c r="S12" s="30">
        <v>28810</v>
      </c>
      <c r="T12" s="30">
        <v>28810</v>
      </c>
      <c r="U12" s="30">
        <v>0</v>
      </c>
      <c r="V12" s="30">
        <v>57620</v>
      </c>
      <c r="W12" s="30">
        <v>255511</v>
      </c>
      <c r="X12" s="30">
        <v>304000</v>
      </c>
      <c r="Y12" s="30">
        <v>-48489</v>
      </c>
      <c r="Z12" s="31">
        <v>-15.95</v>
      </c>
      <c r="AA12" s="27">
        <v>209000</v>
      </c>
    </row>
    <row r="13" ht="13.5" customHeight="1">
      <c r="A13" t="s" s="25">
        <v>41</v>
      </c>
      <c r="B13" s="26"/>
      <c r="C13" s="27">
        <v>880398</v>
      </c>
      <c r="D13" s="28">
        <v>0</v>
      </c>
      <c r="E13" s="29">
        <v>265000</v>
      </c>
      <c r="F13" s="30">
        <v>265000</v>
      </c>
      <c r="G13" s="30">
        <v>30985</v>
      </c>
      <c r="H13" s="30">
        <v>50874</v>
      </c>
      <c r="I13" s="30">
        <v>3274</v>
      </c>
      <c r="J13" s="30">
        <v>85133</v>
      </c>
      <c r="K13" s="30">
        <v>10540</v>
      </c>
      <c r="L13" s="30">
        <v>0</v>
      </c>
      <c r="M13" s="30">
        <v>17975</v>
      </c>
      <c r="N13" s="30">
        <v>28515</v>
      </c>
      <c r="O13" s="30">
        <v>30394</v>
      </c>
      <c r="P13" s="30">
        <v>21296</v>
      </c>
      <c r="Q13" s="30">
        <v>0</v>
      </c>
      <c r="R13" s="30">
        <v>51690</v>
      </c>
      <c r="S13" s="30">
        <v>21296</v>
      </c>
      <c r="T13" s="30">
        <v>21296</v>
      </c>
      <c r="U13" s="30">
        <v>7747</v>
      </c>
      <c r="V13" s="30">
        <v>50339</v>
      </c>
      <c r="W13" s="30">
        <v>215677</v>
      </c>
      <c r="X13" s="30">
        <v>265000</v>
      </c>
      <c r="Y13" s="30">
        <v>-49323</v>
      </c>
      <c r="Z13" s="31">
        <v>-18.61</v>
      </c>
      <c r="AA13" s="27">
        <v>265000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81269</v>
      </c>
      <c r="D16" s="28">
        <v>0</v>
      </c>
      <c r="E16" s="29">
        <v>290000</v>
      </c>
      <c r="F16" s="30">
        <v>290000</v>
      </c>
      <c r="G16" s="30">
        <v>17100</v>
      </c>
      <c r="H16" s="30">
        <v>0</v>
      </c>
      <c r="I16" s="30">
        <v>0</v>
      </c>
      <c r="J16" s="30">
        <v>17100</v>
      </c>
      <c r="K16" s="30">
        <v>60</v>
      </c>
      <c r="L16" s="30">
        <v>0</v>
      </c>
      <c r="M16" s="30">
        <v>0</v>
      </c>
      <c r="N16" s="30">
        <v>60</v>
      </c>
      <c r="O16" s="30">
        <v>24090</v>
      </c>
      <c r="P16" s="30">
        <v>2529</v>
      </c>
      <c r="Q16" s="30">
        <v>0</v>
      </c>
      <c r="R16" s="30">
        <v>26619</v>
      </c>
      <c r="S16" s="30">
        <v>2529</v>
      </c>
      <c r="T16" s="30">
        <v>2529</v>
      </c>
      <c r="U16" s="30">
        <v>0</v>
      </c>
      <c r="V16" s="30">
        <v>5058</v>
      </c>
      <c r="W16" s="30">
        <v>48837</v>
      </c>
      <c r="X16" s="30">
        <v>290000</v>
      </c>
      <c r="Y16" s="30">
        <v>-241163</v>
      </c>
      <c r="Z16" s="31">
        <v>-83.16</v>
      </c>
      <c r="AA16" s="27">
        <v>290000</v>
      </c>
    </row>
    <row r="17" ht="13.5" customHeight="1">
      <c r="A17" t="s" s="25">
        <v>45</v>
      </c>
      <c r="B17" s="26"/>
      <c r="C17" s="27">
        <v>262888</v>
      </c>
      <c r="D17" s="28">
        <v>0</v>
      </c>
      <c r="E17" s="29">
        <v>385000</v>
      </c>
      <c r="F17" s="30">
        <v>335000</v>
      </c>
      <c r="G17" s="30">
        <v>94593</v>
      </c>
      <c r="H17" s="30">
        <v>60</v>
      </c>
      <c r="I17" s="30">
        <v>3492</v>
      </c>
      <c r="J17" s="30">
        <v>98145</v>
      </c>
      <c r="K17" s="30">
        <v>0</v>
      </c>
      <c r="L17" s="30">
        <v>122928</v>
      </c>
      <c r="M17" s="30">
        <v>60</v>
      </c>
      <c r="N17" s="30">
        <v>122988</v>
      </c>
      <c r="O17" s="30">
        <v>180</v>
      </c>
      <c r="P17" s="30">
        <v>83397</v>
      </c>
      <c r="Q17" s="30">
        <v>0</v>
      </c>
      <c r="R17" s="30">
        <v>83577</v>
      </c>
      <c r="S17" s="30">
        <v>83397</v>
      </c>
      <c r="T17" s="30">
        <v>83397</v>
      </c>
      <c r="U17" s="30">
        <v>0</v>
      </c>
      <c r="V17" s="30">
        <v>166794</v>
      </c>
      <c r="W17" s="30">
        <v>471504</v>
      </c>
      <c r="X17" s="30">
        <v>385000</v>
      </c>
      <c r="Y17" s="30">
        <v>86504</v>
      </c>
      <c r="Z17" s="31">
        <v>22.47</v>
      </c>
      <c r="AA17" s="27">
        <v>335000</v>
      </c>
    </row>
    <row r="18" ht="13.5" customHeight="1">
      <c r="A18" t="s" s="25">
        <v>46</v>
      </c>
      <c r="B18" s="26"/>
      <c r="C18" s="27">
        <v>636799</v>
      </c>
      <c r="D18" s="28">
        <v>0</v>
      </c>
      <c r="E18" s="29">
        <v>650000</v>
      </c>
      <c r="F18" s="30">
        <v>0</v>
      </c>
      <c r="G18" s="30">
        <v>223859</v>
      </c>
      <c r="H18" s="30">
        <v>0</v>
      </c>
      <c r="I18" s="30">
        <v>0</v>
      </c>
      <c r="J18" s="30">
        <v>223859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223859</v>
      </c>
      <c r="X18" s="30">
        <v>650000</v>
      </c>
      <c r="Y18" s="30">
        <v>-426141</v>
      </c>
      <c r="Z18" s="31">
        <v>-65.56</v>
      </c>
      <c r="AA18" s="27">
        <v>0</v>
      </c>
    </row>
    <row r="19" ht="13.5" customHeight="1">
      <c r="A19" t="s" s="25">
        <v>47</v>
      </c>
      <c r="B19" s="26"/>
      <c r="C19" s="27">
        <v>38168571</v>
      </c>
      <c r="D19" s="28">
        <v>0</v>
      </c>
      <c r="E19" s="29">
        <v>32303000</v>
      </c>
      <c r="F19" s="30">
        <v>5243000</v>
      </c>
      <c r="G19" s="30">
        <v>12544000</v>
      </c>
      <c r="H19" s="30">
        <v>17567</v>
      </c>
      <c r="I19" s="30">
        <v>12903</v>
      </c>
      <c r="J19" s="30">
        <v>12574470</v>
      </c>
      <c r="K19" s="30">
        <v>0</v>
      </c>
      <c r="L19" s="30">
        <v>6859000</v>
      </c>
      <c r="M19" s="30">
        <v>1928435</v>
      </c>
      <c r="N19" s="30">
        <v>8787435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6</v>
      </c>
      <c r="V19" s="30">
        <v>6</v>
      </c>
      <c r="W19" s="30">
        <v>21361911</v>
      </c>
      <c r="X19" s="30">
        <v>32303000</v>
      </c>
      <c r="Y19" s="30">
        <v>-10941089</v>
      </c>
      <c r="Z19" s="31">
        <v>-33.87</v>
      </c>
      <c r="AA19" s="27">
        <v>5243000</v>
      </c>
    </row>
    <row r="20" ht="13.5" customHeight="1">
      <c r="A20" t="s" s="25">
        <v>48</v>
      </c>
      <c r="B20" s="26"/>
      <c r="C20" s="27">
        <v>4827776</v>
      </c>
      <c r="D20" s="28">
        <v>0</v>
      </c>
      <c r="E20" s="29">
        <v>12220000</v>
      </c>
      <c r="F20" s="30">
        <v>37873000</v>
      </c>
      <c r="G20" s="30">
        <v>419876</v>
      </c>
      <c r="H20" s="30">
        <v>64232</v>
      </c>
      <c r="I20" s="30">
        <v>167866</v>
      </c>
      <c r="J20" s="30">
        <v>651974</v>
      </c>
      <c r="K20" s="30">
        <v>102224</v>
      </c>
      <c r="L20" s="30">
        <v>557111</v>
      </c>
      <c r="M20" s="30">
        <v>177333</v>
      </c>
      <c r="N20" s="30">
        <v>836668</v>
      </c>
      <c r="O20" s="30">
        <v>219759</v>
      </c>
      <c r="P20" s="30">
        <v>502811</v>
      </c>
      <c r="Q20" s="30">
        <v>0</v>
      </c>
      <c r="R20" s="30">
        <v>722570</v>
      </c>
      <c r="S20" s="30">
        <v>3065816</v>
      </c>
      <c r="T20" s="30">
        <v>3065816</v>
      </c>
      <c r="U20" s="30">
        <v>527038</v>
      </c>
      <c r="V20" s="30">
        <v>6658670</v>
      </c>
      <c r="W20" s="30">
        <v>8869882</v>
      </c>
      <c r="X20" s="30">
        <v>12220000</v>
      </c>
      <c r="Y20" s="30">
        <v>-3350118</v>
      </c>
      <c r="Z20" s="31">
        <v>-27.42</v>
      </c>
      <c r="AA20" s="27">
        <v>37873000</v>
      </c>
    </row>
    <row r="21" ht="13.5" customHeight="1">
      <c r="A21" t="s" s="32">
        <v>49</v>
      </c>
      <c r="B21" s="33"/>
      <c r="C21" s="34">
        <v>29000000</v>
      </c>
      <c r="D21" s="35">
        <v>0</v>
      </c>
      <c r="E21" s="36">
        <v>30000000</v>
      </c>
      <c r="F21" s="37">
        <v>30000000</v>
      </c>
      <c r="G21" s="37">
        <v>0</v>
      </c>
      <c r="H21" s="37">
        <v>0</v>
      </c>
      <c r="I21" s="37">
        <v>1890646</v>
      </c>
      <c r="J21" s="37">
        <v>1890646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1890646</v>
      </c>
      <c r="X21" s="37">
        <v>30000000</v>
      </c>
      <c r="Y21" s="37">
        <v>-28109354</v>
      </c>
      <c r="Z21" s="38">
        <v>-93.7</v>
      </c>
      <c r="AA21" s="34">
        <v>30000000</v>
      </c>
    </row>
    <row r="22" ht="24.95" customHeight="1">
      <c r="A22" t="s" s="39">
        <v>50</v>
      </c>
      <c r="B22" s="40"/>
      <c r="C22" s="41">
        <f>SUM(C5:C21)</f>
        <v>171404741</v>
      </c>
      <c r="D22" s="42">
        <f>SUM(D5:D21)</f>
        <v>0</v>
      </c>
      <c r="E22" s="43">
        <f>SUM(E5:E21)</f>
        <v>185391000</v>
      </c>
      <c r="F22" s="44">
        <f>SUM(F5:F21)</f>
        <v>188391000</v>
      </c>
      <c r="G22" s="44">
        <f>SUM(G5:G21)</f>
        <v>22259770</v>
      </c>
      <c r="H22" s="44">
        <f>SUM(H5:H21)</f>
        <v>6902105</v>
      </c>
      <c r="I22" s="44">
        <f>SUM(I5:I21)</f>
        <v>11453404</v>
      </c>
      <c r="J22" s="44">
        <f>SUM(J5:J21)</f>
        <v>40615279</v>
      </c>
      <c r="K22" s="44">
        <f>SUM(K5:K21)</f>
        <v>6902414</v>
      </c>
      <c r="L22" s="44">
        <f>SUM(L5:L21)</f>
        <v>14719509</v>
      </c>
      <c r="M22" s="44">
        <f>SUM(M5:M21)</f>
        <v>8134482</v>
      </c>
      <c r="N22" s="44">
        <f>SUM(N5:N21)</f>
        <v>29756405</v>
      </c>
      <c r="O22" s="44">
        <f>SUM(O5:O21)</f>
        <v>8417058</v>
      </c>
      <c r="P22" s="44">
        <f>SUM(P5:P21)</f>
        <v>8312997</v>
      </c>
      <c r="Q22" s="44">
        <f>SUM(Q5:Q21)</f>
        <v>0</v>
      </c>
      <c r="R22" s="44">
        <f>SUM(R5:R21)</f>
        <v>16730055</v>
      </c>
      <c r="S22" s="44">
        <f>SUM(S5:S21)</f>
        <v>7956358</v>
      </c>
      <c r="T22" s="44">
        <f>SUM(T5:T21)</f>
        <v>7956358</v>
      </c>
      <c r="U22" s="44">
        <f>SUM(U5:U21)</f>
        <v>5239306</v>
      </c>
      <c r="V22" s="44">
        <f>SUM(V5:V21)</f>
        <v>21152022</v>
      </c>
      <c r="W22" s="44">
        <f>SUM(W5:W21)</f>
        <v>108253761</v>
      </c>
      <c r="X22" s="44">
        <f>SUM(X5:X21)</f>
        <v>185391000</v>
      </c>
      <c r="Y22" s="44">
        <f>SUM(Y5:Y21)</f>
        <v>-77137239</v>
      </c>
      <c r="Z22" s="45">
        <f>IF(X22&lt;&gt;0,(Y22/X22)*100,0)</f>
        <v>-41.60786607764131</v>
      </c>
      <c r="AA22" s="41">
        <f>SUM(AA5:AA21)</f>
        <v>188391000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46653656</v>
      </c>
      <c r="D25" s="28">
        <v>0</v>
      </c>
      <c r="E25" s="29">
        <v>57707000</v>
      </c>
      <c r="F25" s="30">
        <v>59521386</v>
      </c>
      <c r="G25" s="30">
        <v>3957643</v>
      </c>
      <c r="H25" s="30">
        <v>4522289</v>
      </c>
      <c r="I25" s="30">
        <v>4433027</v>
      </c>
      <c r="J25" s="30">
        <v>12912959</v>
      </c>
      <c r="K25" s="30">
        <v>4262258</v>
      </c>
      <c r="L25" s="30">
        <v>4408002</v>
      </c>
      <c r="M25" s="30">
        <v>5015069</v>
      </c>
      <c r="N25" s="30">
        <v>13685329</v>
      </c>
      <c r="O25" s="30">
        <v>4727136</v>
      </c>
      <c r="P25" s="30">
        <v>4710136</v>
      </c>
      <c r="Q25" s="30">
        <v>0</v>
      </c>
      <c r="R25" s="30">
        <v>9437272</v>
      </c>
      <c r="S25" s="30">
        <v>4522198</v>
      </c>
      <c r="T25" s="30">
        <v>4522198</v>
      </c>
      <c r="U25" s="30">
        <v>4148231</v>
      </c>
      <c r="V25" s="30">
        <v>13192627</v>
      </c>
      <c r="W25" s="30">
        <v>49228187</v>
      </c>
      <c r="X25" s="30">
        <v>57707000</v>
      </c>
      <c r="Y25" s="30">
        <v>-8478813</v>
      </c>
      <c r="Z25" s="31">
        <v>-14.69</v>
      </c>
      <c r="AA25" s="27">
        <v>59521386</v>
      </c>
    </row>
    <row r="26" ht="13.5" customHeight="1">
      <c r="A26" t="s" s="25">
        <v>53</v>
      </c>
      <c r="B26" s="26"/>
      <c r="C26" s="27">
        <v>3831000</v>
      </c>
      <c r="D26" s="28">
        <v>0</v>
      </c>
      <c r="E26" s="29">
        <v>2892000</v>
      </c>
      <c r="F26" s="30">
        <v>2991885</v>
      </c>
      <c r="G26" s="30">
        <v>218135</v>
      </c>
      <c r="H26" s="30">
        <v>0</v>
      </c>
      <c r="I26" s="30">
        <v>0</v>
      </c>
      <c r="J26" s="30">
        <v>218135</v>
      </c>
      <c r="K26" s="30">
        <v>241473</v>
      </c>
      <c r="L26" s="30">
        <v>220662</v>
      </c>
      <c r="M26" s="30">
        <v>0</v>
      </c>
      <c r="N26" s="30">
        <v>462135</v>
      </c>
      <c r="O26" s="30">
        <v>0</v>
      </c>
      <c r="P26" s="30">
        <v>222741</v>
      </c>
      <c r="Q26" s="30">
        <v>0</v>
      </c>
      <c r="R26" s="30">
        <v>222741</v>
      </c>
      <c r="S26" s="30">
        <v>222741</v>
      </c>
      <c r="T26" s="30">
        <v>222741</v>
      </c>
      <c r="U26" s="30">
        <v>253620</v>
      </c>
      <c r="V26" s="30">
        <v>699102</v>
      </c>
      <c r="W26" s="30">
        <v>1602113</v>
      </c>
      <c r="X26" s="30">
        <v>2892000</v>
      </c>
      <c r="Y26" s="30">
        <v>-1289887</v>
      </c>
      <c r="Z26" s="31">
        <v>-44.6</v>
      </c>
      <c r="AA26" s="27">
        <v>2991885</v>
      </c>
    </row>
    <row r="27" ht="13.5" customHeight="1">
      <c r="A27" t="s" s="25">
        <v>54</v>
      </c>
      <c r="B27" s="26"/>
      <c r="C27" s="27">
        <v>19146000</v>
      </c>
      <c r="D27" s="28">
        <v>0</v>
      </c>
      <c r="E27" s="29">
        <v>18792000</v>
      </c>
      <c r="F27" s="30">
        <v>0</v>
      </c>
      <c r="G27" s="30">
        <v>0</v>
      </c>
      <c r="H27" s="30">
        <v>0</v>
      </c>
      <c r="I27" s="30">
        <v>698109</v>
      </c>
      <c r="J27" s="30">
        <v>698109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698109</v>
      </c>
      <c r="X27" s="30">
        <v>18792000</v>
      </c>
      <c r="Y27" s="30">
        <v>-18093891</v>
      </c>
      <c r="Z27" s="31">
        <v>-96.29000000000001</v>
      </c>
      <c r="AA27" s="27">
        <v>0</v>
      </c>
    </row>
    <row r="28" ht="13.5" customHeight="1">
      <c r="A28" t="s" s="25">
        <v>55</v>
      </c>
      <c r="B28" s="26"/>
      <c r="C28" s="27">
        <v>8627000</v>
      </c>
      <c r="D28" s="28">
        <v>0</v>
      </c>
      <c r="E28" s="29">
        <v>30125000</v>
      </c>
      <c r="F28" s="30">
        <v>27037977</v>
      </c>
      <c r="G28" s="30">
        <v>0</v>
      </c>
      <c r="H28" s="30">
        <v>0</v>
      </c>
      <c r="I28" s="30">
        <v>7531325</v>
      </c>
      <c r="J28" s="30">
        <v>7531325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7531325</v>
      </c>
      <c r="X28" s="30">
        <v>30125000</v>
      </c>
      <c r="Y28" s="30">
        <v>-22593675</v>
      </c>
      <c r="Z28" s="31">
        <v>-75</v>
      </c>
      <c r="AA28" s="27">
        <v>27037977</v>
      </c>
    </row>
    <row r="29" ht="13.5" customHeight="1">
      <c r="A29" t="s" s="25">
        <v>56</v>
      </c>
      <c r="B29" s="26"/>
      <c r="C29" s="27">
        <v>5397781</v>
      </c>
      <c r="D29" s="28">
        <v>0</v>
      </c>
      <c r="E29" s="29">
        <v>388000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267419</v>
      </c>
      <c r="L29" s="30">
        <v>0</v>
      </c>
      <c r="M29" s="30">
        <v>20936</v>
      </c>
      <c r="N29" s="30">
        <v>288355</v>
      </c>
      <c r="O29" s="30">
        <v>10867</v>
      </c>
      <c r="P29" s="30">
        <v>76091</v>
      </c>
      <c r="Q29" s="30">
        <v>0</v>
      </c>
      <c r="R29" s="30">
        <v>86958</v>
      </c>
      <c r="S29" s="30">
        <v>76091</v>
      </c>
      <c r="T29" s="30">
        <v>76091</v>
      </c>
      <c r="U29" s="30">
        <v>206519</v>
      </c>
      <c r="V29" s="30">
        <v>358701</v>
      </c>
      <c r="W29" s="30">
        <v>734014</v>
      </c>
      <c r="X29" s="30">
        <v>388000</v>
      </c>
      <c r="Y29" s="30">
        <v>346014</v>
      </c>
      <c r="Z29" s="31">
        <v>89.18000000000001</v>
      </c>
      <c r="AA29" s="27">
        <v>0</v>
      </c>
    </row>
    <row r="30" ht="13.5" customHeight="1">
      <c r="A30" t="s" s="25">
        <v>57</v>
      </c>
      <c r="B30" s="26"/>
      <c r="C30" s="27">
        <v>37806769</v>
      </c>
      <c r="D30" s="28">
        <v>0</v>
      </c>
      <c r="E30" s="29">
        <v>32800000</v>
      </c>
      <c r="F30" s="30">
        <v>0</v>
      </c>
      <c r="G30" s="30">
        <v>5273019</v>
      </c>
      <c r="H30" s="30">
        <v>4640002</v>
      </c>
      <c r="I30" s="30">
        <v>1704457</v>
      </c>
      <c r="J30" s="30">
        <v>11617478</v>
      </c>
      <c r="K30" s="30">
        <v>5373628</v>
      </c>
      <c r="L30" s="30">
        <v>6680755</v>
      </c>
      <c r="M30" s="30">
        <v>9240</v>
      </c>
      <c r="N30" s="30">
        <v>12063623</v>
      </c>
      <c r="O30" s="30">
        <v>835318</v>
      </c>
      <c r="P30" s="30">
        <v>3308667</v>
      </c>
      <c r="Q30" s="30">
        <v>0</v>
      </c>
      <c r="R30" s="30">
        <v>4143985</v>
      </c>
      <c r="S30" s="30">
        <v>1816603</v>
      </c>
      <c r="T30" s="30">
        <v>1816603</v>
      </c>
      <c r="U30" s="30">
        <v>24895546</v>
      </c>
      <c r="V30" s="30">
        <v>28528752</v>
      </c>
      <c r="W30" s="30">
        <v>56353838</v>
      </c>
      <c r="X30" s="30">
        <v>32800000</v>
      </c>
      <c r="Y30" s="30">
        <v>23553838</v>
      </c>
      <c r="Z30" s="31">
        <v>71.81</v>
      </c>
      <c r="AA30" s="27">
        <v>0</v>
      </c>
    </row>
    <row r="31" ht="13.5" customHeight="1">
      <c r="A31" t="s" s="25">
        <v>58</v>
      </c>
      <c r="B31" s="26"/>
      <c r="C31" s="27">
        <v>3499000</v>
      </c>
      <c r="D31" s="28">
        <v>0</v>
      </c>
      <c r="E31" s="29">
        <v>0</v>
      </c>
      <c r="F31" s="30">
        <v>7906000</v>
      </c>
      <c r="G31" s="30">
        <v>0</v>
      </c>
      <c r="H31" s="30">
        <v>198614</v>
      </c>
      <c r="I31" s="30">
        <v>0</v>
      </c>
      <c r="J31" s="30">
        <v>198614</v>
      </c>
      <c r="K31" s="30">
        <v>0</v>
      </c>
      <c r="L31" s="30">
        <v>242400</v>
      </c>
      <c r="M31" s="30">
        <v>0</v>
      </c>
      <c r="N31" s="30">
        <v>242400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498519</v>
      </c>
      <c r="V31" s="30">
        <v>498519</v>
      </c>
      <c r="W31" s="30">
        <v>939533</v>
      </c>
      <c r="X31" s="30"/>
      <c r="Y31" s="30">
        <v>939533</v>
      </c>
      <c r="Z31" s="31">
        <v>0</v>
      </c>
      <c r="AA31" s="27">
        <v>7906000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1670621</v>
      </c>
      <c r="H32" s="30">
        <v>64355</v>
      </c>
      <c r="I32" s="30">
        <v>389403</v>
      </c>
      <c r="J32" s="30">
        <v>2124379</v>
      </c>
      <c r="K32" s="30">
        <v>0</v>
      </c>
      <c r="L32" s="30">
        <v>49251</v>
      </c>
      <c r="M32" s="30">
        <v>204839</v>
      </c>
      <c r="N32" s="30">
        <v>254090</v>
      </c>
      <c r="O32" s="30">
        <v>25245</v>
      </c>
      <c r="P32" s="30">
        <v>0</v>
      </c>
      <c r="Q32" s="30">
        <v>0</v>
      </c>
      <c r="R32" s="30">
        <v>25245</v>
      </c>
      <c r="S32" s="30">
        <v>0</v>
      </c>
      <c r="T32" s="30">
        <v>0</v>
      </c>
      <c r="U32" s="30">
        <v>80767</v>
      </c>
      <c r="V32" s="30">
        <v>80767</v>
      </c>
      <c r="W32" s="30">
        <v>2484481</v>
      </c>
      <c r="X32" s="30"/>
      <c r="Y32" s="30">
        <v>2484481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889733</v>
      </c>
      <c r="H33" s="30">
        <v>1843727</v>
      </c>
      <c r="I33" s="30">
        <v>116293</v>
      </c>
      <c r="J33" s="30">
        <v>2849753</v>
      </c>
      <c r="K33" s="30">
        <v>0</v>
      </c>
      <c r="L33" s="30">
        <v>1766410</v>
      </c>
      <c r="M33" s="30">
        <v>914957</v>
      </c>
      <c r="N33" s="30">
        <v>2681367</v>
      </c>
      <c r="O33" s="30">
        <v>443364</v>
      </c>
      <c r="P33" s="30">
        <v>235641</v>
      </c>
      <c r="Q33" s="30">
        <v>0</v>
      </c>
      <c r="R33" s="30">
        <v>679005</v>
      </c>
      <c r="S33" s="30">
        <v>235641</v>
      </c>
      <c r="T33" s="30">
        <v>235641</v>
      </c>
      <c r="U33" s="30">
        <v>1730372</v>
      </c>
      <c r="V33" s="30">
        <v>2201654</v>
      </c>
      <c r="W33" s="30">
        <v>8411779</v>
      </c>
      <c r="X33" s="30"/>
      <c r="Y33" s="30">
        <v>8411779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25298480</v>
      </c>
      <c r="D34" s="28">
        <v>0</v>
      </c>
      <c r="E34" s="29">
        <v>50724000</v>
      </c>
      <c r="F34" s="30">
        <v>107238592</v>
      </c>
      <c r="G34" s="30">
        <v>723675</v>
      </c>
      <c r="H34" s="30">
        <v>1630518</v>
      </c>
      <c r="I34" s="30">
        <v>2799355</v>
      </c>
      <c r="J34" s="30">
        <v>5153548</v>
      </c>
      <c r="K34" s="30">
        <v>-4171</v>
      </c>
      <c r="L34" s="30">
        <v>680036</v>
      </c>
      <c r="M34" s="30">
        <v>1697871</v>
      </c>
      <c r="N34" s="30">
        <v>2373736</v>
      </c>
      <c r="O34" s="30">
        <v>1871928</v>
      </c>
      <c r="P34" s="30">
        <v>1003432</v>
      </c>
      <c r="Q34" s="30">
        <v>0</v>
      </c>
      <c r="R34" s="30">
        <v>2875360</v>
      </c>
      <c r="S34" s="30">
        <v>815494</v>
      </c>
      <c r="T34" s="30">
        <v>815494</v>
      </c>
      <c r="U34" s="30">
        <v>4673095</v>
      </c>
      <c r="V34" s="30">
        <v>6304083</v>
      </c>
      <c r="W34" s="30">
        <v>16706727</v>
      </c>
      <c r="X34" s="30">
        <v>50724000</v>
      </c>
      <c r="Y34" s="30">
        <v>-34017273</v>
      </c>
      <c r="Z34" s="31">
        <v>-67.06</v>
      </c>
      <c r="AA34" s="27">
        <v>107238592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2953855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482753</v>
      </c>
      <c r="M35" s="37">
        <v>2932</v>
      </c>
      <c r="N35" s="37">
        <v>485685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485685</v>
      </c>
      <c r="X35" s="37"/>
      <c r="Y35" s="37">
        <v>485685</v>
      </c>
      <c r="Z35" s="38">
        <v>0</v>
      </c>
      <c r="AA35" s="34">
        <v>2953855</v>
      </c>
    </row>
    <row r="36" ht="14" customHeight="1">
      <c r="A36" t="s" s="55">
        <v>63</v>
      </c>
      <c r="B36" s="40"/>
      <c r="C36" s="41">
        <f>SUM(C25:C35)</f>
        <v>150259686</v>
      </c>
      <c r="D36" s="42">
        <f>SUM(D25:D35)</f>
        <v>0</v>
      </c>
      <c r="E36" s="43">
        <f>SUM(E25:E35)</f>
        <v>193428000</v>
      </c>
      <c r="F36" s="44">
        <f>SUM(F25:F35)</f>
        <v>207649695</v>
      </c>
      <c r="G36" s="44">
        <f>SUM(G25:G35)</f>
        <v>12732826</v>
      </c>
      <c r="H36" s="44">
        <f>SUM(H25:H35)</f>
        <v>12899505</v>
      </c>
      <c r="I36" s="44">
        <f>SUM(I25:I35)</f>
        <v>17671969</v>
      </c>
      <c r="J36" s="44">
        <f>SUM(J25:J35)</f>
        <v>43304300</v>
      </c>
      <c r="K36" s="44">
        <f>SUM(K25:K35)</f>
        <v>10140607</v>
      </c>
      <c r="L36" s="44">
        <f>SUM(L25:L35)</f>
        <v>14530269</v>
      </c>
      <c r="M36" s="44">
        <f>SUM(M25:M35)</f>
        <v>7865844</v>
      </c>
      <c r="N36" s="44">
        <f>SUM(N25:N35)</f>
        <v>32536720</v>
      </c>
      <c r="O36" s="44">
        <f>SUM(O25:O35)</f>
        <v>7913858</v>
      </c>
      <c r="P36" s="44">
        <f>SUM(P25:P35)</f>
        <v>9556708</v>
      </c>
      <c r="Q36" s="44">
        <f>SUM(Q25:Q35)</f>
        <v>0</v>
      </c>
      <c r="R36" s="44">
        <f>SUM(R25:R35)</f>
        <v>17470566</v>
      </c>
      <c r="S36" s="44">
        <f>SUM(S25:S35)</f>
        <v>7688768</v>
      </c>
      <c r="T36" s="44">
        <f>SUM(T25:T35)</f>
        <v>7688768</v>
      </c>
      <c r="U36" s="44">
        <f>SUM(U25:U35)</f>
        <v>36486669</v>
      </c>
      <c r="V36" s="44">
        <f>SUM(V25:V35)</f>
        <v>51864205</v>
      </c>
      <c r="W36" s="44">
        <f>SUM(W25:W35)</f>
        <v>145175791</v>
      </c>
      <c r="X36" s="44">
        <f>SUM(X25:X35)</f>
        <v>193428000</v>
      </c>
      <c r="Y36" s="44">
        <f>SUM(Y25:Y35)</f>
        <v>-48252209</v>
      </c>
      <c r="Z36" s="45">
        <f>IF(X36&lt;&gt;0,(Y36/X36)*100,0)</f>
        <v>-24.94582428603925</v>
      </c>
      <c r="AA36" s="41">
        <f>SUM(AA25:AA35)</f>
        <v>207649695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21145055</v>
      </c>
      <c r="D38" s="63">
        <f>D22-D36</f>
        <v>0</v>
      </c>
      <c r="E38" s="64">
        <f>E22-E36</f>
        <v>-8037000</v>
      </c>
      <c r="F38" s="65">
        <f>F22-F36</f>
        <v>-19258695</v>
      </c>
      <c r="G38" s="65">
        <f>G22-G36</f>
        <v>9526944</v>
      </c>
      <c r="H38" s="65">
        <f>H22-H36</f>
        <v>-5997400</v>
      </c>
      <c r="I38" s="65">
        <f>I22-I36</f>
        <v>-6218565</v>
      </c>
      <c r="J38" s="65">
        <f>J22-J36</f>
        <v>-2689021</v>
      </c>
      <c r="K38" s="65">
        <f>K22-K36</f>
        <v>-3238193</v>
      </c>
      <c r="L38" s="65">
        <f>L22-L36</f>
        <v>189240</v>
      </c>
      <c r="M38" s="65">
        <f>M22-M36</f>
        <v>268638</v>
      </c>
      <c r="N38" s="65">
        <f>N22-N36</f>
        <v>-2780315</v>
      </c>
      <c r="O38" s="65">
        <f>O22-O36</f>
        <v>503200</v>
      </c>
      <c r="P38" s="65">
        <f>P22-P36</f>
        <v>-1243711</v>
      </c>
      <c r="Q38" s="65">
        <f>Q22-Q36</f>
        <v>0</v>
      </c>
      <c r="R38" s="65">
        <f>R22-R36</f>
        <v>-740511</v>
      </c>
      <c r="S38" s="65">
        <f>S22-S36</f>
        <v>267590</v>
      </c>
      <c r="T38" s="65">
        <f>T22-T36</f>
        <v>267590</v>
      </c>
      <c r="U38" s="65">
        <f>U22-U36</f>
        <v>-31247363</v>
      </c>
      <c r="V38" s="65">
        <f>V22-V36</f>
        <v>-30712183</v>
      </c>
      <c r="W38" s="65">
        <f>W22-W36</f>
        <v>-36922030</v>
      </c>
      <c r="X38" s="65">
        <f>IF(F22=F36,0,X22-X36)</f>
        <v>-8037000</v>
      </c>
      <c r="Y38" s="65">
        <f>Y22-Y36</f>
        <v>-28885030</v>
      </c>
      <c r="Z38" s="66">
        <f>IF(X38&lt;&gt;0,(Y38/X38)*100,0)</f>
        <v>359.4006470075899</v>
      </c>
      <c r="AA38" s="62">
        <f>AA22-AA36</f>
        <v>-19258695</v>
      </c>
    </row>
    <row r="39" ht="13.5" customHeight="1">
      <c r="A39" t="s" s="25">
        <v>65</v>
      </c>
      <c r="B39" s="26"/>
      <c r="C39" s="27">
        <v>23319453</v>
      </c>
      <c r="D39" s="28">
        <v>0</v>
      </c>
      <c r="E39" s="29">
        <v>0</v>
      </c>
      <c r="F39" s="30">
        <v>0</v>
      </c>
      <c r="G39" s="30">
        <v>4761000</v>
      </c>
      <c r="H39" s="30">
        <v>0</v>
      </c>
      <c r="I39" s="30">
        <v>0</v>
      </c>
      <c r="J39" s="30">
        <v>4761000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4761000</v>
      </c>
      <c r="X39" s="30">
        <v>14760000</v>
      </c>
      <c r="Y39" s="30">
        <v>-9999000</v>
      </c>
      <c r="Z39" s="31">
        <v>-67.73999999999999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44464508</v>
      </c>
      <c r="D42" s="72">
        <f>SUM(D38:D41)</f>
        <v>0</v>
      </c>
      <c r="E42" s="73">
        <f>SUM(E38:E41)</f>
        <v>-8037000</v>
      </c>
      <c r="F42" s="74">
        <f>SUM(F38:F41)</f>
        <v>-19258695</v>
      </c>
      <c r="G42" s="74">
        <f>SUM(G38:G41)</f>
        <v>14287944</v>
      </c>
      <c r="H42" s="74">
        <f>SUM(H38:H41)</f>
        <v>-5997400</v>
      </c>
      <c r="I42" s="74">
        <f>SUM(I38:I41)</f>
        <v>-6218565</v>
      </c>
      <c r="J42" s="74">
        <f>SUM(J38:J41)</f>
        <v>2071979</v>
      </c>
      <c r="K42" s="74">
        <f>SUM(K38:K41)</f>
        <v>-3238193</v>
      </c>
      <c r="L42" s="74">
        <f>SUM(L38:L41)</f>
        <v>189240</v>
      </c>
      <c r="M42" s="74">
        <f>SUM(M38:M41)</f>
        <v>268638</v>
      </c>
      <c r="N42" s="74">
        <f>SUM(N38:N41)</f>
        <v>-2780315</v>
      </c>
      <c r="O42" s="74">
        <f>SUM(O38:O41)</f>
        <v>503200</v>
      </c>
      <c r="P42" s="74">
        <f>SUM(P38:P41)</f>
        <v>-1243711</v>
      </c>
      <c r="Q42" s="74">
        <f>SUM(Q38:Q41)</f>
        <v>0</v>
      </c>
      <c r="R42" s="74">
        <f>SUM(R38:R41)</f>
        <v>-740511</v>
      </c>
      <c r="S42" s="74">
        <f>SUM(S38:S41)</f>
        <v>267590</v>
      </c>
      <c r="T42" s="74">
        <f>SUM(T38:T41)</f>
        <v>267590</v>
      </c>
      <c r="U42" s="74">
        <f>SUM(U38:U41)</f>
        <v>-31247363</v>
      </c>
      <c r="V42" s="74">
        <f>SUM(V38:V41)</f>
        <v>-30712183</v>
      </c>
      <c r="W42" s="74">
        <f>SUM(W38:W41)</f>
        <v>-32161030</v>
      </c>
      <c r="X42" s="74">
        <f>SUM(X38:X41)</f>
        <v>6723000</v>
      </c>
      <c r="Y42" s="74">
        <f>SUM(Y38:Y41)</f>
        <v>-38884030</v>
      </c>
      <c r="Z42" s="75">
        <f>IF(X42&lt;&gt;0,(Y42/X42)*100,0)</f>
        <v>-578.3731964896623</v>
      </c>
      <c r="AA42" s="71">
        <f>SUM(AA38:AA41)</f>
        <v>-19258695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44464508</v>
      </c>
      <c r="D44" s="57">
        <f>D42-D43</f>
        <v>0</v>
      </c>
      <c r="E44" s="58">
        <f>E42-E43</f>
        <v>-8037000</v>
      </c>
      <c r="F44" s="59">
        <f>F42-F43</f>
        <v>-19258695</v>
      </c>
      <c r="G44" s="59">
        <f>G42-G43</f>
        <v>14287944</v>
      </c>
      <c r="H44" s="59">
        <f>H42-H43</f>
        <v>-5997400</v>
      </c>
      <c r="I44" s="59">
        <f>I42-I43</f>
        <v>-6218565</v>
      </c>
      <c r="J44" s="59">
        <f>J42-J43</f>
        <v>2071979</v>
      </c>
      <c r="K44" s="59">
        <f>K42-K43</f>
        <v>-3238193</v>
      </c>
      <c r="L44" s="59">
        <f>L42-L43</f>
        <v>189240</v>
      </c>
      <c r="M44" s="59">
        <f>M42-M43</f>
        <v>268638</v>
      </c>
      <c r="N44" s="59">
        <f>N42-N43</f>
        <v>-2780315</v>
      </c>
      <c r="O44" s="59">
        <f>O42-O43</f>
        <v>503200</v>
      </c>
      <c r="P44" s="59">
        <f>P42-P43</f>
        <v>-1243711</v>
      </c>
      <c r="Q44" s="59">
        <f>Q42-Q43</f>
        <v>0</v>
      </c>
      <c r="R44" s="59">
        <f>R42-R43</f>
        <v>-740511</v>
      </c>
      <c r="S44" s="59">
        <f>S42-S43</f>
        <v>267590</v>
      </c>
      <c r="T44" s="59">
        <f>T42-T43</f>
        <v>267590</v>
      </c>
      <c r="U44" s="59">
        <f>U42-U43</f>
        <v>-31247363</v>
      </c>
      <c r="V44" s="59">
        <f>V42-V43</f>
        <v>-30712183</v>
      </c>
      <c r="W44" s="59">
        <f>W42-W43</f>
        <v>-32161030</v>
      </c>
      <c r="X44" s="59">
        <f>X42-X43</f>
        <v>6723000</v>
      </c>
      <c r="Y44" s="59">
        <f>Y42-Y43</f>
        <v>-38884030</v>
      </c>
      <c r="Z44" s="60">
        <f>IF(X44&lt;&gt;0,(Y44/X44)*100,0)</f>
        <v>-578.3731964896623</v>
      </c>
      <c r="AA44" s="56">
        <f>AA42-AA43</f>
        <v>-19258695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44464508</v>
      </c>
      <c r="D46" s="72">
        <f>SUM(D44:D45)</f>
        <v>0</v>
      </c>
      <c r="E46" s="73">
        <f>SUM(E44:E45)</f>
        <v>-8037000</v>
      </c>
      <c r="F46" s="74">
        <f>SUM(F44:F45)</f>
        <v>-19258695</v>
      </c>
      <c r="G46" s="74">
        <f>SUM(G44:G45)</f>
        <v>14287944</v>
      </c>
      <c r="H46" s="74">
        <f>SUM(H44:H45)</f>
        <v>-5997400</v>
      </c>
      <c r="I46" s="74">
        <f>SUM(I44:I45)</f>
        <v>-6218565</v>
      </c>
      <c r="J46" s="74">
        <f>SUM(J44:J45)</f>
        <v>2071979</v>
      </c>
      <c r="K46" s="74">
        <f>SUM(K44:K45)</f>
        <v>-3238193</v>
      </c>
      <c r="L46" s="74">
        <f>SUM(L44:L45)</f>
        <v>189240</v>
      </c>
      <c r="M46" s="74">
        <f>SUM(M44:M45)</f>
        <v>268638</v>
      </c>
      <c r="N46" s="74">
        <f>SUM(N44:N45)</f>
        <v>-2780315</v>
      </c>
      <c r="O46" s="74">
        <f>SUM(O44:O45)</f>
        <v>503200</v>
      </c>
      <c r="P46" s="74">
        <f>SUM(P44:P45)</f>
        <v>-1243711</v>
      </c>
      <c r="Q46" s="74">
        <f>SUM(Q44:Q45)</f>
        <v>0</v>
      </c>
      <c r="R46" s="74">
        <f>SUM(R44:R45)</f>
        <v>-740511</v>
      </c>
      <c r="S46" s="74">
        <f>SUM(S44:S45)</f>
        <v>267590</v>
      </c>
      <c r="T46" s="74">
        <f>SUM(T44:T45)</f>
        <v>267590</v>
      </c>
      <c r="U46" s="74">
        <f>SUM(U44:U45)</f>
        <v>-31247363</v>
      </c>
      <c r="V46" s="74">
        <f>SUM(V44:V45)</f>
        <v>-30712183</v>
      </c>
      <c r="W46" s="74">
        <f>SUM(W44:W45)</f>
        <v>-32161030</v>
      </c>
      <c r="X46" s="74">
        <f>SUM(X44:X45)</f>
        <v>6723000</v>
      </c>
      <c r="Y46" s="74">
        <f>SUM(Y44:Y45)</f>
        <v>-38884030</v>
      </c>
      <c r="Z46" s="75">
        <f>IF(X46&lt;&gt;0,(Y46/X46)*100,0)</f>
        <v>-578.3731964896623</v>
      </c>
      <c r="AA46" s="71">
        <f>SUM(AA44:AA45)</f>
        <v>-19258695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44464508</v>
      </c>
      <c r="D48" s="81">
        <f>SUM(D46:D47)</f>
        <v>0</v>
      </c>
      <c r="E48" s="82">
        <f>SUM(E46:E47)</f>
        <v>-8037000</v>
      </c>
      <c r="F48" s="83">
        <f>SUM(F46:F47)</f>
        <v>-19258695</v>
      </c>
      <c r="G48" s="83">
        <f>SUM(G46:G47)</f>
        <v>14287944</v>
      </c>
      <c r="H48" s="83">
        <f>SUM(H46:H47)</f>
        <v>-5997400</v>
      </c>
      <c r="I48" s="83">
        <f>SUM(I46:I47)</f>
        <v>-6218565</v>
      </c>
      <c r="J48" s="83">
        <f>SUM(J46:J47)</f>
        <v>2071979</v>
      </c>
      <c r="K48" s="83">
        <f>SUM(K46:K47)</f>
        <v>-3238193</v>
      </c>
      <c r="L48" s="83">
        <f>SUM(L46:L47)</f>
        <v>189240</v>
      </c>
      <c r="M48" s="83">
        <f>SUM(M46:M47)</f>
        <v>268638</v>
      </c>
      <c r="N48" s="83">
        <f>SUM(N46:N47)</f>
        <v>-2780315</v>
      </c>
      <c r="O48" s="83">
        <f>SUM(O46:O47)</f>
        <v>503200</v>
      </c>
      <c r="P48" s="83">
        <f>SUM(P46:P47)</f>
        <v>-1243711</v>
      </c>
      <c r="Q48" s="83">
        <f>SUM(Q46:Q47)</f>
        <v>0</v>
      </c>
      <c r="R48" s="83">
        <f>SUM(R46:R47)</f>
        <v>-740511</v>
      </c>
      <c r="S48" s="83">
        <f>SUM(S46:S47)</f>
        <v>267590</v>
      </c>
      <c r="T48" s="83">
        <f>SUM(T46:T47)</f>
        <v>267590</v>
      </c>
      <c r="U48" s="83">
        <f>SUM(U46:U47)</f>
        <v>-31247363</v>
      </c>
      <c r="V48" s="83">
        <f>SUM(V46:V47)</f>
        <v>-30712183</v>
      </c>
      <c r="W48" s="83">
        <f>SUM(W46:W47)</f>
        <v>-32161030</v>
      </c>
      <c r="X48" s="83">
        <f>SUM(X46:X47)</f>
        <v>6723000</v>
      </c>
      <c r="Y48" s="83">
        <f>SUM(Y46:Y47)</f>
        <v>-38884030</v>
      </c>
      <c r="Z48" s="84">
        <f>IF(X48&lt;&gt;0,(Y48/X48)*100,0)</f>
        <v>-578.3731964896623</v>
      </c>
      <c r="AA48" s="80">
        <f>SUM(AA46:AA47)</f>
        <v>-19258695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4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41" customWidth="1"/>
    <col min="2" max="2" width="2.625" style="341" customWidth="1"/>
    <col min="3" max="3" width="7.25" style="341" customWidth="1"/>
    <col min="4" max="4" width="7.25" style="341" customWidth="1"/>
    <col min="5" max="5" width="7.25" style="341" customWidth="1"/>
    <col min="6" max="6" width="7.25" style="341" customWidth="1"/>
    <col min="7" max="7" width="7.25" style="341" customWidth="1"/>
    <col min="8" max="8" width="7.25" style="341" customWidth="1"/>
    <col min="9" max="9" width="7.25" style="341" customWidth="1"/>
    <col min="10" max="10" width="7.25" style="341" customWidth="1"/>
    <col min="11" max="11" width="7.25" style="341" customWidth="1"/>
    <col min="12" max="12" width="7.25" style="341" customWidth="1"/>
    <col min="13" max="13" width="7.25" style="341" customWidth="1"/>
    <col min="14" max="14" width="7.25" style="341" customWidth="1"/>
    <col min="15" max="15" width="7.25" style="341" customWidth="1"/>
    <col min="16" max="16" width="7.25" style="341" customWidth="1"/>
    <col min="17" max="17" width="7.25" style="341" customWidth="1"/>
    <col min="18" max="18" width="7.25" style="341" customWidth="1"/>
    <col min="19" max="19" width="7.25" style="341" customWidth="1"/>
    <col min="20" max="20" width="7.25" style="341" customWidth="1"/>
    <col min="21" max="21" width="7.25" style="341" customWidth="1"/>
    <col min="22" max="22" width="7.25" style="341" customWidth="1"/>
    <col min="23" max="23" width="7.25" style="341" customWidth="1"/>
    <col min="24" max="24" width="7.25" style="341" customWidth="1"/>
    <col min="25" max="25" width="7.25" style="341" customWidth="1"/>
    <col min="26" max="26" width="7.25" style="341" customWidth="1"/>
    <col min="27" max="27" width="7.25" style="341" customWidth="1"/>
    <col min="28" max="256" width="6.625" style="341" customWidth="1"/>
  </cols>
  <sheetData>
    <row r="1" ht="18" customHeight="1">
      <c r="A1" t="s" s="2">
        <v>320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2441770</v>
      </c>
      <c r="D5" s="28">
        <v>0</v>
      </c>
      <c r="E5" s="29">
        <v>7757000</v>
      </c>
      <c r="F5" s="30">
        <v>7757000</v>
      </c>
      <c r="G5" s="30">
        <v>248954</v>
      </c>
      <c r="H5" s="30">
        <v>73402</v>
      </c>
      <c r="I5" s="30">
        <v>71627</v>
      </c>
      <c r="J5" s="30">
        <v>393983</v>
      </c>
      <c r="K5" s="30">
        <v>82277</v>
      </c>
      <c r="L5" s="30">
        <v>-36641</v>
      </c>
      <c r="M5" s="30">
        <v>19426137</v>
      </c>
      <c r="N5" s="30">
        <v>19471773</v>
      </c>
      <c r="O5" s="30">
        <v>-3685</v>
      </c>
      <c r="P5" s="30">
        <v>5700724</v>
      </c>
      <c r="Q5" s="30">
        <v>-47509</v>
      </c>
      <c r="R5" s="30">
        <v>5649530</v>
      </c>
      <c r="S5" s="30">
        <v>45321</v>
      </c>
      <c r="T5" s="30">
        <v>0</v>
      </c>
      <c r="U5" s="30">
        <v>0</v>
      </c>
      <c r="V5" s="30">
        <v>45321</v>
      </c>
      <c r="W5" s="30">
        <v>25560607</v>
      </c>
      <c r="X5" s="30">
        <v>7756533</v>
      </c>
      <c r="Y5" s="30">
        <v>17804074</v>
      </c>
      <c r="Z5" s="31">
        <v>229.54</v>
      </c>
      <c r="AA5" s="27">
        <v>7757000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9130000</v>
      </c>
      <c r="D7" s="28">
        <v>0</v>
      </c>
      <c r="E7" s="29">
        <v>11614000</v>
      </c>
      <c r="F7" s="30">
        <v>11614000</v>
      </c>
      <c r="G7" s="30">
        <v>468230</v>
      </c>
      <c r="H7" s="30">
        <v>571642</v>
      </c>
      <c r="I7" s="30">
        <v>468923</v>
      </c>
      <c r="J7" s="30">
        <v>1508795</v>
      </c>
      <c r="K7" s="30">
        <v>505424</v>
      </c>
      <c r="L7" s="30">
        <v>786011</v>
      </c>
      <c r="M7" s="30">
        <v>690471</v>
      </c>
      <c r="N7" s="30">
        <v>1981906</v>
      </c>
      <c r="O7" s="30">
        <v>843301</v>
      </c>
      <c r="P7" s="30">
        <v>767549</v>
      </c>
      <c r="Q7" s="30">
        <v>737719</v>
      </c>
      <c r="R7" s="30">
        <v>2348569</v>
      </c>
      <c r="S7" s="30">
        <v>885486</v>
      </c>
      <c r="T7" s="30">
        <v>0</v>
      </c>
      <c r="U7" s="30">
        <v>0</v>
      </c>
      <c r="V7" s="30">
        <v>885486</v>
      </c>
      <c r="W7" s="30">
        <v>6724756</v>
      </c>
      <c r="X7" s="30">
        <v>11614044</v>
      </c>
      <c r="Y7" s="30">
        <v>-4889288</v>
      </c>
      <c r="Z7" s="31">
        <v>-42.1</v>
      </c>
      <c r="AA7" s="27">
        <v>11614000</v>
      </c>
    </row>
    <row r="8" ht="13.5" customHeight="1">
      <c r="A8" t="s" s="25">
        <v>36</v>
      </c>
      <c r="B8" s="26"/>
      <c r="C8" s="27">
        <v>5785508</v>
      </c>
      <c r="D8" s="28">
        <v>0</v>
      </c>
      <c r="E8" s="29">
        <v>6465000</v>
      </c>
      <c r="F8" s="30">
        <v>6465000</v>
      </c>
      <c r="G8" s="30">
        <v>538620</v>
      </c>
      <c r="H8" s="30">
        <v>643551</v>
      </c>
      <c r="I8" s="30">
        <v>1240256</v>
      </c>
      <c r="J8" s="30">
        <v>2422427</v>
      </c>
      <c r="K8" s="30">
        <v>793306</v>
      </c>
      <c r="L8" s="30">
        <v>457457</v>
      </c>
      <c r="M8" s="30">
        <v>1184440</v>
      </c>
      <c r="N8" s="30">
        <v>2435203</v>
      </c>
      <c r="O8" s="30">
        <v>512206</v>
      </c>
      <c r="P8" s="30">
        <v>1029327</v>
      </c>
      <c r="Q8" s="30">
        <v>519075</v>
      </c>
      <c r="R8" s="30">
        <v>2060608</v>
      </c>
      <c r="S8" s="30">
        <v>3148101</v>
      </c>
      <c r="T8" s="30">
        <v>0</v>
      </c>
      <c r="U8" s="30">
        <v>0</v>
      </c>
      <c r="V8" s="30">
        <v>3148101</v>
      </c>
      <c r="W8" s="30">
        <v>10066339</v>
      </c>
      <c r="X8" s="30">
        <v>6464868</v>
      </c>
      <c r="Y8" s="30">
        <v>3601471</v>
      </c>
      <c r="Z8" s="31">
        <v>55.71</v>
      </c>
      <c r="AA8" s="27">
        <v>6465000</v>
      </c>
    </row>
    <row r="9" ht="13.5" customHeight="1">
      <c r="A9" t="s" s="25">
        <v>37</v>
      </c>
      <c r="B9" s="26"/>
      <c r="C9" s="27">
        <v>1504000</v>
      </c>
      <c r="D9" s="28">
        <v>0</v>
      </c>
      <c r="E9" s="29">
        <v>3305000</v>
      </c>
      <c r="F9" s="30">
        <v>3305000</v>
      </c>
      <c r="G9" s="30">
        <v>283696</v>
      </c>
      <c r="H9" s="30">
        <v>292800</v>
      </c>
      <c r="I9" s="30">
        <v>290120</v>
      </c>
      <c r="J9" s="30">
        <v>866616</v>
      </c>
      <c r="K9" s="30">
        <v>285308</v>
      </c>
      <c r="L9" s="30">
        <v>199139</v>
      </c>
      <c r="M9" s="30">
        <v>260163</v>
      </c>
      <c r="N9" s="30">
        <v>744610</v>
      </c>
      <c r="O9" s="30">
        <v>235052</v>
      </c>
      <c r="P9" s="30">
        <v>231927</v>
      </c>
      <c r="Q9" s="30">
        <v>247281</v>
      </c>
      <c r="R9" s="30">
        <v>714260</v>
      </c>
      <c r="S9" s="30">
        <v>259046</v>
      </c>
      <c r="T9" s="30">
        <v>0</v>
      </c>
      <c r="U9" s="30">
        <v>0</v>
      </c>
      <c r="V9" s="30">
        <v>259046</v>
      </c>
      <c r="W9" s="30">
        <v>2584532</v>
      </c>
      <c r="X9" s="30">
        <v>3304728</v>
      </c>
      <c r="Y9" s="30">
        <v>-720196</v>
      </c>
      <c r="Z9" s="31">
        <v>-21.79</v>
      </c>
      <c r="AA9" s="27">
        <v>3305000</v>
      </c>
    </row>
    <row r="10" ht="13.5" customHeight="1">
      <c r="A10" t="s" s="25">
        <v>38</v>
      </c>
      <c r="B10" s="26"/>
      <c r="C10" s="27">
        <v>2018762</v>
      </c>
      <c r="D10" s="28">
        <v>0</v>
      </c>
      <c r="E10" s="29">
        <v>3431000</v>
      </c>
      <c r="F10" s="30">
        <v>3431000</v>
      </c>
      <c r="G10" s="30">
        <v>344918</v>
      </c>
      <c r="H10" s="30">
        <v>345603</v>
      </c>
      <c r="I10" s="30">
        <v>346029</v>
      </c>
      <c r="J10" s="30">
        <v>1036550</v>
      </c>
      <c r="K10" s="30">
        <v>345758</v>
      </c>
      <c r="L10" s="30">
        <v>213101</v>
      </c>
      <c r="M10" s="30">
        <v>281375</v>
      </c>
      <c r="N10" s="30">
        <v>840234</v>
      </c>
      <c r="O10" s="30">
        <v>267106</v>
      </c>
      <c r="P10" s="30">
        <v>253531</v>
      </c>
      <c r="Q10" s="30">
        <v>248445</v>
      </c>
      <c r="R10" s="30">
        <v>769082</v>
      </c>
      <c r="S10" s="30">
        <v>281335</v>
      </c>
      <c r="T10" s="30">
        <v>0</v>
      </c>
      <c r="U10" s="30">
        <v>0</v>
      </c>
      <c r="V10" s="30">
        <v>281335</v>
      </c>
      <c r="W10" s="30">
        <v>2927201</v>
      </c>
      <c r="X10" s="30">
        <v>3431016</v>
      </c>
      <c r="Y10" s="30">
        <v>-503815</v>
      </c>
      <c r="Z10" s="31">
        <v>-14.68</v>
      </c>
      <c r="AA10" s="27">
        <v>3431000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437956</v>
      </c>
      <c r="D12" s="28">
        <v>0</v>
      </c>
      <c r="E12" s="29">
        <v>658000</v>
      </c>
      <c r="F12" s="30">
        <v>658000</v>
      </c>
      <c r="G12" s="30">
        <v>26643</v>
      </c>
      <c r="H12" s="30">
        <v>17653</v>
      </c>
      <c r="I12" s="30">
        <v>20542</v>
      </c>
      <c r="J12" s="30">
        <v>64838</v>
      </c>
      <c r="K12" s="30">
        <v>28100</v>
      </c>
      <c r="L12" s="30">
        <v>33325</v>
      </c>
      <c r="M12" s="30">
        <v>32603</v>
      </c>
      <c r="N12" s="30">
        <v>94028</v>
      </c>
      <c r="O12" s="30">
        <v>45754</v>
      </c>
      <c r="P12" s="30">
        <v>23061</v>
      </c>
      <c r="Q12" s="30">
        <v>25458</v>
      </c>
      <c r="R12" s="30">
        <v>94273</v>
      </c>
      <c r="S12" s="30">
        <v>31342</v>
      </c>
      <c r="T12" s="30">
        <v>0</v>
      </c>
      <c r="U12" s="30">
        <v>0</v>
      </c>
      <c r="V12" s="30">
        <v>31342</v>
      </c>
      <c r="W12" s="30">
        <v>284481</v>
      </c>
      <c r="X12" s="30">
        <v>657744</v>
      </c>
      <c r="Y12" s="30">
        <v>-373263</v>
      </c>
      <c r="Z12" s="31">
        <v>-56.75</v>
      </c>
      <c r="AA12" s="27">
        <v>658000</v>
      </c>
    </row>
    <row r="13" ht="13.5" customHeight="1">
      <c r="A13" t="s" s="25">
        <v>41</v>
      </c>
      <c r="B13" s="26"/>
      <c r="C13" s="27">
        <v>189124</v>
      </c>
      <c r="D13" s="28">
        <v>0</v>
      </c>
      <c r="E13" s="29">
        <v>388000</v>
      </c>
      <c r="F13" s="30">
        <v>388000</v>
      </c>
      <c r="G13" s="30">
        <v>94233</v>
      </c>
      <c r="H13" s="30">
        <v>11326</v>
      </c>
      <c r="I13" s="30">
        <v>14389</v>
      </c>
      <c r="J13" s="30">
        <v>119948</v>
      </c>
      <c r="K13" s="30">
        <v>14676</v>
      </c>
      <c r="L13" s="30">
        <v>10819</v>
      </c>
      <c r="M13" s="30">
        <v>10697</v>
      </c>
      <c r="N13" s="30">
        <v>36192</v>
      </c>
      <c r="O13" s="30">
        <v>17472</v>
      </c>
      <c r="P13" s="30">
        <v>14608</v>
      </c>
      <c r="Q13" s="30">
        <v>9440</v>
      </c>
      <c r="R13" s="30">
        <v>41520</v>
      </c>
      <c r="S13" s="30">
        <v>15317</v>
      </c>
      <c r="T13" s="30">
        <v>0</v>
      </c>
      <c r="U13" s="30">
        <v>0</v>
      </c>
      <c r="V13" s="30">
        <v>15317</v>
      </c>
      <c r="W13" s="30">
        <v>212977</v>
      </c>
      <c r="X13" s="30">
        <v>387996</v>
      </c>
      <c r="Y13" s="30">
        <v>-175019</v>
      </c>
      <c r="Z13" s="31">
        <v>-45.11</v>
      </c>
      <c r="AA13" s="27">
        <v>388000</v>
      </c>
    </row>
    <row r="14" ht="13.5" customHeight="1">
      <c r="A14" t="s" s="25">
        <v>42</v>
      </c>
      <c r="B14" s="26"/>
      <c r="C14" s="27">
        <v>1782380</v>
      </c>
      <c r="D14" s="28">
        <v>0</v>
      </c>
      <c r="E14" s="29">
        <v>2200000</v>
      </c>
      <c r="F14" s="30">
        <v>2200000</v>
      </c>
      <c r="G14" s="30">
        <v>190658</v>
      </c>
      <c r="H14" s="30">
        <v>296715</v>
      </c>
      <c r="I14" s="30">
        <v>195157</v>
      </c>
      <c r="J14" s="30">
        <v>682530</v>
      </c>
      <c r="K14" s="30">
        <v>214509</v>
      </c>
      <c r="L14" s="30">
        <v>216895</v>
      </c>
      <c r="M14" s="30">
        <v>216453</v>
      </c>
      <c r="N14" s="30">
        <v>647857</v>
      </c>
      <c r="O14" s="30">
        <v>214509</v>
      </c>
      <c r="P14" s="30">
        <v>221262</v>
      </c>
      <c r="Q14" s="30">
        <v>239285</v>
      </c>
      <c r="R14" s="30">
        <v>675056</v>
      </c>
      <c r="S14" s="30">
        <v>242663</v>
      </c>
      <c r="T14" s="30">
        <v>0</v>
      </c>
      <c r="U14" s="30">
        <v>0</v>
      </c>
      <c r="V14" s="30">
        <v>242663</v>
      </c>
      <c r="W14" s="30">
        <v>2248106</v>
      </c>
      <c r="X14" s="30">
        <v>2199996</v>
      </c>
      <c r="Y14" s="30">
        <v>48110</v>
      </c>
      <c r="Z14" s="31">
        <v>2.19</v>
      </c>
      <c r="AA14" s="27">
        <v>2200000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52473517</v>
      </c>
      <c r="D16" s="28">
        <v>0</v>
      </c>
      <c r="E16" s="29">
        <v>21504000</v>
      </c>
      <c r="F16" s="30">
        <v>21504000</v>
      </c>
      <c r="G16" s="30">
        <v>1306645</v>
      </c>
      <c r="H16" s="30">
        <v>194937</v>
      </c>
      <c r="I16" s="30">
        <v>676572</v>
      </c>
      <c r="J16" s="30">
        <v>2178154</v>
      </c>
      <c r="K16" s="30">
        <v>413736</v>
      </c>
      <c r="L16" s="30">
        <v>377841</v>
      </c>
      <c r="M16" s="30">
        <v>521661</v>
      </c>
      <c r="N16" s="30">
        <v>1313238</v>
      </c>
      <c r="O16" s="30">
        <v>413736</v>
      </c>
      <c r="P16" s="30">
        <v>1683109</v>
      </c>
      <c r="Q16" s="30">
        <v>324850</v>
      </c>
      <c r="R16" s="30">
        <v>2421695</v>
      </c>
      <c r="S16" s="30">
        <v>432078</v>
      </c>
      <c r="T16" s="30">
        <v>0</v>
      </c>
      <c r="U16" s="30">
        <v>0</v>
      </c>
      <c r="V16" s="30">
        <v>432078</v>
      </c>
      <c r="W16" s="30">
        <v>6345165</v>
      </c>
      <c r="X16" s="30">
        <v>21504204</v>
      </c>
      <c r="Y16" s="30">
        <v>-15159039</v>
      </c>
      <c r="Z16" s="31">
        <v>-70.48999999999999</v>
      </c>
      <c r="AA16" s="27">
        <v>21504000</v>
      </c>
    </row>
    <row r="17" ht="13.5" customHeight="1">
      <c r="A17" t="s" s="25">
        <v>45</v>
      </c>
      <c r="B17" s="26"/>
      <c r="C17" s="27">
        <v>988021</v>
      </c>
      <c r="D17" s="28">
        <v>0</v>
      </c>
      <c r="E17" s="29">
        <v>1063000</v>
      </c>
      <c r="F17" s="30">
        <v>1063000</v>
      </c>
      <c r="G17" s="30">
        <v>85626</v>
      </c>
      <c r="H17" s="30">
        <v>105253</v>
      </c>
      <c r="I17" s="30">
        <v>91948</v>
      </c>
      <c r="J17" s="30">
        <v>282827</v>
      </c>
      <c r="K17" s="30">
        <v>103216</v>
      </c>
      <c r="L17" s="30">
        <v>90062</v>
      </c>
      <c r="M17" s="30">
        <v>32098</v>
      </c>
      <c r="N17" s="30">
        <v>225376</v>
      </c>
      <c r="O17" s="30">
        <v>91407</v>
      </c>
      <c r="P17" s="30">
        <v>39298</v>
      </c>
      <c r="Q17" s="30">
        <v>73602</v>
      </c>
      <c r="R17" s="30">
        <v>204307</v>
      </c>
      <c r="S17" s="30">
        <v>67242</v>
      </c>
      <c r="T17" s="30">
        <v>0</v>
      </c>
      <c r="U17" s="30">
        <v>0</v>
      </c>
      <c r="V17" s="30">
        <v>67242</v>
      </c>
      <c r="W17" s="30">
        <v>779752</v>
      </c>
      <c r="X17" s="30">
        <v>1062960</v>
      </c>
      <c r="Y17" s="30">
        <v>-283208</v>
      </c>
      <c r="Z17" s="31">
        <v>-26.64</v>
      </c>
      <c r="AA17" s="27">
        <v>1063000</v>
      </c>
    </row>
    <row r="18" ht="13.5" customHeight="1">
      <c r="A18" t="s" s="25">
        <v>46</v>
      </c>
      <c r="B18" s="26"/>
      <c r="C18" s="27">
        <v>12855</v>
      </c>
      <c r="D18" s="28">
        <v>0</v>
      </c>
      <c r="E18" s="29">
        <v>15000</v>
      </c>
      <c r="F18" s="30">
        <v>15000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254</v>
      </c>
      <c r="M18" s="30">
        <v>569</v>
      </c>
      <c r="N18" s="30">
        <v>823</v>
      </c>
      <c r="O18" s="30">
        <v>225</v>
      </c>
      <c r="P18" s="30">
        <v>434</v>
      </c>
      <c r="Q18" s="30">
        <v>260</v>
      </c>
      <c r="R18" s="30">
        <v>919</v>
      </c>
      <c r="S18" s="30">
        <v>122</v>
      </c>
      <c r="T18" s="30">
        <v>0</v>
      </c>
      <c r="U18" s="30">
        <v>0</v>
      </c>
      <c r="V18" s="30">
        <v>122</v>
      </c>
      <c r="W18" s="30">
        <v>1864</v>
      </c>
      <c r="X18" s="30">
        <v>15000</v>
      </c>
      <c r="Y18" s="30">
        <v>-13136</v>
      </c>
      <c r="Z18" s="31">
        <v>-87.56999999999999</v>
      </c>
      <c r="AA18" s="27">
        <v>15000</v>
      </c>
    </row>
    <row r="19" ht="13.5" customHeight="1">
      <c r="A19" t="s" s="25">
        <v>47</v>
      </c>
      <c r="B19" s="26"/>
      <c r="C19" s="27">
        <v>30114716</v>
      </c>
      <c r="D19" s="28">
        <v>0</v>
      </c>
      <c r="E19" s="29">
        <v>26240000</v>
      </c>
      <c r="F19" s="30">
        <v>26240000</v>
      </c>
      <c r="G19" s="30">
        <v>10408721</v>
      </c>
      <c r="H19" s="30">
        <v>325099</v>
      </c>
      <c r="I19" s="30">
        <v>0</v>
      </c>
      <c r="J19" s="30">
        <v>10733820</v>
      </c>
      <c r="K19" s="30">
        <v>109253</v>
      </c>
      <c r="L19" s="30">
        <v>1894399</v>
      </c>
      <c r="M19" s="30">
        <v>6844456</v>
      </c>
      <c r="N19" s="30">
        <v>8848108</v>
      </c>
      <c r="O19" s="30">
        <v>539657</v>
      </c>
      <c r="P19" s="30">
        <v>3736392</v>
      </c>
      <c r="Q19" s="30">
        <v>2473349</v>
      </c>
      <c r="R19" s="30">
        <v>6749398</v>
      </c>
      <c r="S19" s="30">
        <v>0</v>
      </c>
      <c r="T19" s="30">
        <v>0</v>
      </c>
      <c r="U19" s="30">
        <v>0</v>
      </c>
      <c r="V19" s="30">
        <v>0</v>
      </c>
      <c r="W19" s="30">
        <v>26331326</v>
      </c>
      <c r="X19" s="30">
        <v>26148000</v>
      </c>
      <c r="Y19" s="30">
        <v>183326</v>
      </c>
      <c r="Z19" s="31">
        <v>0.7</v>
      </c>
      <c r="AA19" s="27">
        <v>26240000</v>
      </c>
    </row>
    <row r="20" ht="13.5" customHeight="1">
      <c r="A20" t="s" s="25">
        <v>48</v>
      </c>
      <c r="B20" s="26"/>
      <c r="C20" s="27">
        <v>332309</v>
      </c>
      <c r="D20" s="28">
        <v>0</v>
      </c>
      <c r="E20" s="29">
        <v>790000</v>
      </c>
      <c r="F20" s="30">
        <v>790000</v>
      </c>
      <c r="G20" s="30">
        <v>1886929</v>
      </c>
      <c r="H20" s="30">
        <v>2097071</v>
      </c>
      <c r="I20" s="30">
        <v>2441870</v>
      </c>
      <c r="J20" s="30">
        <v>6425870</v>
      </c>
      <c r="K20" s="30">
        <v>2188124</v>
      </c>
      <c r="L20" s="30">
        <v>-186424</v>
      </c>
      <c r="M20" s="30">
        <v>-11994</v>
      </c>
      <c r="N20" s="30">
        <v>1989706</v>
      </c>
      <c r="O20" s="30">
        <v>236923</v>
      </c>
      <c r="P20" s="30">
        <v>-221557</v>
      </c>
      <c r="Q20" s="30">
        <v>-24259</v>
      </c>
      <c r="R20" s="30">
        <v>-8893</v>
      </c>
      <c r="S20" s="30">
        <v>-137130</v>
      </c>
      <c r="T20" s="30">
        <v>0</v>
      </c>
      <c r="U20" s="30">
        <v>0</v>
      </c>
      <c r="V20" s="30">
        <v>-137130</v>
      </c>
      <c r="W20" s="30">
        <v>8269553</v>
      </c>
      <c r="X20" s="30">
        <v>881976</v>
      </c>
      <c r="Y20" s="30">
        <v>7387577</v>
      </c>
      <c r="Z20" s="31">
        <v>837.62</v>
      </c>
      <c r="AA20" s="27">
        <v>790000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45000</v>
      </c>
      <c r="F21" s="37">
        <v>45000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20000</v>
      </c>
      <c r="P21" s="37">
        <v>6500</v>
      </c>
      <c r="Q21" s="37">
        <v>0</v>
      </c>
      <c r="R21" s="37">
        <v>26500</v>
      </c>
      <c r="S21" s="37">
        <v>0</v>
      </c>
      <c r="T21" s="37">
        <v>0</v>
      </c>
      <c r="U21" s="37">
        <v>0</v>
      </c>
      <c r="V21" s="37">
        <v>0</v>
      </c>
      <c r="W21" s="37">
        <v>26500</v>
      </c>
      <c r="X21" s="37">
        <v>45000</v>
      </c>
      <c r="Y21" s="37">
        <v>-18500</v>
      </c>
      <c r="Z21" s="38">
        <v>-41.11</v>
      </c>
      <c r="AA21" s="34">
        <v>45000</v>
      </c>
    </row>
    <row r="22" ht="24.95" customHeight="1">
      <c r="A22" t="s" s="39">
        <v>50</v>
      </c>
      <c r="B22" s="40"/>
      <c r="C22" s="41">
        <f>SUM(C5:C21)</f>
        <v>107210918</v>
      </c>
      <c r="D22" s="42">
        <f>SUM(D5:D21)</f>
        <v>0</v>
      </c>
      <c r="E22" s="43">
        <f>SUM(E5:E21)</f>
        <v>85475000</v>
      </c>
      <c r="F22" s="44">
        <f>SUM(F5:F21)</f>
        <v>85475000</v>
      </c>
      <c r="G22" s="44">
        <f>SUM(G5:G21)</f>
        <v>15883873</v>
      </c>
      <c r="H22" s="44">
        <f>SUM(H5:H21)</f>
        <v>4975052</v>
      </c>
      <c r="I22" s="44">
        <f>SUM(I5:I21)</f>
        <v>5857433</v>
      </c>
      <c r="J22" s="44">
        <f>SUM(J5:J21)</f>
        <v>26716358</v>
      </c>
      <c r="K22" s="44">
        <f>SUM(K5:K21)</f>
        <v>5083687</v>
      </c>
      <c r="L22" s="44">
        <f>SUM(L5:L21)</f>
        <v>4056238</v>
      </c>
      <c r="M22" s="44">
        <f>SUM(M5:M21)</f>
        <v>29489129</v>
      </c>
      <c r="N22" s="44">
        <f>SUM(N5:N21)</f>
        <v>38629054</v>
      </c>
      <c r="O22" s="44">
        <f>SUM(O5:O21)</f>
        <v>3433663</v>
      </c>
      <c r="P22" s="44">
        <f>SUM(P5:P21)</f>
        <v>13486165</v>
      </c>
      <c r="Q22" s="44">
        <f>SUM(Q5:Q21)</f>
        <v>4826996</v>
      </c>
      <c r="R22" s="44">
        <f>SUM(R5:R21)</f>
        <v>21746824</v>
      </c>
      <c r="S22" s="44">
        <f>SUM(S5:S21)</f>
        <v>5270923</v>
      </c>
      <c r="T22" s="44">
        <f>SUM(T5:T21)</f>
        <v>0</v>
      </c>
      <c r="U22" s="44">
        <f>SUM(U5:U21)</f>
        <v>0</v>
      </c>
      <c r="V22" s="44">
        <f>SUM(V5:V21)</f>
        <v>5270923</v>
      </c>
      <c r="W22" s="44">
        <f>SUM(W5:W21)</f>
        <v>92363159</v>
      </c>
      <c r="X22" s="44">
        <f>SUM(X5:X21)</f>
        <v>85474065</v>
      </c>
      <c r="Y22" s="44">
        <f>SUM(Y5:Y21)</f>
        <v>6889094</v>
      </c>
      <c r="Z22" s="45">
        <f>IF(X22&lt;&gt;0,(Y22/X22)*100,0)</f>
        <v>8.059864708669231</v>
      </c>
      <c r="AA22" s="41">
        <f>SUM(AA5:AA21)</f>
        <v>85475000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24732334</v>
      </c>
      <c r="D25" s="28">
        <v>0</v>
      </c>
      <c r="E25" s="29">
        <v>31664000</v>
      </c>
      <c r="F25" s="30">
        <v>31664000</v>
      </c>
      <c r="G25" s="30">
        <v>2398022</v>
      </c>
      <c r="H25" s="30">
        <v>2294681</v>
      </c>
      <c r="I25" s="30">
        <v>2250342</v>
      </c>
      <c r="J25" s="30">
        <v>6943045</v>
      </c>
      <c r="K25" s="30">
        <v>2211082</v>
      </c>
      <c r="L25" s="30">
        <v>2105473</v>
      </c>
      <c r="M25" s="30">
        <v>2171010</v>
      </c>
      <c r="N25" s="30">
        <v>6487565</v>
      </c>
      <c r="O25" s="30">
        <v>2197670</v>
      </c>
      <c r="P25" s="30">
        <v>2209527</v>
      </c>
      <c r="Q25" s="30">
        <v>2105885</v>
      </c>
      <c r="R25" s="30">
        <v>6513082</v>
      </c>
      <c r="S25" s="30">
        <v>-2240635</v>
      </c>
      <c r="T25" s="30">
        <v>0</v>
      </c>
      <c r="U25" s="30">
        <v>0</v>
      </c>
      <c r="V25" s="30">
        <v>-2240635</v>
      </c>
      <c r="W25" s="30">
        <v>17703057</v>
      </c>
      <c r="X25" s="30">
        <v>31664660</v>
      </c>
      <c r="Y25" s="30">
        <v>-13961603</v>
      </c>
      <c r="Z25" s="31">
        <v>-44.09</v>
      </c>
      <c r="AA25" s="27">
        <v>31664000</v>
      </c>
    </row>
    <row r="26" ht="13.5" customHeight="1">
      <c r="A26" t="s" s="25">
        <v>53</v>
      </c>
      <c r="B26" s="26"/>
      <c r="C26" s="27">
        <v>2359485</v>
      </c>
      <c r="D26" s="28">
        <v>0</v>
      </c>
      <c r="E26" s="29">
        <v>2837000</v>
      </c>
      <c r="F26" s="30">
        <v>2837000</v>
      </c>
      <c r="G26" s="30">
        <v>180005</v>
      </c>
      <c r="H26" s="30">
        <v>180005</v>
      </c>
      <c r="I26" s="30">
        <v>180005</v>
      </c>
      <c r="J26" s="30">
        <v>540015</v>
      </c>
      <c r="K26" s="30">
        <v>180005</v>
      </c>
      <c r="L26" s="30">
        <v>195692</v>
      </c>
      <c r="M26" s="30">
        <v>195692</v>
      </c>
      <c r="N26" s="30">
        <v>571389</v>
      </c>
      <c r="O26" s="30">
        <v>195692</v>
      </c>
      <c r="P26" s="30">
        <v>195692</v>
      </c>
      <c r="Q26" s="30">
        <v>195692</v>
      </c>
      <c r="R26" s="30">
        <v>587076</v>
      </c>
      <c r="S26" s="30">
        <v>-195692</v>
      </c>
      <c r="T26" s="30">
        <v>0</v>
      </c>
      <c r="U26" s="30">
        <v>0</v>
      </c>
      <c r="V26" s="30">
        <v>-195692</v>
      </c>
      <c r="W26" s="30">
        <v>1502788</v>
      </c>
      <c r="X26" s="30">
        <v>2837481</v>
      </c>
      <c r="Y26" s="30">
        <v>-1334693</v>
      </c>
      <c r="Z26" s="31">
        <v>-47.04</v>
      </c>
      <c r="AA26" s="27">
        <v>2837000</v>
      </c>
    </row>
    <row r="27" ht="13.5" customHeight="1">
      <c r="A27" t="s" s="25">
        <v>54</v>
      </c>
      <c r="B27" s="26"/>
      <c r="C27" s="27">
        <v>44825749</v>
      </c>
      <c r="D27" s="28">
        <v>0</v>
      </c>
      <c r="E27" s="29">
        <v>3930000</v>
      </c>
      <c r="F27" s="30">
        <v>3930000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3929658</v>
      </c>
      <c r="Y27" s="30">
        <v>-3929658</v>
      </c>
      <c r="Z27" s="31">
        <v>-100</v>
      </c>
      <c r="AA27" s="27">
        <v>3930000</v>
      </c>
    </row>
    <row r="28" ht="13.5" customHeight="1">
      <c r="A28" t="s" s="25">
        <v>55</v>
      </c>
      <c r="B28" s="26"/>
      <c r="C28" s="27">
        <v>5948667</v>
      </c>
      <c r="D28" s="28">
        <v>0</v>
      </c>
      <c r="E28" s="29">
        <v>6396000</v>
      </c>
      <c r="F28" s="30">
        <v>6396000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6394872</v>
      </c>
      <c r="Y28" s="30">
        <v>-6394872</v>
      </c>
      <c r="Z28" s="31">
        <v>-100</v>
      </c>
      <c r="AA28" s="27">
        <v>6396000</v>
      </c>
    </row>
    <row r="29" ht="13.5" customHeight="1">
      <c r="A29" t="s" s="25">
        <v>56</v>
      </c>
      <c r="B29" s="26"/>
      <c r="C29" s="27">
        <v>900353</v>
      </c>
      <c r="D29" s="28">
        <v>0</v>
      </c>
      <c r="E29" s="29">
        <v>769000</v>
      </c>
      <c r="F29" s="30">
        <v>769000</v>
      </c>
      <c r="G29" s="30">
        <v>57341</v>
      </c>
      <c r="H29" s="30">
        <v>31481</v>
      </c>
      <c r="I29" s="30">
        <v>26178</v>
      </c>
      <c r="J29" s="30">
        <v>115000</v>
      </c>
      <c r="K29" s="30">
        <v>27566</v>
      </c>
      <c r="L29" s="30">
        <v>83784</v>
      </c>
      <c r="M29" s="30">
        <v>112432</v>
      </c>
      <c r="N29" s="30">
        <v>223782</v>
      </c>
      <c r="O29" s="30">
        <v>89715</v>
      </c>
      <c r="P29" s="30">
        <v>184921</v>
      </c>
      <c r="Q29" s="30">
        <v>129119</v>
      </c>
      <c r="R29" s="30">
        <v>403755</v>
      </c>
      <c r="S29" s="30">
        <v>102667</v>
      </c>
      <c r="T29" s="30">
        <v>0</v>
      </c>
      <c r="U29" s="30">
        <v>0</v>
      </c>
      <c r="V29" s="30">
        <v>102667</v>
      </c>
      <c r="W29" s="30">
        <v>845204</v>
      </c>
      <c r="X29" s="30">
        <v>769464</v>
      </c>
      <c r="Y29" s="30">
        <v>75740</v>
      </c>
      <c r="Z29" s="31">
        <v>9.84</v>
      </c>
      <c r="AA29" s="27">
        <v>769000</v>
      </c>
    </row>
    <row r="30" ht="13.5" customHeight="1">
      <c r="A30" t="s" s="25">
        <v>57</v>
      </c>
      <c r="B30" s="26"/>
      <c r="C30" s="27">
        <v>12782651</v>
      </c>
      <c r="D30" s="28">
        <v>0</v>
      </c>
      <c r="E30" s="29">
        <v>10715000</v>
      </c>
      <c r="F30" s="30">
        <v>10715000</v>
      </c>
      <c r="G30" s="30">
        <v>0</v>
      </c>
      <c r="H30" s="30">
        <v>0</v>
      </c>
      <c r="I30" s="30">
        <v>0</v>
      </c>
      <c r="J30" s="30">
        <v>0</v>
      </c>
      <c r="K30" s="30">
        <v>157501</v>
      </c>
      <c r="L30" s="30">
        <v>2627399</v>
      </c>
      <c r="M30" s="30">
        <v>302215</v>
      </c>
      <c r="N30" s="30">
        <v>3087115</v>
      </c>
      <c r="O30" s="30">
        <v>327297</v>
      </c>
      <c r="P30" s="30">
        <v>2612713</v>
      </c>
      <c r="Q30" s="30">
        <v>811283</v>
      </c>
      <c r="R30" s="30">
        <v>3751293</v>
      </c>
      <c r="S30" s="30">
        <v>5327695</v>
      </c>
      <c r="T30" s="30">
        <v>0</v>
      </c>
      <c r="U30" s="30">
        <v>0</v>
      </c>
      <c r="V30" s="30">
        <v>5327695</v>
      </c>
      <c r="W30" s="30">
        <v>12166103</v>
      </c>
      <c r="X30" s="30">
        <v>10715112</v>
      </c>
      <c r="Y30" s="30">
        <v>1450991</v>
      </c>
      <c r="Z30" s="31">
        <v>13.54</v>
      </c>
      <c r="AA30" s="27">
        <v>10715000</v>
      </c>
    </row>
    <row r="31" ht="13.5" customHeight="1">
      <c r="A31" t="s" s="25">
        <v>58</v>
      </c>
      <c r="B31" s="26"/>
      <c r="C31" s="27">
        <v>1255587</v>
      </c>
      <c r="D31" s="28">
        <v>0</v>
      </c>
      <c r="E31" s="29">
        <v>0</v>
      </c>
      <c r="F31" s="30">
        <v>0</v>
      </c>
      <c r="G31" s="30">
        <v>213723</v>
      </c>
      <c r="H31" s="30">
        <v>126338</v>
      </c>
      <c r="I31" s="30">
        <v>47476</v>
      </c>
      <c r="J31" s="30">
        <v>387537</v>
      </c>
      <c r="K31" s="30">
        <v>103032</v>
      </c>
      <c r="L31" s="30">
        <v>0</v>
      </c>
      <c r="M31" s="30">
        <v>0</v>
      </c>
      <c r="N31" s="30">
        <v>103032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490569</v>
      </c>
      <c r="X31" s="30"/>
      <c r="Y31" s="30">
        <v>490569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7142222</v>
      </c>
      <c r="D32" s="28">
        <v>0</v>
      </c>
      <c r="E32" s="29">
        <v>14005000</v>
      </c>
      <c r="F32" s="30">
        <v>14005000</v>
      </c>
      <c r="G32" s="30">
        <v>565447</v>
      </c>
      <c r="H32" s="30">
        <v>218608</v>
      </c>
      <c r="I32" s="30">
        <v>546996</v>
      </c>
      <c r="J32" s="30">
        <v>1331051</v>
      </c>
      <c r="K32" s="30">
        <v>223995</v>
      </c>
      <c r="L32" s="30">
        <v>242709</v>
      </c>
      <c r="M32" s="30">
        <v>289070</v>
      </c>
      <c r="N32" s="30">
        <v>755774</v>
      </c>
      <c r="O32" s="30">
        <v>186657</v>
      </c>
      <c r="P32" s="30">
        <v>885930</v>
      </c>
      <c r="Q32" s="30">
        <v>470612</v>
      </c>
      <c r="R32" s="30">
        <v>1543199</v>
      </c>
      <c r="S32" s="30">
        <v>-232277</v>
      </c>
      <c r="T32" s="30">
        <v>0</v>
      </c>
      <c r="U32" s="30">
        <v>0</v>
      </c>
      <c r="V32" s="30">
        <v>-232277</v>
      </c>
      <c r="W32" s="30">
        <v>3397747</v>
      </c>
      <c r="X32" s="30">
        <v>14004996</v>
      </c>
      <c r="Y32" s="30">
        <v>-10607249</v>
      </c>
      <c r="Z32" s="31">
        <v>-75.73999999999999</v>
      </c>
      <c r="AA32" s="27">
        <v>14005000</v>
      </c>
    </row>
    <row r="33" ht="13.5" customHeight="1">
      <c r="A33" t="s" s="25">
        <v>60</v>
      </c>
      <c r="B33" s="26"/>
      <c r="C33" s="27">
        <v>6849945</v>
      </c>
      <c r="D33" s="28">
        <v>0</v>
      </c>
      <c r="E33" s="29">
        <v>4029000</v>
      </c>
      <c r="F33" s="30">
        <v>4029000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275783</v>
      </c>
      <c r="M33" s="30">
        <v>344234</v>
      </c>
      <c r="N33" s="30">
        <v>620017</v>
      </c>
      <c r="O33" s="30">
        <v>1020556</v>
      </c>
      <c r="P33" s="30">
        <v>302498</v>
      </c>
      <c r="Q33" s="30">
        <v>333546</v>
      </c>
      <c r="R33" s="30">
        <v>1656600</v>
      </c>
      <c r="S33" s="30">
        <v>-212253</v>
      </c>
      <c r="T33" s="30">
        <v>0</v>
      </c>
      <c r="U33" s="30">
        <v>0</v>
      </c>
      <c r="V33" s="30">
        <v>-212253</v>
      </c>
      <c r="W33" s="30">
        <v>2064364</v>
      </c>
      <c r="X33" s="30">
        <v>4028844</v>
      </c>
      <c r="Y33" s="30">
        <v>-1964480</v>
      </c>
      <c r="Z33" s="31">
        <v>-48.76</v>
      </c>
      <c r="AA33" s="27">
        <v>4029000</v>
      </c>
    </row>
    <row r="34" ht="13.5" customHeight="1">
      <c r="A34" t="s" s="25">
        <v>61</v>
      </c>
      <c r="B34" s="26"/>
      <c r="C34" s="27">
        <v>7928929</v>
      </c>
      <c r="D34" s="28">
        <v>0</v>
      </c>
      <c r="E34" s="29">
        <v>13252000</v>
      </c>
      <c r="F34" s="30">
        <v>13252000</v>
      </c>
      <c r="G34" s="30">
        <v>537372</v>
      </c>
      <c r="H34" s="30">
        <v>1130398</v>
      </c>
      <c r="I34" s="30">
        <v>531776</v>
      </c>
      <c r="J34" s="30">
        <v>2199546</v>
      </c>
      <c r="K34" s="30">
        <v>1488036</v>
      </c>
      <c r="L34" s="30">
        <v>2765163</v>
      </c>
      <c r="M34" s="30">
        <v>2742851</v>
      </c>
      <c r="N34" s="30">
        <v>6996050</v>
      </c>
      <c r="O34" s="30">
        <v>356670</v>
      </c>
      <c r="P34" s="30">
        <v>1190780</v>
      </c>
      <c r="Q34" s="30">
        <v>159286</v>
      </c>
      <c r="R34" s="30">
        <v>1706736</v>
      </c>
      <c r="S34" s="30">
        <v>1516641</v>
      </c>
      <c r="T34" s="30">
        <v>0</v>
      </c>
      <c r="U34" s="30">
        <v>0</v>
      </c>
      <c r="V34" s="30">
        <v>1516641</v>
      </c>
      <c r="W34" s="30">
        <v>12418973</v>
      </c>
      <c r="X34" s="30">
        <v>13251372</v>
      </c>
      <c r="Y34" s="30">
        <v>-832399</v>
      </c>
      <c r="Z34" s="31">
        <v>-6.28</v>
      </c>
      <c r="AA34" s="27">
        <v>13252000</v>
      </c>
    </row>
    <row r="35" ht="13.5" customHeight="1">
      <c r="A35" t="s" s="32">
        <v>62</v>
      </c>
      <c r="B35" s="33"/>
      <c r="C35" s="34">
        <v>652957</v>
      </c>
      <c r="D35" s="35">
        <v>0</v>
      </c>
      <c r="E35" s="36">
        <v>1000</v>
      </c>
      <c r="F35" s="37">
        <v>1000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1128</v>
      </c>
      <c r="Y35" s="37">
        <v>-1128</v>
      </c>
      <c r="Z35" s="38">
        <v>-100</v>
      </c>
      <c r="AA35" s="34">
        <v>1000</v>
      </c>
    </row>
    <row r="36" ht="14" customHeight="1">
      <c r="A36" t="s" s="55">
        <v>63</v>
      </c>
      <c r="B36" s="40"/>
      <c r="C36" s="41">
        <f>SUM(C25:C35)</f>
        <v>115378879</v>
      </c>
      <c r="D36" s="42">
        <f>SUM(D25:D35)</f>
        <v>0</v>
      </c>
      <c r="E36" s="43">
        <f>SUM(E25:E35)</f>
        <v>87598000</v>
      </c>
      <c r="F36" s="44">
        <f>SUM(F25:F35)</f>
        <v>87598000</v>
      </c>
      <c r="G36" s="44">
        <f>SUM(G25:G35)</f>
        <v>3951910</v>
      </c>
      <c r="H36" s="44">
        <f>SUM(H25:H35)</f>
        <v>3981511</v>
      </c>
      <c r="I36" s="44">
        <f>SUM(I25:I35)</f>
        <v>3582773</v>
      </c>
      <c r="J36" s="44">
        <f>SUM(J25:J35)</f>
        <v>11516194</v>
      </c>
      <c r="K36" s="44">
        <f>SUM(K25:K35)</f>
        <v>4391217</v>
      </c>
      <c r="L36" s="44">
        <f>SUM(L25:L35)</f>
        <v>8296003</v>
      </c>
      <c r="M36" s="44">
        <f>SUM(M25:M35)</f>
        <v>6157504</v>
      </c>
      <c r="N36" s="44">
        <f>SUM(N25:N35)</f>
        <v>18844724</v>
      </c>
      <c r="O36" s="44">
        <f>SUM(O25:O35)</f>
        <v>4374257</v>
      </c>
      <c r="P36" s="44">
        <f>SUM(P25:P35)</f>
        <v>7582061</v>
      </c>
      <c r="Q36" s="44">
        <f>SUM(Q25:Q35)</f>
        <v>4205423</v>
      </c>
      <c r="R36" s="44">
        <f>SUM(R25:R35)</f>
        <v>16161741</v>
      </c>
      <c r="S36" s="44">
        <f>SUM(S25:S35)</f>
        <v>4066146</v>
      </c>
      <c r="T36" s="44">
        <f>SUM(T25:T35)</f>
        <v>0</v>
      </c>
      <c r="U36" s="44">
        <f>SUM(U25:U35)</f>
        <v>0</v>
      </c>
      <c r="V36" s="44">
        <f>SUM(V25:V35)</f>
        <v>4066146</v>
      </c>
      <c r="W36" s="44">
        <f>SUM(W25:W35)</f>
        <v>50588805</v>
      </c>
      <c r="X36" s="44">
        <f>SUM(X25:X35)</f>
        <v>87597587</v>
      </c>
      <c r="Y36" s="44">
        <f>SUM(Y25:Y35)</f>
        <v>-37008782</v>
      </c>
      <c r="Z36" s="45">
        <f>IF(X36&lt;&gt;0,(Y36/X36)*100,0)</f>
        <v>-42.24863180306554</v>
      </c>
      <c r="AA36" s="41">
        <f>SUM(AA25:AA35)</f>
        <v>87598000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-8167961</v>
      </c>
      <c r="D38" s="63">
        <f>D22-D36</f>
        <v>0</v>
      </c>
      <c r="E38" s="64">
        <f>E22-E36</f>
        <v>-2123000</v>
      </c>
      <c r="F38" s="65">
        <f>F22-F36</f>
        <v>-2123000</v>
      </c>
      <c r="G38" s="65">
        <f>G22-G36</f>
        <v>11931963</v>
      </c>
      <c r="H38" s="65">
        <f>H22-H36</f>
        <v>993541</v>
      </c>
      <c r="I38" s="65">
        <f>I22-I36</f>
        <v>2274660</v>
      </c>
      <c r="J38" s="65">
        <f>J22-J36</f>
        <v>15200164</v>
      </c>
      <c r="K38" s="65">
        <f>K22-K36</f>
        <v>692470</v>
      </c>
      <c r="L38" s="65">
        <f>L22-L36</f>
        <v>-4239765</v>
      </c>
      <c r="M38" s="65">
        <f>M22-M36</f>
        <v>23331625</v>
      </c>
      <c r="N38" s="65">
        <f>N22-N36</f>
        <v>19784330</v>
      </c>
      <c r="O38" s="65">
        <f>O22-O36</f>
        <v>-940594</v>
      </c>
      <c r="P38" s="65">
        <f>P22-P36</f>
        <v>5904104</v>
      </c>
      <c r="Q38" s="65">
        <f>Q22-Q36</f>
        <v>621573</v>
      </c>
      <c r="R38" s="65">
        <f>R22-R36</f>
        <v>5585083</v>
      </c>
      <c r="S38" s="65">
        <f>S22-S36</f>
        <v>1204777</v>
      </c>
      <c r="T38" s="65">
        <f>T22-T36</f>
        <v>0</v>
      </c>
      <c r="U38" s="65">
        <f>U22-U36</f>
        <v>0</v>
      </c>
      <c r="V38" s="65">
        <f>V22-V36</f>
        <v>1204777</v>
      </c>
      <c r="W38" s="65">
        <f>W22-W36</f>
        <v>41774354</v>
      </c>
      <c r="X38" s="65">
        <f>IF(F22=F36,0,X22-X36)</f>
        <v>-2123522</v>
      </c>
      <c r="Y38" s="65">
        <f>Y22-Y36</f>
        <v>43897876</v>
      </c>
      <c r="Z38" s="66">
        <f>IF(X38&lt;&gt;0,(Y38/X38)*100,0)</f>
        <v>-2067.220212458359</v>
      </c>
      <c r="AA38" s="62">
        <f>AA22-AA36</f>
        <v>-2123000</v>
      </c>
    </row>
    <row r="39" ht="13.5" customHeight="1">
      <c r="A39" t="s" s="25">
        <v>65</v>
      </c>
      <c r="B39" s="26"/>
      <c r="C39" s="27">
        <v>12069660</v>
      </c>
      <c r="D39" s="28">
        <v>0</v>
      </c>
      <c r="E39" s="29">
        <v>11155000</v>
      </c>
      <c r="F39" s="30">
        <v>11155000</v>
      </c>
      <c r="G39" s="30">
        <v>0</v>
      </c>
      <c r="H39" s="30">
        <v>258109</v>
      </c>
      <c r="I39" s="30">
        <v>39868</v>
      </c>
      <c r="J39" s="30">
        <v>297977</v>
      </c>
      <c r="K39" s="30">
        <v>651998</v>
      </c>
      <c r="L39" s="30">
        <v>447477</v>
      </c>
      <c r="M39" s="30">
        <v>505390</v>
      </c>
      <c r="N39" s="30">
        <v>1604865</v>
      </c>
      <c r="O39" s="30">
        <v>508381</v>
      </c>
      <c r="P39" s="30">
        <v>138155</v>
      </c>
      <c r="Q39" s="30">
        <v>0</v>
      </c>
      <c r="R39" s="30">
        <v>646536</v>
      </c>
      <c r="S39" s="30">
        <v>0</v>
      </c>
      <c r="T39" s="30">
        <v>0</v>
      </c>
      <c r="U39" s="30">
        <v>0</v>
      </c>
      <c r="V39" s="30">
        <v>0</v>
      </c>
      <c r="W39" s="30">
        <v>2549378</v>
      </c>
      <c r="X39" s="30">
        <v>11155000</v>
      </c>
      <c r="Y39" s="30">
        <v>-8605622</v>
      </c>
      <c r="Z39" s="31">
        <v>-77.15000000000001</v>
      </c>
      <c r="AA39" s="27">
        <v>11155000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3901699</v>
      </c>
      <c r="D42" s="72">
        <f>SUM(D38:D41)</f>
        <v>0</v>
      </c>
      <c r="E42" s="73">
        <f>SUM(E38:E41)</f>
        <v>9032000</v>
      </c>
      <c r="F42" s="74">
        <f>SUM(F38:F41)</f>
        <v>9032000</v>
      </c>
      <c r="G42" s="74">
        <f>SUM(G38:G41)</f>
        <v>11931963</v>
      </c>
      <c r="H42" s="74">
        <f>SUM(H38:H41)</f>
        <v>1251650</v>
      </c>
      <c r="I42" s="74">
        <f>SUM(I38:I41)</f>
        <v>2314528</v>
      </c>
      <c r="J42" s="74">
        <f>SUM(J38:J41)</f>
        <v>15498141</v>
      </c>
      <c r="K42" s="74">
        <f>SUM(K38:K41)</f>
        <v>1344468</v>
      </c>
      <c r="L42" s="74">
        <f>SUM(L38:L41)</f>
        <v>-3792288</v>
      </c>
      <c r="M42" s="74">
        <f>SUM(M38:M41)</f>
        <v>23837015</v>
      </c>
      <c r="N42" s="74">
        <f>SUM(N38:N41)</f>
        <v>21389195</v>
      </c>
      <c r="O42" s="74">
        <f>SUM(O38:O41)</f>
        <v>-432213</v>
      </c>
      <c r="P42" s="74">
        <f>SUM(P38:P41)</f>
        <v>6042259</v>
      </c>
      <c r="Q42" s="74">
        <f>SUM(Q38:Q41)</f>
        <v>621573</v>
      </c>
      <c r="R42" s="74">
        <f>SUM(R38:R41)</f>
        <v>6231619</v>
      </c>
      <c r="S42" s="74">
        <f>SUM(S38:S41)</f>
        <v>1204777</v>
      </c>
      <c r="T42" s="74">
        <f>SUM(T38:T41)</f>
        <v>0</v>
      </c>
      <c r="U42" s="74">
        <f>SUM(U38:U41)</f>
        <v>0</v>
      </c>
      <c r="V42" s="74">
        <f>SUM(V38:V41)</f>
        <v>1204777</v>
      </c>
      <c r="W42" s="74">
        <f>SUM(W38:W41)</f>
        <v>44323732</v>
      </c>
      <c r="X42" s="74">
        <f>SUM(X38:X41)</f>
        <v>9031478</v>
      </c>
      <c r="Y42" s="74">
        <f>SUM(Y38:Y41)</f>
        <v>35292254</v>
      </c>
      <c r="Z42" s="75">
        <f>IF(X42&lt;&gt;0,(Y42/X42)*100,0)</f>
        <v>390.7694178073622</v>
      </c>
      <c r="AA42" s="71">
        <f>SUM(AA38:AA41)</f>
        <v>9032000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3901699</v>
      </c>
      <c r="D44" s="57">
        <f>D42-D43</f>
        <v>0</v>
      </c>
      <c r="E44" s="58">
        <f>E42-E43</f>
        <v>9032000</v>
      </c>
      <c r="F44" s="59">
        <f>F42-F43</f>
        <v>9032000</v>
      </c>
      <c r="G44" s="59">
        <f>G42-G43</f>
        <v>11931963</v>
      </c>
      <c r="H44" s="59">
        <f>H42-H43</f>
        <v>1251650</v>
      </c>
      <c r="I44" s="59">
        <f>I42-I43</f>
        <v>2314528</v>
      </c>
      <c r="J44" s="59">
        <f>J42-J43</f>
        <v>15498141</v>
      </c>
      <c r="K44" s="59">
        <f>K42-K43</f>
        <v>1344468</v>
      </c>
      <c r="L44" s="59">
        <f>L42-L43</f>
        <v>-3792288</v>
      </c>
      <c r="M44" s="59">
        <f>M42-M43</f>
        <v>23837015</v>
      </c>
      <c r="N44" s="59">
        <f>N42-N43</f>
        <v>21389195</v>
      </c>
      <c r="O44" s="59">
        <f>O42-O43</f>
        <v>-432213</v>
      </c>
      <c r="P44" s="59">
        <f>P42-P43</f>
        <v>6042259</v>
      </c>
      <c r="Q44" s="59">
        <f>Q42-Q43</f>
        <v>621573</v>
      </c>
      <c r="R44" s="59">
        <f>R42-R43</f>
        <v>6231619</v>
      </c>
      <c r="S44" s="59">
        <f>S42-S43</f>
        <v>1204777</v>
      </c>
      <c r="T44" s="59">
        <f>T42-T43</f>
        <v>0</v>
      </c>
      <c r="U44" s="59">
        <f>U42-U43</f>
        <v>0</v>
      </c>
      <c r="V44" s="59">
        <f>V42-V43</f>
        <v>1204777</v>
      </c>
      <c r="W44" s="59">
        <f>W42-W43</f>
        <v>44323732</v>
      </c>
      <c r="X44" s="59">
        <f>X42-X43</f>
        <v>9031478</v>
      </c>
      <c r="Y44" s="59">
        <f>Y42-Y43</f>
        <v>35292254</v>
      </c>
      <c r="Z44" s="60">
        <f>IF(X44&lt;&gt;0,(Y44/X44)*100,0)</f>
        <v>390.7694178073622</v>
      </c>
      <c r="AA44" s="56">
        <f>AA42-AA43</f>
        <v>9032000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3901699</v>
      </c>
      <c r="D46" s="72">
        <f>SUM(D44:D45)</f>
        <v>0</v>
      </c>
      <c r="E46" s="73">
        <f>SUM(E44:E45)</f>
        <v>9032000</v>
      </c>
      <c r="F46" s="74">
        <f>SUM(F44:F45)</f>
        <v>9032000</v>
      </c>
      <c r="G46" s="74">
        <f>SUM(G44:G45)</f>
        <v>11931963</v>
      </c>
      <c r="H46" s="74">
        <f>SUM(H44:H45)</f>
        <v>1251650</v>
      </c>
      <c r="I46" s="74">
        <f>SUM(I44:I45)</f>
        <v>2314528</v>
      </c>
      <c r="J46" s="74">
        <f>SUM(J44:J45)</f>
        <v>15498141</v>
      </c>
      <c r="K46" s="74">
        <f>SUM(K44:K45)</f>
        <v>1344468</v>
      </c>
      <c r="L46" s="74">
        <f>SUM(L44:L45)</f>
        <v>-3792288</v>
      </c>
      <c r="M46" s="74">
        <f>SUM(M44:M45)</f>
        <v>23837015</v>
      </c>
      <c r="N46" s="74">
        <f>SUM(N44:N45)</f>
        <v>21389195</v>
      </c>
      <c r="O46" s="74">
        <f>SUM(O44:O45)</f>
        <v>-432213</v>
      </c>
      <c r="P46" s="74">
        <f>SUM(P44:P45)</f>
        <v>6042259</v>
      </c>
      <c r="Q46" s="74">
        <f>SUM(Q44:Q45)</f>
        <v>621573</v>
      </c>
      <c r="R46" s="74">
        <f>SUM(R44:R45)</f>
        <v>6231619</v>
      </c>
      <c r="S46" s="74">
        <f>SUM(S44:S45)</f>
        <v>1204777</v>
      </c>
      <c r="T46" s="74">
        <f>SUM(T44:T45)</f>
        <v>0</v>
      </c>
      <c r="U46" s="74">
        <f>SUM(U44:U45)</f>
        <v>0</v>
      </c>
      <c r="V46" s="74">
        <f>SUM(V44:V45)</f>
        <v>1204777</v>
      </c>
      <c r="W46" s="74">
        <f>SUM(W44:W45)</f>
        <v>44323732</v>
      </c>
      <c r="X46" s="74">
        <f>SUM(X44:X45)</f>
        <v>9031478</v>
      </c>
      <c r="Y46" s="74">
        <f>SUM(Y44:Y45)</f>
        <v>35292254</v>
      </c>
      <c r="Z46" s="75">
        <f>IF(X46&lt;&gt;0,(Y46/X46)*100,0)</f>
        <v>390.7694178073622</v>
      </c>
      <c r="AA46" s="71">
        <f>SUM(AA44:AA45)</f>
        <v>9032000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3901699</v>
      </c>
      <c r="D48" s="81">
        <f>SUM(D46:D47)</f>
        <v>0</v>
      </c>
      <c r="E48" s="82">
        <f>SUM(E46:E47)</f>
        <v>9032000</v>
      </c>
      <c r="F48" s="83">
        <f>SUM(F46:F47)</f>
        <v>9032000</v>
      </c>
      <c r="G48" s="83">
        <f>SUM(G46:G47)</f>
        <v>11931963</v>
      </c>
      <c r="H48" s="83">
        <f>SUM(H46:H47)</f>
        <v>1251650</v>
      </c>
      <c r="I48" s="83">
        <f>SUM(I46:I47)</f>
        <v>2314528</v>
      </c>
      <c r="J48" s="83">
        <f>SUM(J46:J47)</f>
        <v>15498141</v>
      </c>
      <c r="K48" s="83">
        <f>SUM(K46:K47)</f>
        <v>1344468</v>
      </c>
      <c r="L48" s="83">
        <f>SUM(L46:L47)</f>
        <v>-3792288</v>
      </c>
      <c r="M48" s="83">
        <f>SUM(M46:M47)</f>
        <v>23837015</v>
      </c>
      <c r="N48" s="83">
        <f>SUM(N46:N47)</f>
        <v>21389195</v>
      </c>
      <c r="O48" s="83">
        <f>SUM(O46:O47)</f>
        <v>-432213</v>
      </c>
      <c r="P48" s="83">
        <f>SUM(P46:P47)</f>
        <v>6042259</v>
      </c>
      <c r="Q48" s="83">
        <f>SUM(Q46:Q47)</f>
        <v>621573</v>
      </c>
      <c r="R48" s="83">
        <f>SUM(R46:R47)</f>
        <v>6231619</v>
      </c>
      <c r="S48" s="83">
        <f>SUM(S46:S47)</f>
        <v>1204777</v>
      </c>
      <c r="T48" s="83">
        <f>SUM(T46:T47)</f>
        <v>0</v>
      </c>
      <c r="U48" s="83">
        <f>SUM(U46:U47)</f>
        <v>0</v>
      </c>
      <c r="V48" s="83">
        <f>SUM(V46:V47)</f>
        <v>1204777</v>
      </c>
      <c r="W48" s="83">
        <f>SUM(W46:W47)</f>
        <v>44323732</v>
      </c>
      <c r="X48" s="83">
        <f>SUM(X46:X47)</f>
        <v>9031478</v>
      </c>
      <c r="Y48" s="83">
        <f>SUM(Y46:Y47)</f>
        <v>35292254</v>
      </c>
      <c r="Z48" s="84">
        <f>IF(X48&lt;&gt;0,(Y48/X48)*100,0)</f>
        <v>390.7694178073622</v>
      </c>
      <c r="AA48" s="80">
        <f>SUM(AA46:AA47)</f>
        <v>9032000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4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42" customWidth="1"/>
    <col min="2" max="2" width="2.625" style="342" customWidth="1"/>
    <col min="3" max="3" width="7.25" style="342" customWidth="1"/>
    <col min="4" max="4" width="7.25" style="342" customWidth="1"/>
    <col min="5" max="5" width="7.25" style="342" customWidth="1"/>
    <col min="6" max="6" width="7.25" style="342" customWidth="1"/>
    <col min="7" max="7" width="7.25" style="342" customWidth="1"/>
    <col min="8" max="8" width="7.25" style="342" customWidth="1"/>
    <col min="9" max="9" width="7.25" style="342" customWidth="1"/>
    <col min="10" max="10" width="7.25" style="342" customWidth="1"/>
    <col min="11" max="11" width="7.25" style="342" customWidth="1"/>
    <col min="12" max="12" width="7.25" style="342" customWidth="1"/>
    <col min="13" max="13" width="7.25" style="342" customWidth="1"/>
    <col min="14" max="14" width="7.25" style="342" customWidth="1"/>
    <col min="15" max="15" width="7.25" style="342" customWidth="1"/>
    <col min="16" max="16" width="7.25" style="342" customWidth="1"/>
    <col min="17" max="17" width="7.25" style="342" customWidth="1"/>
    <col min="18" max="18" width="7.25" style="342" customWidth="1"/>
    <col min="19" max="19" width="7.25" style="342" customWidth="1"/>
    <col min="20" max="20" width="7.25" style="342" customWidth="1"/>
    <col min="21" max="21" width="7.25" style="342" customWidth="1"/>
    <col min="22" max="22" width="7.25" style="342" customWidth="1"/>
    <col min="23" max="23" width="7.25" style="342" customWidth="1"/>
    <col min="24" max="24" width="7.25" style="342" customWidth="1"/>
    <col min="25" max="25" width="7.25" style="342" customWidth="1"/>
    <col min="26" max="26" width="7.25" style="342" customWidth="1"/>
    <col min="27" max="27" width="7.25" style="342" customWidth="1"/>
    <col min="28" max="256" width="6.625" style="342" customWidth="1"/>
  </cols>
  <sheetData>
    <row r="1" ht="18" customHeight="1">
      <c r="A1" t="s" s="2">
        <v>321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4631572</v>
      </c>
      <c r="D5" s="28">
        <v>0</v>
      </c>
      <c r="E5" s="29">
        <v>5030845</v>
      </c>
      <c r="F5" s="30">
        <v>8116592</v>
      </c>
      <c r="G5" s="30">
        <v>1153618</v>
      </c>
      <c r="H5" s="30">
        <v>1469443</v>
      </c>
      <c r="I5" s="30">
        <v>555791</v>
      </c>
      <c r="J5" s="30">
        <v>3178852</v>
      </c>
      <c r="K5" s="30">
        <v>560970</v>
      </c>
      <c r="L5" s="30">
        <v>318668</v>
      </c>
      <c r="M5" s="30">
        <v>569931</v>
      </c>
      <c r="N5" s="30">
        <v>1449569</v>
      </c>
      <c r="O5" s="30">
        <v>567530</v>
      </c>
      <c r="P5" s="30">
        <v>556377</v>
      </c>
      <c r="Q5" s="30">
        <v>594389</v>
      </c>
      <c r="R5" s="30">
        <v>1718296</v>
      </c>
      <c r="S5" s="30">
        <v>574357</v>
      </c>
      <c r="T5" s="30">
        <v>584905</v>
      </c>
      <c r="U5" s="30">
        <v>807308</v>
      </c>
      <c r="V5" s="30">
        <v>1966570</v>
      </c>
      <c r="W5" s="30">
        <v>8313287</v>
      </c>
      <c r="X5" s="30">
        <v>5030846</v>
      </c>
      <c r="Y5" s="30">
        <v>3282441</v>
      </c>
      <c r="Z5" s="31">
        <v>65.25</v>
      </c>
      <c r="AA5" s="27">
        <v>8116592</v>
      </c>
    </row>
    <row r="6" ht="13.5" customHeight="1">
      <c r="A6" t="s" s="25">
        <v>34</v>
      </c>
      <c r="B6" s="26"/>
      <c r="C6" s="27">
        <v>170266</v>
      </c>
      <c r="D6" s="28">
        <v>0</v>
      </c>
      <c r="E6" s="29">
        <v>168540</v>
      </c>
      <c r="F6" s="30">
        <v>178652</v>
      </c>
      <c r="G6" s="30">
        <v>13806</v>
      </c>
      <c r="H6" s="30">
        <v>13706</v>
      </c>
      <c r="I6" s="30">
        <v>13673</v>
      </c>
      <c r="J6" s="30">
        <v>41185</v>
      </c>
      <c r="K6" s="30">
        <v>18451</v>
      </c>
      <c r="L6" s="30">
        <v>25586</v>
      </c>
      <c r="M6" s="30">
        <v>23496</v>
      </c>
      <c r="N6" s="30">
        <v>67533</v>
      </c>
      <c r="O6" s="30">
        <v>23117</v>
      </c>
      <c r="P6" s="30">
        <v>22718</v>
      </c>
      <c r="Q6" s="30">
        <v>823</v>
      </c>
      <c r="R6" s="30">
        <v>46658</v>
      </c>
      <c r="S6" s="30">
        <v>18569</v>
      </c>
      <c r="T6" s="30">
        <v>16873</v>
      </c>
      <c r="U6" s="30">
        <v>16829</v>
      </c>
      <c r="V6" s="30">
        <v>52271</v>
      </c>
      <c r="W6" s="30">
        <v>207647</v>
      </c>
      <c r="X6" s="30">
        <v>168540</v>
      </c>
      <c r="Y6" s="30">
        <v>39107</v>
      </c>
      <c r="Z6" s="31">
        <v>23.2</v>
      </c>
      <c r="AA6" s="27">
        <v>178652</v>
      </c>
    </row>
    <row r="7" ht="13.5" customHeight="1">
      <c r="A7" t="s" s="25">
        <v>35</v>
      </c>
      <c r="B7" s="26"/>
      <c r="C7" s="27">
        <v>22230485</v>
      </c>
      <c r="D7" s="28">
        <v>0</v>
      </c>
      <c r="E7" s="29">
        <v>27752812</v>
      </c>
      <c r="F7" s="30">
        <v>27859500</v>
      </c>
      <c r="G7" s="30">
        <v>3202337</v>
      </c>
      <c r="H7" s="30">
        <v>625079</v>
      </c>
      <c r="I7" s="30">
        <v>1740933</v>
      </c>
      <c r="J7" s="30">
        <v>5568349</v>
      </c>
      <c r="K7" s="30">
        <v>1589696</v>
      </c>
      <c r="L7" s="30">
        <v>1527571</v>
      </c>
      <c r="M7" s="30">
        <v>1697713</v>
      </c>
      <c r="N7" s="30">
        <v>4814980</v>
      </c>
      <c r="O7" s="30">
        <v>1519740</v>
      </c>
      <c r="P7" s="30">
        <v>3081538</v>
      </c>
      <c r="Q7" s="30">
        <v>273904</v>
      </c>
      <c r="R7" s="30">
        <v>4875182</v>
      </c>
      <c r="S7" s="30">
        <v>1563324</v>
      </c>
      <c r="T7" s="30">
        <v>1462052</v>
      </c>
      <c r="U7" s="30">
        <v>5121403</v>
      </c>
      <c r="V7" s="30">
        <v>8146779</v>
      </c>
      <c r="W7" s="30">
        <v>23405290</v>
      </c>
      <c r="X7" s="30">
        <v>27752812</v>
      </c>
      <c r="Y7" s="30">
        <v>-4347522</v>
      </c>
      <c r="Z7" s="31">
        <v>-15.67</v>
      </c>
      <c r="AA7" s="27">
        <v>27859500</v>
      </c>
    </row>
    <row r="8" ht="13.5" customHeight="1">
      <c r="A8" t="s" s="25">
        <v>36</v>
      </c>
      <c r="B8" s="26"/>
      <c r="C8" s="27">
        <v>11039542</v>
      </c>
      <c r="D8" s="28">
        <v>0</v>
      </c>
      <c r="E8" s="29">
        <v>9931254</v>
      </c>
      <c r="F8" s="30">
        <v>12385074</v>
      </c>
      <c r="G8" s="30">
        <v>883609</v>
      </c>
      <c r="H8" s="30">
        <v>929560</v>
      </c>
      <c r="I8" s="30">
        <v>1003147</v>
      </c>
      <c r="J8" s="30">
        <v>2816316</v>
      </c>
      <c r="K8" s="30">
        <v>1066137</v>
      </c>
      <c r="L8" s="30">
        <v>966898</v>
      </c>
      <c r="M8" s="30">
        <v>1126887</v>
      </c>
      <c r="N8" s="30">
        <v>3159922</v>
      </c>
      <c r="O8" s="30">
        <v>1245725</v>
      </c>
      <c r="P8" s="30">
        <v>955011</v>
      </c>
      <c r="Q8" s="30">
        <v>1047973</v>
      </c>
      <c r="R8" s="30">
        <v>3248709</v>
      </c>
      <c r="S8" s="30">
        <v>1129562</v>
      </c>
      <c r="T8" s="30">
        <v>882822</v>
      </c>
      <c r="U8" s="30">
        <v>921023</v>
      </c>
      <c r="V8" s="30">
        <v>2933407</v>
      </c>
      <c r="W8" s="30">
        <v>12158354</v>
      </c>
      <c r="X8" s="30">
        <v>9931253</v>
      </c>
      <c r="Y8" s="30">
        <v>2227101</v>
      </c>
      <c r="Z8" s="31">
        <v>22.43</v>
      </c>
      <c r="AA8" s="27">
        <v>12385074</v>
      </c>
    </row>
    <row r="9" ht="13.5" customHeight="1">
      <c r="A9" t="s" s="25">
        <v>37</v>
      </c>
      <c r="B9" s="26"/>
      <c r="C9" s="27">
        <v>7008543</v>
      </c>
      <c r="D9" s="28">
        <v>0</v>
      </c>
      <c r="E9" s="29">
        <v>7417821</v>
      </c>
      <c r="F9" s="30">
        <v>7791777</v>
      </c>
      <c r="G9" s="30">
        <v>648214</v>
      </c>
      <c r="H9" s="30">
        <v>649870</v>
      </c>
      <c r="I9" s="30">
        <v>648001</v>
      </c>
      <c r="J9" s="30">
        <v>1946085</v>
      </c>
      <c r="K9" s="30">
        <v>651176</v>
      </c>
      <c r="L9" s="30">
        <v>650476</v>
      </c>
      <c r="M9" s="30">
        <v>655344</v>
      </c>
      <c r="N9" s="30">
        <v>1956996</v>
      </c>
      <c r="O9" s="30">
        <v>644794</v>
      </c>
      <c r="P9" s="30">
        <v>638316</v>
      </c>
      <c r="Q9" s="30">
        <v>650039</v>
      </c>
      <c r="R9" s="30">
        <v>1933149</v>
      </c>
      <c r="S9" s="30">
        <v>655483</v>
      </c>
      <c r="T9" s="30">
        <v>655580</v>
      </c>
      <c r="U9" s="30">
        <v>668611</v>
      </c>
      <c r="V9" s="30">
        <v>1979674</v>
      </c>
      <c r="W9" s="30">
        <v>7815904</v>
      </c>
      <c r="X9" s="30">
        <v>7417824</v>
      </c>
      <c r="Y9" s="30">
        <v>398080</v>
      </c>
      <c r="Z9" s="31">
        <v>5.37</v>
      </c>
      <c r="AA9" s="27">
        <v>7791777</v>
      </c>
    </row>
    <row r="10" ht="13.5" customHeight="1">
      <c r="A10" t="s" s="25">
        <v>38</v>
      </c>
      <c r="B10" s="26"/>
      <c r="C10" s="27">
        <v>5455432</v>
      </c>
      <c r="D10" s="28">
        <v>0</v>
      </c>
      <c r="E10" s="29">
        <v>5725794</v>
      </c>
      <c r="F10" s="30">
        <v>5974883</v>
      </c>
      <c r="G10" s="30">
        <v>490998</v>
      </c>
      <c r="H10" s="30">
        <v>492200</v>
      </c>
      <c r="I10" s="30">
        <v>521068</v>
      </c>
      <c r="J10" s="30">
        <v>1504266</v>
      </c>
      <c r="K10" s="30">
        <v>494342</v>
      </c>
      <c r="L10" s="30">
        <v>493656</v>
      </c>
      <c r="M10" s="30">
        <v>495731</v>
      </c>
      <c r="N10" s="30">
        <v>1483729</v>
      </c>
      <c r="O10" s="30">
        <v>499690</v>
      </c>
      <c r="P10" s="30">
        <v>495405</v>
      </c>
      <c r="Q10" s="30">
        <v>496679</v>
      </c>
      <c r="R10" s="30">
        <v>1491774</v>
      </c>
      <c r="S10" s="30">
        <v>498704</v>
      </c>
      <c r="T10" s="30">
        <v>498293</v>
      </c>
      <c r="U10" s="30">
        <v>497865</v>
      </c>
      <c r="V10" s="30">
        <v>1494862</v>
      </c>
      <c r="W10" s="30">
        <v>5974631</v>
      </c>
      <c r="X10" s="30">
        <v>5725794</v>
      </c>
      <c r="Y10" s="30">
        <v>248837</v>
      </c>
      <c r="Z10" s="31">
        <v>4.35</v>
      </c>
      <c r="AA10" s="27">
        <v>5974883</v>
      </c>
    </row>
    <row r="11" ht="13.5" customHeight="1">
      <c r="A11" t="s" s="25">
        <v>39</v>
      </c>
      <c r="B11" s="26"/>
      <c r="C11" s="27">
        <v>150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406806</v>
      </c>
      <c r="D12" s="28">
        <v>0</v>
      </c>
      <c r="E12" s="29">
        <v>395540</v>
      </c>
      <c r="F12" s="30">
        <v>1041720</v>
      </c>
      <c r="G12" s="30">
        <v>87704</v>
      </c>
      <c r="H12" s="30">
        <v>83835</v>
      </c>
      <c r="I12" s="30">
        <v>84203</v>
      </c>
      <c r="J12" s="30">
        <v>255742</v>
      </c>
      <c r="K12" s="30">
        <v>86234</v>
      </c>
      <c r="L12" s="30">
        <v>85898</v>
      </c>
      <c r="M12" s="30">
        <v>83392</v>
      </c>
      <c r="N12" s="30">
        <v>255524</v>
      </c>
      <c r="O12" s="30">
        <v>83225</v>
      </c>
      <c r="P12" s="30">
        <v>84539</v>
      </c>
      <c r="Q12" s="30">
        <v>90165</v>
      </c>
      <c r="R12" s="30">
        <v>257929</v>
      </c>
      <c r="S12" s="30">
        <v>86629</v>
      </c>
      <c r="T12" s="30">
        <v>86571</v>
      </c>
      <c r="U12" s="30">
        <v>85264</v>
      </c>
      <c r="V12" s="30">
        <v>258464</v>
      </c>
      <c r="W12" s="30">
        <v>1027659</v>
      </c>
      <c r="X12" s="30">
        <v>395540</v>
      </c>
      <c r="Y12" s="30">
        <v>632119</v>
      </c>
      <c r="Z12" s="31">
        <v>159.81</v>
      </c>
      <c r="AA12" s="27">
        <v>1041720</v>
      </c>
    </row>
    <row r="13" ht="13.5" customHeight="1">
      <c r="A13" t="s" s="25">
        <v>41</v>
      </c>
      <c r="B13" s="26"/>
      <c r="C13" s="27">
        <v>692873</v>
      </c>
      <c r="D13" s="28">
        <v>0</v>
      </c>
      <c r="E13" s="29">
        <v>312000</v>
      </c>
      <c r="F13" s="30">
        <v>422000</v>
      </c>
      <c r="G13" s="30">
        <v>6749</v>
      </c>
      <c r="H13" s="30">
        <v>57249</v>
      </c>
      <c r="I13" s="30">
        <v>116781</v>
      </c>
      <c r="J13" s="30">
        <v>180779</v>
      </c>
      <c r="K13" s="30">
        <v>4980</v>
      </c>
      <c r="L13" s="30">
        <v>57242</v>
      </c>
      <c r="M13" s="30">
        <v>5198</v>
      </c>
      <c r="N13" s="30">
        <v>67420</v>
      </c>
      <c r="O13" s="30">
        <v>63545</v>
      </c>
      <c r="P13" s="30">
        <v>6898</v>
      </c>
      <c r="Q13" s="30">
        <v>6122</v>
      </c>
      <c r="R13" s="30">
        <v>76565</v>
      </c>
      <c r="S13" s="30">
        <v>127430</v>
      </c>
      <c r="T13" s="30">
        <v>12064</v>
      </c>
      <c r="U13" s="30">
        <v>67445</v>
      </c>
      <c r="V13" s="30">
        <v>206939</v>
      </c>
      <c r="W13" s="30">
        <v>531703</v>
      </c>
      <c r="X13" s="30">
        <v>312000</v>
      </c>
      <c r="Y13" s="30">
        <v>219703</v>
      </c>
      <c r="Z13" s="31">
        <v>70.42</v>
      </c>
      <c r="AA13" s="27">
        <v>422000</v>
      </c>
    </row>
    <row r="14" ht="13.5" customHeight="1">
      <c r="A14" t="s" s="25">
        <v>42</v>
      </c>
      <c r="B14" s="26"/>
      <c r="C14" s="27">
        <v>1634306</v>
      </c>
      <c r="D14" s="28">
        <v>0</v>
      </c>
      <c r="E14" s="29">
        <v>1426994</v>
      </c>
      <c r="F14" s="30">
        <v>1672090</v>
      </c>
      <c r="G14" s="30">
        <v>126140</v>
      </c>
      <c r="H14" s="30">
        <v>303698</v>
      </c>
      <c r="I14" s="30">
        <v>48726</v>
      </c>
      <c r="J14" s="30">
        <v>478564</v>
      </c>
      <c r="K14" s="30">
        <v>183678</v>
      </c>
      <c r="L14" s="30">
        <v>153099</v>
      </c>
      <c r="M14" s="30">
        <v>158637</v>
      </c>
      <c r="N14" s="30">
        <v>495414</v>
      </c>
      <c r="O14" s="30">
        <v>172705</v>
      </c>
      <c r="P14" s="30">
        <v>184856</v>
      </c>
      <c r="Q14" s="30">
        <v>162079</v>
      </c>
      <c r="R14" s="30">
        <v>519640</v>
      </c>
      <c r="S14" s="30">
        <v>170214</v>
      </c>
      <c r="T14" s="30">
        <v>171670</v>
      </c>
      <c r="U14" s="30">
        <v>144979</v>
      </c>
      <c r="V14" s="30">
        <v>486863</v>
      </c>
      <c r="W14" s="30">
        <v>1980481</v>
      </c>
      <c r="X14" s="30">
        <v>1426994</v>
      </c>
      <c r="Y14" s="30">
        <v>553487</v>
      </c>
      <c r="Z14" s="31">
        <v>38.79</v>
      </c>
      <c r="AA14" s="27">
        <v>1672090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684469</v>
      </c>
      <c r="D16" s="28">
        <v>0</v>
      </c>
      <c r="E16" s="29">
        <v>1575000</v>
      </c>
      <c r="F16" s="30">
        <v>2019124</v>
      </c>
      <c r="G16" s="30">
        <v>125594</v>
      </c>
      <c r="H16" s="30">
        <v>135014</v>
      </c>
      <c r="I16" s="30">
        <v>121178</v>
      </c>
      <c r="J16" s="30">
        <v>381786</v>
      </c>
      <c r="K16" s="30">
        <v>90094</v>
      </c>
      <c r="L16" s="30">
        <v>123527</v>
      </c>
      <c r="M16" s="30">
        <v>215688</v>
      </c>
      <c r="N16" s="30">
        <v>429309</v>
      </c>
      <c r="O16" s="30">
        <v>658447</v>
      </c>
      <c r="P16" s="30">
        <v>786580</v>
      </c>
      <c r="Q16" s="30">
        <v>688811</v>
      </c>
      <c r="R16" s="30">
        <v>2133838</v>
      </c>
      <c r="S16" s="30">
        <v>505890</v>
      </c>
      <c r="T16" s="30">
        <v>658483</v>
      </c>
      <c r="U16" s="30">
        <v>584866</v>
      </c>
      <c r="V16" s="30">
        <v>1749239</v>
      </c>
      <c r="W16" s="30">
        <v>4694172</v>
      </c>
      <c r="X16" s="30">
        <v>1575000</v>
      </c>
      <c r="Y16" s="30">
        <v>3119172</v>
      </c>
      <c r="Z16" s="31">
        <v>198.04</v>
      </c>
      <c r="AA16" s="27">
        <v>2019124</v>
      </c>
    </row>
    <row r="17" ht="13.5" customHeight="1">
      <c r="A17" t="s" s="25">
        <v>45</v>
      </c>
      <c r="B17" s="26"/>
      <c r="C17" s="27">
        <v>531236</v>
      </c>
      <c r="D17" s="28">
        <v>0</v>
      </c>
      <c r="E17" s="29">
        <v>710282</v>
      </c>
      <c r="F17" s="30">
        <v>714462</v>
      </c>
      <c r="G17" s="30">
        <v>210841</v>
      </c>
      <c r="H17" s="30">
        <v>-10688</v>
      </c>
      <c r="I17" s="30">
        <v>172519</v>
      </c>
      <c r="J17" s="30">
        <v>372672</v>
      </c>
      <c r="K17" s="30">
        <v>7865</v>
      </c>
      <c r="L17" s="30">
        <v>22135</v>
      </c>
      <c r="M17" s="30">
        <v>-87862</v>
      </c>
      <c r="N17" s="30">
        <v>-57862</v>
      </c>
      <c r="O17" s="30">
        <v>237741</v>
      </c>
      <c r="P17" s="30">
        <v>-12732</v>
      </c>
      <c r="Q17" s="30">
        <v>-96247</v>
      </c>
      <c r="R17" s="30">
        <v>128762</v>
      </c>
      <c r="S17" s="30">
        <v>173072</v>
      </c>
      <c r="T17" s="30">
        <v>40977</v>
      </c>
      <c r="U17" s="30">
        <v>-74554</v>
      </c>
      <c r="V17" s="30">
        <v>139495</v>
      </c>
      <c r="W17" s="30">
        <v>583067</v>
      </c>
      <c r="X17" s="30">
        <v>710280</v>
      </c>
      <c r="Y17" s="30">
        <v>-127213</v>
      </c>
      <c r="Z17" s="31">
        <v>-17.91</v>
      </c>
      <c r="AA17" s="27">
        <v>714462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33932000</v>
      </c>
      <c r="D19" s="28">
        <v>0</v>
      </c>
      <c r="E19" s="29">
        <v>36664400</v>
      </c>
      <c r="F19" s="30">
        <v>36664400</v>
      </c>
      <c r="G19" s="30">
        <v>14617000</v>
      </c>
      <c r="H19" s="30">
        <v>934000</v>
      </c>
      <c r="I19" s="30">
        <v>495500</v>
      </c>
      <c r="J19" s="30">
        <v>16046500</v>
      </c>
      <c r="K19" s="30">
        <v>0</v>
      </c>
      <c r="L19" s="30">
        <v>10067000</v>
      </c>
      <c r="M19" s="30">
        <v>0</v>
      </c>
      <c r="N19" s="30">
        <v>10067000</v>
      </c>
      <c r="O19" s="30">
        <v>0</v>
      </c>
      <c r="P19" s="30">
        <v>495500</v>
      </c>
      <c r="Q19" s="30">
        <v>8771000</v>
      </c>
      <c r="R19" s="30">
        <v>9266500</v>
      </c>
      <c r="S19" s="30">
        <v>0</v>
      </c>
      <c r="T19" s="30">
        <v>0</v>
      </c>
      <c r="U19" s="30">
        <v>1284400</v>
      </c>
      <c r="V19" s="30">
        <v>1284400</v>
      </c>
      <c r="W19" s="30">
        <v>36664400</v>
      </c>
      <c r="X19" s="30">
        <v>36664400</v>
      </c>
      <c r="Y19" s="30">
        <v>0</v>
      </c>
      <c r="Z19" s="31">
        <v>0</v>
      </c>
      <c r="AA19" s="27">
        <v>36664400</v>
      </c>
    </row>
    <row r="20" ht="13.5" customHeight="1">
      <c r="A20" t="s" s="25">
        <v>48</v>
      </c>
      <c r="B20" s="26"/>
      <c r="C20" s="27">
        <v>6675300</v>
      </c>
      <c r="D20" s="28">
        <v>0</v>
      </c>
      <c r="E20" s="29">
        <v>4189588</v>
      </c>
      <c r="F20" s="30">
        <v>4285036</v>
      </c>
      <c r="G20" s="30">
        <v>34079</v>
      </c>
      <c r="H20" s="30">
        <v>49529</v>
      </c>
      <c r="I20" s="30">
        <v>29630</v>
      </c>
      <c r="J20" s="30">
        <v>113238</v>
      </c>
      <c r="K20" s="30">
        <v>62714</v>
      </c>
      <c r="L20" s="30">
        <v>18284</v>
      </c>
      <c r="M20" s="30">
        <v>28892</v>
      </c>
      <c r="N20" s="30">
        <v>109890</v>
      </c>
      <c r="O20" s="30">
        <v>48145</v>
      </c>
      <c r="P20" s="30">
        <v>37489</v>
      </c>
      <c r="Q20" s="30">
        <v>128571</v>
      </c>
      <c r="R20" s="30">
        <v>214205</v>
      </c>
      <c r="S20" s="30">
        <v>40226</v>
      </c>
      <c r="T20" s="30">
        <v>89308</v>
      </c>
      <c r="U20" s="30">
        <v>3605169</v>
      </c>
      <c r="V20" s="30">
        <v>3734703</v>
      </c>
      <c r="W20" s="30">
        <v>4172036</v>
      </c>
      <c r="X20" s="30">
        <v>4189584</v>
      </c>
      <c r="Y20" s="30">
        <v>-17548</v>
      </c>
      <c r="Z20" s="31">
        <v>-0.42</v>
      </c>
      <c r="AA20" s="27">
        <v>4285036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95092980</v>
      </c>
      <c r="D22" s="42">
        <f>SUM(D5:D21)</f>
        <v>0</v>
      </c>
      <c r="E22" s="43">
        <f>SUM(E5:E21)</f>
        <v>101300870</v>
      </c>
      <c r="F22" s="44">
        <f>SUM(F5:F21)</f>
        <v>109125310</v>
      </c>
      <c r="G22" s="44">
        <f>SUM(G5:G21)</f>
        <v>21600689</v>
      </c>
      <c r="H22" s="44">
        <f>SUM(H5:H21)</f>
        <v>5732495</v>
      </c>
      <c r="I22" s="44">
        <f>SUM(I5:I21)</f>
        <v>5551150</v>
      </c>
      <c r="J22" s="44">
        <f>SUM(J5:J21)</f>
        <v>32884334</v>
      </c>
      <c r="K22" s="44">
        <f>SUM(K5:K21)</f>
        <v>4816337</v>
      </c>
      <c r="L22" s="44">
        <f>SUM(L5:L21)</f>
        <v>14510040</v>
      </c>
      <c r="M22" s="44">
        <f>SUM(M5:M21)</f>
        <v>4973047</v>
      </c>
      <c r="N22" s="44">
        <f>SUM(N5:N21)</f>
        <v>24299424</v>
      </c>
      <c r="O22" s="44">
        <f>SUM(O5:O21)</f>
        <v>5764404</v>
      </c>
      <c r="P22" s="44">
        <f>SUM(P5:P21)</f>
        <v>7332495</v>
      </c>
      <c r="Q22" s="44">
        <f>SUM(Q5:Q21)</f>
        <v>12814308</v>
      </c>
      <c r="R22" s="44">
        <f>SUM(R5:R21)</f>
        <v>25911207</v>
      </c>
      <c r="S22" s="44">
        <f>SUM(S5:S21)</f>
        <v>5543460</v>
      </c>
      <c r="T22" s="44">
        <f>SUM(T5:T21)</f>
        <v>5159598</v>
      </c>
      <c r="U22" s="44">
        <f>SUM(U5:U21)</f>
        <v>13730608</v>
      </c>
      <c r="V22" s="44">
        <f>SUM(V5:V21)</f>
        <v>24433666</v>
      </c>
      <c r="W22" s="44">
        <f>SUM(W5:W21)</f>
        <v>107528631</v>
      </c>
      <c r="X22" s="44">
        <f>SUM(X5:X21)</f>
        <v>101300867</v>
      </c>
      <c r="Y22" s="44">
        <f>SUM(Y5:Y21)</f>
        <v>6227764</v>
      </c>
      <c r="Z22" s="45">
        <f>IF(X22&lt;&gt;0,(Y22/X22)*100,0)</f>
        <v>6.147789435997621</v>
      </c>
      <c r="AA22" s="41">
        <f>SUM(AA5:AA21)</f>
        <v>109125310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33695252</v>
      </c>
      <c r="D25" s="28">
        <v>0</v>
      </c>
      <c r="E25" s="29">
        <v>39056525</v>
      </c>
      <c r="F25" s="30">
        <v>39083860</v>
      </c>
      <c r="G25" s="30">
        <v>2746470</v>
      </c>
      <c r="H25" s="30">
        <v>2686485</v>
      </c>
      <c r="I25" s="30">
        <v>2667850</v>
      </c>
      <c r="J25" s="30">
        <v>8100805</v>
      </c>
      <c r="K25" s="30">
        <v>2641486</v>
      </c>
      <c r="L25" s="30">
        <v>2833932</v>
      </c>
      <c r="M25" s="30">
        <v>2776794</v>
      </c>
      <c r="N25" s="30">
        <v>8252212</v>
      </c>
      <c r="O25" s="30">
        <v>2885174</v>
      </c>
      <c r="P25" s="30">
        <v>3039349</v>
      </c>
      <c r="Q25" s="30">
        <v>2819524</v>
      </c>
      <c r="R25" s="30">
        <v>8744047</v>
      </c>
      <c r="S25" s="30">
        <v>2727894</v>
      </c>
      <c r="T25" s="30">
        <v>2741608</v>
      </c>
      <c r="U25" s="30">
        <v>2873127</v>
      </c>
      <c r="V25" s="30">
        <v>8342629</v>
      </c>
      <c r="W25" s="30">
        <v>33439693</v>
      </c>
      <c r="X25" s="30">
        <v>39056532</v>
      </c>
      <c r="Y25" s="30">
        <v>-5616839</v>
      </c>
      <c r="Z25" s="31">
        <v>-14.38</v>
      </c>
      <c r="AA25" s="27">
        <v>39083860</v>
      </c>
    </row>
    <row r="26" ht="13.5" customHeight="1">
      <c r="A26" t="s" s="25">
        <v>53</v>
      </c>
      <c r="B26" s="26"/>
      <c r="C26" s="27">
        <v>2992090</v>
      </c>
      <c r="D26" s="28">
        <v>0</v>
      </c>
      <c r="E26" s="29">
        <v>2944519</v>
      </c>
      <c r="F26" s="30">
        <v>2944519</v>
      </c>
      <c r="G26" s="30">
        <v>249087</v>
      </c>
      <c r="H26" s="30">
        <v>243916</v>
      </c>
      <c r="I26" s="30">
        <v>255152</v>
      </c>
      <c r="J26" s="30">
        <v>748155</v>
      </c>
      <c r="K26" s="30">
        <v>266527</v>
      </c>
      <c r="L26" s="30">
        <v>231170</v>
      </c>
      <c r="M26" s="30">
        <v>260545</v>
      </c>
      <c r="N26" s="30">
        <v>758242</v>
      </c>
      <c r="O26" s="30">
        <v>231479</v>
      </c>
      <c r="P26" s="30">
        <v>232406</v>
      </c>
      <c r="Q26" s="30">
        <v>233848</v>
      </c>
      <c r="R26" s="30">
        <v>697733</v>
      </c>
      <c r="S26" s="30">
        <v>463174</v>
      </c>
      <c r="T26" s="30">
        <v>245947</v>
      </c>
      <c r="U26" s="30">
        <v>82725</v>
      </c>
      <c r="V26" s="30">
        <v>791846</v>
      </c>
      <c r="W26" s="30">
        <v>2995976</v>
      </c>
      <c r="X26" s="30">
        <v>2944524</v>
      </c>
      <c r="Y26" s="30">
        <v>51452</v>
      </c>
      <c r="Z26" s="31">
        <v>1.75</v>
      </c>
      <c r="AA26" s="27">
        <v>2944519</v>
      </c>
    </row>
    <row r="27" ht="13.5" customHeight="1">
      <c r="A27" t="s" s="25">
        <v>54</v>
      </c>
      <c r="B27" s="26"/>
      <c r="C27" s="27">
        <v>8606162</v>
      </c>
      <c r="D27" s="28">
        <v>0</v>
      </c>
      <c r="E27" s="29">
        <v>5238063</v>
      </c>
      <c r="F27" s="30">
        <v>5238093</v>
      </c>
      <c r="G27" s="30">
        <v>436318</v>
      </c>
      <c r="H27" s="30">
        <v>436315</v>
      </c>
      <c r="I27" s="30">
        <v>436688</v>
      </c>
      <c r="J27" s="30">
        <v>1309321</v>
      </c>
      <c r="K27" s="30">
        <v>436688</v>
      </c>
      <c r="L27" s="30">
        <v>436688</v>
      </c>
      <c r="M27" s="30">
        <v>436688</v>
      </c>
      <c r="N27" s="30">
        <v>1310064</v>
      </c>
      <c r="O27" s="30">
        <v>436688</v>
      </c>
      <c r="P27" s="30">
        <v>0</v>
      </c>
      <c r="Q27" s="30">
        <v>873376</v>
      </c>
      <c r="R27" s="30">
        <v>1310064</v>
      </c>
      <c r="S27" s="30">
        <v>436688</v>
      </c>
      <c r="T27" s="30">
        <v>436695</v>
      </c>
      <c r="U27" s="30">
        <v>435239</v>
      </c>
      <c r="V27" s="30">
        <v>1308622</v>
      </c>
      <c r="W27" s="30">
        <v>5238071</v>
      </c>
      <c r="X27" s="30">
        <v>5238060</v>
      </c>
      <c r="Y27" s="30">
        <v>11</v>
      </c>
      <c r="Z27" s="31">
        <v>0</v>
      </c>
      <c r="AA27" s="27">
        <v>5238093</v>
      </c>
    </row>
    <row r="28" ht="13.5" customHeight="1">
      <c r="A28" t="s" s="25">
        <v>55</v>
      </c>
      <c r="B28" s="26"/>
      <c r="C28" s="27">
        <v>27893034</v>
      </c>
      <c r="D28" s="28">
        <v>0</v>
      </c>
      <c r="E28" s="29">
        <v>23834140</v>
      </c>
      <c r="F28" s="30">
        <v>23834140</v>
      </c>
      <c r="G28" s="30">
        <v>1986179</v>
      </c>
      <c r="H28" s="30">
        <v>1986166</v>
      </c>
      <c r="I28" s="30">
        <v>1986171</v>
      </c>
      <c r="J28" s="30">
        <v>5958516</v>
      </c>
      <c r="K28" s="30">
        <v>1986171</v>
      </c>
      <c r="L28" s="30">
        <v>1986171</v>
      </c>
      <c r="M28" s="30">
        <v>1986171</v>
      </c>
      <c r="N28" s="30">
        <v>5958513</v>
      </c>
      <c r="O28" s="30">
        <v>1986171</v>
      </c>
      <c r="P28" s="30">
        <v>0</v>
      </c>
      <c r="Q28" s="30">
        <v>3972342</v>
      </c>
      <c r="R28" s="30">
        <v>5958513</v>
      </c>
      <c r="S28" s="30">
        <v>1986171</v>
      </c>
      <c r="T28" s="30">
        <v>1986171</v>
      </c>
      <c r="U28" s="30">
        <v>1986126</v>
      </c>
      <c r="V28" s="30">
        <v>5958468</v>
      </c>
      <c r="W28" s="30">
        <v>23834010</v>
      </c>
      <c r="X28" s="30">
        <v>23834136</v>
      </c>
      <c r="Y28" s="30">
        <v>-126</v>
      </c>
      <c r="Z28" s="31">
        <v>0</v>
      </c>
      <c r="AA28" s="27">
        <v>23834140</v>
      </c>
    </row>
    <row r="29" ht="13.5" customHeight="1">
      <c r="A29" t="s" s="25">
        <v>56</v>
      </c>
      <c r="B29" s="26"/>
      <c r="C29" s="27">
        <v>465601</v>
      </c>
      <c r="D29" s="28">
        <v>0</v>
      </c>
      <c r="E29" s="29">
        <v>296000</v>
      </c>
      <c r="F29" s="30">
        <v>360000</v>
      </c>
      <c r="G29" s="30">
        <v>33624</v>
      </c>
      <c r="H29" s="30">
        <v>34231</v>
      </c>
      <c r="I29" s="30">
        <v>34417</v>
      </c>
      <c r="J29" s="30">
        <v>102272</v>
      </c>
      <c r="K29" s="30">
        <v>34417</v>
      </c>
      <c r="L29" s="30">
        <v>30964</v>
      </c>
      <c r="M29" s="30">
        <v>31296</v>
      </c>
      <c r="N29" s="30">
        <v>96677</v>
      </c>
      <c r="O29" s="30">
        <v>31288</v>
      </c>
      <c r="P29" s="30">
        <v>30540</v>
      </c>
      <c r="Q29" s="30">
        <v>27738</v>
      </c>
      <c r="R29" s="30">
        <v>89566</v>
      </c>
      <c r="S29" s="30">
        <v>29455</v>
      </c>
      <c r="T29" s="30">
        <v>28100</v>
      </c>
      <c r="U29" s="30">
        <v>37391</v>
      </c>
      <c r="V29" s="30">
        <v>94946</v>
      </c>
      <c r="W29" s="30">
        <v>383461</v>
      </c>
      <c r="X29" s="30">
        <v>296004</v>
      </c>
      <c r="Y29" s="30">
        <v>87457</v>
      </c>
      <c r="Z29" s="31">
        <v>29.55</v>
      </c>
      <c r="AA29" s="27">
        <v>360000</v>
      </c>
    </row>
    <row r="30" ht="13.5" customHeight="1">
      <c r="A30" t="s" s="25">
        <v>57</v>
      </c>
      <c r="B30" s="26"/>
      <c r="C30" s="27">
        <v>18410486</v>
      </c>
      <c r="D30" s="28">
        <v>0</v>
      </c>
      <c r="E30" s="29">
        <v>18670000</v>
      </c>
      <c r="F30" s="30">
        <v>18670000</v>
      </c>
      <c r="G30" s="30">
        <v>25356</v>
      </c>
      <c r="H30" s="30">
        <v>2566300</v>
      </c>
      <c r="I30" s="30">
        <v>2390446</v>
      </c>
      <c r="J30" s="30">
        <v>4982102</v>
      </c>
      <c r="K30" s="30">
        <v>1252058</v>
      </c>
      <c r="L30" s="30">
        <v>1261220</v>
      </c>
      <c r="M30" s="30">
        <v>1188172</v>
      </c>
      <c r="N30" s="30">
        <v>3701450</v>
      </c>
      <c r="O30" s="30">
        <v>1315821</v>
      </c>
      <c r="P30" s="30">
        <v>1280284</v>
      </c>
      <c r="Q30" s="30">
        <v>166728</v>
      </c>
      <c r="R30" s="30">
        <v>2762833</v>
      </c>
      <c r="S30" s="30">
        <v>2194504</v>
      </c>
      <c r="T30" s="30">
        <v>1418170</v>
      </c>
      <c r="U30" s="30">
        <v>1210743</v>
      </c>
      <c r="V30" s="30">
        <v>4823417</v>
      </c>
      <c r="W30" s="30">
        <v>16269802</v>
      </c>
      <c r="X30" s="30">
        <v>18669999</v>
      </c>
      <c r="Y30" s="30">
        <v>-2400197</v>
      </c>
      <c r="Z30" s="31">
        <v>-12.86</v>
      </c>
      <c r="AA30" s="27">
        <v>18670000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4562362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4562364</v>
      </c>
      <c r="Y32" s="30">
        <v>-4562364</v>
      </c>
      <c r="Z32" s="31">
        <v>-100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32688428</v>
      </c>
      <c r="D34" s="28">
        <v>0</v>
      </c>
      <c r="E34" s="29">
        <v>31427172</v>
      </c>
      <c r="F34" s="30">
        <v>40421323</v>
      </c>
      <c r="G34" s="30">
        <v>2286760</v>
      </c>
      <c r="H34" s="30">
        <v>2689057</v>
      </c>
      <c r="I34" s="30">
        <v>3585370</v>
      </c>
      <c r="J34" s="30">
        <v>8561187</v>
      </c>
      <c r="K34" s="30">
        <v>2843756</v>
      </c>
      <c r="L34" s="30">
        <v>3239555</v>
      </c>
      <c r="M34" s="30">
        <v>3057231</v>
      </c>
      <c r="N34" s="30">
        <v>9140542</v>
      </c>
      <c r="O34" s="30">
        <v>2098150</v>
      </c>
      <c r="P34" s="30">
        <v>2850118</v>
      </c>
      <c r="Q34" s="30">
        <v>3952866</v>
      </c>
      <c r="R34" s="30">
        <v>8901134</v>
      </c>
      <c r="S34" s="30">
        <v>978828</v>
      </c>
      <c r="T34" s="30">
        <v>2456938</v>
      </c>
      <c r="U34" s="30">
        <v>6013641</v>
      </c>
      <c r="V34" s="30">
        <v>9449407</v>
      </c>
      <c r="W34" s="30">
        <v>36052270</v>
      </c>
      <c r="X34" s="30">
        <v>31425941</v>
      </c>
      <c r="Y34" s="30">
        <v>4626329</v>
      </c>
      <c r="Z34" s="31">
        <v>14.72</v>
      </c>
      <c r="AA34" s="27">
        <v>40421323</v>
      </c>
    </row>
    <row r="35" ht="13.5" customHeight="1">
      <c r="A35" t="s" s="32">
        <v>62</v>
      </c>
      <c r="B35" s="33"/>
      <c r="C35" s="34">
        <v>28481</v>
      </c>
      <c r="D35" s="35">
        <v>0</v>
      </c>
      <c r="E35" s="36">
        <v>0</v>
      </c>
      <c r="F35" s="37">
        <v>1228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1224</v>
      </c>
      <c r="Y35" s="37">
        <v>-1224</v>
      </c>
      <c r="Z35" s="38">
        <v>-100</v>
      </c>
      <c r="AA35" s="34">
        <v>1228</v>
      </c>
    </row>
    <row r="36" ht="14" customHeight="1">
      <c r="A36" t="s" s="55">
        <v>63</v>
      </c>
      <c r="B36" s="40"/>
      <c r="C36" s="41">
        <f>SUM(C25:C35)</f>
        <v>124779534</v>
      </c>
      <c r="D36" s="42">
        <f>SUM(D25:D35)</f>
        <v>0</v>
      </c>
      <c r="E36" s="43">
        <f>SUM(E25:E35)</f>
        <v>126028781</v>
      </c>
      <c r="F36" s="44">
        <f>SUM(F25:F35)</f>
        <v>130553163</v>
      </c>
      <c r="G36" s="44">
        <f>SUM(G25:G35)</f>
        <v>7763794</v>
      </c>
      <c r="H36" s="44">
        <f>SUM(H25:H35)</f>
        <v>10642470</v>
      </c>
      <c r="I36" s="44">
        <f>SUM(I25:I35)</f>
        <v>11356094</v>
      </c>
      <c r="J36" s="44">
        <f>SUM(J25:J35)</f>
        <v>29762358</v>
      </c>
      <c r="K36" s="44">
        <f>SUM(K25:K35)</f>
        <v>9461103</v>
      </c>
      <c r="L36" s="44">
        <f>SUM(L25:L35)</f>
        <v>10019700</v>
      </c>
      <c r="M36" s="44">
        <f>SUM(M25:M35)</f>
        <v>9736897</v>
      </c>
      <c r="N36" s="44">
        <f>SUM(N25:N35)</f>
        <v>29217700</v>
      </c>
      <c r="O36" s="44">
        <f>SUM(O25:O35)</f>
        <v>8984771</v>
      </c>
      <c r="P36" s="44">
        <f>SUM(P25:P35)</f>
        <v>7432697</v>
      </c>
      <c r="Q36" s="44">
        <f>SUM(Q25:Q35)</f>
        <v>12046422</v>
      </c>
      <c r="R36" s="44">
        <f>SUM(R25:R35)</f>
        <v>28463890</v>
      </c>
      <c r="S36" s="44">
        <f>SUM(S25:S35)</f>
        <v>8816714</v>
      </c>
      <c r="T36" s="44">
        <f>SUM(T25:T35)</f>
        <v>9313629</v>
      </c>
      <c r="U36" s="44">
        <f>SUM(U25:U35)</f>
        <v>12638992</v>
      </c>
      <c r="V36" s="44">
        <f>SUM(V25:V35)</f>
        <v>30769335</v>
      </c>
      <c r="W36" s="44">
        <f>SUM(W25:W35)</f>
        <v>118213283</v>
      </c>
      <c r="X36" s="44">
        <f>SUM(X25:X35)</f>
        <v>126028784</v>
      </c>
      <c r="Y36" s="44">
        <f>SUM(Y25:Y35)</f>
        <v>-7815501</v>
      </c>
      <c r="Z36" s="45">
        <f>IF(X36&lt;&gt;0,(Y36/X36)*100,0)</f>
        <v>-6.201361904753441</v>
      </c>
      <c r="AA36" s="41">
        <f>SUM(AA25:AA35)</f>
        <v>130553163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-29686554</v>
      </c>
      <c r="D38" s="63">
        <f>D22-D36</f>
        <v>0</v>
      </c>
      <c r="E38" s="64">
        <f>E22-E36</f>
        <v>-24727911</v>
      </c>
      <c r="F38" s="65">
        <f>F22-F36</f>
        <v>-21427853</v>
      </c>
      <c r="G38" s="65">
        <f>G22-G36</f>
        <v>13836895</v>
      </c>
      <c r="H38" s="65">
        <f>H22-H36</f>
        <v>-4909975</v>
      </c>
      <c r="I38" s="65">
        <f>I22-I36</f>
        <v>-5804944</v>
      </c>
      <c r="J38" s="65">
        <f>J22-J36</f>
        <v>3121976</v>
      </c>
      <c r="K38" s="65">
        <f>K22-K36</f>
        <v>-4644766</v>
      </c>
      <c r="L38" s="65">
        <f>L22-L36</f>
        <v>4490340</v>
      </c>
      <c r="M38" s="65">
        <f>M22-M36</f>
        <v>-4763850</v>
      </c>
      <c r="N38" s="65">
        <f>N22-N36</f>
        <v>-4918276</v>
      </c>
      <c r="O38" s="65">
        <f>O22-O36</f>
        <v>-3220367</v>
      </c>
      <c r="P38" s="65">
        <f>P22-P36</f>
        <v>-100202</v>
      </c>
      <c r="Q38" s="65">
        <f>Q22-Q36</f>
        <v>767886</v>
      </c>
      <c r="R38" s="65">
        <f>R22-R36</f>
        <v>-2552683</v>
      </c>
      <c r="S38" s="65">
        <f>S22-S36</f>
        <v>-3273254</v>
      </c>
      <c r="T38" s="65">
        <f>T22-T36</f>
        <v>-4154031</v>
      </c>
      <c r="U38" s="65">
        <f>U22-U36</f>
        <v>1091616</v>
      </c>
      <c r="V38" s="65">
        <f>V22-V36</f>
        <v>-6335669</v>
      </c>
      <c r="W38" s="65">
        <f>W22-W36</f>
        <v>-10684652</v>
      </c>
      <c r="X38" s="65">
        <f>IF(F22=F36,0,X22-X36)</f>
        <v>-24727917</v>
      </c>
      <c r="Y38" s="65">
        <f>Y22-Y36</f>
        <v>14043265</v>
      </c>
      <c r="Z38" s="66">
        <f>IF(X38&lt;&gt;0,(Y38/X38)*100,0)</f>
        <v>-56.79113610742061</v>
      </c>
      <c r="AA38" s="62">
        <f>AA22-AA36</f>
        <v>-21427853</v>
      </c>
    </row>
    <row r="39" ht="13.5" customHeight="1">
      <c r="A39" t="s" s="25">
        <v>65</v>
      </c>
      <c r="B39" s="26"/>
      <c r="C39" s="27">
        <v>52349106</v>
      </c>
      <c r="D39" s="28">
        <v>0</v>
      </c>
      <c r="E39" s="29">
        <v>43090600</v>
      </c>
      <c r="F39" s="30">
        <v>50831600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26641537</v>
      </c>
      <c r="V39" s="30">
        <v>26641537</v>
      </c>
      <c r="W39" s="30">
        <v>26641537</v>
      </c>
      <c r="X39" s="30">
        <v>43090600</v>
      </c>
      <c r="Y39" s="30">
        <v>-16449063</v>
      </c>
      <c r="Z39" s="31">
        <v>-38.17</v>
      </c>
      <c r="AA39" s="27">
        <v>50831600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22662552</v>
      </c>
      <c r="D42" s="72">
        <f>SUM(D38:D41)</f>
        <v>0</v>
      </c>
      <c r="E42" s="73">
        <f>SUM(E38:E41)</f>
        <v>18362689</v>
      </c>
      <c r="F42" s="74">
        <f>SUM(F38:F41)</f>
        <v>29403747</v>
      </c>
      <c r="G42" s="74">
        <f>SUM(G38:G41)</f>
        <v>13836895</v>
      </c>
      <c r="H42" s="74">
        <f>SUM(H38:H41)</f>
        <v>-4909975</v>
      </c>
      <c r="I42" s="74">
        <f>SUM(I38:I41)</f>
        <v>-5804944</v>
      </c>
      <c r="J42" s="74">
        <f>SUM(J38:J41)</f>
        <v>3121976</v>
      </c>
      <c r="K42" s="74">
        <f>SUM(K38:K41)</f>
        <v>-4644766</v>
      </c>
      <c r="L42" s="74">
        <f>SUM(L38:L41)</f>
        <v>4490340</v>
      </c>
      <c r="M42" s="74">
        <f>SUM(M38:M41)</f>
        <v>-4763850</v>
      </c>
      <c r="N42" s="74">
        <f>SUM(N38:N41)</f>
        <v>-4918276</v>
      </c>
      <c r="O42" s="74">
        <f>SUM(O38:O41)</f>
        <v>-3220367</v>
      </c>
      <c r="P42" s="74">
        <f>SUM(P38:P41)</f>
        <v>-100202</v>
      </c>
      <c r="Q42" s="74">
        <f>SUM(Q38:Q41)</f>
        <v>767886</v>
      </c>
      <c r="R42" s="74">
        <f>SUM(R38:R41)</f>
        <v>-2552683</v>
      </c>
      <c r="S42" s="74">
        <f>SUM(S38:S41)</f>
        <v>-3273254</v>
      </c>
      <c r="T42" s="74">
        <f>SUM(T38:T41)</f>
        <v>-4154031</v>
      </c>
      <c r="U42" s="74">
        <f>SUM(U38:U41)</f>
        <v>27733153</v>
      </c>
      <c r="V42" s="74">
        <f>SUM(V38:V41)</f>
        <v>20305868</v>
      </c>
      <c r="W42" s="74">
        <f>SUM(W38:W41)</f>
        <v>15956885</v>
      </c>
      <c r="X42" s="74">
        <f>SUM(X38:X41)</f>
        <v>18362683</v>
      </c>
      <c r="Y42" s="74">
        <f>SUM(Y38:Y41)</f>
        <v>-2405798</v>
      </c>
      <c r="Z42" s="75">
        <f>IF(X42&lt;&gt;0,(Y42/X42)*100,0)</f>
        <v>-13.10156037655282</v>
      </c>
      <c r="AA42" s="71">
        <f>SUM(AA38:AA41)</f>
        <v>29403747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22662552</v>
      </c>
      <c r="D44" s="57">
        <f>D42-D43</f>
        <v>0</v>
      </c>
      <c r="E44" s="58">
        <f>E42-E43</f>
        <v>18362689</v>
      </c>
      <c r="F44" s="59">
        <f>F42-F43</f>
        <v>29403747</v>
      </c>
      <c r="G44" s="59">
        <f>G42-G43</f>
        <v>13836895</v>
      </c>
      <c r="H44" s="59">
        <f>H42-H43</f>
        <v>-4909975</v>
      </c>
      <c r="I44" s="59">
        <f>I42-I43</f>
        <v>-5804944</v>
      </c>
      <c r="J44" s="59">
        <f>J42-J43</f>
        <v>3121976</v>
      </c>
      <c r="K44" s="59">
        <f>K42-K43</f>
        <v>-4644766</v>
      </c>
      <c r="L44" s="59">
        <f>L42-L43</f>
        <v>4490340</v>
      </c>
      <c r="M44" s="59">
        <f>M42-M43</f>
        <v>-4763850</v>
      </c>
      <c r="N44" s="59">
        <f>N42-N43</f>
        <v>-4918276</v>
      </c>
      <c r="O44" s="59">
        <f>O42-O43</f>
        <v>-3220367</v>
      </c>
      <c r="P44" s="59">
        <f>P42-P43</f>
        <v>-100202</v>
      </c>
      <c r="Q44" s="59">
        <f>Q42-Q43</f>
        <v>767886</v>
      </c>
      <c r="R44" s="59">
        <f>R42-R43</f>
        <v>-2552683</v>
      </c>
      <c r="S44" s="59">
        <f>S42-S43</f>
        <v>-3273254</v>
      </c>
      <c r="T44" s="59">
        <f>T42-T43</f>
        <v>-4154031</v>
      </c>
      <c r="U44" s="59">
        <f>U42-U43</f>
        <v>27733153</v>
      </c>
      <c r="V44" s="59">
        <f>V42-V43</f>
        <v>20305868</v>
      </c>
      <c r="W44" s="59">
        <f>W42-W43</f>
        <v>15956885</v>
      </c>
      <c r="X44" s="59">
        <f>X42-X43</f>
        <v>18362683</v>
      </c>
      <c r="Y44" s="59">
        <f>Y42-Y43</f>
        <v>-2405798</v>
      </c>
      <c r="Z44" s="60">
        <f>IF(X44&lt;&gt;0,(Y44/X44)*100,0)</f>
        <v>-13.10156037655282</v>
      </c>
      <c r="AA44" s="56">
        <f>AA42-AA43</f>
        <v>29403747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22662552</v>
      </c>
      <c r="D46" s="72">
        <f>SUM(D44:D45)</f>
        <v>0</v>
      </c>
      <c r="E46" s="73">
        <f>SUM(E44:E45)</f>
        <v>18362689</v>
      </c>
      <c r="F46" s="74">
        <f>SUM(F44:F45)</f>
        <v>29403747</v>
      </c>
      <c r="G46" s="74">
        <f>SUM(G44:G45)</f>
        <v>13836895</v>
      </c>
      <c r="H46" s="74">
        <f>SUM(H44:H45)</f>
        <v>-4909975</v>
      </c>
      <c r="I46" s="74">
        <f>SUM(I44:I45)</f>
        <v>-5804944</v>
      </c>
      <c r="J46" s="74">
        <f>SUM(J44:J45)</f>
        <v>3121976</v>
      </c>
      <c r="K46" s="74">
        <f>SUM(K44:K45)</f>
        <v>-4644766</v>
      </c>
      <c r="L46" s="74">
        <f>SUM(L44:L45)</f>
        <v>4490340</v>
      </c>
      <c r="M46" s="74">
        <f>SUM(M44:M45)</f>
        <v>-4763850</v>
      </c>
      <c r="N46" s="74">
        <f>SUM(N44:N45)</f>
        <v>-4918276</v>
      </c>
      <c r="O46" s="74">
        <f>SUM(O44:O45)</f>
        <v>-3220367</v>
      </c>
      <c r="P46" s="74">
        <f>SUM(P44:P45)</f>
        <v>-100202</v>
      </c>
      <c r="Q46" s="74">
        <f>SUM(Q44:Q45)</f>
        <v>767886</v>
      </c>
      <c r="R46" s="74">
        <f>SUM(R44:R45)</f>
        <v>-2552683</v>
      </c>
      <c r="S46" s="74">
        <f>SUM(S44:S45)</f>
        <v>-3273254</v>
      </c>
      <c r="T46" s="74">
        <f>SUM(T44:T45)</f>
        <v>-4154031</v>
      </c>
      <c r="U46" s="74">
        <f>SUM(U44:U45)</f>
        <v>27733153</v>
      </c>
      <c r="V46" s="74">
        <f>SUM(V44:V45)</f>
        <v>20305868</v>
      </c>
      <c r="W46" s="74">
        <f>SUM(W44:W45)</f>
        <v>15956885</v>
      </c>
      <c r="X46" s="74">
        <f>SUM(X44:X45)</f>
        <v>18362683</v>
      </c>
      <c r="Y46" s="74">
        <f>SUM(Y44:Y45)</f>
        <v>-2405798</v>
      </c>
      <c r="Z46" s="75">
        <f>IF(X46&lt;&gt;0,(Y46/X46)*100,0)</f>
        <v>-13.10156037655282</v>
      </c>
      <c r="AA46" s="71">
        <f>SUM(AA44:AA45)</f>
        <v>29403747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22662552</v>
      </c>
      <c r="D48" s="81">
        <f>SUM(D46:D47)</f>
        <v>0</v>
      </c>
      <c r="E48" s="82">
        <f>SUM(E46:E47)</f>
        <v>18362689</v>
      </c>
      <c r="F48" s="83">
        <f>SUM(F46:F47)</f>
        <v>29403747</v>
      </c>
      <c r="G48" s="83">
        <f>SUM(G46:G47)</f>
        <v>13836895</v>
      </c>
      <c r="H48" s="83">
        <f>SUM(H46:H47)</f>
        <v>-4909975</v>
      </c>
      <c r="I48" s="83">
        <f>SUM(I46:I47)</f>
        <v>-5804944</v>
      </c>
      <c r="J48" s="83">
        <f>SUM(J46:J47)</f>
        <v>3121976</v>
      </c>
      <c r="K48" s="83">
        <f>SUM(K46:K47)</f>
        <v>-4644766</v>
      </c>
      <c r="L48" s="83">
        <f>SUM(L46:L47)</f>
        <v>4490340</v>
      </c>
      <c r="M48" s="83">
        <f>SUM(M46:M47)</f>
        <v>-4763850</v>
      </c>
      <c r="N48" s="83">
        <f>SUM(N46:N47)</f>
        <v>-4918276</v>
      </c>
      <c r="O48" s="83">
        <f>SUM(O46:O47)</f>
        <v>-3220367</v>
      </c>
      <c r="P48" s="83">
        <f>SUM(P46:P47)</f>
        <v>-100202</v>
      </c>
      <c r="Q48" s="83">
        <f>SUM(Q46:Q47)</f>
        <v>767886</v>
      </c>
      <c r="R48" s="83">
        <f>SUM(R46:R47)</f>
        <v>-2552683</v>
      </c>
      <c r="S48" s="83">
        <f>SUM(S46:S47)</f>
        <v>-3273254</v>
      </c>
      <c r="T48" s="83">
        <f>SUM(T46:T47)</f>
        <v>-4154031</v>
      </c>
      <c r="U48" s="83">
        <f>SUM(U46:U47)</f>
        <v>27733153</v>
      </c>
      <c r="V48" s="83">
        <f>SUM(V46:V47)</f>
        <v>20305868</v>
      </c>
      <c r="W48" s="83">
        <f>SUM(W46:W47)</f>
        <v>15956885</v>
      </c>
      <c r="X48" s="83">
        <f>SUM(X46:X47)</f>
        <v>18362683</v>
      </c>
      <c r="Y48" s="83">
        <f>SUM(Y46:Y47)</f>
        <v>-2405798</v>
      </c>
      <c r="Z48" s="84">
        <f>IF(X48&lt;&gt;0,(Y48/X48)*100,0)</f>
        <v>-13.10156037655282</v>
      </c>
      <c r="AA48" s="80">
        <f>SUM(AA46:AA47)</f>
        <v>29403747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4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43" customWidth="1"/>
    <col min="2" max="2" width="2.625" style="343" customWidth="1"/>
    <col min="3" max="3" width="7.25" style="343" customWidth="1"/>
    <col min="4" max="4" width="7.25" style="343" customWidth="1"/>
    <col min="5" max="5" width="7.25" style="343" customWidth="1"/>
    <col min="6" max="6" width="7.25" style="343" customWidth="1"/>
    <col min="7" max="7" width="7.25" style="343" customWidth="1"/>
    <col min="8" max="8" width="7.25" style="343" customWidth="1"/>
    <col min="9" max="9" width="7.25" style="343" customWidth="1"/>
    <col min="10" max="10" width="7.25" style="343" customWidth="1"/>
    <col min="11" max="11" width="7.25" style="343" customWidth="1"/>
    <col min="12" max="12" width="7.25" style="343" customWidth="1"/>
    <col min="13" max="13" width="7.25" style="343" customWidth="1"/>
    <col min="14" max="14" width="7.25" style="343" customWidth="1"/>
    <col min="15" max="15" width="7.25" style="343" customWidth="1"/>
    <col min="16" max="16" width="7.25" style="343" customWidth="1"/>
    <col min="17" max="17" width="7.25" style="343" customWidth="1"/>
    <col min="18" max="18" width="7.25" style="343" customWidth="1"/>
    <col min="19" max="19" width="7.25" style="343" customWidth="1"/>
    <col min="20" max="20" width="7.25" style="343" customWidth="1"/>
    <col min="21" max="21" width="7.25" style="343" customWidth="1"/>
    <col min="22" max="22" width="7.25" style="343" customWidth="1"/>
    <col min="23" max="23" width="7.25" style="343" customWidth="1"/>
    <col min="24" max="24" width="7.25" style="343" customWidth="1"/>
    <col min="25" max="25" width="7.25" style="343" customWidth="1"/>
    <col min="26" max="26" width="7.25" style="343" customWidth="1"/>
    <col min="27" max="27" width="7.25" style="343" customWidth="1"/>
    <col min="28" max="256" width="6.625" style="343" customWidth="1"/>
  </cols>
  <sheetData>
    <row r="1" ht="18" customHeight="1">
      <c r="A1" t="s" s="2">
        <v>322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33348</v>
      </c>
      <c r="D12" s="28">
        <v>0</v>
      </c>
      <c r="E12" s="29">
        <v>40000</v>
      </c>
      <c r="F12" s="30">
        <v>295000</v>
      </c>
      <c r="G12" s="30">
        <v>3850</v>
      </c>
      <c r="H12" s="30">
        <v>3850</v>
      </c>
      <c r="I12" s="30">
        <v>3850</v>
      </c>
      <c r="J12" s="30">
        <v>11550</v>
      </c>
      <c r="K12" s="30">
        <v>3850</v>
      </c>
      <c r="L12" s="30">
        <v>3875</v>
      </c>
      <c r="M12" s="30">
        <v>3875</v>
      </c>
      <c r="N12" s="30">
        <v>11600</v>
      </c>
      <c r="O12" s="30">
        <v>3875</v>
      </c>
      <c r="P12" s="30">
        <v>-3191</v>
      </c>
      <c r="Q12" s="30">
        <v>3716</v>
      </c>
      <c r="R12" s="30">
        <v>4400</v>
      </c>
      <c r="S12" s="30">
        <v>3716</v>
      </c>
      <c r="T12" s="30">
        <v>3716</v>
      </c>
      <c r="U12" s="30">
        <v>3716</v>
      </c>
      <c r="V12" s="30">
        <v>11148</v>
      </c>
      <c r="W12" s="30">
        <v>38698</v>
      </c>
      <c r="X12" s="30">
        <v>40000</v>
      </c>
      <c r="Y12" s="30">
        <v>-1302</v>
      </c>
      <c r="Z12" s="31">
        <v>-3.26</v>
      </c>
      <c r="AA12" s="27">
        <v>295000</v>
      </c>
    </row>
    <row r="13" ht="13.5" customHeight="1">
      <c r="A13" t="s" s="25">
        <v>41</v>
      </c>
      <c r="B13" s="26"/>
      <c r="C13" s="27">
        <v>456659</v>
      </c>
      <c r="D13" s="28">
        <v>0</v>
      </c>
      <c r="E13" s="29">
        <v>350000</v>
      </c>
      <c r="F13" s="30">
        <v>550000</v>
      </c>
      <c r="G13" s="30">
        <v>28735</v>
      </c>
      <c r="H13" s="30">
        <v>44132</v>
      </c>
      <c r="I13" s="30">
        <v>22942</v>
      </c>
      <c r="J13" s="30">
        <v>95809</v>
      </c>
      <c r="K13" s="30">
        <v>33394</v>
      </c>
      <c r="L13" s="30">
        <v>2069</v>
      </c>
      <c r="M13" s="30">
        <v>14478</v>
      </c>
      <c r="N13" s="30">
        <v>49941</v>
      </c>
      <c r="O13" s="30">
        <v>44484</v>
      </c>
      <c r="P13" s="30">
        <v>-3734</v>
      </c>
      <c r="Q13" s="30">
        <v>12333</v>
      </c>
      <c r="R13" s="30">
        <v>53083</v>
      </c>
      <c r="S13" s="30">
        <v>416</v>
      </c>
      <c r="T13" s="30">
        <v>27241</v>
      </c>
      <c r="U13" s="30">
        <v>12938</v>
      </c>
      <c r="V13" s="30">
        <v>40595</v>
      </c>
      <c r="W13" s="30">
        <v>239428</v>
      </c>
      <c r="X13" s="30">
        <v>350000</v>
      </c>
      <c r="Y13" s="30">
        <v>-110572</v>
      </c>
      <c r="Z13" s="31">
        <v>-31.59</v>
      </c>
      <c r="AA13" s="27">
        <v>550000</v>
      </c>
    </row>
    <row r="14" ht="13.5" customHeight="1">
      <c r="A14" t="s" s="25">
        <v>42</v>
      </c>
      <c r="B14" s="26"/>
      <c r="C14" s="27">
        <v>219337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49534878</v>
      </c>
      <c r="D19" s="28">
        <v>0</v>
      </c>
      <c r="E19" s="29">
        <v>52459000</v>
      </c>
      <c r="F19" s="30">
        <v>52829000</v>
      </c>
      <c r="G19" s="30">
        <v>20109000</v>
      </c>
      <c r="H19" s="30">
        <v>0</v>
      </c>
      <c r="I19" s="30">
        <v>0</v>
      </c>
      <c r="J19" s="30">
        <v>20109000</v>
      </c>
      <c r="K19" s="30">
        <v>717437</v>
      </c>
      <c r="L19" s="30">
        <v>0</v>
      </c>
      <c r="M19" s="30">
        <v>16748748</v>
      </c>
      <c r="N19" s="30">
        <v>17466185</v>
      </c>
      <c r="O19" s="30">
        <v>0</v>
      </c>
      <c r="P19" s="30">
        <v>0</v>
      </c>
      <c r="Q19" s="30">
        <v>12904000</v>
      </c>
      <c r="R19" s="30">
        <v>12904000</v>
      </c>
      <c r="S19" s="30">
        <v>0</v>
      </c>
      <c r="T19" s="30">
        <v>0</v>
      </c>
      <c r="U19" s="30">
        <v>658225</v>
      </c>
      <c r="V19" s="30">
        <v>658225</v>
      </c>
      <c r="W19" s="30">
        <v>51137410</v>
      </c>
      <c r="X19" s="30">
        <v>52459000</v>
      </c>
      <c r="Y19" s="30">
        <v>-1321590</v>
      </c>
      <c r="Z19" s="31">
        <v>-2.52</v>
      </c>
      <c r="AA19" s="27">
        <v>52829000</v>
      </c>
    </row>
    <row r="20" ht="13.5" customHeight="1">
      <c r="A20" t="s" s="25">
        <v>48</v>
      </c>
      <c r="B20" s="26"/>
      <c r="C20" s="27">
        <v>3461626</v>
      </c>
      <c r="D20" s="28">
        <v>0</v>
      </c>
      <c r="E20" s="29">
        <v>3636000</v>
      </c>
      <c r="F20" s="30">
        <v>1478500</v>
      </c>
      <c r="G20" s="30">
        <v>4795</v>
      </c>
      <c r="H20" s="30">
        <v>24511</v>
      </c>
      <c r="I20" s="30">
        <v>103938</v>
      </c>
      <c r="J20" s="30">
        <v>133244</v>
      </c>
      <c r="K20" s="30">
        <v>188017</v>
      </c>
      <c r="L20" s="30">
        <v>27778</v>
      </c>
      <c r="M20" s="30">
        <v>10834</v>
      </c>
      <c r="N20" s="30">
        <v>226629</v>
      </c>
      <c r="O20" s="30">
        <v>50339</v>
      </c>
      <c r="P20" s="30">
        <v>109484</v>
      </c>
      <c r="Q20" s="30">
        <v>3807</v>
      </c>
      <c r="R20" s="30">
        <v>163630</v>
      </c>
      <c r="S20" s="30">
        <v>10631</v>
      </c>
      <c r="T20" s="30">
        <v>122965</v>
      </c>
      <c r="U20" s="30">
        <v>-193963</v>
      </c>
      <c r="V20" s="30">
        <v>-60367</v>
      </c>
      <c r="W20" s="30">
        <v>463136</v>
      </c>
      <c r="X20" s="30">
        <v>3636000</v>
      </c>
      <c r="Y20" s="30">
        <v>-3172864</v>
      </c>
      <c r="Z20" s="31">
        <v>-87.26000000000001</v>
      </c>
      <c r="AA20" s="27">
        <v>1478500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3200000</v>
      </c>
      <c r="F21" s="37">
        <v>3200000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3200000</v>
      </c>
      <c r="Y21" s="37">
        <v>-3200000</v>
      </c>
      <c r="Z21" s="38">
        <v>-100</v>
      </c>
      <c r="AA21" s="34">
        <v>3200000</v>
      </c>
    </row>
    <row r="22" ht="24.95" customHeight="1">
      <c r="A22" t="s" s="39">
        <v>50</v>
      </c>
      <c r="B22" s="40"/>
      <c r="C22" s="41">
        <f>SUM(C5:C21)</f>
        <v>53705848</v>
      </c>
      <c r="D22" s="42">
        <f>SUM(D5:D21)</f>
        <v>0</v>
      </c>
      <c r="E22" s="43">
        <f>SUM(E5:E21)</f>
        <v>59685000</v>
      </c>
      <c r="F22" s="44">
        <f>SUM(F5:F21)</f>
        <v>58352500</v>
      </c>
      <c r="G22" s="44">
        <f>SUM(G5:G21)</f>
        <v>20146380</v>
      </c>
      <c r="H22" s="44">
        <f>SUM(H5:H21)</f>
        <v>72493</v>
      </c>
      <c r="I22" s="44">
        <f>SUM(I5:I21)</f>
        <v>130730</v>
      </c>
      <c r="J22" s="44">
        <f>SUM(J5:J21)</f>
        <v>20349603</v>
      </c>
      <c r="K22" s="44">
        <f>SUM(K5:K21)</f>
        <v>942698</v>
      </c>
      <c r="L22" s="44">
        <f>SUM(L5:L21)</f>
        <v>33722</v>
      </c>
      <c r="M22" s="44">
        <f>SUM(M5:M21)</f>
        <v>16777935</v>
      </c>
      <c r="N22" s="44">
        <f>SUM(N5:N21)</f>
        <v>17754355</v>
      </c>
      <c r="O22" s="44">
        <f>SUM(O5:O21)</f>
        <v>98698</v>
      </c>
      <c r="P22" s="44">
        <f>SUM(P5:P21)</f>
        <v>102559</v>
      </c>
      <c r="Q22" s="44">
        <f>SUM(Q5:Q21)</f>
        <v>12923856</v>
      </c>
      <c r="R22" s="44">
        <f>SUM(R5:R21)</f>
        <v>13125113</v>
      </c>
      <c r="S22" s="44">
        <f>SUM(S5:S21)</f>
        <v>14763</v>
      </c>
      <c r="T22" s="44">
        <f>SUM(T5:T21)</f>
        <v>153922</v>
      </c>
      <c r="U22" s="44">
        <f>SUM(U5:U21)</f>
        <v>480916</v>
      </c>
      <c r="V22" s="44">
        <f>SUM(V5:V21)</f>
        <v>649601</v>
      </c>
      <c r="W22" s="44">
        <f>SUM(W5:W21)</f>
        <v>51878672</v>
      </c>
      <c r="X22" s="44">
        <f>SUM(X5:X21)</f>
        <v>59685000</v>
      </c>
      <c r="Y22" s="44">
        <f>SUM(Y5:Y21)</f>
        <v>-7806328</v>
      </c>
      <c r="Z22" s="45">
        <f>IF(X22&lt;&gt;0,(Y22/X22)*100,0)</f>
        <v>-13.07921253246209</v>
      </c>
      <c r="AA22" s="41">
        <f>SUM(AA5:AA21)</f>
        <v>58352500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35280139</v>
      </c>
      <c r="D25" s="28">
        <v>0</v>
      </c>
      <c r="E25" s="29">
        <v>39339207</v>
      </c>
      <c r="F25" s="30">
        <v>36872935</v>
      </c>
      <c r="G25" s="30">
        <v>2903813</v>
      </c>
      <c r="H25" s="30">
        <v>2921868</v>
      </c>
      <c r="I25" s="30">
        <v>2934918</v>
      </c>
      <c r="J25" s="30">
        <v>8760599</v>
      </c>
      <c r="K25" s="30">
        <v>2841383</v>
      </c>
      <c r="L25" s="30">
        <v>4623094</v>
      </c>
      <c r="M25" s="30">
        <v>2962679</v>
      </c>
      <c r="N25" s="30">
        <v>10427156</v>
      </c>
      <c r="O25" s="30">
        <v>2883955</v>
      </c>
      <c r="P25" s="30">
        <v>2723698</v>
      </c>
      <c r="Q25" s="30">
        <v>2972479</v>
      </c>
      <c r="R25" s="30">
        <v>8580132</v>
      </c>
      <c r="S25" s="30">
        <v>2950246</v>
      </c>
      <c r="T25" s="30">
        <v>2925656</v>
      </c>
      <c r="U25" s="30">
        <v>2537728</v>
      </c>
      <c r="V25" s="30">
        <v>8413630</v>
      </c>
      <c r="W25" s="30">
        <v>36181517</v>
      </c>
      <c r="X25" s="30">
        <v>39339208</v>
      </c>
      <c r="Y25" s="30">
        <v>-3157691</v>
      </c>
      <c r="Z25" s="31">
        <v>-8.029999999999999</v>
      </c>
      <c r="AA25" s="27">
        <v>36872935</v>
      </c>
    </row>
    <row r="26" ht="13.5" customHeight="1">
      <c r="A26" t="s" s="25">
        <v>53</v>
      </c>
      <c r="B26" s="26"/>
      <c r="C26" s="27">
        <v>3077604</v>
      </c>
      <c r="D26" s="28">
        <v>0</v>
      </c>
      <c r="E26" s="29">
        <v>3576125</v>
      </c>
      <c r="F26" s="30">
        <v>3053122</v>
      </c>
      <c r="G26" s="30">
        <v>252432</v>
      </c>
      <c r="H26" s="30">
        <v>271160</v>
      </c>
      <c r="I26" s="30">
        <v>270573</v>
      </c>
      <c r="J26" s="30">
        <v>794165</v>
      </c>
      <c r="K26" s="30">
        <v>263473</v>
      </c>
      <c r="L26" s="30">
        <v>282878</v>
      </c>
      <c r="M26" s="30">
        <v>263450</v>
      </c>
      <c r="N26" s="30">
        <v>809801</v>
      </c>
      <c r="O26" s="30">
        <v>262231</v>
      </c>
      <c r="P26" s="30">
        <v>269800</v>
      </c>
      <c r="Q26" s="30">
        <v>268915</v>
      </c>
      <c r="R26" s="30">
        <v>800946</v>
      </c>
      <c r="S26" s="30">
        <v>433473</v>
      </c>
      <c r="T26" s="30">
        <v>322354</v>
      </c>
      <c r="U26" s="30">
        <v>146526</v>
      </c>
      <c r="V26" s="30">
        <v>902353</v>
      </c>
      <c r="W26" s="30">
        <v>3307265</v>
      </c>
      <c r="X26" s="30">
        <v>3576121</v>
      </c>
      <c r="Y26" s="30">
        <v>-268856</v>
      </c>
      <c r="Z26" s="31">
        <v>-7.52</v>
      </c>
      <c r="AA26" s="27">
        <v>3053122</v>
      </c>
    </row>
    <row r="27" ht="13.5" customHeight="1">
      <c r="A27" t="s" s="25">
        <v>54</v>
      </c>
      <c r="B27" s="26"/>
      <c r="C27" s="27">
        <v>1354106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1086515</v>
      </c>
      <c r="D28" s="28">
        <v>0</v>
      </c>
      <c r="E28" s="29">
        <v>747550</v>
      </c>
      <c r="F28" s="30">
        <v>722034</v>
      </c>
      <c r="G28" s="30">
        <v>0</v>
      </c>
      <c r="H28" s="30">
        <v>0</v>
      </c>
      <c r="I28" s="30">
        <v>256385</v>
      </c>
      <c r="J28" s="30">
        <v>256385</v>
      </c>
      <c r="K28" s="30">
        <v>0</v>
      </c>
      <c r="L28" s="30">
        <v>0</v>
      </c>
      <c r="M28" s="30">
        <v>0</v>
      </c>
      <c r="N28" s="30">
        <v>0</v>
      </c>
      <c r="O28" s="30">
        <v>253387</v>
      </c>
      <c r="P28" s="30">
        <v>0</v>
      </c>
      <c r="Q28" s="30">
        <v>0</v>
      </c>
      <c r="R28" s="30">
        <v>253387</v>
      </c>
      <c r="S28" s="30">
        <v>0</v>
      </c>
      <c r="T28" s="30">
        <v>0</v>
      </c>
      <c r="U28" s="30">
        <v>0</v>
      </c>
      <c r="V28" s="30">
        <v>0</v>
      </c>
      <c r="W28" s="30">
        <v>509772</v>
      </c>
      <c r="X28" s="30">
        <v>747554</v>
      </c>
      <c r="Y28" s="30">
        <v>-237782</v>
      </c>
      <c r="Z28" s="31">
        <v>-31.81</v>
      </c>
      <c r="AA28" s="27">
        <v>722034</v>
      </c>
    </row>
    <row r="29" ht="13.5" customHeight="1">
      <c r="A29" t="s" s="25">
        <v>56</v>
      </c>
      <c r="B29" s="26"/>
      <c r="C29" s="27">
        <v>219900</v>
      </c>
      <c r="D29" s="28">
        <v>0</v>
      </c>
      <c r="E29" s="29">
        <v>123912</v>
      </c>
      <c r="F29" s="30">
        <v>123912</v>
      </c>
      <c r="G29" s="30">
        <v>0</v>
      </c>
      <c r="H29" s="30">
        <v>0</v>
      </c>
      <c r="I29" s="30">
        <v>18299</v>
      </c>
      <c r="J29" s="30">
        <v>18299</v>
      </c>
      <c r="K29" s="30">
        <v>0</v>
      </c>
      <c r="L29" s="30">
        <v>0</v>
      </c>
      <c r="M29" s="30">
        <v>55436</v>
      </c>
      <c r="N29" s="30">
        <v>55436</v>
      </c>
      <c r="O29" s="30">
        <v>0</v>
      </c>
      <c r="P29" s="30">
        <v>0</v>
      </c>
      <c r="Q29" s="30">
        <v>12927</v>
      </c>
      <c r="R29" s="30">
        <v>12927</v>
      </c>
      <c r="S29" s="30">
        <v>0</v>
      </c>
      <c r="T29" s="30">
        <v>0</v>
      </c>
      <c r="U29" s="30">
        <v>0</v>
      </c>
      <c r="V29" s="30">
        <v>0</v>
      </c>
      <c r="W29" s="30">
        <v>86662</v>
      </c>
      <c r="X29" s="30">
        <v>123912</v>
      </c>
      <c r="Y29" s="30">
        <v>-37250</v>
      </c>
      <c r="Z29" s="31">
        <v>-30.06</v>
      </c>
      <c r="AA29" s="27">
        <v>123912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666540</v>
      </c>
      <c r="D31" s="28">
        <v>0</v>
      </c>
      <c r="E31" s="29">
        <v>1564250</v>
      </c>
      <c r="F31" s="30">
        <v>1703550</v>
      </c>
      <c r="G31" s="30">
        <v>148319</v>
      </c>
      <c r="H31" s="30">
        <v>140439</v>
      </c>
      <c r="I31" s="30">
        <v>108540</v>
      </c>
      <c r="J31" s="30">
        <v>397298</v>
      </c>
      <c r="K31" s="30">
        <v>114639</v>
      </c>
      <c r="L31" s="30">
        <v>65862</v>
      </c>
      <c r="M31" s="30">
        <v>142502</v>
      </c>
      <c r="N31" s="30">
        <v>323003</v>
      </c>
      <c r="O31" s="30">
        <v>87746</v>
      </c>
      <c r="P31" s="30">
        <v>87692</v>
      </c>
      <c r="Q31" s="30">
        <v>59498</v>
      </c>
      <c r="R31" s="30">
        <v>234936</v>
      </c>
      <c r="S31" s="30">
        <v>21167</v>
      </c>
      <c r="T31" s="30">
        <v>585561</v>
      </c>
      <c r="U31" s="30">
        <v>230275</v>
      </c>
      <c r="V31" s="30">
        <v>837003</v>
      </c>
      <c r="W31" s="30">
        <v>1792240</v>
      </c>
      <c r="X31" s="30">
        <v>1564248</v>
      </c>
      <c r="Y31" s="30">
        <v>227992</v>
      </c>
      <c r="Z31" s="31">
        <v>14.58</v>
      </c>
      <c r="AA31" s="27">
        <v>1703550</v>
      </c>
    </row>
    <row r="32" ht="13.5" customHeight="1">
      <c r="A32" t="s" s="25">
        <v>59</v>
      </c>
      <c r="B32" s="26"/>
      <c r="C32" s="27">
        <v>85125</v>
      </c>
      <c r="D32" s="28">
        <v>0</v>
      </c>
      <c r="E32" s="29">
        <v>145000</v>
      </c>
      <c r="F32" s="30">
        <v>205000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7234</v>
      </c>
      <c r="T32" s="30">
        <v>0</v>
      </c>
      <c r="U32" s="30">
        <v>0</v>
      </c>
      <c r="V32" s="30">
        <v>7234</v>
      </c>
      <c r="W32" s="30">
        <v>7234</v>
      </c>
      <c r="X32" s="30">
        <v>145000</v>
      </c>
      <c r="Y32" s="30">
        <v>-137766</v>
      </c>
      <c r="Z32" s="31">
        <v>-95.01000000000001</v>
      </c>
      <c r="AA32" s="27">
        <v>205000</v>
      </c>
    </row>
    <row r="33" ht="13.5" customHeight="1">
      <c r="A33" t="s" s="25">
        <v>60</v>
      </c>
      <c r="B33" s="26"/>
      <c r="C33" s="27">
        <v>3745458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10624190</v>
      </c>
      <c r="D34" s="28">
        <v>0</v>
      </c>
      <c r="E34" s="29">
        <v>11914775</v>
      </c>
      <c r="F34" s="30">
        <v>13653614</v>
      </c>
      <c r="G34" s="30">
        <v>1135184</v>
      </c>
      <c r="H34" s="30">
        <v>1100463</v>
      </c>
      <c r="I34" s="30">
        <v>788557</v>
      </c>
      <c r="J34" s="30">
        <v>3024204</v>
      </c>
      <c r="K34" s="30">
        <v>1049558</v>
      </c>
      <c r="L34" s="30">
        <v>1429097</v>
      </c>
      <c r="M34" s="30">
        <v>1393981</v>
      </c>
      <c r="N34" s="30">
        <v>3872636</v>
      </c>
      <c r="O34" s="30">
        <v>526584</v>
      </c>
      <c r="P34" s="30">
        <v>842336</v>
      </c>
      <c r="Q34" s="30">
        <v>1029685</v>
      </c>
      <c r="R34" s="30">
        <v>2398605</v>
      </c>
      <c r="S34" s="30">
        <v>649792</v>
      </c>
      <c r="T34" s="30">
        <v>518387</v>
      </c>
      <c r="U34" s="30">
        <v>1521465</v>
      </c>
      <c r="V34" s="30">
        <v>2689644</v>
      </c>
      <c r="W34" s="30">
        <v>11985089</v>
      </c>
      <c r="X34" s="30">
        <v>11914771</v>
      </c>
      <c r="Y34" s="30">
        <v>70318</v>
      </c>
      <c r="Z34" s="31">
        <v>0.59</v>
      </c>
      <c r="AA34" s="27">
        <v>13653614</v>
      </c>
    </row>
    <row r="35" ht="13.5" customHeight="1">
      <c r="A35" t="s" s="32">
        <v>62</v>
      </c>
      <c r="B35" s="33"/>
      <c r="C35" s="34">
        <v>7139852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63279429</v>
      </c>
      <c r="D36" s="42">
        <f>SUM(D25:D35)</f>
        <v>0</v>
      </c>
      <c r="E36" s="43">
        <f>SUM(E25:E35)</f>
        <v>57410819</v>
      </c>
      <c r="F36" s="44">
        <f>SUM(F25:F35)</f>
        <v>56334167</v>
      </c>
      <c r="G36" s="44">
        <f>SUM(G25:G35)</f>
        <v>4439748</v>
      </c>
      <c r="H36" s="44">
        <f>SUM(H25:H35)</f>
        <v>4433930</v>
      </c>
      <c r="I36" s="44">
        <f>SUM(I25:I35)</f>
        <v>4377272</v>
      </c>
      <c r="J36" s="44">
        <f>SUM(J25:J35)</f>
        <v>13250950</v>
      </c>
      <c r="K36" s="44">
        <f>SUM(K25:K35)</f>
        <v>4269053</v>
      </c>
      <c r="L36" s="44">
        <f>SUM(L25:L35)</f>
        <v>6400931</v>
      </c>
      <c r="M36" s="44">
        <f>SUM(M25:M35)</f>
        <v>4818048</v>
      </c>
      <c r="N36" s="44">
        <f>SUM(N25:N35)</f>
        <v>15488032</v>
      </c>
      <c r="O36" s="44">
        <f>SUM(O25:O35)</f>
        <v>4013903</v>
      </c>
      <c r="P36" s="44">
        <f>SUM(P25:P35)</f>
        <v>3923526</v>
      </c>
      <c r="Q36" s="44">
        <f>SUM(Q25:Q35)</f>
        <v>4343504</v>
      </c>
      <c r="R36" s="44">
        <f>SUM(R25:R35)</f>
        <v>12280933</v>
      </c>
      <c r="S36" s="44">
        <f>SUM(S25:S35)</f>
        <v>4061912</v>
      </c>
      <c r="T36" s="44">
        <f>SUM(T25:T35)</f>
        <v>4351958</v>
      </c>
      <c r="U36" s="44">
        <f>SUM(U25:U35)</f>
        <v>4435994</v>
      </c>
      <c r="V36" s="44">
        <f>SUM(V25:V35)</f>
        <v>12849864</v>
      </c>
      <c r="W36" s="44">
        <f>SUM(W25:W35)</f>
        <v>53869779</v>
      </c>
      <c r="X36" s="44">
        <f>SUM(X25:X35)</f>
        <v>57410814</v>
      </c>
      <c r="Y36" s="44">
        <f>SUM(Y25:Y35)</f>
        <v>-3541035</v>
      </c>
      <c r="Z36" s="45">
        <f>IF(X36&lt;&gt;0,(Y36/X36)*100,0)</f>
        <v>-6.167888509645587</v>
      </c>
      <c r="AA36" s="41">
        <f>SUM(AA25:AA35)</f>
        <v>56334167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-9573581</v>
      </c>
      <c r="D38" s="63">
        <f>D22-D36</f>
        <v>0</v>
      </c>
      <c r="E38" s="64">
        <f>E22-E36</f>
        <v>2274181</v>
      </c>
      <c r="F38" s="65">
        <f>F22-F36</f>
        <v>2018333</v>
      </c>
      <c r="G38" s="65">
        <f>G22-G36</f>
        <v>15706632</v>
      </c>
      <c r="H38" s="65">
        <f>H22-H36</f>
        <v>-4361437</v>
      </c>
      <c r="I38" s="65">
        <f>I22-I36</f>
        <v>-4246542</v>
      </c>
      <c r="J38" s="65">
        <f>J22-J36</f>
        <v>7098653</v>
      </c>
      <c r="K38" s="65">
        <f>K22-K36</f>
        <v>-3326355</v>
      </c>
      <c r="L38" s="65">
        <f>L22-L36</f>
        <v>-6367209</v>
      </c>
      <c r="M38" s="65">
        <f>M22-M36</f>
        <v>11959887</v>
      </c>
      <c r="N38" s="65">
        <f>N22-N36</f>
        <v>2266323</v>
      </c>
      <c r="O38" s="65">
        <f>O22-O36</f>
        <v>-3915205</v>
      </c>
      <c r="P38" s="65">
        <f>P22-P36</f>
        <v>-3820967</v>
      </c>
      <c r="Q38" s="65">
        <f>Q22-Q36</f>
        <v>8580352</v>
      </c>
      <c r="R38" s="65">
        <f>R22-R36</f>
        <v>844180</v>
      </c>
      <c r="S38" s="65">
        <f>S22-S36</f>
        <v>-4047149</v>
      </c>
      <c r="T38" s="65">
        <f>T22-T36</f>
        <v>-4198036</v>
      </c>
      <c r="U38" s="65">
        <f>U22-U36</f>
        <v>-3955078</v>
      </c>
      <c r="V38" s="65">
        <f>V22-V36</f>
        <v>-12200263</v>
      </c>
      <c r="W38" s="65">
        <f>W22-W36</f>
        <v>-1991107</v>
      </c>
      <c r="X38" s="65">
        <f>IF(F22=F36,0,X22-X36)</f>
        <v>2274186</v>
      </c>
      <c r="Y38" s="65">
        <f>Y22-Y36</f>
        <v>-4265293</v>
      </c>
      <c r="Z38" s="66">
        <f>IF(X38&lt;&gt;0,(Y38/X38)*100,0)</f>
        <v>-187.5525132948668</v>
      </c>
      <c r="AA38" s="62">
        <f>AA22-AA36</f>
        <v>2018333</v>
      </c>
    </row>
    <row r="39" ht="13.5" customHeight="1">
      <c r="A39" t="s" s="25">
        <v>65</v>
      </c>
      <c r="B39" s="26"/>
      <c r="C39" s="27">
        <v>716569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250000</v>
      </c>
      <c r="Y39" s="30">
        <v>-250000</v>
      </c>
      <c r="Z39" s="31">
        <v>-100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-8857012</v>
      </c>
      <c r="D42" s="72">
        <f>SUM(D38:D41)</f>
        <v>0</v>
      </c>
      <c r="E42" s="73">
        <f>SUM(E38:E41)</f>
        <v>2274181</v>
      </c>
      <c r="F42" s="74">
        <f>SUM(F38:F41)</f>
        <v>2018333</v>
      </c>
      <c r="G42" s="74">
        <f>SUM(G38:G41)</f>
        <v>15706632</v>
      </c>
      <c r="H42" s="74">
        <f>SUM(H38:H41)</f>
        <v>-4361437</v>
      </c>
      <c r="I42" s="74">
        <f>SUM(I38:I41)</f>
        <v>-4246542</v>
      </c>
      <c r="J42" s="74">
        <f>SUM(J38:J41)</f>
        <v>7098653</v>
      </c>
      <c r="K42" s="74">
        <f>SUM(K38:K41)</f>
        <v>-3326355</v>
      </c>
      <c r="L42" s="74">
        <f>SUM(L38:L41)</f>
        <v>-6367209</v>
      </c>
      <c r="M42" s="74">
        <f>SUM(M38:M41)</f>
        <v>11959887</v>
      </c>
      <c r="N42" s="74">
        <f>SUM(N38:N41)</f>
        <v>2266323</v>
      </c>
      <c r="O42" s="74">
        <f>SUM(O38:O41)</f>
        <v>-3915205</v>
      </c>
      <c r="P42" s="74">
        <f>SUM(P38:P41)</f>
        <v>-3820967</v>
      </c>
      <c r="Q42" s="74">
        <f>SUM(Q38:Q41)</f>
        <v>8580352</v>
      </c>
      <c r="R42" s="74">
        <f>SUM(R38:R41)</f>
        <v>844180</v>
      </c>
      <c r="S42" s="74">
        <f>SUM(S38:S41)</f>
        <v>-4047149</v>
      </c>
      <c r="T42" s="74">
        <f>SUM(T38:T41)</f>
        <v>-4198036</v>
      </c>
      <c r="U42" s="74">
        <f>SUM(U38:U41)</f>
        <v>-3955078</v>
      </c>
      <c r="V42" s="74">
        <f>SUM(V38:V41)</f>
        <v>-12200263</v>
      </c>
      <c r="W42" s="74">
        <f>SUM(W38:W41)</f>
        <v>-1991107</v>
      </c>
      <c r="X42" s="74">
        <f>SUM(X38:X41)</f>
        <v>2524186</v>
      </c>
      <c r="Y42" s="74">
        <f>SUM(Y38:Y41)</f>
        <v>-4515293</v>
      </c>
      <c r="Z42" s="75">
        <f>IF(X42&lt;&gt;0,(Y42/X42)*100,0)</f>
        <v>-178.8811521813369</v>
      </c>
      <c r="AA42" s="71">
        <f>SUM(AA38:AA41)</f>
        <v>2018333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-8857012</v>
      </c>
      <c r="D44" s="57">
        <f>D42-D43</f>
        <v>0</v>
      </c>
      <c r="E44" s="58">
        <f>E42-E43</f>
        <v>2274181</v>
      </c>
      <c r="F44" s="59">
        <f>F42-F43</f>
        <v>2018333</v>
      </c>
      <c r="G44" s="59">
        <f>G42-G43</f>
        <v>15706632</v>
      </c>
      <c r="H44" s="59">
        <f>H42-H43</f>
        <v>-4361437</v>
      </c>
      <c r="I44" s="59">
        <f>I42-I43</f>
        <v>-4246542</v>
      </c>
      <c r="J44" s="59">
        <f>J42-J43</f>
        <v>7098653</v>
      </c>
      <c r="K44" s="59">
        <f>K42-K43</f>
        <v>-3326355</v>
      </c>
      <c r="L44" s="59">
        <f>L42-L43</f>
        <v>-6367209</v>
      </c>
      <c r="M44" s="59">
        <f>M42-M43</f>
        <v>11959887</v>
      </c>
      <c r="N44" s="59">
        <f>N42-N43</f>
        <v>2266323</v>
      </c>
      <c r="O44" s="59">
        <f>O42-O43</f>
        <v>-3915205</v>
      </c>
      <c r="P44" s="59">
        <f>P42-P43</f>
        <v>-3820967</v>
      </c>
      <c r="Q44" s="59">
        <f>Q42-Q43</f>
        <v>8580352</v>
      </c>
      <c r="R44" s="59">
        <f>R42-R43</f>
        <v>844180</v>
      </c>
      <c r="S44" s="59">
        <f>S42-S43</f>
        <v>-4047149</v>
      </c>
      <c r="T44" s="59">
        <f>T42-T43</f>
        <v>-4198036</v>
      </c>
      <c r="U44" s="59">
        <f>U42-U43</f>
        <v>-3955078</v>
      </c>
      <c r="V44" s="59">
        <f>V42-V43</f>
        <v>-12200263</v>
      </c>
      <c r="W44" s="59">
        <f>W42-W43</f>
        <v>-1991107</v>
      </c>
      <c r="X44" s="59">
        <f>X42-X43</f>
        <v>2524186</v>
      </c>
      <c r="Y44" s="59">
        <f>Y42-Y43</f>
        <v>-4515293</v>
      </c>
      <c r="Z44" s="60">
        <f>IF(X44&lt;&gt;0,(Y44/X44)*100,0)</f>
        <v>-178.8811521813369</v>
      </c>
      <c r="AA44" s="56">
        <f>AA42-AA43</f>
        <v>2018333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-8857012</v>
      </c>
      <c r="D46" s="72">
        <f>SUM(D44:D45)</f>
        <v>0</v>
      </c>
      <c r="E46" s="73">
        <f>SUM(E44:E45)</f>
        <v>2274181</v>
      </c>
      <c r="F46" s="74">
        <f>SUM(F44:F45)</f>
        <v>2018333</v>
      </c>
      <c r="G46" s="74">
        <f>SUM(G44:G45)</f>
        <v>15706632</v>
      </c>
      <c r="H46" s="74">
        <f>SUM(H44:H45)</f>
        <v>-4361437</v>
      </c>
      <c r="I46" s="74">
        <f>SUM(I44:I45)</f>
        <v>-4246542</v>
      </c>
      <c r="J46" s="74">
        <f>SUM(J44:J45)</f>
        <v>7098653</v>
      </c>
      <c r="K46" s="74">
        <f>SUM(K44:K45)</f>
        <v>-3326355</v>
      </c>
      <c r="L46" s="74">
        <f>SUM(L44:L45)</f>
        <v>-6367209</v>
      </c>
      <c r="M46" s="74">
        <f>SUM(M44:M45)</f>
        <v>11959887</v>
      </c>
      <c r="N46" s="74">
        <f>SUM(N44:N45)</f>
        <v>2266323</v>
      </c>
      <c r="O46" s="74">
        <f>SUM(O44:O45)</f>
        <v>-3915205</v>
      </c>
      <c r="P46" s="74">
        <f>SUM(P44:P45)</f>
        <v>-3820967</v>
      </c>
      <c r="Q46" s="74">
        <f>SUM(Q44:Q45)</f>
        <v>8580352</v>
      </c>
      <c r="R46" s="74">
        <f>SUM(R44:R45)</f>
        <v>844180</v>
      </c>
      <c r="S46" s="74">
        <f>SUM(S44:S45)</f>
        <v>-4047149</v>
      </c>
      <c r="T46" s="74">
        <f>SUM(T44:T45)</f>
        <v>-4198036</v>
      </c>
      <c r="U46" s="74">
        <f>SUM(U44:U45)</f>
        <v>-3955078</v>
      </c>
      <c r="V46" s="74">
        <f>SUM(V44:V45)</f>
        <v>-12200263</v>
      </c>
      <c r="W46" s="74">
        <f>SUM(W44:W45)</f>
        <v>-1991107</v>
      </c>
      <c r="X46" s="74">
        <f>SUM(X44:X45)</f>
        <v>2524186</v>
      </c>
      <c r="Y46" s="74">
        <f>SUM(Y44:Y45)</f>
        <v>-4515293</v>
      </c>
      <c r="Z46" s="75">
        <f>IF(X46&lt;&gt;0,(Y46/X46)*100,0)</f>
        <v>-178.8811521813369</v>
      </c>
      <c r="AA46" s="71">
        <f>SUM(AA44:AA45)</f>
        <v>2018333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-8857012</v>
      </c>
      <c r="D48" s="81">
        <f>SUM(D46:D47)</f>
        <v>0</v>
      </c>
      <c r="E48" s="82">
        <f>SUM(E46:E47)</f>
        <v>2274181</v>
      </c>
      <c r="F48" s="83">
        <f>SUM(F46:F47)</f>
        <v>2018333</v>
      </c>
      <c r="G48" s="83">
        <f>SUM(G46:G47)</f>
        <v>15706632</v>
      </c>
      <c r="H48" s="83">
        <f>SUM(H46:H47)</f>
        <v>-4361437</v>
      </c>
      <c r="I48" s="83">
        <f>SUM(I46:I47)</f>
        <v>-4246542</v>
      </c>
      <c r="J48" s="83">
        <f>SUM(J46:J47)</f>
        <v>7098653</v>
      </c>
      <c r="K48" s="83">
        <f>SUM(K46:K47)</f>
        <v>-3326355</v>
      </c>
      <c r="L48" s="83">
        <f>SUM(L46:L47)</f>
        <v>-6367209</v>
      </c>
      <c r="M48" s="83">
        <f>SUM(M46:M47)</f>
        <v>11959887</v>
      </c>
      <c r="N48" s="83">
        <f>SUM(N46:N47)</f>
        <v>2266323</v>
      </c>
      <c r="O48" s="83">
        <f>SUM(O46:O47)</f>
        <v>-3915205</v>
      </c>
      <c r="P48" s="83">
        <f>SUM(P46:P47)</f>
        <v>-3820967</v>
      </c>
      <c r="Q48" s="83">
        <f>SUM(Q46:Q47)</f>
        <v>8580352</v>
      </c>
      <c r="R48" s="83">
        <f>SUM(R46:R47)</f>
        <v>844180</v>
      </c>
      <c r="S48" s="83">
        <f>SUM(S46:S47)</f>
        <v>-4047149</v>
      </c>
      <c r="T48" s="83">
        <f>SUM(T46:T47)</f>
        <v>-4198036</v>
      </c>
      <c r="U48" s="83">
        <f>SUM(U46:U47)</f>
        <v>-3955078</v>
      </c>
      <c r="V48" s="83">
        <f>SUM(V46:V47)</f>
        <v>-12200263</v>
      </c>
      <c r="W48" s="83">
        <f>SUM(W46:W47)</f>
        <v>-1991107</v>
      </c>
      <c r="X48" s="83">
        <f>SUM(X46:X47)</f>
        <v>2524186</v>
      </c>
      <c r="Y48" s="83">
        <f>SUM(Y46:Y47)</f>
        <v>-4515293</v>
      </c>
      <c r="Z48" s="84">
        <f>IF(X48&lt;&gt;0,(Y48/X48)*100,0)</f>
        <v>-178.8811521813369</v>
      </c>
      <c r="AA48" s="80">
        <f>SUM(AA46:AA47)</f>
        <v>2018333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19" customWidth="1"/>
    <col min="2" max="2" width="2.625" style="119" customWidth="1"/>
    <col min="3" max="3" width="7.25" style="119" customWidth="1"/>
    <col min="4" max="4" width="7.25" style="119" customWidth="1"/>
    <col min="5" max="5" width="7.25" style="119" customWidth="1"/>
    <col min="6" max="6" width="7.25" style="119" customWidth="1"/>
    <col min="7" max="7" width="7.25" style="119" customWidth="1"/>
    <col min="8" max="8" width="7.25" style="119" customWidth="1"/>
    <col min="9" max="9" width="7.25" style="119" customWidth="1"/>
    <col min="10" max="10" width="7.25" style="119" customWidth="1"/>
    <col min="11" max="11" width="7.25" style="119" customWidth="1"/>
    <col min="12" max="12" width="7.25" style="119" customWidth="1"/>
    <col min="13" max="13" width="7.25" style="119" customWidth="1"/>
    <col min="14" max="14" width="7.25" style="119" customWidth="1"/>
    <col min="15" max="15" width="7.25" style="119" customWidth="1"/>
    <col min="16" max="16" width="7.25" style="119" customWidth="1"/>
    <col min="17" max="17" width="7.25" style="119" customWidth="1"/>
    <col min="18" max="18" width="7.25" style="119" customWidth="1"/>
    <col min="19" max="19" width="7.25" style="119" customWidth="1"/>
    <col min="20" max="20" width="7.25" style="119" customWidth="1"/>
    <col min="21" max="21" width="7.25" style="119" customWidth="1"/>
    <col min="22" max="22" width="7.25" style="119" customWidth="1"/>
    <col min="23" max="23" width="7.25" style="119" customWidth="1"/>
    <col min="24" max="24" width="7.25" style="119" customWidth="1"/>
    <col min="25" max="25" width="7.25" style="119" customWidth="1"/>
    <col min="26" max="26" width="7.25" style="119" customWidth="1"/>
    <col min="27" max="27" width="7.25" style="119" customWidth="1"/>
    <col min="28" max="256" width="6.625" style="119" customWidth="1"/>
  </cols>
  <sheetData>
    <row r="1" ht="18" customHeight="1">
      <c r="A1" t="s" s="2">
        <v>98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11455176</v>
      </c>
      <c r="D5" s="28">
        <v>0</v>
      </c>
      <c r="E5" s="29">
        <v>12783120</v>
      </c>
      <c r="F5" s="30">
        <v>12783120</v>
      </c>
      <c r="G5" s="30">
        <v>12244072</v>
      </c>
      <c r="H5" s="30">
        <v>-120690</v>
      </c>
      <c r="I5" s="30">
        <v>23931</v>
      </c>
      <c r="J5" s="30">
        <v>12147313</v>
      </c>
      <c r="K5" s="30">
        <v>-128468</v>
      </c>
      <c r="L5" s="30">
        <v>-432565</v>
      </c>
      <c r="M5" s="30">
        <v>1369</v>
      </c>
      <c r="N5" s="30">
        <v>-559664</v>
      </c>
      <c r="O5" s="30">
        <v>-11324</v>
      </c>
      <c r="P5" s="30">
        <v>538</v>
      </c>
      <c r="Q5" s="30">
        <v>44508</v>
      </c>
      <c r="R5" s="30">
        <v>33722</v>
      </c>
      <c r="S5" s="30">
        <v>-795875</v>
      </c>
      <c r="T5" s="30">
        <v>62853</v>
      </c>
      <c r="U5" s="30">
        <v>310235</v>
      </c>
      <c r="V5" s="30">
        <v>-422787</v>
      </c>
      <c r="W5" s="30">
        <v>11198584</v>
      </c>
      <c r="X5" s="30">
        <v>12783120</v>
      </c>
      <c r="Y5" s="30">
        <v>-1584536</v>
      </c>
      <c r="Z5" s="31">
        <v>-12.4</v>
      </c>
      <c r="AA5" s="27">
        <v>12783120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51877405</v>
      </c>
      <c r="D7" s="28">
        <v>0</v>
      </c>
      <c r="E7" s="29">
        <v>63399640</v>
      </c>
      <c r="F7" s="30">
        <v>61877670</v>
      </c>
      <c r="G7" s="30">
        <v>5323906</v>
      </c>
      <c r="H7" s="30">
        <v>4856333</v>
      </c>
      <c r="I7" s="30">
        <v>5612826</v>
      </c>
      <c r="J7" s="30">
        <v>15793065</v>
      </c>
      <c r="K7" s="30">
        <v>5065091</v>
      </c>
      <c r="L7" s="30">
        <v>4187369</v>
      </c>
      <c r="M7" s="30">
        <v>4858427</v>
      </c>
      <c r="N7" s="30">
        <v>14110887</v>
      </c>
      <c r="O7" s="30">
        <v>4699827</v>
      </c>
      <c r="P7" s="30">
        <v>4881253</v>
      </c>
      <c r="Q7" s="30">
        <v>1255654</v>
      </c>
      <c r="R7" s="30">
        <v>10836734</v>
      </c>
      <c r="S7" s="30">
        <v>4911869</v>
      </c>
      <c r="T7" s="30">
        <v>4525052</v>
      </c>
      <c r="U7" s="30">
        <v>5603467</v>
      </c>
      <c r="V7" s="30">
        <v>15040388</v>
      </c>
      <c r="W7" s="30">
        <v>55781074</v>
      </c>
      <c r="X7" s="30">
        <v>63399640</v>
      </c>
      <c r="Y7" s="30">
        <v>-7618566</v>
      </c>
      <c r="Z7" s="31">
        <v>-12.02</v>
      </c>
      <c r="AA7" s="27">
        <v>61877670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4330508</v>
      </c>
      <c r="D10" s="28">
        <v>0</v>
      </c>
      <c r="E10" s="29">
        <v>9840000</v>
      </c>
      <c r="F10" s="30">
        <v>7713670</v>
      </c>
      <c r="G10" s="30">
        <v>541834</v>
      </c>
      <c r="H10" s="30">
        <v>417199</v>
      </c>
      <c r="I10" s="30">
        <v>423813</v>
      </c>
      <c r="J10" s="30">
        <v>1382846</v>
      </c>
      <c r="K10" s="30">
        <v>458924</v>
      </c>
      <c r="L10" s="30">
        <v>437111</v>
      </c>
      <c r="M10" s="30">
        <v>459096</v>
      </c>
      <c r="N10" s="30">
        <v>1355131</v>
      </c>
      <c r="O10" s="30">
        <v>429578</v>
      </c>
      <c r="P10" s="30">
        <v>415557</v>
      </c>
      <c r="Q10" s="30">
        <v>407170</v>
      </c>
      <c r="R10" s="30">
        <v>1252305</v>
      </c>
      <c r="S10" s="30">
        <v>397657</v>
      </c>
      <c r="T10" s="30">
        <v>393726</v>
      </c>
      <c r="U10" s="30">
        <v>389746</v>
      </c>
      <c r="V10" s="30">
        <v>1181129</v>
      </c>
      <c r="W10" s="30">
        <v>5171411</v>
      </c>
      <c r="X10" s="30">
        <v>9840000</v>
      </c>
      <c r="Y10" s="30">
        <v>-4668589</v>
      </c>
      <c r="Z10" s="31">
        <v>-47.45</v>
      </c>
      <c r="AA10" s="27">
        <v>7713670</v>
      </c>
    </row>
    <row r="11" ht="13.5" customHeight="1">
      <c r="A11" t="s" s="25">
        <v>39</v>
      </c>
      <c r="B11" s="26"/>
      <c r="C11" s="27">
        <v>-386505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2071521</v>
      </c>
      <c r="D12" s="28">
        <v>0</v>
      </c>
      <c r="E12" s="29">
        <v>2308770</v>
      </c>
      <c r="F12" s="30">
        <v>2208570</v>
      </c>
      <c r="G12" s="30">
        <v>150387</v>
      </c>
      <c r="H12" s="30">
        <v>159733</v>
      </c>
      <c r="I12" s="30">
        <v>146803</v>
      </c>
      <c r="J12" s="30">
        <v>456923</v>
      </c>
      <c r="K12" s="30">
        <v>202343</v>
      </c>
      <c r="L12" s="30">
        <v>156807</v>
      </c>
      <c r="M12" s="30">
        <v>167466</v>
      </c>
      <c r="N12" s="30">
        <v>526616</v>
      </c>
      <c r="O12" s="30">
        <v>139411</v>
      </c>
      <c r="P12" s="30">
        <v>175484</v>
      </c>
      <c r="Q12" s="30">
        <v>3565</v>
      </c>
      <c r="R12" s="30">
        <v>318460</v>
      </c>
      <c r="S12" s="30">
        <v>182772</v>
      </c>
      <c r="T12" s="30">
        <v>193195</v>
      </c>
      <c r="U12" s="30">
        <v>150898</v>
      </c>
      <c r="V12" s="30">
        <v>526865</v>
      </c>
      <c r="W12" s="30">
        <v>1828864</v>
      </c>
      <c r="X12" s="30">
        <v>2308770</v>
      </c>
      <c r="Y12" s="30">
        <v>-479906</v>
      </c>
      <c r="Z12" s="31">
        <v>-20.79</v>
      </c>
      <c r="AA12" s="27">
        <v>2208570</v>
      </c>
    </row>
    <row r="13" ht="13.5" customHeight="1">
      <c r="A13" t="s" s="25">
        <v>41</v>
      </c>
      <c r="B13" s="26"/>
      <c r="C13" s="27">
        <v>478002</v>
      </c>
      <c r="D13" s="28">
        <v>0</v>
      </c>
      <c r="E13" s="29">
        <v>223530</v>
      </c>
      <c r="F13" s="30">
        <v>600000</v>
      </c>
      <c r="G13" s="30">
        <v>11302</v>
      </c>
      <c r="H13" s="30">
        <v>23089</v>
      </c>
      <c r="I13" s="30">
        <v>39690</v>
      </c>
      <c r="J13" s="30">
        <v>74081</v>
      </c>
      <c r="K13" s="30">
        <v>11140</v>
      </c>
      <c r="L13" s="30">
        <v>23169</v>
      </c>
      <c r="M13" s="30">
        <v>143267</v>
      </c>
      <c r="N13" s="30">
        <v>177576</v>
      </c>
      <c r="O13" s="30">
        <v>12673</v>
      </c>
      <c r="P13" s="30">
        <v>12947</v>
      </c>
      <c r="Q13" s="30">
        <v>35735</v>
      </c>
      <c r="R13" s="30">
        <v>61355</v>
      </c>
      <c r="S13" s="30">
        <v>59888</v>
      </c>
      <c r="T13" s="30">
        <v>11311</v>
      </c>
      <c r="U13" s="30">
        <v>50512</v>
      </c>
      <c r="V13" s="30">
        <v>121711</v>
      </c>
      <c r="W13" s="30">
        <v>434723</v>
      </c>
      <c r="X13" s="30">
        <v>223530</v>
      </c>
      <c r="Y13" s="30">
        <v>211193</v>
      </c>
      <c r="Z13" s="31">
        <v>94.48</v>
      </c>
      <c r="AA13" s="27">
        <v>600000</v>
      </c>
    </row>
    <row r="14" ht="13.5" customHeight="1">
      <c r="A14" t="s" s="25">
        <v>42</v>
      </c>
      <c r="B14" s="26"/>
      <c r="C14" s="27">
        <v>346949</v>
      </c>
      <c r="D14" s="28">
        <v>0</v>
      </c>
      <c r="E14" s="29">
        <v>384850</v>
      </c>
      <c r="F14" s="30">
        <v>442000</v>
      </c>
      <c r="G14" s="30">
        <v>31382</v>
      </c>
      <c r="H14" s="30">
        <v>37393</v>
      </c>
      <c r="I14" s="30">
        <v>39428</v>
      </c>
      <c r="J14" s="30">
        <v>108203</v>
      </c>
      <c r="K14" s="30">
        <v>42818</v>
      </c>
      <c r="L14" s="30">
        <v>48046</v>
      </c>
      <c r="M14" s="30">
        <v>50164</v>
      </c>
      <c r="N14" s="30">
        <v>141028</v>
      </c>
      <c r="O14" s="30">
        <v>51874</v>
      </c>
      <c r="P14" s="30">
        <v>52174</v>
      </c>
      <c r="Q14" s="30">
        <v>51835</v>
      </c>
      <c r="R14" s="30">
        <v>155883</v>
      </c>
      <c r="S14" s="30">
        <v>53607</v>
      </c>
      <c r="T14" s="30">
        <v>52035</v>
      </c>
      <c r="U14" s="30">
        <v>51486</v>
      </c>
      <c r="V14" s="30">
        <v>157128</v>
      </c>
      <c r="W14" s="30">
        <v>562242</v>
      </c>
      <c r="X14" s="30">
        <v>384850</v>
      </c>
      <c r="Y14" s="30">
        <v>177392</v>
      </c>
      <c r="Z14" s="31">
        <v>46.09</v>
      </c>
      <c r="AA14" s="27">
        <v>442000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246349</v>
      </c>
      <c r="D16" s="28">
        <v>0</v>
      </c>
      <c r="E16" s="29">
        <v>231780</v>
      </c>
      <c r="F16" s="30">
        <v>231780</v>
      </c>
      <c r="G16" s="30">
        <v>39</v>
      </c>
      <c r="H16" s="30">
        <v>3054</v>
      </c>
      <c r="I16" s="30">
        <v>65</v>
      </c>
      <c r="J16" s="30">
        <v>3158</v>
      </c>
      <c r="K16" s="30">
        <v>2450</v>
      </c>
      <c r="L16" s="30">
        <v>74</v>
      </c>
      <c r="M16" s="30">
        <v>68</v>
      </c>
      <c r="N16" s="30">
        <v>2592</v>
      </c>
      <c r="O16" s="30">
        <v>0</v>
      </c>
      <c r="P16" s="30">
        <v>161207</v>
      </c>
      <c r="Q16" s="30">
        <v>80</v>
      </c>
      <c r="R16" s="30">
        <v>161287</v>
      </c>
      <c r="S16" s="30">
        <v>71749</v>
      </c>
      <c r="T16" s="30">
        <v>42192</v>
      </c>
      <c r="U16" s="30">
        <v>35692</v>
      </c>
      <c r="V16" s="30">
        <v>149633</v>
      </c>
      <c r="W16" s="30">
        <v>316670</v>
      </c>
      <c r="X16" s="30">
        <v>231780</v>
      </c>
      <c r="Y16" s="30">
        <v>84890</v>
      </c>
      <c r="Z16" s="31">
        <v>36.63</v>
      </c>
      <c r="AA16" s="27">
        <v>231780</v>
      </c>
    </row>
    <row r="17" ht="13.5" customHeight="1">
      <c r="A17" t="s" s="25">
        <v>45</v>
      </c>
      <c r="B17" s="26"/>
      <c r="C17" s="27">
        <v>2073733</v>
      </c>
      <c r="D17" s="28">
        <v>0</v>
      </c>
      <c r="E17" s="29">
        <v>3090000</v>
      </c>
      <c r="F17" s="30">
        <v>2152170</v>
      </c>
      <c r="G17" s="30">
        <v>174407</v>
      </c>
      <c r="H17" s="30">
        <v>130389</v>
      </c>
      <c r="I17" s="30">
        <v>141539</v>
      </c>
      <c r="J17" s="30">
        <v>446335</v>
      </c>
      <c r="K17" s="30">
        <v>157880</v>
      </c>
      <c r="L17" s="30">
        <v>115672</v>
      </c>
      <c r="M17" s="30">
        <v>169346</v>
      </c>
      <c r="N17" s="30">
        <v>442898</v>
      </c>
      <c r="O17" s="30">
        <v>132036</v>
      </c>
      <c r="P17" s="30">
        <v>159731</v>
      </c>
      <c r="Q17" s="30">
        <v>176050</v>
      </c>
      <c r="R17" s="30">
        <v>467817</v>
      </c>
      <c r="S17" s="30">
        <v>149708</v>
      </c>
      <c r="T17" s="30">
        <v>140532</v>
      </c>
      <c r="U17" s="30">
        <v>150942</v>
      </c>
      <c r="V17" s="30">
        <v>441182</v>
      </c>
      <c r="W17" s="30">
        <v>1798232</v>
      </c>
      <c r="X17" s="30">
        <v>3090000</v>
      </c>
      <c r="Y17" s="30">
        <v>-1291768</v>
      </c>
      <c r="Z17" s="31">
        <v>-41.8</v>
      </c>
      <c r="AA17" s="27">
        <v>2152170</v>
      </c>
    </row>
    <row r="18" ht="13.5" customHeight="1">
      <c r="A18" t="s" s="25">
        <v>46</v>
      </c>
      <c r="B18" s="26"/>
      <c r="C18" s="27">
        <v>4705050</v>
      </c>
      <c r="D18" s="28">
        <v>0</v>
      </c>
      <c r="E18" s="29">
        <v>2198700</v>
      </c>
      <c r="F18" s="30">
        <v>2010680</v>
      </c>
      <c r="G18" s="30">
        <v>187500</v>
      </c>
      <c r="H18" s="30">
        <v>122284</v>
      </c>
      <c r="I18" s="30">
        <v>133272</v>
      </c>
      <c r="J18" s="30">
        <v>443056</v>
      </c>
      <c r="K18" s="30">
        <v>177497</v>
      </c>
      <c r="L18" s="30">
        <v>95817</v>
      </c>
      <c r="M18" s="30">
        <v>153364</v>
      </c>
      <c r="N18" s="30">
        <v>426678</v>
      </c>
      <c r="O18" s="30">
        <v>137173</v>
      </c>
      <c r="P18" s="30">
        <v>137929</v>
      </c>
      <c r="Q18" s="30">
        <v>145414</v>
      </c>
      <c r="R18" s="30">
        <v>420516</v>
      </c>
      <c r="S18" s="30">
        <v>117855</v>
      </c>
      <c r="T18" s="30">
        <v>139848</v>
      </c>
      <c r="U18" s="30">
        <v>152881</v>
      </c>
      <c r="V18" s="30">
        <v>410584</v>
      </c>
      <c r="W18" s="30">
        <v>1700834</v>
      </c>
      <c r="X18" s="30">
        <v>2198700</v>
      </c>
      <c r="Y18" s="30">
        <v>-497866</v>
      </c>
      <c r="Z18" s="31">
        <v>-22.64</v>
      </c>
      <c r="AA18" s="27">
        <v>2010680</v>
      </c>
    </row>
    <row r="19" ht="13.5" customHeight="1">
      <c r="A19" t="s" s="25">
        <v>47</v>
      </c>
      <c r="B19" s="26"/>
      <c r="C19" s="27">
        <v>30499359</v>
      </c>
      <c r="D19" s="28">
        <v>0</v>
      </c>
      <c r="E19" s="29">
        <v>30682100</v>
      </c>
      <c r="F19" s="30">
        <v>30603730</v>
      </c>
      <c r="G19" s="30">
        <v>10111757</v>
      </c>
      <c r="H19" s="30">
        <v>96883</v>
      </c>
      <c r="I19" s="30">
        <v>185493</v>
      </c>
      <c r="J19" s="30">
        <v>10394133</v>
      </c>
      <c r="K19" s="30">
        <v>70708</v>
      </c>
      <c r="L19" s="30">
        <v>8516610</v>
      </c>
      <c r="M19" s="30">
        <v>658405</v>
      </c>
      <c r="N19" s="30">
        <v>9245723</v>
      </c>
      <c r="O19" s="30">
        <v>53976</v>
      </c>
      <c r="P19" s="30">
        <v>42417</v>
      </c>
      <c r="Q19" s="30">
        <v>79728</v>
      </c>
      <c r="R19" s="30">
        <v>176121</v>
      </c>
      <c r="S19" s="30">
        <v>579292</v>
      </c>
      <c r="T19" s="30">
        <v>744307</v>
      </c>
      <c r="U19" s="30">
        <v>6388718</v>
      </c>
      <c r="V19" s="30">
        <v>7712317</v>
      </c>
      <c r="W19" s="30">
        <v>27528294</v>
      </c>
      <c r="X19" s="30">
        <v>30682100</v>
      </c>
      <c r="Y19" s="30">
        <v>-3153806</v>
      </c>
      <c r="Z19" s="31">
        <v>-10.28</v>
      </c>
      <c r="AA19" s="27">
        <v>30603730</v>
      </c>
    </row>
    <row r="20" ht="13.5" customHeight="1">
      <c r="A20" t="s" s="25">
        <v>48</v>
      </c>
      <c r="B20" s="26"/>
      <c r="C20" s="27">
        <v>7333330</v>
      </c>
      <c r="D20" s="28">
        <v>0</v>
      </c>
      <c r="E20" s="29">
        <v>4858130</v>
      </c>
      <c r="F20" s="30">
        <v>4132740</v>
      </c>
      <c r="G20" s="30">
        <v>185657</v>
      </c>
      <c r="H20" s="30">
        <v>80281</v>
      </c>
      <c r="I20" s="30">
        <v>91097</v>
      </c>
      <c r="J20" s="30">
        <v>357035</v>
      </c>
      <c r="K20" s="30">
        <v>142666</v>
      </c>
      <c r="L20" s="30">
        <v>108687</v>
      </c>
      <c r="M20" s="30">
        <v>565940</v>
      </c>
      <c r="N20" s="30">
        <v>817293</v>
      </c>
      <c r="O20" s="30">
        <v>133714</v>
      </c>
      <c r="P20" s="30">
        <v>115267</v>
      </c>
      <c r="Q20" s="30">
        <v>80355</v>
      </c>
      <c r="R20" s="30">
        <v>329336</v>
      </c>
      <c r="S20" s="30">
        <v>235437</v>
      </c>
      <c r="T20" s="30">
        <v>100965</v>
      </c>
      <c r="U20" s="30">
        <v>224873</v>
      </c>
      <c r="V20" s="30">
        <v>561275</v>
      </c>
      <c r="W20" s="30">
        <v>2064939</v>
      </c>
      <c r="X20" s="30">
        <v>4858130</v>
      </c>
      <c r="Y20" s="30">
        <v>-2793191</v>
      </c>
      <c r="Z20" s="31">
        <v>-57.5</v>
      </c>
      <c r="AA20" s="27">
        <v>4132740</v>
      </c>
    </row>
    <row r="21" ht="13.5" customHeight="1">
      <c r="A21" t="s" s="32">
        <v>49</v>
      </c>
      <c r="B21" s="33"/>
      <c r="C21" s="34">
        <v>170352</v>
      </c>
      <c r="D21" s="35">
        <v>0</v>
      </c>
      <c r="E21" s="36">
        <v>34000</v>
      </c>
      <c r="F21" s="37">
        <v>66400</v>
      </c>
      <c r="G21" s="37">
        <v>2707</v>
      </c>
      <c r="H21" s="37">
        <v>22250</v>
      </c>
      <c r="I21" s="37">
        <v>0</v>
      </c>
      <c r="J21" s="37">
        <v>24957</v>
      </c>
      <c r="K21" s="37">
        <v>0</v>
      </c>
      <c r="L21" s="37">
        <v>0</v>
      </c>
      <c r="M21" s="37">
        <v>175</v>
      </c>
      <c r="N21" s="37">
        <v>175</v>
      </c>
      <c r="O21" s="37">
        <v>729</v>
      </c>
      <c r="P21" s="37">
        <v>1814</v>
      </c>
      <c r="Q21" s="37">
        <v>384698</v>
      </c>
      <c r="R21" s="37">
        <v>387241</v>
      </c>
      <c r="S21" s="37">
        <v>0</v>
      </c>
      <c r="T21" s="37">
        <v>0</v>
      </c>
      <c r="U21" s="37">
        <v>34316</v>
      </c>
      <c r="V21" s="37">
        <v>34316</v>
      </c>
      <c r="W21" s="37">
        <v>446689</v>
      </c>
      <c r="X21" s="37">
        <v>34000</v>
      </c>
      <c r="Y21" s="37">
        <v>412689</v>
      </c>
      <c r="Z21" s="38">
        <v>1213.79</v>
      </c>
      <c r="AA21" s="34">
        <v>66400</v>
      </c>
    </row>
    <row r="22" ht="24.95" customHeight="1">
      <c r="A22" t="s" s="39">
        <v>50</v>
      </c>
      <c r="B22" s="40"/>
      <c r="C22" s="41">
        <f>SUM(C5:C21)</f>
        <v>115201229</v>
      </c>
      <c r="D22" s="42">
        <f>SUM(D5:D21)</f>
        <v>0</v>
      </c>
      <c r="E22" s="43">
        <f>SUM(E5:E21)</f>
        <v>130034620</v>
      </c>
      <c r="F22" s="44">
        <f>SUM(F5:F21)</f>
        <v>124822530</v>
      </c>
      <c r="G22" s="44">
        <f>SUM(G5:G21)</f>
        <v>28964950</v>
      </c>
      <c r="H22" s="44">
        <f>SUM(H5:H21)</f>
        <v>5828198</v>
      </c>
      <c r="I22" s="44">
        <f>SUM(I5:I21)</f>
        <v>6837957</v>
      </c>
      <c r="J22" s="44">
        <f>SUM(J5:J21)</f>
        <v>41631105</v>
      </c>
      <c r="K22" s="44">
        <f>SUM(K5:K21)</f>
        <v>6203049</v>
      </c>
      <c r="L22" s="44">
        <f>SUM(L5:L21)</f>
        <v>13256797</v>
      </c>
      <c r="M22" s="44">
        <f>SUM(M5:M21)</f>
        <v>7227087</v>
      </c>
      <c r="N22" s="44">
        <f>SUM(N5:N21)</f>
        <v>26686933</v>
      </c>
      <c r="O22" s="44">
        <f>SUM(O5:O21)</f>
        <v>5779667</v>
      </c>
      <c r="P22" s="44">
        <f>SUM(P5:P21)</f>
        <v>6156318</v>
      </c>
      <c r="Q22" s="44">
        <f>SUM(Q5:Q21)</f>
        <v>2664792</v>
      </c>
      <c r="R22" s="44">
        <f>SUM(R5:R21)</f>
        <v>14600777</v>
      </c>
      <c r="S22" s="44">
        <f>SUM(S5:S21)</f>
        <v>5963959</v>
      </c>
      <c r="T22" s="44">
        <f>SUM(T5:T21)</f>
        <v>6406016</v>
      </c>
      <c r="U22" s="44">
        <f>SUM(U5:U21)</f>
        <v>13543766</v>
      </c>
      <c r="V22" s="44">
        <f>SUM(V5:V21)</f>
        <v>25913741</v>
      </c>
      <c r="W22" s="44">
        <f>SUM(W5:W21)</f>
        <v>108832556</v>
      </c>
      <c r="X22" s="44">
        <f>SUM(X5:X21)</f>
        <v>130034620</v>
      </c>
      <c r="Y22" s="44">
        <f>SUM(Y5:Y21)</f>
        <v>-21202064</v>
      </c>
      <c r="Z22" s="45">
        <f>IF(X22&lt;&gt;0,(Y22/X22)*100,0)</f>
        <v>-16.30493786962272</v>
      </c>
      <c r="AA22" s="41">
        <f>SUM(AA5:AA21)</f>
        <v>124822530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41059963</v>
      </c>
      <c r="D25" s="28">
        <v>0</v>
      </c>
      <c r="E25" s="29">
        <v>50927100</v>
      </c>
      <c r="F25" s="30">
        <v>45314610</v>
      </c>
      <c r="G25" s="30">
        <v>3196265</v>
      </c>
      <c r="H25" s="30">
        <v>3181120</v>
      </c>
      <c r="I25" s="30">
        <v>3263611</v>
      </c>
      <c r="J25" s="30">
        <v>9640996</v>
      </c>
      <c r="K25" s="30">
        <v>3245779</v>
      </c>
      <c r="L25" s="30">
        <v>3303025</v>
      </c>
      <c r="M25" s="30">
        <v>3351948</v>
      </c>
      <c r="N25" s="30">
        <v>9900752</v>
      </c>
      <c r="O25" s="30">
        <v>3334120</v>
      </c>
      <c r="P25" s="30">
        <v>3419208</v>
      </c>
      <c r="Q25" s="30">
        <v>3505669</v>
      </c>
      <c r="R25" s="30">
        <v>10258997</v>
      </c>
      <c r="S25" s="30">
        <v>3372123</v>
      </c>
      <c r="T25" s="30">
        <v>3336045</v>
      </c>
      <c r="U25" s="30">
        <v>3377376</v>
      </c>
      <c r="V25" s="30">
        <v>10085544</v>
      </c>
      <c r="W25" s="30">
        <v>39886289</v>
      </c>
      <c r="X25" s="30">
        <v>50927100</v>
      </c>
      <c r="Y25" s="30">
        <v>-11040811</v>
      </c>
      <c r="Z25" s="31">
        <v>-21.68</v>
      </c>
      <c r="AA25" s="27">
        <v>45314610</v>
      </c>
    </row>
    <row r="26" ht="13.5" customHeight="1">
      <c r="A26" t="s" s="25">
        <v>53</v>
      </c>
      <c r="B26" s="26"/>
      <c r="C26" s="27">
        <v>3269323</v>
      </c>
      <c r="D26" s="28">
        <v>0</v>
      </c>
      <c r="E26" s="29">
        <v>3608490</v>
      </c>
      <c r="F26" s="30">
        <v>3608490</v>
      </c>
      <c r="G26" s="30">
        <v>286941</v>
      </c>
      <c r="H26" s="30">
        <v>263681</v>
      </c>
      <c r="I26" s="30">
        <v>273088</v>
      </c>
      <c r="J26" s="30">
        <v>823710</v>
      </c>
      <c r="K26" s="30">
        <v>268712</v>
      </c>
      <c r="L26" s="30">
        <v>269287</v>
      </c>
      <c r="M26" s="30">
        <v>264042</v>
      </c>
      <c r="N26" s="30">
        <v>802041</v>
      </c>
      <c r="O26" s="30">
        <v>264788</v>
      </c>
      <c r="P26" s="30">
        <v>270713</v>
      </c>
      <c r="Q26" s="30">
        <v>276755</v>
      </c>
      <c r="R26" s="30">
        <v>812256</v>
      </c>
      <c r="S26" s="30">
        <v>423822</v>
      </c>
      <c r="T26" s="30">
        <v>328406</v>
      </c>
      <c r="U26" s="30">
        <v>269397</v>
      </c>
      <c r="V26" s="30">
        <v>1021625</v>
      </c>
      <c r="W26" s="30">
        <v>3459632</v>
      </c>
      <c r="X26" s="30">
        <v>3608490</v>
      </c>
      <c r="Y26" s="30">
        <v>-148858</v>
      </c>
      <c r="Z26" s="31">
        <v>-4.13</v>
      </c>
      <c r="AA26" s="27">
        <v>3608490</v>
      </c>
    </row>
    <row r="27" ht="13.5" customHeight="1">
      <c r="A27" t="s" s="25">
        <v>54</v>
      </c>
      <c r="B27" s="26"/>
      <c r="C27" s="27">
        <v>4121301</v>
      </c>
      <c r="D27" s="28">
        <v>0</v>
      </c>
      <c r="E27" s="29">
        <v>350000</v>
      </c>
      <c r="F27" s="30">
        <v>350000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6757</v>
      </c>
      <c r="N27" s="30">
        <v>6757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6757</v>
      </c>
      <c r="X27" s="30">
        <v>350000</v>
      </c>
      <c r="Y27" s="30">
        <v>-343243</v>
      </c>
      <c r="Z27" s="31">
        <v>-98.06999999999999</v>
      </c>
      <c r="AA27" s="27">
        <v>350000</v>
      </c>
    </row>
    <row r="28" ht="13.5" customHeight="1">
      <c r="A28" t="s" s="25">
        <v>55</v>
      </c>
      <c r="B28" s="26"/>
      <c r="C28" s="27">
        <v>12142498</v>
      </c>
      <c r="D28" s="28">
        <v>0</v>
      </c>
      <c r="E28" s="29">
        <v>2160690</v>
      </c>
      <c r="F28" s="30">
        <v>2160690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2160690</v>
      </c>
      <c r="Y28" s="30">
        <v>-2160690</v>
      </c>
      <c r="Z28" s="31">
        <v>-100</v>
      </c>
      <c r="AA28" s="27">
        <v>2160690</v>
      </c>
    </row>
    <row r="29" ht="13.5" customHeight="1">
      <c r="A29" t="s" s="25">
        <v>56</v>
      </c>
      <c r="B29" s="26"/>
      <c r="C29" s="27">
        <v>4952037</v>
      </c>
      <c r="D29" s="28">
        <v>0</v>
      </c>
      <c r="E29" s="29">
        <v>443620</v>
      </c>
      <c r="F29" s="30">
        <v>627140</v>
      </c>
      <c r="G29" s="30">
        <v>22579</v>
      </c>
      <c r="H29" s="30">
        <v>23007</v>
      </c>
      <c r="I29" s="30">
        <v>121811</v>
      </c>
      <c r="J29" s="30">
        <v>167397</v>
      </c>
      <c r="K29" s="30">
        <v>21157</v>
      </c>
      <c r="L29" s="30">
        <v>21161</v>
      </c>
      <c r="M29" s="30">
        <v>13084</v>
      </c>
      <c r="N29" s="30">
        <v>55402</v>
      </c>
      <c r="O29" s="30">
        <v>19865</v>
      </c>
      <c r="P29" s="30">
        <v>19268</v>
      </c>
      <c r="Q29" s="30">
        <v>112643</v>
      </c>
      <c r="R29" s="30">
        <v>151776</v>
      </c>
      <c r="S29" s="30">
        <v>18042</v>
      </c>
      <c r="T29" s="30">
        <v>16867</v>
      </c>
      <c r="U29" s="30">
        <v>16806</v>
      </c>
      <c r="V29" s="30">
        <v>51715</v>
      </c>
      <c r="W29" s="30">
        <v>426290</v>
      </c>
      <c r="X29" s="30">
        <v>443620</v>
      </c>
      <c r="Y29" s="30">
        <v>-17330</v>
      </c>
      <c r="Z29" s="31">
        <v>-3.91</v>
      </c>
      <c r="AA29" s="27">
        <v>627140</v>
      </c>
    </row>
    <row r="30" ht="13.5" customHeight="1">
      <c r="A30" t="s" s="25">
        <v>57</v>
      </c>
      <c r="B30" s="26"/>
      <c r="C30" s="27">
        <v>45015920</v>
      </c>
      <c r="D30" s="28">
        <v>0</v>
      </c>
      <c r="E30" s="29">
        <v>45600000</v>
      </c>
      <c r="F30" s="30">
        <v>46417320</v>
      </c>
      <c r="G30" s="30">
        <v>1425452</v>
      </c>
      <c r="H30" s="30">
        <v>6534087</v>
      </c>
      <c r="I30" s="30">
        <v>5327994</v>
      </c>
      <c r="J30" s="30">
        <v>13287533</v>
      </c>
      <c r="K30" s="30">
        <v>3276562</v>
      </c>
      <c r="L30" s="30">
        <v>3368700</v>
      </c>
      <c r="M30" s="30">
        <v>3183032</v>
      </c>
      <c r="N30" s="30">
        <v>9828294</v>
      </c>
      <c r="O30" s="30">
        <v>3125900</v>
      </c>
      <c r="P30" s="30">
        <v>3329824</v>
      </c>
      <c r="Q30" s="30">
        <v>3011067</v>
      </c>
      <c r="R30" s="30">
        <v>9466791</v>
      </c>
      <c r="S30" s="30">
        <v>3186758</v>
      </c>
      <c r="T30" s="30">
        <v>3231704</v>
      </c>
      <c r="U30" s="30">
        <v>3987481</v>
      </c>
      <c r="V30" s="30">
        <v>10405943</v>
      </c>
      <c r="W30" s="30">
        <v>42988561</v>
      </c>
      <c r="X30" s="30">
        <v>45600000</v>
      </c>
      <c r="Y30" s="30">
        <v>-2611439</v>
      </c>
      <c r="Z30" s="31">
        <v>-5.73</v>
      </c>
      <c r="AA30" s="27">
        <v>46417320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29888</v>
      </c>
      <c r="H33" s="30">
        <v>31027</v>
      </c>
      <c r="I33" s="30">
        <v>30619</v>
      </c>
      <c r="J33" s="30">
        <v>91534</v>
      </c>
      <c r="K33" s="30">
        <v>0</v>
      </c>
      <c r="L33" s="30">
        <v>0</v>
      </c>
      <c r="M33" s="30">
        <v>66778</v>
      </c>
      <c r="N33" s="30">
        <v>66778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158312</v>
      </c>
      <c r="X33" s="30"/>
      <c r="Y33" s="30">
        <v>158312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25416309</v>
      </c>
      <c r="D34" s="28">
        <v>0</v>
      </c>
      <c r="E34" s="29">
        <v>26639720</v>
      </c>
      <c r="F34" s="30">
        <v>33683700</v>
      </c>
      <c r="G34" s="30">
        <v>2054536</v>
      </c>
      <c r="H34" s="30">
        <v>1871624</v>
      </c>
      <c r="I34" s="30">
        <v>2361633</v>
      </c>
      <c r="J34" s="30">
        <v>6287793</v>
      </c>
      <c r="K34" s="30">
        <v>2340387</v>
      </c>
      <c r="L34" s="30">
        <v>1975710</v>
      </c>
      <c r="M34" s="30">
        <v>2291640</v>
      </c>
      <c r="N34" s="30">
        <v>6607737</v>
      </c>
      <c r="O34" s="30">
        <v>2124835</v>
      </c>
      <c r="P34" s="30">
        <v>2364996</v>
      </c>
      <c r="Q34" s="30">
        <v>2138287</v>
      </c>
      <c r="R34" s="30">
        <v>6628118</v>
      </c>
      <c r="S34" s="30">
        <v>2262538</v>
      </c>
      <c r="T34" s="30">
        <v>2656204</v>
      </c>
      <c r="U34" s="30">
        <v>2383377</v>
      </c>
      <c r="V34" s="30">
        <v>7302119</v>
      </c>
      <c r="W34" s="30">
        <v>26825767</v>
      </c>
      <c r="X34" s="30">
        <v>26639720</v>
      </c>
      <c r="Y34" s="30">
        <v>186047</v>
      </c>
      <c r="Z34" s="31">
        <v>0.7</v>
      </c>
      <c r="AA34" s="27">
        <v>33683700</v>
      </c>
    </row>
    <row r="35" ht="13.5" customHeight="1">
      <c r="A35" t="s" s="32">
        <v>62</v>
      </c>
      <c r="B35" s="33"/>
      <c r="C35" s="34">
        <v>607510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136584861</v>
      </c>
      <c r="D36" s="42">
        <f>SUM(D25:D35)</f>
        <v>0</v>
      </c>
      <c r="E36" s="43">
        <f>SUM(E25:E35)</f>
        <v>129729620</v>
      </c>
      <c r="F36" s="44">
        <f>SUM(F25:F35)</f>
        <v>132161950</v>
      </c>
      <c r="G36" s="44">
        <f>SUM(G25:G35)</f>
        <v>7015661</v>
      </c>
      <c r="H36" s="44">
        <f>SUM(H25:H35)</f>
        <v>11904546</v>
      </c>
      <c r="I36" s="44">
        <f>SUM(I25:I35)</f>
        <v>11378756</v>
      </c>
      <c r="J36" s="44">
        <f>SUM(J25:J35)</f>
        <v>30298963</v>
      </c>
      <c r="K36" s="44">
        <f>SUM(K25:K35)</f>
        <v>9152597</v>
      </c>
      <c r="L36" s="44">
        <f>SUM(L25:L35)</f>
        <v>8937883</v>
      </c>
      <c r="M36" s="44">
        <f>SUM(M25:M35)</f>
        <v>9177281</v>
      </c>
      <c r="N36" s="44">
        <f>SUM(N25:N35)</f>
        <v>27267761</v>
      </c>
      <c r="O36" s="44">
        <f>SUM(O25:O35)</f>
        <v>8869508</v>
      </c>
      <c r="P36" s="44">
        <f>SUM(P25:P35)</f>
        <v>9404009</v>
      </c>
      <c r="Q36" s="44">
        <f>SUM(Q25:Q35)</f>
        <v>9044421</v>
      </c>
      <c r="R36" s="44">
        <f>SUM(R25:R35)</f>
        <v>27317938</v>
      </c>
      <c r="S36" s="44">
        <f>SUM(S25:S35)</f>
        <v>9263283</v>
      </c>
      <c r="T36" s="44">
        <f>SUM(T25:T35)</f>
        <v>9569226</v>
      </c>
      <c r="U36" s="44">
        <f>SUM(U25:U35)</f>
        <v>10034437</v>
      </c>
      <c r="V36" s="44">
        <f>SUM(V25:V35)</f>
        <v>28866946</v>
      </c>
      <c r="W36" s="44">
        <f>SUM(W25:W35)</f>
        <v>113751608</v>
      </c>
      <c r="X36" s="44">
        <f>SUM(X25:X35)</f>
        <v>129729620</v>
      </c>
      <c r="Y36" s="44">
        <f>SUM(Y25:Y35)</f>
        <v>-15978012</v>
      </c>
      <c r="Z36" s="45">
        <f>IF(X36&lt;&gt;0,(Y36/X36)*100,0)</f>
        <v>-12.31639466761716</v>
      </c>
      <c r="AA36" s="41">
        <f>SUM(AA25:AA35)</f>
        <v>132161950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-21383632</v>
      </c>
      <c r="D38" s="63">
        <f>D22-D36</f>
        <v>0</v>
      </c>
      <c r="E38" s="64">
        <f>E22-E36</f>
        <v>305000</v>
      </c>
      <c r="F38" s="65">
        <f>F22-F36</f>
        <v>-7339420</v>
      </c>
      <c r="G38" s="65">
        <f>G22-G36</f>
        <v>21949289</v>
      </c>
      <c r="H38" s="65">
        <f>H22-H36</f>
        <v>-6076348</v>
      </c>
      <c r="I38" s="65">
        <f>I22-I36</f>
        <v>-4540799</v>
      </c>
      <c r="J38" s="65">
        <f>J22-J36</f>
        <v>11332142</v>
      </c>
      <c r="K38" s="65">
        <f>K22-K36</f>
        <v>-2949548</v>
      </c>
      <c r="L38" s="65">
        <f>L22-L36</f>
        <v>4318914</v>
      </c>
      <c r="M38" s="65">
        <f>M22-M36</f>
        <v>-1950194</v>
      </c>
      <c r="N38" s="65">
        <f>N22-N36</f>
        <v>-580828</v>
      </c>
      <c r="O38" s="65">
        <f>O22-O36</f>
        <v>-3089841</v>
      </c>
      <c r="P38" s="65">
        <f>P22-P36</f>
        <v>-3247691</v>
      </c>
      <c r="Q38" s="65">
        <f>Q22-Q36</f>
        <v>-6379629</v>
      </c>
      <c r="R38" s="65">
        <f>R22-R36</f>
        <v>-12717161</v>
      </c>
      <c r="S38" s="65">
        <f>S22-S36</f>
        <v>-3299324</v>
      </c>
      <c r="T38" s="65">
        <f>T22-T36</f>
        <v>-3163210</v>
      </c>
      <c r="U38" s="65">
        <f>U22-U36</f>
        <v>3509329</v>
      </c>
      <c r="V38" s="65">
        <f>V22-V36</f>
        <v>-2953205</v>
      </c>
      <c r="W38" s="65">
        <f>W22-W36</f>
        <v>-4919052</v>
      </c>
      <c r="X38" s="65">
        <f>IF(F22=F36,0,X22-X36)</f>
        <v>305000</v>
      </c>
      <c r="Y38" s="65">
        <f>Y22-Y36</f>
        <v>-5224052</v>
      </c>
      <c r="Z38" s="66">
        <f>IF(X38&lt;&gt;0,(Y38/X38)*100,0)</f>
        <v>-1712.803934426229</v>
      </c>
      <c r="AA38" s="62">
        <f>AA22-AA36</f>
        <v>-7339420</v>
      </c>
    </row>
    <row r="39" ht="13.5" customHeight="1">
      <c r="A39" t="s" s="25">
        <v>65</v>
      </c>
      <c r="B39" s="26"/>
      <c r="C39" s="27">
        <v>10529115</v>
      </c>
      <c r="D39" s="28">
        <v>0</v>
      </c>
      <c r="E39" s="29">
        <v>10399290</v>
      </c>
      <c r="F39" s="30">
        <v>15995970</v>
      </c>
      <c r="G39" s="30">
        <v>0</v>
      </c>
      <c r="H39" s="30">
        <v>0</v>
      </c>
      <c r="I39" s="30">
        <v>603120</v>
      </c>
      <c r="J39" s="30">
        <v>603120</v>
      </c>
      <c r="K39" s="30">
        <v>0</v>
      </c>
      <c r="L39" s="30">
        <v>0</v>
      </c>
      <c r="M39" s="30">
        <v>2015158</v>
      </c>
      <c r="N39" s="30">
        <v>2015158</v>
      </c>
      <c r="O39" s="30">
        <v>0</v>
      </c>
      <c r="P39" s="30">
        <v>0</v>
      </c>
      <c r="Q39" s="30">
        <v>215688</v>
      </c>
      <c r="R39" s="30">
        <v>215688</v>
      </c>
      <c r="S39" s="30">
        <v>839777</v>
      </c>
      <c r="T39" s="30">
        <v>0</v>
      </c>
      <c r="U39" s="30">
        <v>482585</v>
      </c>
      <c r="V39" s="30">
        <v>1322362</v>
      </c>
      <c r="W39" s="30">
        <v>4156328</v>
      </c>
      <c r="X39" s="30">
        <v>10399290</v>
      </c>
      <c r="Y39" s="30">
        <v>-6242962</v>
      </c>
      <c r="Z39" s="31">
        <v>-60.03</v>
      </c>
      <c r="AA39" s="27">
        <v>15995970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-10854517</v>
      </c>
      <c r="D42" s="72">
        <f>SUM(D38:D41)</f>
        <v>0</v>
      </c>
      <c r="E42" s="73">
        <f>SUM(E38:E41)</f>
        <v>10704290</v>
      </c>
      <c r="F42" s="74">
        <f>SUM(F38:F41)</f>
        <v>8656550</v>
      </c>
      <c r="G42" s="74">
        <f>SUM(G38:G41)</f>
        <v>21949289</v>
      </c>
      <c r="H42" s="74">
        <f>SUM(H38:H41)</f>
        <v>-6076348</v>
      </c>
      <c r="I42" s="74">
        <f>SUM(I38:I41)</f>
        <v>-3937679</v>
      </c>
      <c r="J42" s="74">
        <f>SUM(J38:J41)</f>
        <v>11935262</v>
      </c>
      <c r="K42" s="74">
        <f>SUM(K38:K41)</f>
        <v>-2949548</v>
      </c>
      <c r="L42" s="74">
        <f>SUM(L38:L41)</f>
        <v>4318914</v>
      </c>
      <c r="M42" s="74">
        <f>SUM(M38:M41)</f>
        <v>64964</v>
      </c>
      <c r="N42" s="74">
        <f>SUM(N38:N41)</f>
        <v>1434330</v>
      </c>
      <c r="O42" s="74">
        <f>SUM(O38:O41)</f>
        <v>-3089841</v>
      </c>
      <c r="P42" s="74">
        <f>SUM(P38:P41)</f>
        <v>-3247691</v>
      </c>
      <c r="Q42" s="74">
        <f>SUM(Q38:Q41)</f>
        <v>-6163941</v>
      </c>
      <c r="R42" s="74">
        <f>SUM(R38:R41)</f>
        <v>-12501473</v>
      </c>
      <c r="S42" s="74">
        <f>SUM(S38:S41)</f>
        <v>-2459547</v>
      </c>
      <c r="T42" s="74">
        <f>SUM(T38:T41)</f>
        <v>-3163210</v>
      </c>
      <c r="U42" s="74">
        <f>SUM(U38:U41)</f>
        <v>3991914</v>
      </c>
      <c r="V42" s="74">
        <f>SUM(V38:V41)</f>
        <v>-1630843</v>
      </c>
      <c r="W42" s="74">
        <f>SUM(W38:W41)</f>
        <v>-762724</v>
      </c>
      <c r="X42" s="74">
        <f>SUM(X38:X41)</f>
        <v>10704290</v>
      </c>
      <c r="Y42" s="74">
        <f>SUM(Y38:Y41)</f>
        <v>-11467014</v>
      </c>
      <c r="Z42" s="75">
        <f>IF(X42&lt;&gt;0,(Y42/X42)*100,0)</f>
        <v>-107.1254048610417</v>
      </c>
      <c r="AA42" s="71">
        <f>SUM(AA38:AA41)</f>
        <v>8656550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-10854517</v>
      </c>
      <c r="D44" s="57">
        <f>D42-D43</f>
        <v>0</v>
      </c>
      <c r="E44" s="58">
        <f>E42-E43</f>
        <v>10704290</v>
      </c>
      <c r="F44" s="59">
        <f>F42-F43</f>
        <v>8656550</v>
      </c>
      <c r="G44" s="59">
        <f>G42-G43</f>
        <v>21949289</v>
      </c>
      <c r="H44" s="59">
        <f>H42-H43</f>
        <v>-6076348</v>
      </c>
      <c r="I44" s="59">
        <f>I42-I43</f>
        <v>-3937679</v>
      </c>
      <c r="J44" s="59">
        <f>J42-J43</f>
        <v>11935262</v>
      </c>
      <c r="K44" s="59">
        <f>K42-K43</f>
        <v>-2949548</v>
      </c>
      <c r="L44" s="59">
        <f>L42-L43</f>
        <v>4318914</v>
      </c>
      <c r="M44" s="59">
        <f>M42-M43</f>
        <v>64964</v>
      </c>
      <c r="N44" s="59">
        <f>N42-N43</f>
        <v>1434330</v>
      </c>
      <c r="O44" s="59">
        <f>O42-O43</f>
        <v>-3089841</v>
      </c>
      <c r="P44" s="59">
        <f>P42-P43</f>
        <v>-3247691</v>
      </c>
      <c r="Q44" s="59">
        <f>Q42-Q43</f>
        <v>-6163941</v>
      </c>
      <c r="R44" s="59">
        <f>R42-R43</f>
        <v>-12501473</v>
      </c>
      <c r="S44" s="59">
        <f>S42-S43</f>
        <v>-2459547</v>
      </c>
      <c r="T44" s="59">
        <f>T42-T43</f>
        <v>-3163210</v>
      </c>
      <c r="U44" s="59">
        <f>U42-U43</f>
        <v>3991914</v>
      </c>
      <c r="V44" s="59">
        <f>V42-V43</f>
        <v>-1630843</v>
      </c>
      <c r="W44" s="59">
        <f>W42-W43</f>
        <v>-762724</v>
      </c>
      <c r="X44" s="59">
        <f>X42-X43</f>
        <v>10704290</v>
      </c>
      <c r="Y44" s="59">
        <f>Y42-Y43</f>
        <v>-11467014</v>
      </c>
      <c r="Z44" s="60">
        <f>IF(X44&lt;&gt;0,(Y44/X44)*100,0)</f>
        <v>-107.1254048610417</v>
      </c>
      <c r="AA44" s="56">
        <f>AA42-AA43</f>
        <v>8656550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-10854517</v>
      </c>
      <c r="D46" s="72">
        <f>SUM(D44:D45)</f>
        <v>0</v>
      </c>
      <c r="E46" s="73">
        <f>SUM(E44:E45)</f>
        <v>10704290</v>
      </c>
      <c r="F46" s="74">
        <f>SUM(F44:F45)</f>
        <v>8656550</v>
      </c>
      <c r="G46" s="74">
        <f>SUM(G44:G45)</f>
        <v>21949289</v>
      </c>
      <c r="H46" s="74">
        <f>SUM(H44:H45)</f>
        <v>-6076348</v>
      </c>
      <c r="I46" s="74">
        <f>SUM(I44:I45)</f>
        <v>-3937679</v>
      </c>
      <c r="J46" s="74">
        <f>SUM(J44:J45)</f>
        <v>11935262</v>
      </c>
      <c r="K46" s="74">
        <f>SUM(K44:K45)</f>
        <v>-2949548</v>
      </c>
      <c r="L46" s="74">
        <f>SUM(L44:L45)</f>
        <v>4318914</v>
      </c>
      <c r="M46" s="74">
        <f>SUM(M44:M45)</f>
        <v>64964</v>
      </c>
      <c r="N46" s="74">
        <f>SUM(N44:N45)</f>
        <v>1434330</v>
      </c>
      <c r="O46" s="74">
        <f>SUM(O44:O45)</f>
        <v>-3089841</v>
      </c>
      <c r="P46" s="74">
        <f>SUM(P44:P45)</f>
        <v>-3247691</v>
      </c>
      <c r="Q46" s="74">
        <f>SUM(Q44:Q45)</f>
        <v>-6163941</v>
      </c>
      <c r="R46" s="74">
        <f>SUM(R44:R45)</f>
        <v>-12501473</v>
      </c>
      <c r="S46" s="74">
        <f>SUM(S44:S45)</f>
        <v>-2459547</v>
      </c>
      <c r="T46" s="74">
        <f>SUM(T44:T45)</f>
        <v>-3163210</v>
      </c>
      <c r="U46" s="74">
        <f>SUM(U44:U45)</f>
        <v>3991914</v>
      </c>
      <c r="V46" s="74">
        <f>SUM(V44:V45)</f>
        <v>-1630843</v>
      </c>
      <c r="W46" s="74">
        <f>SUM(W44:W45)</f>
        <v>-762724</v>
      </c>
      <c r="X46" s="74">
        <f>SUM(X44:X45)</f>
        <v>10704290</v>
      </c>
      <c r="Y46" s="74">
        <f>SUM(Y44:Y45)</f>
        <v>-11467014</v>
      </c>
      <c r="Z46" s="75">
        <f>IF(X46&lt;&gt;0,(Y46/X46)*100,0)</f>
        <v>-107.1254048610417</v>
      </c>
      <c r="AA46" s="71">
        <f>SUM(AA44:AA45)</f>
        <v>8656550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-10854517</v>
      </c>
      <c r="D48" s="81">
        <f>SUM(D46:D47)</f>
        <v>0</v>
      </c>
      <c r="E48" s="82">
        <f>SUM(E46:E47)</f>
        <v>10704290</v>
      </c>
      <c r="F48" s="83">
        <f>SUM(F46:F47)</f>
        <v>8656550</v>
      </c>
      <c r="G48" s="83">
        <f>SUM(G46:G47)</f>
        <v>21949289</v>
      </c>
      <c r="H48" s="83">
        <f>SUM(H46:H47)</f>
        <v>-6076348</v>
      </c>
      <c r="I48" s="83">
        <f>SUM(I46:I47)</f>
        <v>-3937679</v>
      </c>
      <c r="J48" s="83">
        <f>SUM(J46:J47)</f>
        <v>11935262</v>
      </c>
      <c r="K48" s="83">
        <f>SUM(K46:K47)</f>
        <v>-2949548</v>
      </c>
      <c r="L48" s="83">
        <f>SUM(L46:L47)</f>
        <v>4318914</v>
      </c>
      <c r="M48" s="83">
        <f>SUM(M46:M47)</f>
        <v>64964</v>
      </c>
      <c r="N48" s="83">
        <f>SUM(N46:N47)</f>
        <v>1434330</v>
      </c>
      <c r="O48" s="83">
        <f>SUM(O46:O47)</f>
        <v>-3089841</v>
      </c>
      <c r="P48" s="83">
        <f>SUM(P46:P47)</f>
        <v>-3247691</v>
      </c>
      <c r="Q48" s="83">
        <f>SUM(Q46:Q47)</f>
        <v>-6163941</v>
      </c>
      <c r="R48" s="83">
        <f>SUM(R46:R47)</f>
        <v>-12501473</v>
      </c>
      <c r="S48" s="83">
        <f>SUM(S46:S47)</f>
        <v>-2459547</v>
      </c>
      <c r="T48" s="83">
        <f>SUM(T46:T47)</f>
        <v>-3163210</v>
      </c>
      <c r="U48" s="83">
        <f>SUM(U46:U47)</f>
        <v>3991914</v>
      </c>
      <c r="V48" s="83">
        <f>SUM(V46:V47)</f>
        <v>-1630843</v>
      </c>
      <c r="W48" s="83">
        <f>SUM(W46:W47)</f>
        <v>-762724</v>
      </c>
      <c r="X48" s="83">
        <f>SUM(X46:X47)</f>
        <v>10704290</v>
      </c>
      <c r="Y48" s="83">
        <f>SUM(Y46:Y47)</f>
        <v>-11467014</v>
      </c>
      <c r="Z48" s="84">
        <f>IF(X48&lt;&gt;0,(Y48/X48)*100,0)</f>
        <v>-107.1254048610417</v>
      </c>
      <c r="AA48" s="80">
        <f>SUM(AA46:AA47)</f>
        <v>8656550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5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44" customWidth="1"/>
    <col min="2" max="2" width="2.625" style="344" customWidth="1"/>
    <col min="3" max="3" width="7.25" style="344" customWidth="1"/>
    <col min="4" max="4" width="7.25" style="344" customWidth="1"/>
    <col min="5" max="5" width="7.25" style="344" customWidth="1"/>
    <col min="6" max="6" width="7.25" style="344" customWidth="1"/>
    <col min="7" max="7" width="7.25" style="344" customWidth="1"/>
    <col min="8" max="8" width="7.25" style="344" customWidth="1"/>
    <col min="9" max="9" width="7.25" style="344" customWidth="1"/>
    <col min="10" max="10" width="7.25" style="344" customWidth="1"/>
    <col min="11" max="11" width="7.25" style="344" customWidth="1"/>
    <col min="12" max="12" width="7.25" style="344" customWidth="1"/>
    <col min="13" max="13" width="7.25" style="344" customWidth="1"/>
    <col min="14" max="14" width="7.25" style="344" customWidth="1"/>
    <col min="15" max="15" width="7.25" style="344" customWidth="1"/>
    <col min="16" max="16" width="7.25" style="344" customWidth="1"/>
    <col min="17" max="17" width="7.25" style="344" customWidth="1"/>
    <col min="18" max="18" width="7.25" style="344" customWidth="1"/>
    <col min="19" max="19" width="7.25" style="344" customWidth="1"/>
    <col min="20" max="20" width="7.25" style="344" customWidth="1"/>
    <col min="21" max="21" width="7.25" style="344" customWidth="1"/>
    <col min="22" max="22" width="7.25" style="344" customWidth="1"/>
    <col min="23" max="23" width="7.25" style="344" customWidth="1"/>
    <col min="24" max="24" width="7.25" style="344" customWidth="1"/>
    <col min="25" max="25" width="7.25" style="344" customWidth="1"/>
    <col min="26" max="26" width="7.25" style="344" customWidth="1"/>
    <col min="27" max="27" width="7.25" style="344" customWidth="1"/>
    <col min="28" max="256" width="6.625" style="344" customWidth="1"/>
  </cols>
  <sheetData>
    <row r="1" ht="18" customHeight="1">
      <c r="A1" t="s" s="2">
        <v>323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22792230</v>
      </c>
      <c r="D5" s="28">
        <v>0</v>
      </c>
      <c r="E5" s="29">
        <v>24363900</v>
      </c>
      <c r="F5" s="30">
        <v>24363900</v>
      </c>
      <c r="G5" s="30">
        <v>24501048</v>
      </c>
      <c r="H5" s="30">
        <v>1410</v>
      </c>
      <c r="I5" s="30">
        <v>-2111</v>
      </c>
      <c r="J5" s="30">
        <v>24500347</v>
      </c>
      <c r="K5" s="30">
        <v>6002</v>
      </c>
      <c r="L5" s="30">
        <v>-720</v>
      </c>
      <c r="M5" s="30">
        <v>-11632</v>
      </c>
      <c r="N5" s="30">
        <v>-6350</v>
      </c>
      <c r="O5" s="30">
        <v>3801</v>
      </c>
      <c r="P5" s="30">
        <v>190509</v>
      </c>
      <c r="Q5" s="30">
        <v>-36070</v>
      </c>
      <c r="R5" s="30">
        <v>158240</v>
      </c>
      <c r="S5" s="30">
        <v>-60589</v>
      </c>
      <c r="T5" s="30">
        <v>0</v>
      </c>
      <c r="U5" s="30">
        <v>-3649</v>
      </c>
      <c r="V5" s="30">
        <v>-64238</v>
      </c>
      <c r="W5" s="30">
        <v>24587999</v>
      </c>
      <c r="X5" s="30">
        <v>24363900</v>
      </c>
      <c r="Y5" s="30">
        <v>224099</v>
      </c>
      <c r="Z5" s="31">
        <v>0.92</v>
      </c>
      <c r="AA5" s="27">
        <v>24363900</v>
      </c>
    </row>
    <row r="6" ht="13.5" customHeight="1">
      <c r="A6" t="s" s="25">
        <v>34</v>
      </c>
      <c r="B6" s="26"/>
      <c r="C6" s="27">
        <v>399873</v>
      </c>
      <c r="D6" s="28">
        <v>0</v>
      </c>
      <c r="E6" s="29">
        <v>620000</v>
      </c>
      <c r="F6" s="30">
        <v>620000</v>
      </c>
      <c r="G6" s="30">
        <v>25997</v>
      </c>
      <c r="H6" s="30">
        <v>35935</v>
      </c>
      <c r="I6" s="30">
        <v>36745</v>
      </c>
      <c r="J6" s="30">
        <v>98677</v>
      </c>
      <c r="K6" s="30">
        <v>56053</v>
      </c>
      <c r="L6" s="30">
        <v>47544</v>
      </c>
      <c r="M6" s="30">
        <v>40102</v>
      </c>
      <c r="N6" s="30">
        <v>143699</v>
      </c>
      <c r="O6" s="30">
        <v>41151</v>
      </c>
      <c r="P6" s="30">
        <v>39522</v>
      </c>
      <c r="Q6" s="30">
        <v>38754</v>
      </c>
      <c r="R6" s="30">
        <v>119427</v>
      </c>
      <c r="S6" s="30">
        <v>37461</v>
      </c>
      <c r="T6" s="30">
        <v>37990</v>
      </c>
      <c r="U6" s="30">
        <v>36555</v>
      </c>
      <c r="V6" s="30">
        <v>112006</v>
      </c>
      <c r="W6" s="30">
        <v>473809</v>
      </c>
      <c r="X6" s="30">
        <v>620000</v>
      </c>
      <c r="Y6" s="30">
        <v>-146191</v>
      </c>
      <c r="Z6" s="31">
        <v>-23.58</v>
      </c>
      <c r="AA6" s="27">
        <v>620000</v>
      </c>
    </row>
    <row r="7" ht="13.5" customHeight="1">
      <c r="A7" t="s" s="25">
        <v>35</v>
      </c>
      <c r="B7" s="26"/>
      <c r="C7" s="27">
        <v>56620589</v>
      </c>
      <c r="D7" s="28">
        <v>0</v>
      </c>
      <c r="E7" s="29">
        <v>67167200</v>
      </c>
      <c r="F7" s="30">
        <v>67057700</v>
      </c>
      <c r="G7" s="30">
        <v>3067485</v>
      </c>
      <c r="H7" s="30">
        <v>6083669</v>
      </c>
      <c r="I7" s="30">
        <v>5808241</v>
      </c>
      <c r="J7" s="30">
        <v>14959395</v>
      </c>
      <c r="K7" s="30">
        <v>5294762</v>
      </c>
      <c r="L7" s="30">
        <v>5456579</v>
      </c>
      <c r="M7" s="30">
        <v>5139564</v>
      </c>
      <c r="N7" s="30">
        <v>15890905</v>
      </c>
      <c r="O7" s="30">
        <v>6059003</v>
      </c>
      <c r="P7" s="30">
        <v>5192639</v>
      </c>
      <c r="Q7" s="30">
        <v>5239072</v>
      </c>
      <c r="R7" s="30">
        <v>16490714</v>
      </c>
      <c r="S7" s="30">
        <v>5515868</v>
      </c>
      <c r="T7" s="30">
        <v>5401130</v>
      </c>
      <c r="U7" s="30">
        <v>6800923</v>
      </c>
      <c r="V7" s="30">
        <v>17717921</v>
      </c>
      <c r="W7" s="30">
        <v>65058935</v>
      </c>
      <c r="X7" s="30">
        <v>67167200</v>
      </c>
      <c r="Y7" s="30">
        <v>-2108265</v>
      </c>
      <c r="Z7" s="31">
        <v>-3.14</v>
      </c>
      <c r="AA7" s="27">
        <v>67057700</v>
      </c>
    </row>
    <row r="8" ht="13.5" customHeight="1">
      <c r="A8" t="s" s="25">
        <v>36</v>
      </c>
      <c r="B8" s="26"/>
      <c r="C8" s="27">
        <v>12149823</v>
      </c>
      <c r="D8" s="28">
        <v>0</v>
      </c>
      <c r="E8" s="29">
        <v>12695334</v>
      </c>
      <c r="F8" s="30">
        <v>12393504</v>
      </c>
      <c r="G8" s="30">
        <v>67282</v>
      </c>
      <c r="H8" s="30">
        <v>864000</v>
      </c>
      <c r="I8" s="30">
        <v>1140330</v>
      </c>
      <c r="J8" s="30">
        <v>2071612</v>
      </c>
      <c r="K8" s="30">
        <v>1510419</v>
      </c>
      <c r="L8" s="30">
        <v>961017</v>
      </c>
      <c r="M8" s="30">
        <v>1204356</v>
      </c>
      <c r="N8" s="30">
        <v>3675792</v>
      </c>
      <c r="O8" s="30">
        <v>1468639</v>
      </c>
      <c r="P8" s="30">
        <v>840478</v>
      </c>
      <c r="Q8" s="30">
        <v>1093080</v>
      </c>
      <c r="R8" s="30">
        <v>3402197</v>
      </c>
      <c r="S8" s="30">
        <v>1123682</v>
      </c>
      <c r="T8" s="30">
        <v>1502431</v>
      </c>
      <c r="U8" s="30">
        <v>1071960</v>
      </c>
      <c r="V8" s="30">
        <v>3698073</v>
      </c>
      <c r="W8" s="30">
        <v>12847674</v>
      </c>
      <c r="X8" s="30">
        <v>12695334</v>
      </c>
      <c r="Y8" s="30">
        <v>152340</v>
      </c>
      <c r="Z8" s="31">
        <v>1.2</v>
      </c>
      <c r="AA8" s="27">
        <v>12393504</v>
      </c>
    </row>
    <row r="9" ht="13.5" customHeight="1">
      <c r="A9" t="s" s="25">
        <v>37</v>
      </c>
      <c r="B9" s="26"/>
      <c r="C9" s="27">
        <v>10730841</v>
      </c>
      <c r="D9" s="28">
        <v>0</v>
      </c>
      <c r="E9" s="29">
        <v>11670360</v>
      </c>
      <c r="F9" s="30">
        <v>11293510</v>
      </c>
      <c r="G9" s="30">
        <v>2190241</v>
      </c>
      <c r="H9" s="30">
        <v>863184</v>
      </c>
      <c r="I9" s="30">
        <v>851565</v>
      </c>
      <c r="J9" s="30">
        <v>3904990</v>
      </c>
      <c r="K9" s="30">
        <v>831049</v>
      </c>
      <c r="L9" s="30">
        <v>847067</v>
      </c>
      <c r="M9" s="30">
        <v>846665</v>
      </c>
      <c r="N9" s="30">
        <v>2524781</v>
      </c>
      <c r="O9" s="30">
        <v>849133</v>
      </c>
      <c r="P9" s="30">
        <v>867231</v>
      </c>
      <c r="Q9" s="30">
        <v>854856</v>
      </c>
      <c r="R9" s="30">
        <v>2571220</v>
      </c>
      <c r="S9" s="30">
        <v>846372</v>
      </c>
      <c r="T9" s="30">
        <v>845329</v>
      </c>
      <c r="U9" s="30">
        <v>841537</v>
      </c>
      <c r="V9" s="30">
        <v>2533238</v>
      </c>
      <c r="W9" s="30">
        <v>11534229</v>
      </c>
      <c r="X9" s="30">
        <v>11670360</v>
      </c>
      <c r="Y9" s="30">
        <v>-136131</v>
      </c>
      <c r="Z9" s="31">
        <v>-1.17</v>
      </c>
      <c r="AA9" s="27">
        <v>11293510</v>
      </c>
    </row>
    <row r="10" ht="13.5" customHeight="1">
      <c r="A10" t="s" s="25">
        <v>38</v>
      </c>
      <c r="B10" s="26"/>
      <c r="C10" s="27">
        <v>5598121</v>
      </c>
      <c r="D10" s="28">
        <v>0</v>
      </c>
      <c r="E10" s="29">
        <v>5959544</v>
      </c>
      <c r="F10" s="30">
        <v>5820980</v>
      </c>
      <c r="G10" s="30">
        <v>794146</v>
      </c>
      <c r="H10" s="30">
        <v>472372</v>
      </c>
      <c r="I10" s="30">
        <v>468735</v>
      </c>
      <c r="J10" s="30">
        <v>1735253</v>
      </c>
      <c r="K10" s="30">
        <v>466875</v>
      </c>
      <c r="L10" s="30">
        <v>467277</v>
      </c>
      <c r="M10" s="30">
        <v>463518</v>
      </c>
      <c r="N10" s="30">
        <v>1397670</v>
      </c>
      <c r="O10" s="30">
        <v>465722</v>
      </c>
      <c r="P10" s="30">
        <v>470299</v>
      </c>
      <c r="Q10" s="30">
        <v>466420</v>
      </c>
      <c r="R10" s="30">
        <v>1402441</v>
      </c>
      <c r="S10" s="30">
        <v>466164</v>
      </c>
      <c r="T10" s="30">
        <v>466356</v>
      </c>
      <c r="U10" s="30">
        <v>462930</v>
      </c>
      <c r="V10" s="30">
        <v>1395450</v>
      </c>
      <c r="W10" s="30">
        <v>5930814</v>
      </c>
      <c r="X10" s="30">
        <v>5959544</v>
      </c>
      <c r="Y10" s="30">
        <v>-28730</v>
      </c>
      <c r="Z10" s="31">
        <v>-0.48</v>
      </c>
      <c r="AA10" s="27">
        <v>5820980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814984</v>
      </c>
      <c r="D12" s="28">
        <v>0</v>
      </c>
      <c r="E12" s="29">
        <v>845026</v>
      </c>
      <c r="F12" s="30">
        <v>803755</v>
      </c>
      <c r="G12" s="30">
        <v>114936</v>
      </c>
      <c r="H12" s="30">
        <v>74207</v>
      </c>
      <c r="I12" s="30">
        <v>72964</v>
      </c>
      <c r="J12" s="30">
        <v>262107</v>
      </c>
      <c r="K12" s="30">
        <v>111982</v>
      </c>
      <c r="L12" s="30">
        <v>73628</v>
      </c>
      <c r="M12" s="30">
        <v>71215</v>
      </c>
      <c r="N12" s="30">
        <v>256825</v>
      </c>
      <c r="O12" s="30">
        <v>70711</v>
      </c>
      <c r="P12" s="30">
        <v>105589</v>
      </c>
      <c r="Q12" s="30">
        <v>107976</v>
      </c>
      <c r="R12" s="30">
        <v>284276</v>
      </c>
      <c r="S12" s="30">
        <v>77440</v>
      </c>
      <c r="T12" s="30">
        <v>66623</v>
      </c>
      <c r="U12" s="30">
        <v>106133</v>
      </c>
      <c r="V12" s="30">
        <v>250196</v>
      </c>
      <c r="W12" s="30">
        <v>1053404</v>
      </c>
      <c r="X12" s="30">
        <v>845026</v>
      </c>
      <c r="Y12" s="30">
        <v>208378</v>
      </c>
      <c r="Z12" s="31">
        <v>24.66</v>
      </c>
      <c r="AA12" s="27">
        <v>803755</v>
      </c>
    </row>
    <row r="13" ht="13.5" customHeight="1">
      <c r="A13" t="s" s="25">
        <v>41</v>
      </c>
      <c r="B13" s="26"/>
      <c r="C13" s="27">
        <v>1011727</v>
      </c>
      <c r="D13" s="28">
        <v>0</v>
      </c>
      <c r="E13" s="29">
        <v>1060000</v>
      </c>
      <c r="F13" s="30">
        <v>1060000</v>
      </c>
      <c r="G13" s="30">
        <v>1095</v>
      </c>
      <c r="H13" s="30">
        <v>2130</v>
      </c>
      <c r="I13" s="30">
        <v>195395</v>
      </c>
      <c r="J13" s="30">
        <v>198620</v>
      </c>
      <c r="K13" s="30">
        <v>12409</v>
      </c>
      <c r="L13" s="30">
        <v>0</v>
      </c>
      <c r="M13" s="30">
        <v>507449</v>
      </c>
      <c r="N13" s="30">
        <v>519858</v>
      </c>
      <c r="O13" s="30">
        <v>10552</v>
      </c>
      <c r="P13" s="30">
        <v>297488</v>
      </c>
      <c r="Q13" s="30">
        <v>73988</v>
      </c>
      <c r="R13" s="30">
        <v>382028</v>
      </c>
      <c r="S13" s="30">
        <v>11300</v>
      </c>
      <c r="T13" s="30">
        <v>0</v>
      </c>
      <c r="U13" s="30">
        <v>649386</v>
      </c>
      <c r="V13" s="30">
        <v>660686</v>
      </c>
      <c r="W13" s="30">
        <v>1761192</v>
      </c>
      <c r="X13" s="30">
        <v>1060000</v>
      </c>
      <c r="Y13" s="30">
        <v>701192</v>
      </c>
      <c r="Z13" s="31">
        <v>66.15000000000001</v>
      </c>
      <c r="AA13" s="27">
        <v>1060000</v>
      </c>
    </row>
    <row r="14" ht="13.5" customHeight="1">
      <c r="A14" t="s" s="25">
        <v>42</v>
      </c>
      <c r="B14" s="26"/>
      <c r="C14" s="27">
        <v>1858351</v>
      </c>
      <c r="D14" s="28">
        <v>0</v>
      </c>
      <c r="E14" s="29">
        <v>1716000</v>
      </c>
      <c r="F14" s="30">
        <v>1846471</v>
      </c>
      <c r="G14" s="30">
        <v>224930</v>
      </c>
      <c r="H14" s="30">
        <v>187413</v>
      </c>
      <c r="I14" s="30">
        <v>153242</v>
      </c>
      <c r="J14" s="30">
        <v>565585</v>
      </c>
      <c r="K14" s="30">
        <v>161559</v>
      </c>
      <c r="L14" s="30">
        <v>174736</v>
      </c>
      <c r="M14" s="30">
        <v>142581</v>
      </c>
      <c r="N14" s="30">
        <v>478876</v>
      </c>
      <c r="O14" s="30">
        <v>160558</v>
      </c>
      <c r="P14" s="30">
        <v>163353</v>
      </c>
      <c r="Q14" s="30">
        <v>149410</v>
      </c>
      <c r="R14" s="30">
        <v>473321</v>
      </c>
      <c r="S14" s="30">
        <v>145010</v>
      </c>
      <c r="T14" s="30">
        <v>163620</v>
      </c>
      <c r="U14" s="30">
        <v>123875</v>
      </c>
      <c r="V14" s="30">
        <v>432505</v>
      </c>
      <c r="W14" s="30">
        <v>1950287</v>
      </c>
      <c r="X14" s="30">
        <v>1716000</v>
      </c>
      <c r="Y14" s="30">
        <v>234287</v>
      </c>
      <c r="Z14" s="31">
        <v>13.65</v>
      </c>
      <c r="AA14" s="27">
        <v>1846471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40873666</v>
      </c>
      <c r="D16" s="28">
        <v>0</v>
      </c>
      <c r="E16" s="29">
        <v>16119650</v>
      </c>
      <c r="F16" s="30">
        <v>39959650</v>
      </c>
      <c r="G16" s="30">
        <v>470963</v>
      </c>
      <c r="H16" s="30">
        <v>541947</v>
      </c>
      <c r="I16" s="30">
        <v>396129</v>
      </c>
      <c r="J16" s="30">
        <v>1409039</v>
      </c>
      <c r="K16" s="30">
        <v>529800</v>
      </c>
      <c r="L16" s="30">
        <v>423688</v>
      </c>
      <c r="M16" s="30">
        <v>460523</v>
      </c>
      <c r="N16" s="30">
        <v>1414011</v>
      </c>
      <c r="O16" s="30">
        <v>519651</v>
      </c>
      <c r="P16" s="30">
        <v>467070</v>
      </c>
      <c r="Q16" s="30">
        <v>1054755</v>
      </c>
      <c r="R16" s="30">
        <v>2041476</v>
      </c>
      <c r="S16" s="30">
        <v>542945</v>
      </c>
      <c r="T16" s="30">
        <v>387071</v>
      </c>
      <c r="U16" s="30">
        <v>1121222</v>
      </c>
      <c r="V16" s="30">
        <v>2051238</v>
      </c>
      <c r="W16" s="30">
        <v>6915764</v>
      </c>
      <c r="X16" s="30">
        <v>16119650</v>
      </c>
      <c r="Y16" s="30">
        <v>-9203886</v>
      </c>
      <c r="Z16" s="31">
        <v>-57.1</v>
      </c>
      <c r="AA16" s="27">
        <v>39959650</v>
      </c>
    </row>
    <row r="17" ht="13.5" customHeight="1">
      <c r="A17" t="s" s="25">
        <v>45</v>
      </c>
      <c r="B17" s="26"/>
      <c r="C17" s="27">
        <v>545598</v>
      </c>
      <c r="D17" s="28">
        <v>0</v>
      </c>
      <c r="E17" s="29">
        <v>648050</v>
      </c>
      <c r="F17" s="30">
        <v>648150</v>
      </c>
      <c r="G17" s="30">
        <v>45934</v>
      </c>
      <c r="H17" s="30">
        <v>33369</v>
      </c>
      <c r="I17" s="30">
        <v>38047</v>
      </c>
      <c r="J17" s="30">
        <v>117350</v>
      </c>
      <c r="K17" s="30">
        <v>40500</v>
      </c>
      <c r="L17" s="30">
        <v>32323</v>
      </c>
      <c r="M17" s="30">
        <v>21365</v>
      </c>
      <c r="N17" s="30">
        <v>94188</v>
      </c>
      <c r="O17" s="30">
        <v>38752</v>
      </c>
      <c r="P17" s="30">
        <v>36551</v>
      </c>
      <c r="Q17" s="30">
        <v>40419</v>
      </c>
      <c r="R17" s="30">
        <v>115722</v>
      </c>
      <c r="S17" s="30">
        <v>14851</v>
      </c>
      <c r="T17" s="30">
        <v>29409</v>
      </c>
      <c r="U17" s="30">
        <v>30919</v>
      </c>
      <c r="V17" s="30">
        <v>75179</v>
      </c>
      <c r="W17" s="30">
        <v>402439</v>
      </c>
      <c r="X17" s="30">
        <v>648050</v>
      </c>
      <c r="Y17" s="30">
        <v>-245611</v>
      </c>
      <c r="Z17" s="31">
        <v>-37.9</v>
      </c>
      <c r="AA17" s="27">
        <v>648150</v>
      </c>
    </row>
    <row r="18" ht="13.5" customHeight="1">
      <c r="A18" t="s" s="25">
        <v>46</v>
      </c>
      <c r="B18" s="26"/>
      <c r="C18" s="27">
        <v>541057</v>
      </c>
      <c r="D18" s="28">
        <v>0</v>
      </c>
      <c r="E18" s="29">
        <v>520000</v>
      </c>
      <c r="F18" s="30">
        <v>580000</v>
      </c>
      <c r="G18" s="30">
        <v>56114</v>
      </c>
      <c r="H18" s="30">
        <v>58986</v>
      </c>
      <c r="I18" s="30">
        <v>56030</v>
      </c>
      <c r="J18" s="30">
        <v>171130</v>
      </c>
      <c r="K18" s="30">
        <v>51248</v>
      </c>
      <c r="L18" s="30">
        <v>52119</v>
      </c>
      <c r="M18" s="30">
        <v>28570</v>
      </c>
      <c r="N18" s="30">
        <v>131937</v>
      </c>
      <c r="O18" s="30">
        <v>60240</v>
      </c>
      <c r="P18" s="30">
        <v>47840</v>
      </c>
      <c r="Q18" s="30">
        <v>52565</v>
      </c>
      <c r="R18" s="30">
        <v>160645</v>
      </c>
      <c r="S18" s="30">
        <v>46372</v>
      </c>
      <c r="T18" s="30">
        <v>36674</v>
      </c>
      <c r="U18" s="30">
        <v>62495</v>
      </c>
      <c r="V18" s="30">
        <v>145541</v>
      </c>
      <c r="W18" s="30">
        <v>609253</v>
      </c>
      <c r="X18" s="30">
        <v>520000</v>
      </c>
      <c r="Y18" s="30">
        <v>89253</v>
      </c>
      <c r="Z18" s="31">
        <v>17.16</v>
      </c>
      <c r="AA18" s="27">
        <v>580000</v>
      </c>
    </row>
    <row r="19" ht="13.5" customHeight="1">
      <c r="A19" t="s" s="25">
        <v>47</v>
      </c>
      <c r="B19" s="26"/>
      <c r="C19" s="27">
        <v>77918758</v>
      </c>
      <c r="D19" s="28">
        <v>0</v>
      </c>
      <c r="E19" s="29">
        <v>83795800</v>
      </c>
      <c r="F19" s="30">
        <v>85354718</v>
      </c>
      <c r="G19" s="30">
        <v>16796115</v>
      </c>
      <c r="H19" s="30">
        <v>3373326</v>
      </c>
      <c r="I19" s="30">
        <v>644215</v>
      </c>
      <c r="J19" s="30">
        <v>20813656</v>
      </c>
      <c r="K19" s="30">
        <v>2864883</v>
      </c>
      <c r="L19" s="30">
        <v>1581848</v>
      </c>
      <c r="M19" s="30">
        <v>12997000</v>
      </c>
      <c r="N19" s="30">
        <v>17443731</v>
      </c>
      <c r="O19" s="30">
        <v>5996913</v>
      </c>
      <c r="P19" s="30">
        <v>1098774</v>
      </c>
      <c r="Q19" s="30">
        <v>10560000</v>
      </c>
      <c r="R19" s="30">
        <v>17655687</v>
      </c>
      <c r="S19" s="30">
        <v>980872</v>
      </c>
      <c r="T19" s="30">
        <v>8359297</v>
      </c>
      <c r="U19" s="30">
        <v>19818</v>
      </c>
      <c r="V19" s="30">
        <v>9359987</v>
      </c>
      <c r="W19" s="30">
        <v>65273061</v>
      </c>
      <c r="X19" s="30">
        <v>83795800</v>
      </c>
      <c r="Y19" s="30">
        <v>-18522739</v>
      </c>
      <c r="Z19" s="31">
        <v>-22.1</v>
      </c>
      <c r="AA19" s="27">
        <v>85354718</v>
      </c>
    </row>
    <row r="20" ht="13.5" customHeight="1">
      <c r="A20" t="s" s="25">
        <v>48</v>
      </c>
      <c r="B20" s="26"/>
      <c r="C20" s="27">
        <v>5559679</v>
      </c>
      <c r="D20" s="28">
        <v>0</v>
      </c>
      <c r="E20" s="29">
        <v>5113921</v>
      </c>
      <c r="F20" s="30">
        <v>3363571</v>
      </c>
      <c r="G20" s="30">
        <v>282664</v>
      </c>
      <c r="H20" s="30">
        <v>198670</v>
      </c>
      <c r="I20" s="30">
        <v>351640</v>
      </c>
      <c r="J20" s="30">
        <v>832974</v>
      </c>
      <c r="K20" s="30">
        <v>1113729</v>
      </c>
      <c r="L20" s="30">
        <v>416576</v>
      </c>
      <c r="M20" s="30">
        <v>355013</v>
      </c>
      <c r="N20" s="30">
        <v>1885318</v>
      </c>
      <c r="O20" s="30">
        <v>1158911</v>
      </c>
      <c r="P20" s="30">
        <v>430753</v>
      </c>
      <c r="Q20" s="30">
        <v>117715</v>
      </c>
      <c r="R20" s="30">
        <v>1707379</v>
      </c>
      <c r="S20" s="30">
        <v>399063</v>
      </c>
      <c r="T20" s="30">
        <v>2371982</v>
      </c>
      <c r="U20" s="30">
        <v>277033</v>
      </c>
      <c r="V20" s="30">
        <v>3048078</v>
      </c>
      <c r="W20" s="30">
        <v>7473749</v>
      </c>
      <c r="X20" s="30">
        <v>4943921</v>
      </c>
      <c r="Y20" s="30">
        <v>2529828</v>
      </c>
      <c r="Z20" s="31">
        <v>51.17</v>
      </c>
      <c r="AA20" s="27">
        <v>3363571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237415297</v>
      </c>
      <c r="D22" s="42">
        <f>SUM(D5:D21)</f>
        <v>0</v>
      </c>
      <c r="E22" s="43">
        <f>SUM(E5:E21)</f>
        <v>232294785</v>
      </c>
      <c r="F22" s="44">
        <f>SUM(F5:F21)</f>
        <v>255165909</v>
      </c>
      <c r="G22" s="44">
        <f>SUM(G5:G21)</f>
        <v>48638950</v>
      </c>
      <c r="H22" s="44">
        <f>SUM(H5:H21)</f>
        <v>12790618</v>
      </c>
      <c r="I22" s="44">
        <f>SUM(I5:I21)</f>
        <v>10211167</v>
      </c>
      <c r="J22" s="44">
        <f>SUM(J5:J21)</f>
        <v>71640735</v>
      </c>
      <c r="K22" s="44">
        <f>SUM(K5:K21)</f>
        <v>13051270</v>
      </c>
      <c r="L22" s="44">
        <f>SUM(L5:L21)</f>
        <v>10533682</v>
      </c>
      <c r="M22" s="44">
        <f>SUM(M5:M21)</f>
        <v>22266289</v>
      </c>
      <c r="N22" s="44">
        <f>SUM(N5:N21)</f>
        <v>45851241</v>
      </c>
      <c r="O22" s="44">
        <f>SUM(O5:O21)</f>
        <v>16903737</v>
      </c>
      <c r="P22" s="44">
        <f>SUM(P5:P21)</f>
        <v>10248096</v>
      </c>
      <c r="Q22" s="44">
        <f>SUM(Q5:Q21)</f>
        <v>19812940</v>
      </c>
      <c r="R22" s="44">
        <f>SUM(R5:R21)</f>
        <v>46964773</v>
      </c>
      <c r="S22" s="44">
        <f>SUM(S5:S21)</f>
        <v>10146811</v>
      </c>
      <c r="T22" s="44">
        <f>SUM(T5:T21)</f>
        <v>19667912</v>
      </c>
      <c r="U22" s="44">
        <f>SUM(U5:U21)</f>
        <v>11601137</v>
      </c>
      <c r="V22" s="44">
        <f>SUM(V5:V21)</f>
        <v>41415860</v>
      </c>
      <c r="W22" s="44">
        <f>SUM(W5:W21)</f>
        <v>205872609</v>
      </c>
      <c r="X22" s="44">
        <f>SUM(X5:X21)</f>
        <v>232124785</v>
      </c>
      <c r="Y22" s="44">
        <f>SUM(Y5:Y21)</f>
        <v>-26252176</v>
      </c>
      <c r="Z22" s="45">
        <f>IF(X22&lt;&gt;0,(Y22/X22)*100,0)</f>
        <v>-11.30951009819998</v>
      </c>
      <c r="AA22" s="41">
        <f>SUM(AA5:AA21)</f>
        <v>255165909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67913859</v>
      </c>
      <c r="D25" s="28">
        <v>0</v>
      </c>
      <c r="E25" s="29">
        <v>74294530</v>
      </c>
      <c r="F25" s="30">
        <v>72299765</v>
      </c>
      <c r="G25" s="30">
        <v>5600895</v>
      </c>
      <c r="H25" s="30">
        <v>5503280</v>
      </c>
      <c r="I25" s="30">
        <v>5504872</v>
      </c>
      <c r="J25" s="30">
        <v>16609047</v>
      </c>
      <c r="K25" s="30">
        <v>5572119</v>
      </c>
      <c r="L25" s="30">
        <v>8599894</v>
      </c>
      <c r="M25" s="30">
        <v>5619987</v>
      </c>
      <c r="N25" s="30">
        <v>19792000</v>
      </c>
      <c r="O25" s="30">
        <v>5699031</v>
      </c>
      <c r="P25" s="30">
        <v>5512476</v>
      </c>
      <c r="Q25" s="30">
        <v>5412954</v>
      </c>
      <c r="R25" s="30">
        <v>16624461</v>
      </c>
      <c r="S25" s="30">
        <v>5568793</v>
      </c>
      <c r="T25" s="30">
        <v>5795654</v>
      </c>
      <c r="U25" s="30">
        <v>6124618</v>
      </c>
      <c r="V25" s="30">
        <v>17489065</v>
      </c>
      <c r="W25" s="30">
        <v>70514573</v>
      </c>
      <c r="X25" s="30">
        <v>74294530</v>
      </c>
      <c r="Y25" s="30">
        <v>-3779957</v>
      </c>
      <c r="Z25" s="31">
        <v>-5.09</v>
      </c>
      <c r="AA25" s="27">
        <v>72299765</v>
      </c>
    </row>
    <row r="26" ht="13.5" customHeight="1">
      <c r="A26" t="s" s="25">
        <v>53</v>
      </c>
      <c r="B26" s="26"/>
      <c r="C26" s="27">
        <v>3893736</v>
      </c>
      <c r="D26" s="28">
        <v>0</v>
      </c>
      <c r="E26" s="29">
        <v>4448975</v>
      </c>
      <c r="F26" s="30">
        <v>4448975</v>
      </c>
      <c r="G26" s="30">
        <v>316148</v>
      </c>
      <c r="H26" s="30">
        <v>338246</v>
      </c>
      <c r="I26" s="30">
        <v>342593</v>
      </c>
      <c r="J26" s="30">
        <v>996987</v>
      </c>
      <c r="K26" s="30">
        <v>342592</v>
      </c>
      <c r="L26" s="30">
        <v>342595</v>
      </c>
      <c r="M26" s="30">
        <v>342592</v>
      </c>
      <c r="N26" s="30">
        <v>1027779</v>
      </c>
      <c r="O26" s="30">
        <v>342593</v>
      </c>
      <c r="P26" s="30">
        <v>342593</v>
      </c>
      <c r="Q26" s="30">
        <v>342593</v>
      </c>
      <c r="R26" s="30">
        <v>1027779</v>
      </c>
      <c r="S26" s="30">
        <v>532993</v>
      </c>
      <c r="T26" s="30">
        <v>361791</v>
      </c>
      <c r="U26" s="30">
        <v>361793</v>
      </c>
      <c r="V26" s="30">
        <v>1256577</v>
      </c>
      <c r="W26" s="30">
        <v>4309122</v>
      </c>
      <c r="X26" s="30">
        <v>4448975</v>
      </c>
      <c r="Y26" s="30">
        <v>-139853</v>
      </c>
      <c r="Z26" s="31">
        <v>-3.14</v>
      </c>
      <c r="AA26" s="27">
        <v>4448975</v>
      </c>
    </row>
    <row r="27" ht="13.5" customHeight="1">
      <c r="A27" t="s" s="25">
        <v>54</v>
      </c>
      <c r="B27" s="26"/>
      <c r="C27" s="27">
        <v>27217301</v>
      </c>
      <c r="D27" s="28">
        <v>0</v>
      </c>
      <c r="E27" s="29">
        <v>3000000</v>
      </c>
      <c r="F27" s="30">
        <v>26840000</v>
      </c>
      <c r="G27" s="30">
        <v>250000</v>
      </c>
      <c r="H27" s="30">
        <v>250000</v>
      </c>
      <c r="I27" s="30">
        <v>250000</v>
      </c>
      <c r="J27" s="30">
        <v>750000</v>
      </c>
      <c r="K27" s="30">
        <v>250000</v>
      </c>
      <c r="L27" s="30">
        <v>250000</v>
      </c>
      <c r="M27" s="30">
        <v>250000</v>
      </c>
      <c r="N27" s="30">
        <v>750000</v>
      </c>
      <c r="O27" s="30">
        <v>250000</v>
      </c>
      <c r="P27" s="30">
        <v>250000</v>
      </c>
      <c r="Q27" s="30">
        <v>250000</v>
      </c>
      <c r="R27" s="30">
        <v>750000</v>
      </c>
      <c r="S27" s="30">
        <v>250000</v>
      </c>
      <c r="T27" s="30">
        <v>250000</v>
      </c>
      <c r="U27" s="30">
        <v>250000</v>
      </c>
      <c r="V27" s="30">
        <v>750000</v>
      </c>
      <c r="W27" s="30">
        <v>3000000</v>
      </c>
      <c r="X27" s="30">
        <v>3000000</v>
      </c>
      <c r="Y27" s="30">
        <v>0</v>
      </c>
      <c r="Z27" s="31">
        <v>0</v>
      </c>
      <c r="AA27" s="27">
        <v>26840000</v>
      </c>
    </row>
    <row r="28" ht="13.5" customHeight="1">
      <c r="A28" t="s" s="25">
        <v>55</v>
      </c>
      <c r="B28" s="26"/>
      <c r="C28" s="27">
        <v>25024465</v>
      </c>
      <c r="D28" s="28">
        <v>0</v>
      </c>
      <c r="E28" s="29">
        <v>15080784</v>
      </c>
      <c r="F28" s="30">
        <v>15080784</v>
      </c>
      <c r="G28" s="30">
        <v>1256737</v>
      </c>
      <c r="H28" s="30">
        <v>1256737</v>
      </c>
      <c r="I28" s="30">
        <v>1256737</v>
      </c>
      <c r="J28" s="30">
        <v>3770211</v>
      </c>
      <c r="K28" s="30">
        <v>1256737</v>
      </c>
      <c r="L28" s="30">
        <v>1256737</v>
      </c>
      <c r="M28" s="30">
        <v>1256737</v>
      </c>
      <c r="N28" s="30">
        <v>3770211</v>
      </c>
      <c r="O28" s="30">
        <v>1256737</v>
      </c>
      <c r="P28" s="30">
        <v>1256737</v>
      </c>
      <c r="Q28" s="30">
        <v>1256737</v>
      </c>
      <c r="R28" s="30">
        <v>3770211</v>
      </c>
      <c r="S28" s="30">
        <v>1256737</v>
      </c>
      <c r="T28" s="30">
        <v>1256737</v>
      </c>
      <c r="U28" s="30">
        <v>1256737</v>
      </c>
      <c r="V28" s="30">
        <v>3770211</v>
      </c>
      <c r="W28" s="30">
        <v>15080844</v>
      </c>
      <c r="X28" s="30">
        <v>15080784</v>
      </c>
      <c r="Y28" s="30">
        <v>60</v>
      </c>
      <c r="Z28" s="31">
        <v>0</v>
      </c>
      <c r="AA28" s="27">
        <v>15080784</v>
      </c>
    </row>
    <row r="29" ht="13.5" customHeight="1">
      <c r="A29" t="s" s="25">
        <v>56</v>
      </c>
      <c r="B29" s="26"/>
      <c r="C29" s="27">
        <v>4086726</v>
      </c>
      <c r="D29" s="28">
        <v>0</v>
      </c>
      <c r="E29" s="29">
        <v>1940356</v>
      </c>
      <c r="F29" s="30">
        <v>2115747</v>
      </c>
      <c r="G29" s="30">
        <v>113567</v>
      </c>
      <c r="H29" s="30">
        <v>-55365</v>
      </c>
      <c r="I29" s="30">
        <v>125117</v>
      </c>
      <c r="J29" s="30">
        <v>183319</v>
      </c>
      <c r="K29" s="30">
        <v>43293</v>
      </c>
      <c r="L29" s="30">
        <v>21714</v>
      </c>
      <c r="M29" s="30">
        <v>646573</v>
      </c>
      <c r="N29" s="30">
        <v>711580</v>
      </c>
      <c r="O29" s="30">
        <v>21714</v>
      </c>
      <c r="P29" s="30">
        <v>25421</v>
      </c>
      <c r="Q29" s="30">
        <v>123710</v>
      </c>
      <c r="R29" s="30">
        <v>170845</v>
      </c>
      <c r="S29" s="30">
        <v>24809</v>
      </c>
      <c r="T29" s="30">
        <v>43338</v>
      </c>
      <c r="U29" s="30">
        <v>594752</v>
      </c>
      <c r="V29" s="30">
        <v>662899</v>
      </c>
      <c r="W29" s="30">
        <v>1728643</v>
      </c>
      <c r="X29" s="30">
        <v>1940356</v>
      </c>
      <c r="Y29" s="30">
        <v>-211713</v>
      </c>
      <c r="Z29" s="31">
        <v>-10.91</v>
      </c>
      <c r="AA29" s="27">
        <v>2115747</v>
      </c>
    </row>
    <row r="30" ht="13.5" customHeight="1">
      <c r="A30" t="s" s="25">
        <v>57</v>
      </c>
      <c r="B30" s="26"/>
      <c r="C30" s="27">
        <v>46389866</v>
      </c>
      <c r="D30" s="28">
        <v>0</v>
      </c>
      <c r="E30" s="29">
        <v>53844000</v>
      </c>
      <c r="F30" s="30">
        <v>51524000</v>
      </c>
      <c r="G30" s="30">
        <v>51918</v>
      </c>
      <c r="H30" s="30">
        <v>6002694</v>
      </c>
      <c r="I30" s="30">
        <v>5206933</v>
      </c>
      <c r="J30" s="30">
        <v>11261545</v>
      </c>
      <c r="K30" s="30">
        <v>3908464</v>
      </c>
      <c r="L30" s="30">
        <v>3542481</v>
      </c>
      <c r="M30" s="30">
        <v>3508820</v>
      </c>
      <c r="N30" s="30">
        <v>10959765</v>
      </c>
      <c r="O30" s="30">
        <v>3485538</v>
      </c>
      <c r="P30" s="30">
        <v>3549298</v>
      </c>
      <c r="Q30" s="30">
        <v>4439940</v>
      </c>
      <c r="R30" s="30">
        <v>11474776</v>
      </c>
      <c r="S30" s="30">
        <v>3300723</v>
      </c>
      <c r="T30" s="30">
        <v>3235550</v>
      </c>
      <c r="U30" s="30">
        <v>3978967</v>
      </c>
      <c r="V30" s="30">
        <v>10515240</v>
      </c>
      <c r="W30" s="30">
        <v>44211326</v>
      </c>
      <c r="X30" s="30">
        <v>53844000</v>
      </c>
      <c r="Y30" s="30">
        <v>-9632674</v>
      </c>
      <c r="Z30" s="31">
        <v>-17.89</v>
      </c>
      <c r="AA30" s="27">
        <v>51524000</v>
      </c>
    </row>
    <row r="31" ht="13.5" customHeight="1">
      <c r="A31" t="s" s="25">
        <v>58</v>
      </c>
      <c r="B31" s="26"/>
      <c r="C31" s="27">
        <v>17408268</v>
      </c>
      <c r="D31" s="28">
        <v>0</v>
      </c>
      <c r="E31" s="29">
        <v>21052540</v>
      </c>
      <c r="F31" s="30">
        <v>21506732</v>
      </c>
      <c r="G31" s="30">
        <v>127848</v>
      </c>
      <c r="H31" s="30">
        <v>843451</v>
      </c>
      <c r="I31" s="30">
        <v>871356</v>
      </c>
      <c r="J31" s="30">
        <v>1842655</v>
      </c>
      <c r="K31" s="30">
        <v>1714417</v>
      </c>
      <c r="L31" s="30">
        <v>1344551</v>
      </c>
      <c r="M31" s="30">
        <v>1816180</v>
      </c>
      <c r="N31" s="30">
        <v>4875148</v>
      </c>
      <c r="O31" s="30">
        <v>537336</v>
      </c>
      <c r="P31" s="30">
        <v>2141951</v>
      </c>
      <c r="Q31" s="30">
        <v>615089</v>
      </c>
      <c r="R31" s="30">
        <v>3294376</v>
      </c>
      <c r="S31" s="30">
        <v>2874351</v>
      </c>
      <c r="T31" s="30">
        <v>2535561</v>
      </c>
      <c r="U31" s="30">
        <v>2302813</v>
      </c>
      <c r="V31" s="30">
        <v>7712725</v>
      </c>
      <c r="W31" s="30">
        <v>17724904</v>
      </c>
      <c r="X31" s="30">
        <v>21052540</v>
      </c>
      <c r="Y31" s="30">
        <v>-3327636</v>
      </c>
      <c r="Z31" s="31">
        <v>-15.81</v>
      </c>
      <c r="AA31" s="27">
        <v>21506732</v>
      </c>
    </row>
    <row r="32" ht="13.5" customHeight="1">
      <c r="A32" t="s" s="25">
        <v>59</v>
      </c>
      <c r="B32" s="26"/>
      <c r="C32" s="27">
        <v>11539821</v>
      </c>
      <c r="D32" s="28">
        <v>0</v>
      </c>
      <c r="E32" s="29">
        <v>7907040</v>
      </c>
      <c r="F32" s="30">
        <v>8135132</v>
      </c>
      <c r="G32" s="30">
        <v>177041</v>
      </c>
      <c r="H32" s="30">
        <v>152527</v>
      </c>
      <c r="I32" s="30">
        <v>595918</v>
      </c>
      <c r="J32" s="30">
        <v>925486</v>
      </c>
      <c r="K32" s="30">
        <v>565359</v>
      </c>
      <c r="L32" s="30">
        <v>342896</v>
      </c>
      <c r="M32" s="30">
        <v>650306</v>
      </c>
      <c r="N32" s="30">
        <v>1558561</v>
      </c>
      <c r="O32" s="30">
        <v>963657</v>
      </c>
      <c r="P32" s="30">
        <v>355769</v>
      </c>
      <c r="Q32" s="30">
        <v>896710</v>
      </c>
      <c r="R32" s="30">
        <v>2216136</v>
      </c>
      <c r="S32" s="30">
        <v>454277</v>
      </c>
      <c r="T32" s="30">
        <v>765914</v>
      </c>
      <c r="U32" s="30">
        <v>229816</v>
      </c>
      <c r="V32" s="30">
        <v>1450007</v>
      </c>
      <c r="W32" s="30">
        <v>6150190</v>
      </c>
      <c r="X32" s="30">
        <v>7907040</v>
      </c>
      <c r="Y32" s="30">
        <v>-1756850</v>
      </c>
      <c r="Z32" s="31">
        <v>-22.22</v>
      </c>
      <c r="AA32" s="27">
        <v>8135132</v>
      </c>
    </row>
    <row r="33" ht="13.5" customHeight="1">
      <c r="A33" t="s" s="25">
        <v>60</v>
      </c>
      <c r="B33" s="26"/>
      <c r="C33" s="27">
        <v>60000</v>
      </c>
      <c r="D33" s="28">
        <v>0</v>
      </c>
      <c r="E33" s="29">
        <v>60000</v>
      </c>
      <c r="F33" s="30">
        <v>60000</v>
      </c>
      <c r="G33" s="30">
        <v>0</v>
      </c>
      <c r="H33" s="30">
        <v>5890</v>
      </c>
      <c r="I33" s="30">
        <v>8000</v>
      </c>
      <c r="J33" s="30">
        <v>13890</v>
      </c>
      <c r="K33" s="30">
        <v>0</v>
      </c>
      <c r="L33" s="30">
        <v>0</v>
      </c>
      <c r="M33" s="30">
        <v>0</v>
      </c>
      <c r="N33" s="30">
        <v>0</v>
      </c>
      <c r="O33" s="30">
        <v>45929</v>
      </c>
      <c r="P33" s="30">
        <v>3500</v>
      </c>
      <c r="Q33" s="30">
        <v>0</v>
      </c>
      <c r="R33" s="30">
        <v>49429</v>
      </c>
      <c r="S33" s="30">
        <v>0</v>
      </c>
      <c r="T33" s="30">
        <v>0</v>
      </c>
      <c r="U33" s="30">
        <v>0</v>
      </c>
      <c r="V33" s="30">
        <v>0</v>
      </c>
      <c r="W33" s="30">
        <v>63319</v>
      </c>
      <c r="X33" s="30">
        <v>60000</v>
      </c>
      <c r="Y33" s="30">
        <v>3319</v>
      </c>
      <c r="Z33" s="31">
        <v>5.53</v>
      </c>
      <c r="AA33" s="27">
        <v>60000</v>
      </c>
    </row>
    <row r="34" ht="13.5" customHeight="1">
      <c r="A34" t="s" s="25">
        <v>61</v>
      </c>
      <c r="B34" s="26"/>
      <c r="C34" s="27">
        <v>50531924</v>
      </c>
      <c r="D34" s="28">
        <v>0</v>
      </c>
      <c r="E34" s="29">
        <v>64016000</v>
      </c>
      <c r="F34" s="30">
        <v>62469552</v>
      </c>
      <c r="G34" s="30">
        <v>2212562</v>
      </c>
      <c r="H34" s="30">
        <v>6400147</v>
      </c>
      <c r="I34" s="30">
        <v>3103977</v>
      </c>
      <c r="J34" s="30">
        <v>11716686</v>
      </c>
      <c r="K34" s="30">
        <v>4733029</v>
      </c>
      <c r="L34" s="30">
        <v>3688725</v>
      </c>
      <c r="M34" s="30">
        <v>6825914</v>
      </c>
      <c r="N34" s="30">
        <v>15247668</v>
      </c>
      <c r="O34" s="30">
        <v>4210539</v>
      </c>
      <c r="P34" s="30">
        <v>2203510</v>
      </c>
      <c r="Q34" s="30">
        <v>5118090</v>
      </c>
      <c r="R34" s="30">
        <v>11532139</v>
      </c>
      <c r="S34" s="30">
        <v>2712356</v>
      </c>
      <c r="T34" s="30">
        <v>4939941</v>
      </c>
      <c r="U34" s="30">
        <v>11835295</v>
      </c>
      <c r="V34" s="30">
        <v>19487592</v>
      </c>
      <c r="W34" s="30">
        <v>57984085</v>
      </c>
      <c r="X34" s="30">
        <v>64016000</v>
      </c>
      <c r="Y34" s="30">
        <v>-6031915</v>
      </c>
      <c r="Z34" s="31">
        <v>-9.42</v>
      </c>
      <c r="AA34" s="27">
        <v>62469552</v>
      </c>
    </row>
    <row r="35" ht="13.5" customHeight="1">
      <c r="A35" t="s" s="32">
        <v>62</v>
      </c>
      <c r="B35" s="33"/>
      <c r="C35" s="34">
        <v>167999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254233965</v>
      </c>
      <c r="D36" s="42">
        <f>SUM(D25:D35)</f>
        <v>0</v>
      </c>
      <c r="E36" s="43">
        <f>SUM(E25:E35)</f>
        <v>245644225</v>
      </c>
      <c r="F36" s="44">
        <f>SUM(F25:F35)</f>
        <v>264480687</v>
      </c>
      <c r="G36" s="44">
        <f>SUM(G25:G35)</f>
        <v>10106716</v>
      </c>
      <c r="H36" s="44">
        <f>SUM(H25:H35)</f>
        <v>20697607</v>
      </c>
      <c r="I36" s="44">
        <f>SUM(I25:I35)</f>
        <v>17265503</v>
      </c>
      <c r="J36" s="44">
        <f>SUM(J25:J35)</f>
        <v>48069826</v>
      </c>
      <c r="K36" s="44">
        <f>SUM(K25:K35)</f>
        <v>18386010</v>
      </c>
      <c r="L36" s="44">
        <f>SUM(L25:L35)</f>
        <v>19389593</v>
      </c>
      <c r="M36" s="44">
        <f>SUM(M25:M35)</f>
        <v>20917109</v>
      </c>
      <c r="N36" s="44">
        <f>SUM(N25:N35)</f>
        <v>58692712</v>
      </c>
      <c r="O36" s="44">
        <f>SUM(O25:O35)</f>
        <v>16813074</v>
      </c>
      <c r="P36" s="44">
        <f>SUM(P25:P35)</f>
        <v>15641255</v>
      </c>
      <c r="Q36" s="44">
        <f>SUM(Q25:Q35)</f>
        <v>18455823</v>
      </c>
      <c r="R36" s="44">
        <f>SUM(R25:R35)</f>
        <v>50910152</v>
      </c>
      <c r="S36" s="44">
        <f>SUM(S25:S35)</f>
        <v>16975039</v>
      </c>
      <c r="T36" s="44">
        <f>SUM(T25:T35)</f>
        <v>19184486</v>
      </c>
      <c r="U36" s="44">
        <f>SUM(U25:U35)</f>
        <v>26934791</v>
      </c>
      <c r="V36" s="44">
        <f>SUM(V25:V35)</f>
        <v>63094316</v>
      </c>
      <c r="W36" s="44">
        <f>SUM(W25:W35)</f>
        <v>220767006</v>
      </c>
      <c r="X36" s="44">
        <f>SUM(X25:X35)</f>
        <v>245644225</v>
      </c>
      <c r="Y36" s="44">
        <f>SUM(Y25:Y35)</f>
        <v>-24877219</v>
      </c>
      <c r="Z36" s="45">
        <f>IF(X36&lt;&gt;0,(Y36/X36)*100,0)</f>
        <v>-10.12733720892482</v>
      </c>
      <c r="AA36" s="41">
        <f>SUM(AA25:AA35)</f>
        <v>264480687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-16818668</v>
      </c>
      <c r="D38" s="63">
        <f>D22-D36</f>
        <v>0</v>
      </c>
      <c r="E38" s="64">
        <f>E22-E36</f>
        <v>-13349440</v>
      </c>
      <c r="F38" s="65">
        <f>F22-F36</f>
        <v>-9314778</v>
      </c>
      <c r="G38" s="65">
        <f>G22-G36</f>
        <v>38532234</v>
      </c>
      <c r="H38" s="65">
        <f>H22-H36</f>
        <v>-7906989</v>
      </c>
      <c r="I38" s="65">
        <f>I22-I36</f>
        <v>-7054336</v>
      </c>
      <c r="J38" s="65">
        <f>J22-J36</f>
        <v>23570909</v>
      </c>
      <c r="K38" s="65">
        <f>K22-K36</f>
        <v>-5334740</v>
      </c>
      <c r="L38" s="65">
        <f>L22-L36</f>
        <v>-8855911</v>
      </c>
      <c r="M38" s="65">
        <f>M22-M36</f>
        <v>1349180</v>
      </c>
      <c r="N38" s="65">
        <f>N22-N36</f>
        <v>-12841471</v>
      </c>
      <c r="O38" s="65">
        <f>O22-O36</f>
        <v>90663</v>
      </c>
      <c r="P38" s="65">
        <f>P22-P36</f>
        <v>-5393159</v>
      </c>
      <c r="Q38" s="65">
        <f>Q22-Q36</f>
        <v>1357117</v>
      </c>
      <c r="R38" s="65">
        <f>R22-R36</f>
        <v>-3945379</v>
      </c>
      <c r="S38" s="65">
        <f>S22-S36</f>
        <v>-6828228</v>
      </c>
      <c r="T38" s="65">
        <f>T22-T36</f>
        <v>483426</v>
      </c>
      <c r="U38" s="65">
        <f>U22-U36</f>
        <v>-15333654</v>
      </c>
      <c r="V38" s="65">
        <f>V22-V36</f>
        <v>-21678456</v>
      </c>
      <c r="W38" s="65">
        <f>W22-W36</f>
        <v>-14894397</v>
      </c>
      <c r="X38" s="65">
        <f>IF(F22=F36,0,X22-X36)</f>
        <v>-13519440</v>
      </c>
      <c r="Y38" s="65">
        <f>Y22-Y36</f>
        <v>-1374957</v>
      </c>
      <c r="Z38" s="66">
        <f>IF(X38&lt;&gt;0,(Y38/X38)*100,0)</f>
        <v>10.17022154763807</v>
      </c>
      <c r="AA38" s="62">
        <f>AA22-AA36</f>
        <v>-9314778</v>
      </c>
    </row>
    <row r="39" ht="13.5" customHeight="1">
      <c r="A39" t="s" s="25">
        <v>65</v>
      </c>
      <c r="B39" s="26"/>
      <c r="C39" s="27">
        <v>21348283</v>
      </c>
      <c r="D39" s="28">
        <v>0</v>
      </c>
      <c r="E39" s="29">
        <v>22868200</v>
      </c>
      <c r="F39" s="30">
        <v>39255844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22868200</v>
      </c>
      <c r="Y39" s="30">
        <v>-22868200</v>
      </c>
      <c r="Z39" s="31">
        <v>-100</v>
      </c>
      <c r="AA39" s="27">
        <v>39255844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170000</v>
      </c>
      <c r="Y40" s="30">
        <v>-170000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-362938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4166677</v>
      </c>
      <c r="D42" s="72">
        <f>SUM(D38:D41)</f>
        <v>0</v>
      </c>
      <c r="E42" s="73">
        <f>SUM(E38:E41)</f>
        <v>9518760</v>
      </c>
      <c r="F42" s="74">
        <f>SUM(F38:F41)</f>
        <v>29941066</v>
      </c>
      <c r="G42" s="74">
        <f>SUM(G38:G41)</f>
        <v>38532234</v>
      </c>
      <c r="H42" s="74">
        <f>SUM(H38:H41)</f>
        <v>-7906989</v>
      </c>
      <c r="I42" s="74">
        <f>SUM(I38:I41)</f>
        <v>-7054336</v>
      </c>
      <c r="J42" s="74">
        <f>SUM(J38:J41)</f>
        <v>23570909</v>
      </c>
      <c r="K42" s="74">
        <f>SUM(K38:K41)</f>
        <v>-5334740</v>
      </c>
      <c r="L42" s="74">
        <f>SUM(L38:L41)</f>
        <v>-8855911</v>
      </c>
      <c r="M42" s="74">
        <f>SUM(M38:M41)</f>
        <v>1349180</v>
      </c>
      <c r="N42" s="74">
        <f>SUM(N38:N41)</f>
        <v>-12841471</v>
      </c>
      <c r="O42" s="74">
        <f>SUM(O38:O41)</f>
        <v>90663</v>
      </c>
      <c r="P42" s="74">
        <f>SUM(P38:P41)</f>
        <v>-5393159</v>
      </c>
      <c r="Q42" s="74">
        <f>SUM(Q38:Q41)</f>
        <v>1357117</v>
      </c>
      <c r="R42" s="74">
        <f>SUM(R38:R41)</f>
        <v>-3945379</v>
      </c>
      <c r="S42" s="74">
        <f>SUM(S38:S41)</f>
        <v>-6828228</v>
      </c>
      <c r="T42" s="74">
        <f>SUM(T38:T41)</f>
        <v>483426</v>
      </c>
      <c r="U42" s="74">
        <f>SUM(U38:U41)</f>
        <v>-15333654</v>
      </c>
      <c r="V42" s="74">
        <f>SUM(V38:V41)</f>
        <v>-21678456</v>
      </c>
      <c r="W42" s="74">
        <f>SUM(W38:W41)</f>
        <v>-14894397</v>
      </c>
      <c r="X42" s="74">
        <f>SUM(X38:X41)</f>
        <v>9518760</v>
      </c>
      <c r="Y42" s="74">
        <f>SUM(Y38:Y41)</f>
        <v>-24413157</v>
      </c>
      <c r="Z42" s="75">
        <f>IF(X42&lt;&gt;0,(Y42/X42)*100,0)</f>
        <v>-256.4741310843009</v>
      </c>
      <c r="AA42" s="71">
        <f>SUM(AA38:AA41)</f>
        <v>29941066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4166677</v>
      </c>
      <c r="D44" s="57">
        <f>D42-D43</f>
        <v>0</v>
      </c>
      <c r="E44" s="58">
        <f>E42-E43</f>
        <v>9518760</v>
      </c>
      <c r="F44" s="59">
        <f>F42-F43</f>
        <v>29941066</v>
      </c>
      <c r="G44" s="59">
        <f>G42-G43</f>
        <v>38532234</v>
      </c>
      <c r="H44" s="59">
        <f>H42-H43</f>
        <v>-7906989</v>
      </c>
      <c r="I44" s="59">
        <f>I42-I43</f>
        <v>-7054336</v>
      </c>
      <c r="J44" s="59">
        <f>J42-J43</f>
        <v>23570909</v>
      </c>
      <c r="K44" s="59">
        <f>K42-K43</f>
        <v>-5334740</v>
      </c>
      <c r="L44" s="59">
        <f>L42-L43</f>
        <v>-8855911</v>
      </c>
      <c r="M44" s="59">
        <f>M42-M43</f>
        <v>1349180</v>
      </c>
      <c r="N44" s="59">
        <f>N42-N43</f>
        <v>-12841471</v>
      </c>
      <c r="O44" s="59">
        <f>O42-O43</f>
        <v>90663</v>
      </c>
      <c r="P44" s="59">
        <f>P42-P43</f>
        <v>-5393159</v>
      </c>
      <c r="Q44" s="59">
        <f>Q42-Q43</f>
        <v>1357117</v>
      </c>
      <c r="R44" s="59">
        <f>R42-R43</f>
        <v>-3945379</v>
      </c>
      <c r="S44" s="59">
        <f>S42-S43</f>
        <v>-6828228</v>
      </c>
      <c r="T44" s="59">
        <f>T42-T43</f>
        <v>483426</v>
      </c>
      <c r="U44" s="59">
        <f>U42-U43</f>
        <v>-15333654</v>
      </c>
      <c r="V44" s="59">
        <f>V42-V43</f>
        <v>-21678456</v>
      </c>
      <c r="W44" s="59">
        <f>W42-W43</f>
        <v>-14894397</v>
      </c>
      <c r="X44" s="59">
        <f>X42-X43</f>
        <v>9518760</v>
      </c>
      <c r="Y44" s="59">
        <f>Y42-Y43</f>
        <v>-24413157</v>
      </c>
      <c r="Z44" s="60">
        <f>IF(X44&lt;&gt;0,(Y44/X44)*100,0)</f>
        <v>-256.4741310843009</v>
      </c>
      <c r="AA44" s="56">
        <f>AA42-AA43</f>
        <v>29941066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4166677</v>
      </c>
      <c r="D46" s="72">
        <f>SUM(D44:D45)</f>
        <v>0</v>
      </c>
      <c r="E46" s="73">
        <f>SUM(E44:E45)</f>
        <v>9518760</v>
      </c>
      <c r="F46" s="74">
        <f>SUM(F44:F45)</f>
        <v>29941066</v>
      </c>
      <c r="G46" s="74">
        <f>SUM(G44:G45)</f>
        <v>38532234</v>
      </c>
      <c r="H46" s="74">
        <f>SUM(H44:H45)</f>
        <v>-7906989</v>
      </c>
      <c r="I46" s="74">
        <f>SUM(I44:I45)</f>
        <v>-7054336</v>
      </c>
      <c r="J46" s="74">
        <f>SUM(J44:J45)</f>
        <v>23570909</v>
      </c>
      <c r="K46" s="74">
        <f>SUM(K44:K45)</f>
        <v>-5334740</v>
      </c>
      <c r="L46" s="74">
        <f>SUM(L44:L45)</f>
        <v>-8855911</v>
      </c>
      <c r="M46" s="74">
        <f>SUM(M44:M45)</f>
        <v>1349180</v>
      </c>
      <c r="N46" s="74">
        <f>SUM(N44:N45)</f>
        <v>-12841471</v>
      </c>
      <c r="O46" s="74">
        <f>SUM(O44:O45)</f>
        <v>90663</v>
      </c>
      <c r="P46" s="74">
        <f>SUM(P44:P45)</f>
        <v>-5393159</v>
      </c>
      <c r="Q46" s="74">
        <f>SUM(Q44:Q45)</f>
        <v>1357117</v>
      </c>
      <c r="R46" s="74">
        <f>SUM(R44:R45)</f>
        <v>-3945379</v>
      </c>
      <c r="S46" s="74">
        <f>SUM(S44:S45)</f>
        <v>-6828228</v>
      </c>
      <c r="T46" s="74">
        <f>SUM(T44:T45)</f>
        <v>483426</v>
      </c>
      <c r="U46" s="74">
        <f>SUM(U44:U45)</f>
        <v>-15333654</v>
      </c>
      <c r="V46" s="74">
        <f>SUM(V44:V45)</f>
        <v>-21678456</v>
      </c>
      <c r="W46" s="74">
        <f>SUM(W44:W45)</f>
        <v>-14894397</v>
      </c>
      <c r="X46" s="74">
        <f>SUM(X44:X45)</f>
        <v>9518760</v>
      </c>
      <c r="Y46" s="74">
        <f>SUM(Y44:Y45)</f>
        <v>-24413157</v>
      </c>
      <c r="Z46" s="75">
        <f>IF(X46&lt;&gt;0,(Y46/X46)*100,0)</f>
        <v>-256.4741310843009</v>
      </c>
      <c r="AA46" s="71">
        <f>SUM(AA44:AA45)</f>
        <v>29941066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4166677</v>
      </c>
      <c r="D48" s="81">
        <f>SUM(D46:D47)</f>
        <v>0</v>
      </c>
      <c r="E48" s="82">
        <f>SUM(E46:E47)</f>
        <v>9518760</v>
      </c>
      <c r="F48" s="83">
        <f>SUM(F46:F47)</f>
        <v>29941066</v>
      </c>
      <c r="G48" s="83">
        <f>SUM(G46:G47)</f>
        <v>38532234</v>
      </c>
      <c r="H48" s="83">
        <f>SUM(H46:H47)</f>
        <v>-7906989</v>
      </c>
      <c r="I48" s="83">
        <f>SUM(I46:I47)</f>
        <v>-7054336</v>
      </c>
      <c r="J48" s="83">
        <f>SUM(J46:J47)</f>
        <v>23570909</v>
      </c>
      <c r="K48" s="83">
        <f>SUM(K46:K47)</f>
        <v>-5334740</v>
      </c>
      <c r="L48" s="83">
        <f>SUM(L46:L47)</f>
        <v>-8855911</v>
      </c>
      <c r="M48" s="83">
        <f>SUM(M46:M47)</f>
        <v>1349180</v>
      </c>
      <c r="N48" s="83">
        <f>SUM(N46:N47)</f>
        <v>-12841471</v>
      </c>
      <c r="O48" s="83">
        <f>SUM(O46:O47)</f>
        <v>90663</v>
      </c>
      <c r="P48" s="83">
        <f>SUM(P46:P47)</f>
        <v>-5393159</v>
      </c>
      <c r="Q48" s="83">
        <f>SUM(Q46:Q47)</f>
        <v>1357117</v>
      </c>
      <c r="R48" s="83">
        <f>SUM(R46:R47)</f>
        <v>-3945379</v>
      </c>
      <c r="S48" s="83">
        <f>SUM(S46:S47)</f>
        <v>-6828228</v>
      </c>
      <c r="T48" s="83">
        <f>SUM(T46:T47)</f>
        <v>483426</v>
      </c>
      <c r="U48" s="83">
        <f>SUM(U46:U47)</f>
        <v>-15333654</v>
      </c>
      <c r="V48" s="83">
        <f>SUM(V46:V47)</f>
        <v>-21678456</v>
      </c>
      <c r="W48" s="83">
        <f>SUM(W46:W47)</f>
        <v>-14894397</v>
      </c>
      <c r="X48" s="83">
        <f>SUM(X46:X47)</f>
        <v>9518760</v>
      </c>
      <c r="Y48" s="83">
        <f>SUM(Y46:Y47)</f>
        <v>-24413157</v>
      </c>
      <c r="Z48" s="84">
        <f>IF(X48&lt;&gt;0,(Y48/X48)*100,0)</f>
        <v>-256.4741310843009</v>
      </c>
      <c r="AA48" s="80">
        <f>SUM(AA46:AA47)</f>
        <v>29941066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5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45" customWidth="1"/>
    <col min="2" max="2" width="2.625" style="345" customWidth="1"/>
    <col min="3" max="3" width="7.25" style="345" customWidth="1"/>
    <col min="4" max="4" width="7.25" style="345" customWidth="1"/>
    <col min="5" max="5" width="7.25" style="345" customWidth="1"/>
    <col min="6" max="6" width="7.25" style="345" customWidth="1"/>
    <col min="7" max="7" width="7.25" style="345" customWidth="1"/>
    <col min="8" max="8" width="7.25" style="345" customWidth="1"/>
    <col min="9" max="9" width="7.25" style="345" customWidth="1"/>
    <col min="10" max="10" width="7.25" style="345" customWidth="1"/>
    <col min="11" max="11" width="7.25" style="345" customWidth="1"/>
    <col min="12" max="12" width="7.25" style="345" customWidth="1"/>
    <col min="13" max="13" width="7.25" style="345" customWidth="1"/>
    <col min="14" max="14" width="7.25" style="345" customWidth="1"/>
    <col min="15" max="15" width="7.25" style="345" customWidth="1"/>
    <col min="16" max="16" width="7.25" style="345" customWidth="1"/>
    <col min="17" max="17" width="7.25" style="345" customWidth="1"/>
    <col min="18" max="18" width="7.25" style="345" customWidth="1"/>
    <col min="19" max="19" width="7.25" style="345" customWidth="1"/>
    <col min="20" max="20" width="7.25" style="345" customWidth="1"/>
    <col min="21" max="21" width="7.25" style="345" customWidth="1"/>
    <col min="22" max="22" width="7.25" style="345" customWidth="1"/>
    <col min="23" max="23" width="7.25" style="345" customWidth="1"/>
    <col min="24" max="24" width="7.25" style="345" customWidth="1"/>
    <col min="25" max="25" width="7.25" style="345" customWidth="1"/>
    <col min="26" max="26" width="7.25" style="345" customWidth="1"/>
    <col min="27" max="27" width="7.25" style="345" customWidth="1"/>
    <col min="28" max="256" width="6.625" style="345" customWidth="1"/>
  </cols>
  <sheetData>
    <row r="1" ht="18" customHeight="1">
      <c r="A1" t="s" s="2">
        <v>324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45148417</v>
      </c>
      <c r="D5" s="28">
        <v>0</v>
      </c>
      <c r="E5" s="29">
        <v>51739555</v>
      </c>
      <c r="F5" s="30">
        <v>48030000</v>
      </c>
      <c r="G5" s="30">
        <v>13269792</v>
      </c>
      <c r="H5" s="30">
        <v>3191791</v>
      </c>
      <c r="I5" s="30">
        <v>3245408</v>
      </c>
      <c r="J5" s="30">
        <v>19706991</v>
      </c>
      <c r="K5" s="30">
        <v>3153346</v>
      </c>
      <c r="L5" s="30">
        <v>3259258</v>
      </c>
      <c r="M5" s="30">
        <v>3374128</v>
      </c>
      <c r="N5" s="30">
        <v>9786732</v>
      </c>
      <c r="O5" s="30">
        <v>3275411</v>
      </c>
      <c r="P5" s="30">
        <v>3273232</v>
      </c>
      <c r="Q5" s="30">
        <v>3260231</v>
      </c>
      <c r="R5" s="30">
        <v>9808874</v>
      </c>
      <c r="S5" s="30">
        <v>3271218</v>
      </c>
      <c r="T5" s="30">
        <v>3266300</v>
      </c>
      <c r="U5" s="30">
        <v>3289471</v>
      </c>
      <c r="V5" s="30">
        <v>9826989</v>
      </c>
      <c r="W5" s="30">
        <v>49129586</v>
      </c>
      <c r="X5" s="30">
        <v>51739552</v>
      </c>
      <c r="Y5" s="30">
        <v>-2609966</v>
      </c>
      <c r="Z5" s="31">
        <v>-5.04</v>
      </c>
      <c r="AA5" s="27">
        <v>48030000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70920005</v>
      </c>
      <c r="D7" s="28">
        <v>0</v>
      </c>
      <c r="E7" s="29">
        <v>80201400</v>
      </c>
      <c r="F7" s="30">
        <v>81591400</v>
      </c>
      <c r="G7" s="30">
        <v>6753541</v>
      </c>
      <c r="H7" s="30">
        <v>7424457</v>
      </c>
      <c r="I7" s="30">
        <v>6574830</v>
      </c>
      <c r="J7" s="30">
        <v>20752828</v>
      </c>
      <c r="K7" s="30">
        <v>5939436</v>
      </c>
      <c r="L7" s="30">
        <v>6026096</v>
      </c>
      <c r="M7" s="30">
        <v>6421847</v>
      </c>
      <c r="N7" s="30">
        <v>18387379</v>
      </c>
      <c r="O7" s="30">
        <v>6788634</v>
      </c>
      <c r="P7" s="30">
        <v>7386806</v>
      </c>
      <c r="Q7" s="30">
        <v>6965996</v>
      </c>
      <c r="R7" s="30">
        <v>21141436</v>
      </c>
      <c r="S7" s="30">
        <v>7439461</v>
      </c>
      <c r="T7" s="30">
        <v>6962199</v>
      </c>
      <c r="U7" s="30">
        <v>7493116</v>
      </c>
      <c r="V7" s="30">
        <v>21894776</v>
      </c>
      <c r="W7" s="30">
        <v>82176419</v>
      </c>
      <c r="X7" s="30">
        <v>76927400</v>
      </c>
      <c r="Y7" s="30">
        <v>5249019</v>
      </c>
      <c r="Z7" s="31">
        <v>6.82</v>
      </c>
      <c r="AA7" s="27">
        <v>81591400</v>
      </c>
    </row>
    <row r="8" ht="13.5" customHeight="1">
      <c r="A8" t="s" s="25">
        <v>36</v>
      </c>
      <c r="B8" s="26"/>
      <c r="C8" s="27">
        <v>19585731</v>
      </c>
      <c r="D8" s="28">
        <v>0</v>
      </c>
      <c r="E8" s="29">
        <v>19985846</v>
      </c>
      <c r="F8" s="30">
        <v>20348462</v>
      </c>
      <c r="G8" s="30">
        <v>1316423</v>
      </c>
      <c r="H8" s="30">
        <v>1346508</v>
      </c>
      <c r="I8" s="30">
        <v>1376914</v>
      </c>
      <c r="J8" s="30">
        <v>4039845</v>
      </c>
      <c r="K8" s="30">
        <v>2355152</v>
      </c>
      <c r="L8" s="30">
        <v>1195038</v>
      </c>
      <c r="M8" s="30">
        <v>1797134</v>
      </c>
      <c r="N8" s="30">
        <v>5347324</v>
      </c>
      <c r="O8" s="30">
        <v>3986249</v>
      </c>
      <c r="P8" s="30">
        <v>1397088</v>
      </c>
      <c r="Q8" s="30">
        <v>2576209</v>
      </c>
      <c r="R8" s="30">
        <v>7959546</v>
      </c>
      <c r="S8" s="30">
        <v>2426506</v>
      </c>
      <c r="T8" s="30">
        <v>2683700</v>
      </c>
      <c r="U8" s="30">
        <v>924110</v>
      </c>
      <c r="V8" s="30">
        <v>6034316</v>
      </c>
      <c r="W8" s="30">
        <v>23381031</v>
      </c>
      <c r="X8" s="30">
        <v>18624846</v>
      </c>
      <c r="Y8" s="30">
        <v>4756185</v>
      </c>
      <c r="Z8" s="31">
        <v>25.54</v>
      </c>
      <c r="AA8" s="27">
        <v>20348462</v>
      </c>
    </row>
    <row r="9" ht="13.5" customHeight="1">
      <c r="A9" t="s" s="25">
        <v>37</v>
      </c>
      <c r="B9" s="26"/>
      <c r="C9" s="27">
        <v>8427345</v>
      </c>
      <c r="D9" s="28">
        <v>0</v>
      </c>
      <c r="E9" s="29">
        <v>8718500</v>
      </c>
      <c r="F9" s="30">
        <v>9323000</v>
      </c>
      <c r="G9" s="30">
        <v>756665</v>
      </c>
      <c r="H9" s="30">
        <v>802273</v>
      </c>
      <c r="I9" s="30">
        <v>907345</v>
      </c>
      <c r="J9" s="30">
        <v>2466283</v>
      </c>
      <c r="K9" s="30">
        <v>701717</v>
      </c>
      <c r="L9" s="30">
        <v>793199</v>
      </c>
      <c r="M9" s="30">
        <v>790632</v>
      </c>
      <c r="N9" s="30">
        <v>2285548</v>
      </c>
      <c r="O9" s="30">
        <v>826922</v>
      </c>
      <c r="P9" s="30">
        <v>800279</v>
      </c>
      <c r="Q9" s="30">
        <v>932935</v>
      </c>
      <c r="R9" s="30">
        <v>2560136</v>
      </c>
      <c r="S9" s="30">
        <v>787203</v>
      </c>
      <c r="T9" s="30">
        <v>800271</v>
      </c>
      <c r="U9" s="30">
        <v>782495</v>
      </c>
      <c r="V9" s="30">
        <v>2369969</v>
      </c>
      <c r="W9" s="30">
        <v>9681936</v>
      </c>
      <c r="X9" s="30">
        <v>6571500</v>
      </c>
      <c r="Y9" s="30">
        <v>3110436</v>
      </c>
      <c r="Z9" s="31">
        <v>47.33</v>
      </c>
      <c r="AA9" s="27">
        <v>9323000</v>
      </c>
    </row>
    <row r="10" ht="13.5" customHeight="1">
      <c r="A10" t="s" s="25">
        <v>38</v>
      </c>
      <c r="B10" s="26"/>
      <c r="C10" s="27">
        <v>14078808</v>
      </c>
      <c r="D10" s="28">
        <v>0</v>
      </c>
      <c r="E10" s="29">
        <v>14619000</v>
      </c>
      <c r="F10" s="30">
        <v>15560000</v>
      </c>
      <c r="G10" s="30">
        <v>1263017</v>
      </c>
      <c r="H10" s="30">
        <v>1337813</v>
      </c>
      <c r="I10" s="30">
        <v>1346393</v>
      </c>
      <c r="J10" s="30">
        <v>3947223</v>
      </c>
      <c r="K10" s="30">
        <v>1173437</v>
      </c>
      <c r="L10" s="30">
        <v>1328018</v>
      </c>
      <c r="M10" s="30">
        <v>1325020</v>
      </c>
      <c r="N10" s="30">
        <v>3826475</v>
      </c>
      <c r="O10" s="30">
        <v>1321068</v>
      </c>
      <c r="P10" s="30">
        <v>1324342</v>
      </c>
      <c r="Q10" s="30">
        <v>1467356</v>
      </c>
      <c r="R10" s="30">
        <v>4112766</v>
      </c>
      <c r="S10" s="30">
        <v>1319578</v>
      </c>
      <c r="T10" s="30">
        <v>1311444</v>
      </c>
      <c r="U10" s="30">
        <v>1306072</v>
      </c>
      <c r="V10" s="30">
        <v>3937094</v>
      </c>
      <c r="W10" s="30">
        <v>15823558</v>
      </c>
      <c r="X10" s="30">
        <v>12001000</v>
      </c>
      <c r="Y10" s="30">
        <v>3822558</v>
      </c>
      <c r="Z10" s="31">
        <v>31.85</v>
      </c>
      <c r="AA10" s="27">
        <v>15560000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150000</v>
      </c>
      <c r="F11" s="30">
        <v>150000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9550000</v>
      </c>
      <c r="Y11" s="30">
        <v>-9550000</v>
      </c>
      <c r="Z11" s="31">
        <v>-100</v>
      </c>
      <c r="AA11" s="27">
        <v>150000</v>
      </c>
    </row>
    <row r="12" ht="13.5" customHeight="1">
      <c r="A12" t="s" s="25">
        <v>40</v>
      </c>
      <c r="B12" s="26"/>
      <c r="C12" s="27">
        <v>3199895</v>
      </c>
      <c r="D12" s="28">
        <v>0</v>
      </c>
      <c r="E12" s="29">
        <v>3207000</v>
      </c>
      <c r="F12" s="30">
        <v>3309000</v>
      </c>
      <c r="G12" s="30">
        <v>187379</v>
      </c>
      <c r="H12" s="30">
        <v>325982</v>
      </c>
      <c r="I12" s="30">
        <v>475284</v>
      </c>
      <c r="J12" s="30">
        <v>988645</v>
      </c>
      <c r="K12" s="30">
        <v>284110</v>
      </c>
      <c r="L12" s="30">
        <v>222090</v>
      </c>
      <c r="M12" s="30">
        <v>595961</v>
      </c>
      <c r="N12" s="30">
        <v>1102161</v>
      </c>
      <c r="O12" s="30">
        <v>279756</v>
      </c>
      <c r="P12" s="30">
        <v>191728</v>
      </c>
      <c r="Q12" s="30">
        <v>397168</v>
      </c>
      <c r="R12" s="30">
        <v>868652</v>
      </c>
      <c r="S12" s="30">
        <v>271331</v>
      </c>
      <c r="T12" s="30">
        <v>185160</v>
      </c>
      <c r="U12" s="30">
        <v>161437</v>
      </c>
      <c r="V12" s="30">
        <v>617928</v>
      </c>
      <c r="W12" s="30">
        <v>3577386</v>
      </c>
      <c r="X12" s="30">
        <v>3207000</v>
      </c>
      <c r="Y12" s="30">
        <v>370386</v>
      </c>
      <c r="Z12" s="31">
        <v>11.55</v>
      </c>
      <c r="AA12" s="27">
        <v>3309000</v>
      </c>
    </row>
    <row r="13" ht="13.5" customHeight="1">
      <c r="A13" t="s" s="25">
        <v>41</v>
      </c>
      <c r="B13" s="26"/>
      <c r="C13" s="27">
        <v>1285000</v>
      </c>
      <c r="D13" s="28">
        <v>0</v>
      </c>
      <c r="E13" s="29">
        <v>1000000</v>
      </c>
      <c r="F13" s="30">
        <v>2000000</v>
      </c>
      <c r="G13" s="30">
        <v>117772</v>
      </c>
      <c r="H13" s="30">
        <v>129691</v>
      </c>
      <c r="I13" s="30">
        <v>142294</v>
      </c>
      <c r="J13" s="30">
        <v>389757</v>
      </c>
      <c r="K13" s="30">
        <v>436149</v>
      </c>
      <c r="L13" s="30">
        <v>182101</v>
      </c>
      <c r="M13" s="30">
        <v>346013</v>
      </c>
      <c r="N13" s="30">
        <v>964263</v>
      </c>
      <c r="O13" s="30">
        <v>290166</v>
      </c>
      <c r="P13" s="30">
        <v>281415</v>
      </c>
      <c r="Q13" s="30">
        <v>307960</v>
      </c>
      <c r="R13" s="30">
        <v>879541</v>
      </c>
      <c r="S13" s="30">
        <v>351038</v>
      </c>
      <c r="T13" s="30">
        <v>336912</v>
      </c>
      <c r="U13" s="30">
        <v>311164</v>
      </c>
      <c r="V13" s="30">
        <v>999114</v>
      </c>
      <c r="W13" s="30">
        <v>3232675</v>
      </c>
      <c r="X13" s="30">
        <v>1000000</v>
      </c>
      <c r="Y13" s="30">
        <v>2232675</v>
      </c>
      <c r="Z13" s="31">
        <v>223.27</v>
      </c>
      <c r="AA13" s="27">
        <v>2000000</v>
      </c>
    </row>
    <row r="14" ht="13.5" customHeight="1">
      <c r="A14" t="s" s="25">
        <v>42</v>
      </c>
      <c r="B14" s="26"/>
      <c r="C14" s="27">
        <v>3247079</v>
      </c>
      <c r="D14" s="28">
        <v>0</v>
      </c>
      <c r="E14" s="29">
        <v>2889000</v>
      </c>
      <c r="F14" s="30">
        <v>2800000</v>
      </c>
      <c r="G14" s="30">
        <v>232522</v>
      </c>
      <c r="H14" s="30">
        <v>258462</v>
      </c>
      <c r="I14" s="30">
        <v>291796</v>
      </c>
      <c r="J14" s="30">
        <v>782780</v>
      </c>
      <c r="K14" s="30">
        <v>88149</v>
      </c>
      <c r="L14" s="30">
        <v>236161</v>
      </c>
      <c r="M14" s="30">
        <v>291139</v>
      </c>
      <c r="N14" s="30">
        <v>615449</v>
      </c>
      <c r="O14" s="30">
        <v>289601</v>
      </c>
      <c r="P14" s="30">
        <v>283778</v>
      </c>
      <c r="Q14" s="30">
        <v>465747</v>
      </c>
      <c r="R14" s="30">
        <v>1039126</v>
      </c>
      <c r="S14" s="30">
        <v>283144</v>
      </c>
      <c r="T14" s="30">
        <v>197464</v>
      </c>
      <c r="U14" s="30">
        <v>279506</v>
      </c>
      <c r="V14" s="30">
        <v>760114</v>
      </c>
      <c r="W14" s="30">
        <v>3197469</v>
      </c>
      <c r="X14" s="30">
        <v>2889000</v>
      </c>
      <c r="Y14" s="30">
        <v>308469</v>
      </c>
      <c r="Z14" s="31">
        <v>10.68</v>
      </c>
      <c r="AA14" s="27">
        <v>2800000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3387818</v>
      </c>
      <c r="D16" s="28">
        <v>0</v>
      </c>
      <c r="E16" s="29">
        <v>1005000</v>
      </c>
      <c r="F16" s="30">
        <v>3605000</v>
      </c>
      <c r="G16" s="30">
        <v>766</v>
      </c>
      <c r="H16" s="30">
        <v>142287</v>
      </c>
      <c r="I16" s="30">
        <v>73022</v>
      </c>
      <c r="J16" s="30">
        <v>216075</v>
      </c>
      <c r="K16" s="30">
        <v>78770</v>
      </c>
      <c r="L16" s="30">
        <v>115466</v>
      </c>
      <c r="M16" s="30">
        <v>1055</v>
      </c>
      <c r="N16" s="30">
        <v>195291</v>
      </c>
      <c r="O16" s="30">
        <v>234643</v>
      </c>
      <c r="P16" s="30">
        <v>2671</v>
      </c>
      <c r="Q16" s="30">
        <v>298836</v>
      </c>
      <c r="R16" s="30">
        <v>536150</v>
      </c>
      <c r="S16" s="30">
        <v>1736</v>
      </c>
      <c r="T16" s="30">
        <v>192831</v>
      </c>
      <c r="U16" s="30">
        <v>207195</v>
      </c>
      <c r="V16" s="30">
        <v>401762</v>
      </c>
      <c r="W16" s="30">
        <v>1349278</v>
      </c>
      <c r="X16" s="30">
        <v>1005000</v>
      </c>
      <c r="Y16" s="30">
        <v>344278</v>
      </c>
      <c r="Z16" s="31">
        <v>34.26</v>
      </c>
      <c r="AA16" s="27">
        <v>3605000</v>
      </c>
    </row>
    <row r="17" ht="13.5" customHeight="1">
      <c r="A17" t="s" s="25">
        <v>45</v>
      </c>
      <c r="B17" s="26"/>
      <c r="C17" s="27">
        <v>1907374</v>
      </c>
      <c r="D17" s="28">
        <v>0</v>
      </c>
      <c r="E17" s="29">
        <v>1300000</v>
      </c>
      <c r="F17" s="30">
        <v>1300000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1300000</v>
      </c>
      <c r="Y17" s="30">
        <v>-1300000</v>
      </c>
      <c r="Z17" s="31">
        <v>-100</v>
      </c>
      <c r="AA17" s="27">
        <v>1300000</v>
      </c>
    </row>
    <row r="18" ht="13.5" customHeight="1">
      <c r="A18" t="s" s="25">
        <v>46</v>
      </c>
      <c r="B18" s="26"/>
      <c r="C18" s="27">
        <v>1803158</v>
      </c>
      <c r="D18" s="28">
        <v>0</v>
      </c>
      <c r="E18" s="29">
        <v>1957780</v>
      </c>
      <c r="F18" s="30">
        <v>1957780</v>
      </c>
      <c r="G18" s="30">
        <v>141690</v>
      </c>
      <c r="H18" s="30">
        <v>155067</v>
      </c>
      <c r="I18" s="30">
        <v>208312</v>
      </c>
      <c r="J18" s="30">
        <v>505069</v>
      </c>
      <c r="K18" s="30">
        <v>173066</v>
      </c>
      <c r="L18" s="30">
        <v>139212</v>
      </c>
      <c r="M18" s="30">
        <v>198201</v>
      </c>
      <c r="N18" s="30">
        <v>510479</v>
      </c>
      <c r="O18" s="30">
        <v>146362</v>
      </c>
      <c r="P18" s="30">
        <v>178355</v>
      </c>
      <c r="Q18" s="30">
        <v>189509</v>
      </c>
      <c r="R18" s="30">
        <v>514226</v>
      </c>
      <c r="S18" s="30">
        <v>111461</v>
      </c>
      <c r="T18" s="30">
        <v>95157</v>
      </c>
      <c r="U18" s="30">
        <v>215292</v>
      </c>
      <c r="V18" s="30">
        <v>421910</v>
      </c>
      <c r="W18" s="30">
        <v>1951684</v>
      </c>
      <c r="X18" s="30">
        <v>1957780</v>
      </c>
      <c r="Y18" s="30">
        <v>-6096</v>
      </c>
      <c r="Z18" s="31">
        <v>-0.31</v>
      </c>
      <c r="AA18" s="27">
        <v>1957780</v>
      </c>
    </row>
    <row r="19" ht="13.5" customHeight="1">
      <c r="A19" t="s" s="25">
        <v>47</v>
      </c>
      <c r="B19" s="26"/>
      <c r="C19" s="27">
        <v>32866470</v>
      </c>
      <c r="D19" s="28">
        <v>0</v>
      </c>
      <c r="E19" s="29">
        <v>37007000</v>
      </c>
      <c r="F19" s="30">
        <v>39016539</v>
      </c>
      <c r="G19" s="30">
        <v>10881000</v>
      </c>
      <c r="H19" s="30">
        <v>459000</v>
      </c>
      <c r="I19" s="30">
        <v>0</v>
      </c>
      <c r="J19" s="30">
        <v>11340000</v>
      </c>
      <c r="K19" s="30">
        <v>1506270</v>
      </c>
      <c r="L19" s="30">
        <v>9507000</v>
      </c>
      <c r="M19" s="30">
        <v>0</v>
      </c>
      <c r="N19" s="30">
        <v>11013270</v>
      </c>
      <c r="O19" s="30">
        <v>0</v>
      </c>
      <c r="P19" s="30">
        <v>2147189</v>
      </c>
      <c r="Q19" s="30">
        <v>8604990</v>
      </c>
      <c r="R19" s="30">
        <v>10752179</v>
      </c>
      <c r="S19" s="30">
        <v>0</v>
      </c>
      <c r="T19" s="30">
        <v>568927</v>
      </c>
      <c r="U19" s="30">
        <v>1448200</v>
      </c>
      <c r="V19" s="30">
        <v>2017127</v>
      </c>
      <c r="W19" s="30">
        <v>35122576</v>
      </c>
      <c r="X19" s="30">
        <v>37007316</v>
      </c>
      <c r="Y19" s="30">
        <v>-1884740</v>
      </c>
      <c r="Z19" s="31">
        <v>-5.09</v>
      </c>
      <c r="AA19" s="27">
        <v>39016539</v>
      </c>
    </row>
    <row r="20" ht="13.5" customHeight="1">
      <c r="A20" t="s" s="25">
        <v>48</v>
      </c>
      <c r="B20" s="26"/>
      <c r="C20" s="27">
        <v>3687625</v>
      </c>
      <c r="D20" s="28">
        <v>0</v>
      </c>
      <c r="E20" s="29">
        <v>2538390</v>
      </c>
      <c r="F20" s="30">
        <v>3028390</v>
      </c>
      <c r="G20" s="30">
        <v>178397</v>
      </c>
      <c r="H20" s="30">
        <v>210761</v>
      </c>
      <c r="I20" s="30">
        <v>256989</v>
      </c>
      <c r="J20" s="30">
        <v>646147</v>
      </c>
      <c r="K20" s="30">
        <v>193455</v>
      </c>
      <c r="L20" s="30">
        <v>271046</v>
      </c>
      <c r="M20" s="30">
        <v>225144</v>
      </c>
      <c r="N20" s="30">
        <v>689645</v>
      </c>
      <c r="O20" s="30">
        <v>198304</v>
      </c>
      <c r="P20" s="30">
        <v>336349</v>
      </c>
      <c r="Q20" s="30">
        <v>368173</v>
      </c>
      <c r="R20" s="30">
        <v>902826</v>
      </c>
      <c r="S20" s="30">
        <v>165913</v>
      </c>
      <c r="T20" s="30">
        <v>290046</v>
      </c>
      <c r="U20" s="30">
        <v>428637</v>
      </c>
      <c r="V20" s="30">
        <v>884596</v>
      </c>
      <c r="W20" s="30">
        <v>3123214</v>
      </c>
      <c r="X20" s="30">
        <v>2538390</v>
      </c>
      <c r="Y20" s="30">
        <v>584824</v>
      </c>
      <c r="Z20" s="31">
        <v>23.04</v>
      </c>
      <c r="AA20" s="27">
        <v>3028390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209544725</v>
      </c>
      <c r="D22" s="42">
        <f>SUM(D5:D21)</f>
        <v>0</v>
      </c>
      <c r="E22" s="43">
        <f>SUM(E5:E21)</f>
        <v>226318471</v>
      </c>
      <c r="F22" s="44">
        <f>SUM(F5:F21)</f>
        <v>232019571</v>
      </c>
      <c r="G22" s="44">
        <f>SUM(G5:G21)</f>
        <v>35098964</v>
      </c>
      <c r="H22" s="44">
        <f>SUM(H5:H21)</f>
        <v>15784092</v>
      </c>
      <c r="I22" s="44">
        <f>SUM(I5:I21)</f>
        <v>14898587</v>
      </c>
      <c r="J22" s="44">
        <f>SUM(J5:J21)</f>
        <v>65781643</v>
      </c>
      <c r="K22" s="44">
        <f>SUM(K5:K21)</f>
        <v>16083057</v>
      </c>
      <c r="L22" s="44">
        <f>SUM(L5:L21)</f>
        <v>23274685</v>
      </c>
      <c r="M22" s="44">
        <f>SUM(M5:M21)</f>
        <v>15366274</v>
      </c>
      <c r="N22" s="44">
        <f>SUM(N5:N21)</f>
        <v>54724016</v>
      </c>
      <c r="O22" s="44">
        <f>SUM(O5:O21)</f>
        <v>17637116</v>
      </c>
      <c r="P22" s="44">
        <f>SUM(P5:P21)</f>
        <v>17603232</v>
      </c>
      <c r="Q22" s="44">
        <f>SUM(Q5:Q21)</f>
        <v>25835110</v>
      </c>
      <c r="R22" s="44">
        <f>SUM(R5:R21)</f>
        <v>61075458</v>
      </c>
      <c r="S22" s="44">
        <f>SUM(S5:S21)</f>
        <v>16428589</v>
      </c>
      <c r="T22" s="44">
        <f>SUM(T5:T21)</f>
        <v>16890411</v>
      </c>
      <c r="U22" s="44">
        <f>SUM(U5:U21)</f>
        <v>16846695</v>
      </c>
      <c r="V22" s="44">
        <f>SUM(V5:V21)</f>
        <v>50165695</v>
      </c>
      <c r="W22" s="44">
        <f>SUM(W5:W21)</f>
        <v>231746812</v>
      </c>
      <c r="X22" s="44">
        <f>SUM(X5:X21)</f>
        <v>226318784</v>
      </c>
      <c r="Y22" s="44">
        <f>SUM(Y5:Y21)</f>
        <v>5428028</v>
      </c>
      <c r="Z22" s="45">
        <f>IF(X22&lt;&gt;0,(Y22/X22)*100,0)</f>
        <v>2.398399242017843</v>
      </c>
      <c r="AA22" s="41">
        <f>SUM(AA5:AA21)</f>
        <v>232019571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77010324</v>
      </c>
      <c r="D25" s="28">
        <v>0</v>
      </c>
      <c r="E25" s="29">
        <v>89315510</v>
      </c>
      <c r="F25" s="30">
        <v>89441577</v>
      </c>
      <c r="G25" s="30">
        <v>6898897</v>
      </c>
      <c r="H25" s="30">
        <v>6293606</v>
      </c>
      <c r="I25" s="30">
        <v>6741715</v>
      </c>
      <c r="J25" s="30">
        <v>19934218</v>
      </c>
      <c r="K25" s="30">
        <v>6769780</v>
      </c>
      <c r="L25" s="30">
        <v>10437198</v>
      </c>
      <c r="M25" s="30">
        <v>6674725</v>
      </c>
      <c r="N25" s="30">
        <v>23881703</v>
      </c>
      <c r="O25" s="30">
        <v>6923627</v>
      </c>
      <c r="P25" s="30">
        <v>6856112</v>
      </c>
      <c r="Q25" s="30">
        <v>6651097</v>
      </c>
      <c r="R25" s="30">
        <v>20430836</v>
      </c>
      <c r="S25" s="30">
        <v>6703006</v>
      </c>
      <c r="T25" s="30">
        <v>6714328</v>
      </c>
      <c r="U25" s="30">
        <v>7484891</v>
      </c>
      <c r="V25" s="30">
        <v>20902225</v>
      </c>
      <c r="W25" s="30">
        <v>85148982</v>
      </c>
      <c r="X25" s="30">
        <v>89315510</v>
      </c>
      <c r="Y25" s="30">
        <v>-4166528</v>
      </c>
      <c r="Z25" s="31">
        <v>-4.66</v>
      </c>
      <c r="AA25" s="27">
        <v>89441577</v>
      </c>
    </row>
    <row r="26" ht="13.5" customHeight="1">
      <c r="A26" t="s" s="25">
        <v>53</v>
      </c>
      <c r="B26" s="26"/>
      <c r="C26" s="27">
        <v>4734966</v>
      </c>
      <c r="D26" s="28">
        <v>0</v>
      </c>
      <c r="E26" s="29">
        <v>4714000</v>
      </c>
      <c r="F26" s="30">
        <v>4914000</v>
      </c>
      <c r="G26" s="30">
        <v>398294</v>
      </c>
      <c r="H26" s="30">
        <v>393336</v>
      </c>
      <c r="I26" s="30">
        <v>390269</v>
      </c>
      <c r="J26" s="30">
        <v>1181899</v>
      </c>
      <c r="K26" s="30">
        <v>400776</v>
      </c>
      <c r="L26" s="30">
        <v>398430</v>
      </c>
      <c r="M26" s="30">
        <v>407126</v>
      </c>
      <c r="N26" s="30">
        <v>1206332</v>
      </c>
      <c r="O26" s="30">
        <v>389923</v>
      </c>
      <c r="P26" s="30">
        <v>396001</v>
      </c>
      <c r="Q26" s="30">
        <v>394755</v>
      </c>
      <c r="R26" s="30">
        <v>1180679</v>
      </c>
      <c r="S26" s="30">
        <v>592740</v>
      </c>
      <c r="T26" s="30">
        <v>388792</v>
      </c>
      <c r="U26" s="30">
        <v>409790</v>
      </c>
      <c r="V26" s="30">
        <v>1391322</v>
      </c>
      <c r="W26" s="30">
        <v>4960232</v>
      </c>
      <c r="X26" s="30">
        <v>4714000</v>
      </c>
      <c r="Y26" s="30">
        <v>246232</v>
      </c>
      <c r="Z26" s="31">
        <v>5.22</v>
      </c>
      <c r="AA26" s="27">
        <v>4914000</v>
      </c>
    </row>
    <row r="27" ht="13.5" customHeight="1">
      <c r="A27" t="s" s="25">
        <v>54</v>
      </c>
      <c r="B27" s="26"/>
      <c r="C27" s="27">
        <v>4484690</v>
      </c>
      <c r="D27" s="28">
        <v>0</v>
      </c>
      <c r="E27" s="29">
        <v>1902745</v>
      </c>
      <c r="F27" s="30">
        <v>5103398</v>
      </c>
      <c r="G27" s="30">
        <v>317124</v>
      </c>
      <c r="H27" s="30">
        <v>0</v>
      </c>
      <c r="I27" s="30">
        <v>158562</v>
      </c>
      <c r="J27" s="30">
        <v>475686</v>
      </c>
      <c r="K27" s="30">
        <v>158562</v>
      </c>
      <c r="L27" s="30">
        <v>158562</v>
      </c>
      <c r="M27" s="30">
        <v>158562</v>
      </c>
      <c r="N27" s="30">
        <v>475686</v>
      </c>
      <c r="O27" s="30">
        <v>158562</v>
      </c>
      <c r="P27" s="30">
        <v>2559052</v>
      </c>
      <c r="Q27" s="30">
        <v>425282</v>
      </c>
      <c r="R27" s="30">
        <v>3142896</v>
      </c>
      <c r="S27" s="30">
        <v>425282</v>
      </c>
      <c r="T27" s="30">
        <v>425282</v>
      </c>
      <c r="U27" s="30">
        <v>425282</v>
      </c>
      <c r="V27" s="30">
        <v>1275846</v>
      </c>
      <c r="W27" s="30">
        <v>5370114</v>
      </c>
      <c r="X27" s="30">
        <v>1902745</v>
      </c>
      <c r="Y27" s="30">
        <v>3467369</v>
      </c>
      <c r="Z27" s="31">
        <v>182.23</v>
      </c>
      <c r="AA27" s="27">
        <v>5103398</v>
      </c>
    </row>
    <row r="28" ht="13.5" customHeight="1">
      <c r="A28" t="s" s="25">
        <v>55</v>
      </c>
      <c r="B28" s="26"/>
      <c r="C28" s="27">
        <v>14935312</v>
      </c>
      <c r="D28" s="28">
        <v>0</v>
      </c>
      <c r="E28" s="29">
        <v>17460000</v>
      </c>
      <c r="F28" s="30">
        <v>15495038</v>
      </c>
      <c r="G28" s="30">
        <v>2910000</v>
      </c>
      <c r="H28" s="30">
        <v>0</v>
      </c>
      <c r="I28" s="30">
        <v>1455000</v>
      </c>
      <c r="J28" s="30">
        <v>4365000</v>
      </c>
      <c r="K28" s="30">
        <v>1455000</v>
      </c>
      <c r="L28" s="30">
        <v>1455000</v>
      </c>
      <c r="M28" s="30">
        <v>1455000</v>
      </c>
      <c r="N28" s="30">
        <v>4365000</v>
      </c>
      <c r="O28" s="30">
        <v>1455000</v>
      </c>
      <c r="P28" s="30">
        <v>-18721</v>
      </c>
      <c r="Q28" s="30">
        <v>1291255</v>
      </c>
      <c r="R28" s="30">
        <v>2727534</v>
      </c>
      <c r="S28" s="30">
        <v>1291255</v>
      </c>
      <c r="T28" s="30">
        <v>1291255</v>
      </c>
      <c r="U28" s="30">
        <v>1291255</v>
      </c>
      <c r="V28" s="30">
        <v>3873765</v>
      </c>
      <c r="W28" s="30">
        <v>15331299</v>
      </c>
      <c r="X28" s="30">
        <v>17460000</v>
      </c>
      <c r="Y28" s="30">
        <v>-2128701</v>
      </c>
      <c r="Z28" s="31">
        <v>-12.19</v>
      </c>
      <c r="AA28" s="27">
        <v>15495038</v>
      </c>
    </row>
    <row r="29" ht="13.5" customHeight="1">
      <c r="A29" t="s" s="25">
        <v>56</v>
      </c>
      <c r="B29" s="26"/>
      <c r="C29" s="27">
        <v>9589906</v>
      </c>
      <c r="D29" s="28">
        <v>0</v>
      </c>
      <c r="E29" s="29">
        <v>10189460</v>
      </c>
      <c r="F29" s="30">
        <v>10559082</v>
      </c>
      <c r="G29" s="30">
        <v>620743</v>
      </c>
      <c r="H29" s="30">
        <v>0</v>
      </c>
      <c r="I29" s="30">
        <v>376703</v>
      </c>
      <c r="J29" s="30">
        <v>997446</v>
      </c>
      <c r="K29" s="30">
        <v>310372</v>
      </c>
      <c r="L29" s="30">
        <v>310372</v>
      </c>
      <c r="M29" s="30">
        <v>3206047</v>
      </c>
      <c r="N29" s="30">
        <v>3826791</v>
      </c>
      <c r="O29" s="30">
        <v>324804</v>
      </c>
      <c r="P29" s="30">
        <v>1000924</v>
      </c>
      <c r="Q29" s="30">
        <v>442629</v>
      </c>
      <c r="R29" s="30">
        <v>1768357</v>
      </c>
      <c r="S29" s="30">
        <v>387099</v>
      </c>
      <c r="T29" s="30">
        <v>387099</v>
      </c>
      <c r="U29" s="30">
        <v>3571081</v>
      </c>
      <c r="V29" s="30">
        <v>4345279</v>
      </c>
      <c r="W29" s="30">
        <v>10937873</v>
      </c>
      <c r="X29" s="30">
        <v>10189460</v>
      </c>
      <c r="Y29" s="30">
        <v>748413</v>
      </c>
      <c r="Z29" s="31">
        <v>7.34</v>
      </c>
      <c r="AA29" s="27">
        <v>10559082</v>
      </c>
    </row>
    <row r="30" ht="13.5" customHeight="1">
      <c r="A30" t="s" s="25">
        <v>57</v>
      </c>
      <c r="B30" s="26"/>
      <c r="C30" s="27">
        <v>54464890</v>
      </c>
      <c r="D30" s="28">
        <v>0</v>
      </c>
      <c r="E30" s="29">
        <v>61025000</v>
      </c>
      <c r="F30" s="30">
        <v>62585000</v>
      </c>
      <c r="G30" s="30">
        <v>6664096</v>
      </c>
      <c r="H30" s="30">
        <v>728788</v>
      </c>
      <c r="I30" s="30">
        <v>12113657</v>
      </c>
      <c r="J30" s="30">
        <v>19506541</v>
      </c>
      <c r="K30" s="30">
        <v>532166</v>
      </c>
      <c r="L30" s="30">
        <v>4198461</v>
      </c>
      <c r="M30" s="30">
        <v>8165764</v>
      </c>
      <c r="N30" s="30">
        <v>12896391</v>
      </c>
      <c r="O30" s="30">
        <v>707415</v>
      </c>
      <c r="P30" s="30">
        <v>4604379</v>
      </c>
      <c r="Q30" s="30">
        <v>4871524</v>
      </c>
      <c r="R30" s="30">
        <v>10183318</v>
      </c>
      <c r="S30" s="30">
        <v>4723039</v>
      </c>
      <c r="T30" s="30">
        <v>4792564</v>
      </c>
      <c r="U30" s="30">
        <v>4511333</v>
      </c>
      <c r="V30" s="30">
        <v>14026936</v>
      </c>
      <c r="W30" s="30">
        <v>56613186</v>
      </c>
      <c r="X30" s="30">
        <v>61025000</v>
      </c>
      <c r="Y30" s="30">
        <v>-4411814</v>
      </c>
      <c r="Z30" s="31">
        <v>-7.23</v>
      </c>
      <c r="AA30" s="27">
        <v>62585000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7464732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2560962</v>
      </c>
      <c r="D33" s="28">
        <v>0</v>
      </c>
      <c r="E33" s="29">
        <v>3070000</v>
      </c>
      <c r="F33" s="30">
        <v>3170000</v>
      </c>
      <c r="G33" s="30">
        <v>383750</v>
      </c>
      <c r="H33" s="30">
        <v>27500</v>
      </c>
      <c r="I33" s="30">
        <v>428500</v>
      </c>
      <c r="J33" s="30">
        <v>839750</v>
      </c>
      <c r="K33" s="30">
        <v>8500</v>
      </c>
      <c r="L33" s="30">
        <v>377500</v>
      </c>
      <c r="M33" s="30">
        <v>28750</v>
      </c>
      <c r="N33" s="30">
        <v>414750</v>
      </c>
      <c r="O33" s="30">
        <v>12250</v>
      </c>
      <c r="P33" s="30">
        <v>358500</v>
      </c>
      <c r="Q33" s="30">
        <v>568500</v>
      </c>
      <c r="R33" s="30">
        <v>939250</v>
      </c>
      <c r="S33" s="30">
        <v>362750</v>
      </c>
      <c r="T33" s="30">
        <v>407500</v>
      </c>
      <c r="U33" s="30">
        <v>80500</v>
      </c>
      <c r="V33" s="30">
        <v>850750</v>
      </c>
      <c r="W33" s="30">
        <v>3044500</v>
      </c>
      <c r="X33" s="30">
        <v>3070000</v>
      </c>
      <c r="Y33" s="30">
        <v>-25500</v>
      </c>
      <c r="Z33" s="31">
        <v>-0.83</v>
      </c>
      <c r="AA33" s="27">
        <v>3170000</v>
      </c>
    </row>
    <row r="34" ht="13.5" customHeight="1">
      <c r="A34" t="s" s="25">
        <v>61</v>
      </c>
      <c r="B34" s="26"/>
      <c r="C34" s="27">
        <v>35342821</v>
      </c>
      <c r="D34" s="28">
        <v>0</v>
      </c>
      <c r="E34" s="29">
        <v>43879160</v>
      </c>
      <c r="F34" s="30">
        <v>45600534</v>
      </c>
      <c r="G34" s="30">
        <v>3464804</v>
      </c>
      <c r="H34" s="30">
        <v>2514571</v>
      </c>
      <c r="I34" s="30">
        <v>3275179</v>
      </c>
      <c r="J34" s="30">
        <v>9254554</v>
      </c>
      <c r="K34" s="30">
        <v>3421082</v>
      </c>
      <c r="L34" s="30">
        <v>3603341</v>
      </c>
      <c r="M34" s="30">
        <v>3463005</v>
      </c>
      <c r="N34" s="30">
        <v>10487428</v>
      </c>
      <c r="O34" s="30">
        <v>2408118</v>
      </c>
      <c r="P34" s="30">
        <v>3133513</v>
      </c>
      <c r="Q34" s="30">
        <v>3009292</v>
      </c>
      <c r="R34" s="30">
        <v>8550923</v>
      </c>
      <c r="S34" s="30">
        <v>2875015</v>
      </c>
      <c r="T34" s="30">
        <v>3688183</v>
      </c>
      <c r="U34" s="30">
        <v>6211003</v>
      </c>
      <c r="V34" s="30">
        <v>12774201</v>
      </c>
      <c r="W34" s="30">
        <v>41067106</v>
      </c>
      <c r="X34" s="30">
        <v>43879160</v>
      </c>
      <c r="Y34" s="30">
        <v>-2812054</v>
      </c>
      <c r="Z34" s="31">
        <v>-6.41</v>
      </c>
      <c r="AA34" s="27">
        <v>45600534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210588603</v>
      </c>
      <c r="D36" s="42">
        <f>SUM(D25:D35)</f>
        <v>0</v>
      </c>
      <c r="E36" s="43">
        <f>SUM(E25:E35)</f>
        <v>231555875</v>
      </c>
      <c r="F36" s="44">
        <f>SUM(F25:F35)</f>
        <v>236868629</v>
      </c>
      <c r="G36" s="44">
        <f>SUM(G25:G35)</f>
        <v>21657708</v>
      </c>
      <c r="H36" s="44">
        <f>SUM(H25:H35)</f>
        <v>9957801</v>
      </c>
      <c r="I36" s="44">
        <f>SUM(I25:I35)</f>
        <v>24939585</v>
      </c>
      <c r="J36" s="44">
        <f>SUM(J25:J35)</f>
        <v>56555094</v>
      </c>
      <c r="K36" s="44">
        <f>SUM(K25:K35)</f>
        <v>13056238</v>
      </c>
      <c r="L36" s="44">
        <f>SUM(L25:L35)</f>
        <v>20938864</v>
      </c>
      <c r="M36" s="44">
        <f>SUM(M25:M35)</f>
        <v>23558979</v>
      </c>
      <c r="N36" s="44">
        <f>SUM(N25:N35)</f>
        <v>57554081</v>
      </c>
      <c r="O36" s="44">
        <f>SUM(O25:O35)</f>
        <v>12379699</v>
      </c>
      <c r="P36" s="44">
        <f>SUM(P25:P35)</f>
        <v>18889760</v>
      </c>
      <c r="Q36" s="44">
        <f>SUM(Q25:Q35)</f>
        <v>17654334</v>
      </c>
      <c r="R36" s="44">
        <f>SUM(R25:R35)</f>
        <v>48923793</v>
      </c>
      <c r="S36" s="44">
        <f>SUM(S25:S35)</f>
        <v>17360186</v>
      </c>
      <c r="T36" s="44">
        <f>SUM(T25:T35)</f>
        <v>18095003</v>
      </c>
      <c r="U36" s="44">
        <f>SUM(U25:U35)</f>
        <v>23985135</v>
      </c>
      <c r="V36" s="44">
        <f>SUM(V25:V35)</f>
        <v>59440324</v>
      </c>
      <c r="W36" s="44">
        <f>SUM(W25:W35)</f>
        <v>222473292</v>
      </c>
      <c r="X36" s="44">
        <f>SUM(X25:X35)</f>
        <v>231555875</v>
      </c>
      <c r="Y36" s="44">
        <f>SUM(Y25:Y35)</f>
        <v>-9082583</v>
      </c>
      <c r="Z36" s="45">
        <f>IF(X36&lt;&gt;0,(Y36/X36)*100,0)</f>
        <v>-3.92241527018047</v>
      </c>
      <c r="AA36" s="41">
        <f>SUM(AA25:AA35)</f>
        <v>236868629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-1043878</v>
      </c>
      <c r="D38" s="63">
        <f>D22-D36</f>
        <v>0</v>
      </c>
      <c r="E38" s="64">
        <f>E22-E36</f>
        <v>-5237404</v>
      </c>
      <c r="F38" s="65">
        <f>F22-F36</f>
        <v>-4849058</v>
      </c>
      <c r="G38" s="65">
        <f>G22-G36</f>
        <v>13441256</v>
      </c>
      <c r="H38" s="65">
        <f>H22-H36</f>
        <v>5826291</v>
      </c>
      <c r="I38" s="65">
        <f>I22-I36</f>
        <v>-10040998</v>
      </c>
      <c r="J38" s="65">
        <f>J22-J36</f>
        <v>9226549</v>
      </c>
      <c r="K38" s="65">
        <f>K22-K36</f>
        <v>3026819</v>
      </c>
      <c r="L38" s="65">
        <f>L22-L36</f>
        <v>2335821</v>
      </c>
      <c r="M38" s="65">
        <f>M22-M36</f>
        <v>-8192705</v>
      </c>
      <c r="N38" s="65">
        <f>N22-N36</f>
        <v>-2830065</v>
      </c>
      <c r="O38" s="65">
        <f>O22-O36</f>
        <v>5257417</v>
      </c>
      <c r="P38" s="65">
        <f>P22-P36</f>
        <v>-1286528</v>
      </c>
      <c r="Q38" s="65">
        <f>Q22-Q36</f>
        <v>8180776</v>
      </c>
      <c r="R38" s="65">
        <f>R22-R36</f>
        <v>12151665</v>
      </c>
      <c r="S38" s="65">
        <f>S22-S36</f>
        <v>-931597</v>
      </c>
      <c r="T38" s="65">
        <f>T22-T36</f>
        <v>-1204592</v>
      </c>
      <c r="U38" s="65">
        <f>U22-U36</f>
        <v>-7138440</v>
      </c>
      <c r="V38" s="65">
        <f>V22-V36</f>
        <v>-9274629</v>
      </c>
      <c r="W38" s="65">
        <f>W22-W36</f>
        <v>9273520</v>
      </c>
      <c r="X38" s="65">
        <f>IF(F22=F36,0,X22-X36)</f>
        <v>-5237091</v>
      </c>
      <c r="Y38" s="65">
        <f>Y22-Y36</f>
        <v>14510611</v>
      </c>
      <c r="Z38" s="66">
        <f>IF(X38&lt;&gt;0,(Y38/X38)*100,0)</f>
        <v>-277.073875554196</v>
      </c>
      <c r="AA38" s="62">
        <f>AA22-AA36</f>
        <v>-4849058</v>
      </c>
    </row>
    <row r="39" ht="13.5" customHeight="1">
      <c r="A39" t="s" s="25">
        <v>65</v>
      </c>
      <c r="B39" s="26"/>
      <c r="C39" s="27">
        <v>23308637</v>
      </c>
      <c r="D39" s="28">
        <v>0</v>
      </c>
      <c r="E39" s="29">
        <v>37606000</v>
      </c>
      <c r="F39" s="30">
        <v>20426787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1859634</v>
      </c>
      <c r="Q39" s="30">
        <v>3715901</v>
      </c>
      <c r="R39" s="30">
        <v>5575535</v>
      </c>
      <c r="S39" s="30">
        <v>0</v>
      </c>
      <c r="T39" s="30">
        <v>0</v>
      </c>
      <c r="U39" s="30">
        <v>3140532</v>
      </c>
      <c r="V39" s="30">
        <v>3140532</v>
      </c>
      <c r="W39" s="30">
        <v>8716067</v>
      </c>
      <c r="X39" s="30">
        <v>37605684</v>
      </c>
      <c r="Y39" s="30">
        <v>-28889617</v>
      </c>
      <c r="Z39" s="31">
        <v>-76.81999999999999</v>
      </c>
      <c r="AA39" s="27">
        <v>20426787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22264759</v>
      </c>
      <c r="D42" s="72">
        <f>SUM(D38:D41)</f>
        <v>0</v>
      </c>
      <c r="E42" s="73">
        <f>SUM(E38:E41)</f>
        <v>32368596</v>
      </c>
      <c r="F42" s="74">
        <f>SUM(F38:F41)</f>
        <v>15577729</v>
      </c>
      <c r="G42" s="74">
        <f>SUM(G38:G41)</f>
        <v>13441256</v>
      </c>
      <c r="H42" s="74">
        <f>SUM(H38:H41)</f>
        <v>5826291</v>
      </c>
      <c r="I42" s="74">
        <f>SUM(I38:I41)</f>
        <v>-10040998</v>
      </c>
      <c r="J42" s="74">
        <f>SUM(J38:J41)</f>
        <v>9226549</v>
      </c>
      <c r="K42" s="74">
        <f>SUM(K38:K41)</f>
        <v>3026819</v>
      </c>
      <c r="L42" s="74">
        <f>SUM(L38:L41)</f>
        <v>2335821</v>
      </c>
      <c r="M42" s="74">
        <f>SUM(M38:M41)</f>
        <v>-8192705</v>
      </c>
      <c r="N42" s="74">
        <f>SUM(N38:N41)</f>
        <v>-2830065</v>
      </c>
      <c r="O42" s="74">
        <f>SUM(O38:O41)</f>
        <v>5257417</v>
      </c>
      <c r="P42" s="74">
        <f>SUM(P38:P41)</f>
        <v>573106</v>
      </c>
      <c r="Q42" s="74">
        <f>SUM(Q38:Q41)</f>
        <v>11896677</v>
      </c>
      <c r="R42" s="74">
        <f>SUM(R38:R41)</f>
        <v>17727200</v>
      </c>
      <c r="S42" s="74">
        <f>SUM(S38:S41)</f>
        <v>-931597</v>
      </c>
      <c r="T42" s="74">
        <f>SUM(T38:T41)</f>
        <v>-1204592</v>
      </c>
      <c r="U42" s="74">
        <f>SUM(U38:U41)</f>
        <v>-3997908</v>
      </c>
      <c r="V42" s="74">
        <f>SUM(V38:V41)</f>
        <v>-6134097</v>
      </c>
      <c r="W42" s="74">
        <f>SUM(W38:W41)</f>
        <v>17989587</v>
      </c>
      <c r="X42" s="74">
        <f>SUM(X38:X41)</f>
        <v>32368593</v>
      </c>
      <c r="Y42" s="74">
        <f>SUM(Y38:Y41)</f>
        <v>-14379006</v>
      </c>
      <c r="Z42" s="75">
        <f>IF(X42&lt;&gt;0,(Y42/X42)*100,0)</f>
        <v>-44.42270938375357</v>
      </c>
      <c r="AA42" s="71">
        <f>SUM(AA38:AA41)</f>
        <v>15577729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22264759</v>
      </c>
      <c r="D44" s="57">
        <f>D42-D43</f>
        <v>0</v>
      </c>
      <c r="E44" s="58">
        <f>E42-E43</f>
        <v>32368596</v>
      </c>
      <c r="F44" s="59">
        <f>F42-F43</f>
        <v>15577729</v>
      </c>
      <c r="G44" s="59">
        <f>G42-G43</f>
        <v>13441256</v>
      </c>
      <c r="H44" s="59">
        <f>H42-H43</f>
        <v>5826291</v>
      </c>
      <c r="I44" s="59">
        <f>I42-I43</f>
        <v>-10040998</v>
      </c>
      <c r="J44" s="59">
        <f>J42-J43</f>
        <v>9226549</v>
      </c>
      <c r="K44" s="59">
        <f>K42-K43</f>
        <v>3026819</v>
      </c>
      <c r="L44" s="59">
        <f>L42-L43</f>
        <v>2335821</v>
      </c>
      <c r="M44" s="59">
        <f>M42-M43</f>
        <v>-8192705</v>
      </c>
      <c r="N44" s="59">
        <f>N42-N43</f>
        <v>-2830065</v>
      </c>
      <c r="O44" s="59">
        <f>O42-O43</f>
        <v>5257417</v>
      </c>
      <c r="P44" s="59">
        <f>P42-P43</f>
        <v>573106</v>
      </c>
      <c r="Q44" s="59">
        <f>Q42-Q43</f>
        <v>11896677</v>
      </c>
      <c r="R44" s="59">
        <f>R42-R43</f>
        <v>17727200</v>
      </c>
      <c r="S44" s="59">
        <f>S42-S43</f>
        <v>-931597</v>
      </c>
      <c r="T44" s="59">
        <f>T42-T43</f>
        <v>-1204592</v>
      </c>
      <c r="U44" s="59">
        <f>U42-U43</f>
        <v>-3997908</v>
      </c>
      <c r="V44" s="59">
        <f>V42-V43</f>
        <v>-6134097</v>
      </c>
      <c r="W44" s="59">
        <f>W42-W43</f>
        <v>17989587</v>
      </c>
      <c r="X44" s="59">
        <f>X42-X43</f>
        <v>32368593</v>
      </c>
      <c r="Y44" s="59">
        <f>Y42-Y43</f>
        <v>-14379006</v>
      </c>
      <c r="Z44" s="60">
        <f>IF(X44&lt;&gt;0,(Y44/X44)*100,0)</f>
        <v>-44.42270938375357</v>
      </c>
      <c r="AA44" s="56">
        <f>AA42-AA43</f>
        <v>15577729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22264759</v>
      </c>
      <c r="D46" s="72">
        <f>SUM(D44:D45)</f>
        <v>0</v>
      </c>
      <c r="E46" s="73">
        <f>SUM(E44:E45)</f>
        <v>32368596</v>
      </c>
      <c r="F46" s="74">
        <f>SUM(F44:F45)</f>
        <v>15577729</v>
      </c>
      <c r="G46" s="74">
        <f>SUM(G44:G45)</f>
        <v>13441256</v>
      </c>
      <c r="H46" s="74">
        <f>SUM(H44:H45)</f>
        <v>5826291</v>
      </c>
      <c r="I46" s="74">
        <f>SUM(I44:I45)</f>
        <v>-10040998</v>
      </c>
      <c r="J46" s="74">
        <f>SUM(J44:J45)</f>
        <v>9226549</v>
      </c>
      <c r="K46" s="74">
        <f>SUM(K44:K45)</f>
        <v>3026819</v>
      </c>
      <c r="L46" s="74">
        <f>SUM(L44:L45)</f>
        <v>2335821</v>
      </c>
      <c r="M46" s="74">
        <f>SUM(M44:M45)</f>
        <v>-8192705</v>
      </c>
      <c r="N46" s="74">
        <f>SUM(N44:N45)</f>
        <v>-2830065</v>
      </c>
      <c r="O46" s="74">
        <f>SUM(O44:O45)</f>
        <v>5257417</v>
      </c>
      <c r="P46" s="74">
        <f>SUM(P44:P45)</f>
        <v>573106</v>
      </c>
      <c r="Q46" s="74">
        <f>SUM(Q44:Q45)</f>
        <v>11896677</v>
      </c>
      <c r="R46" s="74">
        <f>SUM(R44:R45)</f>
        <v>17727200</v>
      </c>
      <c r="S46" s="74">
        <f>SUM(S44:S45)</f>
        <v>-931597</v>
      </c>
      <c r="T46" s="74">
        <f>SUM(T44:T45)</f>
        <v>-1204592</v>
      </c>
      <c r="U46" s="74">
        <f>SUM(U44:U45)</f>
        <v>-3997908</v>
      </c>
      <c r="V46" s="74">
        <f>SUM(V44:V45)</f>
        <v>-6134097</v>
      </c>
      <c r="W46" s="74">
        <f>SUM(W44:W45)</f>
        <v>17989587</v>
      </c>
      <c r="X46" s="74">
        <f>SUM(X44:X45)</f>
        <v>32368593</v>
      </c>
      <c r="Y46" s="74">
        <f>SUM(Y44:Y45)</f>
        <v>-14379006</v>
      </c>
      <c r="Z46" s="75">
        <f>IF(X46&lt;&gt;0,(Y46/X46)*100,0)</f>
        <v>-44.42270938375357</v>
      </c>
      <c r="AA46" s="71">
        <f>SUM(AA44:AA45)</f>
        <v>15577729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22264759</v>
      </c>
      <c r="D48" s="81">
        <f>SUM(D46:D47)</f>
        <v>0</v>
      </c>
      <c r="E48" s="82">
        <f>SUM(E46:E47)</f>
        <v>32368596</v>
      </c>
      <c r="F48" s="83">
        <f>SUM(F46:F47)</f>
        <v>15577729</v>
      </c>
      <c r="G48" s="83">
        <f>SUM(G46:G47)</f>
        <v>13441256</v>
      </c>
      <c r="H48" s="83">
        <f>SUM(H46:H47)</f>
        <v>5826291</v>
      </c>
      <c r="I48" s="83">
        <f>SUM(I46:I47)</f>
        <v>-10040998</v>
      </c>
      <c r="J48" s="83">
        <f>SUM(J46:J47)</f>
        <v>9226549</v>
      </c>
      <c r="K48" s="83">
        <f>SUM(K46:K47)</f>
        <v>3026819</v>
      </c>
      <c r="L48" s="83">
        <f>SUM(L46:L47)</f>
        <v>2335821</v>
      </c>
      <c r="M48" s="83">
        <f>SUM(M46:M47)</f>
        <v>-8192705</v>
      </c>
      <c r="N48" s="83">
        <f>SUM(N46:N47)</f>
        <v>-2830065</v>
      </c>
      <c r="O48" s="83">
        <f>SUM(O46:O47)</f>
        <v>5257417</v>
      </c>
      <c r="P48" s="83">
        <f>SUM(P46:P47)</f>
        <v>573106</v>
      </c>
      <c r="Q48" s="83">
        <f>SUM(Q46:Q47)</f>
        <v>11896677</v>
      </c>
      <c r="R48" s="83">
        <f>SUM(R46:R47)</f>
        <v>17727200</v>
      </c>
      <c r="S48" s="83">
        <f>SUM(S46:S47)</f>
        <v>-931597</v>
      </c>
      <c r="T48" s="83">
        <f>SUM(T46:T47)</f>
        <v>-1204592</v>
      </c>
      <c r="U48" s="83">
        <f>SUM(U46:U47)</f>
        <v>-3997908</v>
      </c>
      <c r="V48" s="83">
        <f>SUM(V46:V47)</f>
        <v>-6134097</v>
      </c>
      <c r="W48" s="83">
        <f>SUM(W46:W47)</f>
        <v>17989587</v>
      </c>
      <c r="X48" s="83">
        <f>SUM(X46:X47)</f>
        <v>32368593</v>
      </c>
      <c r="Y48" s="83">
        <f>SUM(Y46:Y47)</f>
        <v>-14379006</v>
      </c>
      <c r="Z48" s="84">
        <f>IF(X48&lt;&gt;0,(Y48/X48)*100,0)</f>
        <v>-44.42270938375357</v>
      </c>
      <c r="AA48" s="80">
        <f>SUM(AA46:AA47)</f>
        <v>15577729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5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46" customWidth="1"/>
    <col min="2" max="2" width="2.625" style="346" customWidth="1"/>
    <col min="3" max="3" width="7.25" style="346" customWidth="1"/>
    <col min="4" max="4" width="7.25" style="346" customWidth="1"/>
    <col min="5" max="5" width="7.25" style="346" customWidth="1"/>
    <col min="6" max="6" width="7.25" style="346" customWidth="1"/>
    <col min="7" max="7" width="7.25" style="346" customWidth="1"/>
    <col min="8" max="8" width="7.25" style="346" customWidth="1"/>
    <col min="9" max="9" width="7.25" style="346" customWidth="1"/>
    <col min="10" max="10" width="7.25" style="346" customWidth="1"/>
    <col min="11" max="11" width="7.25" style="346" customWidth="1"/>
    <col min="12" max="12" width="7.25" style="346" customWidth="1"/>
    <col min="13" max="13" width="7.25" style="346" customWidth="1"/>
    <col min="14" max="14" width="7.25" style="346" customWidth="1"/>
    <col min="15" max="15" width="7.25" style="346" customWidth="1"/>
    <col min="16" max="16" width="7.25" style="346" customWidth="1"/>
    <col min="17" max="17" width="7.25" style="346" customWidth="1"/>
    <col min="18" max="18" width="7.25" style="346" customWidth="1"/>
    <col min="19" max="19" width="7.25" style="346" customWidth="1"/>
    <col min="20" max="20" width="7.25" style="346" customWidth="1"/>
    <col min="21" max="21" width="7.25" style="346" customWidth="1"/>
    <col min="22" max="22" width="7.25" style="346" customWidth="1"/>
    <col min="23" max="23" width="7.25" style="346" customWidth="1"/>
    <col min="24" max="24" width="7.25" style="346" customWidth="1"/>
    <col min="25" max="25" width="7.25" style="346" customWidth="1"/>
    <col min="26" max="26" width="7.25" style="346" customWidth="1"/>
    <col min="27" max="27" width="7.25" style="346" customWidth="1"/>
    <col min="28" max="256" width="6.625" style="346" customWidth="1"/>
  </cols>
  <sheetData>
    <row r="1" ht="18" customHeight="1">
      <c r="A1" t="s" s="2">
        <v>325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100983625</v>
      </c>
      <c r="F5" s="30">
        <v>102409000</v>
      </c>
      <c r="G5" s="30">
        <v>100570966</v>
      </c>
      <c r="H5" s="30">
        <v>-94039</v>
      </c>
      <c r="I5" s="30">
        <v>-9204</v>
      </c>
      <c r="J5" s="30">
        <v>100467723</v>
      </c>
      <c r="K5" s="30">
        <v>-49267</v>
      </c>
      <c r="L5" s="30">
        <v>0</v>
      </c>
      <c r="M5" s="30">
        <v>0</v>
      </c>
      <c r="N5" s="30">
        <v>-49267</v>
      </c>
      <c r="O5" s="30">
        <v>508712</v>
      </c>
      <c r="P5" s="30">
        <v>-2722</v>
      </c>
      <c r="Q5" s="30">
        <v>8487</v>
      </c>
      <c r="R5" s="30">
        <v>514477</v>
      </c>
      <c r="S5" s="30">
        <v>-8736</v>
      </c>
      <c r="T5" s="30">
        <v>-269994</v>
      </c>
      <c r="U5" s="30">
        <v>-121309</v>
      </c>
      <c r="V5" s="30">
        <v>-400039</v>
      </c>
      <c r="W5" s="30">
        <v>100532894</v>
      </c>
      <c r="X5" s="30">
        <v>100983625</v>
      </c>
      <c r="Y5" s="30">
        <v>-450731</v>
      </c>
      <c r="Z5" s="31">
        <v>-0.45</v>
      </c>
      <c r="AA5" s="27">
        <v>102409000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3484800</v>
      </c>
      <c r="F6" s="30">
        <v>284770</v>
      </c>
      <c r="G6" s="30">
        <v>317635</v>
      </c>
      <c r="H6" s="30">
        <v>-157331</v>
      </c>
      <c r="I6" s="30">
        <v>387349</v>
      </c>
      <c r="J6" s="30">
        <v>547653</v>
      </c>
      <c r="K6" s="30">
        <v>430529</v>
      </c>
      <c r="L6" s="30">
        <v>397263</v>
      </c>
      <c r="M6" s="30">
        <v>405536</v>
      </c>
      <c r="N6" s="30">
        <v>1233328</v>
      </c>
      <c r="O6" s="30">
        <v>40900</v>
      </c>
      <c r="P6" s="30">
        <v>135937</v>
      </c>
      <c r="Q6" s="30">
        <v>121776</v>
      </c>
      <c r="R6" s="30">
        <v>298613</v>
      </c>
      <c r="S6" s="30">
        <v>141956</v>
      </c>
      <c r="T6" s="30">
        <v>120121</v>
      </c>
      <c r="U6" s="30">
        <v>105433</v>
      </c>
      <c r="V6" s="30">
        <v>367510</v>
      </c>
      <c r="W6" s="30">
        <v>2447104</v>
      </c>
      <c r="X6" s="30">
        <v>3484800</v>
      </c>
      <c r="Y6" s="30">
        <v>-1037696</v>
      </c>
      <c r="Z6" s="31">
        <v>-29.78</v>
      </c>
      <c r="AA6" s="27">
        <v>284770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106850700</v>
      </c>
      <c r="F7" s="30">
        <v>108791223</v>
      </c>
      <c r="G7" s="30">
        <v>10080735</v>
      </c>
      <c r="H7" s="30">
        <v>9846377</v>
      </c>
      <c r="I7" s="30">
        <v>9317599</v>
      </c>
      <c r="J7" s="30">
        <v>29244711</v>
      </c>
      <c r="K7" s="30">
        <v>8656810</v>
      </c>
      <c r="L7" s="30">
        <v>7346460</v>
      </c>
      <c r="M7" s="30">
        <v>8654097</v>
      </c>
      <c r="N7" s="30">
        <v>24657367</v>
      </c>
      <c r="O7" s="30">
        <v>10926603</v>
      </c>
      <c r="P7" s="30">
        <v>9064501</v>
      </c>
      <c r="Q7" s="30">
        <v>8497663</v>
      </c>
      <c r="R7" s="30">
        <v>28488767</v>
      </c>
      <c r="S7" s="30">
        <v>10180683</v>
      </c>
      <c r="T7" s="30">
        <v>9062366</v>
      </c>
      <c r="U7" s="30">
        <v>8637305</v>
      </c>
      <c r="V7" s="30">
        <v>27880354</v>
      </c>
      <c r="W7" s="30">
        <v>110271199</v>
      </c>
      <c r="X7" s="30">
        <v>106850700</v>
      </c>
      <c r="Y7" s="30">
        <v>3420499</v>
      </c>
      <c r="Z7" s="31">
        <v>3.2</v>
      </c>
      <c r="AA7" s="27">
        <v>108791223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36224300</v>
      </c>
      <c r="F8" s="30">
        <v>49619900</v>
      </c>
      <c r="G8" s="30">
        <v>6161924</v>
      </c>
      <c r="H8" s="30">
        <v>2819754</v>
      </c>
      <c r="I8" s="30">
        <v>2774996</v>
      </c>
      <c r="J8" s="30">
        <v>11756674</v>
      </c>
      <c r="K8" s="30">
        <v>2984622</v>
      </c>
      <c r="L8" s="30">
        <v>3208641</v>
      </c>
      <c r="M8" s="30">
        <v>2923412</v>
      </c>
      <c r="N8" s="30">
        <v>9116675</v>
      </c>
      <c r="O8" s="30">
        <v>4016480</v>
      </c>
      <c r="P8" s="30">
        <v>4256482</v>
      </c>
      <c r="Q8" s="30">
        <v>3937312</v>
      </c>
      <c r="R8" s="30">
        <v>12210274</v>
      </c>
      <c r="S8" s="30">
        <v>3796575</v>
      </c>
      <c r="T8" s="30">
        <v>3639839</v>
      </c>
      <c r="U8" s="30">
        <v>3436287</v>
      </c>
      <c r="V8" s="30">
        <v>10872701</v>
      </c>
      <c r="W8" s="30">
        <v>43956324</v>
      </c>
      <c r="X8" s="30">
        <v>36224300</v>
      </c>
      <c r="Y8" s="30">
        <v>7732024</v>
      </c>
      <c r="Z8" s="31">
        <v>21.34</v>
      </c>
      <c r="AA8" s="27">
        <v>49619900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38714900</v>
      </c>
      <c r="F9" s="30">
        <v>56642758</v>
      </c>
      <c r="G9" s="30">
        <v>37537603</v>
      </c>
      <c r="H9" s="30">
        <v>-24119</v>
      </c>
      <c r="I9" s="30">
        <v>19742</v>
      </c>
      <c r="J9" s="30">
        <v>37533226</v>
      </c>
      <c r="K9" s="30">
        <v>172230</v>
      </c>
      <c r="L9" s="30">
        <v>-114630</v>
      </c>
      <c r="M9" s="30">
        <v>9906</v>
      </c>
      <c r="N9" s="30">
        <v>67506</v>
      </c>
      <c r="O9" s="30">
        <v>-13512</v>
      </c>
      <c r="P9" s="30">
        <v>-4099</v>
      </c>
      <c r="Q9" s="30">
        <v>154287</v>
      </c>
      <c r="R9" s="30">
        <v>136676</v>
      </c>
      <c r="S9" s="30">
        <v>151368</v>
      </c>
      <c r="T9" s="30">
        <v>-13902</v>
      </c>
      <c r="U9" s="30">
        <v>-20647</v>
      </c>
      <c r="V9" s="30">
        <v>116819</v>
      </c>
      <c r="W9" s="30">
        <v>37854227</v>
      </c>
      <c r="X9" s="30">
        <v>38714900</v>
      </c>
      <c r="Y9" s="30">
        <v>-860673</v>
      </c>
      <c r="Z9" s="31">
        <v>-2.22</v>
      </c>
      <c r="AA9" s="27">
        <v>56642758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26479200</v>
      </c>
      <c r="F10" s="30">
        <v>33919700</v>
      </c>
      <c r="G10" s="30">
        <v>23180566</v>
      </c>
      <c r="H10" s="30">
        <v>2886979</v>
      </c>
      <c r="I10" s="30">
        <v>-172876</v>
      </c>
      <c r="J10" s="30">
        <v>25894669</v>
      </c>
      <c r="K10" s="30">
        <v>142647</v>
      </c>
      <c r="L10" s="30">
        <v>135840</v>
      </c>
      <c r="M10" s="30">
        <v>425</v>
      </c>
      <c r="N10" s="30">
        <v>278912</v>
      </c>
      <c r="O10" s="30">
        <v>-182</v>
      </c>
      <c r="P10" s="30">
        <v>1423</v>
      </c>
      <c r="Q10" s="30">
        <v>-40026</v>
      </c>
      <c r="R10" s="30">
        <v>-38785</v>
      </c>
      <c r="S10" s="30">
        <v>52374</v>
      </c>
      <c r="T10" s="30">
        <v>-7979</v>
      </c>
      <c r="U10" s="30">
        <v>-11886</v>
      </c>
      <c r="V10" s="30">
        <v>32509</v>
      </c>
      <c r="W10" s="30">
        <v>26167305</v>
      </c>
      <c r="X10" s="30">
        <v>26479200</v>
      </c>
      <c r="Y10" s="30">
        <v>-311895</v>
      </c>
      <c r="Z10" s="31">
        <v>-1.18</v>
      </c>
      <c r="AA10" s="27">
        <v>33919700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1322400</v>
      </c>
      <c r="F12" s="30">
        <v>1320590</v>
      </c>
      <c r="G12" s="30">
        <v>127025</v>
      </c>
      <c r="H12" s="30">
        <v>109257</v>
      </c>
      <c r="I12" s="30">
        <v>110217</v>
      </c>
      <c r="J12" s="30">
        <v>346499</v>
      </c>
      <c r="K12" s="30">
        <v>120443</v>
      </c>
      <c r="L12" s="30">
        <v>107277</v>
      </c>
      <c r="M12" s="30">
        <v>109725</v>
      </c>
      <c r="N12" s="30">
        <v>337445</v>
      </c>
      <c r="O12" s="30">
        <v>111596</v>
      </c>
      <c r="P12" s="30">
        <v>121986</v>
      </c>
      <c r="Q12" s="30">
        <v>124903</v>
      </c>
      <c r="R12" s="30">
        <v>358485</v>
      </c>
      <c r="S12" s="30">
        <v>134242</v>
      </c>
      <c r="T12" s="30">
        <v>121148</v>
      </c>
      <c r="U12" s="30">
        <v>121062</v>
      </c>
      <c r="V12" s="30">
        <v>376452</v>
      </c>
      <c r="W12" s="30">
        <v>1418881</v>
      </c>
      <c r="X12" s="30">
        <v>1322400</v>
      </c>
      <c r="Y12" s="30">
        <v>96481</v>
      </c>
      <c r="Z12" s="31">
        <v>7.3</v>
      </c>
      <c r="AA12" s="27">
        <v>1320590</v>
      </c>
    </row>
    <row r="13" ht="13.5" customHeight="1">
      <c r="A13" t="s" s="25">
        <v>41</v>
      </c>
      <c r="B13" s="26"/>
      <c r="C13" s="27">
        <v>0</v>
      </c>
      <c r="D13" s="28">
        <v>0</v>
      </c>
      <c r="E13" s="29">
        <v>2639440</v>
      </c>
      <c r="F13" s="30">
        <v>3911040</v>
      </c>
      <c r="G13" s="30">
        <v>62908</v>
      </c>
      <c r="H13" s="30">
        <v>288324</v>
      </c>
      <c r="I13" s="30">
        <v>257908</v>
      </c>
      <c r="J13" s="30">
        <v>609140</v>
      </c>
      <c r="K13" s="30">
        <v>427046</v>
      </c>
      <c r="L13" s="30">
        <v>537192</v>
      </c>
      <c r="M13" s="30">
        <v>383602</v>
      </c>
      <c r="N13" s="30">
        <v>1347840</v>
      </c>
      <c r="O13" s="30">
        <v>603847</v>
      </c>
      <c r="P13" s="30">
        <v>314837</v>
      </c>
      <c r="Q13" s="30">
        <v>284194</v>
      </c>
      <c r="R13" s="30">
        <v>1202878</v>
      </c>
      <c r="S13" s="30">
        <v>174573</v>
      </c>
      <c r="T13" s="30">
        <v>1266911</v>
      </c>
      <c r="U13" s="30">
        <v>791937</v>
      </c>
      <c r="V13" s="30">
        <v>2233421</v>
      </c>
      <c r="W13" s="30">
        <v>5393279</v>
      </c>
      <c r="X13" s="30">
        <v>2639440</v>
      </c>
      <c r="Y13" s="30">
        <v>2753839</v>
      </c>
      <c r="Z13" s="31">
        <v>104.33</v>
      </c>
      <c r="AA13" s="27">
        <v>3911040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2425968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198985</v>
      </c>
      <c r="P14" s="30">
        <v>246199</v>
      </c>
      <c r="Q14" s="30">
        <v>255055</v>
      </c>
      <c r="R14" s="30">
        <v>700239</v>
      </c>
      <c r="S14" s="30">
        <v>259552</v>
      </c>
      <c r="T14" s="30">
        <v>263040</v>
      </c>
      <c r="U14" s="30">
        <v>244548</v>
      </c>
      <c r="V14" s="30">
        <v>767140</v>
      </c>
      <c r="W14" s="30">
        <v>1467379</v>
      </c>
      <c r="X14" s="30"/>
      <c r="Y14" s="30">
        <v>1467379</v>
      </c>
      <c r="Z14" s="31">
        <v>0</v>
      </c>
      <c r="AA14" s="27">
        <v>2425968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5300000</v>
      </c>
      <c r="F16" s="30">
        <v>30590600</v>
      </c>
      <c r="G16" s="30">
        <v>450618</v>
      </c>
      <c r="H16" s="30">
        <v>552209</v>
      </c>
      <c r="I16" s="30">
        <v>475601</v>
      </c>
      <c r="J16" s="30">
        <v>1478428</v>
      </c>
      <c r="K16" s="30">
        <v>451351</v>
      </c>
      <c r="L16" s="30">
        <v>615589</v>
      </c>
      <c r="M16" s="30">
        <v>627067</v>
      </c>
      <c r="N16" s="30">
        <v>1694007</v>
      </c>
      <c r="O16" s="30">
        <v>531034</v>
      </c>
      <c r="P16" s="30">
        <v>972797</v>
      </c>
      <c r="Q16" s="30">
        <v>936913</v>
      </c>
      <c r="R16" s="30">
        <v>2440744</v>
      </c>
      <c r="S16" s="30">
        <v>431916</v>
      </c>
      <c r="T16" s="30">
        <v>682969</v>
      </c>
      <c r="U16" s="30">
        <v>543007</v>
      </c>
      <c r="V16" s="30">
        <v>1657892</v>
      </c>
      <c r="W16" s="30">
        <v>7271071</v>
      </c>
      <c r="X16" s="30">
        <v>5300000</v>
      </c>
      <c r="Y16" s="30">
        <v>1971071</v>
      </c>
      <c r="Z16" s="31">
        <v>37.19</v>
      </c>
      <c r="AA16" s="27">
        <v>30590600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73500</v>
      </c>
      <c r="F17" s="30">
        <v>43500</v>
      </c>
      <c r="G17" s="30">
        <v>2622</v>
      </c>
      <c r="H17" s="30">
        <v>1767</v>
      </c>
      <c r="I17" s="30">
        <v>1892</v>
      </c>
      <c r="J17" s="30">
        <v>6281</v>
      </c>
      <c r="K17" s="30">
        <v>3420</v>
      </c>
      <c r="L17" s="30">
        <v>17761</v>
      </c>
      <c r="M17" s="30">
        <v>8904</v>
      </c>
      <c r="N17" s="30">
        <v>30085</v>
      </c>
      <c r="O17" s="30">
        <v>4002</v>
      </c>
      <c r="P17" s="30">
        <v>1163</v>
      </c>
      <c r="Q17" s="30">
        <v>889</v>
      </c>
      <c r="R17" s="30">
        <v>6054</v>
      </c>
      <c r="S17" s="30">
        <v>889</v>
      </c>
      <c r="T17" s="30">
        <v>1847</v>
      </c>
      <c r="U17" s="30">
        <v>3443</v>
      </c>
      <c r="V17" s="30">
        <v>6179</v>
      </c>
      <c r="W17" s="30">
        <v>48599</v>
      </c>
      <c r="X17" s="30">
        <v>73500</v>
      </c>
      <c r="Y17" s="30">
        <v>-24901</v>
      </c>
      <c r="Z17" s="31">
        <v>-33.88</v>
      </c>
      <c r="AA17" s="27">
        <v>43500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1438720</v>
      </c>
      <c r="F18" s="30">
        <v>1085236</v>
      </c>
      <c r="G18" s="30">
        <v>5501</v>
      </c>
      <c r="H18" s="30">
        <v>334532</v>
      </c>
      <c r="I18" s="30">
        <v>4950</v>
      </c>
      <c r="J18" s="30">
        <v>344983</v>
      </c>
      <c r="K18" s="30">
        <v>159121</v>
      </c>
      <c r="L18" s="30">
        <v>65309</v>
      </c>
      <c r="M18" s="30">
        <v>108809</v>
      </c>
      <c r="N18" s="30">
        <v>333239</v>
      </c>
      <c r="O18" s="30">
        <v>-754407</v>
      </c>
      <c r="P18" s="30">
        <v>1122094</v>
      </c>
      <c r="Q18" s="30">
        <v>-156600</v>
      </c>
      <c r="R18" s="30">
        <v>211087</v>
      </c>
      <c r="S18" s="30">
        <v>-14782</v>
      </c>
      <c r="T18" s="30">
        <v>0</v>
      </c>
      <c r="U18" s="30">
        <v>313055</v>
      </c>
      <c r="V18" s="30">
        <v>298273</v>
      </c>
      <c r="W18" s="30">
        <v>1187582</v>
      </c>
      <c r="X18" s="30">
        <v>1438720</v>
      </c>
      <c r="Y18" s="30">
        <v>-251138</v>
      </c>
      <c r="Z18" s="31">
        <v>-17.46</v>
      </c>
      <c r="AA18" s="27">
        <v>1085236</v>
      </c>
    </row>
    <row r="19" ht="13.5" customHeight="1">
      <c r="A19" t="s" s="25">
        <v>47</v>
      </c>
      <c r="B19" s="26"/>
      <c r="C19" s="27">
        <v>0</v>
      </c>
      <c r="D19" s="28">
        <v>0</v>
      </c>
      <c r="E19" s="29">
        <v>116966000</v>
      </c>
      <c r="F19" s="30">
        <v>101961537</v>
      </c>
      <c r="G19" s="30">
        <v>1636025</v>
      </c>
      <c r="H19" s="30">
        <v>17543315</v>
      </c>
      <c r="I19" s="30">
        <v>695507</v>
      </c>
      <c r="J19" s="30">
        <v>19874847</v>
      </c>
      <c r="K19" s="30">
        <v>2434015</v>
      </c>
      <c r="L19" s="30">
        <v>15281760</v>
      </c>
      <c r="M19" s="30">
        <v>3434502</v>
      </c>
      <c r="N19" s="30">
        <v>21150277</v>
      </c>
      <c r="O19" s="30">
        <v>9038260</v>
      </c>
      <c r="P19" s="30">
        <v>10823366</v>
      </c>
      <c r="Q19" s="30">
        <v>21592923</v>
      </c>
      <c r="R19" s="30">
        <v>41454549</v>
      </c>
      <c r="S19" s="30">
        <v>6937799</v>
      </c>
      <c r="T19" s="30">
        <v>11144139</v>
      </c>
      <c r="U19" s="30">
        <v>0</v>
      </c>
      <c r="V19" s="30">
        <v>18081938</v>
      </c>
      <c r="W19" s="30">
        <v>100561611</v>
      </c>
      <c r="X19" s="30">
        <v>116966000</v>
      </c>
      <c r="Y19" s="30">
        <v>-16404389</v>
      </c>
      <c r="Z19" s="31">
        <v>-14.02</v>
      </c>
      <c r="AA19" s="27">
        <v>101961537</v>
      </c>
    </row>
    <row r="20" ht="13.5" customHeight="1">
      <c r="A20" t="s" s="25">
        <v>48</v>
      </c>
      <c r="B20" s="26"/>
      <c r="C20" s="27">
        <v>0</v>
      </c>
      <c r="D20" s="28">
        <v>0</v>
      </c>
      <c r="E20" s="29">
        <v>6186050</v>
      </c>
      <c r="F20" s="30">
        <v>8259784</v>
      </c>
      <c r="G20" s="30">
        <v>1550645</v>
      </c>
      <c r="H20" s="30">
        <v>542446</v>
      </c>
      <c r="I20" s="30">
        <v>445616</v>
      </c>
      <c r="J20" s="30">
        <v>2538707</v>
      </c>
      <c r="K20" s="30">
        <v>1479290</v>
      </c>
      <c r="L20" s="30">
        <v>555396</v>
      </c>
      <c r="M20" s="30">
        <v>409479</v>
      </c>
      <c r="N20" s="30">
        <v>2444165</v>
      </c>
      <c r="O20" s="30">
        <v>641938</v>
      </c>
      <c r="P20" s="30">
        <v>648437</v>
      </c>
      <c r="Q20" s="30">
        <v>-182646</v>
      </c>
      <c r="R20" s="30">
        <v>1107729</v>
      </c>
      <c r="S20" s="30">
        <v>498063</v>
      </c>
      <c r="T20" s="30">
        <v>576440</v>
      </c>
      <c r="U20" s="30">
        <v>180303</v>
      </c>
      <c r="V20" s="30">
        <v>1254806</v>
      </c>
      <c r="W20" s="30">
        <v>7345407</v>
      </c>
      <c r="X20" s="30">
        <v>6186050</v>
      </c>
      <c r="Y20" s="30">
        <v>1159357</v>
      </c>
      <c r="Z20" s="31">
        <v>18.74</v>
      </c>
      <c r="AA20" s="27">
        <v>8259784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0</v>
      </c>
      <c r="D22" s="42">
        <f>SUM(D5:D21)</f>
        <v>0</v>
      </c>
      <c r="E22" s="43">
        <f>SUM(E5:E21)</f>
        <v>446663635</v>
      </c>
      <c r="F22" s="44">
        <f>SUM(F5:F21)</f>
        <v>501265606</v>
      </c>
      <c r="G22" s="44">
        <f>SUM(G5:G21)</f>
        <v>181684773</v>
      </c>
      <c r="H22" s="44">
        <f>SUM(H5:H21)</f>
        <v>34649471</v>
      </c>
      <c r="I22" s="44">
        <f>SUM(I5:I21)</f>
        <v>14309297</v>
      </c>
      <c r="J22" s="44">
        <f>SUM(J5:J21)</f>
        <v>230643541</v>
      </c>
      <c r="K22" s="44">
        <f>SUM(K5:K21)</f>
        <v>17412257</v>
      </c>
      <c r="L22" s="44">
        <f>SUM(L5:L21)</f>
        <v>28153858</v>
      </c>
      <c r="M22" s="44">
        <f>SUM(M5:M21)</f>
        <v>17075464</v>
      </c>
      <c r="N22" s="44">
        <f>SUM(N5:N21)</f>
        <v>62641579</v>
      </c>
      <c r="O22" s="44">
        <f>SUM(O5:O21)</f>
        <v>25854256</v>
      </c>
      <c r="P22" s="44">
        <f>SUM(P5:P21)</f>
        <v>27702401</v>
      </c>
      <c r="Q22" s="44">
        <f>SUM(Q5:Q21)</f>
        <v>35535130</v>
      </c>
      <c r="R22" s="44">
        <f>SUM(R5:R21)</f>
        <v>89091787</v>
      </c>
      <c r="S22" s="44">
        <f>SUM(S5:S21)</f>
        <v>22736472</v>
      </c>
      <c r="T22" s="44">
        <f>SUM(T5:T21)</f>
        <v>26586945</v>
      </c>
      <c r="U22" s="44">
        <f>SUM(U5:U21)</f>
        <v>14222538</v>
      </c>
      <c r="V22" s="44">
        <f>SUM(V5:V21)</f>
        <v>63545955</v>
      </c>
      <c r="W22" s="44">
        <f>SUM(W5:W21)</f>
        <v>445922862</v>
      </c>
      <c r="X22" s="44">
        <f>SUM(X5:X21)</f>
        <v>446663635</v>
      </c>
      <c r="Y22" s="44">
        <f>SUM(Y5:Y21)</f>
        <v>-740773</v>
      </c>
      <c r="Z22" s="45">
        <f>IF(X22&lt;&gt;0,(Y22/X22)*100,0)</f>
        <v>-0.1658458271401476</v>
      </c>
      <c r="AA22" s="41">
        <f>SUM(AA5:AA21)</f>
        <v>501265606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0</v>
      </c>
      <c r="D25" s="28">
        <v>0</v>
      </c>
      <c r="E25" s="29">
        <v>145380938</v>
      </c>
      <c r="F25" s="30">
        <v>144806069</v>
      </c>
      <c r="G25" s="30">
        <v>10408039</v>
      </c>
      <c r="H25" s="30">
        <v>10417510</v>
      </c>
      <c r="I25" s="30">
        <v>11837214</v>
      </c>
      <c r="J25" s="30">
        <v>32662763</v>
      </c>
      <c r="K25" s="30">
        <v>10746124</v>
      </c>
      <c r="L25" s="30">
        <v>15799162</v>
      </c>
      <c r="M25" s="30">
        <v>11560646</v>
      </c>
      <c r="N25" s="30">
        <v>38105932</v>
      </c>
      <c r="O25" s="30">
        <v>12175151</v>
      </c>
      <c r="P25" s="30">
        <v>11349782</v>
      </c>
      <c r="Q25" s="30">
        <v>10879797</v>
      </c>
      <c r="R25" s="30">
        <v>34404730</v>
      </c>
      <c r="S25" s="30">
        <v>9595478</v>
      </c>
      <c r="T25" s="30">
        <v>12204406</v>
      </c>
      <c r="U25" s="30">
        <v>10643573</v>
      </c>
      <c r="V25" s="30">
        <v>32443457</v>
      </c>
      <c r="W25" s="30">
        <v>137616882</v>
      </c>
      <c r="X25" s="30">
        <v>145380938</v>
      </c>
      <c r="Y25" s="30">
        <v>-7764056</v>
      </c>
      <c r="Z25" s="31">
        <v>-5.34</v>
      </c>
      <c r="AA25" s="27">
        <v>144806069</v>
      </c>
    </row>
    <row r="26" ht="13.5" customHeight="1">
      <c r="A26" t="s" s="25">
        <v>53</v>
      </c>
      <c r="B26" s="26"/>
      <c r="C26" s="27">
        <v>0</v>
      </c>
      <c r="D26" s="28">
        <v>0</v>
      </c>
      <c r="E26" s="29">
        <v>5032400</v>
      </c>
      <c r="F26" s="30">
        <v>5047100</v>
      </c>
      <c r="G26" s="30">
        <v>385512</v>
      </c>
      <c r="H26" s="30">
        <v>385512</v>
      </c>
      <c r="I26" s="30">
        <v>385512</v>
      </c>
      <c r="J26" s="30">
        <v>1156536</v>
      </c>
      <c r="K26" s="30">
        <v>345125</v>
      </c>
      <c r="L26" s="30">
        <v>310996</v>
      </c>
      <c r="M26" s="30">
        <v>310996</v>
      </c>
      <c r="N26" s="30">
        <v>967117</v>
      </c>
      <c r="O26" s="30">
        <v>610380</v>
      </c>
      <c r="P26" s="30">
        <v>434612</v>
      </c>
      <c r="Q26" s="30">
        <v>411562</v>
      </c>
      <c r="R26" s="30">
        <v>1456554</v>
      </c>
      <c r="S26" s="30">
        <v>570490</v>
      </c>
      <c r="T26" s="30">
        <v>400762</v>
      </c>
      <c r="U26" s="30">
        <v>395684</v>
      </c>
      <c r="V26" s="30">
        <v>1366936</v>
      </c>
      <c r="W26" s="30">
        <v>4947143</v>
      </c>
      <c r="X26" s="30">
        <v>5032400</v>
      </c>
      <c r="Y26" s="30">
        <v>-85257</v>
      </c>
      <c r="Z26" s="31">
        <v>-1.69</v>
      </c>
      <c r="AA26" s="27">
        <v>5047100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15920000</v>
      </c>
      <c r="F27" s="30">
        <v>36289451</v>
      </c>
      <c r="G27" s="30">
        <v>1326667</v>
      </c>
      <c r="H27" s="30">
        <v>1326667</v>
      </c>
      <c r="I27" s="30">
        <v>1326667</v>
      </c>
      <c r="J27" s="30">
        <v>3980001</v>
      </c>
      <c r="K27" s="30">
        <v>1326667</v>
      </c>
      <c r="L27" s="30">
        <v>1326667</v>
      </c>
      <c r="M27" s="30">
        <v>1326667</v>
      </c>
      <c r="N27" s="30">
        <v>3980001</v>
      </c>
      <c r="O27" s="30">
        <v>1326667</v>
      </c>
      <c r="P27" s="30">
        <v>1326667</v>
      </c>
      <c r="Q27" s="30">
        <v>1326667</v>
      </c>
      <c r="R27" s="30">
        <v>3980001</v>
      </c>
      <c r="S27" s="30">
        <v>2179151</v>
      </c>
      <c r="T27" s="30">
        <v>2179151</v>
      </c>
      <c r="U27" s="30">
        <v>0</v>
      </c>
      <c r="V27" s="30">
        <v>4358302</v>
      </c>
      <c r="W27" s="30">
        <v>16298305</v>
      </c>
      <c r="X27" s="30">
        <v>15920000</v>
      </c>
      <c r="Y27" s="30">
        <v>378305</v>
      </c>
      <c r="Z27" s="31">
        <v>2.38</v>
      </c>
      <c r="AA27" s="27">
        <v>36289451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22820875</v>
      </c>
      <c r="F28" s="30">
        <v>18555070</v>
      </c>
      <c r="G28" s="30">
        <v>1901739</v>
      </c>
      <c r="H28" s="30">
        <v>1901739</v>
      </c>
      <c r="I28" s="30">
        <v>1901739</v>
      </c>
      <c r="J28" s="30">
        <v>5705217</v>
      </c>
      <c r="K28" s="30">
        <v>1901739</v>
      </c>
      <c r="L28" s="30">
        <v>1901739</v>
      </c>
      <c r="M28" s="30">
        <v>1901739</v>
      </c>
      <c r="N28" s="30">
        <v>5705217</v>
      </c>
      <c r="O28" s="30">
        <v>1902088</v>
      </c>
      <c r="P28" s="30">
        <v>-1236465</v>
      </c>
      <c r="Q28" s="30">
        <v>1555159</v>
      </c>
      <c r="R28" s="30">
        <v>2220782</v>
      </c>
      <c r="S28" s="30">
        <v>1432317</v>
      </c>
      <c r="T28" s="30">
        <v>1626073</v>
      </c>
      <c r="U28" s="30">
        <v>0</v>
      </c>
      <c r="V28" s="30">
        <v>3058390</v>
      </c>
      <c r="W28" s="30">
        <v>16689606</v>
      </c>
      <c r="X28" s="30">
        <v>22820875</v>
      </c>
      <c r="Y28" s="30">
        <v>-6131269</v>
      </c>
      <c r="Z28" s="31">
        <v>-26.87</v>
      </c>
      <c r="AA28" s="27">
        <v>18555070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13836740</v>
      </c>
      <c r="F29" s="30">
        <v>14357907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740871</v>
      </c>
      <c r="M29" s="30">
        <v>6630080</v>
      </c>
      <c r="N29" s="30">
        <v>7370951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693222</v>
      </c>
      <c r="U29" s="30">
        <v>2300340</v>
      </c>
      <c r="V29" s="30">
        <v>2993562</v>
      </c>
      <c r="W29" s="30">
        <v>10364513</v>
      </c>
      <c r="X29" s="30">
        <v>13836740</v>
      </c>
      <c r="Y29" s="30">
        <v>-3472227</v>
      </c>
      <c r="Z29" s="31">
        <v>-25.09</v>
      </c>
      <c r="AA29" s="27">
        <v>14357907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79693587</v>
      </c>
      <c r="F30" s="30">
        <v>79693587</v>
      </c>
      <c r="G30" s="30">
        <v>363972</v>
      </c>
      <c r="H30" s="30">
        <v>10748627</v>
      </c>
      <c r="I30" s="30">
        <v>8944654</v>
      </c>
      <c r="J30" s="30">
        <v>20057253</v>
      </c>
      <c r="K30" s="30">
        <v>6655332</v>
      </c>
      <c r="L30" s="30">
        <v>5784275</v>
      </c>
      <c r="M30" s="30">
        <v>5922897</v>
      </c>
      <c r="N30" s="30">
        <v>18362504</v>
      </c>
      <c r="O30" s="30">
        <v>7790134</v>
      </c>
      <c r="P30" s="30">
        <v>6695593</v>
      </c>
      <c r="Q30" s="30">
        <v>5504799</v>
      </c>
      <c r="R30" s="30">
        <v>19990526</v>
      </c>
      <c r="S30" s="30">
        <v>5994530</v>
      </c>
      <c r="T30" s="30">
        <v>5354000</v>
      </c>
      <c r="U30" s="30">
        <v>5458392</v>
      </c>
      <c r="V30" s="30">
        <v>16806922</v>
      </c>
      <c r="W30" s="30">
        <v>75217205</v>
      </c>
      <c r="X30" s="30">
        <v>79693587</v>
      </c>
      <c r="Y30" s="30">
        <v>-4476382</v>
      </c>
      <c r="Z30" s="31">
        <v>-5.62</v>
      </c>
      <c r="AA30" s="27">
        <v>79693587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3237440</v>
      </c>
      <c r="F31" s="30">
        <v>3721262</v>
      </c>
      <c r="G31" s="30">
        <v>77115</v>
      </c>
      <c r="H31" s="30">
        <v>110023</v>
      </c>
      <c r="I31" s="30">
        <v>256128</v>
      </c>
      <c r="J31" s="30">
        <v>443266</v>
      </c>
      <c r="K31" s="30">
        <v>469652</v>
      </c>
      <c r="L31" s="30">
        <v>215856</v>
      </c>
      <c r="M31" s="30">
        <v>279415</v>
      </c>
      <c r="N31" s="30">
        <v>964923</v>
      </c>
      <c r="O31" s="30">
        <v>221757</v>
      </c>
      <c r="P31" s="30">
        <v>256696</v>
      </c>
      <c r="Q31" s="30">
        <v>442442</v>
      </c>
      <c r="R31" s="30">
        <v>920895</v>
      </c>
      <c r="S31" s="30">
        <v>159476</v>
      </c>
      <c r="T31" s="30">
        <v>418607</v>
      </c>
      <c r="U31" s="30">
        <v>391734</v>
      </c>
      <c r="V31" s="30">
        <v>969817</v>
      </c>
      <c r="W31" s="30">
        <v>3298901</v>
      </c>
      <c r="X31" s="30">
        <v>3237440</v>
      </c>
      <c r="Y31" s="30">
        <v>61461</v>
      </c>
      <c r="Z31" s="31">
        <v>1.9</v>
      </c>
      <c r="AA31" s="27">
        <v>3721262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19572917</v>
      </c>
      <c r="F32" s="30">
        <v>25639987</v>
      </c>
      <c r="G32" s="30">
        <v>416565</v>
      </c>
      <c r="H32" s="30">
        <v>904445</v>
      </c>
      <c r="I32" s="30">
        <v>1936103</v>
      </c>
      <c r="J32" s="30">
        <v>3257113</v>
      </c>
      <c r="K32" s="30">
        <v>2217860</v>
      </c>
      <c r="L32" s="30">
        <v>1123961</v>
      </c>
      <c r="M32" s="30">
        <v>2199183</v>
      </c>
      <c r="N32" s="30">
        <v>5541004</v>
      </c>
      <c r="O32" s="30">
        <v>1390522</v>
      </c>
      <c r="P32" s="30">
        <v>1243430</v>
      </c>
      <c r="Q32" s="30">
        <v>3356636</v>
      </c>
      <c r="R32" s="30">
        <v>5990588</v>
      </c>
      <c r="S32" s="30">
        <v>1599672</v>
      </c>
      <c r="T32" s="30">
        <v>1928850</v>
      </c>
      <c r="U32" s="30">
        <v>3773072</v>
      </c>
      <c r="V32" s="30">
        <v>7301594</v>
      </c>
      <c r="W32" s="30">
        <v>22090299</v>
      </c>
      <c r="X32" s="30">
        <v>19572917</v>
      </c>
      <c r="Y32" s="30">
        <v>2517382</v>
      </c>
      <c r="Z32" s="31">
        <v>12.86</v>
      </c>
      <c r="AA32" s="27">
        <v>25639987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2700000</v>
      </c>
      <c r="F33" s="30">
        <v>4270000</v>
      </c>
      <c r="G33" s="30">
        <v>896000</v>
      </c>
      <c r="H33" s="30">
        <v>25930</v>
      </c>
      <c r="I33" s="30">
        <v>32153</v>
      </c>
      <c r="J33" s="30">
        <v>954083</v>
      </c>
      <c r="K33" s="30">
        <v>931807</v>
      </c>
      <c r="L33" s="30">
        <v>31130</v>
      </c>
      <c r="M33" s="30">
        <v>1000</v>
      </c>
      <c r="N33" s="30">
        <v>963937</v>
      </c>
      <c r="O33" s="30">
        <v>13000</v>
      </c>
      <c r="P33" s="30">
        <v>0</v>
      </c>
      <c r="Q33" s="30">
        <v>763000</v>
      </c>
      <c r="R33" s="30">
        <v>776000</v>
      </c>
      <c r="S33" s="30">
        <v>456000</v>
      </c>
      <c r="T33" s="30">
        <v>0</v>
      </c>
      <c r="U33" s="30">
        <v>459660</v>
      </c>
      <c r="V33" s="30">
        <v>915660</v>
      </c>
      <c r="W33" s="30">
        <v>3609680</v>
      </c>
      <c r="X33" s="30">
        <v>2700000</v>
      </c>
      <c r="Y33" s="30">
        <v>909680</v>
      </c>
      <c r="Z33" s="31">
        <v>33.69</v>
      </c>
      <c r="AA33" s="27">
        <v>4270000</v>
      </c>
    </row>
    <row r="34" ht="13.5" customHeight="1">
      <c r="A34" t="s" s="25">
        <v>61</v>
      </c>
      <c r="B34" s="26"/>
      <c r="C34" s="27">
        <v>0</v>
      </c>
      <c r="D34" s="28">
        <v>0</v>
      </c>
      <c r="E34" s="29">
        <v>131213298</v>
      </c>
      <c r="F34" s="30">
        <v>171739696</v>
      </c>
      <c r="G34" s="30">
        <v>1862210</v>
      </c>
      <c r="H34" s="30">
        <v>4707918</v>
      </c>
      <c r="I34" s="30">
        <v>4480382</v>
      </c>
      <c r="J34" s="30">
        <v>11050510</v>
      </c>
      <c r="K34" s="30">
        <v>6707567</v>
      </c>
      <c r="L34" s="30">
        <v>7238971</v>
      </c>
      <c r="M34" s="30">
        <v>7169515</v>
      </c>
      <c r="N34" s="30">
        <v>21116053</v>
      </c>
      <c r="O34" s="30">
        <v>12311521</v>
      </c>
      <c r="P34" s="30">
        <v>13356333</v>
      </c>
      <c r="Q34" s="30">
        <v>17548936</v>
      </c>
      <c r="R34" s="30">
        <v>43216790</v>
      </c>
      <c r="S34" s="30">
        <v>13997893</v>
      </c>
      <c r="T34" s="30">
        <v>15918815</v>
      </c>
      <c r="U34" s="30">
        <v>18807429</v>
      </c>
      <c r="V34" s="30">
        <v>48724137</v>
      </c>
      <c r="W34" s="30">
        <v>124107490</v>
      </c>
      <c r="X34" s="30">
        <v>131213298</v>
      </c>
      <c r="Y34" s="30">
        <v>-7105808</v>
      </c>
      <c r="Z34" s="31">
        <v>-5.42</v>
      </c>
      <c r="AA34" s="27">
        <v>171739696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80000</v>
      </c>
      <c r="F35" s="37">
        <v>80000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80000</v>
      </c>
      <c r="Y35" s="37">
        <v>-80000</v>
      </c>
      <c r="Z35" s="38">
        <v>-100</v>
      </c>
      <c r="AA35" s="34">
        <v>80000</v>
      </c>
    </row>
    <row r="36" ht="14" customHeight="1">
      <c r="A36" t="s" s="55">
        <v>63</v>
      </c>
      <c r="B36" s="40"/>
      <c r="C36" s="41">
        <f>SUM(C25:C35)</f>
        <v>0</v>
      </c>
      <c r="D36" s="42">
        <f>SUM(D25:D35)</f>
        <v>0</v>
      </c>
      <c r="E36" s="43">
        <f>SUM(E25:E35)</f>
        <v>439488195</v>
      </c>
      <c r="F36" s="44">
        <f>SUM(F25:F35)</f>
        <v>504200129</v>
      </c>
      <c r="G36" s="44">
        <f>SUM(G25:G35)</f>
        <v>17637819</v>
      </c>
      <c r="H36" s="44">
        <f>SUM(H25:H35)</f>
        <v>30528371</v>
      </c>
      <c r="I36" s="44">
        <f>SUM(I25:I35)</f>
        <v>31100552</v>
      </c>
      <c r="J36" s="44">
        <f>SUM(J25:J35)</f>
        <v>79266742</v>
      </c>
      <c r="K36" s="44">
        <f>SUM(K25:K35)</f>
        <v>31301873</v>
      </c>
      <c r="L36" s="44">
        <f>SUM(L25:L35)</f>
        <v>34473628</v>
      </c>
      <c r="M36" s="44">
        <f>SUM(M25:M35)</f>
        <v>37302138</v>
      </c>
      <c r="N36" s="44">
        <f>SUM(N25:N35)</f>
        <v>103077639</v>
      </c>
      <c r="O36" s="44">
        <f>SUM(O25:O35)</f>
        <v>37741220</v>
      </c>
      <c r="P36" s="44">
        <f>SUM(P25:P35)</f>
        <v>33426648</v>
      </c>
      <c r="Q36" s="44">
        <f>SUM(Q25:Q35)</f>
        <v>41788998</v>
      </c>
      <c r="R36" s="44">
        <f>SUM(R25:R35)</f>
        <v>112956866</v>
      </c>
      <c r="S36" s="44">
        <f>SUM(S25:S35)</f>
        <v>35985007</v>
      </c>
      <c r="T36" s="44">
        <f>SUM(T25:T35)</f>
        <v>40723886</v>
      </c>
      <c r="U36" s="44">
        <f>SUM(U25:U35)</f>
        <v>42229884</v>
      </c>
      <c r="V36" s="44">
        <f>SUM(V25:V35)</f>
        <v>118938777</v>
      </c>
      <c r="W36" s="44">
        <f>SUM(W25:W35)</f>
        <v>414240024</v>
      </c>
      <c r="X36" s="44">
        <f>SUM(X25:X35)</f>
        <v>439488195</v>
      </c>
      <c r="Y36" s="44">
        <f>SUM(Y25:Y35)</f>
        <v>-25248171</v>
      </c>
      <c r="Z36" s="45">
        <f>IF(X36&lt;&gt;0,(Y36/X36)*100,0)</f>
        <v>-5.744903113950535</v>
      </c>
      <c r="AA36" s="41">
        <f>SUM(AA25:AA35)</f>
        <v>504200129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0</v>
      </c>
      <c r="D38" s="63">
        <f>D22-D36</f>
        <v>0</v>
      </c>
      <c r="E38" s="64">
        <f>E22-E36</f>
        <v>7175440</v>
      </c>
      <c r="F38" s="65">
        <f>F22-F36</f>
        <v>-2934523</v>
      </c>
      <c r="G38" s="65">
        <f>G22-G36</f>
        <v>164046954</v>
      </c>
      <c r="H38" s="65">
        <f>H22-H36</f>
        <v>4121100</v>
      </c>
      <c r="I38" s="65">
        <f>I22-I36</f>
        <v>-16791255</v>
      </c>
      <c r="J38" s="65">
        <f>J22-J36</f>
        <v>151376799</v>
      </c>
      <c r="K38" s="65">
        <f>K22-K36</f>
        <v>-13889616</v>
      </c>
      <c r="L38" s="65">
        <f>L22-L36</f>
        <v>-6319770</v>
      </c>
      <c r="M38" s="65">
        <f>M22-M36</f>
        <v>-20226674</v>
      </c>
      <c r="N38" s="65">
        <f>N22-N36</f>
        <v>-40436060</v>
      </c>
      <c r="O38" s="65">
        <f>O22-O36</f>
        <v>-11886964</v>
      </c>
      <c r="P38" s="65">
        <f>P22-P36</f>
        <v>-5724247</v>
      </c>
      <c r="Q38" s="65">
        <f>Q22-Q36</f>
        <v>-6253868</v>
      </c>
      <c r="R38" s="65">
        <f>R22-R36</f>
        <v>-23865079</v>
      </c>
      <c r="S38" s="65">
        <f>S22-S36</f>
        <v>-13248535</v>
      </c>
      <c r="T38" s="65">
        <f>T22-T36</f>
        <v>-14136941</v>
      </c>
      <c r="U38" s="65">
        <f>U22-U36</f>
        <v>-28007346</v>
      </c>
      <c r="V38" s="65">
        <f>V22-V36</f>
        <v>-55392822</v>
      </c>
      <c r="W38" s="65">
        <f>W22-W36</f>
        <v>31682838</v>
      </c>
      <c r="X38" s="65">
        <f>IF(F22=F36,0,X22-X36)</f>
        <v>7175440</v>
      </c>
      <c r="Y38" s="65">
        <f>Y22-Y36</f>
        <v>24507398</v>
      </c>
      <c r="Z38" s="66">
        <f>IF(X38&lt;&gt;0,(Y38/X38)*100,0)</f>
        <v>341.5455776927965</v>
      </c>
      <c r="AA38" s="62">
        <f>AA22-AA36</f>
        <v>-2934523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27214000</v>
      </c>
      <c r="F39" s="30">
        <v>39710252</v>
      </c>
      <c r="G39" s="30">
        <v>614353</v>
      </c>
      <c r="H39" s="30">
        <v>2547798</v>
      </c>
      <c r="I39" s="30">
        <v>4075907</v>
      </c>
      <c r="J39" s="30">
        <v>7238058</v>
      </c>
      <c r="K39" s="30">
        <v>719009</v>
      </c>
      <c r="L39" s="30">
        <v>2589569</v>
      </c>
      <c r="M39" s="30">
        <v>1796076</v>
      </c>
      <c r="N39" s="30">
        <v>5104654</v>
      </c>
      <c r="O39" s="30">
        <v>2050034</v>
      </c>
      <c r="P39" s="30">
        <v>4835464</v>
      </c>
      <c r="Q39" s="30">
        <v>1937930</v>
      </c>
      <c r="R39" s="30">
        <v>8823428</v>
      </c>
      <c r="S39" s="30">
        <v>1805667</v>
      </c>
      <c r="T39" s="30">
        <v>2825049</v>
      </c>
      <c r="U39" s="30">
        <v>0</v>
      </c>
      <c r="V39" s="30">
        <v>4630716</v>
      </c>
      <c r="W39" s="30">
        <v>25796856</v>
      </c>
      <c r="X39" s="30">
        <v>27214000</v>
      </c>
      <c r="Y39" s="30">
        <v>-1417144</v>
      </c>
      <c r="Z39" s="31">
        <v>-5.21</v>
      </c>
      <c r="AA39" s="27">
        <v>39710252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0</v>
      </c>
      <c r="D42" s="72">
        <f>SUM(D38:D41)</f>
        <v>0</v>
      </c>
      <c r="E42" s="73">
        <f>SUM(E38:E41)</f>
        <v>34389440</v>
      </c>
      <c r="F42" s="74">
        <f>SUM(F38:F41)</f>
        <v>36775729</v>
      </c>
      <c r="G42" s="74">
        <f>SUM(G38:G41)</f>
        <v>164661307</v>
      </c>
      <c r="H42" s="74">
        <f>SUM(H38:H41)</f>
        <v>6668898</v>
      </c>
      <c r="I42" s="74">
        <f>SUM(I38:I41)</f>
        <v>-12715348</v>
      </c>
      <c r="J42" s="74">
        <f>SUM(J38:J41)</f>
        <v>158614857</v>
      </c>
      <c r="K42" s="74">
        <f>SUM(K38:K41)</f>
        <v>-13170607</v>
      </c>
      <c r="L42" s="74">
        <f>SUM(L38:L41)</f>
        <v>-3730201</v>
      </c>
      <c r="M42" s="74">
        <f>SUM(M38:M41)</f>
        <v>-18430598</v>
      </c>
      <c r="N42" s="74">
        <f>SUM(N38:N41)</f>
        <v>-35331406</v>
      </c>
      <c r="O42" s="74">
        <f>SUM(O38:O41)</f>
        <v>-9836930</v>
      </c>
      <c r="P42" s="74">
        <f>SUM(P38:P41)</f>
        <v>-888783</v>
      </c>
      <c r="Q42" s="74">
        <f>SUM(Q38:Q41)</f>
        <v>-4315938</v>
      </c>
      <c r="R42" s="74">
        <f>SUM(R38:R41)</f>
        <v>-15041651</v>
      </c>
      <c r="S42" s="74">
        <f>SUM(S38:S41)</f>
        <v>-11442868</v>
      </c>
      <c r="T42" s="74">
        <f>SUM(T38:T41)</f>
        <v>-11311892</v>
      </c>
      <c r="U42" s="74">
        <f>SUM(U38:U41)</f>
        <v>-28007346</v>
      </c>
      <c r="V42" s="74">
        <f>SUM(V38:V41)</f>
        <v>-50762106</v>
      </c>
      <c r="W42" s="74">
        <f>SUM(W38:W41)</f>
        <v>57479694</v>
      </c>
      <c r="X42" s="74">
        <f>SUM(X38:X41)</f>
        <v>34389440</v>
      </c>
      <c r="Y42" s="74">
        <f>SUM(Y38:Y41)</f>
        <v>23090254</v>
      </c>
      <c r="Z42" s="75">
        <f>IF(X42&lt;&gt;0,(Y42/X42)*100,0)</f>
        <v>67.14344287083478</v>
      </c>
      <c r="AA42" s="71">
        <f>SUM(AA38:AA41)</f>
        <v>36775729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0</v>
      </c>
      <c r="D44" s="57">
        <f>D42-D43</f>
        <v>0</v>
      </c>
      <c r="E44" s="58">
        <f>E42-E43</f>
        <v>34389440</v>
      </c>
      <c r="F44" s="59">
        <f>F42-F43</f>
        <v>36775729</v>
      </c>
      <c r="G44" s="59">
        <f>G42-G43</f>
        <v>164661307</v>
      </c>
      <c r="H44" s="59">
        <f>H42-H43</f>
        <v>6668898</v>
      </c>
      <c r="I44" s="59">
        <f>I42-I43</f>
        <v>-12715348</v>
      </c>
      <c r="J44" s="59">
        <f>J42-J43</f>
        <v>158614857</v>
      </c>
      <c r="K44" s="59">
        <f>K42-K43</f>
        <v>-13170607</v>
      </c>
      <c r="L44" s="59">
        <f>L42-L43</f>
        <v>-3730201</v>
      </c>
      <c r="M44" s="59">
        <f>M42-M43</f>
        <v>-18430598</v>
      </c>
      <c r="N44" s="59">
        <f>N42-N43</f>
        <v>-35331406</v>
      </c>
      <c r="O44" s="59">
        <f>O42-O43</f>
        <v>-9836930</v>
      </c>
      <c r="P44" s="59">
        <f>P42-P43</f>
        <v>-888783</v>
      </c>
      <c r="Q44" s="59">
        <f>Q42-Q43</f>
        <v>-4315938</v>
      </c>
      <c r="R44" s="59">
        <f>R42-R43</f>
        <v>-15041651</v>
      </c>
      <c r="S44" s="59">
        <f>S42-S43</f>
        <v>-11442868</v>
      </c>
      <c r="T44" s="59">
        <f>T42-T43</f>
        <v>-11311892</v>
      </c>
      <c r="U44" s="59">
        <f>U42-U43</f>
        <v>-28007346</v>
      </c>
      <c r="V44" s="59">
        <f>V42-V43</f>
        <v>-50762106</v>
      </c>
      <c r="W44" s="59">
        <f>W42-W43</f>
        <v>57479694</v>
      </c>
      <c r="X44" s="59">
        <f>X42-X43</f>
        <v>34389440</v>
      </c>
      <c r="Y44" s="59">
        <f>Y42-Y43</f>
        <v>23090254</v>
      </c>
      <c r="Z44" s="60">
        <f>IF(X44&lt;&gt;0,(Y44/X44)*100,0)</f>
        <v>67.14344287083478</v>
      </c>
      <c r="AA44" s="56">
        <f>AA42-AA43</f>
        <v>36775729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0</v>
      </c>
      <c r="D46" s="72">
        <f>SUM(D44:D45)</f>
        <v>0</v>
      </c>
      <c r="E46" s="73">
        <f>SUM(E44:E45)</f>
        <v>34389440</v>
      </c>
      <c r="F46" s="74">
        <f>SUM(F44:F45)</f>
        <v>36775729</v>
      </c>
      <c r="G46" s="74">
        <f>SUM(G44:G45)</f>
        <v>164661307</v>
      </c>
      <c r="H46" s="74">
        <f>SUM(H44:H45)</f>
        <v>6668898</v>
      </c>
      <c r="I46" s="74">
        <f>SUM(I44:I45)</f>
        <v>-12715348</v>
      </c>
      <c r="J46" s="74">
        <f>SUM(J44:J45)</f>
        <v>158614857</v>
      </c>
      <c r="K46" s="74">
        <f>SUM(K44:K45)</f>
        <v>-13170607</v>
      </c>
      <c r="L46" s="74">
        <f>SUM(L44:L45)</f>
        <v>-3730201</v>
      </c>
      <c r="M46" s="74">
        <f>SUM(M44:M45)</f>
        <v>-18430598</v>
      </c>
      <c r="N46" s="74">
        <f>SUM(N44:N45)</f>
        <v>-35331406</v>
      </c>
      <c r="O46" s="74">
        <f>SUM(O44:O45)</f>
        <v>-9836930</v>
      </c>
      <c r="P46" s="74">
        <f>SUM(P44:P45)</f>
        <v>-888783</v>
      </c>
      <c r="Q46" s="74">
        <f>SUM(Q44:Q45)</f>
        <v>-4315938</v>
      </c>
      <c r="R46" s="74">
        <f>SUM(R44:R45)</f>
        <v>-15041651</v>
      </c>
      <c r="S46" s="74">
        <f>SUM(S44:S45)</f>
        <v>-11442868</v>
      </c>
      <c r="T46" s="74">
        <f>SUM(T44:T45)</f>
        <v>-11311892</v>
      </c>
      <c r="U46" s="74">
        <f>SUM(U44:U45)</f>
        <v>-28007346</v>
      </c>
      <c r="V46" s="74">
        <f>SUM(V44:V45)</f>
        <v>-50762106</v>
      </c>
      <c r="W46" s="74">
        <f>SUM(W44:W45)</f>
        <v>57479694</v>
      </c>
      <c r="X46" s="74">
        <f>SUM(X44:X45)</f>
        <v>34389440</v>
      </c>
      <c r="Y46" s="74">
        <f>SUM(Y44:Y45)</f>
        <v>23090254</v>
      </c>
      <c r="Z46" s="75">
        <f>IF(X46&lt;&gt;0,(Y46/X46)*100,0)</f>
        <v>67.14344287083478</v>
      </c>
      <c r="AA46" s="71">
        <f>SUM(AA44:AA45)</f>
        <v>36775729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0</v>
      </c>
      <c r="D48" s="81">
        <f>SUM(D46:D47)</f>
        <v>0</v>
      </c>
      <c r="E48" s="82">
        <f>SUM(E46:E47)</f>
        <v>34389440</v>
      </c>
      <c r="F48" s="83">
        <f>SUM(F46:F47)</f>
        <v>36775729</v>
      </c>
      <c r="G48" s="83">
        <f>SUM(G46:G47)</f>
        <v>164661307</v>
      </c>
      <c r="H48" s="83">
        <f>SUM(H46:H47)</f>
        <v>6668898</v>
      </c>
      <c r="I48" s="83">
        <f>SUM(I46:I47)</f>
        <v>-12715348</v>
      </c>
      <c r="J48" s="83">
        <f>SUM(J46:J47)</f>
        <v>158614857</v>
      </c>
      <c r="K48" s="83">
        <f>SUM(K46:K47)</f>
        <v>-13170607</v>
      </c>
      <c r="L48" s="83">
        <f>SUM(L46:L47)</f>
        <v>-3730201</v>
      </c>
      <c r="M48" s="83">
        <f>SUM(M46:M47)</f>
        <v>-18430598</v>
      </c>
      <c r="N48" s="83">
        <f>SUM(N46:N47)</f>
        <v>-35331406</v>
      </c>
      <c r="O48" s="83">
        <f>SUM(O46:O47)</f>
        <v>-9836930</v>
      </c>
      <c r="P48" s="83">
        <f>SUM(P46:P47)</f>
        <v>-888783</v>
      </c>
      <c r="Q48" s="83">
        <f>SUM(Q46:Q47)</f>
        <v>-4315938</v>
      </c>
      <c r="R48" s="83">
        <f>SUM(R46:R47)</f>
        <v>-15041651</v>
      </c>
      <c r="S48" s="83">
        <f>SUM(S46:S47)</f>
        <v>-11442868</v>
      </c>
      <c r="T48" s="83">
        <f>SUM(T46:T47)</f>
        <v>-11311892</v>
      </c>
      <c r="U48" s="83">
        <f>SUM(U46:U47)</f>
        <v>-28007346</v>
      </c>
      <c r="V48" s="83">
        <f>SUM(V46:V47)</f>
        <v>-50762106</v>
      </c>
      <c r="W48" s="83">
        <f>SUM(W46:W47)</f>
        <v>57479694</v>
      </c>
      <c r="X48" s="83">
        <f>SUM(X46:X47)</f>
        <v>34389440</v>
      </c>
      <c r="Y48" s="83">
        <f>SUM(Y46:Y47)</f>
        <v>23090254</v>
      </c>
      <c r="Z48" s="84">
        <f>IF(X48&lt;&gt;0,(Y48/X48)*100,0)</f>
        <v>67.14344287083478</v>
      </c>
      <c r="AA48" s="80">
        <f>SUM(AA46:AA47)</f>
        <v>36775729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5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47" customWidth="1"/>
    <col min="2" max="2" width="2.625" style="347" customWidth="1"/>
    <col min="3" max="3" width="7.25" style="347" customWidth="1"/>
    <col min="4" max="4" width="7.25" style="347" customWidth="1"/>
    <col min="5" max="5" width="7.25" style="347" customWidth="1"/>
    <col min="6" max="6" width="7.25" style="347" customWidth="1"/>
    <col min="7" max="7" width="7.25" style="347" customWidth="1"/>
    <col min="8" max="8" width="7.25" style="347" customWidth="1"/>
    <col min="9" max="9" width="7.25" style="347" customWidth="1"/>
    <col min="10" max="10" width="7.25" style="347" customWidth="1"/>
    <col min="11" max="11" width="7.25" style="347" customWidth="1"/>
    <col min="12" max="12" width="7.25" style="347" customWidth="1"/>
    <col min="13" max="13" width="7.25" style="347" customWidth="1"/>
    <col min="14" max="14" width="7.25" style="347" customWidth="1"/>
    <col min="15" max="15" width="7.25" style="347" customWidth="1"/>
    <col min="16" max="16" width="7.25" style="347" customWidth="1"/>
    <col min="17" max="17" width="7.25" style="347" customWidth="1"/>
    <col min="18" max="18" width="7.25" style="347" customWidth="1"/>
    <col min="19" max="19" width="7.25" style="347" customWidth="1"/>
    <col min="20" max="20" width="7.25" style="347" customWidth="1"/>
    <col min="21" max="21" width="7.25" style="347" customWidth="1"/>
    <col min="22" max="22" width="7.25" style="347" customWidth="1"/>
    <col min="23" max="23" width="7.25" style="347" customWidth="1"/>
    <col min="24" max="24" width="7.25" style="347" customWidth="1"/>
    <col min="25" max="25" width="7.25" style="347" customWidth="1"/>
    <col min="26" max="26" width="7.25" style="347" customWidth="1"/>
    <col min="27" max="27" width="7.25" style="347" customWidth="1"/>
    <col min="28" max="256" width="6.625" style="347" customWidth="1"/>
  </cols>
  <sheetData>
    <row r="1" ht="18" customHeight="1">
      <c r="A1" t="s" s="2">
        <v>326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87824825</v>
      </c>
      <c r="D5" s="28">
        <v>0</v>
      </c>
      <c r="E5" s="29">
        <v>92943520</v>
      </c>
      <c r="F5" s="30">
        <v>92943520</v>
      </c>
      <c r="G5" s="30">
        <v>6822324</v>
      </c>
      <c r="H5" s="30">
        <v>8688366</v>
      </c>
      <c r="I5" s="30">
        <v>7838329</v>
      </c>
      <c r="J5" s="30">
        <v>23349019</v>
      </c>
      <c r="K5" s="30">
        <v>7668640</v>
      </c>
      <c r="L5" s="30">
        <v>7912923</v>
      </c>
      <c r="M5" s="30">
        <v>-306701</v>
      </c>
      <c r="N5" s="30">
        <v>15274862</v>
      </c>
      <c r="O5" s="30">
        <v>16127165</v>
      </c>
      <c r="P5" s="30">
        <v>7894252</v>
      </c>
      <c r="Q5" s="30">
        <v>7865756</v>
      </c>
      <c r="R5" s="30">
        <v>31887173</v>
      </c>
      <c r="S5" s="30">
        <v>7923659</v>
      </c>
      <c r="T5" s="30">
        <v>7911303</v>
      </c>
      <c r="U5" s="30">
        <v>7837014</v>
      </c>
      <c r="V5" s="30">
        <v>23671976</v>
      </c>
      <c r="W5" s="30">
        <v>94183030</v>
      </c>
      <c r="X5" s="30">
        <v>92943520</v>
      </c>
      <c r="Y5" s="30">
        <v>1239510</v>
      </c>
      <c r="Z5" s="31">
        <v>1.33</v>
      </c>
      <c r="AA5" s="27">
        <v>92943520</v>
      </c>
    </row>
    <row r="6" ht="13.5" customHeight="1">
      <c r="A6" t="s" s="25">
        <v>34</v>
      </c>
      <c r="B6" s="26"/>
      <c r="C6" s="27">
        <v>779100</v>
      </c>
      <c r="D6" s="28">
        <v>0</v>
      </c>
      <c r="E6" s="29">
        <v>787603</v>
      </c>
      <c r="F6" s="30">
        <v>787603</v>
      </c>
      <c r="G6" s="30">
        <v>55817</v>
      </c>
      <c r="H6" s="30">
        <v>53887</v>
      </c>
      <c r="I6" s="30">
        <v>58836</v>
      </c>
      <c r="J6" s="30">
        <v>168540</v>
      </c>
      <c r="K6" s="30">
        <v>58771</v>
      </c>
      <c r="L6" s="30">
        <v>83538</v>
      </c>
      <c r="M6" s="30">
        <v>80705</v>
      </c>
      <c r="N6" s="30">
        <v>223014</v>
      </c>
      <c r="O6" s="30">
        <v>80116</v>
      </c>
      <c r="P6" s="30">
        <v>76461</v>
      </c>
      <c r="Q6" s="30">
        <v>68332</v>
      </c>
      <c r="R6" s="30">
        <v>224909</v>
      </c>
      <c r="S6" s="30">
        <v>67172</v>
      </c>
      <c r="T6" s="30">
        <v>67879</v>
      </c>
      <c r="U6" s="30">
        <v>57379</v>
      </c>
      <c r="V6" s="30">
        <v>192430</v>
      </c>
      <c r="W6" s="30">
        <v>808893</v>
      </c>
      <c r="X6" s="30">
        <v>787603</v>
      </c>
      <c r="Y6" s="30">
        <v>21290</v>
      </c>
      <c r="Z6" s="31">
        <v>2.7</v>
      </c>
      <c r="AA6" s="27">
        <v>787603</v>
      </c>
    </row>
    <row r="7" ht="13.5" customHeight="1">
      <c r="A7" t="s" s="25">
        <v>35</v>
      </c>
      <c r="B7" s="26"/>
      <c r="C7" s="27">
        <v>298774724</v>
      </c>
      <c r="D7" s="28">
        <v>0</v>
      </c>
      <c r="E7" s="29">
        <v>321696418</v>
      </c>
      <c r="F7" s="30">
        <v>321696418</v>
      </c>
      <c r="G7" s="30">
        <v>6708162</v>
      </c>
      <c r="H7" s="30">
        <v>28305710</v>
      </c>
      <c r="I7" s="30">
        <v>27892255</v>
      </c>
      <c r="J7" s="30">
        <v>62906127</v>
      </c>
      <c r="K7" s="30">
        <v>27368217</v>
      </c>
      <c r="L7" s="30">
        <v>26566265</v>
      </c>
      <c r="M7" s="30">
        <v>24335427</v>
      </c>
      <c r="N7" s="30">
        <v>78269909</v>
      </c>
      <c r="O7" s="30">
        <v>26531957</v>
      </c>
      <c r="P7" s="30">
        <v>25021981</v>
      </c>
      <c r="Q7" s="30">
        <v>25560600</v>
      </c>
      <c r="R7" s="30">
        <v>77114538</v>
      </c>
      <c r="S7" s="30">
        <v>26005241</v>
      </c>
      <c r="T7" s="30">
        <v>25086374</v>
      </c>
      <c r="U7" s="30">
        <v>26278694</v>
      </c>
      <c r="V7" s="30">
        <v>77370309</v>
      </c>
      <c r="W7" s="30">
        <v>295660883</v>
      </c>
      <c r="X7" s="30">
        <v>321696418</v>
      </c>
      <c r="Y7" s="30">
        <v>-26035535</v>
      </c>
      <c r="Z7" s="31">
        <v>-8.09</v>
      </c>
      <c r="AA7" s="27">
        <v>321696418</v>
      </c>
    </row>
    <row r="8" ht="13.5" customHeight="1">
      <c r="A8" t="s" s="25">
        <v>36</v>
      </c>
      <c r="B8" s="26"/>
      <c r="C8" s="27">
        <v>49363268</v>
      </c>
      <c r="D8" s="28">
        <v>0</v>
      </c>
      <c r="E8" s="29">
        <v>48109531</v>
      </c>
      <c r="F8" s="30">
        <v>48109531</v>
      </c>
      <c r="G8" s="30">
        <v>-307519</v>
      </c>
      <c r="H8" s="30">
        <v>3673624</v>
      </c>
      <c r="I8" s="30">
        <v>3210487</v>
      </c>
      <c r="J8" s="30">
        <v>6576592</v>
      </c>
      <c r="K8" s="30">
        <v>3642835</v>
      </c>
      <c r="L8" s="30">
        <v>5081708</v>
      </c>
      <c r="M8" s="30">
        <v>4729784</v>
      </c>
      <c r="N8" s="30">
        <v>13454327</v>
      </c>
      <c r="O8" s="30">
        <v>5572113</v>
      </c>
      <c r="P8" s="30">
        <v>6563439</v>
      </c>
      <c r="Q8" s="30">
        <v>7936083</v>
      </c>
      <c r="R8" s="30">
        <v>20071635</v>
      </c>
      <c r="S8" s="30">
        <v>5555070</v>
      </c>
      <c r="T8" s="30">
        <v>5721193</v>
      </c>
      <c r="U8" s="30">
        <v>4332402</v>
      </c>
      <c r="V8" s="30">
        <v>15608665</v>
      </c>
      <c r="W8" s="30">
        <v>55711219</v>
      </c>
      <c r="X8" s="30">
        <v>48109531</v>
      </c>
      <c r="Y8" s="30">
        <v>7601688</v>
      </c>
      <c r="Z8" s="31">
        <v>15.8</v>
      </c>
      <c r="AA8" s="27">
        <v>48109531</v>
      </c>
    </row>
    <row r="9" ht="13.5" customHeight="1">
      <c r="A9" t="s" s="25">
        <v>37</v>
      </c>
      <c r="B9" s="26"/>
      <c r="C9" s="27">
        <v>49627511</v>
      </c>
      <c r="D9" s="28">
        <v>0</v>
      </c>
      <c r="E9" s="29">
        <v>51980301</v>
      </c>
      <c r="F9" s="30">
        <v>51980301</v>
      </c>
      <c r="G9" s="30">
        <v>4992107</v>
      </c>
      <c r="H9" s="30">
        <v>3486189</v>
      </c>
      <c r="I9" s="30">
        <v>4351796</v>
      </c>
      <c r="J9" s="30">
        <v>12830092</v>
      </c>
      <c r="K9" s="30">
        <v>3527553</v>
      </c>
      <c r="L9" s="30">
        <v>4481796</v>
      </c>
      <c r="M9" s="30">
        <v>1444476</v>
      </c>
      <c r="N9" s="30">
        <v>9453825</v>
      </c>
      <c r="O9" s="30">
        <v>8078716</v>
      </c>
      <c r="P9" s="30">
        <v>4550581</v>
      </c>
      <c r="Q9" s="30">
        <v>4769365</v>
      </c>
      <c r="R9" s="30">
        <v>17398662</v>
      </c>
      <c r="S9" s="30">
        <v>4825628</v>
      </c>
      <c r="T9" s="30">
        <v>4527225</v>
      </c>
      <c r="U9" s="30">
        <v>1924966</v>
      </c>
      <c r="V9" s="30">
        <v>11277819</v>
      </c>
      <c r="W9" s="30">
        <v>50960398</v>
      </c>
      <c r="X9" s="30">
        <v>51980301</v>
      </c>
      <c r="Y9" s="30">
        <v>-1019903</v>
      </c>
      <c r="Z9" s="31">
        <v>-1.96</v>
      </c>
      <c r="AA9" s="27">
        <v>51980301</v>
      </c>
    </row>
    <row r="10" ht="13.5" customHeight="1">
      <c r="A10" t="s" s="25">
        <v>38</v>
      </c>
      <c r="B10" s="26"/>
      <c r="C10" s="27">
        <v>29160803</v>
      </c>
      <c r="D10" s="28">
        <v>0</v>
      </c>
      <c r="E10" s="29">
        <v>29755480</v>
      </c>
      <c r="F10" s="30">
        <v>29755480</v>
      </c>
      <c r="G10" s="30">
        <v>2750886</v>
      </c>
      <c r="H10" s="30">
        <v>2432928</v>
      </c>
      <c r="I10" s="30">
        <v>2541270</v>
      </c>
      <c r="J10" s="30">
        <v>7725084</v>
      </c>
      <c r="K10" s="30">
        <v>2206773</v>
      </c>
      <c r="L10" s="30">
        <v>2822174</v>
      </c>
      <c r="M10" s="30">
        <v>231944</v>
      </c>
      <c r="N10" s="30">
        <v>5260891</v>
      </c>
      <c r="O10" s="30">
        <v>5682265</v>
      </c>
      <c r="P10" s="30">
        <v>2874434</v>
      </c>
      <c r="Q10" s="30">
        <v>2909374</v>
      </c>
      <c r="R10" s="30">
        <v>11466073</v>
      </c>
      <c r="S10" s="30">
        <v>2985383</v>
      </c>
      <c r="T10" s="30">
        <v>2859669</v>
      </c>
      <c r="U10" s="30">
        <v>1060640</v>
      </c>
      <c r="V10" s="30">
        <v>6905692</v>
      </c>
      <c r="W10" s="30">
        <v>31357740</v>
      </c>
      <c r="X10" s="30">
        <v>29755480</v>
      </c>
      <c r="Y10" s="30">
        <v>1602260</v>
      </c>
      <c r="Z10" s="31">
        <v>5.38</v>
      </c>
      <c r="AA10" s="27">
        <v>29755480</v>
      </c>
    </row>
    <row r="11" ht="13.5" customHeight="1">
      <c r="A11" t="s" s="25">
        <v>39</v>
      </c>
      <c r="B11" s="26"/>
      <c r="C11" s="27">
        <v>-23157193</v>
      </c>
      <c r="D11" s="28">
        <v>0</v>
      </c>
      <c r="E11" s="29">
        <v>-22857140</v>
      </c>
      <c r="F11" s="30">
        <v>-22860140</v>
      </c>
      <c r="G11" s="30">
        <v>-1959277</v>
      </c>
      <c r="H11" s="30">
        <v>-2207765</v>
      </c>
      <c r="I11" s="30">
        <v>-1914031</v>
      </c>
      <c r="J11" s="30">
        <v>-6081073</v>
      </c>
      <c r="K11" s="30">
        <v>-1744897</v>
      </c>
      <c r="L11" s="30">
        <v>-2149458</v>
      </c>
      <c r="M11" s="30">
        <v>-2201111</v>
      </c>
      <c r="N11" s="30">
        <v>-6095466</v>
      </c>
      <c r="O11" s="30">
        <v>-2718195</v>
      </c>
      <c r="P11" s="30">
        <v>-1659493</v>
      </c>
      <c r="Q11" s="30">
        <v>-2087275</v>
      </c>
      <c r="R11" s="30">
        <v>-6464963</v>
      </c>
      <c r="S11" s="30">
        <v>-2176073</v>
      </c>
      <c r="T11" s="30">
        <v>-2255175</v>
      </c>
      <c r="U11" s="30">
        <v>-2352180</v>
      </c>
      <c r="V11" s="30">
        <v>-6783428</v>
      </c>
      <c r="W11" s="30">
        <v>-25424930</v>
      </c>
      <c r="X11" s="30">
        <v>-22857140</v>
      </c>
      <c r="Y11" s="30">
        <v>-2567790</v>
      </c>
      <c r="Z11" s="31">
        <v>11.23</v>
      </c>
      <c r="AA11" s="27">
        <v>-22860140</v>
      </c>
    </row>
    <row r="12" ht="13.5" customHeight="1">
      <c r="A12" t="s" s="25">
        <v>40</v>
      </c>
      <c r="B12" s="26"/>
      <c r="C12" s="27">
        <v>11540285</v>
      </c>
      <c r="D12" s="28">
        <v>0</v>
      </c>
      <c r="E12" s="29">
        <v>13116080</v>
      </c>
      <c r="F12" s="30">
        <v>13516080</v>
      </c>
      <c r="G12" s="30">
        <v>1054601</v>
      </c>
      <c r="H12" s="30">
        <v>1075304</v>
      </c>
      <c r="I12" s="30">
        <v>1073350</v>
      </c>
      <c r="J12" s="30">
        <v>3203255</v>
      </c>
      <c r="K12" s="30">
        <v>1287319</v>
      </c>
      <c r="L12" s="30">
        <v>1126814</v>
      </c>
      <c r="M12" s="30">
        <v>966730</v>
      </c>
      <c r="N12" s="30">
        <v>3380863</v>
      </c>
      <c r="O12" s="30">
        <v>1073053</v>
      </c>
      <c r="P12" s="30">
        <v>1089269</v>
      </c>
      <c r="Q12" s="30">
        <v>1085643</v>
      </c>
      <c r="R12" s="30">
        <v>3247965</v>
      </c>
      <c r="S12" s="30">
        <v>1119766</v>
      </c>
      <c r="T12" s="30">
        <v>990070</v>
      </c>
      <c r="U12" s="30">
        <v>1216353</v>
      </c>
      <c r="V12" s="30">
        <v>3326189</v>
      </c>
      <c r="W12" s="30">
        <v>13158272</v>
      </c>
      <c r="X12" s="30">
        <v>13116080</v>
      </c>
      <c r="Y12" s="30">
        <v>42192</v>
      </c>
      <c r="Z12" s="31">
        <v>0.32</v>
      </c>
      <c r="AA12" s="27">
        <v>13516080</v>
      </c>
    </row>
    <row r="13" ht="13.5" customHeight="1">
      <c r="A13" t="s" s="25">
        <v>41</v>
      </c>
      <c r="B13" s="26"/>
      <c r="C13" s="27">
        <v>9427895</v>
      </c>
      <c r="D13" s="28">
        <v>0</v>
      </c>
      <c r="E13" s="29">
        <v>7200000</v>
      </c>
      <c r="F13" s="30">
        <v>7200000</v>
      </c>
      <c r="G13" s="30">
        <v>850126</v>
      </c>
      <c r="H13" s="30">
        <v>991557</v>
      </c>
      <c r="I13" s="30">
        <v>891755</v>
      </c>
      <c r="J13" s="30">
        <v>2733438</v>
      </c>
      <c r="K13" s="30">
        <v>745543</v>
      </c>
      <c r="L13" s="30">
        <v>688129</v>
      </c>
      <c r="M13" s="30">
        <v>0</v>
      </c>
      <c r="N13" s="30">
        <v>1433672</v>
      </c>
      <c r="O13" s="30">
        <v>1267534</v>
      </c>
      <c r="P13" s="30">
        <v>872654</v>
      </c>
      <c r="Q13" s="30">
        <v>946773</v>
      </c>
      <c r="R13" s="30">
        <v>3086961</v>
      </c>
      <c r="S13" s="30">
        <v>548369</v>
      </c>
      <c r="T13" s="30">
        <v>962811</v>
      </c>
      <c r="U13" s="30">
        <v>818657</v>
      </c>
      <c r="V13" s="30">
        <v>2329837</v>
      </c>
      <c r="W13" s="30">
        <v>9583908</v>
      </c>
      <c r="X13" s="30">
        <v>7200000</v>
      </c>
      <c r="Y13" s="30">
        <v>2383908</v>
      </c>
      <c r="Z13" s="31">
        <v>33.11</v>
      </c>
      <c r="AA13" s="27">
        <v>7200000</v>
      </c>
    </row>
    <row r="14" ht="13.5" customHeight="1">
      <c r="A14" t="s" s="25">
        <v>42</v>
      </c>
      <c r="B14" s="26"/>
      <c r="C14" s="27">
        <v>2736579</v>
      </c>
      <c r="D14" s="28">
        <v>0</v>
      </c>
      <c r="E14" s="29">
        <v>2521760</v>
      </c>
      <c r="F14" s="30">
        <v>2521760</v>
      </c>
      <c r="G14" s="30">
        <v>181064</v>
      </c>
      <c r="H14" s="30">
        <v>178768</v>
      </c>
      <c r="I14" s="30">
        <v>227538</v>
      </c>
      <c r="J14" s="30">
        <v>587370</v>
      </c>
      <c r="K14" s="30">
        <v>243444</v>
      </c>
      <c r="L14" s="30">
        <v>251099</v>
      </c>
      <c r="M14" s="30">
        <v>256155</v>
      </c>
      <c r="N14" s="30">
        <v>750698</v>
      </c>
      <c r="O14" s="30">
        <v>273282</v>
      </c>
      <c r="P14" s="30">
        <v>240640</v>
      </c>
      <c r="Q14" s="30">
        <v>275507</v>
      </c>
      <c r="R14" s="30">
        <v>789429</v>
      </c>
      <c r="S14" s="30">
        <v>285264</v>
      </c>
      <c r="T14" s="30">
        <v>293768</v>
      </c>
      <c r="U14" s="30">
        <v>280026</v>
      </c>
      <c r="V14" s="30">
        <v>859058</v>
      </c>
      <c r="W14" s="30">
        <v>2986555</v>
      </c>
      <c r="X14" s="30">
        <v>2521760</v>
      </c>
      <c r="Y14" s="30">
        <v>464795</v>
      </c>
      <c r="Z14" s="31">
        <v>18.43</v>
      </c>
      <c r="AA14" s="27">
        <v>2521760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52035142</v>
      </c>
      <c r="D16" s="28">
        <v>0</v>
      </c>
      <c r="E16" s="29">
        <v>16312930</v>
      </c>
      <c r="F16" s="30">
        <v>52642370</v>
      </c>
      <c r="G16" s="30">
        <v>988358</v>
      </c>
      <c r="H16" s="30">
        <v>1284425</v>
      </c>
      <c r="I16" s="30">
        <v>964503</v>
      </c>
      <c r="J16" s="30">
        <v>3237286</v>
      </c>
      <c r="K16" s="30">
        <v>1346824</v>
      </c>
      <c r="L16" s="30">
        <v>982547</v>
      </c>
      <c r="M16" s="30">
        <v>615512</v>
      </c>
      <c r="N16" s="30">
        <v>2944883</v>
      </c>
      <c r="O16" s="30">
        <v>1927769</v>
      </c>
      <c r="P16" s="30">
        <v>1481226</v>
      </c>
      <c r="Q16" s="30">
        <v>1183995</v>
      </c>
      <c r="R16" s="30">
        <v>4592990</v>
      </c>
      <c r="S16" s="30">
        <v>1223874</v>
      </c>
      <c r="T16" s="30">
        <v>1416531</v>
      </c>
      <c r="U16" s="30">
        <v>1392460</v>
      </c>
      <c r="V16" s="30">
        <v>4032865</v>
      </c>
      <c r="W16" s="30">
        <v>14808024</v>
      </c>
      <c r="X16" s="30">
        <v>16312930</v>
      </c>
      <c r="Y16" s="30">
        <v>-1504906</v>
      </c>
      <c r="Z16" s="31">
        <v>-9.23</v>
      </c>
      <c r="AA16" s="27">
        <v>52642370</v>
      </c>
    </row>
    <row r="17" ht="13.5" customHeight="1">
      <c r="A17" t="s" s="25">
        <v>45</v>
      </c>
      <c r="B17" s="26"/>
      <c r="C17" s="27">
        <v>2759893</v>
      </c>
      <c r="D17" s="28">
        <v>0</v>
      </c>
      <c r="E17" s="29">
        <v>3451790</v>
      </c>
      <c r="F17" s="30">
        <v>3451790</v>
      </c>
      <c r="G17" s="30">
        <v>241063</v>
      </c>
      <c r="H17" s="30">
        <v>258750</v>
      </c>
      <c r="I17" s="30">
        <v>239388</v>
      </c>
      <c r="J17" s="30">
        <v>739201</v>
      </c>
      <c r="K17" s="30">
        <v>259711</v>
      </c>
      <c r="L17" s="30">
        <v>202475</v>
      </c>
      <c r="M17" s="30">
        <v>182473</v>
      </c>
      <c r="N17" s="30">
        <v>644659</v>
      </c>
      <c r="O17" s="30">
        <v>260996</v>
      </c>
      <c r="P17" s="30">
        <v>205962</v>
      </c>
      <c r="Q17" s="30">
        <v>265869</v>
      </c>
      <c r="R17" s="30">
        <v>732827</v>
      </c>
      <c r="S17" s="30">
        <v>211209</v>
      </c>
      <c r="T17" s="30">
        <v>219807</v>
      </c>
      <c r="U17" s="30">
        <v>281023</v>
      </c>
      <c r="V17" s="30">
        <v>712039</v>
      </c>
      <c r="W17" s="30">
        <v>2828726</v>
      </c>
      <c r="X17" s="30">
        <v>3451790</v>
      </c>
      <c r="Y17" s="30">
        <v>-623064</v>
      </c>
      <c r="Z17" s="31">
        <v>-18.05</v>
      </c>
      <c r="AA17" s="27">
        <v>3451790</v>
      </c>
    </row>
    <row r="18" ht="13.5" customHeight="1">
      <c r="A18" t="s" s="25">
        <v>46</v>
      </c>
      <c r="B18" s="26"/>
      <c r="C18" s="27">
        <v>5225101</v>
      </c>
      <c r="D18" s="28">
        <v>0</v>
      </c>
      <c r="E18" s="29">
        <v>5300000</v>
      </c>
      <c r="F18" s="30">
        <v>5300000</v>
      </c>
      <c r="G18" s="30">
        <v>0</v>
      </c>
      <c r="H18" s="30">
        <v>537794</v>
      </c>
      <c r="I18" s="30">
        <v>486889</v>
      </c>
      <c r="J18" s="30">
        <v>1024683</v>
      </c>
      <c r="K18" s="30">
        <v>544513</v>
      </c>
      <c r="L18" s="30">
        <v>495270</v>
      </c>
      <c r="M18" s="30">
        <v>472657</v>
      </c>
      <c r="N18" s="30">
        <v>1512440</v>
      </c>
      <c r="O18" s="30">
        <v>418055</v>
      </c>
      <c r="P18" s="30">
        <v>576428</v>
      </c>
      <c r="Q18" s="30">
        <v>464233</v>
      </c>
      <c r="R18" s="30">
        <v>1458716</v>
      </c>
      <c r="S18" s="30">
        <v>459057</v>
      </c>
      <c r="T18" s="30">
        <v>473719</v>
      </c>
      <c r="U18" s="30">
        <v>439482</v>
      </c>
      <c r="V18" s="30">
        <v>1372258</v>
      </c>
      <c r="W18" s="30">
        <v>5368097</v>
      </c>
      <c r="X18" s="30">
        <v>5300000</v>
      </c>
      <c r="Y18" s="30">
        <v>68097</v>
      </c>
      <c r="Z18" s="31">
        <v>1.28</v>
      </c>
      <c r="AA18" s="27">
        <v>5300000</v>
      </c>
    </row>
    <row r="19" ht="13.5" customHeight="1">
      <c r="A19" t="s" s="25">
        <v>47</v>
      </c>
      <c r="B19" s="26"/>
      <c r="C19" s="27">
        <v>117722200</v>
      </c>
      <c r="D19" s="28">
        <v>0</v>
      </c>
      <c r="E19" s="29">
        <v>127075569</v>
      </c>
      <c r="F19" s="30">
        <v>148677475</v>
      </c>
      <c r="G19" s="30">
        <v>30833000</v>
      </c>
      <c r="H19" s="30">
        <v>5980405</v>
      </c>
      <c r="I19" s="30">
        <v>929294</v>
      </c>
      <c r="J19" s="30">
        <v>37742699</v>
      </c>
      <c r="K19" s="30">
        <v>7601859</v>
      </c>
      <c r="L19" s="30">
        <v>6349340</v>
      </c>
      <c r="M19" s="30">
        <v>24743000</v>
      </c>
      <c r="N19" s="30">
        <v>38694199</v>
      </c>
      <c r="O19" s="30">
        <v>2425890</v>
      </c>
      <c r="P19" s="30">
        <v>10011348</v>
      </c>
      <c r="Q19" s="30">
        <v>41217645</v>
      </c>
      <c r="R19" s="30">
        <v>53654883</v>
      </c>
      <c r="S19" s="30">
        <v>-2250420</v>
      </c>
      <c r="T19" s="30">
        <v>185815</v>
      </c>
      <c r="U19" s="30">
        <v>10870941</v>
      </c>
      <c r="V19" s="30">
        <v>8806336</v>
      </c>
      <c r="W19" s="30">
        <v>138898117</v>
      </c>
      <c r="X19" s="30">
        <v>127075569</v>
      </c>
      <c r="Y19" s="30">
        <v>11822548</v>
      </c>
      <c r="Z19" s="31">
        <v>9.300000000000001</v>
      </c>
      <c r="AA19" s="27">
        <v>148677475</v>
      </c>
    </row>
    <row r="20" ht="13.5" customHeight="1">
      <c r="A20" t="s" s="25">
        <v>48</v>
      </c>
      <c r="B20" s="26"/>
      <c r="C20" s="27">
        <v>28293736</v>
      </c>
      <c r="D20" s="28">
        <v>0</v>
      </c>
      <c r="E20" s="29">
        <v>7499895</v>
      </c>
      <c r="F20" s="30">
        <v>8868565</v>
      </c>
      <c r="G20" s="30">
        <v>152318</v>
      </c>
      <c r="H20" s="30">
        <v>253570</v>
      </c>
      <c r="I20" s="30">
        <v>20676</v>
      </c>
      <c r="J20" s="30">
        <v>426564</v>
      </c>
      <c r="K20" s="30">
        <v>1234212</v>
      </c>
      <c r="L20" s="30">
        <v>859970</v>
      </c>
      <c r="M20" s="30">
        <v>271164</v>
      </c>
      <c r="N20" s="30">
        <v>2365346</v>
      </c>
      <c r="O20" s="30">
        <v>1877338</v>
      </c>
      <c r="P20" s="30">
        <v>-796859</v>
      </c>
      <c r="Q20" s="30">
        <v>322980</v>
      </c>
      <c r="R20" s="30">
        <v>1403459</v>
      </c>
      <c r="S20" s="30">
        <v>63601</v>
      </c>
      <c r="T20" s="30">
        <v>120808</v>
      </c>
      <c r="U20" s="30">
        <v>1895158</v>
      </c>
      <c r="V20" s="30">
        <v>2079567</v>
      </c>
      <c r="W20" s="30">
        <v>6274936</v>
      </c>
      <c r="X20" s="30">
        <v>7499895</v>
      </c>
      <c r="Y20" s="30">
        <v>-1224959</v>
      </c>
      <c r="Z20" s="31">
        <v>-16.33</v>
      </c>
      <c r="AA20" s="27">
        <v>8868565</v>
      </c>
    </row>
    <row r="21" ht="13.5" customHeight="1">
      <c r="A21" t="s" s="32">
        <v>49</v>
      </c>
      <c r="B21" s="33"/>
      <c r="C21" s="34">
        <v>1269323</v>
      </c>
      <c r="D21" s="35">
        <v>0</v>
      </c>
      <c r="E21" s="36">
        <v>489595</v>
      </c>
      <c r="F21" s="37">
        <v>489594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645</v>
      </c>
      <c r="M21" s="37">
        <v>0</v>
      </c>
      <c r="N21" s="37">
        <v>645</v>
      </c>
      <c r="O21" s="37">
        <v>0</v>
      </c>
      <c r="P21" s="37">
        <v>70000</v>
      </c>
      <c r="Q21" s="37">
        <v>6192</v>
      </c>
      <c r="R21" s="37">
        <v>76192</v>
      </c>
      <c r="S21" s="37">
        <v>0</v>
      </c>
      <c r="T21" s="37">
        <v>0</v>
      </c>
      <c r="U21" s="37">
        <v>829414</v>
      </c>
      <c r="V21" s="37">
        <v>829414</v>
      </c>
      <c r="W21" s="37">
        <v>906251</v>
      </c>
      <c r="X21" s="37">
        <v>489595</v>
      </c>
      <c r="Y21" s="37">
        <v>416656</v>
      </c>
      <c r="Z21" s="38">
        <v>85.09999999999999</v>
      </c>
      <c r="AA21" s="34">
        <v>489594</v>
      </c>
    </row>
    <row r="22" ht="24.95" customHeight="1">
      <c r="A22" t="s" s="39">
        <v>50</v>
      </c>
      <c r="B22" s="40"/>
      <c r="C22" s="41">
        <f>SUM(C5:C21)</f>
        <v>723383192</v>
      </c>
      <c r="D22" s="42">
        <f>SUM(D5:D21)</f>
        <v>0</v>
      </c>
      <c r="E22" s="43">
        <f>SUM(E5:E21)</f>
        <v>705383332</v>
      </c>
      <c r="F22" s="44">
        <f>SUM(F5:F21)</f>
        <v>765080347</v>
      </c>
      <c r="G22" s="44">
        <f>SUM(G5:G21)</f>
        <v>53363030</v>
      </c>
      <c r="H22" s="44">
        <f>SUM(H5:H21)</f>
        <v>54993512</v>
      </c>
      <c r="I22" s="44">
        <f>SUM(I5:I21)</f>
        <v>48812335</v>
      </c>
      <c r="J22" s="44">
        <f>SUM(J5:J21)</f>
        <v>157168877</v>
      </c>
      <c r="K22" s="44">
        <f>SUM(K5:K21)</f>
        <v>55991317</v>
      </c>
      <c r="L22" s="44">
        <f>SUM(L5:L21)</f>
        <v>55755235</v>
      </c>
      <c r="M22" s="44">
        <f>SUM(M5:M21)</f>
        <v>55822215</v>
      </c>
      <c r="N22" s="44">
        <f>SUM(N5:N21)</f>
        <v>167568767</v>
      </c>
      <c r="O22" s="44">
        <f>SUM(O5:O21)</f>
        <v>68878054</v>
      </c>
      <c r="P22" s="44">
        <f>SUM(P5:P21)</f>
        <v>59072323</v>
      </c>
      <c r="Q22" s="44">
        <f>SUM(Q5:Q21)</f>
        <v>92791072</v>
      </c>
      <c r="R22" s="44">
        <f>SUM(R5:R21)</f>
        <v>220741449</v>
      </c>
      <c r="S22" s="44">
        <f>SUM(S5:S21)</f>
        <v>46846800</v>
      </c>
      <c r="T22" s="44">
        <f>SUM(T5:T21)</f>
        <v>48581797</v>
      </c>
      <c r="U22" s="44">
        <f>SUM(U5:U21)</f>
        <v>57162429</v>
      </c>
      <c r="V22" s="44">
        <f>SUM(V5:V21)</f>
        <v>152591026</v>
      </c>
      <c r="W22" s="44">
        <f>SUM(W5:W21)</f>
        <v>698070119</v>
      </c>
      <c r="X22" s="44">
        <f>SUM(X5:X21)</f>
        <v>705383332</v>
      </c>
      <c r="Y22" s="44">
        <f>SUM(Y5:Y21)</f>
        <v>-7313213</v>
      </c>
      <c r="Z22" s="45">
        <f>IF(X22&lt;&gt;0,(Y22/X22)*100,0)</f>
        <v>-1.036771450108492</v>
      </c>
      <c r="AA22" s="41">
        <f>SUM(AA5:AA21)</f>
        <v>765080347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198841513</v>
      </c>
      <c r="D25" s="28">
        <v>0</v>
      </c>
      <c r="E25" s="29">
        <v>234580613</v>
      </c>
      <c r="F25" s="30">
        <v>221272560</v>
      </c>
      <c r="G25" s="30">
        <v>14757768</v>
      </c>
      <c r="H25" s="30">
        <v>17078831</v>
      </c>
      <c r="I25" s="30">
        <v>17101024</v>
      </c>
      <c r="J25" s="30">
        <v>48937623</v>
      </c>
      <c r="K25" s="30">
        <v>16890432</v>
      </c>
      <c r="L25" s="30">
        <v>17641487</v>
      </c>
      <c r="M25" s="30">
        <v>17719667</v>
      </c>
      <c r="N25" s="30">
        <v>52251586</v>
      </c>
      <c r="O25" s="30">
        <v>17426447</v>
      </c>
      <c r="P25" s="30">
        <v>17021084</v>
      </c>
      <c r="Q25" s="30">
        <v>17186906</v>
      </c>
      <c r="R25" s="30">
        <v>51634437</v>
      </c>
      <c r="S25" s="30">
        <v>17518651</v>
      </c>
      <c r="T25" s="30">
        <v>17255175</v>
      </c>
      <c r="U25" s="30">
        <v>17697019</v>
      </c>
      <c r="V25" s="30">
        <v>52470845</v>
      </c>
      <c r="W25" s="30">
        <v>205294491</v>
      </c>
      <c r="X25" s="30">
        <v>234580613</v>
      </c>
      <c r="Y25" s="30">
        <v>-29286122</v>
      </c>
      <c r="Z25" s="31">
        <v>-12.48</v>
      </c>
      <c r="AA25" s="27">
        <v>221272560</v>
      </c>
    </row>
    <row r="26" ht="13.5" customHeight="1">
      <c r="A26" t="s" s="25">
        <v>53</v>
      </c>
      <c r="B26" s="26"/>
      <c r="C26" s="27">
        <v>13693297</v>
      </c>
      <c r="D26" s="28">
        <v>0</v>
      </c>
      <c r="E26" s="29">
        <v>14521570</v>
      </c>
      <c r="F26" s="30">
        <v>14536760</v>
      </c>
      <c r="G26" s="30">
        <v>1141291</v>
      </c>
      <c r="H26" s="30">
        <v>1142232</v>
      </c>
      <c r="I26" s="30">
        <v>1142232</v>
      </c>
      <c r="J26" s="30">
        <v>3425755</v>
      </c>
      <c r="K26" s="30">
        <v>1142232</v>
      </c>
      <c r="L26" s="30">
        <v>1142232</v>
      </c>
      <c r="M26" s="30">
        <v>1147218</v>
      </c>
      <c r="N26" s="30">
        <v>3431682</v>
      </c>
      <c r="O26" s="30">
        <v>1147218</v>
      </c>
      <c r="P26" s="30">
        <v>1147218</v>
      </c>
      <c r="Q26" s="30">
        <v>1147218</v>
      </c>
      <c r="R26" s="30">
        <v>3441654</v>
      </c>
      <c r="S26" s="30">
        <v>1789167</v>
      </c>
      <c r="T26" s="30">
        <v>1211033</v>
      </c>
      <c r="U26" s="30">
        <v>1211033</v>
      </c>
      <c r="V26" s="30">
        <v>4211233</v>
      </c>
      <c r="W26" s="30">
        <v>14510324</v>
      </c>
      <c r="X26" s="30">
        <v>14521570</v>
      </c>
      <c r="Y26" s="30">
        <v>-11246</v>
      </c>
      <c r="Z26" s="31">
        <v>-0.08</v>
      </c>
      <c r="AA26" s="27">
        <v>14536760</v>
      </c>
    </row>
    <row r="27" ht="13.5" customHeight="1">
      <c r="A27" t="s" s="25">
        <v>54</v>
      </c>
      <c r="B27" s="26"/>
      <c r="C27" s="27">
        <v>50601159</v>
      </c>
      <c r="D27" s="28">
        <v>0</v>
      </c>
      <c r="E27" s="29">
        <v>16013272</v>
      </c>
      <c r="F27" s="30">
        <v>48013272</v>
      </c>
      <c r="G27" s="30">
        <v>1334440</v>
      </c>
      <c r="H27" s="30">
        <v>1334440</v>
      </c>
      <c r="I27" s="30">
        <v>1334440</v>
      </c>
      <c r="J27" s="30">
        <v>4003320</v>
      </c>
      <c r="K27" s="30">
        <v>1334440</v>
      </c>
      <c r="L27" s="30">
        <v>1334440</v>
      </c>
      <c r="M27" s="30">
        <v>1334440</v>
      </c>
      <c r="N27" s="30">
        <v>4003320</v>
      </c>
      <c r="O27" s="30">
        <v>1334440</v>
      </c>
      <c r="P27" s="30">
        <v>1334440</v>
      </c>
      <c r="Q27" s="30">
        <v>1334440</v>
      </c>
      <c r="R27" s="30">
        <v>4003320</v>
      </c>
      <c r="S27" s="30">
        <v>1334440</v>
      </c>
      <c r="T27" s="30">
        <v>1334440</v>
      </c>
      <c r="U27" s="30">
        <v>1334440</v>
      </c>
      <c r="V27" s="30">
        <v>4003320</v>
      </c>
      <c r="W27" s="30">
        <v>16013280</v>
      </c>
      <c r="X27" s="30">
        <v>16013272</v>
      </c>
      <c r="Y27" s="30">
        <v>8</v>
      </c>
      <c r="Z27" s="31">
        <v>0</v>
      </c>
      <c r="AA27" s="27">
        <v>48013272</v>
      </c>
    </row>
    <row r="28" ht="13.5" customHeight="1">
      <c r="A28" t="s" s="25">
        <v>55</v>
      </c>
      <c r="B28" s="26"/>
      <c r="C28" s="27">
        <v>68660089</v>
      </c>
      <c r="D28" s="28">
        <v>0</v>
      </c>
      <c r="E28" s="29">
        <v>69304386</v>
      </c>
      <c r="F28" s="30">
        <v>69304444</v>
      </c>
      <c r="G28" s="30">
        <v>0</v>
      </c>
      <c r="H28" s="30">
        <v>0</v>
      </c>
      <c r="I28" s="30">
        <v>17647173</v>
      </c>
      <c r="J28" s="30">
        <v>17647173</v>
      </c>
      <c r="K28" s="30">
        <v>5922244</v>
      </c>
      <c r="L28" s="30">
        <v>5742551</v>
      </c>
      <c r="M28" s="30">
        <v>5904119</v>
      </c>
      <c r="N28" s="30">
        <v>17568914</v>
      </c>
      <c r="O28" s="30">
        <v>5945959</v>
      </c>
      <c r="P28" s="30">
        <v>5320378</v>
      </c>
      <c r="Q28" s="30">
        <v>5815176</v>
      </c>
      <c r="R28" s="30">
        <v>17081513</v>
      </c>
      <c r="S28" s="30">
        <v>5626458</v>
      </c>
      <c r="T28" s="30">
        <v>5915399</v>
      </c>
      <c r="U28" s="30">
        <v>-2225423</v>
      </c>
      <c r="V28" s="30">
        <v>9316434</v>
      </c>
      <c r="W28" s="30">
        <v>61614034</v>
      </c>
      <c r="X28" s="30">
        <v>69304386</v>
      </c>
      <c r="Y28" s="30">
        <v>-7690352</v>
      </c>
      <c r="Z28" s="31">
        <v>-11.1</v>
      </c>
      <c r="AA28" s="27">
        <v>69304444</v>
      </c>
    </row>
    <row r="29" ht="13.5" customHeight="1">
      <c r="A29" t="s" s="25">
        <v>56</v>
      </c>
      <c r="B29" s="26"/>
      <c r="C29" s="27">
        <v>28637978</v>
      </c>
      <c r="D29" s="28">
        <v>0</v>
      </c>
      <c r="E29" s="29">
        <v>25867272</v>
      </c>
      <c r="F29" s="30">
        <v>25867287</v>
      </c>
      <c r="G29" s="30">
        <v>31260</v>
      </c>
      <c r="H29" s="30">
        <v>4543659</v>
      </c>
      <c r="I29" s="30">
        <v>2282788</v>
      </c>
      <c r="J29" s="30">
        <v>6857707</v>
      </c>
      <c r="K29" s="30">
        <v>2159154</v>
      </c>
      <c r="L29" s="30">
        <v>2159154</v>
      </c>
      <c r="M29" s="30">
        <v>2159154</v>
      </c>
      <c r="N29" s="30">
        <v>6477462</v>
      </c>
      <c r="O29" s="30">
        <v>2159154</v>
      </c>
      <c r="P29" s="30">
        <v>2159154</v>
      </c>
      <c r="Q29" s="30">
        <v>2148761</v>
      </c>
      <c r="R29" s="30">
        <v>6467069</v>
      </c>
      <c r="S29" s="30">
        <v>2057058</v>
      </c>
      <c r="T29" s="30">
        <v>2057057</v>
      </c>
      <c r="U29" s="30">
        <v>2057591</v>
      </c>
      <c r="V29" s="30">
        <v>6171706</v>
      </c>
      <c r="W29" s="30">
        <v>25973944</v>
      </c>
      <c r="X29" s="30">
        <v>25867271</v>
      </c>
      <c r="Y29" s="30">
        <v>106673</v>
      </c>
      <c r="Z29" s="31">
        <v>0.41</v>
      </c>
      <c r="AA29" s="27">
        <v>25867287</v>
      </c>
    </row>
    <row r="30" ht="13.5" customHeight="1">
      <c r="A30" t="s" s="25">
        <v>57</v>
      </c>
      <c r="B30" s="26"/>
      <c r="C30" s="27">
        <v>207240966</v>
      </c>
      <c r="D30" s="28">
        <v>0</v>
      </c>
      <c r="E30" s="29">
        <v>226802340</v>
      </c>
      <c r="F30" s="30">
        <v>226802340</v>
      </c>
      <c r="G30" s="30">
        <v>12779</v>
      </c>
      <c r="H30" s="30">
        <v>28367819</v>
      </c>
      <c r="I30" s="30">
        <v>26557434</v>
      </c>
      <c r="J30" s="30">
        <v>54938032</v>
      </c>
      <c r="K30" s="30">
        <v>15729706</v>
      </c>
      <c r="L30" s="30">
        <v>16447783</v>
      </c>
      <c r="M30" s="30">
        <v>15349247</v>
      </c>
      <c r="N30" s="30">
        <v>47526736</v>
      </c>
      <c r="O30" s="30">
        <v>15089955</v>
      </c>
      <c r="P30" s="30">
        <v>16158636</v>
      </c>
      <c r="Q30" s="30">
        <v>15054045</v>
      </c>
      <c r="R30" s="30">
        <v>46302636</v>
      </c>
      <c r="S30" s="30">
        <v>16989834</v>
      </c>
      <c r="T30" s="30">
        <v>15263610</v>
      </c>
      <c r="U30" s="30">
        <v>15899452</v>
      </c>
      <c r="V30" s="30">
        <v>48152896</v>
      </c>
      <c r="W30" s="30">
        <v>196920300</v>
      </c>
      <c r="X30" s="30">
        <v>226802340</v>
      </c>
      <c r="Y30" s="30">
        <v>-29882040</v>
      </c>
      <c r="Z30" s="31">
        <v>-13.18</v>
      </c>
      <c r="AA30" s="27">
        <v>226802340</v>
      </c>
    </row>
    <row r="31" ht="13.5" customHeight="1">
      <c r="A31" t="s" s="25">
        <v>58</v>
      </c>
      <c r="B31" s="26"/>
      <c r="C31" s="27">
        <v>47050678</v>
      </c>
      <c r="D31" s="28">
        <v>0</v>
      </c>
      <c r="E31" s="29">
        <v>60498240</v>
      </c>
      <c r="F31" s="30">
        <v>60679474</v>
      </c>
      <c r="G31" s="30">
        <v>1836630</v>
      </c>
      <c r="H31" s="30">
        <v>3039807</v>
      </c>
      <c r="I31" s="30">
        <v>3528830</v>
      </c>
      <c r="J31" s="30">
        <v>8405267</v>
      </c>
      <c r="K31" s="30">
        <v>4409295</v>
      </c>
      <c r="L31" s="30">
        <v>5838954</v>
      </c>
      <c r="M31" s="30">
        <v>4296481</v>
      </c>
      <c r="N31" s="30">
        <v>14544730</v>
      </c>
      <c r="O31" s="30">
        <v>3914464</v>
      </c>
      <c r="P31" s="30">
        <v>4201109</v>
      </c>
      <c r="Q31" s="30">
        <v>5525590</v>
      </c>
      <c r="R31" s="30">
        <v>13641163</v>
      </c>
      <c r="S31" s="30">
        <v>5488565</v>
      </c>
      <c r="T31" s="30">
        <v>6565311</v>
      </c>
      <c r="U31" s="30">
        <v>12930940</v>
      </c>
      <c r="V31" s="30">
        <v>24984816</v>
      </c>
      <c r="W31" s="30">
        <v>61575976</v>
      </c>
      <c r="X31" s="30">
        <v>60498240</v>
      </c>
      <c r="Y31" s="30">
        <v>1077736</v>
      </c>
      <c r="Z31" s="31">
        <v>1.78</v>
      </c>
      <c r="AA31" s="27">
        <v>60679474</v>
      </c>
    </row>
    <row r="32" ht="13.5" customHeight="1">
      <c r="A32" t="s" s="25">
        <v>59</v>
      </c>
      <c r="B32" s="26"/>
      <c r="C32" s="27">
        <v>7665612</v>
      </c>
      <c r="D32" s="28">
        <v>0</v>
      </c>
      <c r="E32" s="29">
        <v>7167335</v>
      </c>
      <c r="F32" s="30">
        <v>7817335</v>
      </c>
      <c r="G32" s="30">
        <v>457276</v>
      </c>
      <c r="H32" s="30">
        <v>212001</v>
      </c>
      <c r="I32" s="30">
        <v>604541</v>
      </c>
      <c r="J32" s="30">
        <v>1273818</v>
      </c>
      <c r="K32" s="30">
        <v>710773</v>
      </c>
      <c r="L32" s="30">
        <v>562016</v>
      </c>
      <c r="M32" s="30">
        <v>699653</v>
      </c>
      <c r="N32" s="30">
        <v>1972442</v>
      </c>
      <c r="O32" s="30">
        <v>595669</v>
      </c>
      <c r="P32" s="30">
        <v>566854</v>
      </c>
      <c r="Q32" s="30">
        <v>680377</v>
      </c>
      <c r="R32" s="30">
        <v>1842900</v>
      </c>
      <c r="S32" s="30">
        <v>775975</v>
      </c>
      <c r="T32" s="30">
        <v>799677</v>
      </c>
      <c r="U32" s="30">
        <v>1427054</v>
      </c>
      <c r="V32" s="30">
        <v>3002706</v>
      </c>
      <c r="W32" s="30">
        <v>8091866</v>
      </c>
      <c r="X32" s="30">
        <v>7167335</v>
      </c>
      <c r="Y32" s="30">
        <v>924531</v>
      </c>
      <c r="Z32" s="31">
        <v>12.9</v>
      </c>
      <c r="AA32" s="27">
        <v>7817335</v>
      </c>
    </row>
    <row r="33" ht="13.5" customHeight="1">
      <c r="A33" t="s" s="25">
        <v>60</v>
      </c>
      <c r="B33" s="26"/>
      <c r="C33" s="27">
        <v>131600</v>
      </c>
      <c r="D33" s="28">
        <v>0</v>
      </c>
      <c r="E33" s="29">
        <v>200000</v>
      </c>
      <c r="F33" s="30">
        <v>200000</v>
      </c>
      <c r="G33" s="30">
        <v>1800</v>
      </c>
      <c r="H33" s="30">
        <v>1800</v>
      </c>
      <c r="I33" s="30">
        <v>1800</v>
      </c>
      <c r="J33" s="30">
        <v>5400</v>
      </c>
      <c r="K33" s="30">
        <v>1800</v>
      </c>
      <c r="L33" s="30">
        <v>1800</v>
      </c>
      <c r="M33" s="30">
        <v>1800</v>
      </c>
      <c r="N33" s="30">
        <v>5400</v>
      </c>
      <c r="O33" s="30">
        <v>1800</v>
      </c>
      <c r="P33" s="30">
        <v>151800</v>
      </c>
      <c r="Q33" s="30">
        <v>1800</v>
      </c>
      <c r="R33" s="30">
        <v>155400</v>
      </c>
      <c r="S33" s="30">
        <v>1800</v>
      </c>
      <c r="T33" s="30">
        <v>23600</v>
      </c>
      <c r="U33" s="30">
        <v>3000</v>
      </c>
      <c r="V33" s="30">
        <v>28400</v>
      </c>
      <c r="W33" s="30">
        <v>194600</v>
      </c>
      <c r="X33" s="30">
        <v>200000</v>
      </c>
      <c r="Y33" s="30">
        <v>-5400</v>
      </c>
      <c r="Z33" s="31">
        <v>-2.7</v>
      </c>
      <c r="AA33" s="27">
        <v>200000</v>
      </c>
    </row>
    <row r="34" ht="13.5" customHeight="1">
      <c r="A34" t="s" s="25">
        <v>61</v>
      </c>
      <c r="B34" s="26"/>
      <c r="C34" s="27">
        <v>123504351</v>
      </c>
      <c r="D34" s="28">
        <v>0</v>
      </c>
      <c r="E34" s="29">
        <v>98560987</v>
      </c>
      <c r="F34" s="30">
        <v>116752678</v>
      </c>
      <c r="G34" s="30">
        <v>4937512</v>
      </c>
      <c r="H34" s="30">
        <v>3776237</v>
      </c>
      <c r="I34" s="30">
        <v>16090270</v>
      </c>
      <c r="J34" s="30">
        <v>24804019</v>
      </c>
      <c r="K34" s="30">
        <v>25320340</v>
      </c>
      <c r="L34" s="30">
        <v>5717299</v>
      </c>
      <c r="M34" s="30">
        <v>6638313</v>
      </c>
      <c r="N34" s="30">
        <v>37675952</v>
      </c>
      <c r="O34" s="30">
        <v>6427798</v>
      </c>
      <c r="P34" s="30">
        <v>14536635</v>
      </c>
      <c r="Q34" s="30">
        <v>5073497</v>
      </c>
      <c r="R34" s="30">
        <v>26037930</v>
      </c>
      <c r="S34" s="30">
        <v>4263904</v>
      </c>
      <c r="T34" s="30">
        <v>21771674</v>
      </c>
      <c r="U34" s="30">
        <v>9696832</v>
      </c>
      <c r="V34" s="30">
        <v>35732410</v>
      </c>
      <c r="W34" s="30">
        <v>124250311</v>
      </c>
      <c r="X34" s="30">
        <v>98560987</v>
      </c>
      <c r="Y34" s="30">
        <v>25689324</v>
      </c>
      <c r="Z34" s="31">
        <v>26.06</v>
      </c>
      <c r="AA34" s="27">
        <v>116752678</v>
      </c>
    </row>
    <row r="35" ht="13.5" customHeight="1">
      <c r="A35" t="s" s="32">
        <v>62</v>
      </c>
      <c r="B35" s="33"/>
      <c r="C35" s="34">
        <v>788331</v>
      </c>
      <c r="D35" s="35">
        <v>0</v>
      </c>
      <c r="E35" s="36">
        <v>287640</v>
      </c>
      <c r="F35" s="37">
        <v>287640</v>
      </c>
      <c r="G35" s="37">
        <v>0</v>
      </c>
      <c r="H35" s="37">
        <v>0</v>
      </c>
      <c r="I35" s="37">
        <v>0</v>
      </c>
      <c r="J35" s="37">
        <v>0</v>
      </c>
      <c r="K35" s="37">
        <v>16805</v>
      </c>
      <c r="L35" s="37">
        <v>0</v>
      </c>
      <c r="M35" s="37">
        <v>0</v>
      </c>
      <c r="N35" s="37">
        <v>16805</v>
      </c>
      <c r="O35" s="37">
        <v>0</v>
      </c>
      <c r="P35" s="37">
        <v>136618</v>
      </c>
      <c r="Q35" s="37">
        <v>0</v>
      </c>
      <c r="R35" s="37">
        <v>136618</v>
      </c>
      <c r="S35" s="37">
        <v>0</v>
      </c>
      <c r="T35" s="37">
        <v>176535</v>
      </c>
      <c r="U35" s="37">
        <v>99565</v>
      </c>
      <c r="V35" s="37">
        <v>276100</v>
      </c>
      <c r="W35" s="37">
        <v>429523</v>
      </c>
      <c r="X35" s="37">
        <v>287640</v>
      </c>
      <c r="Y35" s="37">
        <v>141883</v>
      </c>
      <c r="Z35" s="38">
        <v>49.33</v>
      </c>
      <c r="AA35" s="34">
        <v>287640</v>
      </c>
    </row>
    <row r="36" ht="14" customHeight="1">
      <c r="A36" t="s" s="55">
        <v>63</v>
      </c>
      <c r="B36" s="40"/>
      <c r="C36" s="41">
        <f>SUM(C25:C35)</f>
        <v>746815574</v>
      </c>
      <c r="D36" s="42">
        <f>SUM(D25:D35)</f>
        <v>0</v>
      </c>
      <c r="E36" s="43">
        <f>SUM(E25:E35)</f>
        <v>753803655</v>
      </c>
      <c r="F36" s="44">
        <f>SUM(F25:F35)</f>
        <v>791533790</v>
      </c>
      <c r="G36" s="44">
        <f>SUM(G25:G35)</f>
        <v>24510756</v>
      </c>
      <c r="H36" s="44">
        <f>SUM(H25:H35)</f>
        <v>59496826</v>
      </c>
      <c r="I36" s="44">
        <f>SUM(I25:I35)</f>
        <v>86290532</v>
      </c>
      <c r="J36" s="44">
        <f>SUM(J25:J35)</f>
        <v>170298114</v>
      </c>
      <c r="K36" s="44">
        <f>SUM(K25:K35)</f>
        <v>73637221</v>
      </c>
      <c r="L36" s="44">
        <f>SUM(L25:L35)</f>
        <v>56587716</v>
      </c>
      <c r="M36" s="44">
        <f>SUM(M25:M35)</f>
        <v>55250092</v>
      </c>
      <c r="N36" s="44">
        <f>SUM(N25:N35)</f>
        <v>185475029</v>
      </c>
      <c r="O36" s="44">
        <f>SUM(O25:O35)</f>
        <v>54042904</v>
      </c>
      <c r="P36" s="44">
        <f>SUM(P25:P35)</f>
        <v>62733926</v>
      </c>
      <c r="Q36" s="44">
        <f>SUM(Q25:Q35)</f>
        <v>53967810</v>
      </c>
      <c r="R36" s="44">
        <f>SUM(R25:R35)</f>
        <v>170744640</v>
      </c>
      <c r="S36" s="44">
        <f>SUM(S25:S35)</f>
        <v>55845852</v>
      </c>
      <c r="T36" s="44">
        <f>SUM(T25:T35)</f>
        <v>72373511</v>
      </c>
      <c r="U36" s="44">
        <f>SUM(U25:U35)</f>
        <v>60131503</v>
      </c>
      <c r="V36" s="44">
        <f>SUM(V25:V35)</f>
        <v>188350866</v>
      </c>
      <c r="W36" s="44">
        <f>SUM(W25:W35)</f>
        <v>714868649</v>
      </c>
      <c r="X36" s="44">
        <f>SUM(X25:X35)</f>
        <v>753803654</v>
      </c>
      <c r="Y36" s="44">
        <f>SUM(Y25:Y35)</f>
        <v>-38935005</v>
      </c>
      <c r="Z36" s="45">
        <f>IF(X36&lt;&gt;0,(Y36/X36)*100,0)</f>
        <v>-5.165138798862866</v>
      </c>
      <c r="AA36" s="41">
        <f>SUM(AA25:AA35)</f>
        <v>791533790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-23432382</v>
      </c>
      <c r="D38" s="63">
        <f>D22-D36</f>
        <v>0</v>
      </c>
      <c r="E38" s="64">
        <f>E22-E36</f>
        <v>-48420323</v>
      </c>
      <c r="F38" s="65">
        <f>F22-F36</f>
        <v>-26453443</v>
      </c>
      <c r="G38" s="65">
        <f>G22-G36</f>
        <v>28852274</v>
      </c>
      <c r="H38" s="65">
        <f>H22-H36</f>
        <v>-4503314</v>
      </c>
      <c r="I38" s="65">
        <f>I22-I36</f>
        <v>-37478197</v>
      </c>
      <c r="J38" s="65">
        <f>J22-J36</f>
        <v>-13129237</v>
      </c>
      <c r="K38" s="65">
        <f>K22-K36</f>
        <v>-17645904</v>
      </c>
      <c r="L38" s="65">
        <f>L22-L36</f>
        <v>-832481</v>
      </c>
      <c r="M38" s="65">
        <f>M22-M36</f>
        <v>572123</v>
      </c>
      <c r="N38" s="65">
        <f>N22-N36</f>
        <v>-17906262</v>
      </c>
      <c r="O38" s="65">
        <f>O22-O36</f>
        <v>14835150</v>
      </c>
      <c r="P38" s="65">
        <f>P22-P36</f>
        <v>-3661603</v>
      </c>
      <c r="Q38" s="65">
        <f>Q22-Q36</f>
        <v>38823262</v>
      </c>
      <c r="R38" s="65">
        <f>R22-R36</f>
        <v>49996809</v>
      </c>
      <c r="S38" s="65">
        <f>S22-S36</f>
        <v>-8999052</v>
      </c>
      <c r="T38" s="65">
        <f>T22-T36</f>
        <v>-23791714</v>
      </c>
      <c r="U38" s="65">
        <f>U22-U36</f>
        <v>-2969074</v>
      </c>
      <c r="V38" s="65">
        <f>V22-V36</f>
        <v>-35759840</v>
      </c>
      <c r="W38" s="65">
        <f>W22-W36</f>
        <v>-16798530</v>
      </c>
      <c r="X38" s="65">
        <f>IF(F22=F36,0,X22-X36)</f>
        <v>-48420322</v>
      </c>
      <c r="Y38" s="65">
        <f>Y22-Y36</f>
        <v>31621792</v>
      </c>
      <c r="Z38" s="66">
        <f>IF(X38&lt;&gt;0,(Y38/X38)*100,0)</f>
        <v>-65.30686020634063</v>
      </c>
      <c r="AA38" s="62">
        <f>AA22-AA36</f>
        <v>-26453443</v>
      </c>
    </row>
    <row r="39" ht="13.5" customHeight="1">
      <c r="A39" t="s" s="25">
        <v>65</v>
      </c>
      <c r="B39" s="26"/>
      <c r="C39" s="27">
        <v>89985518</v>
      </c>
      <c r="D39" s="28">
        <v>0</v>
      </c>
      <c r="E39" s="29">
        <v>50376744</v>
      </c>
      <c r="F39" s="30">
        <v>60263450</v>
      </c>
      <c r="G39" s="30">
        <v>0</v>
      </c>
      <c r="H39" s="30">
        <v>934000</v>
      </c>
      <c r="I39" s="30">
        <v>-934000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145000</v>
      </c>
      <c r="P39" s="30">
        <v>0</v>
      </c>
      <c r="Q39" s="30">
        <v>50000</v>
      </c>
      <c r="R39" s="30">
        <v>195000</v>
      </c>
      <c r="S39" s="30">
        <v>0</v>
      </c>
      <c r="T39" s="30">
        <v>42000</v>
      </c>
      <c r="U39" s="30">
        <v>0</v>
      </c>
      <c r="V39" s="30">
        <v>42000</v>
      </c>
      <c r="W39" s="30">
        <v>237000</v>
      </c>
      <c r="X39" s="30">
        <v>50376744</v>
      </c>
      <c r="Y39" s="30">
        <v>-50139744</v>
      </c>
      <c r="Z39" s="31">
        <v>-99.53</v>
      </c>
      <c r="AA39" s="27">
        <v>60263450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66553136</v>
      </c>
      <c r="D42" s="72">
        <f>SUM(D38:D41)</f>
        <v>0</v>
      </c>
      <c r="E42" s="73">
        <f>SUM(E38:E41)</f>
        <v>1956421</v>
      </c>
      <c r="F42" s="74">
        <f>SUM(F38:F41)</f>
        <v>33810007</v>
      </c>
      <c r="G42" s="74">
        <f>SUM(G38:G41)</f>
        <v>28852274</v>
      </c>
      <c r="H42" s="74">
        <f>SUM(H38:H41)</f>
        <v>-3569314</v>
      </c>
      <c r="I42" s="74">
        <f>SUM(I38:I41)</f>
        <v>-38412197</v>
      </c>
      <c r="J42" s="74">
        <f>SUM(J38:J41)</f>
        <v>-13129237</v>
      </c>
      <c r="K42" s="74">
        <f>SUM(K38:K41)</f>
        <v>-17645904</v>
      </c>
      <c r="L42" s="74">
        <f>SUM(L38:L41)</f>
        <v>-832481</v>
      </c>
      <c r="M42" s="74">
        <f>SUM(M38:M41)</f>
        <v>572123</v>
      </c>
      <c r="N42" s="74">
        <f>SUM(N38:N41)</f>
        <v>-17906262</v>
      </c>
      <c r="O42" s="74">
        <f>SUM(O38:O41)</f>
        <v>14980150</v>
      </c>
      <c r="P42" s="74">
        <f>SUM(P38:P41)</f>
        <v>-3661603</v>
      </c>
      <c r="Q42" s="74">
        <f>SUM(Q38:Q41)</f>
        <v>38873262</v>
      </c>
      <c r="R42" s="74">
        <f>SUM(R38:R41)</f>
        <v>50191809</v>
      </c>
      <c r="S42" s="74">
        <f>SUM(S38:S41)</f>
        <v>-8999052</v>
      </c>
      <c r="T42" s="74">
        <f>SUM(T38:T41)</f>
        <v>-23749714</v>
      </c>
      <c r="U42" s="74">
        <f>SUM(U38:U41)</f>
        <v>-2969074</v>
      </c>
      <c r="V42" s="74">
        <f>SUM(V38:V41)</f>
        <v>-35717840</v>
      </c>
      <c r="W42" s="74">
        <f>SUM(W38:W41)</f>
        <v>-16561530</v>
      </c>
      <c r="X42" s="74">
        <f>SUM(X38:X41)</f>
        <v>1956422</v>
      </c>
      <c r="Y42" s="74">
        <f>SUM(Y38:Y41)</f>
        <v>-18517952</v>
      </c>
      <c r="Z42" s="75">
        <f>IF(X42&lt;&gt;0,(Y42/X42)*100,0)</f>
        <v>-946.521353777457</v>
      </c>
      <c r="AA42" s="71">
        <f>SUM(AA38:AA41)</f>
        <v>33810007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66553136</v>
      </c>
      <c r="D44" s="57">
        <f>D42-D43</f>
        <v>0</v>
      </c>
      <c r="E44" s="58">
        <f>E42-E43</f>
        <v>1956421</v>
      </c>
      <c r="F44" s="59">
        <f>F42-F43</f>
        <v>33810007</v>
      </c>
      <c r="G44" s="59">
        <f>G42-G43</f>
        <v>28852274</v>
      </c>
      <c r="H44" s="59">
        <f>H42-H43</f>
        <v>-3569314</v>
      </c>
      <c r="I44" s="59">
        <f>I42-I43</f>
        <v>-38412197</v>
      </c>
      <c r="J44" s="59">
        <f>J42-J43</f>
        <v>-13129237</v>
      </c>
      <c r="K44" s="59">
        <f>K42-K43</f>
        <v>-17645904</v>
      </c>
      <c r="L44" s="59">
        <f>L42-L43</f>
        <v>-832481</v>
      </c>
      <c r="M44" s="59">
        <f>M42-M43</f>
        <v>572123</v>
      </c>
      <c r="N44" s="59">
        <f>N42-N43</f>
        <v>-17906262</v>
      </c>
      <c r="O44" s="59">
        <f>O42-O43</f>
        <v>14980150</v>
      </c>
      <c r="P44" s="59">
        <f>P42-P43</f>
        <v>-3661603</v>
      </c>
      <c r="Q44" s="59">
        <f>Q42-Q43</f>
        <v>38873262</v>
      </c>
      <c r="R44" s="59">
        <f>R42-R43</f>
        <v>50191809</v>
      </c>
      <c r="S44" s="59">
        <f>S42-S43</f>
        <v>-8999052</v>
      </c>
      <c r="T44" s="59">
        <f>T42-T43</f>
        <v>-23749714</v>
      </c>
      <c r="U44" s="59">
        <f>U42-U43</f>
        <v>-2969074</v>
      </c>
      <c r="V44" s="59">
        <f>V42-V43</f>
        <v>-35717840</v>
      </c>
      <c r="W44" s="59">
        <f>W42-W43</f>
        <v>-16561530</v>
      </c>
      <c r="X44" s="59">
        <f>X42-X43</f>
        <v>1956422</v>
      </c>
      <c r="Y44" s="59">
        <f>Y42-Y43</f>
        <v>-18517952</v>
      </c>
      <c r="Z44" s="60">
        <f>IF(X44&lt;&gt;0,(Y44/X44)*100,0)</f>
        <v>-946.521353777457</v>
      </c>
      <c r="AA44" s="56">
        <f>AA42-AA43</f>
        <v>33810007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66553136</v>
      </c>
      <c r="D46" s="72">
        <f>SUM(D44:D45)</f>
        <v>0</v>
      </c>
      <c r="E46" s="73">
        <f>SUM(E44:E45)</f>
        <v>1956421</v>
      </c>
      <c r="F46" s="74">
        <f>SUM(F44:F45)</f>
        <v>33810007</v>
      </c>
      <c r="G46" s="74">
        <f>SUM(G44:G45)</f>
        <v>28852274</v>
      </c>
      <c r="H46" s="74">
        <f>SUM(H44:H45)</f>
        <v>-3569314</v>
      </c>
      <c r="I46" s="74">
        <f>SUM(I44:I45)</f>
        <v>-38412197</v>
      </c>
      <c r="J46" s="74">
        <f>SUM(J44:J45)</f>
        <v>-13129237</v>
      </c>
      <c r="K46" s="74">
        <f>SUM(K44:K45)</f>
        <v>-17645904</v>
      </c>
      <c r="L46" s="74">
        <f>SUM(L44:L45)</f>
        <v>-832481</v>
      </c>
      <c r="M46" s="74">
        <f>SUM(M44:M45)</f>
        <v>572123</v>
      </c>
      <c r="N46" s="74">
        <f>SUM(N44:N45)</f>
        <v>-17906262</v>
      </c>
      <c r="O46" s="74">
        <f>SUM(O44:O45)</f>
        <v>14980150</v>
      </c>
      <c r="P46" s="74">
        <f>SUM(P44:P45)</f>
        <v>-3661603</v>
      </c>
      <c r="Q46" s="74">
        <f>SUM(Q44:Q45)</f>
        <v>38873262</v>
      </c>
      <c r="R46" s="74">
        <f>SUM(R44:R45)</f>
        <v>50191809</v>
      </c>
      <c r="S46" s="74">
        <f>SUM(S44:S45)</f>
        <v>-8999052</v>
      </c>
      <c r="T46" s="74">
        <f>SUM(T44:T45)</f>
        <v>-23749714</v>
      </c>
      <c r="U46" s="74">
        <f>SUM(U44:U45)</f>
        <v>-2969074</v>
      </c>
      <c r="V46" s="74">
        <f>SUM(V44:V45)</f>
        <v>-35717840</v>
      </c>
      <c r="W46" s="74">
        <f>SUM(W44:W45)</f>
        <v>-16561530</v>
      </c>
      <c r="X46" s="74">
        <f>SUM(X44:X45)</f>
        <v>1956422</v>
      </c>
      <c r="Y46" s="74">
        <f>SUM(Y44:Y45)</f>
        <v>-18517952</v>
      </c>
      <c r="Z46" s="75">
        <f>IF(X46&lt;&gt;0,(Y46/X46)*100,0)</f>
        <v>-946.521353777457</v>
      </c>
      <c r="AA46" s="71">
        <f>SUM(AA44:AA45)</f>
        <v>33810007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66553136</v>
      </c>
      <c r="D48" s="81">
        <f>SUM(D46:D47)</f>
        <v>0</v>
      </c>
      <c r="E48" s="82">
        <f>SUM(E46:E47)</f>
        <v>1956421</v>
      </c>
      <c r="F48" s="83">
        <f>SUM(F46:F47)</f>
        <v>33810007</v>
      </c>
      <c r="G48" s="83">
        <f>SUM(G46:G47)</f>
        <v>28852274</v>
      </c>
      <c r="H48" s="83">
        <f>SUM(H46:H47)</f>
        <v>-3569314</v>
      </c>
      <c r="I48" s="83">
        <f>SUM(I46:I47)</f>
        <v>-38412197</v>
      </c>
      <c r="J48" s="83">
        <f>SUM(J46:J47)</f>
        <v>-13129237</v>
      </c>
      <c r="K48" s="83">
        <f>SUM(K46:K47)</f>
        <v>-17645904</v>
      </c>
      <c r="L48" s="83">
        <f>SUM(L46:L47)</f>
        <v>-832481</v>
      </c>
      <c r="M48" s="83">
        <f>SUM(M46:M47)</f>
        <v>572123</v>
      </c>
      <c r="N48" s="83">
        <f>SUM(N46:N47)</f>
        <v>-17906262</v>
      </c>
      <c r="O48" s="83">
        <f>SUM(O46:O47)</f>
        <v>14980150</v>
      </c>
      <c r="P48" s="83">
        <f>SUM(P46:P47)</f>
        <v>-3661603</v>
      </c>
      <c r="Q48" s="83">
        <f>SUM(Q46:Q47)</f>
        <v>38873262</v>
      </c>
      <c r="R48" s="83">
        <f>SUM(R46:R47)</f>
        <v>50191809</v>
      </c>
      <c r="S48" s="83">
        <f>SUM(S46:S47)</f>
        <v>-8999052</v>
      </c>
      <c r="T48" s="83">
        <f>SUM(T46:T47)</f>
        <v>-23749714</v>
      </c>
      <c r="U48" s="83">
        <f>SUM(U46:U47)</f>
        <v>-2969074</v>
      </c>
      <c r="V48" s="83">
        <f>SUM(V46:V47)</f>
        <v>-35717840</v>
      </c>
      <c r="W48" s="83">
        <f>SUM(W46:W47)</f>
        <v>-16561530</v>
      </c>
      <c r="X48" s="83">
        <f>SUM(X46:X47)</f>
        <v>1956422</v>
      </c>
      <c r="Y48" s="83">
        <f>SUM(Y46:Y47)</f>
        <v>-18517952</v>
      </c>
      <c r="Z48" s="84">
        <f>IF(X48&lt;&gt;0,(Y48/X48)*100,0)</f>
        <v>-946.521353777457</v>
      </c>
      <c r="AA48" s="80">
        <f>SUM(AA46:AA47)</f>
        <v>33810007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5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48" customWidth="1"/>
    <col min="2" max="2" width="2.625" style="348" customWidth="1"/>
    <col min="3" max="3" width="7.25" style="348" customWidth="1"/>
    <col min="4" max="4" width="7.25" style="348" customWidth="1"/>
    <col min="5" max="5" width="7.25" style="348" customWidth="1"/>
    <col min="6" max="6" width="7.25" style="348" customWidth="1"/>
    <col min="7" max="7" width="7.25" style="348" customWidth="1"/>
    <col min="8" max="8" width="7.25" style="348" customWidth="1"/>
    <col min="9" max="9" width="7.25" style="348" customWidth="1"/>
    <col min="10" max="10" width="7.25" style="348" customWidth="1"/>
    <col min="11" max="11" width="7.25" style="348" customWidth="1"/>
    <col min="12" max="12" width="7.25" style="348" customWidth="1"/>
    <col min="13" max="13" width="7.25" style="348" customWidth="1"/>
    <col min="14" max="14" width="7.25" style="348" customWidth="1"/>
    <col min="15" max="15" width="7.25" style="348" customWidth="1"/>
    <col min="16" max="16" width="7.25" style="348" customWidth="1"/>
    <col min="17" max="17" width="7.25" style="348" customWidth="1"/>
    <col min="18" max="18" width="7.25" style="348" customWidth="1"/>
    <col min="19" max="19" width="7.25" style="348" customWidth="1"/>
    <col min="20" max="20" width="7.25" style="348" customWidth="1"/>
    <col min="21" max="21" width="7.25" style="348" customWidth="1"/>
    <col min="22" max="22" width="7.25" style="348" customWidth="1"/>
    <col min="23" max="23" width="7.25" style="348" customWidth="1"/>
    <col min="24" max="24" width="7.25" style="348" customWidth="1"/>
    <col min="25" max="25" width="7.25" style="348" customWidth="1"/>
    <col min="26" max="26" width="7.25" style="348" customWidth="1"/>
    <col min="27" max="27" width="7.25" style="348" customWidth="1"/>
    <col min="28" max="256" width="6.625" style="348" customWidth="1"/>
  </cols>
  <sheetData>
    <row r="1" ht="18" customHeight="1">
      <c r="A1" t="s" s="2">
        <v>327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39325113</v>
      </c>
      <c r="D5" s="28">
        <v>0</v>
      </c>
      <c r="E5" s="29">
        <v>42304130</v>
      </c>
      <c r="F5" s="30">
        <v>42783260</v>
      </c>
      <c r="G5" s="30">
        <v>42687929</v>
      </c>
      <c r="H5" s="30">
        <v>14526</v>
      </c>
      <c r="I5" s="30">
        <v>-2922</v>
      </c>
      <c r="J5" s="30">
        <v>42699533</v>
      </c>
      <c r="K5" s="30">
        <v>-4805</v>
      </c>
      <c r="L5" s="30">
        <v>-13</v>
      </c>
      <c r="M5" s="30">
        <v>88537</v>
      </c>
      <c r="N5" s="30">
        <v>83719</v>
      </c>
      <c r="O5" s="30">
        <v>-321216</v>
      </c>
      <c r="P5" s="30">
        <v>-206</v>
      </c>
      <c r="Q5" s="30">
        <v>0</v>
      </c>
      <c r="R5" s="30">
        <v>-321422</v>
      </c>
      <c r="S5" s="30">
        <v>-1449</v>
      </c>
      <c r="T5" s="30">
        <v>113564</v>
      </c>
      <c r="U5" s="30">
        <v>44</v>
      </c>
      <c r="V5" s="30">
        <v>112159</v>
      </c>
      <c r="W5" s="30">
        <v>42573989</v>
      </c>
      <c r="X5" s="30">
        <v>42304130</v>
      </c>
      <c r="Y5" s="30">
        <v>269859</v>
      </c>
      <c r="Z5" s="31">
        <v>0.64</v>
      </c>
      <c r="AA5" s="27">
        <v>42783260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69613564</v>
      </c>
      <c r="D7" s="28">
        <v>0</v>
      </c>
      <c r="E7" s="29">
        <v>74134060</v>
      </c>
      <c r="F7" s="30">
        <v>77330060</v>
      </c>
      <c r="G7" s="30">
        <v>6309272</v>
      </c>
      <c r="H7" s="30">
        <v>6304979</v>
      </c>
      <c r="I7" s="30">
        <v>6428648</v>
      </c>
      <c r="J7" s="30">
        <v>19042899</v>
      </c>
      <c r="K7" s="30">
        <v>6284655</v>
      </c>
      <c r="L7" s="30">
        <v>5944214</v>
      </c>
      <c r="M7" s="30">
        <v>6083095</v>
      </c>
      <c r="N7" s="30">
        <v>18311964</v>
      </c>
      <c r="O7" s="30">
        <v>7175447</v>
      </c>
      <c r="P7" s="30">
        <v>5663717</v>
      </c>
      <c r="Q7" s="30">
        <v>6228401</v>
      </c>
      <c r="R7" s="30">
        <v>19067565</v>
      </c>
      <c r="S7" s="30">
        <v>5923676</v>
      </c>
      <c r="T7" s="30">
        <v>6231059</v>
      </c>
      <c r="U7" s="30">
        <v>6288798</v>
      </c>
      <c r="V7" s="30">
        <v>18443533</v>
      </c>
      <c r="W7" s="30">
        <v>74865961</v>
      </c>
      <c r="X7" s="30">
        <v>77006769</v>
      </c>
      <c r="Y7" s="30">
        <v>-2140808</v>
      </c>
      <c r="Z7" s="31">
        <v>-2.78</v>
      </c>
      <c r="AA7" s="27">
        <v>77330060</v>
      </c>
    </row>
    <row r="8" ht="13.5" customHeight="1">
      <c r="A8" t="s" s="25">
        <v>36</v>
      </c>
      <c r="B8" s="26"/>
      <c r="C8" s="27">
        <v>16950471</v>
      </c>
      <c r="D8" s="28">
        <v>0</v>
      </c>
      <c r="E8" s="29">
        <v>20238180</v>
      </c>
      <c r="F8" s="30">
        <v>20238180</v>
      </c>
      <c r="G8" s="30">
        <v>1396096</v>
      </c>
      <c r="H8" s="30">
        <v>1385007</v>
      </c>
      <c r="I8" s="30">
        <v>1452108</v>
      </c>
      <c r="J8" s="30">
        <v>4233211</v>
      </c>
      <c r="K8" s="30">
        <v>1567587</v>
      </c>
      <c r="L8" s="30">
        <v>1570273</v>
      </c>
      <c r="M8" s="30">
        <v>1737158</v>
      </c>
      <c r="N8" s="30">
        <v>4875018</v>
      </c>
      <c r="O8" s="30">
        <v>2275210</v>
      </c>
      <c r="P8" s="30">
        <v>1803493</v>
      </c>
      <c r="Q8" s="30">
        <v>2024284</v>
      </c>
      <c r="R8" s="30">
        <v>6102987</v>
      </c>
      <c r="S8" s="30">
        <v>1753101</v>
      </c>
      <c r="T8" s="30">
        <v>1716806</v>
      </c>
      <c r="U8" s="30">
        <v>1649023</v>
      </c>
      <c r="V8" s="30">
        <v>5118930</v>
      </c>
      <c r="W8" s="30">
        <v>20330146</v>
      </c>
      <c r="X8" s="30">
        <v>20238179</v>
      </c>
      <c r="Y8" s="30">
        <v>91967</v>
      </c>
      <c r="Z8" s="31">
        <v>0.45</v>
      </c>
      <c r="AA8" s="27">
        <v>20238180</v>
      </c>
    </row>
    <row r="9" ht="13.5" customHeight="1">
      <c r="A9" t="s" s="25">
        <v>37</v>
      </c>
      <c r="B9" s="26"/>
      <c r="C9" s="27">
        <v>7534105</v>
      </c>
      <c r="D9" s="28">
        <v>0</v>
      </c>
      <c r="E9" s="29">
        <v>8446180</v>
      </c>
      <c r="F9" s="30">
        <v>8446180</v>
      </c>
      <c r="G9" s="30">
        <v>712048</v>
      </c>
      <c r="H9" s="30">
        <v>721453</v>
      </c>
      <c r="I9" s="30">
        <v>712473</v>
      </c>
      <c r="J9" s="30">
        <v>2145974</v>
      </c>
      <c r="K9" s="30">
        <v>730957</v>
      </c>
      <c r="L9" s="30">
        <v>729860</v>
      </c>
      <c r="M9" s="30">
        <v>782614</v>
      </c>
      <c r="N9" s="30">
        <v>2243431</v>
      </c>
      <c r="O9" s="30">
        <v>837424</v>
      </c>
      <c r="P9" s="30">
        <v>742605</v>
      </c>
      <c r="Q9" s="30">
        <v>734207</v>
      </c>
      <c r="R9" s="30">
        <v>2314236</v>
      </c>
      <c r="S9" s="30">
        <v>771227</v>
      </c>
      <c r="T9" s="30">
        <v>711063</v>
      </c>
      <c r="U9" s="30">
        <v>749175</v>
      </c>
      <c r="V9" s="30">
        <v>2231465</v>
      </c>
      <c r="W9" s="30">
        <v>8935106</v>
      </c>
      <c r="X9" s="30">
        <v>8446180</v>
      </c>
      <c r="Y9" s="30">
        <v>488926</v>
      </c>
      <c r="Z9" s="31">
        <v>5.79</v>
      </c>
      <c r="AA9" s="27">
        <v>8446180</v>
      </c>
    </row>
    <row r="10" ht="13.5" customHeight="1">
      <c r="A10" t="s" s="25">
        <v>38</v>
      </c>
      <c r="B10" s="26"/>
      <c r="C10" s="27">
        <v>10495455</v>
      </c>
      <c r="D10" s="28">
        <v>0</v>
      </c>
      <c r="E10" s="29">
        <v>12912240</v>
      </c>
      <c r="F10" s="30">
        <v>12912240</v>
      </c>
      <c r="G10" s="30">
        <v>1068185</v>
      </c>
      <c r="H10" s="30">
        <v>1068307</v>
      </c>
      <c r="I10" s="30">
        <v>1072411</v>
      </c>
      <c r="J10" s="30">
        <v>3208903</v>
      </c>
      <c r="K10" s="30">
        <v>1074401</v>
      </c>
      <c r="L10" s="30">
        <v>1077727</v>
      </c>
      <c r="M10" s="30">
        <v>1078429</v>
      </c>
      <c r="N10" s="30">
        <v>3230557</v>
      </c>
      <c r="O10" s="30">
        <v>1078950</v>
      </c>
      <c r="P10" s="30">
        <v>1078214</v>
      </c>
      <c r="Q10" s="30">
        <v>1078710</v>
      </c>
      <c r="R10" s="30">
        <v>3235874</v>
      </c>
      <c r="S10" s="30">
        <v>1079519</v>
      </c>
      <c r="T10" s="30">
        <v>1080096</v>
      </c>
      <c r="U10" s="30">
        <v>1080409</v>
      </c>
      <c r="V10" s="30">
        <v>3240024</v>
      </c>
      <c r="W10" s="30">
        <v>12915358</v>
      </c>
      <c r="X10" s="30">
        <v>12912240</v>
      </c>
      <c r="Y10" s="30">
        <v>3118</v>
      </c>
      <c r="Z10" s="31">
        <v>0.02</v>
      </c>
      <c r="AA10" s="27">
        <v>12912240</v>
      </c>
    </row>
    <row r="11" ht="13.5" customHeight="1">
      <c r="A11" t="s" s="25">
        <v>39</v>
      </c>
      <c r="B11" s="26"/>
      <c r="C11" s="27">
        <v>-5767343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5177452</v>
      </c>
      <c r="D12" s="28">
        <v>0</v>
      </c>
      <c r="E12" s="29">
        <v>5287350</v>
      </c>
      <c r="F12" s="30">
        <v>5292350</v>
      </c>
      <c r="G12" s="30">
        <v>220111</v>
      </c>
      <c r="H12" s="30">
        <v>324159</v>
      </c>
      <c r="I12" s="30">
        <v>1092594</v>
      </c>
      <c r="J12" s="30">
        <v>1636864</v>
      </c>
      <c r="K12" s="30">
        <v>1006711</v>
      </c>
      <c r="L12" s="30">
        <v>414305</v>
      </c>
      <c r="M12" s="30">
        <v>513562</v>
      </c>
      <c r="N12" s="30">
        <v>1934578</v>
      </c>
      <c r="O12" s="30">
        <v>755229</v>
      </c>
      <c r="P12" s="30">
        <v>513431</v>
      </c>
      <c r="Q12" s="30">
        <v>379892</v>
      </c>
      <c r="R12" s="30">
        <v>1648552</v>
      </c>
      <c r="S12" s="30">
        <v>525588</v>
      </c>
      <c r="T12" s="30">
        <v>260164</v>
      </c>
      <c r="U12" s="30">
        <v>-21609</v>
      </c>
      <c r="V12" s="30">
        <v>764143</v>
      </c>
      <c r="W12" s="30">
        <v>5984137</v>
      </c>
      <c r="X12" s="30">
        <v>5287350</v>
      </c>
      <c r="Y12" s="30">
        <v>696787</v>
      </c>
      <c r="Z12" s="31">
        <v>13.18</v>
      </c>
      <c r="AA12" s="27">
        <v>5292350</v>
      </c>
    </row>
    <row r="13" ht="13.5" customHeight="1">
      <c r="A13" t="s" s="25">
        <v>41</v>
      </c>
      <c r="B13" s="26"/>
      <c r="C13" s="27">
        <v>1889339</v>
      </c>
      <c r="D13" s="28">
        <v>0</v>
      </c>
      <c r="E13" s="29">
        <v>1666140</v>
      </c>
      <c r="F13" s="30">
        <v>1741350</v>
      </c>
      <c r="G13" s="30">
        <v>52590</v>
      </c>
      <c r="H13" s="30">
        <v>133113</v>
      </c>
      <c r="I13" s="30">
        <v>163104</v>
      </c>
      <c r="J13" s="30">
        <v>348807</v>
      </c>
      <c r="K13" s="30">
        <v>179920</v>
      </c>
      <c r="L13" s="30">
        <v>181537</v>
      </c>
      <c r="M13" s="30">
        <v>96903</v>
      </c>
      <c r="N13" s="30">
        <v>458360</v>
      </c>
      <c r="O13" s="30">
        <v>213103</v>
      </c>
      <c r="P13" s="30">
        <v>195493</v>
      </c>
      <c r="Q13" s="30">
        <v>177840</v>
      </c>
      <c r="R13" s="30">
        <v>586436</v>
      </c>
      <c r="S13" s="30">
        <v>57070</v>
      </c>
      <c r="T13" s="30">
        <v>230462</v>
      </c>
      <c r="U13" s="30">
        <v>167516</v>
      </c>
      <c r="V13" s="30">
        <v>455048</v>
      </c>
      <c r="W13" s="30">
        <v>1848651</v>
      </c>
      <c r="X13" s="30">
        <v>1666141</v>
      </c>
      <c r="Y13" s="30">
        <v>182510</v>
      </c>
      <c r="Z13" s="31">
        <v>10.95</v>
      </c>
      <c r="AA13" s="27">
        <v>1741350</v>
      </c>
    </row>
    <row r="14" ht="13.5" customHeight="1">
      <c r="A14" t="s" s="25">
        <v>42</v>
      </c>
      <c r="B14" s="26"/>
      <c r="C14" s="27">
        <v>759766</v>
      </c>
      <c r="D14" s="28">
        <v>0</v>
      </c>
      <c r="E14" s="29">
        <v>723430</v>
      </c>
      <c r="F14" s="30">
        <v>800000</v>
      </c>
      <c r="G14" s="30">
        <v>70134</v>
      </c>
      <c r="H14" s="30">
        <v>71455</v>
      </c>
      <c r="I14" s="30">
        <v>69533</v>
      </c>
      <c r="J14" s="30">
        <v>211122</v>
      </c>
      <c r="K14" s="30">
        <v>72760</v>
      </c>
      <c r="L14" s="30">
        <v>100399</v>
      </c>
      <c r="M14" s="30">
        <v>90787</v>
      </c>
      <c r="N14" s="30">
        <v>263946</v>
      </c>
      <c r="O14" s="30">
        <v>90777</v>
      </c>
      <c r="P14" s="30">
        <v>89004</v>
      </c>
      <c r="Q14" s="30">
        <v>101878</v>
      </c>
      <c r="R14" s="30">
        <v>281659</v>
      </c>
      <c r="S14" s="30">
        <v>98294</v>
      </c>
      <c r="T14" s="30">
        <v>99058</v>
      </c>
      <c r="U14" s="30">
        <v>41830</v>
      </c>
      <c r="V14" s="30">
        <v>239182</v>
      </c>
      <c r="W14" s="30">
        <v>995909</v>
      </c>
      <c r="X14" s="30">
        <v>723430</v>
      </c>
      <c r="Y14" s="30">
        <v>272479</v>
      </c>
      <c r="Z14" s="31">
        <v>37.66</v>
      </c>
      <c r="AA14" s="27">
        <v>800000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1399702</v>
      </c>
      <c r="D16" s="28">
        <v>0</v>
      </c>
      <c r="E16" s="29">
        <v>572100</v>
      </c>
      <c r="F16" s="30">
        <v>1422100</v>
      </c>
      <c r="G16" s="30">
        <v>22261</v>
      </c>
      <c r="H16" s="30">
        <v>58389</v>
      </c>
      <c r="I16" s="30">
        <v>37018</v>
      </c>
      <c r="J16" s="30">
        <v>117668</v>
      </c>
      <c r="K16" s="30">
        <v>66933</v>
      </c>
      <c r="L16" s="30">
        <v>58056</v>
      </c>
      <c r="M16" s="30">
        <v>-15558</v>
      </c>
      <c r="N16" s="30">
        <v>109431</v>
      </c>
      <c r="O16" s="30">
        <v>105193</v>
      </c>
      <c r="P16" s="30">
        <v>50817</v>
      </c>
      <c r="Q16" s="30">
        <v>71501</v>
      </c>
      <c r="R16" s="30">
        <v>227511</v>
      </c>
      <c r="S16" s="30">
        <v>76457</v>
      </c>
      <c r="T16" s="30">
        <v>134604</v>
      </c>
      <c r="U16" s="30">
        <v>184072</v>
      </c>
      <c r="V16" s="30">
        <v>395133</v>
      </c>
      <c r="W16" s="30">
        <v>849743</v>
      </c>
      <c r="X16" s="30">
        <v>400468</v>
      </c>
      <c r="Y16" s="30">
        <v>449275</v>
      </c>
      <c r="Z16" s="31">
        <v>112.19</v>
      </c>
      <c r="AA16" s="27">
        <v>1422100</v>
      </c>
    </row>
    <row r="17" ht="13.5" customHeight="1">
      <c r="A17" t="s" s="25">
        <v>45</v>
      </c>
      <c r="B17" s="26"/>
      <c r="C17" s="27">
        <v>962722</v>
      </c>
      <c r="D17" s="28">
        <v>0</v>
      </c>
      <c r="E17" s="29">
        <v>1223100</v>
      </c>
      <c r="F17" s="30">
        <v>1176830</v>
      </c>
      <c r="G17" s="30">
        <v>107172</v>
      </c>
      <c r="H17" s="30">
        <v>74240</v>
      </c>
      <c r="I17" s="30">
        <v>118475</v>
      </c>
      <c r="J17" s="30">
        <v>299887</v>
      </c>
      <c r="K17" s="30">
        <v>98143</v>
      </c>
      <c r="L17" s="30">
        <v>123685</v>
      </c>
      <c r="M17" s="30">
        <v>96653</v>
      </c>
      <c r="N17" s="30">
        <v>318481</v>
      </c>
      <c r="O17" s="30">
        <v>-498</v>
      </c>
      <c r="P17" s="30">
        <v>85074</v>
      </c>
      <c r="Q17" s="30">
        <v>107376</v>
      </c>
      <c r="R17" s="30">
        <v>191952</v>
      </c>
      <c r="S17" s="30">
        <v>71385</v>
      </c>
      <c r="T17" s="30">
        <v>86312</v>
      </c>
      <c r="U17" s="30">
        <v>102748</v>
      </c>
      <c r="V17" s="30">
        <v>260445</v>
      </c>
      <c r="W17" s="30">
        <v>1070765</v>
      </c>
      <c r="X17" s="30">
        <v>1223100</v>
      </c>
      <c r="Y17" s="30">
        <v>-152335</v>
      </c>
      <c r="Z17" s="31">
        <v>-12.45</v>
      </c>
      <c r="AA17" s="27">
        <v>1176830</v>
      </c>
    </row>
    <row r="18" ht="13.5" customHeight="1">
      <c r="A18" t="s" s="25">
        <v>46</v>
      </c>
      <c r="B18" s="26"/>
      <c r="C18" s="27">
        <v>1254725</v>
      </c>
      <c r="D18" s="28">
        <v>0</v>
      </c>
      <c r="E18" s="29">
        <v>1306440</v>
      </c>
      <c r="F18" s="30">
        <v>1306440</v>
      </c>
      <c r="G18" s="30">
        <v>72261</v>
      </c>
      <c r="H18" s="30">
        <v>3354</v>
      </c>
      <c r="I18" s="30">
        <v>133026</v>
      </c>
      <c r="J18" s="30">
        <v>208641</v>
      </c>
      <c r="K18" s="30">
        <v>52531</v>
      </c>
      <c r="L18" s="30">
        <v>135402</v>
      </c>
      <c r="M18" s="30">
        <v>37708</v>
      </c>
      <c r="N18" s="30">
        <v>225641</v>
      </c>
      <c r="O18" s="30">
        <v>141918</v>
      </c>
      <c r="P18" s="30">
        <v>3820</v>
      </c>
      <c r="Q18" s="30">
        <v>427290</v>
      </c>
      <c r="R18" s="30">
        <v>573028</v>
      </c>
      <c r="S18" s="30">
        <v>80565</v>
      </c>
      <c r="T18" s="30">
        <v>125170</v>
      </c>
      <c r="U18" s="30">
        <v>43869</v>
      </c>
      <c r="V18" s="30">
        <v>249604</v>
      </c>
      <c r="W18" s="30">
        <v>1256914</v>
      </c>
      <c r="X18" s="30">
        <v>1306439</v>
      </c>
      <c r="Y18" s="30">
        <v>-49525</v>
      </c>
      <c r="Z18" s="31">
        <v>-3.79</v>
      </c>
      <c r="AA18" s="27">
        <v>1306440</v>
      </c>
    </row>
    <row r="19" ht="13.5" customHeight="1">
      <c r="A19" t="s" s="25">
        <v>47</v>
      </c>
      <c r="B19" s="26"/>
      <c r="C19" s="27">
        <v>51548897</v>
      </c>
      <c r="D19" s="28">
        <v>0</v>
      </c>
      <c r="E19" s="29">
        <v>47665470</v>
      </c>
      <c r="F19" s="30">
        <v>52593686</v>
      </c>
      <c r="G19" s="30">
        <v>8335550</v>
      </c>
      <c r="H19" s="30">
        <v>-474133</v>
      </c>
      <c r="I19" s="30">
        <v>80902</v>
      </c>
      <c r="J19" s="30">
        <v>7942319</v>
      </c>
      <c r="K19" s="30">
        <v>691114</v>
      </c>
      <c r="L19" s="30">
        <v>301605</v>
      </c>
      <c r="M19" s="30">
        <v>6626716</v>
      </c>
      <c r="N19" s="30">
        <v>7619435</v>
      </c>
      <c r="O19" s="30">
        <v>20410916</v>
      </c>
      <c r="P19" s="30">
        <v>191704</v>
      </c>
      <c r="Q19" s="30">
        <v>6840764</v>
      </c>
      <c r="R19" s="30">
        <v>27443384</v>
      </c>
      <c r="S19" s="30">
        <v>508511</v>
      </c>
      <c r="T19" s="30">
        <v>5677319</v>
      </c>
      <c r="U19" s="30">
        <v>2288987</v>
      </c>
      <c r="V19" s="30">
        <v>8474817</v>
      </c>
      <c r="W19" s="30">
        <v>51479955</v>
      </c>
      <c r="X19" s="30">
        <v>48729702</v>
      </c>
      <c r="Y19" s="30">
        <v>2750253</v>
      </c>
      <c r="Z19" s="31">
        <v>5.64</v>
      </c>
      <c r="AA19" s="27">
        <v>52593686</v>
      </c>
    </row>
    <row r="20" ht="13.5" customHeight="1">
      <c r="A20" t="s" s="25">
        <v>48</v>
      </c>
      <c r="B20" s="26"/>
      <c r="C20" s="27">
        <v>4078715</v>
      </c>
      <c r="D20" s="28">
        <v>0</v>
      </c>
      <c r="E20" s="29">
        <v>2366250</v>
      </c>
      <c r="F20" s="30">
        <v>4061390</v>
      </c>
      <c r="G20" s="30">
        <v>388185</v>
      </c>
      <c r="H20" s="30">
        <v>258821</v>
      </c>
      <c r="I20" s="30">
        <v>145883</v>
      </c>
      <c r="J20" s="30">
        <v>792889</v>
      </c>
      <c r="K20" s="30">
        <v>265267</v>
      </c>
      <c r="L20" s="30">
        <v>251336</v>
      </c>
      <c r="M20" s="30">
        <v>168376</v>
      </c>
      <c r="N20" s="30">
        <v>684979</v>
      </c>
      <c r="O20" s="30">
        <v>126612</v>
      </c>
      <c r="P20" s="30">
        <v>273058</v>
      </c>
      <c r="Q20" s="30">
        <v>2546929</v>
      </c>
      <c r="R20" s="30">
        <v>2946599</v>
      </c>
      <c r="S20" s="30">
        <v>-161697</v>
      </c>
      <c r="T20" s="30">
        <v>-462026</v>
      </c>
      <c r="U20" s="30">
        <v>-895056</v>
      </c>
      <c r="V20" s="30">
        <v>-1518779</v>
      </c>
      <c r="W20" s="30">
        <v>2905688</v>
      </c>
      <c r="X20" s="30">
        <v>2366250</v>
      </c>
      <c r="Y20" s="30">
        <v>539438</v>
      </c>
      <c r="Z20" s="31">
        <v>22.8</v>
      </c>
      <c r="AA20" s="27">
        <v>4061390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205222683</v>
      </c>
      <c r="D22" s="42">
        <f>SUM(D5:D21)</f>
        <v>0</v>
      </c>
      <c r="E22" s="43">
        <f>SUM(E5:E21)</f>
        <v>218845070</v>
      </c>
      <c r="F22" s="44">
        <f>SUM(F5:F21)</f>
        <v>230104066</v>
      </c>
      <c r="G22" s="44">
        <f>SUM(G5:G21)</f>
        <v>61441794</v>
      </c>
      <c r="H22" s="44">
        <f>SUM(H5:H21)</f>
        <v>9943670</v>
      </c>
      <c r="I22" s="44">
        <f>SUM(I5:I21)</f>
        <v>11503253</v>
      </c>
      <c r="J22" s="44">
        <f>SUM(J5:J21)</f>
        <v>82888717</v>
      </c>
      <c r="K22" s="44">
        <f>SUM(K5:K21)</f>
        <v>12086174</v>
      </c>
      <c r="L22" s="44">
        <f>SUM(L5:L21)</f>
        <v>10888386</v>
      </c>
      <c r="M22" s="44">
        <f>SUM(M5:M21)</f>
        <v>17384980</v>
      </c>
      <c r="N22" s="44">
        <f>SUM(N5:N21)</f>
        <v>40359540</v>
      </c>
      <c r="O22" s="44">
        <f>SUM(O5:O21)</f>
        <v>32889065</v>
      </c>
      <c r="P22" s="44">
        <f>SUM(P5:P21)</f>
        <v>10690224</v>
      </c>
      <c r="Q22" s="44">
        <f>SUM(Q5:Q21)</f>
        <v>20719072</v>
      </c>
      <c r="R22" s="44">
        <f>SUM(R5:R21)</f>
        <v>64298361</v>
      </c>
      <c r="S22" s="44">
        <f>SUM(S5:S21)</f>
        <v>10782247</v>
      </c>
      <c r="T22" s="44">
        <f>SUM(T5:T21)</f>
        <v>16003651</v>
      </c>
      <c r="U22" s="44">
        <f>SUM(U5:U21)</f>
        <v>11679806</v>
      </c>
      <c r="V22" s="44">
        <f>SUM(V5:V21)</f>
        <v>38465704</v>
      </c>
      <c r="W22" s="44">
        <f>SUM(W5:W21)</f>
        <v>226012322</v>
      </c>
      <c r="X22" s="44">
        <f>SUM(X5:X21)</f>
        <v>222610378</v>
      </c>
      <c r="Y22" s="44">
        <f>SUM(Y5:Y21)</f>
        <v>3401944</v>
      </c>
      <c r="Z22" s="45">
        <f>IF(X22&lt;&gt;0,(Y22/X22)*100,0)</f>
        <v>1.528205481956461</v>
      </c>
      <c r="AA22" s="41">
        <f>SUM(AA5:AA21)</f>
        <v>230104066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73679157</v>
      </c>
      <c r="D25" s="28">
        <v>0</v>
      </c>
      <c r="E25" s="29">
        <v>78871350</v>
      </c>
      <c r="F25" s="30">
        <v>75997261</v>
      </c>
      <c r="G25" s="30">
        <v>5832503</v>
      </c>
      <c r="H25" s="30">
        <v>5926117</v>
      </c>
      <c r="I25" s="30">
        <v>6499522</v>
      </c>
      <c r="J25" s="30">
        <v>18258142</v>
      </c>
      <c r="K25" s="30">
        <v>6380239</v>
      </c>
      <c r="L25" s="30">
        <v>9711420</v>
      </c>
      <c r="M25" s="30">
        <v>6234987</v>
      </c>
      <c r="N25" s="30">
        <v>22326646</v>
      </c>
      <c r="O25" s="30">
        <v>4387712</v>
      </c>
      <c r="P25" s="30">
        <v>5907327</v>
      </c>
      <c r="Q25" s="30">
        <v>5846216</v>
      </c>
      <c r="R25" s="30">
        <v>16141255</v>
      </c>
      <c r="S25" s="30">
        <v>6085758</v>
      </c>
      <c r="T25" s="30">
        <v>6148566</v>
      </c>
      <c r="U25" s="30">
        <v>6001869</v>
      </c>
      <c r="V25" s="30">
        <v>18236193</v>
      </c>
      <c r="W25" s="30">
        <v>74962236</v>
      </c>
      <c r="X25" s="30">
        <v>82298169</v>
      </c>
      <c r="Y25" s="30">
        <v>-7335933</v>
      </c>
      <c r="Z25" s="31">
        <v>-8.91</v>
      </c>
      <c r="AA25" s="27">
        <v>75997261</v>
      </c>
    </row>
    <row r="26" ht="13.5" customHeight="1">
      <c r="A26" t="s" s="25">
        <v>53</v>
      </c>
      <c r="B26" s="26"/>
      <c r="C26" s="27">
        <v>3287800</v>
      </c>
      <c r="D26" s="28">
        <v>0</v>
      </c>
      <c r="E26" s="29">
        <v>3510523</v>
      </c>
      <c r="F26" s="30">
        <v>3510523</v>
      </c>
      <c r="G26" s="30">
        <v>274215</v>
      </c>
      <c r="H26" s="30">
        <v>272325</v>
      </c>
      <c r="I26" s="30">
        <v>272813</v>
      </c>
      <c r="J26" s="30">
        <v>819353</v>
      </c>
      <c r="K26" s="30">
        <v>298559</v>
      </c>
      <c r="L26" s="30">
        <v>273915</v>
      </c>
      <c r="M26" s="30">
        <v>273915</v>
      </c>
      <c r="N26" s="30">
        <v>846389</v>
      </c>
      <c r="O26" s="30">
        <v>222698</v>
      </c>
      <c r="P26" s="30">
        <v>273915</v>
      </c>
      <c r="Q26" s="30">
        <v>273915</v>
      </c>
      <c r="R26" s="30">
        <v>770528</v>
      </c>
      <c r="S26" s="30">
        <v>412039</v>
      </c>
      <c r="T26" s="30">
        <v>287559</v>
      </c>
      <c r="U26" s="30">
        <v>287559</v>
      </c>
      <c r="V26" s="30">
        <v>987157</v>
      </c>
      <c r="W26" s="30">
        <v>3423427</v>
      </c>
      <c r="X26" s="30">
        <v>3510525</v>
      </c>
      <c r="Y26" s="30">
        <v>-87098</v>
      </c>
      <c r="Z26" s="31">
        <v>-2.48</v>
      </c>
      <c r="AA26" s="27">
        <v>3510523</v>
      </c>
    </row>
    <row r="27" ht="13.5" customHeight="1">
      <c r="A27" t="s" s="25">
        <v>54</v>
      </c>
      <c r="B27" s="26"/>
      <c r="C27" s="27">
        <v>2968851</v>
      </c>
      <c r="D27" s="28">
        <v>0</v>
      </c>
      <c r="E27" s="29">
        <v>1095000</v>
      </c>
      <c r="F27" s="30">
        <v>3160000</v>
      </c>
      <c r="G27" s="30">
        <v>0</v>
      </c>
      <c r="H27" s="30">
        <v>0</v>
      </c>
      <c r="I27" s="30">
        <v>620088</v>
      </c>
      <c r="J27" s="30">
        <v>620088</v>
      </c>
      <c r="K27" s="30">
        <v>206696</v>
      </c>
      <c r="L27" s="30">
        <v>206696</v>
      </c>
      <c r="M27" s="30">
        <v>0</v>
      </c>
      <c r="N27" s="30">
        <v>413392</v>
      </c>
      <c r="O27" s="30">
        <v>413392</v>
      </c>
      <c r="P27" s="30">
        <v>206696</v>
      </c>
      <c r="Q27" s="30">
        <v>206696</v>
      </c>
      <c r="R27" s="30">
        <v>826784</v>
      </c>
      <c r="S27" s="30">
        <v>206696</v>
      </c>
      <c r="T27" s="30">
        <v>206696</v>
      </c>
      <c r="U27" s="30">
        <v>206696</v>
      </c>
      <c r="V27" s="30">
        <v>620088</v>
      </c>
      <c r="W27" s="30">
        <v>2480352</v>
      </c>
      <c r="X27" s="30">
        <v>1095000</v>
      </c>
      <c r="Y27" s="30">
        <v>1385352</v>
      </c>
      <c r="Z27" s="31">
        <v>126.52</v>
      </c>
      <c r="AA27" s="27">
        <v>3160000</v>
      </c>
    </row>
    <row r="28" ht="13.5" customHeight="1">
      <c r="A28" t="s" s="25">
        <v>55</v>
      </c>
      <c r="B28" s="26"/>
      <c r="C28" s="27">
        <v>10728836</v>
      </c>
      <c r="D28" s="28">
        <v>0</v>
      </c>
      <c r="E28" s="29">
        <v>6944959</v>
      </c>
      <c r="F28" s="30">
        <v>8427020</v>
      </c>
      <c r="G28" s="30">
        <v>0</v>
      </c>
      <c r="H28" s="30">
        <v>0</v>
      </c>
      <c r="I28" s="30">
        <v>2061163</v>
      </c>
      <c r="J28" s="30">
        <v>2061163</v>
      </c>
      <c r="K28" s="30">
        <v>687054</v>
      </c>
      <c r="L28" s="30">
        <v>687054</v>
      </c>
      <c r="M28" s="30">
        <v>0</v>
      </c>
      <c r="N28" s="30">
        <v>1374108</v>
      </c>
      <c r="O28" s="30">
        <v>1374110</v>
      </c>
      <c r="P28" s="30">
        <v>687055</v>
      </c>
      <c r="Q28" s="30">
        <v>687055</v>
      </c>
      <c r="R28" s="30">
        <v>2748220</v>
      </c>
      <c r="S28" s="30">
        <v>687055</v>
      </c>
      <c r="T28" s="30">
        <v>699294</v>
      </c>
      <c r="U28" s="30">
        <v>652735</v>
      </c>
      <c r="V28" s="30">
        <v>2039084</v>
      </c>
      <c r="W28" s="30">
        <v>8222575</v>
      </c>
      <c r="X28" s="30">
        <v>7172064</v>
      </c>
      <c r="Y28" s="30">
        <v>1050511</v>
      </c>
      <c r="Z28" s="31">
        <v>14.65</v>
      </c>
      <c r="AA28" s="27">
        <v>8427020</v>
      </c>
    </row>
    <row r="29" ht="13.5" customHeight="1">
      <c r="A29" t="s" s="25">
        <v>56</v>
      </c>
      <c r="B29" s="26"/>
      <c r="C29" s="27">
        <v>1141866</v>
      </c>
      <c r="D29" s="28">
        <v>0</v>
      </c>
      <c r="E29" s="29">
        <v>1242060</v>
      </c>
      <c r="F29" s="30">
        <v>4745587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42336</v>
      </c>
      <c r="N29" s="30">
        <v>42336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1259231</v>
      </c>
      <c r="U29" s="30">
        <v>3408324</v>
      </c>
      <c r="V29" s="30">
        <v>4667555</v>
      </c>
      <c r="W29" s="30">
        <v>4709891</v>
      </c>
      <c r="X29" s="30">
        <v>1242058</v>
      </c>
      <c r="Y29" s="30">
        <v>3467833</v>
      </c>
      <c r="Z29" s="31">
        <v>279.2</v>
      </c>
      <c r="AA29" s="27">
        <v>4745587</v>
      </c>
    </row>
    <row r="30" ht="13.5" customHeight="1">
      <c r="A30" t="s" s="25">
        <v>57</v>
      </c>
      <c r="B30" s="26"/>
      <c r="C30" s="27">
        <v>54260604</v>
      </c>
      <c r="D30" s="28">
        <v>0</v>
      </c>
      <c r="E30" s="29">
        <v>59397000</v>
      </c>
      <c r="F30" s="30">
        <v>60311331</v>
      </c>
      <c r="G30" s="30">
        <v>6244493</v>
      </c>
      <c r="H30" s="30">
        <v>6267460</v>
      </c>
      <c r="I30" s="30">
        <v>6189663</v>
      </c>
      <c r="J30" s="30">
        <v>18701616</v>
      </c>
      <c r="K30" s="30">
        <v>4292552</v>
      </c>
      <c r="L30" s="30">
        <v>3982121</v>
      </c>
      <c r="M30" s="30">
        <v>4506036</v>
      </c>
      <c r="N30" s="30">
        <v>12780709</v>
      </c>
      <c r="O30" s="30">
        <v>4699663</v>
      </c>
      <c r="P30" s="30">
        <v>3195642</v>
      </c>
      <c r="Q30" s="30">
        <v>5081918</v>
      </c>
      <c r="R30" s="30">
        <v>12977223</v>
      </c>
      <c r="S30" s="30">
        <v>4350129</v>
      </c>
      <c r="T30" s="30">
        <v>4087707</v>
      </c>
      <c r="U30" s="30">
        <v>5413588</v>
      </c>
      <c r="V30" s="30">
        <v>13851424</v>
      </c>
      <c r="W30" s="30">
        <v>58310972</v>
      </c>
      <c r="X30" s="30">
        <v>59397001</v>
      </c>
      <c r="Y30" s="30">
        <v>-1086029</v>
      </c>
      <c r="Z30" s="31">
        <v>-1.83</v>
      </c>
      <c r="AA30" s="27">
        <v>60311331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1335945</v>
      </c>
      <c r="D32" s="28">
        <v>0</v>
      </c>
      <c r="E32" s="29">
        <v>1430000</v>
      </c>
      <c r="F32" s="30">
        <v>1285000</v>
      </c>
      <c r="G32" s="30">
        <v>237805</v>
      </c>
      <c r="H32" s="30">
        <v>140514</v>
      </c>
      <c r="I32" s="30">
        <v>159392</v>
      </c>
      <c r="J32" s="30">
        <v>537711</v>
      </c>
      <c r="K32" s="30">
        <v>365040</v>
      </c>
      <c r="L32" s="30">
        <v>176599</v>
      </c>
      <c r="M32" s="30">
        <v>192323</v>
      </c>
      <c r="N32" s="30">
        <v>733962</v>
      </c>
      <c r="O32" s="30">
        <v>-551536</v>
      </c>
      <c r="P32" s="30">
        <v>92166</v>
      </c>
      <c r="Q32" s="30">
        <v>109403</v>
      </c>
      <c r="R32" s="30">
        <v>-349967</v>
      </c>
      <c r="S32" s="30">
        <v>118700</v>
      </c>
      <c r="T32" s="30">
        <v>141900</v>
      </c>
      <c r="U32" s="30">
        <v>92416</v>
      </c>
      <c r="V32" s="30">
        <v>353016</v>
      </c>
      <c r="W32" s="30">
        <v>1274722</v>
      </c>
      <c r="X32" s="30">
        <v>1429999</v>
      </c>
      <c r="Y32" s="30">
        <v>-155277</v>
      </c>
      <c r="Z32" s="31">
        <v>-10.86</v>
      </c>
      <c r="AA32" s="27">
        <v>1285000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65098246</v>
      </c>
      <c r="D34" s="28">
        <v>0</v>
      </c>
      <c r="E34" s="29">
        <v>73989000</v>
      </c>
      <c r="F34" s="30">
        <v>88252249</v>
      </c>
      <c r="G34" s="30">
        <v>2986802</v>
      </c>
      <c r="H34" s="30">
        <v>4301411</v>
      </c>
      <c r="I34" s="30">
        <v>3295149</v>
      </c>
      <c r="J34" s="30">
        <v>10583362</v>
      </c>
      <c r="K34" s="30">
        <v>16589636</v>
      </c>
      <c r="L34" s="30">
        <v>-7004240</v>
      </c>
      <c r="M34" s="30">
        <v>4836901</v>
      </c>
      <c r="N34" s="30">
        <v>14422297</v>
      </c>
      <c r="O34" s="30">
        <v>25617472</v>
      </c>
      <c r="P34" s="30">
        <v>4126715</v>
      </c>
      <c r="Q34" s="30">
        <v>4787032</v>
      </c>
      <c r="R34" s="30">
        <v>34531219</v>
      </c>
      <c r="S34" s="30">
        <v>4210088</v>
      </c>
      <c r="T34" s="30">
        <v>10866971</v>
      </c>
      <c r="U34" s="30">
        <v>7788203</v>
      </c>
      <c r="V34" s="30">
        <v>22865262</v>
      </c>
      <c r="W34" s="30">
        <v>82402140</v>
      </c>
      <c r="X34" s="30">
        <v>74440920</v>
      </c>
      <c r="Y34" s="30">
        <v>7961220</v>
      </c>
      <c r="Z34" s="31">
        <v>10.69</v>
      </c>
      <c r="AA34" s="27">
        <v>88252249</v>
      </c>
    </row>
    <row r="35" ht="13.5" customHeight="1">
      <c r="A35" t="s" s="32">
        <v>62</v>
      </c>
      <c r="B35" s="33"/>
      <c r="C35" s="34">
        <v>1266202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213767507</v>
      </c>
      <c r="D36" s="42">
        <f>SUM(D25:D35)</f>
        <v>0</v>
      </c>
      <c r="E36" s="43">
        <f>SUM(E25:E35)</f>
        <v>226479892</v>
      </c>
      <c r="F36" s="44">
        <f>SUM(F25:F35)</f>
        <v>245688971</v>
      </c>
      <c r="G36" s="44">
        <f>SUM(G25:G35)</f>
        <v>15575818</v>
      </c>
      <c r="H36" s="44">
        <f>SUM(H25:H35)</f>
        <v>16907827</v>
      </c>
      <c r="I36" s="44">
        <f>SUM(I25:I35)</f>
        <v>19097790</v>
      </c>
      <c r="J36" s="44">
        <f>SUM(J25:J35)</f>
        <v>51581435</v>
      </c>
      <c r="K36" s="44">
        <f>SUM(K25:K35)</f>
        <v>28819776</v>
      </c>
      <c r="L36" s="44">
        <f>SUM(L25:L35)</f>
        <v>8033565</v>
      </c>
      <c r="M36" s="44">
        <f>SUM(M25:M35)</f>
        <v>16086498</v>
      </c>
      <c r="N36" s="44">
        <f>SUM(N25:N35)</f>
        <v>52939839</v>
      </c>
      <c r="O36" s="44">
        <f>SUM(O25:O35)</f>
        <v>36163511</v>
      </c>
      <c r="P36" s="44">
        <f>SUM(P25:P35)</f>
        <v>14489516</v>
      </c>
      <c r="Q36" s="44">
        <f>SUM(Q25:Q35)</f>
        <v>16992235</v>
      </c>
      <c r="R36" s="44">
        <f>SUM(R25:R35)</f>
        <v>67645262</v>
      </c>
      <c r="S36" s="44">
        <f>SUM(S25:S35)</f>
        <v>16070465</v>
      </c>
      <c r="T36" s="44">
        <f>SUM(T25:T35)</f>
        <v>23697924</v>
      </c>
      <c r="U36" s="44">
        <f>SUM(U25:U35)</f>
        <v>23851390</v>
      </c>
      <c r="V36" s="44">
        <f>SUM(V25:V35)</f>
        <v>63619779</v>
      </c>
      <c r="W36" s="44">
        <f>SUM(W25:W35)</f>
        <v>235786315</v>
      </c>
      <c r="X36" s="44">
        <f>SUM(X25:X35)</f>
        <v>230585736</v>
      </c>
      <c r="Y36" s="44">
        <f>SUM(Y25:Y35)</f>
        <v>5200579</v>
      </c>
      <c r="Z36" s="45">
        <f>IF(X36&lt;&gt;0,(Y36/X36)*100,0)</f>
        <v>2.255377583286418</v>
      </c>
      <c r="AA36" s="41">
        <f>SUM(AA25:AA35)</f>
        <v>245688971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-8544824</v>
      </c>
      <c r="D38" s="63">
        <f>D22-D36</f>
        <v>0</v>
      </c>
      <c r="E38" s="64">
        <f>E22-E36</f>
        <v>-7634822</v>
      </c>
      <c r="F38" s="65">
        <f>F22-F36</f>
        <v>-15584905</v>
      </c>
      <c r="G38" s="65">
        <f>G22-G36</f>
        <v>45865976</v>
      </c>
      <c r="H38" s="65">
        <f>H22-H36</f>
        <v>-6964157</v>
      </c>
      <c r="I38" s="65">
        <f>I22-I36</f>
        <v>-7594537</v>
      </c>
      <c r="J38" s="65">
        <f>J22-J36</f>
        <v>31307282</v>
      </c>
      <c r="K38" s="65">
        <f>K22-K36</f>
        <v>-16733602</v>
      </c>
      <c r="L38" s="65">
        <f>L22-L36</f>
        <v>2854821</v>
      </c>
      <c r="M38" s="65">
        <f>M22-M36</f>
        <v>1298482</v>
      </c>
      <c r="N38" s="65">
        <f>N22-N36</f>
        <v>-12580299</v>
      </c>
      <c r="O38" s="65">
        <f>O22-O36</f>
        <v>-3274446</v>
      </c>
      <c r="P38" s="65">
        <f>P22-P36</f>
        <v>-3799292</v>
      </c>
      <c r="Q38" s="65">
        <f>Q22-Q36</f>
        <v>3726837</v>
      </c>
      <c r="R38" s="65">
        <f>R22-R36</f>
        <v>-3346901</v>
      </c>
      <c r="S38" s="65">
        <f>S22-S36</f>
        <v>-5288218</v>
      </c>
      <c r="T38" s="65">
        <f>T22-T36</f>
        <v>-7694273</v>
      </c>
      <c r="U38" s="65">
        <f>U22-U36</f>
        <v>-12171584</v>
      </c>
      <c r="V38" s="65">
        <f>V22-V36</f>
        <v>-25154075</v>
      </c>
      <c r="W38" s="65">
        <f>W22-W36</f>
        <v>-9773993</v>
      </c>
      <c r="X38" s="65">
        <f>IF(F22=F36,0,X22-X36)</f>
        <v>-7975358</v>
      </c>
      <c r="Y38" s="65">
        <f>Y22-Y36</f>
        <v>-1798635</v>
      </c>
      <c r="Z38" s="66">
        <f>IF(X38&lt;&gt;0,(Y38/X38)*100,0)</f>
        <v>22.55240454409696</v>
      </c>
      <c r="AA38" s="62">
        <f>AA22-AA36</f>
        <v>-15584905</v>
      </c>
    </row>
    <row r="39" ht="13.5" customHeight="1">
      <c r="A39" t="s" s="25">
        <v>65</v>
      </c>
      <c r="B39" s="26"/>
      <c r="C39" s="27">
        <v>15437375</v>
      </c>
      <c r="D39" s="28">
        <v>0</v>
      </c>
      <c r="E39" s="29">
        <v>11070530</v>
      </c>
      <c r="F39" s="30">
        <v>14351671</v>
      </c>
      <c r="G39" s="30">
        <v>119156</v>
      </c>
      <c r="H39" s="30">
        <v>321682</v>
      </c>
      <c r="I39" s="30">
        <v>1247427</v>
      </c>
      <c r="J39" s="30">
        <v>1688265</v>
      </c>
      <c r="K39" s="30">
        <v>773421</v>
      </c>
      <c r="L39" s="30">
        <v>9218</v>
      </c>
      <c r="M39" s="30">
        <v>1561477</v>
      </c>
      <c r="N39" s="30">
        <v>2344116</v>
      </c>
      <c r="O39" s="30">
        <v>-516344</v>
      </c>
      <c r="P39" s="30">
        <v>1982850</v>
      </c>
      <c r="Q39" s="30">
        <v>3480415</v>
      </c>
      <c r="R39" s="30">
        <v>4946921</v>
      </c>
      <c r="S39" s="30">
        <v>-616063</v>
      </c>
      <c r="T39" s="30">
        <v>795379</v>
      </c>
      <c r="U39" s="30">
        <v>2347408</v>
      </c>
      <c r="V39" s="30">
        <v>2526724</v>
      </c>
      <c r="W39" s="30">
        <v>11506026</v>
      </c>
      <c r="X39" s="30">
        <v>10006297</v>
      </c>
      <c r="Y39" s="30">
        <v>1499729</v>
      </c>
      <c r="Z39" s="31">
        <v>14.99</v>
      </c>
      <c r="AA39" s="27">
        <v>14351671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6892551</v>
      </c>
      <c r="D42" s="72">
        <f>SUM(D38:D41)</f>
        <v>0</v>
      </c>
      <c r="E42" s="73">
        <f>SUM(E38:E41)</f>
        <v>3435708</v>
      </c>
      <c r="F42" s="74">
        <f>SUM(F38:F41)</f>
        <v>-1233234</v>
      </c>
      <c r="G42" s="74">
        <f>SUM(G38:G41)</f>
        <v>45985132</v>
      </c>
      <c r="H42" s="74">
        <f>SUM(H38:H41)</f>
        <v>-6642475</v>
      </c>
      <c r="I42" s="74">
        <f>SUM(I38:I41)</f>
        <v>-6347110</v>
      </c>
      <c r="J42" s="74">
        <f>SUM(J38:J41)</f>
        <v>32995547</v>
      </c>
      <c r="K42" s="74">
        <f>SUM(K38:K41)</f>
        <v>-15960181</v>
      </c>
      <c r="L42" s="74">
        <f>SUM(L38:L41)</f>
        <v>2864039</v>
      </c>
      <c r="M42" s="74">
        <f>SUM(M38:M41)</f>
        <v>2859959</v>
      </c>
      <c r="N42" s="74">
        <f>SUM(N38:N41)</f>
        <v>-10236183</v>
      </c>
      <c r="O42" s="74">
        <f>SUM(O38:O41)</f>
        <v>-3790790</v>
      </c>
      <c r="P42" s="74">
        <f>SUM(P38:P41)</f>
        <v>-1816442</v>
      </c>
      <c r="Q42" s="74">
        <f>SUM(Q38:Q41)</f>
        <v>7207252</v>
      </c>
      <c r="R42" s="74">
        <f>SUM(R38:R41)</f>
        <v>1600020</v>
      </c>
      <c r="S42" s="74">
        <f>SUM(S38:S41)</f>
        <v>-5904281</v>
      </c>
      <c r="T42" s="74">
        <f>SUM(T38:T41)</f>
        <v>-6898894</v>
      </c>
      <c r="U42" s="74">
        <f>SUM(U38:U41)</f>
        <v>-9824176</v>
      </c>
      <c r="V42" s="74">
        <f>SUM(V38:V41)</f>
        <v>-22627351</v>
      </c>
      <c r="W42" s="74">
        <f>SUM(W38:W41)</f>
        <v>1732033</v>
      </c>
      <c r="X42" s="74">
        <f>SUM(X38:X41)</f>
        <v>2030939</v>
      </c>
      <c r="Y42" s="74">
        <f>SUM(Y38:Y41)</f>
        <v>-298906</v>
      </c>
      <c r="Z42" s="75">
        <f>IF(X42&lt;&gt;0,(Y42/X42)*100,0)</f>
        <v>-14.71762568939786</v>
      </c>
      <c r="AA42" s="71">
        <f>SUM(AA38:AA41)</f>
        <v>-1233234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6892551</v>
      </c>
      <c r="D44" s="57">
        <f>D42-D43</f>
        <v>0</v>
      </c>
      <c r="E44" s="58">
        <f>E42-E43</f>
        <v>3435708</v>
      </c>
      <c r="F44" s="59">
        <f>F42-F43</f>
        <v>-1233234</v>
      </c>
      <c r="G44" s="59">
        <f>G42-G43</f>
        <v>45985132</v>
      </c>
      <c r="H44" s="59">
        <f>H42-H43</f>
        <v>-6642475</v>
      </c>
      <c r="I44" s="59">
        <f>I42-I43</f>
        <v>-6347110</v>
      </c>
      <c r="J44" s="59">
        <f>J42-J43</f>
        <v>32995547</v>
      </c>
      <c r="K44" s="59">
        <f>K42-K43</f>
        <v>-15960181</v>
      </c>
      <c r="L44" s="59">
        <f>L42-L43</f>
        <v>2864039</v>
      </c>
      <c r="M44" s="59">
        <f>M42-M43</f>
        <v>2859959</v>
      </c>
      <c r="N44" s="59">
        <f>N42-N43</f>
        <v>-10236183</v>
      </c>
      <c r="O44" s="59">
        <f>O42-O43</f>
        <v>-3790790</v>
      </c>
      <c r="P44" s="59">
        <f>P42-P43</f>
        <v>-1816442</v>
      </c>
      <c r="Q44" s="59">
        <f>Q42-Q43</f>
        <v>7207252</v>
      </c>
      <c r="R44" s="59">
        <f>R42-R43</f>
        <v>1600020</v>
      </c>
      <c r="S44" s="59">
        <f>S42-S43</f>
        <v>-5904281</v>
      </c>
      <c r="T44" s="59">
        <f>T42-T43</f>
        <v>-6898894</v>
      </c>
      <c r="U44" s="59">
        <f>U42-U43</f>
        <v>-9824176</v>
      </c>
      <c r="V44" s="59">
        <f>V42-V43</f>
        <v>-22627351</v>
      </c>
      <c r="W44" s="59">
        <f>W42-W43</f>
        <v>1732033</v>
      </c>
      <c r="X44" s="59">
        <f>X42-X43</f>
        <v>2030939</v>
      </c>
      <c r="Y44" s="59">
        <f>Y42-Y43</f>
        <v>-298906</v>
      </c>
      <c r="Z44" s="60">
        <f>IF(X44&lt;&gt;0,(Y44/X44)*100,0)</f>
        <v>-14.71762568939786</v>
      </c>
      <c r="AA44" s="56">
        <f>AA42-AA43</f>
        <v>-1233234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6892551</v>
      </c>
      <c r="D46" s="72">
        <f>SUM(D44:D45)</f>
        <v>0</v>
      </c>
      <c r="E46" s="73">
        <f>SUM(E44:E45)</f>
        <v>3435708</v>
      </c>
      <c r="F46" s="74">
        <f>SUM(F44:F45)</f>
        <v>-1233234</v>
      </c>
      <c r="G46" s="74">
        <f>SUM(G44:G45)</f>
        <v>45985132</v>
      </c>
      <c r="H46" s="74">
        <f>SUM(H44:H45)</f>
        <v>-6642475</v>
      </c>
      <c r="I46" s="74">
        <f>SUM(I44:I45)</f>
        <v>-6347110</v>
      </c>
      <c r="J46" s="74">
        <f>SUM(J44:J45)</f>
        <v>32995547</v>
      </c>
      <c r="K46" s="74">
        <f>SUM(K44:K45)</f>
        <v>-15960181</v>
      </c>
      <c r="L46" s="74">
        <f>SUM(L44:L45)</f>
        <v>2864039</v>
      </c>
      <c r="M46" s="74">
        <f>SUM(M44:M45)</f>
        <v>2859959</v>
      </c>
      <c r="N46" s="74">
        <f>SUM(N44:N45)</f>
        <v>-10236183</v>
      </c>
      <c r="O46" s="74">
        <f>SUM(O44:O45)</f>
        <v>-3790790</v>
      </c>
      <c r="P46" s="74">
        <f>SUM(P44:P45)</f>
        <v>-1816442</v>
      </c>
      <c r="Q46" s="74">
        <f>SUM(Q44:Q45)</f>
        <v>7207252</v>
      </c>
      <c r="R46" s="74">
        <f>SUM(R44:R45)</f>
        <v>1600020</v>
      </c>
      <c r="S46" s="74">
        <f>SUM(S44:S45)</f>
        <v>-5904281</v>
      </c>
      <c r="T46" s="74">
        <f>SUM(T44:T45)</f>
        <v>-6898894</v>
      </c>
      <c r="U46" s="74">
        <f>SUM(U44:U45)</f>
        <v>-9824176</v>
      </c>
      <c r="V46" s="74">
        <f>SUM(V44:V45)</f>
        <v>-22627351</v>
      </c>
      <c r="W46" s="74">
        <f>SUM(W44:W45)</f>
        <v>1732033</v>
      </c>
      <c r="X46" s="74">
        <f>SUM(X44:X45)</f>
        <v>2030939</v>
      </c>
      <c r="Y46" s="74">
        <f>SUM(Y44:Y45)</f>
        <v>-298906</v>
      </c>
      <c r="Z46" s="75">
        <f>IF(X46&lt;&gt;0,(Y46/X46)*100,0)</f>
        <v>-14.71762568939786</v>
      </c>
      <c r="AA46" s="71">
        <f>SUM(AA44:AA45)</f>
        <v>-1233234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6892551</v>
      </c>
      <c r="D48" s="81">
        <f>SUM(D46:D47)</f>
        <v>0</v>
      </c>
      <c r="E48" s="82">
        <f>SUM(E46:E47)</f>
        <v>3435708</v>
      </c>
      <c r="F48" s="83">
        <f>SUM(F46:F47)</f>
        <v>-1233234</v>
      </c>
      <c r="G48" s="83">
        <f>SUM(G46:G47)</f>
        <v>45985132</v>
      </c>
      <c r="H48" s="83">
        <f>SUM(H46:H47)</f>
        <v>-6642475</v>
      </c>
      <c r="I48" s="83">
        <f>SUM(I46:I47)</f>
        <v>-6347110</v>
      </c>
      <c r="J48" s="83">
        <f>SUM(J46:J47)</f>
        <v>32995547</v>
      </c>
      <c r="K48" s="83">
        <f>SUM(K46:K47)</f>
        <v>-15960181</v>
      </c>
      <c r="L48" s="83">
        <f>SUM(L46:L47)</f>
        <v>2864039</v>
      </c>
      <c r="M48" s="83">
        <f>SUM(M46:M47)</f>
        <v>2859959</v>
      </c>
      <c r="N48" s="83">
        <f>SUM(N46:N47)</f>
        <v>-10236183</v>
      </c>
      <c r="O48" s="83">
        <f>SUM(O46:O47)</f>
        <v>-3790790</v>
      </c>
      <c r="P48" s="83">
        <f>SUM(P46:P47)</f>
        <v>-1816442</v>
      </c>
      <c r="Q48" s="83">
        <f>SUM(Q46:Q47)</f>
        <v>7207252</v>
      </c>
      <c r="R48" s="83">
        <f>SUM(R46:R47)</f>
        <v>1600020</v>
      </c>
      <c r="S48" s="83">
        <f>SUM(S46:S47)</f>
        <v>-5904281</v>
      </c>
      <c r="T48" s="83">
        <f>SUM(T46:T47)</f>
        <v>-6898894</v>
      </c>
      <c r="U48" s="83">
        <f>SUM(U46:U47)</f>
        <v>-9824176</v>
      </c>
      <c r="V48" s="83">
        <f>SUM(V46:V47)</f>
        <v>-22627351</v>
      </c>
      <c r="W48" s="83">
        <f>SUM(W46:W47)</f>
        <v>1732033</v>
      </c>
      <c r="X48" s="83">
        <f>SUM(X46:X47)</f>
        <v>2030939</v>
      </c>
      <c r="Y48" s="83">
        <f>SUM(Y46:Y47)</f>
        <v>-298906</v>
      </c>
      <c r="Z48" s="84">
        <f>IF(X48&lt;&gt;0,(Y48/X48)*100,0)</f>
        <v>-14.71762568939786</v>
      </c>
      <c r="AA48" s="80">
        <f>SUM(AA46:AA47)</f>
        <v>-1233234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5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49" customWidth="1"/>
    <col min="2" max="2" width="2.625" style="349" customWidth="1"/>
    <col min="3" max="3" width="7.25" style="349" customWidth="1"/>
    <col min="4" max="4" width="7.25" style="349" customWidth="1"/>
    <col min="5" max="5" width="7.25" style="349" customWidth="1"/>
    <col min="6" max="6" width="7.25" style="349" customWidth="1"/>
    <col min="7" max="7" width="7.25" style="349" customWidth="1"/>
    <col min="8" max="8" width="7.25" style="349" customWidth="1"/>
    <col min="9" max="9" width="7.25" style="349" customWidth="1"/>
    <col min="10" max="10" width="7.25" style="349" customWidth="1"/>
    <col min="11" max="11" width="7.25" style="349" customWidth="1"/>
    <col min="12" max="12" width="7.25" style="349" customWidth="1"/>
    <col min="13" max="13" width="7.25" style="349" customWidth="1"/>
    <col min="14" max="14" width="7.25" style="349" customWidth="1"/>
    <col min="15" max="15" width="7.25" style="349" customWidth="1"/>
    <col min="16" max="16" width="7.25" style="349" customWidth="1"/>
    <col min="17" max="17" width="7.25" style="349" customWidth="1"/>
    <col min="18" max="18" width="7.25" style="349" customWidth="1"/>
    <col min="19" max="19" width="7.25" style="349" customWidth="1"/>
    <col min="20" max="20" width="7.25" style="349" customWidth="1"/>
    <col min="21" max="21" width="7.25" style="349" customWidth="1"/>
    <col min="22" max="22" width="7.25" style="349" customWidth="1"/>
    <col min="23" max="23" width="7.25" style="349" customWidth="1"/>
    <col min="24" max="24" width="7.25" style="349" customWidth="1"/>
    <col min="25" max="25" width="7.25" style="349" customWidth="1"/>
    <col min="26" max="26" width="7.25" style="349" customWidth="1"/>
    <col min="27" max="27" width="7.25" style="349" customWidth="1"/>
    <col min="28" max="256" width="6.625" style="349" customWidth="1"/>
  </cols>
  <sheetData>
    <row r="1" ht="18" customHeight="1">
      <c r="A1" t="s" s="2">
        <v>328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5546773841</v>
      </c>
      <c r="D5" s="28">
        <v>0</v>
      </c>
      <c r="E5" s="29">
        <v>5942512865</v>
      </c>
      <c r="F5" s="30">
        <v>5964278947</v>
      </c>
      <c r="G5" s="30">
        <v>442595089</v>
      </c>
      <c r="H5" s="30">
        <v>576630041</v>
      </c>
      <c r="I5" s="30">
        <v>484267633</v>
      </c>
      <c r="J5" s="30">
        <v>1503492763</v>
      </c>
      <c r="K5" s="30">
        <v>481431698</v>
      </c>
      <c r="L5" s="30">
        <v>516003925</v>
      </c>
      <c r="M5" s="30">
        <v>500322598</v>
      </c>
      <c r="N5" s="30">
        <v>1497758221</v>
      </c>
      <c r="O5" s="30">
        <v>520673357</v>
      </c>
      <c r="P5" s="30">
        <v>532290529</v>
      </c>
      <c r="Q5" s="30">
        <v>455393837</v>
      </c>
      <c r="R5" s="30">
        <v>1508357723</v>
      </c>
      <c r="S5" s="30">
        <v>487716150</v>
      </c>
      <c r="T5" s="30">
        <v>510535924</v>
      </c>
      <c r="U5" s="30">
        <v>463034863</v>
      </c>
      <c r="V5" s="30">
        <v>1461286937</v>
      </c>
      <c r="W5" s="30">
        <v>5970895644</v>
      </c>
      <c r="X5" s="30">
        <v>5942512863</v>
      </c>
      <c r="Y5" s="30">
        <v>28382781</v>
      </c>
      <c r="Z5" s="31">
        <v>0.48</v>
      </c>
      <c r="AA5" s="27">
        <v>5964278947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9344254592</v>
      </c>
      <c r="D7" s="28">
        <v>0</v>
      </c>
      <c r="E7" s="29">
        <v>10076891019</v>
      </c>
      <c r="F7" s="30">
        <v>10087717019</v>
      </c>
      <c r="G7" s="30">
        <v>874619397</v>
      </c>
      <c r="H7" s="30">
        <v>905030645</v>
      </c>
      <c r="I7" s="30">
        <v>890569265</v>
      </c>
      <c r="J7" s="30">
        <v>2670219307</v>
      </c>
      <c r="K7" s="30">
        <v>834327506</v>
      </c>
      <c r="L7" s="30">
        <v>813008809</v>
      </c>
      <c r="M7" s="30">
        <v>777416505</v>
      </c>
      <c r="N7" s="30">
        <v>2424752820</v>
      </c>
      <c r="O7" s="30">
        <v>812180173</v>
      </c>
      <c r="P7" s="30">
        <v>778180351</v>
      </c>
      <c r="Q7" s="30">
        <v>787116630</v>
      </c>
      <c r="R7" s="30">
        <v>2377477154</v>
      </c>
      <c r="S7" s="30">
        <v>821084987</v>
      </c>
      <c r="T7" s="30">
        <v>839597083</v>
      </c>
      <c r="U7" s="30">
        <v>831048573</v>
      </c>
      <c r="V7" s="30">
        <v>2491730643</v>
      </c>
      <c r="W7" s="30">
        <v>9964179924</v>
      </c>
      <c r="X7" s="30">
        <v>10072264947</v>
      </c>
      <c r="Y7" s="30">
        <v>-108085023</v>
      </c>
      <c r="Z7" s="31">
        <v>-1.07</v>
      </c>
      <c r="AA7" s="27">
        <v>10087717019</v>
      </c>
    </row>
    <row r="8" ht="13.5" customHeight="1">
      <c r="A8" t="s" s="25">
        <v>36</v>
      </c>
      <c r="B8" s="26"/>
      <c r="C8" s="27">
        <v>2200279784</v>
      </c>
      <c r="D8" s="28">
        <v>0</v>
      </c>
      <c r="E8" s="29">
        <v>2560129866</v>
      </c>
      <c r="F8" s="30">
        <v>2482036787</v>
      </c>
      <c r="G8" s="30">
        <v>148578416</v>
      </c>
      <c r="H8" s="30">
        <v>157486259</v>
      </c>
      <c r="I8" s="30">
        <v>166981321</v>
      </c>
      <c r="J8" s="30">
        <v>473045996</v>
      </c>
      <c r="K8" s="30">
        <v>181844799</v>
      </c>
      <c r="L8" s="30">
        <v>202280148</v>
      </c>
      <c r="M8" s="30">
        <v>244747638</v>
      </c>
      <c r="N8" s="30">
        <v>628872585</v>
      </c>
      <c r="O8" s="30">
        <v>275826248</v>
      </c>
      <c r="P8" s="30">
        <v>285938214</v>
      </c>
      <c r="Q8" s="30">
        <v>240820143</v>
      </c>
      <c r="R8" s="30">
        <v>802584605</v>
      </c>
      <c r="S8" s="30">
        <v>250397306</v>
      </c>
      <c r="T8" s="30">
        <v>212407950</v>
      </c>
      <c r="U8" s="30">
        <v>163026604</v>
      </c>
      <c r="V8" s="30">
        <v>625831860</v>
      </c>
      <c r="W8" s="30">
        <v>2530335046</v>
      </c>
      <c r="X8" s="30">
        <v>2540079948</v>
      </c>
      <c r="Y8" s="30">
        <v>-9744902</v>
      </c>
      <c r="Z8" s="31">
        <v>-0.38</v>
      </c>
      <c r="AA8" s="27">
        <v>2482036787</v>
      </c>
    </row>
    <row r="9" ht="13.5" customHeight="1">
      <c r="A9" t="s" s="25">
        <v>37</v>
      </c>
      <c r="B9" s="26"/>
      <c r="C9" s="27">
        <v>1217518855</v>
      </c>
      <c r="D9" s="28">
        <v>0</v>
      </c>
      <c r="E9" s="29">
        <v>1374588663</v>
      </c>
      <c r="F9" s="30">
        <v>1344607005</v>
      </c>
      <c r="G9" s="30">
        <v>80848245</v>
      </c>
      <c r="H9" s="30">
        <v>95723733</v>
      </c>
      <c r="I9" s="30">
        <v>93211352</v>
      </c>
      <c r="J9" s="30">
        <v>269783330</v>
      </c>
      <c r="K9" s="30">
        <v>96724529</v>
      </c>
      <c r="L9" s="30">
        <v>119024186</v>
      </c>
      <c r="M9" s="30">
        <v>124562226</v>
      </c>
      <c r="N9" s="30">
        <v>340310941</v>
      </c>
      <c r="O9" s="30">
        <v>143587896</v>
      </c>
      <c r="P9" s="30">
        <v>147733809</v>
      </c>
      <c r="Q9" s="30">
        <v>122469392</v>
      </c>
      <c r="R9" s="30">
        <v>413791097</v>
      </c>
      <c r="S9" s="30">
        <v>125010892</v>
      </c>
      <c r="T9" s="30">
        <v>116272702</v>
      </c>
      <c r="U9" s="30">
        <v>81698292</v>
      </c>
      <c r="V9" s="30">
        <v>322981886</v>
      </c>
      <c r="W9" s="30">
        <v>1346867254</v>
      </c>
      <c r="X9" s="30">
        <v>1338201709</v>
      </c>
      <c r="Y9" s="30">
        <v>8665545</v>
      </c>
      <c r="Z9" s="31">
        <v>0.65</v>
      </c>
      <c r="AA9" s="27">
        <v>1344607005</v>
      </c>
    </row>
    <row r="10" ht="13.5" customHeight="1">
      <c r="A10" t="s" s="25">
        <v>38</v>
      </c>
      <c r="B10" s="26"/>
      <c r="C10" s="27">
        <v>919961650</v>
      </c>
      <c r="D10" s="28">
        <v>0</v>
      </c>
      <c r="E10" s="29">
        <v>989811439</v>
      </c>
      <c r="F10" s="30">
        <v>970811439</v>
      </c>
      <c r="G10" s="30">
        <v>79584115</v>
      </c>
      <c r="H10" s="30">
        <v>80007018</v>
      </c>
      <c r="I10" s="30">
        <v>81976581</v>
      </c>
      <c r="J10" s="30">
        <v>241567714</v>
      </c>
      <c r="K10" s="30">
        <v>80512585</v>
      </c>
      <c r="L10" s="30">
        <v>81501018</v>
      </c>
      <c r="M10" s="30">
        <v>79187339</v>
      </c>
      <c r="N10" s="30">
        <v>241200942</v>
      </c>
      <c r="O10" s="30">
        <v>85304624</v>
      </c>
      <c r="P10" s="30">
        <v>80529509</v>
      </c>
      <c r="Q10" s="30">
        <v>83685709</v>
      </c>
      <c r="R10" s="30">
        <v>249519842</v>
      </c>
      <c r="S10" s="30">
        <v>81299603</v>
      </c>
      <c r="T10" s="30">
        <v>82351288</v>
      </c>
      <c r="U10" s="30">
        <v>81630116</v>
      </c>
      <c r="V10" s="30">
        <v>245281007</v>
      </c>
      <c r="W10" s="30">
        <v>977569505</v>
      </c>
      <c r="X10" s="30">
        <v>989911632</v>
      </c>
      <c r="Y10" s="30">
        <v>-12342127</v>
      </c>
      <c r="Z10" s="31">
        <v>-1.25</v>
      </c>
      <c r="AA10" s="27">
        <v>970811439</v>
      </c>
    </row>
    <row r="11" ht="13.5" customHeight="1">
      <c r="A11" t="s" s="25">
        <v>39</v>
      </c>
      <c r="B11" s="26"/>
      <c r="C11" s="27">
        <v>221664467</v>
      </c>
      <c r="D11" s="28">
        <v>0</v>
      </c>
      <c r="E11" s="29">
        <v>260842521</v>
      </c>
      <c r="F11" s="30">
        <v>299468407</v>
      </c>
      <c r="G11" s="30">
        <v>38069011</v>
      </c>
      <c r="H11" s="30">
        <v>8791547</v>
      </c>
      <c r="I11" s="30">
        <v>23841112</v>
      </c>
      <c r="J11" s="30">
        <v>70701670</v>
      </c>
      <c r="K11" s="30">
        <v>27083228</v>
      </c>
      <c r="L11" s="30">
        <v>33788075</v>
      </c>
      <c r="M11" s="30">
        <v>26919500</v>
      </c>
      <c r="N11" s="30">
        <v>87790803</v>
      </c>
      <c r="O11" s="30">
        <v>28745925</v>
      </c>
      <c r="P11" s="30">
        <v>22311328</v>
      </c>
      <c r="Q11" s="30">
        <v>28482132</v>
      </c>
      <c r="R11" s="30">
        <v>79539385</v>
      </c>
      <c r="S11" s="30">
        <v>26853960</v>
      </c>
      <c r="T11" s="30">
        <v>23085551</v>
      </c>
      <c r="U11" s="30">
        <v>28198498</v>
      </c>
      <c r="V11" s="30">
        <v>78138009</v>
      </c>
      <c r="W11" s="30">
        <v>316169867</v>
      </c>
      <c r="X11" s="30">
        <v>321805266</v>
      </c>
      <c r="Y11" s="30">
        <v>-5635399</v>
      </c>
      <c r="Z11" s="31">
        <v>-1.75</v>
      </c>
      <c r="AA11" s="27">
        <v>299468407</v>
      </c>
    </row>
    <row r="12" ht="13.5" customHeight="1">
      <c r="A12" t="s" s="25">
        <v>40</v>
      </c>
      <c r="B12" s="26"/>
      <c r="C12" s="27">
        <v>317889838</v>
      </c>
      <c r="D12" s="28">
        <v>0</v>
      </c>
      <c r="E12" s="29">
        <v>358711291</v>
      </c>
      <c r="F12" s="30">
        <v>358437831</v>
      </c>
      <c r="G12" s="30">
        <v>38279611</v>
      </c>
      <c r="H12" s="30">
        <v>23222275</v>
      </c>
      <c r="I12" s="30">
        <v>28250762</v>
      </c>
      <c r="J12" s="30">
        <v>89752648</v>
      </c>
      <c r="K12" s="30">
        <v>32134037</v>
      </c>
      <c r="L12" s="30">
        <v>26054867</v>
      </c>
      <c r="M12" s="30">
        <v>31146343</v>
      </c>
      <c r="N12" s="30">
        <v>89335247</v>
      </c>
      <c r="O12" s="30">
        <v>25927637</v>
      </c>
      <c r="P12" s="30">
        <v>34125960</v>
      </c>
      <c r="Q12" s="30">
        <v>29893883</v>
      </c>
      <c r="R12" s="30">
        <v>89947480</v>
      </c>
      <c r="S12" s="30">
        <v>32011145</v>
      </c>
      <c r="T12" s="30">
        <v>30494166</v>
      </c>
      <c r="U12" s="30">
        <v>25079400</v>
      </c>
      <c r="V12" s="30">
        <v>87584711</v>
      </c>
      <c r="W12" s="30">
        <v>356620086</v>
      </c>
      <c r="X12" s="30">
        <v>358711288</v>
      </c>
      <c r="Y12" s="30">
        <v>-2091202</v>
      </c>
      <c r="Z12" s="31">
        <v>-0.58</v>
      </c>
      <c r="AA12" s="27">
        <v>358437831</v>
      </c>
    </row>
    <row r="13" ht="13.5" customHeight="1">
      <c r="A13" t="s" s="25">
        <v>41</v>
      </c>
      <c r="B13" s="26"/>
      <c r="C13" s="27">
        <v>461053108</v>
      </c>
      <c r="D13" s="28">
        <v>0</v>
      </c>
      <c r="E13" s="29">
        <v>275762180</v>
      </c>
      <c r="F13" s="30">
        <v>275762180</v>
      </c>
      <c r="G13" s="30">
        <v>18086284</v>
      </c>
      <c r="H13" s="30">
        <v>61587050</v>
      </c>
      <c r="I13" s="30">
        <v>39572700</v>
      </c>
      <c r="J13" s="30">
        <v>119246034</v>
      </c>
      <c r="K13" s="30">
        <v>32793820</v>
      </c>
      <c r="L13" s="30">
        <v>55616146</v>
      </c>
      <c r="M13" s="30">
        <v>47220311</v>
      </c>
      <c r="N13" s="30">
        <v>135630277</v>
      </c>
      <c r="O13" s="30">
        <v>17479015</v>
      </c>
      <c r="P13" s="30">
        <v>66348076</v>
      </c>
      <c r="Q13" s="30">
        <v>52633764</v>
      </c>
      <c r="R13" s="30">
        <v>136460855</v>
      </c>
      <c r="S13" s="30">
        <v>51606696</v>
      </c>
      <c r="T13" s="30">
        <v>48815017</v>
      </c>
      <c r="U13" s="30">
        <v>28022447</v>
      </c>
      <c r="V13" s="30">
        <v>128444160</v>
      </c>
      <c r="W13" s="30">
        <v>519781326</v>
      </c>
      <c r="X13" s="30">
        <v>275762184</v>
      </c>
      <c r="Y13" s="30">
        <v>244019142</v>
      </c>
      <c r="Z13" s="31">
        <v>88.48999999999999</v>
      </c>
      <c r="AA13" s="27">
        <v>275762180</v>
      </c>
    </row>
    <row r="14" ht="13.5" customHeight="1">
      <c r="A14" t="s" s="25">
        <v>42</v>
      </c>
      <c r="B14" s="26"/>
      <c r="C14" s="27">
        <v>192312341</v>
      </c>
      <c r="D14" s="28">
        <v>0</v>
      </c>
      <c r="E14" s="29">
        <v>208261912</v>
      </c>
      <c r="F14" s="30">
        <v>197086132</v>
      </c>
      <c r="G14" s="30">
        <v>15104828</v>
      </c>
      <c r="H14" s="30">
        <v>14822011</v>
      </c>
      <c r="I14" s="30">
        <v>18016642</v>
      </c>
      <c r="J14" s="30">
        <v>47943481</v>
      </c>
      <c r="K14" s="30">
        <v>15163551</v>
      </c>
      <c r="L14" s="30">
        <v>18189278</v>
      </c>
      <c r="M14" s="30">
        <v>17145685</v>
      </c>
      <c r="N14" s="30">
        <v>50498514</v>
      </c>
      <c r="O14" s="30">
        <v>18727332</v>
      </c>
      <c r="P14" s="30">
        <v>18529308</v>
      </c>
      <c r="Q14" s="30">
        <v>21068810</v>
      </c>
      <c r="R14" s="30">
        <v>58325450</v>
      </c>
      <c r="S14" s="30">
        <v>18221957</v>
      </c>
      <c r="T14" s="30">
        <v>14000601</v>
      </c>
      <c r="U14" s="30">
        <v>9239440</v>
      </c>
      <c r="V14" s="30">
        <v>41461998</v>
      </c>
      <c r="W14" s="30">
        <v>198229443</v>
      </c>
      <c r="X14" s="30">
        <v>208261909</v>
      </c>
      <c r="Y14" s="30">
        <v>-10032466</v>
      </c>
      <c r="Z14" s="31">
        <v>-4.82</v>
      </c>
      <c r="AA14" s="27">
        <v>197086132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729138879</v>
      </c>
      <c r="D16" s="28">
        <v>0</v>
      </c>
      <c r="E16" s="29">
        <v>175647643</v>
      </c>
      <c r="F16" s="30">
        <v>916392626</v>
      </c>
      <c r="G16" s="30">
        <v>17161628</v>
      </c>
      <c r="H16" s="30">
        <v>16278800</v>
      </c>
      <c r="I16" s="30">
        <v>16685546</v>
      </c>
      <c r="J16" s="30">
        <v>50125974</v>
      </c>
      <c r="K16" s="30">
        <v>18913588</v>
      </c>
      <c r="L16" s="30">
        <v>19889170</v>
      </c>
      <c r="M16" s="30">
        <v>20256832</v>
      </c>
      <c r="N16" s="30">
        <v>59059590</v>
      </c>
      <c r="O16" s="30">
        <v>431160036</v>
      </c>
      <c r="P16" s="30">
        <v>272070619</v>
      </c>
      <c r="Q16" s="30">
        <v>120707236</v>
      </c>
      <c r="R16" s="30">
        <v>823937891</v>
      </c>
      <c r="S16" s="30">
        <v>119932851</v>
      </c>
      <c r="T16" s="30">
        <v>106337969</v>
      </c>
      <c r="U16" s="30">
        <v>121796741</v>
      </c>
      <c r="V16" s="30">
        <v>348067561</v>
      </c>
      <c r="W16" s="30">
        <v>1281191016</v>
      </c>
      <c r="X16" s="30">
        <v>175647646</v>
      </c>
      <c r="Y16" s="30">
        <v>1105543370</v>
      </c>
      <c r="Z16" s="31">
        <v>629.41</v>
      </c>
      <c r="AA16" s="27">
        <v>916392626</v>
      </c>
    </row>
    <row r="17" ht="13.5" customHeight="1">
      <c r="A17" t="s" s="25">
        <v>45</v>
      </c>
      <c r="B17" s="26"/>
      <c r="C17" s="27">
        <v>44386032</v>
      </c>
      <c r="D17" s="28">
        <v>0</v>
      </c>
      <c r="E17" s="29">
        <v>40387921</v>
      </c>
      <c r="F17" s="30">
        <v>40987922</v>
      </c>
      <c r="G17" s="30">
        <v>3011768</v>
      </c>
      <c r="H17" s="30">
        <v>4697724</v>
      </c>
      <c r="I17" s="30">
        <v>3236323</v>
      </c>
      <c r="J17" s="30">
        <v>10945815</v>
      </c>
      <c r="K17" s="30">
        <v>2560461</v>
      </c>
      <c r="L17" s="30">
        <v>3702434</v>
      </c>
      <c r="M17" s="30">
        <v>4356611</v>
      </c>
      <c r="N17" s="30">
        <v>10619506</v>
      </c>
      <c r="O17" s="30">
        <v>3655160</v>
      </c>
      <c r="P17" s="30">
        <v>3681423</v>
      </c>
      <c r="Q17" s="30">
        <v>4075594</v>
      </c>
      <c r="R17" s="30">
        <v>11412177</v>
      </c>
      <c r="S17" s="30">
        <v>2971538</v>
      </c>
      <c r="T17" s="30">
        <v>3340324</v>
      </c>
      <c r="U17" s="30">
        <v>3816943</v>
      </c>
      <c r="V17" s="30">
        <v>10128805</v>
      </c>
      <c r="W17" s="30">
        <v>43106303</v>
      </c>
      <c r="X17" s="30">
        <v>40387923</v>
      </c>
      <c r="Y17" s="30">
        <v>2718380</v>
      </c>
      <c r="Z17" s="31">
        <v>6.73</v>
      </c>
      <c r="AA17" s="27">
        <v>40987922</v>
      </c>
    </row>
    <row r="18" ht="13.5" customHeight="1">
      <c r="A18" t="s" s="25">
        <v>46</v>
      </c>
      <c r="B18" s="26"/>
      <c r="C18" s="27">
        <v>150256171</v>
      </c>
      <c r="D18" s="28">
        <v>0</v>
      </c>
      <c r="E18" s="29">
        <v>150439046</v>
      </c>
      <c r="F18" s="30">
        <v>153993083</v>
      </c>
      <c r="G18" s="30">
        <v>11015469</v>
      </c>
      <c r="H18" s="30">
        <v>12482255</v>
      </c>
      <c r="I18" s="30">
        <v>13724359</v>
      </c>
      <c r="J18" s="30">
        <v>37222083</v>
      </c>
      <c r="K18" s="30">
        <v>15902724</v>
      </c>
      <c r="L18" s="30">
        <v>13792670</v>
      </c>
      <c r="M18" s="30">
        <v>16328076</v>
      </c>
      <c r="N18" s="30">
        <v>46023470</v>
      </c>
      <c r="O18" s="30">
        <v>12402411</v>
      </c>
      <c r="P18" s="30">
        <v>13470336</v>
      </c>
      <c r="Q18" s="30">
        <v>13087281</v>
      </c>
      <c r="R18" s="30">
        <v>38960028</v>
      </c>
      <c r="S18" s="30">
        <v>12586826</v>
      </c>
      <c r="T18" s="30">
        <v>14843454</v>
      </c>
      <c r="U18" s="30">
        <v>17781071</v>
      </c>
      <c r="V18" s="30">
        <v>45211351</v>
      </c>
      <c r="W18" s="30">
        <v>167416932</v>
      </c>
      <c r="X18" s="30">
        <v>150439044</v>
      </c>
      <c r="Y18" s="30">
        <v>16977888</v>
      </c>
      <c r="Z18" s="31">
        <v>11.29</v>
      </c>
      <c r="AA18" s="27">
        <v>153993083</v>
      </c>
    </row>
    <row r="19" ht="13.5" customHeight="1">
      <c r="A19" t="s" s="25">
        <v>47</v>
      </c>
      <c r="B19" s="26"/>
      <c r="C19" s="27">
        <v>2399032695</v>
      </c>
      <c r="D19" s="28">
        <v>0</v>
      </c>
      <c r="E19" s="29">
        <v>3498168516</v>
      </c>
      <c r="F19" s="30">
        <v>3518128895</v>
      </c>
      <c r="G19" s="30">
        <v>610926375</v>
      </c>
      <c r="H19" s="30">
        <v>101852692</v>
      </c>
      <c r="I19" s="30">
        <v>56382007</v>
      </c>
      <c r="J19" s="30">
        <v>769161074</v>
      </c>
      <c r="K19" s="30">
        <v>133279377</v>
      </c>
      <c r="L19" s="30">
        <v>74121811</v>
      </c>
      <c r="M19" s="30">
        <v>642098255</v>
      </c>
      <c r="N19" s="30">
        <v>849499443</v>
      </c>
      <c r="O19" s="30">
        <v>63086073</v>
      </c>
      <c r="P19" s="30">
        <v>121035149</v>
      </c>
      <c r="Q19" s="30">
        <v>595694598</v>
      </c>
      <c r="R19" s="30">
        <v>779815820</v>
      </c>
      <c r="S19" s="30">
        <v>97158223</v>
      </c>
      <c r="T19" s="30">
        <v>205832579</v>
      </c>
      <c r="U19" s="30">
        <v>13619100</v>
      </c>
      <c r="V19" s="30">
        <v>316609902</v>
      </c>
      <c r="W19" s="30">
        <v>2715086239</v>
      </c>
      <c r="X19" s="30">
        <v>3498168516</v>
      </c>
      <c r="Y19" s="30">
        <v>-783082277</v>
      </c>
      <c r="Z19" s="31">
        <v>-22.39</v>
      </c>
      <c r="AA19" s="27">
        <v>3518128895</v>
      </c>
    </row>
    <row r="20" ht="13.5" customHeight="1">
      <c r="A20" t="s" s="25">
        <v>48</v>
      </c>
      <c r="B20" s="26"/>
      <c r="C20" s="27">
        <v>2295351447</v>
      </c>
      <c r="D20" s="28">
        <v>0</v>
      </c>
      <c r="E20" s="29">
        <v>2403555509</v>
      </c>
      <c r="F20" s="30">
        <v>2390416334</v>
      </c>
      <c r="G20" s="30">
        <v>23604081</v>
      </c>
      <c r="H20" s="30">
        <v>711579903</v>
      </c>
      <c r="I20" s="30">
        <v>28571654</v>
      </c>
      <c r="J20" s="30">
        <v>763755638</v>
      </c>
      <c r="K20" s="30">
        <v>38749239</v>
      </c>
      <c r="L20" s="30">
        <v>39261721</v>
      </c>
      <c r="M20" s="30">
        <v>704739565</v>
      </c>
      <c r="N20" s="30">
        <v>782750525</v>
      </c>
      <c r="O20" s="30">
        <v>27274781</v>
      </c>
      <c r="P20" s="30">
        <v>35522237</v>
      </c>
      <c r="Q20" s="30">
        <v>706437868</v>
      </c>
      <c r="R20" s="30">
        <v>769234886</v>
      </c>
      <c r="S20" s="30">
        <v>26706574</v>
      </c>
      <c r="T20" s="30">
        <v>37077387</v>
      </c>
      <c r="U20" s="30">
        <v>26276283</v>
      </c>
      <c r="V20" s="30">
        <v>90060244</v>
      </c>
      <c r="W20" s="30">
        <v>2405801293</v>
      </c>
      <c r="X20" s="30">
        <v>2338329608</v>
      </c>
      <c r="Y20" s="30">
        <v>67471685</v>
      </c>
      <c r="Z20" s="31">
        <v>2.89</v>
      </c>
      <c r="AA20" s="27">
        <v>2390416334</v>
      </c>
    </row>
    <row r="21" ht="13.5" customHeight="1">
      <c r="A21" t="s" s="32">
        <v>49</v>
      </c>
      <c r="B21" s="33"/>
      <c r="C21" s="34">
        <v>64905778</v>
      </c>
      <c r="D21" s="35">
        <v>0</v>
      </c>
      <c r="E21" s="36">
        <v>120500000</v>
      </c>
      <c r="F21" s="37">
        <v>120500000</v>
      </c>
      <c r="G21" s="37">
        <v>703478</v>
      </c>
      <c r="H21" s="37">
        <v>1066595</v>
      </c>
      <c r="I21" s="37">
        <v>142512</v>
      </c>
      <c r="J21" s="37">
        <v>1912585</v>
      </c>
      <c r="K21" s="37">
        <v>7645682</v>
      </c>
      <c r="L21" s="37">
        <v>18420495</v>
      </c>
      <c r="M21" s="37">
        <v>461714</v>
      </c>
      <c r="N21" s="37">
        <v>26527891</v>
      </c>
      <c r="O21" s="37">
        <v>347222</v>
      </c>
      <c r="P21" s="37">
        <v>11368037</v>
      </c>
      <c r="Q21" s="37">
        <v>178000</v>
      </c>
      <c r="R21" s="37">
        <v>11893259</v>
      </c>
      <c r="S21" s="37">
        <v>9560709</v>
      </c>
      <c r="T21" s="37">
        <v>7590776</v>
      </c>
      <c r="U21" s="37">
        <v>12466287</v>
      </c>
      <c r="V21" s="37">
        <v>29617772</v>
      </c>
      <c r="W21" s="37">
        <v>69951507</v>
      </c>
      <c r="X21" s="37">
        <v>120500004</v>
      </c>
      <c r="Y21" s="37">
        <v>-50548497</v>
      </c>
      <c r="Z21" s="38">
        <v>-41.95</v>
      </c>
      <c r="AA21" s="34">
        <v>120500000</v>
      </c>
    </row>
    <row r="22" ht="24.95" customHeight="1">
      <c r="A22" t="s" s="39">
        <v>50</v>
      </c>
      <c r="B22" s="40"/>
      <c r="C22" s="41">
        <f>SUM(C5:C21)</f>
        <v>26104779478</v>
      </c>
      <c r="D22" s="42">
        <f>SUM(D5:D21)</f>
        <v>0</v>
      </c>
      <c r="E22" s="43">
        <f>SUM(E5:E21)</f>
        <v>28436210391</v>
      </c>
      <c r="F22" s="44">
        <f>SUM(F5:F21)</f>
        <v>29120624607</v>
      </c>
      <c r="G22" s="44">
        <f>SUM(G5:G21)</f>
        <v>2402187795</v>
      </c>
      <c r="H22" s="44">
        <f>SUM(H5:H21)</f>
        <v>2771258548</v>
      </c>
      <c r="I22" s="44">
        <f>SUM(I5:I21)</f>
        <v>1945429769</v>
      </c>
      <c r="J22" s="44">
        <f>SUM(J5:J21)</f>
        <v>7118876112</v>
      </c>
      <c r="K22" s="44">
        <f>SUM(K5:K21)</f>
        <v>1999066824</v>
      </c>
      <c r="L22" s="44">
        <f>SUM(L5:L21)</f>
        <v>2034654753</v>
      </c>
      <c r="M22" s="44">
        <f>SUM(M5:M21)</f>
        <v>3236909198</v>
      </c>
      <c r="N22" s="44">
        <f>SUM(N5:N21)</f>
        <v>7270630775</v>
      </c>
      <c r="O22" s="44">
        <f>SUM(O5:O21)</f>
        <v>2466377890</v>
      </c>
      <c r="P22" s="44">
        <f>SUM(P5:P21)</f>
        <v>2423134885</v>
      </c>
      <c r="Q22" s="44">
        <f>SUM(Q5:Q21)</f>
        <v>3261744877</v>
      </c>
      <c r="R22" s="44">
        <f>SUM(R5:R21)</f>
        <v>8151257652</v>
      </c>
      <c r="S22" s="44">
        <f>SUM(S5:S21)</f>
        <v>2163119417</v>
      </c>
      <c r="T22" s="44">
        <f>SUM(T5:T21)</f>
        <v>2252582771</v>
      </c>
      <c r="U22" s="44">
        <f>SUM(U5:U21)</f>
        <v>1906734658</v>
      </c>
      <c r="V22" s="44">
        <f>SUM(V5:V21)</f>
        <v>6322436846</v>
      </c>
      <c r="W22" s="44">
        <f>SUM(W5:W21)</f>
        <v>28863201385</v>
      </c>
      <c r="X22" s="44">
        <f>SUM(X5:X21)</f>
        <v>28370984487</v>
      </c>
      <c r="Y22" s="44">
        <f>SUM(Y5:Y21)</f>
        <v>492216898</v>
      </c>
      <c r="Z22" s="45">
        <f>IF(X22&lt;&gt;0,(Y22/X22)*100,0)</f>
        <v>1.734930623311789</v>
      </c>
      <c r="AA22" s="41">
        <f>SUM(AA5:AA21)</f>
        <v>29120624607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8486863933</v>
      </c>
      <c r="D25" s="28">
        <v>0</v>
      </c>
      <c r="E25" s="29">
        <v>8723324821</v>
      </c>
      <c r="F25" s="30">
        <v>8588968343</v>
      </c>
      <c r="G25" s="30">
        <v>596283154</v>
      </c>
      <c r="H25" s="30">
        <v>722226198</v>
      </c>
      <c r="I25" s="30">
        <v>710114067</v>
      </c>
      <c r="J25" s="30">
        <v>2028623419</v>
      </c>
      <c r="K25" s="30">
        <v>661269796</v>
      </c>
      <c r="L25" s="30">
        <v>1006969823</v>
      </c>
      <c r="M25" s="30">
        <v>681452667</v>
      </c>
      <c r="N25" s="30">
        <v>2349692286</v>
      </c>
      <c r="O25" s="30">
        <v>549970368</v>
      </c>
      <c r="P25" s="30">
        <v>716668451</v>
      </c>
      <c r="Q25" s="30">
        <v>745040362</v>
      </c>
      <c r="R25" s="30">
        <v>2011679181</v>
      </c>
      <c r="S25" s="30">
        <v>700617550</v>
      </c>
      <c r="T25" s="30">
        <v>658530316</v>
      </c>
      <c r="U25" s="30">
        <v>636944536</v>
      </c>
      <c r="V25" s="30">
        <v>1996092402</v>
      </c>
      <c r="W25" s="30">
        <v>8386087288</v>
      </c>
      <c r="X25" s="30">
        <v>8940482665</v>
      </c>
      <c r="Y25" s="30">
        <v>-554395377</v>
      </c>
      <c r="Z25" s="31">
        <v>-6.2</v>
      </c>
      <c r="AA25" s="27">
        <v>8588968343</v>
      </c>
    </row>
    <row r="26" ht="13.5" customHeight="1">
      <c r="A26" t="s" s="25">
        <v>53</v>
      </c>
      <c r="B26" s="26"/>
      <c r="C26" s="27">
        <v>119708835</v>
      </c>
      <c r="D26" s="28">
        <v>0</v>
      </c>
      <c r="E26" s="29">
        <v>133618707</v>
      </c>
      <c r="F26" s="30">
        <v>133618707</v>
      </c>
      <c r="G26" s="30">
        <v>9995613</v>
      </c>
      <c r="H26" s="30">
        <v>10044204</v>
      </c>
      <c r="I26" s="30">
        <v>10126502</v>
      </c>
      <c r="J26" s="30">
        <v>30166319</v>
      </c>
      <c r="K26" s="30">
        <v>10090899</v>
      </c>
      <c r="L26" s="30">
        <v>10270397</v>
      </c>
      <c r="M26" s="30">
        <v>10291104</v>
      </c>
      <c r="N26" s="30">
        <v>30652400</v>
      </c>
      <c r="O26" s="30">
        <v>9902595</v>
      </c>
      <c r="P26" s="30">
        <v>10136587</v>
      </c>
      <c r="Q26" s="30">
        <v>10191047</v>
      </c>
      <c r="R26" s="30">
        <v>30230229</v>
      </c>
      <c r="S26" s="30">
        <v>10275200</v>
      </c>
      <c r="T26" s="30">
        <v>16260115</v>
      </c>
      <c r="U26" s="30">
        <v>10827955</v>
      </c>
      <c r="V26" s="30">
        <v>37363270</v>
      </c>
      <c r="W26" s="30">
        <v>128412218</v>
      </c>
      <c r="X26" s="30">
        <v>133618704</v>
      </c>
      <c r="Y26" s="30">
        <v>-5206486</v>
      </c>
      <c r="Z26" s="31">
        <v>-3.9</v>
      </c>
      <c r="AA26" s="27">
        <v>133618707</v>
      </c>
    </row>
    <row r="27" ht="13.5" customHeight="1">
      <c r="A27" t="s" s="25">
        <v>54</v>
      </c>
      <c r="B27" s="26"/>
      <c r="C27" s="27">
        <v>1295525791</v>
      </c>
      <c r="D27" s="28">
        <v>0</v>
      </c>
      <c r="E27" s="29">
        <v>950533460</v>
      </c>
      <c r="F27" s="30">
        <v>1691333715</v>
      </c>
      <c r="G27" s="30">
        <v>81003731</v>
      </c>
      <c r="H27" s="30">
        <v>79731984</v>
      </c>
      <c r="I27" s="30">
        <v>76952456</v>
      </c>
      <c r="J27" s="30">
        <v>237688171</v>
      </c>
      <c r="K27" s="30">
        <v>79229390</v>
      </c>
      <c r="L27" s="30">
        <v>81865161</v>
      </c>
      <c r="M27" s="30">
        <v>76593620</v>
      </c>
      <c r="N27" s="30">
        <v>237688171</v>
      </c>
      <c r="O27" s="30">
        <v>79229390</v>
      </c>
      <c r="P27" s="30">
        <v>79226215</v>
      </c>
      <c r="Q27" s="30">
        <v>81960720</v>
      </c>
      <c r="R27" s="30">
        <v>240416325</v>
      </c>
      <c r="S27" s="30">
        <v>79917106</v>
      </c>
      <c r="T27" s="30">
        <v>74285173</v>
      </c>
      <c r="U27" s="30">
        <v>81689956</v>
      </c>
      <c r="V27" s="30">
        <v>235892235</v>
      </c>
      <c r="W27" s="30">
        <v>951684902</v>
      </c>
      <c r="X27" s="30">
        <v>950533464</v>
      </c>
      <c r="Y27" s="30">
        <v>1151438</v>
      </c>
      <c r="Z27" s="31">
        <v>0.12</v>
      </c>
      <c r="AA27" s="27">
        <v>1691333715</v>
      </c>
    </row>
    <row r="28" ht="13.5" customHeight="1">
      <c r="A28" t="s" s="25">
        <v>55</v>
      </c>
      <c r="B28" s="26"/>
      <c r="C28" s="27">
        <v>1784969592</v>
      </c>
      <c r="D28" s="28">
        <v>0</v>
      </c>
      <c r="E28" s="29">
        <v>2154334690</v>
      </c>
      <c r="F28" s="30">
        <v>2014840666</v>
      </c>
      <c r="G28" s="30">
        <v>156471734</v>
      </c>
      <c r="H28" s="30">
        <v>162651098</v>
      </c>
      <c r="I28" s="30">
        <v>156512847</v>
      </c>
      <c r="J28" s="30">
        <v>475635679</v>
      </c>
      <c r="K28" s="30">
        <v>156617106</v>
      </c>
      <c r="L28" s="30">
        <v>157421165</v>
      </c>
      <c r="M28" s="30">
        <v>156621105</v>
      </c>
      <c r="N28" s="30">
        <v>470659376</v>
      </c>
      <c r="O28" s="30">
        <v>156750340</v>
      </c>
      <c r="P28" s="30">
        <v>157287067</v>
      </c>
      <c r="Q28" s="30">
        <v>157436067</v>
      </c>
      <c r="R28" s="30">
        <v>471473474</v>
      </c>
      <c r="S28" s="30">
        <v>157820118</v>
      </c>
      <c r="T28" s="30">
        <v>166579762</v>
      </c>
      <c r="U28" s="30">
        <v>160883923</v>
      </c>
      <c r="V28" s="30">
        <v>485283803</v>
      </c>
      <c r="W28" s="30">
        <v>1903052332</v>
      </c>
      <c r="X28" s="30">
        <v>2154334686</v>
      </c>
      <c r="Y28" s="30">
        <v>-251282354</v>
      </c>
      <c r="Z28" s="31">
        <v>-11.66</v>
      </c>
      <c r="AA28" s="27">
        <v>2014840666</v>
      </c>
    </row>
    <row r="29" ht="13.5" customHeight="1">
      <c r="A29" t="s" s="25">
        <v>56</v>
      </c>
      <c r="B29" s="26"/>
      <c r="C29" s="27">
        <v>807283370</v>
      </c>
      <c r="D29" s="28">
        <v>0</v>
      </c>
      <c r="E29" s="29">
        <v>919232014</v>
      </c>
      <c r="F29" s="30">
        <v>912241014</v>
      </c>
      <c r="G29" s="30">
        <v>62155080</v>
      </c>
      <c r="H29" s="30">
        <v>62165927</v>
      </c>
      <c r="I29" s="30">
        <v>62279977</v>
      </c>
      <c r="J29" s="30">
        <v>186600984</v>
      </c>
      <c r="K29" s="30">
        <v>62168715</v>
      </c>
      <c r="L29" s="30">
        <v>62165095</v>
      </c>
      <c r="M29" s="30">
        <v>63884023</v>
      </c>
      <c r="N29" s="30">
        <v>188217833</v>
      </c>
      <c r="O29" s="30">
        <v>62155504</v>
      </c>
      <c r="P29" s="30">
        <v>62175532</v>
      </c>
      <c r="Q29" s="30">
        <v>62158675</v>
      </c>
      <c r="R29" s="30">
        <v>186489711</v>
      </c>
      <c r="S29" s="30">
        <v>62190342</v>
      </c>
      <c r="T29" s="30">
        <v>62205146</v>
      </c>
      <c r="U29" s="30">
        <v>62156774</v>
      </c>
      <c r="V29" s="30">
        <v>186552262</v>
      </c>
      <c r="W29" s="30">
        <v>747860790</v>
      </c>
      <c r="X29" s="30">
        <v>919232017</v>
      </c>
      <c r="Y29" s="30">
        <v>-171371227</v>
      </c>
      <c r="Z29" s="31">
        <v>-18.64</v>
      </c>
      <c r="AA29" s="27">
        <v>912241014</v>
      </c>
    </row>
    <row r="30" ht="13.5" customHeight="1">
      <c r="A30" t="s" s="25">
        <v>57</v>
      </c>
      <c r="B30" s="26"/>
      <c r="C30" s="27">
        <v>6591231632</v>
      </c>
      <c r="D30" s="28">
        <v>0</v>
      </c>
      <c r="E30" s="29">
        <v>7050011459</v>
      </c>
      <c r="F30" s="30">
        <v>7086261459</v>
      </c>
      <c r="G30" s="30">
        <v>43693554</v>
      </c>
      <c r="H30" s="30">
        <v>888587611</v>
      </c>
      <c r="I30" s="30">
        <v>839698182</v>
      </c>
      <c r="J30" s="30">
        <v>1771979347</v>
      </c>
      <c r="K30" s="30">
        <v>519306555</v>
      </c>
      <c r="L30" s="30">
        <v>515654498</v>
      </c>
      <c r="M30" s="30">
        <v>490045968</v>
      </c>
      <c r="N30" s="30">
        <v>1525007021</v>
      </c>
      <c r="O30" s="30">
        <v>476211349</v>
      </c>
      <c r="P30" s="30">
        <v>488112623</v>
      </c>
      <c r="Q30" s="30">
        <v>509386750</v>
      </c>
      <c r="R30" s="30">
        <v>1473710722</v>
      </c>
      <c r="S30" s="30">
        <v>510727090</v>
      </c>
      <c r="T30" s="30">
        <v>466666677</v>
      </c>
      <c r="U30" s="30">
        <v>541809321</v>
      </c>
      <c r="V30" s="30">
        <v>1519203088</v>
      </c>
      <c r="W30" s="30">
        <v>6289900178</v>
      </c>
      <c r="X30" s="30">
        <v>7050011460</v>
      </c>
      <c r="Y30" s="30">
        <v>-760111282</v>
      </c>
      <c r="Z30" s="31">
        <v>-10.78</v>
      </c>
      <c r="AA30" s="27">
        <v>7086261459</v>
      </c>
    </row>
    <row r="31" ht="13.5" customHeight="1">
      <c r="A31" t="s" s="25">
        <v>58</v>
      </c>
      <c r="B31" s="26"/>
      <c r="C31" s="27">
        <v>299153404</v>
      </c>
      <c r="D31" s="28">
        <v>0</v>
      </c>
      <c r="E31" s="29">
        <v>387117240</v>
      </c>
      <c r="F31" s="30">
        <v>353235481</v>
      </c>
      <c r="G31" s="30">
        <v>23960011</v>
      </c>
      <c r="H31" s="30">
        <v>31426179</v>
      </c>
      <c r="I31" s="30">
        <v>27971347</v>
      </c>
      <c r="J31" s="30">
        <v>83357537</v>
      </c>
      <c r="K31" s="30">
        <v>31110121</v>
      </c>
      <c r="L31" s="30">
        <v>29302783</v>
      </c>
      <c r="M31" s="30">
        <v>20970913</v>
      </c>
      <c r="N31" s="30">
        <v>81383817</v>
      </c>
      <c r="O31" s="30">
        <v>20424456</v>
      </c>
      <c r="P31" s="30">
        <v>29164909</v>
      </c>
      <c r="Q31" s="30">
        <v>30283775</v>
      </c>
      <c r="R31" s="30">
        <v>79873140</v>
      </c>
      <c r="S31" s="30">
        <v>22669610</v>
      </c>
      <c r="T31" s="30">
        <v>23017057</v>
      </c>
      <c r="U31" s="30">
        <v>36218182</v>
      </c>
      <c r="V31" s="30">
        <v>81904849</v>
      </c>
      <c r="W31" s="30">
        <v>326519343</v>
      </c>
      <c r="X31" s="30">
        <v>387117240</v>
      </c>
      <c r="Y31" s="30">
        <v>-60597897</v>
      </c>
      <c r="Z31" s="31">
        <v>-15.65</v>
      </c>
      <c r="AA31" s="27">
        <v>353235481</v>
      </c>
    </row>
    <row r="32" ht="13.5" customHeight="1">
      <c r="A32" t="s" s="25">
        <v>59</v>
      </c>
      <c r="B32" s="26"/>
      <c r="C32" s="27">
        <v>3312528781</v>
      </c>
      <c r="D32" s="28">
        <v>0</v>
      </c>
      <c r="E32" s="29">
        <v>4205198334</v>
      </c>
      <c r="F32" s="30">
        <v>4025535195</v>
      </c>
      <c r="G32" s="30">
        <v>58863414</v>
      </c>
      <c r="H32" s="30">
        <v>214931668</v>
      </c>
      <c r="I32" s="30">
        <v>270812582</v>
      </c>
      <c r="J32" s="30">
        <v>544607664</v>
      </c>
      <c r="K32" s="30">
        <v>281449711</v>
      </c>
      <c r="L32" s="30">
        <v>270434943</v>
      </c>
      <c r="M32" s="30">
        <v>314653383</v>
      </c>
      <c r="N32" s="30">
        <v>866538037</v>
      </c>
      <c r="O32" s="30">
        <v>218262750</v>
      </c>
      <c r="P32" s="30">
        <v>264528484</v>
      </c>
      <c r="Q32" s="30">
        <v>294631752</v>
      </c>
      <c r="R32" s="30">
        <v>777422986</v>
      </c>
      <c r="S32" s="30">
        <v>254435037</v>
      </c>
      <c r="T32" s="30">
        <v>344199684</v>
      </c>
      <c r="U32" s="30">
        <v>574453524</v>
      </c>
      <c r="V32" s="30">
        <v>1173088245</v>
      </c>
      <c r="W32" s="30">
        <v>3361656932</v>
      </c>
      <c r="X32" s="30">
        <v>4205198334</v>
      </c>
      <c r="Y32" s="30">
        <v>-843541402</v>
      </c>
      <c r="Z32" s="31">
        <v>-20.06</v>
      </c>
      <c r="AA32" s="27">
        <v>4025535195</v>
      </c>
    </row>
    <row r="33" ht="13.5" customHeight="1">
      <c r="A33" t="s" s="25">
        <v>60</v>
      </c>
      <c r="B33" s="26"/>
      <c r="C33" s="27">
        <v>115020510</v>
      </c>
      <c r="D33" s="28">
        <v>0</v>
      </c>
      <c r="E33" s="29">
        <v>125354154</v>
      </c>
      <c r="F33" s="30">
        <v>139808821</v>
      </c>
      <c r="G33" s="30">
        <v>31017032</v>
      </c>
      <c r="H33" s="30">
        <v>-1690588</v>
      </c>
      <c r="I33" s="30">
        <v>24482259</v>
      </c>
      <c r="J33" s="30">
        <v>53808703</v>
      </c>
      <c r="K33" s="30">
        <v>8718532</v>
      </c>
      <c r="L33" s="30">
        <v>6988840</v>
      </c>
      <c r="M33" s="30">
        <v>15880450</v>
      </c>
      <c r="N33" s="30">
        <v>31587822</v>
      </c>
      <c r="O33" s="30">
        <v>3431393</v>
      </c>
      <c r="P33" s="30">
        <v>8171360</v>
      </c>
      <c r="Q33" s="30">
        <v>20436466</v>
      </c>
      <c r="R33" s="30">
        <v>32039219</v>
      </c>
      <c r="S33" s="30">
        <v>4623450</v>
      </c>
      <c r="T33" s="30">
        <v>5957584</v>
      </c>
      <c r="U33" s="30">
        <v>4617960</v>
      </c>
      <c r="V33" s="30">
        <v>15198994</v>
      </c>
      <c r="W33" s="30">
        <v>132634738</v>
      </c>
      <c r="X33" s="30">
        <v>125354155</v>
      </c>
      <c r="Y33" s="30">
        <v>7280583</v>
      </c>
      <c r="Z33" s="31">
        <v>5.81</v>
      </c>
      <c r="AA33" s="27">
        <v>139808821</v>
      </c>
    </row>
    <row r="34" ht="13.5" customHeight="1">
      <c r="A34" t="s" s="25">
        <v>61</v>
      </c>
      <c r="B34" s="26"/>
      <c r="C34" s="27">
        <v>3565940491</v>
      </c>
      <c r="D34" s="28">
        <v>0</v>
      </c>
      <c r="E34" s="29">
        <v>3789486264</v>
      </c>
      <c r="F34" s="30">
        <v>4166846835</v>
      </c>
      <c r="G34" s="30">
        <v>231378388</v>
      </c>
      <c r="H34" s="30">
        <v>320164661</v>
      </c>
      <c r="I34" s="30">
        <v>298817256</v>
      </c>
      <c r="J34" s="30">
        <v>850360305</v>
      </c>
      <c r="K34" s="30">
        <v>279975111</v>
      </c>
      <c r="L34" s="30">
        <v>293288553</v>
      </c>
      <c r="M34" s="30">
        <v>283643348</v>
      </c>
      <c r="N34" s="30">
        <v>856907012</v>
      </c>
      <c r="O34" s="30">
        <v>265408676</v>
      </c>
      <c r="P34" s="30">
        <v>297686444</v>
      </c>
      <c r="Q34" s="30">
        <v>302653881</v>
      </c>
      <c r="R34" s="30">
        <v>865749001</v>
      </c>
      <c r="S34" s="30">
        <v>341416271</v>
      </c>
      <c r="T34" s="30">
        <v>321281415</v>
      </c>
      <c r="U34" s="30">
        <v>461675849</v>
      </c>
      <c r="V34" s="30">
        <v>1124373535</v>
      </c>
      <c r="W34" s="30">
        <v>3697389853</v>
      </c>
      <c r="X34" s="30">
        <v>3789486266</v>
      </c>
      <c r="Y34" s="30">
        <v>-92096413</v>
      </c>
      <c r="Z34" s="31">
        <v>-2.43</v>
      </c>
      <c r="AA34" s="27">
        <v>4166846835</v>
      </c>
    </row>
    <row r="35" ht="13.5" customHeight="1">
      <c r="A35" t="s" s="32">
        <v>62</v>
      </c>
      <c r="B35" s="33"/>
      <c r="C35" s="34">
        <v>1943561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873892</v>
      </c>
      <c r="Q35" s="37">
        <v>0</v>
      </c>
      <c r="R35" s="37">
        <v>873892</v>
      </c>
      <c r="S35" s="37">
        <v>0</v>
      </c>
      <c r="T35" s="37">
        <v>0</v>
      </c>
      <c r="U35" s="37">
        <v>954936</v>
      </c>
      <c r="V35" s="37">
        <v>954936</v>
      </c>
      <c r="W35" s="37">
        <v>1828828</v>
      </c>
      <c r="X35" s="37"/>
      <c r="Y35" s="37">
        <v>1828828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26380169900</v>
      </c>
      <c r="D36" s="42">
        <f>SUM(D25:D35)</f>
        <v>0</v>
      </c>
      <c r="E36" s="43">
        <f>SUM(E25:E35)</f>
        <v>28438211143</v>
      </c>
      <c r="F36" s="44">
        <f>SUM(F25:F35)</f>
        <v>29112690236</v>
      </c>
      <c r="G36" s="44">
        <f>SUM(G25:G35)</f>
        <v>1294821711</v>
      </c>
      <c r="H36" s="44">
        <f>SUM(H25:H35)</f>
        <v>2490238942</v>
      </c>
      <c r="I36" s="44">
        <f>SUM(I25:I35)</f>
        <v>2477767475</v>
      </c>
      <c r="J36" s="44">
        <f>SUM(J25:J35)</f>
        <v>6262828128</v>
      </c>
      <c r="K36" s="44">
        <f>SUM(K25:K35)</f>
        <v>2089935936</v>
      </c>
      <c r="L36" s="44">
        <f>SUM(L25:L35)</f>
        <v>2434361258</v>
      </c>
      <c r="M36" s="44">
        <f>SUM(M25:M35)</f>
        <v>2114036581</v>
      </c>
      <c r="N36" s="44">
        <f>SUM(N25:N35)</f>
        <v>6638333775</v>
      </c>
      <c r="O36" s="44">
        <f>SUM(O25:O35)</f>
        <v>1841746821</v>
      </c>
      <c r="P36" s="44">
        <f>SUM(P25:P35)</f>
        <v>2114031564</v>
      </c>
      <c r="Q36" s="44">
        <f>SUM(Q25:Q35)</f>
        <v>2214179495</v>
      </c>
      <c r="R36" s="44">
        <f>SUM(R25:R35)</f>
        <v>6169957880</v>
      </c>
      <c r="S36" s="44">
        <f>SUM(S25:S35)</f>
        <v>2144691774</v>
      </c>
      <c r="T36" s="44">
        <f>SUM(T25:T35)</f>
        <v>2138982929</v>
      </c>
      <c r="U36" s="44">
        <f>SUM(U25:U35)</f>
        <v>2572232916</v>
      </c>
      <c r="V36" s="44">
        <f>SUM(V25:V35)</f>
        <v>6855907619</v>
      </c>
      <c r="W36" s="44">
        <f>SUM(W25:W35)</f>
        <v>25927027402</v>
      </c>
      <c r="X36" s="44">
        <f>SUM(X25:X35)</f>
        <v>28655368991</v>
      </c>
      <c r="Y36" s="44">
        <f>SUM(Y25:Y35)</f>
        <v>-2728341589</v>
      </c>
      <c r="Z36" s="45">
        <f>IF(X36&lt;&gt;0,(Y36/X36)*100,0)</f>
        <v>-9.521223020568712</v>
      </c>
      <c r="AA36" s="41">
        <f>SUM(AA25:AA35)</f>
        <v>29112690236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-275390422</v>
      </c>
      <c r="D38" s="63">
        <f>D22-D36</f>
        <v>0</v>
      </c>
      <c r="E38" s="64">
        <f>E22-E36</f>
        <v>-2000752</v>
      </c>
      <c r="F38" s="65">
        <f>F22-F36</f>
        <v>7934371</v>
      </c>
      <c r="G38" s="65">
        <f>G22-G36</f>
        <v>1107366084</v>
      </c>
      <c r="H38" s="65">
        <f>H22-H36</f>
        <v>281019606</v>
      </c>
      <c r="I38" s="65">
        <f>I22-I36</f>
        <v>-532337706</v>
      </c>
      <c r="J38" s="65">
        <f>J22-J36</f>
        <v>856047984</v>
      </c>
      <c r="K38" s="65">
        <f>K22-K36</f>
        <v>-90869112</v>
      </c>
      <c r="L38" s="65">
        <f>L22-L36</f>
        <v>-399706505</v>
      </c>
      <c r="M38" s="65">
        <f>M22-M36</f>
        <v>1122872617</v>
      </c>
      <c r="N38" s="65">
        <f>N22-N36</f>
        <v>632297000</v>
      </c>
      <c r="O38" s="65">
        <f>O22-O36</f>
        <v>624631069</v>
      </c>
      <c r="P38" s="65">
        <f>P22-P36</f>
        <v>309103321</v>
      </c>
      <c r="Q38" s="65">
        <f>Q22-Q36</f>
        <v>1047565382</v>
      </c>
      <c r="R38" s="65">
        <f>R22-R36</f>
        <v>1981299772</v>
      </c>
      <c r="S38" s="65">
        <f>S22-S36</f>
        <v>18427643</v>
      </c>
      <c r="T38" s="65">
        <f>T22-T36</f>
        <v>113599842</v>
      </c>
      <c r="U38" s="65">
        <f>U22-U36</f>
        <v>-665498258</v>
      </c>
      <c r="V38" s="65">
        <f>V22-V36</f>
        <v>-533470773</v>
      </c>
      <c r="W38" s="65">
        <f>W22-W36</f>
        <v>2936173983</v>
      </c>
      <c r="X38" s="65">
        <f>IF(F22=F36,0,X22-X36)</f>
        <v>-284384504</v>
      </c>
      <c r="Y38" s="65">
        <f>Y22-Y36</f>
        <v>3220558487</v>
      </c>
      <c r="Z38" s="66">
        <f>IF(X38&lt;&gt;0,(Y38/X38)*100,0)</f>
        <v>-1132.466235572385</v>
      </c>
      <c r="AA38" s="62">
        <f>AA22-AA36</f>
        <v>7934371</v>
      </c>
    </row>
    <row r="39" ht="13.5" customHeight="1">
      <c r="A39" t="s" s="25">
        <v>65</v>
      </c>
      <c r="B39" s="26"/>
      <c r="C39" s="27">
        <v>2052757943</v>
      </c>
      <c r="D39" s="28">
        <v>0</v>
      </c>
      <c r="E39" s="29">
        <v>2817627456</v>
      </c>
      <c r="F39" s="30">
        <v>3128657873</v>
      </c>
      <c r="G39" s="30">
        <v>12763465</v>
      </c>
      <c r="H39" s="30">
        <v>110143704</v>
      </c>
      <c r="I39" s="30">
        <v>187851915</v>
      </c>
      <c r="J39" s="30">
        <v>310759084</v>
      </c>
      <c r="K39" s="30">
        <v>219227675</v>
      </c>
      <c r="L39" s="30">
        <v>261528450</v>
      </c>
      <c r="M39" s="30">
        <v>226249332</v>
      </c>
      <c r="N39" s="30">
        <v>707005457</v>
      </c>
      <c r="O39" s="30">
        <v>27184511</v>
      </c>
      <c r="P39" s="30">
        <v>94487481</v>
      </c>
      <c r="Q39" s="30">
        <v>108957029</v>
      </c>
      <c r="R39" s="30">
        <v>230629021</v>
      </c>
      <c r="S39" s="30">
        <v>160918043</v>
      </c>
      <c r="T39" s="30">
        <v>139764393</v>
      </c>
      <c r="U39" s="30">
        <v>0</v>
      </c>
      <c r="V39" s="30">
        <v>300682436</v>
      </c>
      <c r="W39" s="30">
        <v>1549075998</v>
      </c>
      <c r="X39" s="30">
        <v>2817627456</v>
      </c>
      <c r="Y39" s="30">
        <v>-1268551458</v>
      </c>
      <c r="Z39" s="31">
        <v>-45.02</v>
      </c>
      <c r="AA39" s="27">
        <v>3128657873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65225900</v>
      </c>
      <c r="Y40" s="30">
        <v>-65225900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-33386521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-1500000</v>
      </c>
      <c r="N41" s="67">
        <v>-1500000</v>
      </c>
      <c r="O41" s="67">
        <v>0</v>
      </c>
      <c r="P41" s="67">
        <v>-3418000</v>
      </c>
      <c r="Q41" s="37">
        <v>-25000</v>
      </c>
      <c r="R41" s="67">
        <v>-3443000</v>
      </c>
      <c r="S41" s="67">
        <v>0</v>
      </c>
      <c r="T41" s="37">
        <v>0</v>
      </c>
      <c r="U41" s="67">
        <v>0</v>
      </c>
      <c r="V41" s="67">
        <v>0</v>
      </c>
      <c r="W41" s="67">
        <v>-4943000</v>
      </c>
      <c r="X41" s="37"/>
      <c r="Y41" s="67">
        <v>-4943000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1743981000</v>
      </c>
      <c r="D42" s="72">
        <f>SUM(D38:D41)</f>
        <v>0</v>
      </c>
      <c r="E42" s="73">
        <f>SUM(E38:E41)</f>
        <v>2815626704</v>
      </c>
      <c r="F42" s="74">
        <f>SUM(F38:F41)</f>
        <v>3136592244</v>
      </c>
      <c r="G42" s="74">
        <f>SUM(G38:G41)</f>
        <v>1120129549</v>
      </c>
      <c r="H42" s="74">
        <f>SUM(H38:H41)</f>
        <v>391163310</v>
      </c>
      <c r="I42" s="74">
        <f>SUM(I38:I41)</f>
        <v>-344485791</v>
      </c>
      <c r="J42" s="74">
        <f>SUM(J38:J41)</f>
        <v>1166807068</v>
      </c>
      <c r="K42" s="74">
        <f>SUM(K38:K41)</f>
        <v>128358563</v>
      </c>
      <c r="L42" s="74">
        <f>SUM(L38:L41)</f>
        <v>-138178055</v>
      </c>
      <c r="M42" s="74">
        <f>SUM(M38:M41)</f>
        <v>1347621949</v>
      </c>
      <c r="N42" s="74">
        <f>SUM(N38:N41)</f>
        <v>1337802457</v>
      </c>
      <c r="O42" s="74">
        <f>SUM(O38:O41)</f>
        <v>651815580</v>
      </c>
      <c r="P42" s="74">
        <f>SUM(P38:P41)</f>
        <v>400172802</v>
      </c>
      <c r="Q42" s="74">
        <f>SUM(Q38:Q41)</f>
        <v>1156497411</v>
      </c>
      <c r="R42" s="74">
        <f>SUM(R38:R41)</f>
        <v>2208485793</v>
      </c>
      <c r="S42" s="74">
        <f>SUM(S38:S41)</f>
        <v>179345686</v>
      </c>
      <c r="T42" s="74">
        <f>SUM(T38:T41)</f>
        <v>253364235</v>
      </c>
      <c r="U42" s="74">
        <f>SUM(U38:U41)</f>
        <v>-665498258</v>
      </c>
      <c r="V42" s="74">
        <f>SUM(V38:V41)</f>
        <v>-232788337</v>
      </c>
      <c r="W42" s="74">
        <f>SUM(W38:W41)</f>
        <v>4480306981</v>
      </c>
      <c r="X42" s="74">
        <f>SUM(X38:X41)</f>
        <v>2598468852</v>
      </c>
      <c r="Y42" s="74">
        <f>SUM(Y38:Y41)</f>
        <v>1881838129</v>
      </c>
      <c r="Z42" s="75">
        <f>IF(X42&lt;&gt;0,(Y42/X42)*100,0)</f>
        <v>72.42103854935877</v>
      </c>
      <c r="AA42" s="71">
        <f>SUM(AA38:AA41)</f>
        <v>3136592244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1743981000</v>
      </c>
      <c r="D44" s="57">
        <f>D42-D43</f>
        <v>0</v>
      </c>
      <c r="E44" s="58">
        <f>E42-E43</f>
        <v>2815626704</v>
      </c>
      <c r="F44" s="59">
        <f>F42-F43</f>
        <v>3136592244</v>
      </c>
      <c r="G44" s="59">
        <f>G42-G43</f>
        <v>1120129549</v>
      </c>
      <c r="H44" s="59">
        <f>H42-H43</f>
        <v>391163310</v>
      </c>
      <c r="I44" s="59">
        <f>I42-I43</f>
        <v>-344485791</v>
      </c>
      <c r="J44" s="59">
        <f>J42-J43</f>
        <v>1166807068</v>
      </c>
      <c r="K44" s="59">
        <f>K42-K43</f>
        <v>128358563</v>
      </c>
      <c r="L44" s="59">
        <f>L42-L43</f>
        <v>-138178055</v>
      </c>
      <c r="M44" s="59">
        <f>M42-M43</f>
        <v>1347621949</v>
      </c>
      <c r="N44" s="59">
        <f>N42-N43</f>
        <v>1337802457</v>
      </c>
      <c r="O44" s="59">
        <f>O42-O43</f>
        <v>651815580</v>
      </c>
      <c r="P44" s="59">
        <f>P42-P43</f>
        <v>400172802</v>
      </c>
      <c r="Q44" s="59">
        <f>Q42-Q43</f>
        <v>1156497411</v>
      </c>
      <c r="R44" s="59">
        <f>R42-R43</f>
        <v>2208485793</v>
      </c>
      <c r="S44" s="59">
        <f>S42-S43</f>
        <v>179345686</v>
      </c>
      <c r="T44" s="59">
        <f>T42-T43</f>
        <v>253364235</v>
      </c>
      <c r="U44" s="59">
        <f>U42-U43</f>
        <v>-665498258</v>
      </c>
      <c r="V44" s="59">
        <f>V42-V43</f>
        <v>-232788337</v>
      </c>
      <c r="W44" s="59">
        <f>W42-W43</f>
        <v>4480306981</v>
      </c>
      <c r="X44" s="59">
        <f>X42-X43</f>
        <v>2598468852</v>
      </c>
      <c r="Y44" s="59">
        <f>Y42-Y43</f>
        <v>1881838129</v>
      </c>
      <c r="Z44" s="60">
        <f>IF(X44&lt;&gt;0,(Y44/X44)*100,0)</f>
        <v>72.42103854935877</v>
      </c>
      <c r="AA44" s="56">
        <f>AA42-AA43</f>
        <v>3136592244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1743981000</v>
      </c>
      <c r="D46" s="72">
        <f>SUM(D44:D45)</f>
        <v>0</v>
      </c>
      <c r="E46" s="73">
        <f>SUM(E44:E45)</f>
        <v>2815626704</v>
      </c>
      <c r="F46" s="74">
        <f>SUM(F44:F45)</f>
        <v>3136592244</v>
      </c>
      <c r="G46" s="74">
        <f>SUM(G44:G45)</f>
        <v>1120129549</v>
      </c>
      <c r="H46" s="74">
        <f>SUM(H44:H45)</f>
        <v>391163310</v>
      </c>
      <c r="I46" s="74">
        <f>SUM(I44:I45)</f>
        <v>-344485791</v>
      </c>
      <c r="J46" s="74">
        <f>SUM(J44:J45)</f>
        <v>1166807068</v>
      </c>
      <c r="K46" s="74">
        <f>SUM(K44:K45)</f>
        <v>128358563</v>
      </c>
      <c r="L46" s="74">
        <f>SUM(L44:L45)</f>
        <v>-138178055</v>
      </c>
      <c r="M46" s="74">
        <f>SUM(M44:M45)</f>
        <v>1347621949</v>
      </c>
      <c r="N46" s="74">
        <f>SUM(N44:N45)</f>
        <v>1337802457</v>
      </c>
      <c r="O46" s="74">
        <f>SUM(O44:O45)</f>
        <v>651815580</v>
      </c>
      <c r="P46" s="74">
        <f>SUM(P44:P45)</f>
        <v>400172802</v>
      </c>
      <c r="Q46" s="74">
        <f>SUM(Q44:Q45)</f>
        <v>1156497411</v>
      </c>
      <c r="R46" s="74">
        <f>SUM(R44:R45)</f>
        <v>2208485793</v>
      </c>
      <c r="S46" s="74">
        <f>SUM(S44:S45)</f>
        <v>179345686</v>
      </c>
      <c r="T46" s="74">
        <f>SUM(T44:T45)</f>
        <v>253364235</v>
      </c>
      <c r="U46" s="74">
        <f>SUM(U44:U45)</f>
        <v>-665498258</v>
      </c>
      <c r="V46" s="74">
        <f>SUM(V44:V45)</f>
        <v>-232788337</v>
      </c>
      <c r="W46" s="74">
        <f>SUM(W44:W45)</f>
        <v>4480306981</v>
      </c>
      <c r="X46" s="74">
        <f>SUM(X44:X45)</f>
        <v>2598468852</v>
      </c>
      <c r="Y46" s="74">
        <f>SUM(Y44:Y45)</f>
        <v>1881838129</v>
      </c>
      <c r="Z46" s="75">
        <f>IF(X46&lt;&gt;0,(Y46/X46)*100,0)</f>
        <v>72.42103854935877</v>
      </c>
      <c r="AA46" s="71">
        <f>SUM(AA44:AA45)</f>
        <v>3136592244</v>
      </c>
    </row>
    <row r="47" ht="13.5" customHeight="1">
      <c r="A47" t="s" s="77">
        <v>73</v>
      </c>
      <c r="B47" s="33"/>
      <c r="C47" s="34">
        <v>1</v>
      </c>
      <c r="D47" s="35">
        <v>0</v>
      </c>
      <c r="E47" s="36">
        <v>0</v>
      </c>
      <c r="F47" s="37">
        <v>-1</v>
      </c>
      <c r="G47" s="37">
        <v>-1</v>
      </c>
      <c r="H47" s="37">
        <v>-1</v>
      </c>
      <c r="I47" s="37">
        <v>-1</v>
      </c>
      <c r="J47" s="37">
        <v>-3</v>
      </c>
      <c r="K47" s="37">
        <v>-1</v>
      </c>
      <c r="L47" s="37">
        <v>-1</v>
      </c>
      <c r="M47" s="37">
        <v>-1</v>
      </c>
      <c r="N47" s="37">
        <v>-3</v>
      </c>
      <c r="O47" s="37">
        <v>-1</v>
      </c>
      <c r="P47" s="37">
        <v>-1</v>
      </c>
      <c r="Q47" s="37">
        <v>-1</v>
      </c>
      <c r="R47" s="37">
        <v>-3</v>
      </c>
      <c r="S47" s="37">
        <v>-1</v>
      </c>
      <c r="T47" s="37">
        <v>-1</v>
      </c>
      <c r="U47" s="37">
        <v>-1</v>
      </c>
      <c r="V47" s="37">
        <v>-3</v>
      </c>
      <c r="W47" s="37">
        <v>-12</v>
      </c>
      <c r="X47" s="37"/>
      <c r="Y47" s="37">
        <v>-12</v>
      </c>
      <c r="Z47" s="38">
        <v>0</v>
      </c>
      <c r="AA47" s="34">
        <v>-1</v>
      </c>
    </row>
    <row r="48" ht="13.5" customHeight="1">
      <c r="A48" t="s" s="78">
        <v>74</v>
      </c>
      <c r="B48" s="79"/>
      <c r="C48" s="80">
        <f>SUM(C46:C47)</f>
        <v>1743981001</v>
      </c>
      <c r="D48" s="81">
        <f>SUM(D46:D47)</f>
        <v>0</v>
      </c>
      <c r="E48" s="82">
        <f>SUM(E46:E47)</f>
        <v>2815626704</v>
      </c>
      <c r="F48" s="83">
        <f>SUM(F46:F47)</f>
        <v>3136592243</v>
      </c>
      <c r="G48" s="83">
        <f>SUM(G46:G47)</f>
        <v>1120129548</v>
      </c>
      <c r="H48" s="83">
        <f>SUM(H46:H47)</f>
        <v>391163309</v>
      </c>
      <c r="I48" s="83">
        <f>SUM(I46:I47)</f>
        <v>-344485792</v>
      </c>
      <c r="J48" s="83">
        <f>SUM(J46:J47)</f>
        <v>1166807065</v>
      </c>
      <c r="K48" s="83">
        <f>SUM(K46:K47)</f>
        <v>128358562</v>
      </c>
      <c r="L48" s="83">
        <f>SUM(L46:L47)</f>
        <v>-138178056</v>
      </c>
      <c r="M48" s="83">
        <f>SUM(M46:M47)</f>
        <v>1347621948</v>
      </c>
      <c r="N48" s="83">
        <f>SUM(N46:N47)</f>
        <v>1337802454</v>
      </c>
      <c r="O48" s="83">
        <f>SUM(O46:O47)</f>
        <v>651815579</v>
      </c>
      <c r="P48" s="83">
        <f>SUM(P46:P47)</f>
        <v>400172801</v>
      </c>
      <c r="Q48" s="83">
        <f>SUM(Q46:Q47)</f>
        <v>1156497410</v>
      </c>
      <c r="R48" s="83">
        <f>SUM(R46:R47)</f>
        <v>2208485790</v>
      </c>
      <c r="S48" s="83">
        <f>SUM(S46:S47)</f>
        <v>179345685</v>
      </c>
      <c r="T48" s="83">
        <f>SUM(T46:T47)</f>
        <v>253364234</v>
      </c>
      <c r="U48" s="83">
        <f>SUM(U46:U47)</f>
        <v>-665498259</v>
      </c>
      <c r="V48" s="83">
        <f>SUM(V46:V47)</f>
        <v>-232788340</v>
      </c>
      <c r="W48" s="83">
        <f>SUM(W46:W47)</f>
        <v>4480306969</v>
      </c>
      <c r="X48" s="83">
        <f>SUM(X46:X47)</f>
        <v>2598468852</v>
      </c>
      <c r="Y48" s="83">
        <f>SUM(Y46:Y47)</f>
        <v>1881838117</v>
      </c>
      <c r="Z48" s="84">
        <f>IF(X48&lt;&gt;0,(Y48/X48)*100,0)</f>
        <v>72.42103808754834</v>
      </c>
      <c r="AA48" s="80">
        <f>SUM(AA46:AA47)</f>
        <v>3136592243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5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50" customWidth="1"/>
    <col min="2" max="2" width="2.625" style="350" customWidth="1"/>
    <col min="3" max="3" width="7.25" style="350" customWidth="1"/>
    <col min="4" max="4" width="7.25" style="350" customWidth="1"/>
    <col min="5" max="5" width="7.25" style="350" customWidth="1"/>
    <col min="6" max="6" width="7.25" style="350" customWidth="1"/>
    <col min="7" max="7" width="7.25" style="350" customWidth="1"/>
    <col min="8" max="8" width="7.25" style="350" customWidth="1"/>
    <col min="9" max="9" width="7.25" style="350" customWidth="1"/>
    <col min="10" max="10" width="7.25" style="350" customWidth="1"/>
    <col min="11" max="11" width="7.25" style="350" customWidth="1"/>
    <col min="12" max="12" width="7.25" style="350" customWidth="1"/>
    <col min="13" max="13" width="7.25" style="350" customWidth="1"/>
    <col min="14" max="14" width="7.25" style="350" customWidth="1"/>
    <col min="15" max="15" width="7.25" style="350" customWidth="1"/>
    <col min="16" max="16" width="7.25" style="350" customWidth="1"/>
    <col min="17" max="17" width="7.25" style="350" customWidth="1"/>
    <col min="18" max="18" width="7.25" style="350" customWidth="1"/>
    <col min="19" max="19" width="7.25" style="350" customWidth="1"/>
    <col min="20" max="20" width="7.25" style="350" customWidth="1"/>
    <col min="21" max="21" width="7.25" style="350" customWidth="1"/>
    <col min="22" max="22" width="7.25" style="350" customWidth="1"/>
    <col min="23" max="23" width="7.25" style="350" customWidth="1"/>
    <col min="24" max="24" width="7.25" style="350" customWidth="1"/>
    <col min="25" max="25" width="7.25" style="350" customWidth="1"/>
    <col min="26" max="26" width="7.25" style="350" customWidth="1"/>
    <col min="27" max="27" width="7.25" style="350" customWidth="1"/>
    <col min="28" max="256" width="6.625" style="350" customWidth="1"/>
  </cols>
  <sheetData>
    <row r="1" ht="18" customHeight="1">
      <c r="A1" t="s" s="2">
        <v>329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141794</v>
      </c>
      <c r="D11" s="28">
        <v>0</v>
      </c>
      <c r="E11" s="29">
        <v>169740</v>
      </c>
      <c r="F11" s="30">
        <v>160000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202924</v>
      </c>
      <c r="U11" s="30">
        <v>284474</v>
      </c>
      <c r="V11" s="30">
        <v>487398</v>
      </c>
      <c r="W11" s="30">
        <v>487398</v>
      </c>
      <c r="X11" s="30">
        <v>169740</v>
      </c>
      <c r="Y11" s="30">
        <v>317658</v>
      </c>
      <c r="Z11" s="31">
        <v>187.14</v>
      </c>
      <c r="AA11" s="27">
        <v>160000</v>
      </c>
    </row>
    <row r="12" ht="13.5" customHeight="1">
      <c r="A12" t="s" s="25">
        <v>40</v>
      </c>
      <c r="B12" s="26"/>
      <c r="C12" s="27">
        <v>76827</v>
      </c>
      <c r="D12" s="28">
        <v>0</v>
      </c>
      <c r="E12" s="29">
        <v>184160</v>
      </c>
      <c r="F12" s="30">
        <v>123300</v>
      </c>
      <c r="G12" s="30">
        <v>6931</v>
      </c>
      <c r="H12" s="30">
        <v>3889</v>
      </c>
      <c r="I12" s="30">
        <v>16845</v>
      </c>
      <c r="J12" s="30">
        <v>27665</v>
      </c>
      <c r="K12" s="30">
        <v>8264</v>
      </c>
      <c r="L12" s="30">
        <v>8230</v>
      </c>
      <c r="M12" s="30">
        <v>7051</v>
      </c>
      <c r="N12" s="30">
        <v>23545</v>
      </c>
      <c r="O12" s="30">
        <v>7051</v>
      </c>
      <c r="P12" s="30">
        <v>7191</v>
      </c>
      <c r="Q12" s="30">
        <v>6911</v>
      </c>
      <c r="R12" s="30">
        <v>21153</v>
      </c>
      <c r="S12" s="30">
        <v>6911</v>
      </c>
      <c r="T12" s="30">
        <v>7190</v>
      </c>
      <c r="U12" s="30">
        <v>7191</v>
      </c>
      <c r="V12" s="30">
        <v>21292</v>
      </c>
      <c r="W12" s="30">
        <v>93655</v>
      </c>
      <c r="X12" s="30">
        <v>184160</v>
      </c>
      <c r="Y12" s="30">
        <v>-90505</v>
      </c>
      <c r="Z12" s="31">
        <v>-49.14</v>
      </c>
      <c r="AA12" s="27">
        <v>123300</v>
      </c>
    </row>
    <row r="13" ht="13.5" customHeight="1">
      <c r="A13" t="s" s="25">
        <v>41</v>
      </c>
      <c r="B13" s="26"/>
      <c r="C13" s="27">
        <v>27781901</v>
      </c>
      <c r="D13" s="28">
        <v>0</v>
      </c>
      <c r="E13" s="29">
        <v>27500000</v>
      </c>
      <c r="F13" s="30">
        <v>32000000</v>
      </c>
      <c r="G13" s="30">
        <v>240792</v>
      </c>
      <c r="H13" s="30">
        <v>863106</v>
      </c>
      <c r="I13" s="30">
        <v>1310904</v>
      </c>
      <c r="J13" s="30">
        <v>2414802</v>
      </c>
      <c r="K13" s="30">
        <v>772449</v>
      </c>
      <c r="L13" s="30">
        <v>2649386</v>
      </c>
      <c r="M13" s="30">
        <v>1682117</v>
      </c>
      <c r="N13" s="30">
        <v>5103952</v>
      </c>
      <c r="O13" s="30">
        <v>1466406</v>
      </c>
      <c r="P13" s="30">
        <v>4418730</v>
      </c>
      <c r="Q13" s="30">
        <v>3491078</v>
      </c>
      <c r="R13" s="30">
        <v>9376214</v>
      </c>
      <c r="S13" s="30">
        <v>4087834</v>
      </c>
      <c r="T13" s="30">
        <v>3252417</v>
      </c>
      <c r="U13" s="30">
        <v>11106288</v>
      </c>
      <c r="V13" s="30">
        <v>18446539</v>
      </c>
      <c r="W13" s="30">
        <v>35341507</v>
      </c>
      <c r="X13" s="30">
        <v>27500000</v>
      </c>
      <c r="Y13" s="30">
        <v>7841507</v>
      </c>
      <c r="Z13" s="31">
        <v>28.51</v>
      </c>
      <c r="AA13" s="27">
        <v>32000000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6000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82953702</v>
      </c>
      <c r="D18" s="28">
        <v>0</v>
      </c>
      <c r="E18" s="29">
        <v>99267364</v>
      </c>
      <c r="F18" s="30">
        <v>101958961</v>
      </c>
      <c r="G18" s="30">
        <v>14454420</v>
      </c>
      <c r="H18" s="30">
        <v>467000</v>
      </c>
      <c r="I18" s="30">
        <v>0</v>
      </c>
      <c r="J18" s="30">
        <v>14921420</v>
      </c>
      <c r="K18" s="30">
        <v>16630633</v>
      </c>
      <c r="L18" s="30">
        <v>0</v>
      </c>
      <c r="M18" s="30">
        <v>24308948</v>
      </c>
      <c r="N18" s="30">
        <v>40939581</v>
      </c>
      <c r="O18" s="30">
        <v>0</v>
      </c>
      <c r="P18" s="30">
        <v>16667022</v>
      </c>
      <c r="Q18" s="30">
        <v>5503863</v>
      </c>
      <c r="R18" s="30">
        <v>22170885</v>
      </c>
      <c r="S18" s="30">
        <v>11380000</v>
      </c>
      <c r="T18" s="30">
        <v>-463358</v>
      </c>
      <c r="U18" s="30">
        <v>4956000</v>
      </c>
      <c r="V18" s="30">
        <v>15872642</v>
      </c>
      <c r="W18" s="30">
        <v>93904528</v>
      </c>
      <c r="X18" s="30">
        <v>99267364</v>
      </c>
      <c r="Y18" s="30">
        <v>-5362836</v>
      </c>
      <c r="Z18" s="31">
        <v>-5.4</v>
      </c>
      <c r="AA18" s="27">
        <v>101958961</v>
      </c>
    </row>
    <row r="19" ht="13.5" customHeight="1">
      <c r="A19" t="s" s="25">
        <v>47</v>
      </c>
      <c r="B19" s="26"/>
      <c r="C19" s="27">
        <v>218856712</v>
      </c>
      <c r="D19" s="28">
        <v>0</v>
      </c>
      <c r="E19" s="29">
        <v>227105040</v>
      </c>
      <c r="F19" s="30">
        <v>222570280</v>
      </c>
      <c r="G19" s="30">
        <v>85857175</v>
      </c>
      <c r="H19" s="30">
        <v>349825</v>
      </c>
      <c r="I19" s="30">
        <v>33088</v>
      </c>
      <c r="J19" s="30">
        <v>86240088</v>
      </c>
      <c r="K19" s="30">
        <v>930368</v>
      </c>
      <c r="L19" s="30">
        <v>71636570</v>
      </c>
      <c r="M19" s="30">
        <v>28088</v>
      </c>
      <c r="N19" s="30">
        <v>72595026</v>
      </c>
      <c r="O19" s="30">
        <v>30054</v>
      </c>
      <c r="P19" s="30">
        <v>1857536</v>
      </c>
      <c r="Q19" s="30">
        <v>57853000</v>
      </c>
      <c r="R19" s="30">
        <v>59740590</v>
      </c>
      <c r="S19" s="30">
        <v>30054</v>
      </c>
      <c r="T19" s="30">
        <v>0</v>
      </c>
      <c r="U19" s="30">
        <v>2036150</v>
      </c>
      <c r="V19" s="30">
        <v>2066204</v>
      </c>
      <c r="W19" s="30">
        <v>220641908</v>
      </c>
      <c r="X19" s="30">
        <v>227105040</v>
      </c>
      <c r="Y19" s="30">
        <v>-6463132</v>
      </c>
      <c r="Z19" s="31">
        <v>-2.85</v>
      </c>
      <c r="AA19" s="27">
        <v>222570280</v>
      </c>
    </row>
    <row r="20" ht="13.5" customHeight="1">
      <c r="A20" t="s" s="25">
        <v>48</v>
      </c>
      <c r="B20" s="26"/>
      <c r="C20" s="27">
        <v>4282079</v>
      </c>
      <c r="D20" s="28">
        <v>0</v>
      </c>
      <c r="E20" s="29">
        <v>3882830</v>
      </c>
      <c r="F20" s="30">
        <v>2633230</v>
      </c>
      <c r="G20" s="30">
        <v>-20726</v>
      </c>
      <c r="H20" s="30">
        <v>589885</v>
      </c>
      <c r="I20" s="30">
        <v>185309</v>
      </c>
      <c r="J20" s="30">
        <v>754468</v>
      </c>
      <c r="K20" s="30">
        <v>239239</v>
      </c>
      <c r="L20" s="30">
        <v>524008</v>
      </c>
      <c r="M20" s="30">
        <v>149962</v>
      </c>
      <c r="N20" s="30">
        <v>913209</v>
      </c>
      <c r="O20" s="30">
        <v>84858</v>
      </c>
      <c r="P20" s="30">
        <v>58284</v>
      </c>
      <c r="Q20" s="30">
        <v>142065</v>
      </c>
      <c r="R20" s="30">
        <v>285207</v>
      </c>
      <c r="S20" s="30">
        <v>63347</v>
      </c>
      <c r="T20" s="30">
        <v>561806</v>
      </c>
      <c r="U20" s="30">
        <v>74080</v>
      </c>
      <c r="V20" s="30">
        <v>699233</v>
      </c>
      <c r="W20" s="30">
        <v>2652117</v>
      </c>
      <c r="X20" s="30">
        <v>3882830</v>
      </c>
      <c r="Y20" s="30">
        <v>-1230713</v>
      </c>
      <c r="Z20" s="31">
        <v>-31.7</v>
      </c>
      <c r="AA20" s="27">
        <v>2633230</v>
      </c>
    </row>
    <row r="21" ht="13.5" customHeight="1">
      <c r="A21" t="s" s="32">
        <v>49</v>
      </c>
      <c r="B21" s="33"/>
      <c r="C21" s="34">
        <v>12852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9866</v>
      </c>
      <c r="U21" s="37">
        <v>16193</v>
      </c>
      <c r="V21" s="37">
        <v>26059</v>
      </c>
      <c r="W21" s="37">
        <v>26059</v>
      </c>
      <c r="X21" s="37"/>
      <c r="Y21" s="37">
        <v>26059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334111867</v>
      </c>
      <c r="D22" s="42">
        <f>SUM(D5:D21)</f>
        <v>0</v>
      </c>
      <c r="E22" s="43">
        <f>SUM(E5:E21)</f>
        <v>358109134</v>
      </c>
      <c r="F22" s="44">
        <f>SUM(F5:F21)</f>
        <v>359445771</v>
      </c>
      <c r="G22" s="44">
        <f>SUM(G5:G21)</f>
        <v>100538592</v>
      </c>
      <c r="H22" s="44">
        <f>SUM(H5:H21)</f>
        <v>2273705</v>
      </c>
      <c r="I22" s="44">
        <f>SUM(I5:I21)</f>
        <v>1546146</v>
      </c>
      <c r="J22" s="44">
        <f>SUM(J5:J21)</f>
        <v>104358443</v>
      </c>
      <c r="K22" s="44">
        <f>SUM(K5:K21)</f>
        <v>18580953</v>
      </c>
      <c r="L22" s="44">
        <f>SUM(L5:L21)</f>
        <v>74818194</v>
      </c>
      <c r="M22" s="44">
        <f>SUM(M5:M21)</f>
        <v>26176166</v>
      </c>
      <c r="N22" s="44">
        <f>SUM(N5:N21)</f>
        <v>119575313</v>
      </c>
      <c r="O22" s="44">
        <f>SUM(O5:O21)</f>
        <v>1588369</v>
      </c>
      <c r="P22" s="44">
        <f>SUM(P5:P21)</f>
        <v>23008763</v>
      </c>
      <c r="Q22" s="44">
        <f>SUM(Q5:Q21)</f>
        <v>66996917</v>
      </c>
      <c r="R22" s="44">
        <f>SUM(R5:R21)</f>
        <v>91594049</v>
      </c>
      <c r="S22" s="44">
        <f>SUM(S5:S21)</f>
        <v>15568146</v>
      </c>
      <c r="T22" s="44">
        <f>SUM(T5:T21)</f>
        <v>3570845</v>
      </c>
      <c r="U22" s="44">
        <f>SUM(U5:U21)</f>
        <v>18480376</v>
      </c>
      <c r="V22" s="44">
        <f>SUM(V5:V21)</f>
        <v>37619367</v>
      </c>
      <c r="W22" s="44">
        <f>SUM(W5:W21)</f>
        <v>353147172</v>
      </c>
      <c r="X22" s="44">
        <f>SUM(X5:X21)</f>
        <v>358109134</v>
      </c>
      <c r="Y22" s="44">
        <f>SUM(Y5:Y21)</f>
        <v>-4961962</v>
      </c>
      <c r="Z22" s="45">
        <f>IF(X22&lt;&gt;0,(Y22/X22)*100,0)</f>
        <v>-1.385600513613261</v>
      </c>
      <c r="AA22" s="41">
        <f>SUM(AA5:AA21)</f>
        <v>359445771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135930967</v>
      </c>
      <c r="D25" s="28">
        <v>0</v>
      </c>
      <c r="E25" s="29">
        <v>172092143</v>
      </c>
      <c r="F25" s="30">
        <v>166758380</v>
      </c>
      <c r="G25" s="30">
        <v>10144319</v>
      </c>
      <c r="H25" s="30">
        <v>10746564</v>
      </c>
      <c r="I25" s="30">
        <v>10682456</v>
      </c>
      <c r="J25" s="30">
        <v>31573339</v>
      </c>
      <c r="K25" s="30">
        <v>10295048</v>
      </c>
      <c r="L25" s="30">
        <v>15756188</v>
      </c>
      <c r="M25" s="30">
        <v>10892915</v>
      </c>
      <c r="N25" s="30">
        <v>36944151</v>
      </c>
      <c r="O25" s="30">
        <v>11013975</v>
      </c>
      <c r="P25" s="30">
        <v>11409425</v>
      </c>
      <c r="Q25" s="30">
        <v>11316941</v>
      </c>
      <c r="R25" s="30">
        <v>33740341</v>
      </c>
      <c r="S25" s="30">
        <v>11199678</v>
      </c>
      <c r="T25" s="30">
        <v>11158135</v>
      </c>
      <c r="U25" s="30">
        <v>23422202</v>
      </c>
      <c r="V25" s="30">
        <v>45780015</v>
      </c>
      <c r="W25" s="30">
        <v>148037846</v>
      </c>
      <c r="X25" s="30">
        <v>172092143</v>
      </c>
      <c r="Y25" s="30">
        <v>-24054297</v>
      </c>
      <c r="Z25" s="31">
        <v>-13.98</v>
      </c>
      <c r="AA25" s="27">
        <v>166758380</v>
      </c>
    </row>
    <row r="26" ht="13.5" customHeight="1">
      <c r="A26" t="s" s="25">
        <v>53</v>
      </c>
      <c r="B26" s="26"/>
      <c r="C26" s="27">
        <v>9650795</v>
      </c>
      <c r="D26" s="28">
        <v>0</v>
      </c>
      <c r="E26" s="29">
        <v>12691330</v>
      </c>
      <c r="F26" s="30">
        <v>12385270</v>
      </c>
      <c r="G26" s="30">
        <v>743381</v>
      </c>
      <c r="H26" s="30">
        <v>875358</v>
      </c>
      <c r="I26" s="30">
        <v>808570</v>
      </c>
      <c r="J26" s="30">
        <v>2427309</v>
      </c>
      <c r="K26" s="30">
        <v>808570</v>
      </c>
      <c r="L26" s="30">
        <v>808570</v>
      </c>
      <c r="M26" s="30">
        <v>808570</v>
      </c>
      <c r="N26" s="30">
        <v>2425710</v>
      </c>
      <c r="O26" s="30">
        <v>803132</v>
      </c>
      <c r="P26" s="30">
        <v>799698</v>
      </c>
      <c r="Q26" s="30">
        <v>801450</v>
      </c>
      <c r="R26" s="30">
        <v>2404280</v>
      </c>
      <c r="S26" s="30">
        <v>1246033</v>
      </c>
      <c r="T26" s="30">
        <v>851901</v>
      </c>
      <c r="U26" s="30">
        <v>857702</v>
      </c>
      <c r="V26" s="30">
        <v>2955636</v>
      </c>
      <c r="W26" s="30">
        <v>10212935</v>
      </c>
      <c r="X26" s="30">
        <v>12691330</v>
      </c>
      <c r="Y26" s="30">
        <v>-2478395</v>
      </c>
      <c r="Z26" s="31">
        <v>-19.53</v>
      </c>
      <c r="AA26" s="27">
        <v>12385270</v>
      </c>
    </row>
    <row r="27" ht="13.5" customHeight="1">
      <c r="A27" t="s" s="25">
        <v>54</v>
      </c>
      <c r="B27" s="26"/>
      <c r="C27" s="27">
        <v>456111</v>
      </c>
      <c r="D27" s="28">
        <v>0</v>
      </c>
      <c r="E27" s="29">
        <v>125800</v>
      </c>
      <c r="F27" s="30">
        <v>125800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125800</v>
      </c>
      <c r="Y27" s="30">
        <v>-125800</v>
      </c>
      <c r="Z27" s="31">
        <v>-100</v>
      </c>
      <c r="AA27" s="27">
        <v>125800</v>
      </c>
    </row>
    <row r="28" ht="13.5" customHeight="1">
      <c r="A28" t="s" s="25">
        <v>55</v>
      </c>
      <c r="B28" s="26"/>
      <c r="C28" s="27">
        <v>5884429</v>
      </c>
      <c r="D28" s="28">
        <v>0</v>
      </c>
      <c r="E28" s="29">
        <v>9080484</v>
      </c>
      <c r="F28" s="30">
        <v>6822550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5403718</v>
      </c>
      <c r="V28" s="30">
        <v>5403718</v>
      </c>
      <c r="W28" s="30">
        <v>5403718</v>
      </c>
      <c r="X28" s="30">
        <v>9080484</v>
      </c>
      <c r="Y28" s="30">
        <v>-3676766</v>
      </c>
      <c r="Z28" s="31">
        <v>-40.49</v>
      </c>
      <c r="AA28" s="27">
        <v>6822550</v>
      </c>
    </row>
    <row r="29" ht="13.5" customHeight="1">
      <c r="A29" t="s" s="25">
        <v>56</v>
      </c>
      <c r="B29" s="26"/>
      <c r="C29" s="27">
        <v>342573</v>
      </c>
      <c r="D29" s="28">
        <v>0</v>
      </c>
      <c r="E29" s="29">
        <v>29137</v>
      </c>
      <c r="F29" s="30">
        <v>28590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29137</v>
      </c>
      <c r="Y29" s="30">
        <v>-29137</v>
      </c>
      <c r="Z29" s="31">
        <v>-100</v>
      </c>
      <c r="AA29" s="27">
        <v>28590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144724140</v>
      </c>
      <c r="D34" s="28">
        <v>0</v>
      </c>
      <c r="E34" s="29">
        <v>172731996</v>
      </c>
      <c r="F34" s="30">
        <v>163550711</v>
      </c>
      <c r="G34" s="30">
        <v>4732458</v>
      </c>
      <c r="H34" s="30">
        <v>6813620</v>
      </c>
      <c r="I34" s="30">
        <v>10187037</v>
      </c>
      <c r="J34" s="30">
        <v>21733115</v>
      </c>
      <c r="K34" s="30">
        <v>12325701</v>
      </c>
      <c r="L34" s="30">
        <v>15557175</v>
      </c>
      <c r="M34" s="30">
        <v>14359413</v>
      </c>
      <c r="N34" s="30">
        <v>42242289</v>
      </c>
      <c r="O34" s="30">
        <v>9624110</v>
      </c>
      <c r="P34" s="30">
        <v>7681642</v>
      </c>
      <c r="Q34" s="30">
        <v>20147653</v>
      </c>
      <c r="R34" s="30">
        <v>37453405</v>
      </c>
      <c r="S34" s="30">
        <v>9244887</v>
      </c>
      <c r="T34" s="30">
        <v>10186058</v>
      </c>
      <c r="U34" s="30">
        <v>14307137</v>
      </c>
      <c r="V34" s="30">
        <v>33738082</v>
      </c>
      <c r="W34" s="30">
        <v>135166891</v>
      </c>
      <c r="X34" s="30">
        <v>172731996</v>
      </c>
      <c r="Y34" s="30">
        <v>-37565105</v>
      </c>
      <c r="Z34" s="31">
        <v>-21.75</v>
      </c>
      <c r="AA34" s="27">
        <v>163550711</v>
      </c>
    </row>
    <row r="35" ht="13.5" customHeight="1">
      <c r="A35" t="s" s="32">
        <v>62</v>
      </c>
      <c r="B35" s="33"/>
      <c r="C35" s="34">
        <v>10104467</v>
      </c>
      <c r="D35" s="35">
        <v>0</v>
      </c>
      <c r="E35" s="36">
        <v>2520</v>
      </c>
      <c r="F35" s="37">
        <v>1812050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24033</v>
      </c>
      <c r="U35" s="37">
        <v>347616</v>
      </c>
      <c r="V35" s="37">
        <v>371649</v>
      </c>
      <c r="W35" s="37">
        <v>371649</v>
      </c>
      <c r="X35" s="37">
        <v>2520</v>
      </c>
      <c r="Y35" s="37">
        <v>369129</v>
      </c>
      <c r="Z35" s="38">
        <v>14647.98</v>
      </c>
      <c r="AA35" s="34">
        <v>1812050</v>
      </c>
    </row>
    <row r="36" ht="14" customHeight="1">
      <c r="A36" t="s" s="55">
        <v>63</v>
      </c>
      <c r="B36" s="40"/>
      <c r="C36" s="41">
        <f>SUM(C25:C35)</f>
        <v>307093482</v>
      </c>
      <c r="D36" s="42">
        <f>SUM(D25:D35)</f>
        <v>0</v>
      </c>
      <c r="E36" s="43">
        <f>SUM(E25:E35)</f>
        <v>366753410</v>
      </c>
      <c r="F36" s="44">
        <f>SUM(F25:F35)</f>
        <v>351483351</v>
      </c>
      <c r="G36" s="44">
        <f>SUM(G25:G35)</f>
        <v>15620158</v>
      </c>
      <c r="H36" s="44">
        <f>SUM(H25:H35)</f>
        <v>18435542</v>
      </c>
      <c r="I36" s="44">
        <f>SUM(I25:I35)</f>
        <v>21678063</v>
      </c>
      <c r="J36" s="44">
        <f>SUM(J25:J35)</f>
        <v>55733763</v>
      </c>
      <c r="K36" s="44">
        <f>SUM(K25:K35)</f>
        <v>23429319</v>
      </c>
      <c r="L36" s="44">
        <f>SUM(L25:L35)</f>
        <v>32121933</v>
      </c>
      <c r="M36" s="44">
        <f>SUM(M25:M35)</f>
        <v>26060898</v>
      </c>
      <c r="N36" s="44">
        <f>SUM(N25:N35)</f>
        <v>81612150</v>
      </c>
      <c r="O36" s="44">
        <f>SUM(O25:O35)</f>
        <v>21441217</v>
      </c>
      <c r="P36" s="44">
        <f>SUM(P25:P35)</f>
        <v>19890765</v>
      </c>
      <c r="Q36" s="44">
        <f>SUM(Q25:Q35)</f>
        <v>32266044</v>
      </c>
      <c r="R36" s="44">
        <f>SUM(R25:R35)</f>
        <v>73598026</v>
      </c>
      <c r="S36" s="44">
        <f>SUM(S25:S35)</f>
        <v>21690598</v>
      </c>
      <c r="T36" s="44">
        <f>SUM(T25:T35)</f>
        <v>22220127</v>
      </c>
      <c r="U36" s="44">
        <f>SUM(U25:U35)</f>
        <v>44338375</v>
      </c>
      <c r="V36" s="44">
        <f>SUM(V25:V35)</f>
        <v>88249100</v>
      </c>
      <c r="W36" s="44">
        <f>SUM(W25:W35)</f>
        <v>299193039</v>
      </c>
      <c r="X36" s="44">
        <f>SUM(X25:X35)</f>
        <v>366753410</v>
      </c>
      <c r="Y36" s="44">
        <f>SUM(Y25:Y35)</f>
        <v>-67560371</v>
      </c>
      <c r="Z36" s="45">
        <f>IF(X36&lt;&gt;0,(Y36/X36)*100,0)</f>
        <v>-18.42119777427564</v>
      </c>
      <c r="AA36" s="41">
        <f>SUM(AA25:AA35)</f>
        <v>351483351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27018385</v>
      </c>
      <c r="D38" s="63">
        <f>D22-D36</f>
        <v>0</v>
      </c>
      <c r="E38" s="64">
        <f>E22-E36</f>
        <v>-8644276</v>
      </c>
      <c r="F38" s="65">
        <f>F22-F36</f>
        <v>7962420</v>
      </c>
      <c r="G38" s="65">
        <f>G22-G36</f>
        <v>84918434</v>
      </c>
      <c r="H38" s="65">
        <f>H22-H36</f>
        <v>-16161837</v>
      </c>
      <c r="I38" s="65">
        <f>I22-I36</f>
        <v>-20131917</v>
      </c>
      <c r="J38" s="65">
        <f>J22-J36</f>
        <v>48624680</v>
      </c>
      <c r="K38" s="65">
        <f>K22-K36</f>
        <v>-4848366</v>
      </c>
      <c r="L38" s="65">
        <f>L22-L36</f>
        <v>42696261</v>
      </c>
      <c r="M38" s="65">
        <f>M22-M36</f>
        <v>115268</v>
      </c>
      <c r="N38" s="65">
        <f>N22-N36</f>
        <v>37963163</v>
      </c>
      <c r="O38" s="65">
        <f>O22-O36</f>
        <v>-19852848</v>
      </c>
      <c r="P38" s="65">
        <f>P22-P36</f>
        <v>3117998</v>
      </c>
      <c r="Q38" s="65">
        <f>Q22-Q36</f>
        <v>34730873</v>
      </c>
      <c r="R38" s="65">
        <f>R22-R36</f>
        <v>17996023</v>
      </c>
      <c r="S38" s="65">
        <f>S22-S36</f>
        <v>-6122452</v>
      </c>
      <c r="T38" s="65">
        <f>T22-T36</f>
        <v>-18649282</v>
      </c>
      <c r="U38" s="65">
        <f>U22-U36</f>
        <v>-25857999</v>
      </c>
      <c r="V38" s="65">
        <f>V22-V36</f>
        <v>-50629733</v>
      </c>
      <c r="W38" s="65">
        <f>W22-W36</f>
        <v>53954133</v>
      </c>
      <c r="X38" s="65">
        <f>IF(F22=F36,0,X22-X36)</f>
        <v>-8644276</v>
      </c>
      <c r="Y38" s="65">
        <f>Y22-Y36</f>
        <v>62598409</v>
      </c>
      <c r="Z38" s="66">
        <f>IF(X38&lt;&gt;0,(Y38/X38)*100,0)</f>
        <v>-724.160230422999</v>
      </c>
      <c r="AA38" s="62">
        <f>AA22-AA36</f>
        <v>7962420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27018385</v>
      </c>
      <c r="D42" s="72">
        <f>SUM(D38:D41)</f>
        <v>0</v>
      </c>
      <c r="E42" s="73">
        <f>SUM(E38:E41)</f>
        <v>-8644276</v>
      </c>
      <c r="F42" s="74">
        <f>SUM(F38:F41)</f>
        <v>7962420</v>
      </c>
      <c r="G42" s="74">
        <f>SUM(G38:G41)</f>
        <v>84918434</v>
      </c>
      <c r="H42" s="74">
        <f>SUM(H38:H41)</f>
        <v>-16161837</v>
      </c>
      <c r="I42" s="74">
        <f>SUM(I38:I41)</f>
        <v>-20131917</v>
      </c>
      <c r="J42" s="74">
        <f>SUM(J38:J41)</f>
        <v>48624680</v>
      </c>
      <c r="K42" s="74">
        <f>SUM(K38:K41)</f>
        <v>-4848366</v>
      </c>
      <c r="L42" s="74">
        <f>SUM(L38:L41)</f>
        <v>42696261</v>
      </c>
      <c r="M42" s="74">
        <f>SUM(M38:M41)</f>
        <v>115268</v>
      </c>
      <c r="N42" s="74">
        <f>SUM(N38:N41)</f>
        <v>37963163</v>
      </c>
      <c r="O42" s="74">
        <f>SUM(O38:O41)</f>
        <v>-19852848</v>
      </c>
      <c r="P42" s="74">
        <f>SUM(P38:P41)</f>
        <v>3117998</v>
      </c>
      <c r="Q42" s="74">
        <f>SUM(Q38:Q41)</f>
        <v>34730873</v>
      </c>
      <c r="R42" s="74">
        <f>SUM(R38:R41)</f>
        <v>17996023</v>
      </c>
      <c r="S42" s="74">
        <f>SUM(S38:S41)</f>
        <v>-6122452</v>
      </c>
      <c r="T42" s="74">
        <f>SUM(T38:T41)</f>
        <v>-18649282</v>
      </c>
      <c r="U42" s="74">
        <f>SUM(U38:U41)</f>
        <v>-25857999</v>
      </c>
      <c r="V42" s="74">
        <f>SUM(V38:V41)</f>
        <v>-50629733</v>
      </c>
      <c r="W42" s="74">
        <f>SUM(W38:W41)</f>
        <v>53954133</v>
      </c>
      <c r="X42" s="74">
        <f>SUM(X38:X41)</f>
        <v>-8644276</v>
      </c>
      <c r="Y42" s="74">
        <f>SUM(Y38:Y41)</f>
        <v>62598409</v>
      </c>
      <c r="Z42" s="75">
        <f>IF(X42&lt;&gt;0,(Y42/X42)*100,0)</f>
        <v>-724.160230422999</v>
      </c>
      <c r="AA42" s="71">
        <f>SUM(AA38:AA41)</f>
        <v>7962420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27018385</v>
      </c>
      <c r="D44" s="57">
        <f>D42-D43</f>
        <v>0</v>
      </c>
      <c r="E44" s="58">
        <f>E42-E43</f>
        <v>-8644276</v>
      </c>
      <c r="F44" s="59">
        <f>F42-F43</f>
        <v>7962420</v>
      </c>
      <c r="G44" s="59">
        <f>G42-G43</f>
        <v>84918434</v>
      </c>
      <c r="H44" s="59">
        <f>H42-H43</f>
        <v>-16161837</v>
      </c>
      <c r="I44" s="59">
        <f>I42-I43</f>
        <v>-20131917</v>
      </c>
      <c r="J44" s="59">
        <f>J42-J43</f>
        <v>48624680</v>
      </c>
      <c r="K44" s="59">
        <f>K42-K43</f>
        <v>-4848366</v>
      </c>
      <c r="L44" s="59">
        <f>L42-L43</f>
        <v>42696261</v>
      </c>
      <c r="M44" s="59">
        <f>M42-M43</f>
        <v>115268</v>
      </c>
      <c r="N44" s="59">
        <f>N42-N43</f>
        <v>37963163</v>
      </c>
      <c r="O44" s="59">
        <f>O42-O43</f>
        <v>-19852848</v>
      </c>
      <c r="P44" s="59">
        <f>P42-P43</f>
        <v>3117998</v>
      </c>
      <c r="Q44" s="59">
        <f>Q42-Q43</f>
        <v>34730873</v>
      </c>
      <c r="R44" s="59">
        <f>R42-R43</f>
        <v>17996023</v>
      </c>
      <c r="S44" s="59">
        <f>S42-S43</f>
        <v>-6122452</v>
      </c>
      <c r="T44" s="59">
        <f>T42-T43</f>
        <v>-18649282</v>
      </c>
      <c r="U44" s="59">
        <f>U42-U43</f>
        <v>-25857999</v>
      </c>
      <c r="V44" s="59">
        <f>V42-V43</f>
        <v>-50629733</v>
      </c>
      <c r="W44" s="59">
        <f>W42-W43</f>
        <v>53954133</v>
      </c>
      <c r="X44" s="59">
        <f>X42-X43</f>
        <v>-8644276</v>
      </c>
      <c r="Y44" s="59">
        <f>Y42-Y43</f>
        <v>62598409</v>
      </c>
      <c r="Z44" s="60">
        <f>IF(X44&lt;&gt;0,(Y44/X44)*100,0)</f>
        <v>-724.160230422999</v>
      </c>
      <c r="AA44" s="56">
        <f>AA42-AA43</f>
        <v>7962420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27018385</v>
      </c>
      <c r="D46" s="72">
        <f>SUM(D44:D45)</f>
        <v>0</v>
      </c>
      <c r="E46" s="73">
        <f>SUM(E44:E45)</f>
        <v>-8644276</v>
      </c>
      <c r="F46" s="74">
        <f>SUM(F44:F45)</f>
        <v>7962420</v>
      </c>
      <c r="G46" s="74">
        <f>SUM(G44:G45)</f>
        <v>84918434</v>
      </c>
      <c r="H46" s="74">
        <f>SUM(H44:H45)</f>
        <v>-16161837</v>
      </c>
      <c r="I46" s="74">
        <f>SUM(I44:I45)</f>
        <v>-20131917</v>
      </c>
      <c r="J46" s="74">
        <f>SUM(J44:J45)</f>
        <v>48624680</v>
      </c>
      <c r="K46" s="74">
        <f>SUM(K44:K45)</f>
        <v>-4848366</v>
      </c>
      <c r="L46" s="74">
        <f>SUM(L44:L45)</f>
        <v>42696261</v>
      </c>
      <c r="M46" s="74">
        <f>SUM(M44:M45)</f>
        <v>115268</v>
      </c>
      <c r="N46" s="74">
        <f>SUM(N44:N45)</f>
        <v>37963163</v>
      </c>
      <c r="O46" s="74">
        <f>SUM(O44:O45)</f>
        <v>-19852848</v>
      </c>
      <c r="P46" s="74">
        <f>SUM(P44:P45)</f>
        <v>3117998</v>
      </c>
      <c r="Q46" s="74">
        <f>SUM(Q44:Q45)</f>
        <v>34730873</v>
      </c>
      <c r="R46" s="74">
        <f>SUM(R44:R45)</f>
        <v>17996023</v>
      </c>
      <c r="S46" s="74">
        <f>SUM(S44:S45)</f>
        <v>-6122452</v>
      </c>
      <c r="T46" s="74">
        <f>SUM(T44:T45)</f>
        <v>-18649282</v>
      </c>
      <c r="U46" s="74">
        <f>SUM(U44:U45)</f>
        <v>-25857999</v>
      </c>
      <c r="V46" s="74">
        <f>SUM(V44:V45)</f>
        <v>-50629733</v>
      </c>
      <c r="W46" s="74">
        <f>SUM(W44:W45)</f>
        <v>53954133</v>
      </c>
      <c r="X46" s="74">
        <f>SUM(X44:X45)</f>
        <v>-8644276</v>
      </c>
      <c r="Y46" s="74">
        <f>SUM(Y44:Y45)</f>
        <v>62598409</v>
      </c>
      <c r="Z46" s="75">
        <f>IF(X46&lt;&gt;0,(Y46/X46)*100,0)</f>
        <v>-724.160230422999</v>
      </c>
      <c r="AA46" s="71">
        <f>SUM(AA44:AA45)</f>
        <v>7962420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27018385</v>
      </c>
      <c r="D48" s="81">
        <f>SUM(D46:D47)</f>
        <v>0</v>
      </c>
      <c r="E48" s="82">
        <f>SUM(E46:E47)</f>
        <v>-8644276</v>
      </c>
      <c r="F48" s="83">
        <f>SUM(F46:F47)</f>
        <v>7962420</v>
      </c>
      <c r="G48" s="83">
        <f>SUM(G46:G47)</f>
        <v>84918434</v>
      </c>
      <c r="H48" s="83">
        <f>SUM(H46:H47)</f>
        <v>-16161837</v>
      </c>
      <c r="I48" s="83">
        <f>SUM(I46:I47)</f>
        <v>-20131917</v>
      </c>
      <c r="J48" s="83">
        <f>SUM(J46:J47)</f>
        <v>48624680</v>
      </c>
      <c r="K48" s="83">
        <f>SUM(K46:K47)</f>
        <v>-4848366</v>
      </c>
      <c r="L48" s="83">
        <f>SUM(L46:L47)</f>
        <v>42696261</v>
      </c>
      <c r="M48" s="83">
        <f>SUM(M46:M47)</f>
        <v>115268</v>
      </c>
      <c r="N48" s="83">
        <f>SUM(N46:N47)</f>
        <v>37963163</v>
      </c>
      <c r="O48" s="83">
        <f>SUM(O46:O47)</f>
        <v>-19852848</v>
      </c>
      <c r="P48" s="83">
        <f>SUM(P46:P47)</f>
        <v>3117998</v>
      </c>
      <c r="Q48" s="83">
        <f>SUM(Q46:Q47)</f>
        <v>34730873</v>
      </c>
      <c r="R48" s="83">
        <f>SUM(R46:R47)</f>
        <v>17996023</v>
      </c>
      <c r="S48" s="83">
        <f>SUM(S46:S47)</f>
        <v>-6122452</v>
      </c>
      <c r="T48" s="83">
        <f>SUM(T46:T47)</f>
        <v>-18649282</v>
      </c>
      <c r="U48" s="83">
        <f>SUM(U46:U47)</f>
        <v>-25857999</v>
      </c>
      <c r="V48" s="83">
        <f>SUM(V46:V47)</f>
        <v>-50629733</v>
      </c>
      <c r="W48" s="83">
        <f>SUM(W46:W47)</f>
        <v>53954133</v>
      </c>
      <c r="X48" s="83">
        <f>SUM(X46:X47)</f>
        <v>-8644276</v>
      </c>
      <c r="Y48" s="83">
        <f>SUM(Y46:Y47)</f>
        <v>62598409</v>
      </c>
      <c r="Z48" s="84">
        <f>IF(X48&lt;&gt;0,(Y48/X48)*100,0)</f>
        <v>-724.160230422999</v>
      </c>
      <c r="AA48" s="80">
        <f>SUM(AA46:AA47)</f>
        <v>7962420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5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51" customWidth="1"/>
    <col min="2" max="2" width="2.625" style="351" customWidth="1"/>
    <col min="3" max="3" width="7.25" style="351" customWidth="1"/>
    <col min="4" max="4" width="7.25" style="351" customWidth="1"/>
    <col min="5" max="5" width="7.25" style="351" customWidth="1"/>
    <col min="6" max="6" width="7.25" style="351" customWidth="1"/>
    <col min="7" max="7" width="7.25" style="351" customWidth="1"/>
    <col min="8" max="8" width="7.25" style="351" customWidth="1"/>
    <col min="9" max="9" width="7.25" style="351" customWidth="1"/>
    <col min="10" max="10" width="7.25" style="351" customWidth="1"/>
    <col min="11" max="11" width="7.25" style="351" customWidth="1"/>
    <col min="12" max="12" width="7.25" style="351" customWidth="1"/>
    <col min="13" max="13" width="7.25" style="351" customWidth="1"/>
    <col min="14" max="14" width="7.25" style="351" customWidth="1"/>
    <col min="15" max="15" width="7.25" style="351" customWidth="1"/>
    <col min="16" max="16" width="7.25" style="351" customWidth="1"/>
    <col min="17" max="17" width="7.25" style="351" customWidth="1"/>
    <col min="18" max="18" width="7.25" style="351" customWidth="1"/>
    <col min="19" max="19" width="7.25" style="351" customWidth="1"/>
    <col min="20" max="20" width="7.25" style="351" customWidth="1"/>
    <col min="21" max="21" width="7.25" style="351" customWidth="1"/>
    <col min="22" max="22" width="7.25" style="351" customWidth="1"/>
    <col min="23" max="23" width="7.25" style="351" customWidth="1"/>
    <col min="24" max="24" width="7.25" style="351" customWidth="1"/>
    <col min="25" max="25" width="7.25" style="351" customWidth="1"/>
    <col min="26" max="26" width="7.25" style="351" customWidth="1"/>
    <col min="27" max="27" width="7.25" style="351" customWidth="1"/>
    <col min="28" max="256" width="6.625" style="351" customWidth="1"/>
  </cols>
  <sheetData>
    <row r="1" ht="18" customHeight="1">
      <c r="A1" t="s" s="2">
        <v>330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30190343</v>
      </c>
      <c r="D5" s="28">
        <v>0</v>
      </c>
      <c r="E5" s="29">
        <v>32353733</v>
      </c>
      <c r="F5" s="30">
        <v>32354749</v>
      </c>
      <c r="G5" s="30">
        <v>4595393</v>
      </c>
      <c r="H5" s="30">
        <v>2274349</v>
      </c>
      <c r="I5" s="30">
        <v>2385791</v>
      </c>
      <c r="J5" s="30">
        <v>9255533</v>
      </c>
      <c r="K5" s="30">
        <v>2288137</v>
      </c>
      <c r="L5" s="30">
        <v>2291506</v>
      </c>
      <c r="M5" s="30">
        <v>2295988</v>
      </c>
      <c r="N5" s="30">
        <v>6875631</v>
      </c>
      <c r="O5" s="30">
        <v>2299474</v>
      </c>
      <c r="P5" s="30">
        <v>2282092</v>
      </c>
      <c r="Q5" s="30">
        <v>2294015</v>
      </c>
      <c r="R5" s="30">
        <v>6875581</v>
      </c>
      <c r="S5" s="30">
        <v>2116887</v>
      </c>
      <c r="T5" s="30">
        <v>2292420</v>
      </c>
      <c r="U5" s="30">
        <v>2933955</v>
      </c>
      <c r="V5" s="30">
        <v>7343262</v>
      </c>
      <c r="W5" s="30">
        <v>30350007</v>
      </c>
      <c r="X5" s="30">
        <v>32353733</v>
      </c>
      <c r="Y5" s="30">
        <v>-2003726</v>
      </c>
      <c r="Z5" s="31">
        <v>-6.19</v>
      </c>
      <c r="AA5" s="27">
        <v>32354749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62523528</v>
      </c>
      <c r="F7" s="30">
        <v>71909000</v>
      </c>
      <c r="G7" s="30">
        <v>6029797</v>
      </c>
      <c r="H7" s="30">
        <v>6200031</v>
      </c>
      <c r="I7" s="30">
        <v>5115472</v>
      </c>
      <c r="J7" s="30">
        <v>17345300</v>
      </c>
      <c r="K7" s="30">
        <v>5249609</v>
      </c>
      <c r="L7" s="30">
        <v>4956963</v>
      </c>
      <c r="M7" s="30">
        <v>8955832</v>
      </c>
      <c r="N7" s="30">
        <v>19162404</v>
      </c>
      <c r="O7" s="30">
        <v>1856621</v>
      </c>
      <c r="P7" s="30">
        <v>4779997</v>
      </c>
      <c r="Q7" s="30">
        <v>5905624</v>
      </c>
      <c r="R7" s="30">
        <v>12542242</v>
      </c>
      <c r="S7" s="30">
        <v>5044987</v>
      </c>
      <c r="T7" s="30">
        <v>5364810</v>
      </c>
      <c r="U7" s="30">
        <v>5915979</v>
      </c>
      <c r="V7" s="30">
        <v>16325776</v>
      </c>
      <c r="W7" s="30">
        <v>65375722</v>
      </c>
      <c r="X7" s="30">
        <v>62523528</v>
      </c>
      <c r="Y7" s="30">
        <v>2852194</v>
      </c>
      <c r="Z7" s="31">
        <v>4.56</v>
      </c>
      <c r="AA7" s="27">
        <v>71909000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18378346</v>
      </c>
      <c r="F8" s="30">
        <v>17192000</v>
      </c>
      <c r="G8" s="30">
        <v>1058276</v>
      </c>
      <c r="H8" s="30">
        <v>1348988</v>
      </c>
      <c r="I8" s="30">
        <v>1332209</v>
      </c>
      <c r="J8" s="30">
        <v>3739473</v>
      </c>
      <c r="K8" s="30">
        <v>1562441</v>
      </c>
      <c r="L8" s="30">
        <v>1749494</v>
      </c>
      <c r="M8" s="30">
        <v>1694878</v>
      </c>
      <c r="N8" s="30">
        <v>5006813</v>
      </c>
      <c r="O8" s="30">
        <v>2531975</v>
      </c>
      <c r="P8" s="30">
        <v>1801313</v>
      </c>
      <c r="Q8" s="30">
        <v>2042141</v>
      </c>
      <c r="R8" s="30">
        <v>6375429</v>
      </c>
      <c r="S8" s="30">
        <v>2009449</v>
      </c>
      <c r="T8" s="30">
        <v>1679268</v>
      </c>
      <c r="U8" s="30">
        <v>1527511</v>
      </c>
      <c r="V8" s="30">
        <v>5216228</v>
      </c>
      <c r="W8" s="30">
        <v>20337943</v>
      </c>
      <c r="X8" s="30">
        <v>18378346</v>
      </c>
      <c r="Y8" s="30">
        <v>1959597</v>
      </c>
      <c r="Z8" s="31">
        <v>10.66</v>
      </c>
      <c r="AA8" s="27">
        <v>17192000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6637096</v>
      </c>
      <c r="F9" s="30">
        <v>6701000</v>
      </c>
      <c r="G9" s="30">
        <v>435462</v>
      </c>
      <c r="H9" s="30">
        <v>611774</v>
      </c>
      <c r="I9" s="30">
        <v>710105</v>
      </c>
      <c r="J9" s="30">
        <v>1757341</v>
      </c>
      <c r="K9" s="30">
        <v>537282</v>
      </c>
      <c r="L9" s="30">
        <v>541440</v>
      </c>
      <c r="M9" s="30">
        <v>514467</v>
      </c>
      <c r="N9" s="30">
        <v>1593189</v>
      </c>
      <c r="O9" s="30">
        <v>515125</v>
      </c>
      <c r="P9" s="30">
        <v>573713</v>
      </c>
      <c r="Q9" s="30">
        <v>576037</v>
      </c>
      <c r="R9" s="30">
        <v>1664875</v>
      </c>
      <c r="S9" s="30">
        <v>474996</v>
      </c>
      <c r="T9" s="30">
        <v>605303</v>
      </c>
      <c r="U9" s="30">
        <v>630726</v>
      </c>
      <c r="V9" s="30">
        <v>1711025</v>
      </c>
      <c r="W9" s="30">
        <v>6726430</v>
      </c>
      <c r="X9" s="30">
        <v>6637096</v>
      </c>
      <c r="Y9" s="30">
        <v>89334</v>
      </c>
      <c r="Z9" s="31">
        <v>1.35</v>
      </c>
      <c r="AA9" s="27">
        <v>6701000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6552000</v>
      </c>
      <c r="F10" s="30">
        <v>5974000</v>
      </c>
      <c r="G10" s="30">
        <v>408253</v>
      </c>
      <c r="H10" s="30">
        <v>522044</v>
      </c>
      <c r="I10" s="30">
        <v>523138</v>
      </c>
      <c r="J10" s="30">
        <v>1453435</v>
      </c>
      <c r="K10" s="30">
        <v>523682</v>
      </c>
      <c r="L10" s="30">
        <v>523612</v>
      </c>
      <c r="M10" s="30">
        <v>524958</v>
      </c>
      <c r="N10" s="30">
        <v>1572252</v>
      </c>
      <c r="O10" s="30">
        <v>527134</v>
      </c>
      <c r="P10" s="30">
        <v>525752</v>
      </c>
      <c r="Q10" s="30">
        <v>523642</v>
      </c>
      <c r="R10" s="30">
        <v>1576528</v>
      </c>
      <c r="S10" s="30">
        <v>525471</v>
      </c>
      <c r="T10" s="30">
        <v>526359</v>
      </c>
      <c r="U10" s="30">
        <v>530605</v>
      </c>
      <c r="V10" s="30">
        <v>1582435</v>
      </c>
      <c r="W10" s="30">
        <v>6184650</v>
      </c>
      <c r="X10" s="30">
        <v>6552000</v>
      </c>
      <c r="Y10" s="30">
        <v>-367350</v>
      </c>
      <c r="Z10" s="31">
        <v>-5.61</v>
      </c>
      <c r="AA10" s="27">
        <v>5974000</v>
      </c>
    </row>
    <row r="11" ht="13.5" customHeight="1">
      <c r="A11" t="s" s="25">
        <v>39</v>
      </c>
      <c r="B11" s="26"/>
      <c r="C11" s="27">
        <v>78868882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2818018</v>
      </c>
      <c r="D12" s="28">
        <v>0</v>
      </c>
      <c r="E12" s="29">
        <v>3331514</v>
      </c>
      <c r="F12" s="30">
        <v>3380000</v>
      </c>
      <c r="G12" s="30">
        <v>398405</v>
      </c>
      <c r="H12" s="30">
        <v>222219</v>
      </c>
      <c r="I12" s="30">
        <v>688701</v>
      </c>
      <c r="J12" s="30">
        <v>1309325</v>
      </c>
      <c r="K12" s="30">
        <v>441024</v>
      </c>
      <c r="L12" s="30">
        <v>186116</v>
      </c>
      <c r="M12" s="30">
        <v>116435</v>
      </c>
      <c r="N12" s="30">
        <v>743575</v>
      </c>
      <c r="O12" s="30">
        <v>194165</v>
      </c>
      <c r="P12" s="30">
        <v>330193</v>
      </c>
      <c r="Q12" s="30">
        <v>353384</v>
      </c>
      <c r="R12" s="30">
        <v>877742</v>
      </c>
      <c r="S12" s="30">
        <v>166773</v>
      </c>
      <c r="T12" s="30">
        <v>178401</v>
      </c>
      <c r="U12" s="30">
        <v>92146</v>
      </c>
      <c r="V12" s="30">
        <v>437320</v>
      </c>
      <c r="W12" s="30">
        <v>3367962</v>
      </c>
      <c r="X12" s="30">
        <v>3331514</v>
      </c>
      <c r="Y12" s="30">
        <v>36448</v>
      </c>
      <c r="Z12" s="31">
        <v>1.09</v>
      </c>
      <c r="AA12" s="27">
        <v>3380000</v>
      </c>
    </row>
    <row r="13" ht="13.5" customHeight="1">
      <c r="A13" t="s" s="25">
        <v>41</v>
      </c>
      <c r="B13" s="26"/>
      <c r="C13" s="27">
        <v>242295</v>
      </c>
      <c r="D13" s="28">
        <v>0</v>
      </c>
      <c r="E13" s="29">
        <v>289380</v>
      </c>
      <c r="F13" s="30">
        <v>217000</v>
      </c>
      <c r="G13" s="30">
        <v>5859</v>
      </c>
      <c r="H13" s="30">
        <v>29423</v>
      </c>
      <c r="I13" s="30">
        <v>24114</v>
      </c>
      <c r="J13" s="30">
        <v>59396</v>
      </c>
      <c r="K13" s="30">
        <v>11062</v>
      </c>
      <c r="L13" s="30">
        <v>11503</v>
      </c>
      <c r="M13" s="30">
        <v>26779</v>
      </c>
      <c r="N13" s="30">
        <v>49344</v>
      </c>
      <c r="O13" s="30">
        <v>25658</v>
      </c>
      <c r="P13" s="30">
        <v>19986</v>
      </c>
      <c r="Q13" s="30">
        <v>4</v>
      </c>
      <c r="R13" s="30">
        <v>45648</v>
      </c>
      <c r="S13" s="30">
        <v>35321</v>
      </c>
      <c r="T13" s="30">
        <v>54794</v>
      </c>
      <c r="U13" s="30">
        <v>21859</v>
      </c>
      <c r="V13" s="30">
        <v>111974</v>
      </c>
      <c r="W13" s="30">
        <v>266362</v>
      </c>
      <c r="X13" s="30">
        <v>289380</v>
      </c>
      <c r="Y13" s="30">
        <v>-23018</v>
      </c>
      <c r="Z13" s="31">
        <v>-7.95</v>
      </c>
      <c r="AA13" s="27">
        <v>217000</v>
      </c>
    </row>
    <row r="14" ht="13.5" customHeight="1">
      <c r="A14" t="s" s="25">
        <v>42</v>
      </c>
      <c r="B14" s="26"/>
      <c r="C14" s="27">
        <v>2717029</v>
      </c>
      <c r="D14" s="28">
        <v>0</v>
      </c>
      <c r="E14" s="29">
        <v>2572985</v>
      </c>
      <c r="F14" s="30">
        <v>2943000</v>
      </c>
      <c r="G14" s="30">
        <v>261401</v>
      </c>
      <c r="H14" s="30">
        <v>243105</v>
      </c>
      <c r="I14" s="30">
        <v>229806</v>
      </c>
      <c r="J14" s="30">
        <v>734312</v>
      </c>
      <c r="K14" s="30">
        <v>237199</v>
      </c>
      <c r="L14" s="30">
        <v>247098</v>
      </c>
      <c r="M14" s="30">
        <v>252681</v>
      </c>
      <c r="N14" s="30">
        <v>736978</v>
      </c>
      <c r="O14" s="30">
        <v>254302</v>
      </c>
      <c r="P14" s="30">
        <v>228997</v>
      </c>
      <c r="Q14" s="30">
        <v>244516</v>
      </c>
      <c r="R14" s="30">
        <v>727815</v>
      </c>
      <c r="S14" s="30">
        <v>101764</v>
      </c>
      <c r="T14" s="30">
        <v>246715</v>
      </c>
      <c r="U14" s="30">
        <v>258079</v>
      </c>
      <c r="V14" s="30">
        <v>606558</v>
      </c>
      <c r="W14" s="30">
        <v>2805663</v>
      </c>
      <c r="X14" s="30">
        <v>2572985</v>
      </c>
      <c r="Y14" s="30">
        <v>232678</v>
      </c>
      <c r="Z14" s="31">
        <v>9.039999999999999</v>
      </c>
      <c r="AA14" s="27">
        <v>2943000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2590243</v>
      </c>
      <c r="D16" s="28">
        <v>0</v>
      </c>
      <c r="E16" s="29">
        <v>1326047</v>
      </c>
      <c r="F16" s="30">
        <v>2732000</v>
      </c>
      <c r="G16" s="30">
        <v>66010</v>
      </c>
      <c r="H16" s="30">
        <v>70353</v>
      </c>
      <c r="I16" s="30">
        <v>105899</v>
      </c>
      <c r="J16" s="30">
        <v>242262</v>
      </c>
      <c r="K16" s="30">
        <v>83413</v>
      </c>
      <c r="L16" s="30">
        <v>74807</v>
      </c>
      <c r="M16" s="30">
        <v>70935</v>
      </c>
      <c r="N16" s="30">
        <v>229155</v>
      </c>
      <c r="O16" s="30">
        <v>82708</v>
      </c>
      <c r="P16" s="30">
        <v>61245</v>
      </c>
      <c r="Q16" s="30">
        <v>90526</v>
      </c>
      <c r="R16" s="30">
        <v>234479</v>
      </c>
      <c r="S16" s="30">
        <v>49271</v>
      </c>
      <c r="T16" s="30">
        <v>61615</v>
      </c>
      <c r="U16" s="30">
        <v>99205</v>
      </c>
      <c r="V16" s="30">
        <v>210091</v>
      </c>
      <c r="W16" s="30">
        <v>915987</v>
      </c>
      <c r="X16" s="30">
        <v>1326047</v>
      </c>
      <c r="Y16" s="30">
        <v>-410060</v>
      </c>
      <c r="Z16" s="31">
        <v>-30.92</v>
      </c>
      <c r="AA16" s="27">
        <v>2732000</v>
      </c>
    </row>
    <row r="17" ht="13.5" customHeight="1">
      <c r="A17" t="s" s="25">
        <v>45</v>
      </c>
      <c r="B17" s="26"/>
      <c r="C17" s="27">
        <v>877274</v>
      </c>
      <c r="D17" s="28">
        <v>0</v>
      </c>
      <c r="E17" s="29">
        <v>0</v>
      </c>
      <c r="F17" s="30">
        <v>909000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9805</v>
      </c>
      <c r="Q17" s="30">
        <v>269748</v>
      </c>
      <c r="R17" s="30">
        <v>279553</v>
      </c>
      <c r="S17" s="30">
        <v>-60710</v>
      </c>
      <c r="T17" s="30">
        <v>35141</v>
      </c>
      <c r="U17" s="30">
        <v>0</v>
      </c>
      <c r="V17" s="30">
        <v>-25569</v>
      </c>
      <c r="W17" s="30">
        <v>253984</v>
      </c>
      <c r="X17" s="30"/>
      <c r="Y17" s="30">
        <v>253984</v>
      </c>
      <c r="Z17" s="31">
        <v>0</v>
      </c>
      <c r="AA17" s="27">
        <v>909000</v>
      </c>
    </row>
    <row r="18" ht="13.5" customHeight="1">
      <c r="A18" t="s" s="25">
        <v>46</v>
      </c>
      <c r="B18" s="26"/>
      <c r="C18" s="27">
        <v>1245782</v>
      </c>
      <c r="D18" s="28">
        <v>0</v>
      </c>
      <c r="E18" s="29">
        <v>1965971</v>
      </c>
      <c r="F18" s="30">
        <v>1306000</v>
      </c>
      <c r="G18" s="30">
        <v>192293</v>
      </c>
      <c r="H18" s="30">
        <v>176874</v>
      </c>
      <c r="I18" s="30">
        <v>187530</v>
      </c>
      <c r="J18" s="30">
        <v>556697</v>
      </c>
      <c r="K18" s="30">
        <v>206362</v>
      </c>
      <c r="L18" s="30">
        <v>173616</v>
      </c>
      <c r="M18" s="30">
        <v>134081</v>
      </c>
      <c r="N18" s="30">
        <v>514059</v>
      </c>
      <c r="O18" s="30">
        <v>154843</v>
      </c>
      <c r="P18" s="30">
        <v>140089</v>
      </c>
      <c r="Q18" s="30">
        <v>130688</v>
      </c>
      <c r="R18" s="30">
        <v>425620</v>
      </c>
      <c r="S18" s="30">
        <v>137285</v>
      </c>
      <c r="T18" s="30">
        <v>104549</v>
      </c>
      <c r="U18" s="30">
        <v>264899</v>
      </c>
      <c r="V18" s="30">
        <v>506733</v>
      </c>
      <c r="W18" s="30">
        <v>2003109</v>
      </c>
      <c r="X18" s="30">
        <v>1965971</v>
      </c>
      <c r="Y18" s="30">
        <v>37138</v>
      </c>
      <c r="Z18" s="31">
        <v>1.89</v>
      </c>
      <c r="AA18" s="27">
        <v>1306000</v>
      </c>
    </row>
    <row r="19" ht="13.5" customHeight="1">
      <c r="A19" t="s" s="25">
        <v>47</v>
      </c>
      <c r="B19" s="26"/>
      <c r="C19" s="27">
        <v>48431297</v>
      </c>
      <c r="D19" s="28">
        <v>0</v>
      </c>
      <c r="E19" s="29">
        <v>44510000</v>
      </c>
      <c r="F19" s="30">
        <v>71740850</v>
      </c>
      <c r="G19" s="30">
        <v>16236000</v>
      </c>
      <c r="H19" s="30">
        <v>634000</v>
      </c>
      <c r="I19" s="30">
        <v>531000</v>
      </c>
      <c r="J19" s="30">
        <v>17401000</v>
      </c>
      <c r="K19" s="30">
        <v>8838292</v>
      </c>
      <c r="L19" s="30">
        <v>11409850</v>
      </c>
      <c r="M19" s="30">
        <v>0</v>
      </c>
      <c r="N19" s="30">
        <v>20248142</v>
      </c>
      <c r="O19" s="30">
        <v>11495513</v>
      </c>
      <c r="P19" s="30">
        <v>739486</v>
      </c>
      <c r="Q19" s="30">
        <v>9581506</v>
      </c>
      <c r="R19" s="30">
        <v>21816505</v>
      </c>
      <c r="S19" s="30">
        <v>3619597</v>
      </c>
      <c r="T19" s="30">
        <v>5856021</v>
      </c>
      <c r="U19" s="30">
        <v>354699</v>
      </c>
      <c r="V19" s="30">
        <v>9830317</v>
      </c>
      <c r="W19" s="30">
        <v>69295964</v>
      </c>
      <c r="X19" s="30">
        <v>44510000</v>
      </c>
      <c r="Y19" s="30">
        <v>24785964</v>
      </c>
      <c r="Z19" s="31">
        <v>55.69</v>
      </c>
      <c r="AA19" s="27">
        <v>71740850</v>
      </c>
    </row>
    <row r="20" ht="13.5" customHeight="1">
      <c r="A20" t="s" s="25">
        <v>48</v>
      </c>
      <c r="B20" s="26"/>
      <c r="C20" s="27">
        <v>2382812</v>
      </c>
      <c r="D20" s="28">
        <v>0</v>
      </c>
      <c r="E20" s="29">
        <v>1384000</v>
      </c>
      <c r="F20" s="30">
        <v>1890543</v>
      </c>
      <c r="G20" s="30">
        <v>171426</v>
      </c>
      <c r="H20" s="30">
        <v>110399</v>
      </c>
      <c r="I20" s="30">
        <v>123366</v>
      </c>
      <c r="J20" s="30">
        <v>405191</v>
      </c>
      <c r="K20" s="30">
        <v>159427</v>
      </c>
      <c r="L20" s="30">
        <v>250915</v>
      </c>
      <c r="M20" s="30">
        <v>123755</v>
      </c>
      <c r="N20" s="30">
        <v>534097</v>
      </c>
      <c r="O20" s="30">
        <v>186301</v>
      </c>
      <c r="P20" s="30">
        <v>139301</v>
      </c>
      <c r="Q20" s="30">
        <v>204100</v>
      </c>
      <c r="R20" s="30">
        <v>529702</v>
      </c>
      <c r="S20" s="30">
        <v>97642</v>
      </c>
      <c r="T20" s="30">
        <v>105790</v>
      </c>
      <c r="U20" s="30">
        <v>1152605</v>
      </c>
      <c r="V20" s="30">
        <v>1356037</v>
      </c>
      <c r="W20" s="30">
        <v>2825027</v>
      </c>
      <c r="X20" s="30">
        <v>1384000</v>
      </c>
      <c r="Y20" s="30">
        <v>1441027</v>
      </c>
      <c r="Z20" s="31">
        <v>104.12</v>
      </c>
      <c r="AA20" s="27">
        <v>1890543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5600000</v>
      </c>
      <c r="F21" s="37">
        <v>5600000</v>
      </c>
      <c r="G21" s="37">
        <v>59298</v>
      </c>
      <c r="H21" s="37">
        <v>-40000</v>
      </c>
      <c r="I21" s="37">
        <v>-1754</v>
      </c>
      <c r="J21" s="37">
        <v>17544</v>
      </c>
      <c r="K21" s="37">
        <v>-17544</v>
      </c>
      <c r="L21" s="37">
        <v>15018</v>
      </c>
      <c r="M21" s="37">
        <v>-15018</v>
      </c>
      <c r="N21" s="37">
        <v>-17544</v>
      </c>
      <c r="O21" s="37">
        <v>522807</v>
      </c>
      <c r="P21" s="37">
        <v>69079</v>
      </c>
      <c r="Q21" s="37">
        <v>0</v>
      </c>
      <c r="R21" s="37">
        <v>591886</v>
      </c>
      <c r="S21" s="37">
        <v>0</v>
      </c>
      <c r="T21" s="37">
        <v>1974</v>
      </c>
      <c r="U21" s="37">
        <v>0</v>
      </c>
      <c r="V21" s="37">
        <v>1974</v>
      </c>
      <c r="W21" s="37">
        <v>593860</v>
      </c>
      <c r="X21" s="37">
        <v>5600000</v>
      </c>
      <c r="Y21" s="37">
        <v>-5006140</v>
      </c>
      <c r="Z21" s="38">
        <v>-89.40000000000001</v>
      </c>
      <c r="AA21" s="34">
        <v>5600000</v>
      </c>
    </row>
    <row r="22" ht="24.95" customHeight="1">
      <c r="A22" t="s" s="39">
        <v>50</v>
      </c>
      <c r="B22" s="40"/>
      <c r="C22" s="41">
        <f>SUM(C5:C21)</f>
        <v>170363975</v>
      </c>
      <c r="D22" s="42">
        <f>SUM(D5:D21)</f>
        <v>0</v>
      </c>
      <c r="E22" s="43">
        <f>SUM(E5:E21)</f>
        <v>187424600</v>
      </c>
      <c r="F22" s="44">
        <f>SUM(F5:F21)</f>
        <v>224849142</v>
      </c>
      <c r="G22" s="44">
        <f>SUM(G5:G21)</f>
        <v>29917873</v>
      </c>
      <c r="H22" s="44">
        <f>SUM(H5:H21)</f>
        <v>12403559</v>
      </c>
      <c r="I22" s="44">
        <f>SUM(I5:I21)</f>
        <v>11955377</v>
      </c>
      <c r="J22" s="44">
        <f>SUM(J5:J21)</f>
        <v>54276809</v>
      </c>
      <c r="K22" s="44">
        <f>SUM(K5:K21)</f>
        <v>20120386</v>
      </c>
      <c r="L22" s="44">
        <f>SUM(L5:L21)</f>
        <v>22431938</v>
      </c>
      <c r="M22" s="44">
        <f>SUM(M5:M21)</f>
        <v>14695771</v>
      </c>
      <c r="N22" s="44">
        <f>SUM(N5:N21)</f>
        <v>57248095</v>
      </c>
      <c r="O22" s="44">
        <f>SUM(O5:O21)</f>
        <v>20646626</v>
      </c>
      <c r="P22" s="44">
        <f>SUM(P5:P21)</f>
        <v>11701048</v>
      </c>
      <c r="Q22" s="44">
        <f>SUM(Q5:Q21)</f>
        <v>22215931</v>
      </c>
      <c r="R22" s="44">
        <f>SUM(R5:R21)</f>
        <v>54563605</v>
      </c>
      <c r="S22" s="44">
        <f>SUM(S5:S21)</f>
        <v>14318733</v>
      </c>
      <c r="T22" s="44">
        <f>SUM(T5:T21)</f>
        <v>17113160</v>
      </c>
      <c r="U22" s="44">
        <f>SUM(U5:U21)</f>
        <v>13782268</v>
      </c>
      <c r="V22" s="44">
        <f>SUM(V5:V21)</f>
        <v>45214161</v>
      </c>
      <c r="W22" s="44">
        <f>SUM(W5:W21)</f>
        <v>211302670</v>
      </c>
      <c r="X22" s="44">
        <f>SUM(X5:X21)</f>
        <v>187424600</v>
      </c>
      <c r="Y22" s="44">
        <f>SUM(Y5:Y21)</f>
        <v>23878070</v>
      </c>
      <c r="Z22" s="45">
        <f>IF(X22&lt;&gt;0,(Y22/X22)*100,0)</f>
        <v>12.74009388308685</v>
      </c>
      <c r="AA22" s="41">
        <f>SUM(AA5:AA21)</f>
        <v>224849142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67026517</v>
      </c>
      <c r="D25" s="28">
        <v>0</v>
      </c>
      <c r="E25" s="29">
        <v>66682616</v>
      </c>
      <c r="F25" s="30">
        <v>67083000</v>
      </c>
      <c r="G25" s="30">
        <v>5027141</v>
      </c>
      <c r="H25" s="30">
        <v>5001880</v>
      </c>
      <c r="I25" s="30">
        <v>5160320</v>
      </c>
      <c r="J25" s="30">
        <v>15189341</v>
      </c>
      <c r="K25" s="30">
        <v>5027160</v>
      </c>
      <c r="L25" s="30">
        <v>8198496</v>
      </c>
      <c r="M25" s="30">
        <v>4988966</v>
      </c>
      <c r="N25" s="30">
        <v>18214622</v>
      </c>
      <c r="O25" s="30">
        <v>5310132</v>
      </c>
      <c r="P25" s="30">
        <v>5037998</v>
      </c>
      <c r="Q25" s="30">
        <v>4864787</v>
      </c>
      <c r="R25" s="30">
        <v>15212917</v>
      </c>
      <c r="S25" s="30">
        <v>5105381</v>
      </c>
      <c r="T25" s="30">
        <v>5354010</v>
      </c>
      <c r="U25" s="30">
        <v>5069943</v>
      </c>
      <c r="V25" s="30">
        <v>15529334</v>
      </c>
      <c r="W25" s="30">
        <v>64146214</v>
      </c>
      <c r="X25" s="30">
        <v>66682616</v>
      </c>
      <c r="Y25" s="30">
        <v>-2536402</v>
      </c>
      <c r="Z25" s="31">
        <v>-3.8</v>
      </c>
      <c r="AA25" s="27">
        <v>67083000</v>
      </c>
    </row>
    <row r="26" ht="13.5" customHeight="1">
      <c r="A26" t="s" s="25">
        <v>53</v>
      </c>
      <c r="B26" s="26"/>
      <c r="C26" s="27">
        <v>4076385</v>
      </c>
      <c r="D26" s="28">
        <v>0</v>
      </c>
      <c r="E26" s="29">
        <v>4451012</v>
      </c>
      <c r="F26" s="30">
        <v>4487000</v>
      </c>
      <c r="G26" s="30">
        <v>338353</v>
      </c>
      <c r="H26" s="30">
        <v>338353</v>
      </c>
      <c r="I26" s="30">
        <v>329090</v>
      </c>
      <c r="J26" s="30">
        <v>1005796</v>
      </c>
      <c r="K26" s="30">
        <v>338353</v>
      </c>
      <c r="L26" s="30">
        <v>338353</v>
      </c>
      <c r="M26" s="30">
        <v>338651</v>
      </c>
      <c r="N26" s="30">
        <v>1015357</v>
      </c>
      <c r="O26" s="30">
        <v>338653</v>
      </c>
      <c r="P26" s="30">
        <v>341509</v>
      </c>
      <c r="Q26" s="30">
        <v>341561</v>
      </c>
      <c r="R26" s="30">
        <v>1021723</v>
      </c>
      <c r="S26" s="30">
        <v>520408</v>
      </c>
      <c r="T26" s="30">
        <v>356679</v>
      </c>
      <c r="U26" s="30">
        <v>356679</v>
      </c>
      <c r="V26" s="30">
        <v>1233766</v>
      </c>
      <c r="W26" s="30">
        <v>4276642</v>
      </c>
      <c r="X26" s="30">
        <v>4451012</v>
      </c>
      <c r="Y26" s="30">
        <v>-174370</v>
      </c>
      <c r="Z26" s="31">
        <v>-3.92</v>
      </c>
      <c r="AA26" s="27">
        <v>4487000</v>
      </c>
    </row>
    <row r="27" ht="13.5" customHeight="1">
      <c r="A27" t="s" s="25">
        <v>54</v>
      </c>
      <c r="B27" s="26"/>
      <c r="C27" s="27">
        <v>6959005</v>
      </c>
      <c r="D27" s="28">
        <v>0</v>
      </c>
      <c r="E27" s="29">
        <v>8000000</v>
      </c>
      <c r="F27" s="30">
        <v>8000000</v>
      </c>
      <c r="G27" s="30">
        <v>666667</v>
      </c>
      <c r="H27" s="30">
        <v>666667</v>
      </c>
      <c r="I27" s="30">
        <v>666667</v>
      </c>
      <c r="J27" s="30">
        <v>2000001</v>
      </c>
      <c r="K27" s="30">
        <v>666667</v>
      </c>
      <c r="L27" s="30">
        <v>666667</v>
      </c>
      <c r="M27" s="30">
        <v>666667</v>
      </c>
      <c r="N27" s="30">
        <v>2000001</v>
      </c>
      <c r="O27" s="30">
        <v>666667</v>
      </c>
      <c r="P27" s="30">
        <v>666667</v>
      </c>
      <c r="Q27" s="30">
        <v>666667</v>
      </c>
      <c r="R27" s="30">
        <v>2000001</v>
      </c>
      <c r="S27" s="30">
        <v>666667</v>
      </c>
      <c r="T27" s="30">
        <v>666667</v>
      </c>
      <c r="U27" s="30">
        <v>666663</v>
      </c>
      <c r="V27" s="30">
        <v>1999997</v>
      </c>
      <c r="W27" s="30">
        <v>8000000</v>
      </c>
      <c r="X27" s="30">
        <v>8000000</v>
      </c>
      <c r="Y27" s="30">
        <v>0</v>
      </c>
      <c r="Z27" s="31">
        <v>0</v>
      </c>
      <c r="AA27" s="27">
        <v>8000000</v>
      </c>
    </row>
    <row r="28" ht="13.5" customHeight="1">
      <c r="A28" t="s" s="25">
        <v>55</v>
      </c>
      <c r="B28" s="26"/>
      <c r="C28" s="27">
        <v>13592473</v>
      </c>
      <c r="D28" s="28">
        <v>0</v>
      </c>
      <c r="E28" s="29">
        <v>15248000</v>
      </c>
      <c r="F28" s="30">
        <v>15448000</v>
      </c>
      <c r="G28" s="30">
        <v>1103999</v>
      </c>
      <c r="H28" s="30">
        <v>1103999</v>
      </c>
      <c r="I28" s="30">
        <v>1103999</v>
      </c>
      <c r="J28" s="30">
        <v>3311997</v>
      </c>
      <c r="K28" s="30">
        <v>1103999</v>
      </c>
      <c r="L28" s="30">
        <v>1103999</v>
      </c>
      <c r="M28" s="30">
        <v>1103999</v>
      </c>
      <c r="N28" s="30">
        <v>3311997</v>
      </c>
      <c r="O28" s="30">
        <v>1103999</v>
      </c>
      <c r="P28" s="30">
        <v>1103999</v>
      </c>
      <c r="Q28" s="30">
        <v>1103999</v>
      </c>
      <c r="R28" s="30">
        <v>3311997</v>
      </c>
      <c r="S28" s="30">
        <v>1103999</v>
      </c>
      <c r="T28" s="30">
        <v>1103999</v>
      </c>
      <c r="U28" s="30">
        <v>1104011</v>
      </c>
      <c r="V28" s="30">
        <v>3312009</v>
      </c>
      <c r="W28" s="30">
        <v>13248000</v>
      </c>
      <c r="X28" s="30">
        <v>15248000</v>
      </c>
      <c r="Y28" s="30">
        <v>-2000000</v>
      </c>
      <c r="Z28" s="31">
        <v>-13.12</v>
      </c>
      <c r="AA28" s="27">
        <v>15448000</v>
      </c>
    </row>
    <row r="29" ht="13.5" customHeight="1">
      <c r="A29" t="s" s="25">
        <v>56</v>
      </c>
      <c r="B29" s="26"/>
      <c r="C29" s="27">
        <v>4810137</v>
      </c>
      <c r="D29" s="28">
        <v>0</v>
      </c>
      <c r="E29" s="29">
        <v>4320000</v>
      </c>
      <c r="F29" s="30">
        <v>4320000</v>
      </c>
      <c r="G29" s="30">
        <v>291228</v>
      </c>
      <c r="H29" s="30">
        <v>287890</v>
      </c>
      <c r="I29" s="30">
        <v>1024805</v>
      </c>
      <c r="J29" s="30">
        <v>1603923</v>
      </c>
      <c r="K29" s="30">
        <v>208596</v>
      </c>
      <c r="L29" s="30">
        <v>478988</v>
      </c>
      <c r="M29" s="30">
        <v>356811</v>
      </c>
      <c r="N29" s="30">
        <v>1044395</v>
      </c>
      <c r="O29" s="30">
        <v>828160</v>
      </c>
      <c r="P29" s="30">
        <v>277701</v>
      </c>
      <c r="Q29" s="30">
        <v>980418</v>
      </c>
      <c r="R29" s="30">
        <v>2086279</v>
      </c>
      <c r="S29" s="30">
        <v>276103</v>
      </c>
      <c r="T29" s="30">
        <v>684502</v>
      </c>
      <c r="U29" s="30">
        <v>273037</v>
      </c>
      <c r="V29" s="30">
        <v>1233642</v>
      </c>
      <c r="W29" s="30">
        <v>5968239</v>
      </c>
      <c r="X29" s="30">
        <v>4320000</v>
      </c>
      <c r="Y29" s="30">
        <v>1648239</v>
      </c>
      <c r="Z29" s="31">
        <v>38.15</v>
      </c>
      <c r="AA29" s="27">
        <v>4320000</v>
      </c>
    </row>
    <row r="30" ht="13.5" customHeight="1">
      <c r="A30" t="s" s="25">
        <v>57</v>
      </c>
      <c r="B30" s="26"/>
      <c r="C30" s="27">
        <v>56019912</v>
      </c>
      <c r="D30" s="28">
        <v>0</v>
      </c>
      <c r="E30" s="29">
        <v>55000000</v>
      </c>
      <c r="F30" s="30">
        <v>57500000</v>
      </c>
      <c r="G30" s="30">
        <v>1394936</v>
      </c>
      <c r="H30" s="30">
        <v>1809309</v>
      </c>
      <c r="I30" s="30">
        <v>1443794</v>
      </c>
      <c r="J30" s="30">
        <v>4648039</v>
      </c>
      <c r="K30" s="30">
        <v>2476049</v>
      </c>
      <c r="L30" s="30">
        <v>9863622</v>
      </c>
      <c r="M30" s="30">
        <v>3678064</v>
      </c>
      <c r="N30" s="30">
        <v>16017735</v>
      </c>
      <c r="O30" s="30">
        <v>14647969</v>
      </c>
      <c r="P30" s="30">
        <v>3451293</v>
      </c>
      <c r="Q30" s="30">
        <v>7637159</v>
      </c>
      <c r="R30" s="30">
        <v>25736421</v>
      </c>
      <c r="S30" s="30">
        <v>4135334</v>
      </c>
      <c r="T30" s="30">
        <v>3399806</v>
      </c>
      <c r="U30" s="30">
        <v>5099183</v>
      </c>
      <c r="V30" s="30">
        <v>12634323</v>
      </c>
      <c r="W30" s="30">
        <v>59036518</v>
      </c>
      <c r="X30" s="30">
        <v>55000000</v>
      </c>
      <c r="Y30" s="30">
        <v>4036518</v>
      </c>
      <c r="Z30" s="31">
        <v>7.34</v>
      </c>
      <c r="AA30" s="27">
        <v>57500000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49736206</v>
      </c>
      <c r="D34" s="28">
        <v>0</v>
      </c>
      <c r="E34" s="29">
        <v>33700000</v>
      </c>
      <c r="F34" s="30">
        <v>73523000</v>
      </c>
      <c r="G34" s="30">
        <v>1127565</v>
      </c>
      <c r="H34" s="30">
        <v>2908812</v>
      </c>
      <c r="I34" s="30">
        <v>2201665</v>
      </c>
      <c r="J34" s="30">
        <v>6238042</v>
      </c>
      <c r="K34" s="30">
        <v>3827625</v>
      </c>
      <c r="L34" s="30">
        <v>3457600</v>
      </c>
      <c r="M34" s="30">
        <v>2224640</v>
      </c>
      <c r="N34" s="30">
        <v>9509865</v>
      </c>
      <c r="O34" s="30">
        <v>12960510</v>
      </c>
      <c r="P34" s="30">
        <v>2313689</v>
      </c>
      <c r="Q34" s="30">
        <v>2834160</v>
      </c>
      <c r="R34" s="30">
        <v>18108359</v>
      </c>
      <c r="S34" s="30">
        <v>1783126</v>
      </c>
      <c r="T34" s="30">
        <v>6672249</v>
      </c>
      <c r="U34" s="30">
        <v>2476858</v>
      </c>
      <c r="V34" s="30">
        <v>10932233</v>
      </c>
      <c r="W34" s="30">
        <v>44788499</v>
      </c>
      <c r="X34" s="30">
        <v>33700000</v>
      </c>
      <c r="Y34" s="30">
        <v>11088499</v>
      </c>
      <c r="Z34" s="31">
        <v>32.9</v>
      </c>
      <c r="AA34" s="27">
        <v>73523000</v>
      </c>
    </row>
    <row r="35" ht="13.5" customHeight="1">
      <c r="A35" t="s" s="32">
        <v>62</v>
      </c>
      <c r="B35" s="33"/>
      <c r="C35" s="34">
        <v>1922809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204143444</v>
      </c>
      <c r="D36" s="42">
        <f>SUM(D25:D35)</f>
        <v>0</v>
      </c>
      <c r="E36" s="43">
        <f>SUM(E25:E35)</f>
        <v>187401628</v>
      </c>
      <c r="F36" s="44">
        <f>SUM(F25:F35)</f>
        <v>230361000</v>
      </c>
      <c r="G36" s="44">
        <f>SUM(G25:G35)</f>
        <v>9949889</v>
      </c>
      <c r="H36" s="44">
        <f>SUM(H25:H35)</f>
        <v>12116910</v>
      </c>
      <c r="I36" s="44">
        <f>SUM(I25:I35)</f>
        <v>11930340</v>
      </c>
      <c r="J36" s="44">
        <f>SUM(J25:J35)</f>
        <v>33997139</v>
      </c>
      <c r="K36" s="44">
        <f>SUM(K25:K35)</f>
        <v>13648449</v>
      </c>
      <c r="L36" s="44">
        <f>SUM(L25:L35)</f>
        <v>24107725</v>
      </c>
      <c r="M36" s="44">
        <f>SUM(M25:M35)</f>
        <v>13357798</v>
      </c>
      <c r="N36" s="44">
        <f>SUM(N25:N35)</f>
        <v>51113972</v>
      </c>
      <c r="O36" s="44">
        <f>SUM(O25:O35)</f>
        <v>35856090</v>
      </c>
      <c r="P36" s="44">
        <f>SUM(P25:P35)</f>
        <v>13192856</v>
      </c>
      <c r="Q36" s="44">
        <f>SUM(Q25:Q35)</f>
        <v>18428751</v>
      </c>
      <c r="R36" s="44">
        <f>SUM(R25:R35)</f>
        <v>67477697</v>
      </c>
      <c r="S36" s="44">
        <f>SUM(S25:S35)</f>
        <v>13591018</v>
      </c>
      <c r="T36" s="44">
        <f>SUM(T25:T35)</f>
        <v>18237912</v>
      </c>
      <c r="U36" s="44">
        <f>SUM(U25:U35)</f>
        <v>15046374</v>
      </c>
      <c r="V36" s="44">
        <f>SUM(V25:V35)</f>
        <v>46875304</v>
      </c>
      <c r="W36" s="44">
        <f>SUM(W25:W35)</f>
        <v>199464112</v>
      </c>
      <c r="X36" s="44">
        <f>SUM(X25:X35)</f>
        <v>187401628</v>
      </c>
      <c r="Y36" s="44">
        <f>SUM(Y25:Y35)</f>
        <v>12062484</v>
      </c>
      <c r="Z36" s="45">
        <f>IF(X36&lt;&gt;0,(Y36/X36)*100,0)</f>
        <v>6.436701819900946</v>
      </c>
      <c r="AA36" s="41">
        <f>SUM(AA25:AA35)</f>
        <v>230361000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-33779469</v>
      </c>
      <c r="D38" s="63">
        <f>D22-D36</f>
        <v>0</v>
      </c>
      <c r="E38" s="64">
        <f>E22-E36</f>
        <v>22972</v>
      </c>
      <c r="F38" s="65">
        <f>F22-F36</f>
        <v>-5511858</v>
      </c>
      <c r="G38" s="65">
        <f>G22-G36</f>
        <v>19967984</v>
      </c>
      <c r="H38" s="65">
        <f>H22-H36</f>
        <v>286649</v>
      </c>
      <c r="I38" s="65">
        <f>I22-I36</f>
        <v>25037</v>
      </c>
      <c r="J38" s="65">
        <f>J22-J36</f>
        <v>20279670</v>
      </c>
      <c r="K38" s="65">
        <f>K22-K36</f>
        <v>6471937</v>
      </c>
      <c r="L38" s="65">
        <f>L22-L36</f>
        <v>-1675787</v>
      </c>
      <c r="M38" s="65">
        <f>M22-M36</f>
        <v>1337973</v>
      </c>
      <c r="N38" s="65">
        <f>N22-N36</f>
        <v>6134123</v>
      </c>
      <c r="O38" s="65">
        <f>O22-O36</f>
        <v>-15209464</v>
      </c>
      <c r="P38" s="65">
        <f>P22-P36</f>
        <v>-1491808</v>
      </c>
      <c r="Q38" s="65">
        <f>Q22-Q36</f>
        <v>3787180</v>
      </c>
      <c r="R38" s="65">
        <f>R22-R36</f>
        <v>-12914092</v>
      </c>
      <c r="S38" s="65">
        <f>S22-S36</f>
        <v>727715</v>
      </c>
      <c r="T38" s="65">
        <f>T22-T36</f>
        <v>-1124752</v>
      </c>
      <c r="U38" s="65">
        <f>U22-U36</f>
        <v>-1264106</v>
      </c>
      <c r="V38" s="65">
        <f>V22-V36</f>
        <v>-1661143</v>
      </c>
      <c r="W38" s="65">
        <f>W22-W36</f>
        <v>11838558</v>
      </c>
      <c r="X38" s="65">
        <f>IF(F22=F36,0,X22-X36)</f>
        <v>22972</v>
      </c>
      <c r="Y38" s="65">
        <f>Y22-Y36</f>
        <v>11815586</v>
      </c>
      <c r="Z38" s="66">
        <f>IF(X38&lt;&gt;0,(Y38/X38)*100,0)</f>
        <v>51434.729235591156</v>
      </c>
      <c r="AA38" s="62">
        <f>AA22-AA36</f>
        <v>-5511858</v>
      </c>
    </row>
    <row r="39" ht="13.5" customHeight="1">
      <c r="A39" t="s" s="25">
        <v>65</v>
      </c>
      <c r="B39" s="26"/>
      <c r="C39" s="27">
        <v>35056953</v>
      </c>
      <c r="D39" s="28">
        <v>0</v>
      </c>
      <c r="E39" s="29">
        <v>40902000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40902000</v>
      </c>
      <c r="Y39" s="30">
        <v>-40902000</v>
      </c>
      <c r="Z39" s="31">
        <v>-100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1277484</v>
      </c>
      <c r="D42" s="72">
        <f>SUM(D38:D41)</f>
        <v>0</v>
      </c>
      <c r="E42" s="73">
        <f>SUM(E38:E41)</f>
        <v>40924972</v>
      </c>
      <c r="F42" s="74">
        <f>SUM(F38:F41)</f>
        <v>-5511858</v>
      </c>
      <c r="G42" s="74">
        <f>SUM(G38:G41)</f>
        <v>19967984</v>
      </c>
      <c r="H42" s="74">
        <f>SUM(H38:H41)</f>
        <v>286649</v>
      </c>
      <c r="I42" s="74">
        <f>SUM(I38:I41)</f>
        <v>25037</v>
      </c>
      <c r="J42" s="74">
        <f>SUM(J38:J41)</f>
        <v>20279670</v>
      </c>
      <c r="K42" s="74">
        <f>SUM(K38:K41)</f>
        <v>6471937</v>
      </c>
      <c r="L42" s="74">
        <f>SUM(L38:L41)</f>
        <v>-1675787</v>
      </c>
      <c r="M42" s="74">
        <f>SUM(M38:M41)</f>
        <v>1337973</v>
      </c>
      <c r="N42" s="74">
        <f>SUM(N38:N41)</f>
        <v>6134123</v>
      </c>
      <c r="O42" s="74">
        <f>SUM(O38:O41)</f>
        <v>-15209464</v>
      </c>
      <c r="P42" s="74">
        <f>SUM(P38:P41)</f>
        <v>-1491808</v>
      </c>
      <c r="Q42" s="74">
        <f>SUM(Q38:Q41)</f>
        <v>3787180</v>
      </c>
      <c r="R42" s="74">
        <f>SUM(R38:R41)</f>
        <v>-12914092</v>
      </c>
      <c r="S42" s="74">
        <f>SUM(S38:S41)</f>
        <v>727715</v>
      </c>
      <c r="T42" s="74">
        <f>SUM(T38:T41)</f>
        <v>-1124752</v>
      </c>
      <c r="U42" s="74">
        <f>SUM(U38:U41)</f>
        <v>-1264106</v>
      </c>
      <c r="V42" s="74">
        <f>SUM(V38:V41)</f>
        <v>-1661143</v>
      </c>
      <c r="W42" s="74">
        <f>SUM(W38:W41)</f>
        <v>11838558</v>
      </c>
      <c r="X42" s="74">
        <f>SUM(X38:X41)</f>
        <v>40924972</v>
      </c>
      <c r="Y42" s="74">
        <f>SUM(Y38:Y41)</f>
        <v>-29086414</v>
      </c>
      <c r="Z42" s="75">
        <f>IF(X42&lt;&gt;0,(Y42/X42)*100,0)</f>
        <v>-71.0725324381407</v>
      </c>
      <c r="AA42" s="71">
        <f>SUM(AA38:AA41)</f>
        <v>-5511858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1277484</v>
      </c>
      <c r="D44" s="57">
        <f>D42-D43</f>
        <v>0</v>
      </c>
      <c r="E44" s="58">
        <f>E42-E43</f>
        <v>40924972</v>
      </c>
      <c r="F44" s="59">
        <f>F42-F43</f>
        <v>-5511858</v>
      </c>
      <c r="G44" s="59">
        <f>G42-G43</f>
        <v>19967984</v>
      </c>
      <c r="H44" s="59">
        <f>H42-H43</f>
        <v>286649</v>
      </c>
      <c r="I44" s="59">
        <f>I42-I43</f>
        <v>25037</v>
      </c>
      <c r="J44" s="59">
        <f>J42-J43</f>
        <v>20279670</v>
      </c>
      <c r="K44" s="59">
        <f>K42-K43</f>
        <v>6471937</v>
      </c>
      <c r="L44" s="59">
        <f>L42-L43</f>
        <v>-1675787</v>
      </c>
      <c r="M44" s="59">
        <f>M42-M43</f>
        <v>1337973</v>
      </c>
      <c r="N44" s="59">
        <f>N42-N43</f>
        <v>6134123</v>
      </c>
      <c r="O44" s="59">
        <f>O42-O43</f>
        <v>-15209464</v>
      </c>
      <c r="P44" s="59">
        <f>P42-P43</f>
        <v>-1491808</v>
      </c>
      <c r="Q44" s="59">
        <f>Q42-Q43</f>
        <v>3787180</v>
      </c>
      <c r="R44" s="59">
        <f>R42-R43</f>
        <v>-12914092</v>
      </c>
      <c r="S44" s="59">
        <f>S42-S43</f>
        <v>727715</v>
      </c>
      <c r="T44" s="59">
        <f>T42-T43</f>
        <v>-1124752</v>
      </c>
      <c r="U44" s="59">
        <f>U42-U43</f>
        <v>-1264106</v>
      </c>
      <c r="V44" s="59">
        <f>V42-V43</f>
        <v>-1661143</v>
      </c>
      <c r="W44" s="59">
        <f>W42-W43</f>
        <v>11838558</v>
      </c>
      <c r="X44" s="59">
        <f>X42-X43</f>
        <v>40924972</v>
      </c>
      <c r="Y44" s="59">
        <f>Y42-Y43</f>
        <v>-29086414</v>
      </c>
      <c r="Z44" s="60">
        <f>IF(X44&lt;&gt;0,(Y44/X44)*100,0)</f>
        <v>-71.0725324381407</v>
      </c>
      <c r="AA44" s="56">
        <f>AA42-AA43</f>
        <v>-5511858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1277484</v>
      </c>
      <c r="D46" s="72">
        <f>SUM(D44:D45)</f>
        <v>0</v>
      </c>
      <c r="E46" s="73">
        <f>SUM(E44:E45)</f>
        <v>40924972</v>
      </c>
      <c r="F46" s="74">
        <f>SUM(F44:F45)</f>
        <v>-5511858</v>
      </c>
      <c r="G46" s="74">
        <f>SUM(G44:G45)</f>
        <v>19967984</v>
      </c>
      <c r="H46" s="74">
        <f>SUM(H44:H45)</f>
        <v>286649</v>
      </c>
      <c r="I46" s="74">
        <f>SUM(I44:I45)</f>
        <v>25037</v>
      </c>
      <c r="J46" s="74">
        <f>SUM(J44:J45)</f>
        <v>20279670</v>
      </c>
      <c r="K46" s="74">
        <f>SUM(K44:K45)</f>
        <v>6471937</v>
      </c>
      <c r="L46" s="74">
        <f>SUM(L44:L45)</f>
        <v>-1675787</v>
      </c>
      <c r="M46" s="74">
        <f>SUM(M44:M45)</f>
        <v>1337973</v>
      </c>
      <c r="N46" s="74">
        <f>SUM(N44:N45)</f>
        <v>6134123</v>
      </c>
      <c r="O46" s="74">
        <f>SUM(O44:O45)</f>
        <v>-15209464</v>
      </c>
      <c r="P46" s="74">
        <f>SUM(P44:P45)</f>
        <v>-1491808</v>
      </c>
      <c r="Q46" s="74">
        <f>SUM(Q44:Q45)</f>
        <v>3787180</v>
      </c>
      <c r="R46" s="74">
        <f>SUM(R44:R45)</f>
        <v>-12914092</v>
      </c>
      <c r="S46" s="74">
        <f>SUM(S44:S45)</f>
        <v>727715</v>
      </c>
      <c r="T46" s="74">
        <f>SUM(T44:T45)</f>
        <v>-1124752</v>
      </c>
      <c r="U46" s="74">
        <f>SUM(U44:U45)</f>
        <v>-1264106</v>
      </c>
      <c r="V46" s="74">
        <f>SUM(V44:V45)</f>
        <v>-1661143</v>
      </c>
      <c r="W46" s="74">
        <f>SUM(W44:W45)</f>
        <v>11838558</v>
      </c>
      <c r="X46" s="74">
        <f>SUM(X44:X45)</f>
        <v>40924972</v>
      </c>
      <c r="Y46" s="74">
        <f>SUM(Y44:Y45)</f>
        <v>-29086414</v>
      </c>
      <c r="Z46" s="75">
        <f>IF(X46&lt;&gt;0,(Y46/X46)*100,0)</f>
        <v>-71.0725324381407</v>
      </c>
      <c r="AA46" s="71">
        <f>SUM(AA44:AA45)</f>
        <v>-5511858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1277484</v>
      </c>
      <c r="D48" s="81">
        <f>SUM(D46:D47)</f>
        <v>0</v>
      </c>
      <c r="E48" s="82">
        <f>SUM(E46:E47)</f>
        <v>40924972</v>
      </c>
      <c r="F48" s="83">
        <f>SUM(F46:F47)</f>
        <v>-5511858</v>
      </c>
      <c r="G48" s="83">
        <f>SUM(G46:G47)</f>
        <v>19967984</v>
      </c>
      <c r="H48" s="83">
        <f>SUM(H46:H47)</f>
        <v>286649</v>
      </c>
      <c r="I48" s="83">
        <f>SUM(I46:I47)</f>
        <v>25037</v>
      </c>
      <c r="J48" s="83">
        <f>SUM(J46:J47)</f>
        <v>20279670</v>
      </c>
      <c r="K48" s="83">
        <f>SUM(K46:K47)</f>
        <v>6471937</v>
      </c>
      <c r="L48" s="83">
        <f>SUM(L46:L47)</f>
        <v>-1675787</v>
      </c>
      <c r="M48" s="83">
        <f>SUM(M46:M47)</f>
        <v>1337973</v>
      </c>
      <c r="N48" s="83">
        <f>SUM(N46:N47)</f>
        <v>6134123</v>
      </c>
      <c r="O48" s="83">
        <f>SUM(O46:O47)</f>
        <v>-15209464</v>
      </c>
      <c r="P48" s="83">
        <f>SUM(P46:P47)</f>
        <v>-1491808</v>
      </c>
      <c r="Q48" s="83">
        <f>SUM(Q46:Q47)</f>
        <v>3787180</v>
      </c>
      <c r="R48" s="83">
        <f>SUM(R46:R47)</f>
        <v>-12914092</v>
      </c>
      <c r="S48" s="83">
        <f>SUM(S46:S47)</f>
        <v>727715</v>
      </c>
      <c r="T48" s="83">
        <f>SUM(T46:T47)</f>
        <v>-1124752</v>
      </c>
      <c r="U48" s="83">
        <f>SUM(U46:U47)</f>
        <v>-1264106</v>
      </c>
      <c r="V48" s="83">
        <f>SUM(V46:V47)</f>
        <v>-1661143</v>
      </c>
      <c r="W48" s="83">
        <f>SUM(W46:W47)</f>
        <v>11838558</v>
      </c>
      <c r="X48" s="83">
        <f>SUM(X46:X47)</f>
        <v>40924972</v>
      </c>
      <c r="Y48" s="83">
        <f>SUM(Y46:Y47)</f>
        <v>-29086414</v>
      </c>
      <c r="Z48" s="84">
        <f>IF(X48&lt;&gt;0,(Y48/X48)*100,0)</f>
        <v>-71.0725324381407</v>
      </c>
      <c r="AA48" s="80">
        <f>SUM(AA46:AA47)</f>
        <v>-5511858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5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52" customWidth="1"/>
    <col min="2" max="2" width="2.625" style="352" customWidth="1"/>
    <col min="3" max="3" width="7.25" style="352" customWidth="1"/>
    <col min="4" max="4" width="7.25" style="352" customWidth="1"/>
    <col min="5" max="5" width="7.25" style="352" customWidth="1"/>
    <col min="6" max="6" width="7.25" style="352" customWidth="1"/>
    <col min="7" max="7" width="7.25" style="352" customWidth="1"/>
    <col min="8" max="8" width="7.25" style="352" customWidth="1"/>
    <col min="9" max="9" width="7.25" style="352" customWidth="1"/>
    <col min="10" max="10" width="7.25" style="352" customWidth="1"/>
    <col min="11" max="11" width="7.25" style="352" customWidth="1"/>
    <col min="12" max="12" width="7.25" style="352" customWidth="1"/>
    <col min="13" max="13" width="7.25" style="352" customWidth="1"/>
    <col min="14" max="14" width="7.25" style="352" customWidth="1"/>
    <col min="15" max="15" width="7.25" style="352" customWidth="1"/>
    <col min="16" max="16" width="7.25" style="352" customWidth="1"/>
    <col min="17" max="17" width="7.25" style="352" customWidth="1"/>
    <col min="18" max="18" width="7.25" style="352" customWidth="1"/>
    <col min="19" max="19" width="7.25" style="352" customWidth="1"/>
    <col min="20" max="20" width="7.25" style="352" customWidth="1"/>
    <col min="21" max="21" width="7.25" style="352" customWidth="1"/>
    <col min="22" max="22" width="7.25" style="352" customWidth="1"/>
    <col min="23" max="23" width="7.25" style="352" customWidth="1"/>
    <col min="24" max="24" width="7.25" style="352" customWidth="1"/>
    <col min="25" max="25" width="7.25" style="352" customWidth="1"/>
    <col min="26" max="26" width="7.25" style="352" customWidth="1"/>
    <col min="27" max="27" width="7.25" style="352" customWidth="1"/>
    <col min="28" max="256" width="6.625" style="352" customWidth="1"/>
  </cols>
  <sheetData>
    <row r="1" ht="18" customHeight="1">
      <c r="A1" t="s" s="2">
        <v>331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45464</v>
      </c>
      <c r="D12" s="28">
        <v>0</v>
      </c>
      <c r="E12" s="29">
        <v>120000</v>
      </c>
      <c r="F12" s="30">
        <v>70000</v>
      </c>
      <c r="G12" s="30">
        <v>12487</v>
      </c>
      <c r="H12" s="30">
        <v>-817</v>
      </c>
      <c r="I12" s="30">
        <v>5835</v>
      </c>
      <c r="J12" s="30">
        <v>17505</v>
      </c>
      <c r="K12" s="30">
        <v>5835</v>
      </c>
      <c r="L12" s="30">
        <v>5835</v>
      </c>
      <c r="M12" s="30">
        <v>5835</v>
      </c>
      <c r="N12" s="30">
        <v>17505</v>
      </c>
      <c r="O12" s="30">
        <v>5835</v>
      </c>
      <c r="P12" s="30">
        <v>5835</v>
      </c>
      <c r="Q12" s="30">
        <v>5835</v>
      </c>
      <c r="R12" s="30">
        <v>17505</v>
      </c>
      <c r="S12" s="30">
        <v>5835</v>
      </c>
      <c r="T12" s="30">
        <v>5835</v>
      </c>
      <c r="U12" s="30">
        <v>5835</v>
      </c>
      <c r="V12" s="30">
        <v>17505</v>
      </c>
      <c r="W12" s="30">
        <v>70020</v>
      </c>
      <c r="X12" s="30">
        <v>120000</v>
      </c>
      <c r="Y12" s="30">
        <v>-49980</v>
      </c>
      <c r="Z12" s="31">
        <v>-41.65</v>
      </c>
      <c r="AA12" s="27">
        <v>70000</v>
      </c>
    </row>
    <row r="13" ht="13.5" customHeight="1">
      <c r="A13" t="s" s="25">
        <v>41</v>
      </c>
      <c r="B13" s="26"/>
      <c r="C13" s="27">
        <v>177620</v>
      </c>
      <c r="D13" s="28">
        <v>0</v>
      </c>
      <c r="E13" s="29">
        <v>150000</v>
      </c>
      <c r="F13" s="30">
        <v>200000</v>
      </c>
      <c r="G13" s="30">
        <v>29470</v>
      </c>
      <c r="H13" s="30">
        <v>35687</v>
      </c>
      <c r="I13" s="30">
        <v>55905</v>
      </c>
      <c r="J13" s="30">
        <v>121062</v>
      </c>
      <c r="K13" s="30">
        <v>28665</v>
      </c>
      <c r="L13" s="30">
        <v>18794</v>
      </c>
      <c r="M13" s="30">
        <v>0</v>
      </c>
      <c r="N13" s="30">
        <v>47459</v>
      </c>
      <c r="O13" s="30">
        <v>42668</v>
      </c>
      <c r="P13" s="30">
        <v>85139</v>
      </c>
      <c r="Q13" s="30">
        <v>33423</v>
      </c>
      <c r="R13" s="30">
        <v>161230</v>
      </c>
      <c r="S13" s="30">
        <v>34069</v>
      </c>
      <c r="T13" s="30">
        <v>20801</v>
      </c>
      <c r="U13" s="30">
        <v>61714</v>
      </c>
      <c r="V13" s="30">
        <v>116584</v>
      </c>
      <c r="W13" s="30">
        <v>446335</v>
      </c>
      <c r="X13" s="30">
        <v>150000</v>
      </c>
      <c r="Y13" s="30">
        <v>296335</v>
      </c>
      <c r="Z13" s="31">
        <v>197.56</v>
      </c>
      <c r="AA13" s="27">
        <v>200000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41240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3053380</v>
      </c>
      <c r="D18" s="28">
        <v>0</v>
      </c>
      <c r="E18" s="29">
        <v>3661237</v>
      </c>
      <c r="F18" s="30">
        <v>4149237</v>
      </c>
      <c r="G18" s="30">
        <v>267634</v>
      </c>
      <c r="H18" s="30">
        <v>267634</v>
      </c>
      <c r="I18" s="30">
        <v>267634</v>
      </c>
      <c r="J18" s="30">
        <v>802902</v>
      </c>
      <c r="K18" s="30">
        <v>0</v>
      </c>
      <c r="L18" s="30">
        <v>267634</v>
      </c>
      <c r="M18" s="30">
        <v>267634</v>
      </c>
      <c r="N18" s="30">
        <v>535268</v>
      </c>
      <c r="O18" s="30">
        <v>0</v>
      </c>
      <c r="P18" s="30">
        <v>535269</v>
      </c>
      <c r="Q18" s="30">
        <v>267634</v>
      </c>
      <c r="R18" s="30">
        <v>802903</v>
      </c>
      <c r="S18" s="30">
        <v>250073</v>
      </c>
      <c r="T18" s="30">
        <v>250073</v>
      </c>
      <c r="U18" s="30">
        <v>300073</v>
      </c>
      <c r="V18" s="30">
        <v>800219</v>
      </c>
      <c r="W18" s="30">
        <v>2941292</v>
      </c>
      <c r="X18" s="30">
        <v>3661236</v>
      </c>
      <c r="Y18" s="30">
        <v>-719944</v>
      </c>
      <c r="Z18" s="31">
        <v>-19.66</v>
      </c>
      <c r="AA18" s="27">
        <v>4149237</v>
      </c>
    </row>
    <row r="19" ht="13.5" customHeight="1">
      <c r="A19" t="s" s="25">
        <v>47</v>
      </c>
      <c r="B19" s="26"/>
      <c r="C19" s="27">
        <v>21128137</v>
      </c>
      <c r="D19" s="28">
        <v>0</v>
      </c>
      <c r="E19" s="29">
        <v>53146343</v>
      </c>
      <c r="F19" s="30">
        <v>38893452</v>
      </c>
      <c r="G19" s="30">
        <v>8089000</v>
      </c>
      <c r="H19" s="30">
        <v>1419000</v>
      </c>
      <c r="I19" s="30">
        <v>-6434</v>
      </c>
      <c r="J19" s="30">
        <v>9501566</v>
      </c>
      <c r="K19" s="30">
        <v>0</v>
      </c>
      <c r="L19" s="30">
        <v>359176</v>
      </c>
      <c r="M19" s="30">
        <v>5570162</v>
      </c>
      <c r="N19" s="30">
        <v>5929338</v>
      </c>
      <c r="O19" s="30">
        <v>14100</v>
      </c>
      <c r="P19" s="30">
        <v>418840</v>
      </c>
      <c r="Q19" s="30">
        <v>10473500</v>
      </c>
      <c r="R19" s="30">
        <v>10906440</v>
      </c>
      <c r="S19" s="30">
        <v>1200000</v>
      </c>
      <c r="T19" s="30">
        <v>162852</v>
      </c>
      <c r="U19" s="30">
        <v>31803</v>
      </c>
      <c r="V19" s="30">
        <v>1394655</v>
      </c>
      <c r="W19" s="30">
        <v>27731999</v>
      </c>
      <c r="X19" s="30">
        <v>53146344</v>
      </c>
      <c r="Y19" s="30">
        <v>-25414345</v>
      </c>
      <c r="Z19" s="31">
        <v>-47.82</v>
      </c>
      <c r="AA19" s="27">
        <v>38893452</v>
      </c>
    </row>
    <row r="20" ht="13.5" customHeight="1">
      <c r="A20" t="s" s="25">
        <v>48</v>
      </c>
      <c r="B20" s="26"/>
      <c r="C20" s="27">
        <v>35654940</v>
      </c>
      <c r="D20" s="28">
        <v>0</v>
      </c>
      <c r="E20" s="29">
        <v>382500</v>
      </c>
      <c r="F20" s="30">
        <v>39495867</v>
      </c>
      <c r="G20" s="30">
        <v>24735</v>
      </c>
      <c r="H20" s="30">
        <v>10689915</v>
      </c>
      <c r="I20" s="30">
        <v>49056</v>
      </c>
      <c r="J20" s="30">
        <v>10763706</v>
      </c>
      <c r="K20" s="30">
        <v>43366</v>
      </c>
      <c r="L20" s="30">
        <v>5418533</v>
      </c>
      <c r="M20" s="30">
        <v>6227353</v>
      </c>
      <c r="N20" s="30">
        <v>11689252</v>
      </c>
      <c r="O20" s="30">
        <v>19054</v>
      </c>
      <c r="P20" s="30">
        <v>6064595</v>
      </c>
      <c r="Q20" s="30">
        <v>1456117</v>
      </c>
      <c r="R20" s="30">
        <v>7539766</v>
      </c>
      <c r="S20" s="30">
        <v>-1156215</v>
      </c>
      <c r="T20" s="30">
        <v>4977721</v>
      </c>
      <c r="U20" s="30">
        <v>6744298</v>
      </c>
      <c r="V20" s="30">
        <v>10565804</v>
      </c>
      <c r="W20" s="30">
        <v>40558528</v>
      </c>
      <c r="X20" s="30">
        <v>382500</v>
      </c>
      <c r="Y20" s="30">
        <v>40176028</v>
      </c>
      <c r="Z20" s="31">
        <v>10503.54</v>
      </c>
      <c r="AA20" s="27">
        <v>39495867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60100781</v>
      </c>
      <c r="D22" s="42">
        <f>SUM(D5:D21)</f>
        <v>0</v>
      </c>
      <c r="E22" s="43">
        <f>SUM(E5:E21)</f>
        <v>57460080</v>
      </c>
      <c r="F22" s="44">
        <f>SUM(F5:F21)</f>
        <v>82808556</v>
      </c>
      <c r="G22" s="44">
        <f>SUM(G5:G21)</f>
        <v>8423326</v>
      </c>
      <c r="H22" s="44">
        <f>SUM(H5:H21)</f>
        <v>12411419</v>
      </c>
      <c r="I22" s="44">
        <f>SUM(I5:I21)</f>
        <v>371996</v>
      </c>
      <c r="J22" s="44">
        <f>SUM(J5:J21)</f>
        <v>21206741</v>
      </c>
      <c r="K22" s="44">
        <f>SUM(K5:K21)</f>
        <v>77866</v>
      </c>
      <c r="L22" s="44">
        <f>SUM(L5:L21)</f>
        <v>6069972</v>
      </c>
      <c r="M22" s="44">
        <f>SUM(M5:M21)</f>
        <v>12070984</v>
      </c>
      <c r="N22" s="44">
        <f>SUM(N5:N21)</f>
        <v>18218822</v>
      </c>
      <c r="O22" s="44">
        <f>SUM(O5:O21)</f>
        <v>81657</v>
      </c>
      <c r="P22" s="44">
        <f>SUM(P5:P21)</f>
        <v>7109678</v>
      </c>
      <c r="Q22" s="44">
        <f>SUM(Q5:Q21)</f>
        <v>12236509</v>
      </c>
      <c r="R22" s="44">
        <f>SUM(R5:R21)</f>
        <v>19427844</v>
      </c>
      <c r="S22" s="44">
        <f>SUM(S5:S21)</f>
        <v>333762</v>
      </c>
      <c r="T22" s="44">
        <f>SUM(T5:T21)</f>
        <v>5417282</v>
      </c>
      <c r="U22" s="44">
        <f>SUM(U5:U21)</f>
        <v>7143723</v>
      </c>
      <c r="V22" s="44">
        <f>SUM(V5:V21)</f>
        <v>12894767</v>
      </c>
      <c r="W22" s="44">
        <f>SUM(W5:W21)</f>
        <v>71748174</v>
      </c>
      <c r="X22" s="44">
        <f>SUM(X5:X21)</f>
        <v>57460080</v>
      </c>
      <c r="Y22" s="44">
        <f>SUM(Y5:Y21)</f>
        <v>14288094</v>
      </c>
      <c r="Z22" s="45">
        <f>IF(X22&lt;&gt;0,(Y22/X22)*100,0)</f>
        <v>24.86612270640765</v>
      </c>
      <c r="AA22" s="41">
        <f>SUM(AA5:AA21)</f>
        <v>82808556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7939814</v>
      </c>
      <c r="D25" s="28">
        <v>0</v>
      </c>
      <c r="E25" s="29">
        <v>11839446</v>
      </c>
      <c r="F25" s="30">
        <v>12668222</v>
      </c>
      <c r="G25" s="30">
        <v>692446</v>
      </c>
      <c r="H25" s="30">
        <v>780907</v>
      </c>
      <c r="I25" s="30">
        <v>728632</v>
      </c>
      <c r="J25" s="30">
        <v>2201985</v>
      </c>
      <c r="K25" s="30">
        <v>777068</v>
      </c>
      <c r="L25" s="30">
        <v>817094</v>
      </c>
      <c r="M25" s="30">
        <v>1026559</v>
      </c>
      <c r="N25" s="30">
        <v>2620721</v>
      </c>
      <c r="O25" s="30">
        <v>503196</v>
      </c>
      <c r="P25" s="30">
        <v>758686</v>
      </c>
      <c r="Q25" s="30">
        <v>722845</v>
      </c>
      <c r="R25" s="30">
        <v>1984727</v>
      </c>
      <c r="S25" s="30">
        <v>799033</v>
      </c>
      <c r="T25" s="30">
        <v>692905</v>
      </c>
      <c r="U25" s="30">
        <v>941155</v>
      </c>
      <c r="V25" s="30">
        <v>2433093</v>
      </c>
      <c r="W25" s="30">
        <v>9240526</v>
      </c>
      <c r="X25" s="30">
        <v>11839452</v>
      </c>
      <c r="Y25" s="30">
        <v>-2598926</v>
      </c>
      <c r="Z25" s="31">
        <v>-21.95</v>
      </c>
      <c r="AA25" s="27">
        <v>12668222</v>
      </c>
    </row>
    <row r="26" ht="13.5" customHeight="1">
      <c r="A26" t="s" s="25">
        <v>53</v>
      </c>
      <c r="B26" s="26"/>
      <c r="C26" s="27">
        <v>2978251</v>
      </c>
      <c r="D26" s="28">
        <v>0</v>
      </c>
      <c r="E26" s="29">
        <v>3145000</v>
      </c>
      <c r="F26" s="30">
        <v>3145000</v>
      </c>
      <c r="G26" s="30">
        <v>241824</v>
      </c>
      <c r="H26" s="30">
        <v>241824</v>
      </c>
      <c r="I26" s="30">
        <v>242833</v>
      </c>
      <c r="J26" s="30">
        <v>726481</v>
      </c>
      <c r="K26" s="30">
        <v>241824</v>
      </c>
      <c r="L26" s="30">
        <v>242681</v>
      </c>
      <c r="M26" s="30">
        <v>241823</v>
      </c>
      <c r="N26" s="30">
        <v>726328</v>
      </c>
      <c r="O26" s="30">
        <v>241823</v>
      </c>
      <c r="P26" s="30">
        <v>243537</v>
      </c>
      <c r="Q26" s="30">
        <v>243537</v>
      </c>
      <c r="R26" s="30">
        <v>728897</v>
      </c>
      <c r="S26" s="30">
        <v>399703</v>
      </c>
      <c r="T26" s="30">
        <v>256506</v>
      </c>
      <c r="U26" s="30">
        <v>276153</v>
      </c>
      <c r="V26" s="30">
        <v>932362</v>
      </c>
      <c r="W26" s="30">
        <v>3114068</v>
      </c>
      <c r="X26" s="30">
        <v>3144996</v>
      </c>
      <c r="Y26" s="30">
        <v>-30928</v>
      </c>
      <c r="Z26" s="31">
        <v>-0.98</v>
      </c>
      <c r="AA26" s="27">
        <v>3145000</v>
      </c>
    </row>
    <row r="27" ht="13.5" customHeight="1">
      <c r="A27" t="s" s="25">
        <v>54</v>
      </c>
      <c r="B27" s="26"/>
      <c r="C27" s="27">
        <v>152479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6256</v>
      </c>
      <c r="J27" s="30">
        <v>6256</v>
      </c>
      <c r="K27" s="30">
        <v>128</v>
      </c>
      <c r="L27" s="30">
        <v>178</v>
      </c>
      <c r="M27" s="30">
        <v>3500</v>
      </c>
      <c r="N27" s="30">
        <v>3806</v>
      </c>
      <c r="O27" s="30">
        <v>1357</v>
      </c>
      <c r="P27" s="30">
        <v>826</v>
      </c>
      <c r="Q27" s="30">
        <v>0</v>
      </c>
      <c r="R27" s="30">
        <v>2183</v>
      </c>
      <c r="S27" s="30">
        <v>31529</v>
      </c>
      <c r="T27" s="30">
        <v>3448</v>
      </c>
      <c r="U27" s="30">
        <v>60092</v>
      </c>
      <c r="V27" s="30">
        <v>95069</v>
      </c>
      <c r="W27" s="30">
        <v>107314</v>
      </c>
      <c r="X27" s="30"/>
      <c r="Y27" s="30">
        <v>107314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339637</v>
      </c>
      <c r="D28" s="28">
        <v>0</v>
      </c>
      <c r="E28" s="29">
        <v>429440</v>
      </c>
      <c r="F28" s="30">
        <v>389440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429444</v>
      </c>
      <c r="Y28" s="30">
        <v>-429444</v>
      </c>
      <c r="Z28" s="31">
        <v>-100</v>
      </c>
      <c r="AA28" s="27">
        <v>389440</v>
      </c>
    </row>
    <row r="29" ht="13.5" customHeight="1">
      <c r="A29" t="s" s="25">
        <v>56</v>
      </c>
      <c r="B29" s="26"/>
      <c r="C29" s="27">
        <v>704395</v>
      </c>
      <c r="D29" s="28">
        <v>0</v>
      </c>
      <c r="E29" s="29">
        <v>450000</v>
      </c>
      <c r="F29" s="30">
        <v>340000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-2704125</v>
      </c>
      <c r="Q29" s="30">
        <v>2704125</v>
      </c>
      <c r="R29" s="30">
        <v>0</v>
      </c>
      <c r="S29" s="30">
        <v>0</v>
      </c>
      <c r="T29" s="30">
        <v>0</v>
      </c>
      <c r="U29" s="30">
        <v>16202</v>
      </c>
      <c r="V29" s="30">
        <v>16202</v>
      </c>
      <c r="W29" s="30">
        <v>16202</v>
      </c>
      <c r="X29" s="30">
        <v>450000</v>
      </c>
      <c r="Y29" s="30">
        <v>-433798</v>
      </c>
      <c r="Z29" s="31">
        <v>-96.40000000000001</v>
      </c>
      <c r="AA29" s="27">
        <v>340000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211206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44916412</v>
      </c>
      <c r="D34" s="28">
        <v>0</v>
      </c>
      <c r="E34" s="29">
        <v>40667491</v>
      </c>
      <c r="F34" s="30">
        <v>66259191</v>
      </c>
      <c r="G34" s="30">
        <v>3208923</v>
      </c>
      <c r="H34" s="30">
        <v>4490449</v>
      </c>
      <c r="I34" s="30">
        <v>4551084</v>
      </c>
      <c r="J34" s="30">
        <v>12250456</v>
      </c>
      <c r="K34" s="30">
        <v>3555366</v>
      </c>
      <c r="L34" s="30">
        <v>3065536</v>
      </c>
      <c r="M34" s="30">
        <v>3333649</v>
      </c>
      <c r="N34" s="30">
        <v>9954551</v>
      </c>
      <c r="O34" s="30">
        <v>3761810</v>
      </c>
      <c r="P34" s="30">
        <v>7001753</v>
      </c>
      <c r="Q34" s="30">
        <v>9152834</v>
      </c>
      <c r="R34" s="30">
        <v>19916397</v>
      </c>
      <c r="S34" s="30">
        <v>4006094</v>
      </c>
      <c r="T34" s="30">
        <v>3562683</v>
      </c>
      <c r="U34" s="30">
        <v>5106981</v>
      </c>
      <c r="V34" s="30">
        <v>12675758</v>
      </c>
      <c r="W34" s="30">
        <v>54797162</v>
      </c>
      <c r="X34" s="30">
        <v>40667496</v>
      </c>
      <c r="Y34" s="30">
        <v>14129666</v>
      </c>
      <c r="Z34" s="31">
        <v>34.74</v>
      </c>
      <c r="AA34" s="27">
        <v>66259191</v>
      </c>
    </row>
    <row r="35" ht="13.5" customHeight="1">
      <c r="A35" t="s" s="32">
        <v>62</v>
      </c>
      <c r="B35" s="33"/>
      <c r="C35" s="34">
        <v>53558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57295752</v>
      </c>
      <c r="D36" s="42">
        <f>SUM(D25:D35)</f>
        <v>0</v>
      </c>
      <c r="E36" s="43">
        <f>SUM(E25:E35)</f>
        <v>56531377</v>
      </c>
      <c r="F36" s="44">
        <f>SUM(F25:F35)</f>
        <v>82801853</v>
      </c>
      <c r="G36" s="44">
        <f>SUM(G25:G35)</f>
        <v>4143193</v>
      </c>
      <c r="H36" s="44">
        <f>SUM(H25:H35)</f>
        <v>5513180</v>
      </c>
      <c r="I36" s="44">
        <f>SUM(I25:I35)</f>
        <v>5528805</v>
      </c>
      <c r="J36" s="44">
        <f>SUM(J25:J35)</f>
        <v>15185178</v>
      </c>
      <c r="K36" s="44">
        <f>SUM(K25:K35)</f>
        <v>4574386</v>
      </c>
      <c r="L36" s="44">
        <f>SUM(L25:L35)</f>
        <v>4125489</v>
      </c>
      <c r="M36" s="44">
        <f>SUM(M25:M35)</f>
        <v>4605531</v>
      </c>
      <c r="N36" s="44">
        <f>SUM(N25:N35)</f>
        <v>13305406</v>
      </c>
      <c r="O36" s="44">
        <f>SUM(O25:O35)</f>
        <v>4508186</v>
      </c>
      <c r="P36" s="44">
        <f>SUM(P25:P35)</f>
        <v>5300677</v>
      </c>
      <c r="Q36" s="44">
        <f>SUM(Q25:Q35)</f>
        <v>12823341</v>
      </c>
      <c r="R36" s="44">
        <f>SUM(R25:R35)</f>
        <v>22632204</v>
      </c>
      <c r="S36" s="44">
        <f>SUM(S25:S35)</f>
        <v>5236359</v>
      </c>
      <c r="T36" s="44">
        <f>SUM(T25:T35)</f>
        <v>4515542</v>
      </c>
      <c r="U36" s="44">
        <f>SUM(U25:U35)</f>
        <v>6400583</v>
      </c>
      <c r="V36" s="44">
        <f>SUM(V25:V35)</f>
        <v>16152484</v>
      </c>
      <c r="W36" s="44">
        <f>SUM(W25:W35)</f>
        <v>67275272</v>
      </c>
      <c r="X36" s="44">
        <f>SUM(X25:X35)</f>
        <v>56531388</v>
      </c>
      <c r="Y36" s="44">
        <f>SUM(Y25:Y35)</f>
        <v>10743884</v>
      </c>
      <c r="Z36" s="45">
        <f>IF(X36&lt;&gt;0,(Y36/X36)*100,0)</f>
        <v>19.00516576737865</v>
      </c>
      <c r="AA36" s="41">
        <f>SUM(AA25:AA35)</f>
        <v>82801853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2805029</v>
      </c>
      <c r="D38" s="63">
        <f>D22-D36</f>
        <v>0</v>
      </c>
      <c r="E38" s="64">
        <f>E22-E36</f>
        <v>928703</v>
      </c>
      <c r="F38" s="65">
        <f>F22-F36</f>
        <v>6703</v>
      </c>
      <c r="G38" s="65">
        <f>G22-G36</f>
        <v>4280133</v>
      </c>
      <c r="H38" s="65">
        <f>H22-H36</f>
        <v>6898239</v>
      </c>
      <c r="I38" s="65">
        <f>I22-I36</f>
        <v>-5156809</v>
      </c>
      <c r="J38" s="65">
        <f>J22-J36</f>
        <v>6021563</v>
      </c>
      <c r="K38" s="65">
        <f>K22-K36</f>
        <v>-4496520</v>
      </c>
      <c r="L38" s="65">
        <f>L22-L36</f>
        <v>1944483</v>
      </c>
      <c r="M38" s="65">
        <f>M22-M36</f>
        <v>7465453</v>
      </c>
      <c r="N38" s="65">
        <f>N22-N36</f>
        <v>4913416</v>
      </c>
      <c r="O38" s="65">
        <f>O22-O36</f>
        <v>-4426529</v>
      </c>
      <c r="P38" s="65">
        <f>P22-P36</f>
        <v>1809001</v>
      </c>
      <c r="Q38" s="65">
        <f>Q22-Q36</f>
        <v>-586832</v>
      </c>
      <c r="R38" s="65">
        <f>R22-R36</f>
        <v>-3204360</v>
      </c>
      <c r="S38" s="65">
        <f>S22-S36</f>
        <v>-4902597</v>
      </c>
      <c r="T38" s="65">
        <f>T22-T36</f>
        <v>901740</v>
      </c>
      <c r="U38" s="65">
        <f>U22-U36</f>
        <v>743140</v>
      </c>
      <c r="V38" s="65">
        <f>V22-V36</f>
        <v>-3257717</v>
      </c>
      <c r="W38" s="65">
        <f>W22-W36</f>
        <v>4472902</v>
      </c>
      <c r="X38" s="65">
        <f>IF(F22=F36,0,X22-X36)</f>
        <v>928692</v>
      </c>
      <c r="Y38" s="65">
        <f>Y22-Y36</f>
        <v>3544210</v>
      </c>
      <c r="Z38" s="66">
        <f>IF(X38&lt;&gt;0,(Y38/X38)*100,0)</f>
        <v>381.6346000611613</v>
      </c>
      <c r="AA38" s="62">
        <f>AA22-AA36</f>
        <v>6703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2805029</v>
      </c>
      <c r="D42" s="72">
        <f>SUM(D38:D41)</f>
        <v>0</v>
      </c>
      <c r="E42" s="73">
        <f>SUM(E38:E41)</f>
        <v>928703</v>
      </c>
      <c r="F42" s="74">
        <f>SUM(F38:F41)</f>
        <v>6703</v>
      </c>
      <c r="G42" s="74">
        <f>SUM(G38:G41)</f>
        <v>4280133</v>
      </c>
      <c r="H42" s="74">
        <f>SUM(H38:H41)</f>
        <v>6898239</v>
      </c>
      <c r="I42" s="74">
        <f>SUM(I38:I41)</f>
        <v>-5156809</v>
      </c>
      <c r="J42" s="74">
        <f>SUM(J38:J41)</f>
        <v>6021563</v>
      </c>
      <c r="K42" s="74">
        <f>SUM(K38:K41)</f>
        <v>-4496520</v>
      </c>
      <c r="L42" s="74">
        <f>SUM(L38:L41)</f>
        <v>1944483</v>
      </c>
      <c r="M42" s="74">
        <f>SUM(M38:M41)</f>
        <v>7465453</v>
      </c>
      <c r="N42" s="74">
        <f>SUM(N38:N41)</f>
        <v>4913416</v>
      </c>
      <c r="O42" s="74">
        <f>SUM(O38:O41)</f>
        <v>-4426529</v>
      </c>
      <c r="P42" s="74">
        <f>SUM(P38:P41)</f>
        <v>1809001</v>
      </c>
      <c r="Q42" s="74">
        <f>SUM(Q38:Q41)</f>
        <v>-586832</v>
      </c>
      <c r="R42" s="74">
        <f>SUM(R38:R41)</f>
        <v>-3204360</v>
      </c>
      <c r="S42" s="74">
        <f>SUM(S38:S41)</f>
        <v>-4902597</v>
      </c>
      <c r="T42" s="74">
        <f>SUM(T38:T41)</f>
        <v>901740</v>
      </c>
      <c r="U42" s="74">
        <f>SUM(U38:U41)</f>
        <v>743140</v>
      </c>
      <c r="V42" s="74">
        <f>SUM(V38:V41)</f>
        <v>-3257717</v>
      </c>
      <c r="W42" s="74">
        <f>SUM(W38:W41)</f>
        <v>4472902</v>
      </c>
      <c r="X42" s="74">
        <f>SUM(X38:X41)</f>
        <v>928692</v>
      </c>
      <c r="Y42" s="74">
        <f>SUM(Y38:Y41)</f>
        <v>3544210</v>
      </c>
      <c r="Z42" s="75">
        <f>IF(X42&lt;&gt;0,(Y42/X42)*100,0)</f>
        <v>381.6346000611613</v>
      </c>
      <c r="AA42" s="71">
        <f>SUM(AA38:AA41)</f>
        <v>6703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2805029</v>
      </c>
      <c r="D44" s="57">
        <f>D42-D43</f>
        <v>0</v>
      </c>
      <c r="E44" s="58">
        <f>E42-E43</f>
        <v>928703</v>
      </c>
      <c r="F44" s="59">
        <f>F42-F43</f>
        <v>6703</v>
      </c>
      <c r="G44" s="59">
        <f>G42-G43</f>
        <v>4280133</v>
      </c>
      <c r="H44" s="59">
        <f>H42-H43</f>
        <v>6898239</v>
      </c>
      <c r="I44" s="59">
        <f>I42-I43</f>
        <v>-5156809</v>
      </c>
      <c r="J44" s="59">
        <f>J42-J43</f>
        <v>6021563</v>
      </c>
      <c r="K44" s="59">
        <f>K42-K43</f>
        <v>-4496520</v>
      </c>
      <c r="L44" s="59">
        <f>L42-L43</f>
        <v>1944483</v>
      </c>
      <c r="M44" s="59">
        <f>M42-M43</f>
        <v>7465453</v>
      </c>
      <c r="N44" s="59">
        <f>N42-N43</f>
        <v>4913416</v>
      </c>
      <c r="O44" s="59">
        <f>O42-O43</f>
        <v>-4426529</v>
      </c>
      <c r="P44" s="59">
        <f>P42-P43</f>
        <v>1809001</v>
      </c>
      <c r="Q44" s="59">
        <f>Q42-Q43</f>
        <v>-586832</v>
      </c>
      <c r="R44" s="59">
        <f>R42-R43</f>
        <v>-3204360</v>
      </c>
      <c r="S44" s="59">
        <f>S42-S43</f>
        <v>-4902597</v>
      </c>
      <c r="T44" s="59">
        <f>T42-T43</f>
        <v>901740</v>
      </c>
      <c r="U44" s="59">
        <f>U42-U43</f>
        <v>743140</v>
      </c>
      <c r="V44" s="59">
        <f>V42-V43</f>
        <v>-3257717</v>
      </c>
      <c r="W44" s="59">
        <f>W42-W43</f>
        <v>4472902</v>
      </c>
      <c r="X44" s="59">
        <f>X42-X43</f>
        <v>928692</v>
      </c>
      <c r="Y44" s="59">
        <f>Y42-Y43</f>
        <v>3544210</v>
      </c>
      <c r="Z44" s="60">
        <f>IF(X44&lt;&gt;0,(Y44/X44)*100,0)</f>
        <v>381.6346000611613</v>
      </c>
      <c r="AA44" s="56">
        <f>AA42-AA43</f>
        <v>6703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2805029</v>
      </c>
      <c r="D46" s="72">
        <f>SUM(D44:D45)</f>
        <v>0</v>
      </c>
      <c r="E46" s="73">
        <f>SUM(E44:E45)</f>
        <v>928703</v>
      </c>
      <c r="F46" s="74">
        <f>SUM(F44:F45)</f>
        <v>6703</v>
      </c>
      <c r="G46" s="74">
        <f>SUM(G44:G45)</f>
        <v>4280133</v>
      </c>
      <c r="H46" s="74">
        <f>SUM(H44:H45)</f>
        <v>6898239</v>
      </c>
      <c r="I46" s="74">
        <f>SUM(I44:I45)</f>
        <v>-5156809</v>
      </c>
      <c r="J46" s="74">
        <f>SUM(J44:J45)</f>
        <v>6021563</v>
      </c>
      <c r="K46" s="74">
        <f>SUM(K44:K45)</f>
        <v>-4496520</v>
      </c>
      <c r="L46" s="74">
        <f>SUM(L44:L45)</f>
        <v>1944483</v>
      </c>
      <c r="M46" s="74">
        <f>SUM(M44:M45)</f>
        <v>7465453</v>
      </c>
      <c r="N46" s="74">
        <f>SUM(N44:N45)</f>
        <v>4913416</v>
      </c>
      <c r="O46" s="74">
        <f>SUM(O44:O45)</f>
        <v>-4426529</v>
      </c>
      <c r="P46" s="74">
        <f>SUM(P44:P45)</f>
        <v>1809001</v>
      </c>
      <c r="Q46" s="74">
        <f>SUM(Q44:Q45)</f>
        <v>-586832</v>
      </c>
      <c r="R46" s="74">
        <f>SUM(R44:R45)</f>
        <v>-3204360</v>
      </c>
      <c r="S46" s="74">
        <f>SUM(S44:S45)</f>
        <v>-4902597</v>
      </c>
      <c r="T46" s="74">
        <f>SUM(T44:T45)</f>
        <v>901740</v>
      </c>
      <c r="U46" s="74">
        <f>SUM(U44:U45)</f>
        <v>743140</v>
      </c>
      <c r="V46" s="74">
        <f>SUM(V44:V45)</f>
        <v>-3257717</v>
      </c>
      <c r="W46" s="74">
        <f>SUM(W44:W45)</f>
        <v>4472902</v>
      </c>
      <c r="X46" s="74">
        <f>SUM(X44:X45)</f>
        <v>928692</v>
      </c>
      <c r="Y46" s="74">
        <f>SUM(Y44:Y45)</f>
        <v>3544210</v>
      </c>
      <c r="Z46" s="75">
        <f>IF(X46&lt;&gt;0,(Y46/X46)*100,0)</f>
        <v>381.6346000611613</v>
      </c>
      <c r="AA46" s="71">
        <f>SUM(AA44:AA45)</f>
        <v>6703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2805029</v>
      </c>
      <c r="D48" s="81">
        <f>SUM(D46:D47)</f>
        <v>0</v>
      </c>
      <c r="E48" s="82">
        <f>SUM(E46:E47)</f>
        <v>928703</v>
      </c>
      <c r="F48" s="83">
        <f>SUM(F46:F47)</f>
        <v>6703</v>
      </c>
      <c r="G48" s="83">
        <f>SUM(G46:G47)</f>
        <v>4280133</v>
      </c>
      <c r="H48" s="83">
        <f>SUM(H46:H47)</f>
        <v>6898239</v>
      </c>
      <c r="I48" s="83">
        <f>SUM(I46:I47)</f>
        <v>-5156809</v>
      </c>
      <c r="J48" s="83">
        <f>SUM(J46:J47)</f>
        <v>6021563</v>
      </c>
      <c r="K48" s="83">
        <f>SUM(K46:K47)</f>
        <v>-4496520</v>
      </c>
      <c r="L48" s="83">
        <f>SUM(L46:L47)</f>
        <v>1944483</v>
      </c>
      <c r="M48" s="83">
        <f>SUM(M46:M47)</f>
        <v>7465453</v>
      </c>
      <c r="N48" s="83">
        <f>SUM(N46:N47)</f>
        <v>4913416</v>
      </c>
      <c r="O48" s="83">
        <f>SUM(O46:O47)</f>
        <v>-4426529</v>
      </c>
      <c r="P48" s="83">
        <f>SUM(P46:P47)</f>
        <v>1809001</v>
      </c>
      <c r="Q48" s="83">
        <f>SUM(Q46:Q47)</f>
        <v>-586832</v>
      </c>
      <c r="R48" s="83">
        <f>SUM(R46:R47)</f>
        <v>-3204360</v>
      </c>
      <c r="S48" s="83">
        <f>SUM(S46:S47)</f>
        <v>-4902597</v>
      </c>
      <c r="T48" s="83">
        <f>SUM(T46:T47)</f>
        <v>901740</v>
      </c>
      <c r="U48" s="83">
        <f>SUM(U46:U47)</f>
        <v>743140</v>
      </c>
      <c r="V48" s="83">
        <f>SUM(V46:V47)</f>
        <v>-3257717</v>
      </c>
      <c r="W48" s="83">
        <f>SUM(W46:W47)</f>
        <v>4472902</v>
      </c>
      <c r="X48" s="83">
        <f>SUM(X46:X47)</f>
        <v>928692</v>
      </c>
      <c r="Y48" s="83">
        <f>SUM(Y46:Y47)</f>
        <v>3544210</v>
      </c>
      <c r="Z48" s="84">
        <f>IF(X48&lt;&gt;0,(Y48/X48)*100,0)</f>
        <v>381.6346000611613</v>
      </c>
      <c r="AA48" s="80">
        <f>SUM(AA46:AA47)</f>
        <v>6703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5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53" customWidth="1"/>
    <col min="2" max="2" width="2.625" style="353" customWidth="1"/>
    <col min="3" max="3" width="7.25" style="353" customWidth="1"/>
    <col min="4" max="4" width="7.25" style="353" customWidth="1"/>
    <col min="5" max="5" width="7.25" style="353" customWidth="1"/>
    <col min="6" max="6" width="7.25" style="353" customWidth="1"/>
    <col min="7" max="7" width="7.25" style="353" customWidth="1"/>
    <col min="8" max="8" width="7.25" style="353" customWidth="1"/>
    <col min="9" max="9" width="7.25" style="353" customWidth="1"/>
    <col min="10" max="10" width="7.25" style="353" customWidth="1"/>
    <col min="11" max="11" width="7.25" style="353" customWidth="1"/>
    <col min="12" max="12" width="7.25" style="353" customWidth="1"/>
    <col min="13" max="13" width="7.25" style="353" customWidth="1"/>
    <col min="14" max="14" width="7.25" style="353" customWidth="1"/>
    <col min="15" max="15" width="7.25" style="353" customWidth="1"/>
    <col min="16" max="16" width="7.25" style="353" customWidth="1"/>
    <col min="17" max="17" width="7.25" style="353" customWidth="1"/>
    <col min="18" max="18" width="7.25" style="353" customWidth="1"/>
    <col min="19" max="19" width="7.25" style="353" customWidth="1"/>
    <col min="20" max="20" width="7.25" style="353" customWidth="1"/>
    <col min="21" max="21" width="7.25" style="353" customWidth="1"/>
    <col min="22" max="22" width="7.25" style="353" customWidth="1"/>
    <col min="23" max="23" width="7.25" style="353" customWidth="1"/>
    <col min="24" max="24" width="7.25" style="353" customWidth="1"/>
    <col min="25" max="25" width="7.25" style="353" customWidth="1"/>
    <col min="26" max="26" width="7.25" style="353" customWidth="1"/>
    <col min="27" max="27" width="7.25" style="353" customWidth="1"/>
    <col min="28" max="256" width="6.625" style="353" customWidth="1"/>
  </cols>
  <sheetData>
    <row r="1" ht="18" customHeight="1">
      <c r="A1" t="s" s="2">
        <v>332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173405907</v>
      </c>
      <c r="D5" s="28">
        <v>0</v>
      </c>
      <c r="E5" s="29">
        <v>200747362</v>
      </c>
      <c r="F5" s="30">
        <v>199378513</v>
      </c>
      <c r="G5" s="30">
        <v>202093139</v>
      </c>
      <c r="H5" s="30">
        <v>-137052</v>
      </c>
      <c r="I5" s="30">
        <v>232564</v>
      </c>
      <c r="J5" s="30">
        <v>202188651</v>
      </c>
      <c r="K5" s="30">
        <v>-104530</v>
      </c>
      <c r="L5" s="30">
        <v>108190</v>
      </c>
      <c r="M5" s="30">
        <v>-1977034</v>
      </c>
      <c r="N5" s="30">
        <v>-1973374</v>
      </c>
      <c r="O5" s="30">
        <v>-1883961</v>
      </c>
      <c r="P5" s="30">
        <v>493028</v>
      </c>
      <c r="Q5" s="30">
        <v>-624715</v>
      </c>
      <c r="R5" s="30">
        <v>-2015648</v>
      </c>
      <c r="S5" s="30">
        <v>-105330</v>
      </c>
      <c r="T5" s="30">
        <v>12715</v>
      </c>
      <c r="U5" s="30">
        <v>704245</v>
      </c>
      <c r="V5" s="30">
        <v>611630</v>
      </c>
      <c r="W5" s="30">
        <v>198811259</v>
      </c>
      <c r="X5" s="30">
        <v>200747362</v>
      </c>
      <c r="Y5" s="30">
        <v>-1936103</v>
      </c>
      <c r="Z5" s="31">
        <v>-0.96</v>
      </c>
      <c r="AA5" s="27">
        <v>199378513</v>
      </c>
    </row>
    <row r="6" ht="13.5" customHeight="1">
      <c r="A6" t="s" s="25">
        <v>34</v>
      </c>
      <c r="B6" s="26"/>
      <c r="C6" s="27">
        <v>1580988</v>
      </c>
      <c r="D6" s="28">
        <v>0</v>
      </c>
      <c r="E6" s="29">
        <v>1267200</v>
      </c>
      <c r="F6" s="30">
        <v>1267200</v>
      </c>
      <c r="G6" s="30">
        <v>124538</v>
      </c>
      <c r="H6" s="30">
        <v>128230</v>
      </c>
      <c r="I6" s="30">
        <v>132195</v>
      </c>
      <c r="J6" s="30">
        <v>384963</v>
      </c>
      <c r="K6" s="30">
        <v>187812</v>
      </c>
      <c r="L6" s="30">
        <v>162257</v>
      </c>
      <c r="M6" s="30">
        <v>148872</v>
      </c>
      <c r="N6" s="30">
        <v>498941</v>
      </c>
      <c r="O6" s="30">
        <v>118112</v>
      </c>
      <c r="P6" s="30">
        <v>136659</v>
      </c>
      <c r="Q6" s="30">
        <v>137366</v>
      </c>
      <c r="R6" s="30">
        <v>392137</v>
      </c>
      <c r="S6" s="30">
        <v>124761</v>
      </c>
      <c r="T6" s="30">
        <v>125753</v>
      </c>
      <c r="U6" s="30">
        <v>126670</v>
      </c>
      <c r="V6" s="30">
        <v>377184</v>
      </c>
      <c r="W6" s="30">
        <v>1653225</v>
      </c>
      <c r="X6" s="30">
        <v>1267201</v>
      </c>
      <c r="Y6" s="30">
        <v>386024</v>
      </c>
      <c r="Z6" s="31">
        <v>30.46</v>
      </c>
      <c r="AA6" s="27">
        <v>1267200</v>
      </c>
    </row>
    <row r="7" ht="13.5" customHeight="1">
      <c r="A7" t="s" s="25">
        <v>35</v>
      </c>
      <c r="B7" s="26"/>
      <c r="C7" s="27">
        <v>713156994</v>
      </c>
      <c r="D7" s="28">
        <v>0</v>
      </c>
      <c r="E7" s="29">
        <v>805556835</v>
      </c>
      <c r="F7" s="30">
        <v>802175802</v>
      </c>
      <c r="G7" s="30">
        <v>68244474</v>
      </c>
      <c r="H7" s="30">
        <v>69979094</v>
      </c>
      <c r="I7" s="30">
        <v>73100313</v>
      </c>
      <c r="J7" s="30">
        <v>211323881</v>
      </c>
      <c r="K7" s="30">
        <v>61368958</v>
      </c>
      <c r="L7" s="30">
        <v>57810735</v>
      </c>
      <c r="M7" s="30">
        <v>65663133</v>
      </c>
      <c r="N7" s="30">
        <v>184842826</v>
      </c>
      <c r="O7" s="30">
        <v>65048346</v>
      </c>
      <c r="P7" s="30">
        <v>57745525</v>
      </c>
      <c r="Q7" s="30">
        <v>67655283</v>
      </c>
      <c r="R7" s="30">
        <v>190449154</v>
      </c>
      <c r="S7" s="30">
        <v>69523958</v>
      </c>
      <c r="T7" s="30">
        <v>62864044</v>
      </c>
      <c r="U7" s="30">
        <v>63422315</v>
      </c>
      <c r="V7" s="30">
        <v>195810317</v>
      </c>
      <c r="W7" s="30">
        <v>782426178</v>
      </c>
      <c r="X7" s="30">
        <v>805556835</v>
      </c>
      <c r="Y7" s="30">
        <v>-23130657</v>
      </c>
      <c r="Z7" s="31">
        <v>-2.87</v>
      </c>
      <c r="AA7" s="27">
        <v>802175802</v>
      </c>
    </row>
    <row r="8" ht="13.5" customHeight="1">
      <c r="A8" t="s" s="25">
        <v>36</v>
      </c>
      <c r="B8" s="26"/>
      <c r="C8" s="27">
        <v>118914110</v>
      </c>
      <c r="D8" s="28">
        <v>0</v>
      </c>
      <c r="E8" s="29">
        <v>134515322</v>
      </c>
      <c r="F8" s="30">
        <v>137596788</v>
      </c>
      <c r="G8" s="30">
        <v>7012868</v>
      </c>
      <c r="H8" s="30">
        <v>8058876</v>
      </c>
      <c r="I8" s="30">
        <v>9609131</v>
      </c>
      <c r="J8" s="30">
        <v>24680875</v>
      </c>
      <c r="K8" s="30">
        <v>8403858</v>
      </c>
      <c r="L8" s="30">
        <v>11341888</v>
      </c>
      <c r="M8" s="30">
        <v>13981297</v>
      </c>
      <c r="N8" s="30">
        <v>33727043</v>
      </c>
      <c r="O8" s="30">
        <v>16258043</v>
      </c>
      <c r="P8" s="30">
        <v>14864488</v>
      </c>
      <c r="Q8" s="30">
        <v>16002145</v>
      </c>
      <c r="R8" s="30">
        <v>47124676</v>
      </c>
      <c r="S8" s="30">
        <v>15603618</v>
      </c>
      <c r="T8" s="30">
        <v>14460814</v>
      </c>
      <c r="U8" s="30">
        <v>10796721</v>
      </c>
      <c r="V8" s="30">
        <v>40861153</v>
      </c>
      <c r="W8" s="30">
        <v>146393747</v>
      </c>
      <c r="X8" s="30">
        <v>134515320</v>
      </c>
      <c r="Y8" s="30">
        <v>11878427</v>
      </c>
      <c r="Z8" s="31">
        <v>8.83</v>
      </c>
      <c r="AA8" s="27">
        <v>137596788</v>
      </c>
    </row>
    <row r="9" ht="13.5" customHeight="1">
      <c r="A9" t="s" s="25">
        <v>37</v>
      </c>
      <c r="B9" s="26"/>
      <c r="C9" s="27">
        <v>51338037</v>
      </c>
      <c r="D9" s="28">
        <v>0</v>
      </c>
      <c r="E9" s="29">
        <v>55077735</v>
      </c>
      <c r="F9" s="30">
        <v>69809731</v>
      </c>
      <c r="G9" s="30">
        <v>58890986</v>
      </c>
      <c r="H9" s="30">
        <v>2492984</v>
      </c>
      <c r="I9" s="30">
        <v>254632</v>
      </c>
      <c r="J9" s="30">
        <v>61638602</v>
      </c>
      <c r="K9" s="30">
        <v>-262579</v>
      </c>
      <c r="L9" s="30">
        <v>-47625</v>
      </c>
      <c r="M9" s="30">
        <v>-746750</v>
      </c>
      <c r="N9" s="30">
        <v>-1056954</v>
      </c>
      <c r="O9" s="30">
        <v>77331</v>
      </c>
      <c r="P9" s="30">
        <v>-2464358</v>
      </c>
      <c r="Q9" s="30">
        <v>3210974</v>
      </c>
      <c r="R9" s="30">
        <v>823947</v>
      </c>
      <c r="S9" s="30">
        <v>548079</v>
      </c>
      <c r="T9" s="30">
        <v>519292</v>
      </c>
      <c r="U9" s="30">
        <v>-954439</v>
      </c>
      <c r="V9" s="30">
        <v>112932</v>
      </c>
      <c r="W9" s="30">
        <v>61518527</v>
      </c>
      <c r="X9" s="30">
        <v>55077737</v>
      </c>
      <c r="Y9" s="30">
        <v>6440790</v>
      </c>
      <c r="Z9" s="31">
        <v>11.69</v>
      </c>
      <c r="AA9" s="27">
        <v>69809731</v>
      </c>
    </row>
    <row r="10" ht="13.5" customHeight="1">
      <c r="A10" t="s" s="25">
        <v>38</v>
      </c>
      <c r="B10" s="26"/>
      <c r="C10" s="27">
        <v>62968446</v>
      </c>
      <c r="D10" s="28">
        <v>0</v>
      </c>
      <c r="E10" s="29">
        <v>69419049</v>
      </c>
      <c r="F10" s="30">
        <v>90826910</v>
      </c>
      <c r="G10" s="30">
        <v>82099198</v>
      </c>
      <c r="H10" s="30">
        <v>-1287335</v>
      </c>
      <c r="I10" s="30">
        <v>-42171</v>
      </c>
      <c r="J10" s="30">
        <v>80769692</v>
      </c>
      <c r="K10" s="30">
        <v>-1418412</v>
      </c>
      <c r="L10" s="30">
        <v>-1070278</v>
      </c>
      <c r="M10" s="30">
        <v>-1166898</v>
      </c>
      <c r="N10" s="30">
        <v>-3655588</v>
      </c>
      <c r="O10" s="30">
        <v>422779</v>
      </c>
      <c r="P10" s="30">
        <v>-9143879</v>
      </c>
      <c r="Q10" s="30">
        <v>626177</v>
      </c>
      <c r="R10" s="30">
        <v>-8094923</v>
      </c>
      <c r="S10" s="30">
        <v>494560</v>
      </c>
      <c r="T10" s="30">
        <v>678762</v>
      </c>
      <c r="U10" s="30">
        <v>-629636</v>
      </c>
      <c r="V10" s="30">
        <v>543686</v>
      </c>
      <c r="W10" s="30">
        <v>69562867</v>
      </c>
      <c r="X10" s="30">
        <v>69419049</v>
      </c>
      <c r="Y10" s="30">
        <v>143818</v>
      </c>
      <c r="Z10" s="31">
        <v>0.21</v>
      </c>
      <c r="AA10" s="27">
        <v>90826910</v>
      </c>
    </row>
    <row r="11" ht="13.5" customHeight="1">
      <c r="A11" t="s" s="25">
        <v>39</v>
      </c>
      <c r="B11" s="26"/>
      <c r="C11" s="27">
        <v>27012</v>
      </c>
      <c r="D11" s="28">
        <v>0</v>
      </c>
      <c r="E11" s="29">
        <v>32137</v>
      </c>
      <c r="F11" s="30">
        <v>30360</v>
      </c>
      <c r="G11" s="30">
        <v>2532</v>
      </c>
      <c r="H11" s="30">
        <v>2532</v>
      </c>
      <c r="I11" s="30">
        <v>2532</v>
      </c>
      <c r="J11" s="30">
        <v>7596</v>
      </c>
      <c r="K11" s="30">
        <v>2532</v>
      </c>
      <c r="L11" s="30">
        <v>2532</v>
      </c>
      <c r="M11" s="30">
        <v>2532</v>
      </c>
      <c r="N11" s="30">
        <v>7596</v>
      </c>
      <c r="O11" s="30">
        <v>2532</v>
      </c>
      <c r="P11" s="30">
        <v>2532</v>
      </c>
      <c r="Q11" s="30">
        <v>2532</v>
      </c>
      <c r="R11" s="30">
        <v>7596</v>
      </c>
      <c r="S11" s="30">
        <v>2532</v>
      </c>
      <c r="T11" s="30">
        <v>2532</v>
      </c>
      <c r="U11" s="30">
        <v>2532</v>
      </c>
      <c r="V11" s="30">
        <v>7596</v>
      </c>
      <c r="W11" s="30">
        <v>30384</v>
      </c>
      <c r="X11" s="30">
        <v>32136</v>
      </c>
      <c r="Y11" s="30">
        <v>-1752</v>
      </c>
      <c r="Z11" s="31">
        <v>-5.45</v>
      </c>
      <c r="AA11" s="27">
        <v>30360</v>
      </c>
    </row>
    <row r="12" ht="13.5" customHeight="1">
      <c r="A12" t="s" s="25">
        <v>40</v>
      </c>
      <c r="B12" s="26"/>
      <c r="C12" s="27">
        <v>20686902</v>
      </c>
      <c r="D12" s="28">
        <v>0</v>
      </c>
      <c r="E12" s="29">
        <v>21825158</v>
      </c>
      <c r="F12" s="30">
        <v>21824199</v>
      </c>
      <c r="G12" s="30">
        <v>1660872</v>
      </c>
      <c r="H12" s="30">
        <v>1787767</v>
      </c>
      <c r="I12" s="30">
        <v>2015347</v>
      </c>
      <c r="J12" s="30">
        <v>5463986</v>
      </c>
      <c r="K12" s="30">
        <v>1863031</v>
      </c>
      <c r="L12" s="30">
        <v>1899384</v>
      </c>
      <c r="M12" s="30">
        <v>1922957</v>
      </c>
      <c r="N12" s="30">
        <v>5685372</v>
      </c>
      <c r="O12" s="30">
        <v>1924312</v>
      </c>
      <c r="P12" s="30">
        <v>2559665</v>
      </c>
      <c r="Q12" s="30">
        <v>1993937</v>
      </c>
      <c r="R12" s="30">
        <v>6477914</v>
      </c>
      <c r="S12" s="30">
        <v>2011839</v>
      </c>
      <c r="T12" s="30">
        <v>1905657</v>
      </c>
      <c r="U12" s="30">
        <v>1942066</v>
      </c>
      <c r="V12" s="30">
        <v>5859562</v>
      </c>
      <c r="W12" s="30">
        <v>23486834</v>
      </c>
      <c r="X12" s="30">
        <v>21825159</v>
      </c>
      <c r="Y12" s="30">
        <v>1661675</v>
      </c>
      <c r="Z12" s="31">
        <v>7.61</v>
      </c>
      <c r="AA12" s="27">
        <v>21824199</v>
      </c>
    </row>
    <row r="13" ht="13.5" customHeight="1">
      <c r="A13" t="s" s="25">
        <v>41</v>
      </c>
      <c r="B13" s="26"/>
      <c r="C13" s="27">
        <v>9855572</v>
      </c>
      <c r="D13" s="28">
        <v>0</v>
      </c>
      <c r="E13" s="29">
        <v>9000000</v>
      </c>
      <c r="F13" s="30">
        <v>10805401</v>
      </c>
      <c r="G13" s="30">
        <v>263309</v>
      </c>
      <c r="H13" s="30">
        <v>245141</v>
      </c>
      <c r="I13" s="30">
        <v>2857146</v>
      </c>
      <c r="J13" s="30">
        <v>3365596</v>
      </c>
      <c r="K13" s="30">
        <v>999727</v>
      </c>
      <c r="L13" s="30">
        <v>1204088</v>
      </c>
      <c r="M13" s="30">
        <v>925454</v>
      </c>
      <c r="N13" s="30">
        <v>3129269</v>
      </c>
      <c r="O13" s="30">
        <v>503789</v>
      </c>
      <c r="P13" s="30">
        <v>3506973</v>
      </c>
      <c r="Q13" s="30">
        <v>162788</v>
      </c>
      <c r="R13" s="30">
        <v>4173550</v>
      </c>
      <c r="S13" s="30">
        <v>82640</v>
      </c>
      <c r="T13" s="30">
        <v>1187203</v>
      </c>
      <c r="U13" s="30">
        <v>0</v>
      </c>
      <c r="V13" s="30">
        <v>1269843</v>
      </c>
      <c r="W13" s="30">
        <v>11938258</v>
      </c>
      <c r="X13" s="30">
        <v>9000000</v>
      </c>
      <c r="Y13" s="30">
        <v>2938258</v>
      </c>
      <c r="Z13" s="31">
        <v>32.65</v>
      </c>
      <c r="AA13" s="27">
        <v>10805401</v>
      </c>
    </row>
    <row r="14" ht="13.5" customHeight="1">
      <c r="A14" t="s" s="25">
        <v>42</v>
      </c>
      <c r="B14" s="26"/>
      <c r="C14" s="27">
        <v>12301252</v>
      </c>
      <c r="D14" s="28">
        <v>0</v>
      </c>
      <c r="E14" s="29">
        <v>9779628</v>
      </c>
      <c r="F14" s="30">
        <v>9779628</v>
      </c>
      <c r="G14" s="30">
        <v>916510</v>
      </c>
      <c r="H14" s="30">
        <v>1156054</v>
      </c>
      <c r="I14" s="30">
        <v>1369246</v>
      </c>
      <c r="J14" s="30">
        <v>3441810</v>
      </c>
      <c r="K14" s="30">
        <v>935812</v>
      </c>
      <c r="L14" s="30">
        <v>1076371</v>
      </c>
      <c r="M14" s="30">
        <v>1169623</v>
      </c>
      <c r="N14" s="30">
        <v>3181806</v>
      </c>
      <c r="O14" s="30">
        <v>1023848</v>
      </c>
      <c r="P14" s="30">
        <v>1208095</v>
      </c>
      <c r="Q14" s="30">
        <v>1153057</v>
      </c>
      <c r="R14" s="30">
        <v>3385000</v>
      </c>
      <c r="S14" s="30">
        <v>1186361</v>
      </c>
      <c r="T14" s="30">
        <v>1217090</v>
      </c>
      <c r="U14" s="30">
        <v>1285385</v>
      </c>
      <c r="V14" s="30">
        <v>3688836</v>
      </c>
      <c r="W14" s="30">
        <v>13697452</v>
      </c>
      <c r="X14" s="30">
        <v>9779627</v>
      </c>
      <c r="Y14" s="30">
        <v>3917825</v>
      </c>
      <c r="Z14" s="31">
        <v>40.06</v>
      </c>
      <c r="AA14" s="27">
        <v>9779628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15120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15120</v>
      </c>
    </row>
    <row r="16" ht="13.5" customHeight="1">
      <c r="A16" t="s" s="25">
        <v>44</v>
      </c>
      <c r="B16" s="26"/>
      <c r="C16" s="27">
        <v>58128194</v>
      </c>
      <c r="D16" s="28">
        <v>0</v>
      </c>
      <c r="E16" s="29">
        <v>5300675</v>
      </c>
      <c r="F16" s="30">
        <v>61321605</v>
      </c>
      <c r="G16" s="30">
        <v>200575</v>
      </c>
      <c r="H16" s="30">
        <v>491384</v>
      </c>
      <c r="I16" s="30">
        <v>827799</v>
      </c>
      <c r="J16" s="30">
        <v>1519758</v>
      </c>
      <c r="K16" s="30">
        <v>368111</v>
      </c>
      <c r="L16" s="30">
        <v>195517</v>
      </c>
      <c r="M16" s="30">
        <v>142016</v>
      </c>
      <c r="N16" s="30">
        <v>705644</v>
      </c>
      <c r="O16" s="30">
        <v>203444</v>
      </c>
      <c r="P16" s="30">
        <v>198644</v>
      </c>
      <c r="Q16" s="30">
        <v>503840</v>
      </c>
      <c r="R16" s="30">
        <v>905928</v>
      </c>
      <c r="S16" s="30">
        <v>235050</v>
      </c>
      <c r="T16" s="30">
        <v>573829</v>
      </c>
      <c r="U16" s="30">
        <v>315582</v>
      </c>
      <c r="V16" s="30">
        <v>1124461</v>
      </c>
      <c r="W16" s="30">
        <v>4255791</v>
      </c>
      <c r="X16" s="30">
        <v>5300674</v>
      </c>
      <c r="Y16" s="30">
        <v>-1044883</v>
      </c>
      <c r="Z16" s="31">
        <v>-19.71</v>
      </c>
      <c r="AA16" s="27">
        <v>61321605</v>
      </c>
    </row>
    <row r="17" ht="13.5" customHeight="1">
      <c r="A17" t="s" s="25">
        <v>45</v>
      </c>
      <c r="B17" s="26"/>
      <c r="C17" s="27">
        <v>13070476</v>
      </c>
      <c r="D17" s="28">
        <v>0</v>
      </c>
      <c r="E17" s="29">
        <v>12739634</v>
      </c>
      <c r="F17" s="30">
        <v>12740649</v>
      </c>
      <c r="G17" s="30">
        <v>487799</v>
      </c>
      <c r="H17" s="30">
        <v>924053</v>
      </c>
      <c r="I17" s="30">
        <v>1220112</v>
      </c>
      <c r="J17" s="30">
        <v>2631964</v>
      </c>
      <c r="K17" s="30">
        <v>1044241</v>
      </c>
      <c r="L17" s="30">
        <v>1488001</v>
      </c>
      <c r="M17" s="30">
        <v>1115613</v>
      </c>
      <c r="N17" s="30">
        <v>3647855</v>
      </c>
      <c r="O17" s="30">
        <v>969651</v>
      </c>
      <c r="P17" s="30">
        <v>1222780</v>
      </c>
      <c r="Q17" s="30">
        <v>1329243</v>
      </c>
      <c r="R17" s="30">
        <v>3521674</v>
      </c>
      <c r="S17" s="30">
        <v>1495862</v>
      </c>
      <c r="T17" s="30">
        <v>1152651</v>
      </c>
      <c r="U17" s="30">
        <v>1407528</v>
      </c>
      <c r="V17" s="30">
        <v>4056041</v>
      </c>
      <c r="W17" s="30">
        <v>13857534</v>
      </c>
      <c r="X17" s="30">
        <v>12739634</v>
      </c>
      <c r="Y17" s="30">
        <v>1117900</v>
      </c>
      <c r="Z17" s="31">
        <v>8.77</v>
      </c>
      <c r="AA17" s="27">
        <v>12740649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223348265</v>
      </c>
      <c r="D19" s="28">
        <v>0</v>
      </c>
      <c r="E19" s="29">
        <v>161876170</v>
      </c>
      <c r="F19" s="30">
        <v>124124057</v>
      </c>
      <c r="G19" s="30">
        <v>4626151</v>
      </c>
      <c r="H19" s="30">
        <v>5283449</v>
      </c>
      <c r="I19" s="30">
        <v>6077728</v>
      </c>
      <c r="J19" s="30">
        <v>15987328</v>
      </c>
      <c r="K19" s="30">
        <v>6040421</v>
      </c>
      <c r="L19" s="30">
        <v>8768633</v>
      </c>
      <c r="M19" s="30">
        <v>7057395</v>
      </c>
      <c r="N19" s="30">
        <v>21866449</v>
      </c>
      <c r="O19" s="30">
        <v>1297139</v>
      </c>
      <c r="P19" s="30">
        <v>17054542</v>
      </c>
      <c r="Q19" s="30">
        <v>15320026</v>
      </c>
      <c r="R19" s="30">
        <v>33671707</v>
      </c>
      <c r="S19" s="30">
        <v>18383530</v>
      </c>
      <c r="T19" s="30">
        <v>11009902</v>
      </c>
      <c r="U19" s="30">
        <v>1370660</v>
      </c>
      <c r="V19" s="30">
        <v>30764092</v>
      </c>
      <c r="W19" s="30">
        <v>102289576</v>
      </c>
      <c r="X19" s="30">
        <v>161876170</v>
      </c>
      <c r="Y19" s="30">
        <v>-59586594</v>
      </c>
      <c r="Z19" s="31">
        <v>-36.81</v>
      </c>
      <c r="AA19" s="27">
        <v>124124057</v>
      </c>
    </row>
    <row r="20" ht="13.5" customHeight="1">
      <c r="A20" t="s" s="25">
        <v>48</v>
      </c>
      <c r="B20" s="26"/>
      <c r="C20" s="27">
        <v>30262832</v>
      </c>
      <c r="D20" s="28">
        <v>0</v>
      </c>
      <c r="E20" s="29">
        <v>24411462</v>
      </c>
      <c r="F20" s="30">
        <v>25257128</v>
      </c>
      <c r="G20" s="30">
        <v>4153330</v>
      </c>
      <c r="H20" s="30">
        <v>1299488</v>
      </c>
      <c r="I20" s="30">
        <v>2508284</v>
      </c>
      <c r="J20" s="30">
        <v>7961102</v>
      </c>
      <c r="K20" s="30">
        <v>3054716</v>
      </c>
      <c r="L20" s="30">
        <v>1924193</v>
      </c>
      <c r="M20" s="30">
        <v>2947144</v>
      </c>
      <c r="N20" s="30">
        <v>7926053</v>
      </c>
      <c r="O20" s="30">
        <v>1456288</v>
      </c>
      <c r="P20" s="30">
        <v>2670269</v>
      </c>
      <c r="Q20" s="30">
        <v>2528765</v>
      </c>
      <c r="R20" s="30">
        <v>6655322</v>
      </c>
      <c r="S20" s="30">
        <v>2547153</v>
      </c>
      <c r="T20" s="30">
        <v>1527300</v>
      </c>
      <c r="U20" s="30">
        <v>3186511</v>
      </c>
      <c r="V20" s="30">
        <v>7260964</v>
      </c>
      <c r="W20" s="30">
        <v>29803441</v>
      </c>
      <c r="X20" s="30">
        <v>24411463</v>
      </c>
      <c r="Y20" s="30">
        <v>5391978</v>
      </c>
      <c r="Z20" s="31">
        <v>22.09</v>
      </c>
      <c r="AA20" s="27">
        <v>25257128</v>
      </c>
    </row>
    <row r="21" ht="13.5" customHeight="1">
      <c r="A21" t="s" s="32">
        <v>49</v>
      </c>
      <c r="B21" s="33"/>
      <c r="C21" s="34">
        <v>898081</v>
      </c>
      <c r="D21" s="35">
        <v>0</v>
      </c>
      <c r="E21" s="36">
        <v>250000</v>
      </c>
      <c r="F21" s="37">
        <v>250000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250000</v>
      </c>
      <c r="Y21" s="37">
        <v>-250000</v>
      </c>
      <c r="Z21" s="38">
        <v>-100</v>
      </c>
      <c r="AA21" s="34">
        <v>250000</v>
      </c>
    </row>
    <row r="22" ht="24.95" customHeight="1">
      <c r="A22" t="s" s="39">
        <v>50</v>
      </c>
      <c r="B22" s="40"/>
      <c r="C22" s="41">
        <f>SUM(C5:C21)</f>
        <v>1489943068</v>
      </c>
      <c r="D22" s="42">
        <f>SUM(D5:D21)</f>
        <v>0</v>
      </c>
      <c r="E22" s="43">
        <f>SUM(E5:E21)</f>
        <v>1511798367</v>
      </c>
      <c r="F22" s="44">
        <f>SUM(F5:F21)</f>
        <v>1567203091</v>
      </c>
      <c r="G22" s="44">
        <f>SUM(G5:G21)</f>
        <v>430776281</v>
      </c>
      <c r="H22" s="44">
        <f>SUM(H5:H21)</f>
        <v>90424665</v>
      </c>
      <c r="I22" s="44">
        <f>SUM(I5:I21)</f>
        <v>100164858</v>
      </c>
      <c r="J22" s="44">
        <f>SUM(J5:J21)</f>
        <v>621365804</v>
      </c>
      <c r="K22" s="44">
        <f>SUM(K5:K21)</f>
        <v>82483698</v>
      </c>
      <c r="L22" s="44">
        <f>SUM(L5:L21)</f>
        <v>84863886</v>
      </c>
      <c r="M22" s="44">
        <f>SUM(M5:M21)</f>
        <v>91185354</v>
      </c>
      <c r="N22" s="44">
        <f>SUM(N5:N21)</f>
        <v>258532938</v>
      </c>
      <c r="O22" s="44">
        <f>SUM(O5:O21)</f>
        <v>87421653</v>
      </c>
      <c r="P22" s="44">
        <f>SUM(P5:P21)</f>
        <v>90054963</v>
      </c>
      <c r="Q22" s="44">
        <f>SUM(Q5:Q21)</f>
        <v>110001418</v>
      </c>
      <c r="R22" s="44">
        <f>SUM(R5:R21)</f>
        <v>287478034</v>
      </c>
      <c r="S22" s="44">
        <f>SUM(S5:S21)</f>
        <v>112134613</v>
      </c>
      <c r="T22" s="44">
        <f>SUM(T5:T21)</f>
        <v>97237544</v>
      </c>
      <c r="U22" s="44">
        <f>SUM(U5:U21)</f>
        <v>82976140</v>
      </c>
      <c r="V22" s="44">
        <f>SUM(V5:V21)</f>
        <v>292348297</v>
      </c>
      <c r="W22" s="44">
        <f>SUM(W5:W21)</f>
        <v>1459725073</v>
      </c>
      <c r="X22" s="44">
        <f>SUM(X5:X21)</f>
        <v>1511798367</v>
      </c>
      <c r="Y22" s="44">
        <f>SUM(Y5:Y21)</f>
        <v>-52073294</v>
      </c>
      <c r="Z22" s="45">
        <f>IF(X22&lt;&gt;0,(Y22/X22)*100,0)</f>
        <v>-3.444460262470968</v>
      </c>
      <c r="AA22" s="41">
        <f>SUM(AA5:AA21)</f>
        <v>1567203091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365800433</v>
      </c>
      <c r="D25" s="28">
        <v>0</v>
      </c>
      <c r="E25" s="29">
        <v>434516143</v>
      </c>
      <c r="F25" s="30">
        <v>419000698</v>
      </c>
      <c r="G25" s="30">
        <v>29238787</v>
      </c>
      <c r="H25" s="30">
        <v>29425203</v>
      </c>
      <c r="I25" s="30">
        <v>29923299</v>
      </c>
      <c r="J25" s="30">
        <v>88587289</v>
      </c>
      <c r="K25" s="30">
        <v>29901789</v>
      </c>
      <c r="L25" s="30">
        <v>45855706</v>
      </c>
      <c r="M25" s="30">
        <v>40637573</v>
      </c>
      <c r="N25" s="30">
        <v>116395068</v>
      </c>
      <c r="O25" s="30">
        <v>30224985</v>
      </c>
      <c r="P25" s="30">
        <v>31166357</v>
      </c>
      <c r="Q25" s="30">
        <v>30175962</v>
      </c>
      <c r="R25" s="30">
        <v>91567304</v>
      </c>
      <c r="S25" s="30">
        <v>30241550</v>
      </c>
      <c r="T25" s="30">
        <v>30499935</v>
      </c>
      <c r="U25" s="30">
        <v>41329612</v>
      </c>
      <c r="V25" s="30">
        <v>102071097</v>
      </c>
      <c r="W25" s="30">
        <v>398620758</v>
      </c>
      <c r="X25" s="30">
        <v>434516142</v>
      </c>
      <c r="Y25" s="30">
        <v>-35895384</v>
      </c>
      <c r="Z25" s="31">
        <v>-8.26</v>
      </c>
      <c r="AA25" s="27">
        <v>419000698</v>
      </c>
    </row>
    <row r="26" ht="13.5" customHeight="1">
      <c r="A26" t="s" s="25">
        <v>53</v>
      </c>
      <c r="B26" s="26"/>
      <c r="C26" s="27">
        <v>18745472</v>
      </c>
      <c r="D26" s="28">
        <v>0</v>
      </c>
      <c r="E26" s="29">
        <v>20452557</v>
      </c>
      <c r="F26" s="30">
        <v>20452558</v>
      </c>
      <c r="G26" s="30">
        <v>1579559</v>
      </c>
      <c r="H26" s="30">
        <v>1580127</v>
      </c>
      <c r="I26" s="30">
        <v>1561245</v>
      </c>
      <c r="J26" s="30">
        <v>4720931</v>
      </c>
      <c r="K26" s="30">
        <v>1572471</v>
      </c>
      <c r="L26" s="30">
        <v>1582269</v>
      </c>
      <c r="M26" s="30">
        <v>1580879</v>
      </c>
      <c r="N26" s="30">
        <v>4735619</v>
      </c>
      <c r="O26" s="30">
        <v>1580879</v>
      </c>
      <c r="P26" s="30">
        <v>1580879</v>
      </c>
      <c r="Q26" s="30">
        <v>1581383</v>
      </c>
      <c r="R26" s="30">
        <v>4743141</v>
      </c>
      <c r="S26" s="30">
        <v>2439104</v>
      </c>
      <c r="T26" s="30">
        <v>1668621</v>
      </c>
      <c r="U26" s="30">
        <v>1667954</v>
      </c>
      <c r="V26" s="30">
        <v>5775679</v>
      </c>
      <c r="W26" s="30">
        <v>19975370</v>
      </c>
      <c r="X26" s="30">
        <v>20452559</v>
      </c>
      <c r="Y26" s="30">
        <v>-477189</v>
      </c>
      <c r="Z26" s="31">
        <v>-2.33</v>
      </c>
      <c r="AA26" s="27">
        <v>20452558</v>
      </c>
    </row>
    <row r="27" ht="13.5" customHeight="1">
      <c r="A27" t="s" s="25">
        <v>54</v>
      </c>
      <c r="B27" s="26"/>
      <c r="C27" s="27">
        <v>49641390</v>
      </c>
      <c r="D27" s="28">
        <v>0</v>
      </c>
      <c r="E27" s="29">
        <v>34810100</v>
      </c>
      <c r="F27" s="30">
        <v>86658298</v>
      </c>
      <c r="G27" s="30">
        <v>12702</v>
      </c>
      <c r="H27" s="30">
        <v>5799439</v>
      </c>
      <c r="I27" s="30">
        <v>2917265</v>
      </c>
      <c r="J27" s="30">
        <v>8729406</v>
      </c>
      <c r="K27" s="30">
        <v>2913510</v>
      </c>
      <c r="L27" s="30">
        <v>2913493</v>
      </c>
      <c r="M27" s="30">
        <v>2913442</v>
      </c>
      <c r="N27" s="30">
        <v>8740445</v>
      </c>
      <c r="O27" s="30">
        <v>2913460</v>
      </c>
      <c r="P27" s="30">
        <v>2913508</v>
      </c>
      <c r="Q27" s="30">
        <v>2913714</v>
      </c>
      <c r="R27" s="30">
        <v>8740682</v>
      </c>
      <c r="S27" s="30">
        <v>2914275</v>
      </c>
      <c r="T27" s="30">
        <v>5814388</v>
      </c>
      <c r="U27" s="30">
        <v>12912</v>
      </c>
      <c r="V27" s="30">
        <v>8741575</v>
      </c>
      <c r="W27" s="30">
        <v>34952108</v>
      </c>
      <c r="X27" s="30">
        <v>34810097</v>
      </c>
      <c r="Y27" s="30">
        <v>142011</v>
      </c>
      <c r="Z27" s="31">
        <v>0.41</v>
      </c>
      <c r="AA27" s="27">
        <v>86658298</v>
      </c>
    </row>
    <row r="28" ht="13.5" customHeight="1">
      <c r="A28" t="s" s="25">
        <v>55</v>
      </c>
      <c r="B28" s="26"/>
      <c r="C28" s="27">
        <v>190531435</v>
      </c>
      <c r="D28" s="28">
        <v>0</v>
      </c>
      <c r="E28" s="29">
        <v>162567656</v>
      </c>
      <c r="F28" s="30">
        <v>174109125</v>
      </c>
      <c r="G28" s="30">
        <v>0</v>
      </c>
      <c r="H28" s="30">
        <v>26000</v>
      </c>
      <c r="I28" s="30">
        <v>0</v>
      </c>
      <c r="J28" s="30">
        <v>26000</v>
      </c>
      <c r="K28" s="30">
        <v>-267483</v>
      </c>
      <c r="L28" s="30">
        <v>0</v>
      </c>
      <c r="M28" s="30">
        <v>0</v>
      </c>
      <c r="N28" s="30">
        <v>-267483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-241483</v>
      </c>
      <c r="X28" s="30">
        <v>162567658</v>
      </c>
      <c r="Y28" s="30">
        <v>-162809141</v>
      </c>
      <c r="Z28" s="31">
        <v>-100.15</v>
      </c>
      <c r="AA28" s="27">
        <v>174109125</v>
      </c>
    </row>
    <row r="29" ht="13.5" customHeight="1">
      <c r="A29" t="s" s="25">
        <v>56</v>
      </c>
      <c r="B29" s="26"/>
      <c r="C29" s="27">
        <v>58975520</v>
      </c>
      <c r="D29" s="28">
        <v>0</v>
      </c>
      <c r="E29" s="29">
        <v>56833009</v>
      </c>
      <c r="F29" s="30">
        <v>65820412</v>
      </c>
      <c r="G29" s="30">
        <v>0</v>
      </c>
      <c r="H29" s="30">
        <v>10170022</v>
      </c>
      <c r="I29" s="30">
        <v>5085011</v>
      </c>
      <c r="J29" s="30">
        <v>15255033</v>
      </c>
      <c r="K29" s="30">
        <v>5085011</v>
      </c>
      <c r="L29" s="30">
        <v>5085011</v>
      </c>
      <c r="M29" s="30">
        <v>5085011</v>
      </c>
      <c r="N29" s="30">
        <v>15255033</v>
      </c>
      <c r="O29" s="30">
        <v>5085011</v>
      </c>
      <c r="P29" s="30">
        <v>5085011</v>
      </c>
      <c r="Q29" s="30">
        <v>5085011</v>
      </c>
      <c r="R29" s="30">
        <v>15255033</v>
      </c>
      <c r="S29" s="30">
        <v>5085010</v>
      </c>
      <c r="T29" s="30">
        <v>10170022</v>
      </c>
      <c r="U29" s="30">
        <v>0</v>
      </c>
      <c r="V29" s="30">
        <v>15255032</v>
      </c>
      <c r="W29" s="30">
        <v>61020131</v>
      </c>
      <c r="X29" s="30">
        <v>56833007</v>
      </c>
      <c r="Y29" s="30">
        <v>4187124</v>
      </c>
      <c r="Z29" s="31">
        <v>7.37</v>
      </c>
      <c r="AA29" s="27">
        <v>65820412</v>
      </c>
    </row>
    <row r="30" ht="13.5" customHeight="1">
      <c r="A30" t="s" s="25">
        <v>57</v>
      </c>
      <c r="B30" s="26"/>
      <c r="C30" s="27">
        <v>496541409</v>
      </c>
      <c r="D30" s="28">
        <v>0</v>
      </c>
      <c r="E30" s="29">
        <v>537714494</v>
      </c>
      <c r="F30" s="30">
        <v>537714495</v>
      </c>
      <c r="G30" s="30">
        <v>0</v>
      </c>
      <c r="H30" s="30">
        <v>62794476</v>
      </c>
      <c r="I30" s="30">
        <v>59450737</v>
      </c>
      <c r="J30" s="30">
        <v>122245213</v>
      </c>
      <c r="K30" s="30">
        <v>35539912</v>
      </c>
      <c r="L30" s="30">
        <v>37377168</v>
      </c>
      <c r="M30" s="30">
        <v>36142155</v>
      </c>
      <c r="N30" s="30">
        <v>109059235</v>
      </c>
      <c r="O30" s="30">
        <v>35524140</v>
      </c>
      <c r="P30" s="30">
        <v>39081589</v>
      </c>
      <c r="Q30" s="30">
        <v>39188180</v>
      </c>
      <c r="R30" s="30">
        <v>113793909</v>
      </c>
      <c r="S30" s="30">
        <v>44168613</v>
      </c>
      <c r="T30" s="30">
        <v>39431887</v>
      </c>
      <c r="U30" s="30">
        <v>44804296</v>
      </c>
      <c r="V30" s="30">
        <v>128404796</v>
      </c>
      <c r="W30" s="30">
        <v>473503153</v>
      </c>
      <c r="X30" s="30">
        <v>537714498</v>
      </c>
      <c r="Y30" s="30">
        <v>-64211345</v>
      </c>
      <c r="Z30" s="31">
        <v>-11.94</v>
      </c>
      <c r="AA30" s="27">
        <v>537714495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66443125</v>
      </c>
      <c r="D32" s="28">
        <v>0</v>
      </c>
      <c r="E32" s="29">
        <v>15276943</v>
      </c>
      <c r="F32" s="30">
        <v>21493844</v>
      </c>
      <c r="G32" s="30">
        <v>27584</v>
      </c>
      <c r="H32" s="30">
        <v>1079044</v>
      </c>
      <c r="I32" s="30">
        <v>1522920</v>
      </c>
      <c r="J32" s="30">
        <v>2629548</v>
      </c>
      <c r="K32" s="30">
        <v>1924364</v>
      </c>
      <c r="L32" s="30">
        <v>1110716</v>
      </c>
      <c r="M32" s="30">
        <v>1315933</v>
      </c>
      <c r="N32" s="30">
        <v>4351013</v>
      </c>
      <c r="O32" s="30">
        <v>1787891</v>
      </c>
      <c r="P32" s="30">
        <v>894975</v>
      </c>
      <c r="Q32" s="30">
        <v>1278985</v>
      </c>
      <c r="R32" s="30">
        <v>3961851</v>
      </c>
      <c r="S32" s="30">
        <v>1786291</v>
      </c>
      <c r="T32" s="30">
        <v>5032207</v>
      </c>
      <c r="U32" s="30">
        <v>2030419</v>
      </c>
      <c r="V32" s="30">
        <v>8848917</v>
      </c>
      <c r="W32" s="30">
        <v>19791329</v>
      </c>
      <c r="X32" s="30">
        <v>15276943</v>
      </c>
      <c r="Y32" s="30">
        <v>4514386</v>
      </c>
      <c r="Z32" s="31">
        <v>29.55</v>
      </c>
      <c r="AA32" s="27">
        <v>21493844</v>
      </c>
    </row>
    <row r="33" ht="13.5" customHeight="1">
      <c r="A33" t="s" s="25">
        <v>60</v>
      </c>
      <c r="B33" s="26"/>
      <c r="C33" s="27">
        <v>336706</v>
      </c>
      <c r="D33" s="28">
        <v>0</v>
      </c>
      <c r="E33" s="29">
        <v>595000</v>
      </c>
      <c r="F33" s="30">
        <v>595000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347000</v>
      </c>
      <c r="U33" s="30">
        <v>220000</v>
      </c>
      <c r="V33" s="30">
        <v>567000</v>
      </c>
      <c r="W33" s="30">
        <v>567000</v>
      </c>
      <c r="X33" s="30">
        <v>595002</v>
      </c>
      <c r="Y33" s="30">
        <v>-28002</v>
      </c>
      <c r="Z33" s="31">
        <v>-4.71</v>
      </c>
      <c r="AA33" s="27">
        <v>595000</v>
      </c>
    </row>
    <row r="34" ht="13.5" customHeight="1">
      <c r="A34" t="s" s="25">
        <v>61</v>
      </c>
      <c r="B34" s="26"/>
      <c r="C34" s="27">
        <v>274140683</v>
      </c>
      <c r="D34" s="28">
        <v>0</v>
      </c>
      <c r="E34" s="29">
        <v>296747984</v>
      </c>
      <c r="F34" s="30">
        <v>413338860</v>
      </c>
      <c r="G34" s="30">
        <v>13701737</v>
      </c>
      <c r="H34" s="30">
        <v>15101373</v>
      </c>
      <c r="I34" s="30">
        <v>19820435</v>
      </c>
      <c r="J34" s="30">
        <v>48623545</v>
      </c>
      <c r="K34" s="30">
        <v>21336961</v>
      </c>
      <c r="L34" s="30">
        <v>23819633</v>
      </c>
      <c r="M34" s="30">
        <v>21974682</v>
      </c>
      <c r="N34" s="30">
        <v>67131276</v>
      </c>
      <c r="O34" s="30">
        <v>17294850</v>
      </c>
      <c r="P34" s="30">
        <v>46961215</v>
      </c>
      <c r="Q34" s="30">
        <v>36512167</v>
      </c>
      <c r="R34" s="30">
        <v>100768232</v>
      </c>
      <c r="S34" s="30">
        <v>51385223</v>
      </c>
      <c r="T34" s="30">
        <v>71755571</v>
      </c>
      <c r="U34" s="30">
        <v>31746333</v>
      </c>
      <c r="V34" s="30">
        <v>154887127</v>
      </c>
      <c r="W34" s="30">
        <v>371410180</v>
      </c>
      <c r="X34" s="30">
        <v>296747984</v>
      </c>
      <c r="Y34" s="30">
        <v>74662196</v>
      </c>
      <c r="Z34" s="31">
        <v>25.16</v>
      </c>
      <c r="AA34" s="27">
        <v>413338860</v>
      </c>
    </row>
    <row r="35" ht="13.5" customHeight="1">
      <c r="A35" t="s" s="32">
        <v>62</v>
      </c>
      <c r="B35" s="33"/>
      <c r="C35" s="34">
        <v>2431753</v>
      </c>
      <c r="D35" s="35">
        <v>0</v>
      </c>
      <c r="E35" s="36">
        <v>0</v>
      </c>
      <c r="F35" s="37">
        <v>5000000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5000000</v>
      </c>
    </row>
    <row r="36" ht="14" customHeight="1">
      <c r="A36" t="s" s="55">
        <v>63</v>
      </c>
      <c r="B36" s="40"/>
      <c r="C36" s="41">
        <f>SUM(C25:C35)</f>
        <v>1523587926</v>
      </c>
      <c r="D36" s="42">
        <f>SUM(D25:D35)</f>
        <v>0</v>
      </c>
      <c r="E36" s="43">
        <f>SUM(E25:E35)</f>
        <v>1559513886</v>
      </c>
      <c r="F36" s="44">
        <f>SUM(F25:F35)</f>
        <v>1744183290</v>
      </c>
      <c r="G36" s="44">
        <f>SUM(G25:G35)</f>
        <v>44560369</v>
      </c>
      <c r="H36" s="44">
        <f>SUM(H25:H35)</f>
        <v>125975684</v>
      </c>
      <c r="I36" s="44">
        <f>SUM(I25:I35)</f>
        <v>120280912</v>
      </c>
      <c r="J36" s="44">
        <f>SUM(J25:J35)</f>
        <v>290816965</v>
      </c>
      <c r="K36" s="44">
        <f>SUM(K25:K35)</f>
        <v>98006535</v>
      </c>
      <c r="L36" s="44">
        <f>SUM(L25:L35)</f>
        <v>117743996</v>
      </c>
      <c r="M36" s="44">
        <f>SUM(M25:M35)</f>
        <v>109649675</v>
      </c>
      <c r="N36" s="44">
        <f>SUM(N25:N35)</f>
        <v>325400206</v>
      </c>
      <c r="O36" s="44">
        <f>SUM(O25:O35)</f>
        <v>94411216</v>
      </c>
      <c r="P36" s="44">
        <f>SUM(P25:P35)</f>
        <v>127683534</v>
      </c>
      <c r="Q36" s="44">
        <f>SUM(Q25:Q35)</f>
        <v>116735402</v>
      </c>
      <c r="R36" s="44">
        <f>SUM(R25:R35)</f>
        <v>338830152</v>
      </c>
      <c r="S36" s="44">
        <f>SUM(S25:S35)</f>
        <v>138020066</v>
      </c>
      <c r="T36" s="44">
        <f>SUM(T25:T35)</f>
        <v>164719631</v>
      </c>
      <c r="U36" s="44">
        <f>SUM(U25:U35)</f>
        <v>121811526</v>
      </c>
      <c r="V36" s="44">
        <f>SUM(V25:V35)</f>
        <v>424551223</v>
      </c>
      <c r="W36" s="44">
        <f>SUM(W25:W35)</f>
        <v>1379598546</v>
      </c>
      <c r="X36" s="44">
        <f>SUM(X25:X35)</f>
        <v>1559513890</v>
      </c>
      <c r="Y36" s="44">
        <f>SUM(Y25:Y35)</f>
        <v>-179915344</v>
      </c>
      <c r="Z36" s="45">
        <f>IF(X36&lt;&gt;0,(Y36/X36)*100,0)</f>
        <v>-11.53662978917104</v>
      </c>
      <c r="AA36" s="41">
        <f>SUM(AA25:AA35)</f>
        <v>1744183290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-33644858</v>
      </c>
      <c r="D38" s="63">
        <f>D22-D36</f>
        <v>0</v>
      </c>
      <c r="E38" s="64">
        <f>E22-E36</f>
        <v>-47715519</v>
      </c>
      <c r="F38" s="65">
        <f>F22-F36</f>
        <v>-176980199</v>
      </c>
      <c r="G38" s="65">
        <f>G22-G36</f>
        <v>386215912</v>
      </c>
      <c r="H38" s="65">
        <f>H22-H36</f>
        <v>-35551019</v>
      </c>
      <c r="I38" s="65">
        <f>I22-I36</f>
        <v>-20116054</v>
      </c>
      <c r="J38" s="65">
        <f>J22-J36</f>
        <v>330548839</v>
      </c>
      <c r="K38" s="65">
        <f>K22-K36</f>
        <v>-15522837</v>
      </c>
      <c r="L38" s="65">
        <f>L22-L36</f>
        <v>-32880110</v>
      </c>
      <c r="M38" s="65">
        <f>M22-M36</f>
        <v>-18464321</v>
      </c>
      <c r="N38" s="65">
        <f>N22-N36</f>
        <v>-66867268</v>
      </c>
      <c r="O38" s="65">
        <f>O22-O36</f>
        <v>-6989563</v>
      </c>
      <c r="P38" s="65">
        <f>P22-P36</f>
        <v>-37628571</v>
      </c>
      <c r="Q38" s="65">
        <f>Q22-Q36</f>
        <v>-6733984</v>
      </c>
      <c r="R38" s="65">
        <f>R22-R36</f>
        <v>-51352118</v>
      </c>
      <c r="S38" s="65">
        <f>S22-S36</f>
        <v>-25885453</v>
      </c>
      <c r="T38" s="65">
        <f>T22-T36</f>
        <v>-67482087</v>
      </c>
      <c r="U38" s="65">
        <f>U22-U36</f>
        <v>-38835386</v>
      </c>
      <c r="V38" s="65">
        <f>V22-V36</f>
        <v>-132202926</v>
      </c>
      <c r="W38" s="65">
        <f>W22-W36</f>
        <v>80126527</v>
      </c>
      <c r="X38" s="65">
        <f>IF(F22=F36,0,X22-X36)</f>
        <v>-47715523</v>
      </c>
      <c r="Y38" s="65">
        <f>Y22-Y36</f>
        <v>127842050</v>
      </c>
      <c r="Z38" s="66">
        <f>IF(X38&lt;&gt;0,(Y38/X38)*100,0)</f>
        <v>-267.9254925069144</v>
      </c>
      <c r="AA38" s="62">
        <f>AA22-AA36</f>
        <v>-176980199</v>
      </c>
    </row>
    <row r="39" ht="13.5" customHeight="1">
      <c r="A39" t="s" s="25">
        <v>65</v>
      </c>
      <c r="B39" s="26"/>
      <c r="C39" s="27">
        <v>2696808</v>
      </c>
      <c r="D39" s="28">
        <v>0</v>
      </c>
      <c r="E39" s="29">
        <v>54671140</v>
      </c>
      <c r="F39" s="30">
        <v>76457355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13645681</v>
      </c>
      <c r="M39" s="30">
        <v>3546304</v>
      </c>
      <c r="N39" s="30">
        <v>17191985</v>
      </c>
      <c r="O39" s="30">
        <v>2591075</v>
      </c>
      <c r="P39" s="30">
        <v>4283437</v>
      </c>
      <c r="Q39" s="30">
        <v>9424706</v>
      </c>
      <c r="R39" s="30">
        <v>16299218</v>
      </c>
      <c r="S39" s="30">
        <v>2337242</v>
      </c>
      <c r="T39" s="30">
        <v>14844255</v>
      </c>
      <c r="U39" s="30">
        <v>11437243</v>
      </c>
      <c r="V39" s="30">
        <v>28618740</v>
      </c>
      <c r="W39" s="30">
        <v>62109943</v>
      </c>
      <c r="X39" s="30">
        <v>54671140</v>
      </c>
      <c r="Y39" s="30">
        <v>7438803</v>
      </c>
      <c r="Z39" s="31">
        <v>13.61</v>
      </c>
      <c r="AA39" s="27">
        <v>76457355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-30948050</v>
      </c>
      <c r="D42" s="72">
        <f>SUM(D38:D41)</f>
        <v>0</v>
      </c>
      <c r="E42" s="73">
        <f>SUM(E38:E41)</f>
        <v>6955621</v>
      </c>
      <c r="F42" s="74">
        <f>SUM(F38:F41)</f>
        <v>-100522844</v>
      </c>
      <c r="G42" s="74">
        <f>SUM(G38:G41)</f>
        <v>386215912</v>
      </c>
      <c r="H42" s="74">
        <f>SUM(H38:H41)</f>
        <v>-35551019</v>
      </c>
      <c r="I42" s="74">
        <f>SUM(I38:I41)</f>
        <v>-20116054</v>
      </c>
      <c r="J42" s="74">
        <f>SUM(J38:J41)</f>
        <v>330548839</v>
      </c>
      <c r="K42" s="74">
        <f>SUM(K38:K41)</f>
        <v>-15522837</v>
      </c>
      <c r="L42" s="74">
        <f>SUM(L38:L41)</f>
        <v>-19234429</v>
      </c>
      <c r="M42" s="74">
        <f>SUM(M38:M41)</f>
        <v>-14918017</v>
      </c>
      <c r="N42" s="74">
        <f>SUM(N38:N41)</f>
        <v>-49675283</v>
      </c>
      <c r="O42" s="74">
        <f>SUM(O38:O41)</f>
        <v>-4398488</v>
      </c>
      <c r="P42" s="74">
        <f>SUM(P38:P41)</f>
        <v>-33345134</v>
      </c>
      <c r="Q42" s="74">
        <f>SUM(Q38:Q41)</f>
        <v>2690722</v>
      </c>
      <c r="R42" s="74">
        <f>SUM(R38:R41)</f>
        <v>-35052900</v>
      </c>
      <c r="S42" s="74">
        <f>SUM(S38:S41)</f>
        <v>-23548211</v>
      </c>
      <c r="T42" s="74">
        <f>SUM(T38:T41)</f>
        <v>-52637832</v>
      </c>
      <c r="U42" s="74">
        <f>SUM(U38:U41)</f>
        <v>-27398143</v>
      </c>
      <c r="V42" s="74">
        <f>SUM(V38:V41)</f>
        <v>-103584186</v>
      </c>
      <c r="W42" s="74">
        <f>SUM(W38:W41)</f>
        <v>142236470</v>
      </c>
      <c r="X42" s="74">
        <f>SUM(X38:X41)</f>
        <v>6955617</v>
      </c>
      <c r="Y42" s="74">
        <f>SUM(Y38:Y41)</f>
        <v>135280853</v>
      </c>
      <c r="Z42" s="75">
        <f>IF(X42&lt;&gt;0,(Y42/X42)*100,0)</f>
        <v>1944.915210253814</v>
      </c>
      <c r="AA42" s="71">
        <f>SUM(AA38:AA41)</f>
        <v>-100522844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-30948050</v>
      </c>
      <c r="D44" s="57">
        <f>D42-D43</f>
        <v>0</v>
      </c>
      <c r="E44" s="58">
        <f>E42-E43</f>
        <v>6955621</v>
      </c>
      <c r="F44" s="59">
        <f>F42-F43</f>
        <v>-100522844</v>
      </c>
      <c r="G44" s="59">
        <f>G42-G43</f>
        <v>386215912</v>
      </c>
      <c r="H44" s="59">
        <f>H42-H43</f>
        <v>-35551019</v>
      </c>
      <c r="I44" s="59">
        <f>I42-I43</f>
        <v>-20116054</v>
      </c>
      <c r="J44" s="59">
        <f>J42-J43</f>
        <v>330548839</v>
      </c>
      <c r="K44" s="59">
        <f>K42-K43</f>
        <v>-15522837</v>
      </c>
      <c r="L44" s="59">
        <f>L42-L43</f>
        <v>-19234429</v>
      </c>
      <c r="M44" s="59">
        <f>M42-M43</f>
        <v>-14918017</v>
      </c>
      <c r="N44" s="59">
        <f>N42-N43</f>
        <v>-49675283</v>
      </c>
      <c r="O44" s="59">
        <f>O42-O43</f>
        <v>-4398488</v>
      </c>
      <c r="P44" s="59">
        <f>P42-P43</f>
        <v>-33345134</v>
      </c>
      <c r="Q44" s="59">
        <f>Q42-Q43</f>
        <v>2690722</v>
      </c>
      <c r="R44" s="59">
        <f>R42-R43</f>
        <v>-35052900</v>
      </c>
      <c r="S44" s="59">
        <f>S42-S43</f>
        <v>-23548211</v>
      </c>
      <c r="T44" s="59">
        <f>T42-T43</f>
        <v>-52637832</v>
      </c>
      <c r="U44" s="59">
        <f>U42-U43</f>
        <v>-27398143</v>
      </c>
      <c r="V44" s="59">
        <f>V42-V43</f>
        <v>-103584186</v>
      </c>
      <c r="W44" s="59">
        <f>W42-W43</f>
        <v>142236470</v>
      </c>
      <c r="X44" s="59">
        <f>X42-X43</f>
        <v>6955617</v>
      </c>
      <c r="Y44" s="59">
        <f>Y42-Y43</f>
        <v>135280853</v>
      </c>
      <c r="Z44" s="60">
        <f>IF(X44&lt;&gt;0,(Y44/X44)*100,0)</f>
        <v>1944.915210253814</v>
      </c>
      <c r="AA44" s="56">
        <f>AA42-AA43</f>
        <v>-100522844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-30948050</v>
      </c>
      <c r="D46" s="72">
        <f>SUM(D44:D45)</f>
        <v>0</v>
      </c>
      <c r="E46" s="73">
        <f>SUM(E44:E45)</f>
        <v>6955621</v>
      </c>
      <c r="F46" s="74">
        <f>SUM(F44:F45)</f>
        <v>-100522844</v>
      </c>
      <c r="G46" s="74">
        <f>SUM(G44:G45)</f>
        <v>386215912</v>
      </c>
      <c r="H46" s="74">
        <f>SUM(H44:H45)</f>
        <v>-35551019</v>
      </c>
      <c r="I46" s="74">
        <f>SUM(I44:I45)</f>
        <v>-20116054</v>
      </c>
      <c r="J46" s="74">
        <f>SUM(J44:J45)</f>
        <v>330548839</v>
      </c>
      <c r="K46" s="74">
        <f>SUM(K44:K45)</f>
        <v>-15522837</v>
      </c>
      <c r="L46" s="74">
        <f>SUM(L44:L45)</f>
        <v>-19234429</v>
      </c>
      <c r="M46" s="74">
        <f>SUM(M44:M45)</f>
        <v>-14918017</v>
      </c>
      <c r="N46" s="74">
        <f>SUM(N44:N45)</f>
        <v>-49675283</v>
      </c>
      <c r="O46" s="74">
        <f>SUM(O44:O45)</f>
        <v>-4398488</v>
      </c>
      <c r="P46" s="74">
        <f>SUM(P44:P45)</f>
        <v>-33345134</v>
      </c>
      <c r="Q46" s="74">
        <f>SUM(Q44:Q45)</f>
        <v>2690722</v>
      </c>
      <c r="R46" s="74">
        <f>SUM(R44:R45)</f>
        <v>-35052900</v>
      </c>
      <c r="S46" s="74">
        <f>SUM(S44:S45)</f>
        <v>-23548211</v>
      </c>
      <c r="T46" s="74">
        <f>SUM(T44:T45)</f>
        <v>-52637832</v>
      </c>
      <c r="U46" s="74">
        <f>SUM(U44:U45)</f>
        <v>-27398143</v>
      </c>
      <c r="V46" s="74">
        <f>SUM(V44:V45)</f>
        <v>-103584186</v>
      </c>
      <c r="W46" s="74">
        <f>SUM(W44:W45)</f>
        <v>142236470</v>
      </c>
      <c r="X46" s="74">
        <f>SUM(X44:X45)</f>
        <v>6955617</v>
      </c>
      <c r="Y46" s="74">
        <f>SUM(Y44:Y45)</f>
        <v>135280853</v>
      </c>
      <c r="Z46" s="75">
        <f>IF(X46&lt;&gt;0,(Y46/X46)*100,0)</f>
        <v>1944.915210253814</v>
      </c>
      <c r="AA46" s="71">
        <f>SUM(AA44:AA45)</f>
        <v>-100522844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-30948050</v>
      </c>
      <c r="D48" s="81">
        <f>SUM(D46:D47)</f>
        <v>0</v>
      </c>
      <c r="E48" s="82">
        <f>SUM(E46:E47)</f>
        <v>6955621</v>
      </c>
      <c r="F48" s="83">
        <f>SUM(F46:F47)</f>
        <v>-100522844</v>
      </c>
      <c r="G48" s="83">
        <f>SUM(G46:G47)</f>
        <v>386215912</v>
      </c>
      <c r="H48" s="83">
        <f>SUM(H46:H47)</f>
        <v>-35551019</v>
      </c>
      <c r="I48" s="83">
        <f>SUM(I46:I47)</f>
        <v>-20116054</v>
      </c>
      <c r="J48" s="83">
        <f>SUM(J46:J47)</f>
        <v>330548839</v>
      </c>
      <c r="K48" s="83">
        <f>SUM(K46:K47)</f>
        <v>-15522837</v>
      </c>
      <c r="L48" s="83">
        <f>SUM(L46:L47)</f>
        <v>-19234429</v>
      </c>
      <c r="M48" s="83">
        <f>SUM(M46:M47)</f>
        <v>-14918017</v>
      </c>
      <c r="N48" s="83">
        <f>SUM(N46:N47)</f>
        <v>-49675283</v>
      </c>
      <c r="O48" s="83">
        <f>SUM(O46:O47)</f>
        <v>-4398488</v>
      </c>
      <c r="P48" s="83">
        <f>SUM(P46:P47)</f>
        <v>-33345134</v>
      </c>
      <c r="Q48" s="83">
        <f>SUM(Q46:Q47)</f>
        <v>2690722</v>
      </c>
      <c r="R48" s="83">
        <f>SUM(R46:R47)</f>
        <v>-35052900</v>
      </c>
      <c r="S48" s="83">
        <f>SUM(S46:S47)</f>
        <v>-23548211</v>
      </c>
      <c r="T48" s="83">
        <f>SUM(T46:T47)</f>
        <v>-52637832</v>
      </c>
      <c r="U48" s="83">
        <f>SUM(U46:U47)</f>
        <v>-27398143</v>
      </c>
      <c r="V48" s="83">
        <f>SUM(V46:V47)</f>
        <v>-103584186</v>
      </c>
      <c r="W48" s="83">
        <f>SUM(W46:W47)</f>
        <v>142236470</v>
      </c>
      <c r="X48" s="83">
        <f>SUM(X46:X47)</f>
        <v>6955617</v>
      </c>
      <c r="Y48" s="83">
        <f>SUM(Y46:Y47)</f>
        <v>135280853</v>
      </c>
      <c r="Z48" s="84">
        <f>IF(X48&lt;&gt;0,(Y48/X48)*100,0)</f>
        <v>1944.915210253814</v>
      </c>
      <c r="AA48" s="80">
        <f>SUM(AA46:AA47)</f>
        <v>-100522844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20" customWidth="1"/>
    <col min="2" max="2" width="2.625" style="120" customWidth="1"/>
    <col min="3" max="3" width="7.25" style="120" customWidth="1"/>
    <col min="4" max="4" width="7.25" style="120" customWidth="1"/>
    <col min="5" max="5" width="7.25" style="120" customWidth="1"/>
    <col min="6" max="6" width="7.25" style="120" customWidth="1"/>
    <col min="7" max="7" width="7.25" style="120" customWidth="1"/>
    <col min="8" max="8" width="7.25" style="120" customWidth="1"/>
    <col min="9" max="9" width="7.25" style="120" customWidth="1"/>
    <col min="10" max="10" width="7.25" style="120" customWidth="1"/>
    <col min="11" max="11" width="7.25" style="120" customWidth="1"/>
    <col min="12" max="12" width="7.25" style="120" customWidth="1"/>
    <col min="13" max="13" width="7.25" style="120" customWidth="1"/>
    <col min="14" max="14" width="7.25" style="120" customWidth="1"/>
    <col min="15" max="15" width="7.25" style="120" customWidth="1"/>
    <col min="16" max="16" width="7.25" style="120" customWidth="1"/>
    <col min="17" max="17" width="7.25" style="120" customWidth="1"/>
    <col min="18" max="18" width="7.25" style="120" customWidth="1"/>
    <col min="19" max="19" width="7.25" style="120" customWidth="1"/>
    <col min="20" max="20" width="7.25" style="120" customWidth="1"/>
    <col min="21" max="21" width="7.25" style="120" customWidth="1"/>
    <col min="22" max="22" width="7.25" style="120" customWidth="1"/>
    <col min="23" max="23" width="7.25" style="120" customWidth="1"/>
    <col min="24" max="24" width="7.25" style="120" customWidth="1"/>
    <col min="25" max="25" width="7.25" style="120" customWidth="1"/>
    <col min="26" max="26" width="7.25" style="120" customWidth="1"/>
    <col min="27" max="27" width="7.25" style="120" customWidth="1"/>
    <col min="28" max="256" width="6.625" style="120" customWidth="1"/>
  </cols>
  <sheetData>
    <row r="1" ht="18" customHeight="1">
      <c r="A1" t="s" s="2">
        <v>99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22600235</v>
      </c>
      <c r="D5" s="28">
        <v>0</v>
      </c>
      <c r="E5" s="29">
        <v>30729031</v>
      </c>
      <c r="F5" s="30">
        <v>32729031</v>
      </c>
      <c r="G5" s="30">
        <v>1954507</v>
      </c>
      <c r="H5" s="30">
        <v>10803654</v>
      </c>
      <c r="I5" s="30">
        <v>1540219</v>
      </c>
      <c r="J5" s="30">
        <v>14298380</v>
      </c>
      <c r="K5" s="30">
        <v>1423475</v>
      </c>
      <c r="L5" s="30">
        <v>1538591</v>
      </c>
      <c r="M5" s="30">
        <v>1540292</v>
      </c>
      <c r="N5" s="30">
        <v>4502358</v>
      </c>
      <c r="O5" s="30">
        <v>1516130</v>
      </c>
      <c r="P5" s="30">
        <v>1557429</v>
      </c>
      <c r="Q5" s="30">
        <v>1541501</v>
      </c>
      <c r="R5" s="30">
        <v>4615060</v>
      </c>
      <c r="S5" s="30">
        <v>1196228</v>
      </c>
      <c r="T5" s="30">
        <v>51337</v>
      </c>
      <c r="U5" s="30">
        <v>-5551715</v>
      </c>
      <c r="V5" s="30">
        <v>-4304150</v>
      </c>
      <c r="W5" s="30">
        <v>19111648</v>
      </c>
      <c r="X5" s="30">
        <v>30729036</v>
      </c>
      <c r="Y5" s="30">
        <v>-11617388</v>
      </c>
      <c r="Z5" s="31">
        <v>-37.81</v>
      </c>
      <c r="AA5" s="27">
        <v>32729031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254645</v>
      </c>
      <c r="H6" s="30">
        <v>0</v>
      </c>
      <c r="I6" s="30">
        <v>0</v>
      </c>
      <c r="J6" s="30">
        <v>254645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254645</v>
      </c>
      <c r="X6" s="30"/>
      <c r="Y6" s="30">
        <v>254645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35752556</v>
      </c>
      <c r="D7" s="28">
        <v>0</v>
      </c>
      <c r="E7" s="29">
        <v>41500000</v>
      </c>
      <c r="F7" s="30">
        <v>41500000</v>
      </c>
      <c r="G7" s="30">
        <v>2475829</v>
      </c>
      <c r="H7" s="30">
        <v>3069364</v>
      </c>
      <c r="I7" s="30">
        <v>3217142</v>
      </c>
      <c r="J7" s="30">
        <v>8762335</v>
      </c>
      <c r="K7" s="30">
        <v>2893009</v>
      </c>
      <c r="L7" s="30">
        <v>3178753</v>
      </c>
      <c r="M7" s="30">
        <v>3464709</v>
      </c>
      <c r="N7" s="30">
        <v>9536471</v>
      </c>
      <c r="O7" s="30">
        <v>2822282</v>
      </c>
      <c r="P7" s="30">
        <v>4007834</v>
      </c>
      <c r="Q7" s="30">
        <v>2979163</v>
      </c>
      <c r="R7" s="30">
        <v>9809279</v>
      </c>
      <c r="S7" s="30">
        <v>3323621</v>
      </c>
      <c r="T7" s="30">
        <v>3076393</v>
      </c>
      <c r="U7" s="30">
        <v>2991904</v>
      </c>
      <c r="V7" s="30">
        <v>9391918</v>
      </c>
      <c r="W7" s="30">
        <v>37500003</v>
      </c>
      <c r="X7" s="30">
        <v>41499996</v>
      </c>
      <c r="Y7" s="30">
        <v>-3999993</v>
      </c>
      <c r="Z7" s="31">
        <v>-9.640000000000001</v>
      </c>
      <c r="AA7" s="27">
        <v>41500000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6609416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7190405</v>
      </c>
      <c r="F11" s="30">
        <v>7190405</v>
      </c>
      <c r="G11" s="30">
        <v>628015</v>
      </c>
      <c r="H11" s="30">
        <v>534203</v>
      </c>
      <c r="I11" s="30">
        <v>637014</v>
      </c>
      <c r="J11" s="30">
        <v>1799232</v>
      </c>
      <c r="K11" s="30">
        <v>471028</v>
      </c>
      <c r="L11" s="30">
        <v>595738</v>
      </c>
      <c r="M11" s="30">
        <v>628843</v>
      </c>
      <c r="N11" s="30">
        <v>1695609</v>
      </c>
      <c r="O11" s="30">
        <v>597698</v>
      </c>
      <c r="P11" s="30">
        <v>609237</v>
      </c>
      <c r="Q11" s="30">
        <v>621533</v>
      </c>
      <c r="R11" s="30">
        <v>1828468</v>
      </c>
      <c r="S11" s="30">
        <v>634042</v>
      </c>
      <c r="T11" s="30">
        <v>597832</v>
      </c>
      <c r="U11" s="30">
        <v>641070</v>
      </c>
      <c r="V11" s="30">
        <v>1872944</v>
      </c>
      <c r="W11" s="30">
        <v>7196253</v>
      </c>
      <c r="X11" s="30">
        <v>7190400</v>
      </c>
      <c r="Y11" s="30">
        <v>5853</v>
      </c>
      <c r="Z11" s="31">
        <v>0.08</v>
      </c>
      <c r="AA11" s="27">
        <v>7190405</v>
      </c>
    </row>
    <row r="12" ht="13.5" customHeight="1">
      <c r="A12" t="s" s="25">
        <v>40</v>
      </c>
      <c r="B12" s="26"/>
      <c r="C12" s="27">
        <v>565912</v>
      </c>
      <c r="D12" s="28">
        <v>0</v>
      </c>
      <c r="E12" s="29">
        <v>599165</v>
      </c>
      <c r="F12" s="30">
        <v>560945</v>
      </c>
      <c r="G12" s="30">
        <v>39125</v>
      </c>
      <c r="H12" s="30">
        <v>39749</v>
      </c>
      <c r="I12" s="30">
        <v>45320</v>
      </c>
      <c r="J12" s="30">
        <v>124194</v>
      </c>
      <c r="K12" s="30">
        <v>50902</v>
      </c>
      <c r="L12" s="30">
        <v>35398</v>
      </c>
      <c r="M12" s="30">
        <v>91372</v>
      </c>
      <c r="N12" s="30">
        <v>177672</v>
      </c>
      <c r="O12" s="30">
        <v>43435</v>
      </c>
      <c r="P12" s="30">
        <v>138900</v>
      </c>
      <c r="Q12" s="30">
        <v>45754</v>
      </c>
      <c r="R12" s="30">
        <v>228089</v>
      </c>
      <c r="S12" s="30">
        <v>49335</v>
      </c>
      <c r="T12" s="30">
        <v>67607</v>
      </c>
      <c r="U12" s="30">
        <v>50101</v>
      </c>
      <c r="V12" s="30">
        <v>167043</v>
      </c>
      <c r="W12" s="30">
        <v>696998</v>
      </c>
      <c r="X12" s="30">
        <v>599160</v>
      </c>
      <c r="Y12" s="30">
        <v>97838</v>
      </c>
      <c r="Z12" s="31">
        <v>16.33</v>
      </c>
      <c r="AA12" s="27">
        <v>560945</v>
      </c>
    </row>
    <row r="13" ht="13.5" customHeight="1">
      <c r="A13" t="s" s="25">
        <v>41</v>
      </c>
      <c r="B13" s="26"/>
      <c r="C13" s="27">
        <v>5414485</v>
      </c>
      <c r="D13" s="28">
        <v>0</v>
      </c>
      <c r="E13" s="29">
        <v>4200000</v>
      </c>
      <c r="F13" s="30">
        <v>4200000</v>
      </c>
      <c r="G13" s="30">
        <v>145034</v>
      </c>
      <c r="H13" s="30">
        <v>284812</v>
      </c>
      <c r="I13" s="30">
        <v>361238</v>
      </c>
      <c r="J13" s="30">
        <v>791084</v>
      </c>
      <c r="K13" s="30">
        <v>324702</v>
      </c>
      <c r="L13" s="30">
        <v>105129</v>
      </c>
      <c r="M13" s="30">
        <v>388754</v>
      </c>
      <c r="N13" s="30">
        <v>818585</v>
      </c>
      <c r="O13" s="30">
        <v>407814</v>
      </c>
      <c r="P13" s="30">
        <v>301240</v>
      </c>
      <c r="Q13" s="30">
        <v>259300</v>
      </c>
      <c r="R13" s="30">
        <v>968354</v>
      </c>
      <c r="S13" s="30">
        <v>225413</v>
      </c>
      <c r="T13" s="30">
        <v>288933</v>
      </c>
      <c r="U13" s="30">
        <v>417191</v>
      </c>
      <c r="V13" s="30">
        <v>931537</v>
      </c>
      <c r="W13" s="30">
        <v>3509560</v>
      </c>
      <c r="X13" s="30">
        <v>4200000</v>
      </c>
      <c r="Y13" s="30">
        <v>-690440</v>
      </c>
      <c r="Z13" s="31">
        <v>-16.44</v>
      </c>
      <c r="AA13" s="27">
        <v>4200000</v>
      </c>
    </row>
    <row r="14" ht="13.5" customHeight="1">
      <c r="A14" t="s" s="25">
        <v>42</v>
      </c>
      <c r="B14" s="26"/>
      <c r="C14" s="27">
        <v>2463681</v>
      </c>
      <c r="D14" s="28">
        <v>0</v>
      </c>
      <c r="E14" s="29">
        <v>1943340</v>
      </c>
      <c r="F14" s="30">
        <v>3943340</v>
      </c>
      <c r="G14" s="30">
        <v>7571</v>
      </c>
      <c r="H14" s="30">
        <v>252310</v>
      </c>
      <c r="I14" s="30">
        <v>277645</v>
      </c>
      <c r="J14" s="30">
        <v>537526</v>
      </c>
      <c r="K14" s="30">
        <v>306943</v>
      </c>
      <c r="L14" s="30">
        <v>364733</v>
      </c>
      <c r="M14" s="30">
        <v>382461</v>
      </c>
      <c r="N14" s="30">
        <v>1054137</v>
      </c>
      <c r="O14" s="30">
        <v>366502</v>
      </c>
      <c r="P14" s="30">
        <v>384274</v>
      </c>
      <c r="Q14" s="30">
        <v>385332</v>
      </c>
      <c r="R14" s="30">
        <v>1136108</v>
      </c>
      <c r="S14" s="30">
        <v>381471</v>
      </c>
      <c r="T14" s="30">
        <v>378188</v>
      </c>
      <c r="U14" s="30">
        <v>347238</v>
      </c>
      <c r="V14" s="30">
        <v>1106897</v>
      </c>
      <c r="W14" s="30">
        <v>3834668</v>
      </c>
      <c r="X14" s="30">
        <v>1943004</v>
      </c>
      <c r="Y14" s="30">
        <v>1891664</v>
      </c>
      <c r="Z14" s="31">
        <v>97.36</v>
      </c>
      <c r="AA14" s="27">
        <v>3943340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3672275</v>
      </c>
      <c r="D16" s="28">
        <v>0</v>
      </c>
      <c r="E16" s="29">
        <v>451050</v>
      </c>
      <c r="F16" s="30">
        <v>2201050</v>
      </c>
      <c r="G16" s="30">
        <v>97906</v>
      </c>
      <c r="H16" s="30">
        <v>101639</v>
      </c>
      <c r="I16" s="30">
        <v>193320</v>
      </c>
      <c r="J16" s="30">
        <v>392865</v>
      </c>
      <c r="K16" s="30">
        <v>212600</v>
      </c>
      <c r="L16" s="30">
        <v>243602</v>
      </c>
      <c r="M16" s="30">
        <v>149750</v>
      </c>
      <c r="N16" s="30">
        <v>605952</v>
      </c>
      <c r="O16" s="30">
        <v>201277</v>
      </c>
      <c r="P16" s="30">
        <v>149835</v>
      </c>
      <c r="Q16" s="30">
        <v>175430</v>
      </c>
      <c r="R16" s="30">
        <v>526542</v>
      </c>
      <c r="S16" s="30">
        <v>-169861</v>
      </c>
      <c r="T16" s="30">
        <v>53866</v>
      </c>
      <c r="U16" s="30">
        <v>-36781</v>
      </c>
      <c r="V16" s="30">
        <v>-152776</v>
      </c>
      <c r="W16" s="30">
        <v>1372583</v>
      </c>
      <c r="X16" s="30">
        <v>451056</v>
      </c>
      <c r="Y16" s="30">
        <v>921527</v>
      </c>
      <c r="Z16" s="31">
        <v>204.3</v>
      </c>
      <c r="AA16" s="27">
        <v>2201050</v>
      </c>
    </row>
    <row r="17" ht="13.5" customHeight="1">
      <c r="A17" t="s" s="25">
        <v>45</v>
      </c>
      <c r="B17" s="26"/>
      <c r="C17" s="27">
        <v>2188705</v>
      </c>
      <c r="D17" s="28">
        <v>0</v>
      </c>
      <c r="E17" s="29">
        <v>2704000</v>
      </c>
      <c r="F17" s="30">
        <v>1871999</v>
      </c>
      <c r="G17" s="30">
        <v>339093</v>
      </c>
      <c r="H17" s="30">
        <v>287179</v>
      </c>
      <c r="I17" s="30">
        <v>272945</v>
      </c>
      <c r="J17" s="30">
        <v>899217</v>
      </c>
      <c r="K17" s="30">
        <v>314895</v>
      </c>
      <c r="L17" s="30">
        <v>185202</v>
      </c>
      <c r="M17" s="30">
        <v>159450</v>
      </c>
      <c r="N17" s="30">
        <v>659547</v>
      </c>
      <c r="O17" s="30">
        <v>222169</v>
      </c>
      <c r="P17" s="30">
        <v>224849</v>
      </c>
      <c r="Q17" s="30">
        <v>172505</v>
      </c>
      <c r="R17" s="30">
        <v>619523</v>
      </c>
      <c r="S17" s="30">
        <v>172623</v>
      </c>
      <c r="T17" s="30">
        <v>186243</v>
      </c>
      <c r="U17" s="30">
        <v>203360</v>
      </c>
      <c r="V17" s="30">
        <v>562226</v>
      </c>
      <c r="W17" s="30">
        <v>2740513</v>
      </c>
      <c r="X17" s="30">
        <v>2703996</v>
      </c>
      <c r="Y17" s="30">
        <v>36517</v>
      </c>
      <c r="Z17" s="31">
        <v>1.35</v>
      </c>
      <c r="AA17" s="27">
        <v>1871999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138192216</v>
      </c>
      <c r="D19" s="28">
        <v>0</v>
      </c>
      <c r="E19" s="29">
        <v>166683297</v>
      </c>
      <c r="F19" s="30">
        <v>157385100</v>
      </c>
      <c r="G19" s="30">
        <v>52999000</v>
      </c>
      <c r="H19" s="30">
        <v>11390558</v>
      </c>
      <c r="I19" s="30">
        <v>0</v>
      </c>
      <c r="J19" s="30">
        <v>64389558</v>
      </c>
      <c r="K19" s="30">
        <v>7185239</v>
      </c>
      <c r="L19" s="30">
        <v>45478523</v>
      </c>
      <c r="M19" s="30">
        <v>-114035</v>
      </c>
      <c r="N19" s="30">
        <v>52549727</v>
      </c>
      <c r="O19" s="30">
        <v>2437367</v>
      </c>
      <c r="P19" s="30">
        <v>622114</v>
      </c>
      <c r="Q19" s="30">
        <v>40681252</v>
      </c>
      <c r="R19" s="30">
        <v>43740733</v>
      </c>
      <c r="S19" s="30">
        <v>687474</v>
      </c>
      <c r="T19" s="30">
        <v>562197</v>
      </c>
      <c r="U19" s="30">
        <v>1823021</v>
      </c>
      <c r="V19" s="30">
        <v>3072692</v>
      </c>
      <c r="W19" s="30">
        <v>163752710</v>
      </c>
      <c r="X19" s="30">
        <v>166683300</v>
      </c>
      <c r="Y19" s="30">
        <v>-2930590</v>
      </c>
      <c r="Z19" s="31">
        <v>-1.76</v>
      </c>
      <c r="AA19" s="27">
        <v>157385100</v>
      </c>
    </row>
    <row r="20" ht="13.5" customHeight="1">
      <c r="A20" t="s" s="25">
        <v>48</v>
      </c>
      <c r="B20" s="26"/>
      <c r="C20" s="27">
        <v>16038101</v>
      </c>
      <c r="D20" s="28">
        <v>0</v>
      </c>
      <c r="E20" s="29">
        <v>54911630</v>
      </c>
      <c r="F20" s="30">
        <v>56262647</v>
      </c>
      <c r="G20" s="30">
        <v>36180</v>
      </c>
      <c r="H20" s="30">
        <v>117623</v>
      </c>
      <c r="I20" s="30">
        <v>111111</v>
      </c>
      <c r="J20" s="30">
        <v>264914</v>
      </c>
      <c r="K20" s="30">
        <v>80513</v>
      </c>
      <c r="L20" s="30">
        <v>59147</v>
      </c>
      <c r="M20" s="30">
        <v>363772</v>
      </c>
      <c r="N20" s="30">
        <v>503432</v>
      </c>
      <c r="O20" s="30">
        <v>97777</v>
      </c>
      <c r="P20" s="30">
        <v>83541</v>
      </c>
      <c r="Q20" s="30">
        <v>87666</v>
      </c>
      <c r="R20" s="30">
        <v>268984</v>
      </c>
      <c r="S20" s="30">
        <v>77105</v>
      </c>
      <c r="T20" s="30">
        <v>71215</v>
      </c>
      <c r="U20" s="30">
        <v>117211</v>
      </c>
      <c r="V20" s="30">
        <v>265531</v>
      </c>
      <c r="W20" s="30">
        <v>1302861</v>
      </c>
      <c r="X20" s="30">
        <v>54911976</v>
      </c>
      <c r="Y20" s="30">
        <v>-53609115</v>
      </c>
      <c r="Z20" s="31">
        <v>-97.63</v>
      </c>
      <c r="AA20" s="27">
        <v>56262647</v>
      </c>
    </row>
    <row r="21" ht="13.5" customHeight="1">
      <c r="A21" t="s" s="32">
        <v>49</v>
      </c>
      <c r="B21" s="33"/>
      <c r="C21" s="34">
        <v>537386</v>
      </c>
      <c r="D21" s="35">
        <v>0</v>
      </c>
      <c r="E21" s="36">
        <v>38500</v>
      </c>
      <c r="F21" s="37">
        <v>38500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4982</v>
      </c>
      <c r="P21" s="37">
        <v>0</v>
      </c>
      <c r="Q21" s="37">
        <v>0</v>
      </c>
      <c r="R21" s="37">
        <v>4982</v>
      </c>
      <c r="S21" s="37">
        <v>0</v>
      </c>
      <c r="T21" s="37">
        <v>351500</v>
      </c>
      <c r="U21" s="37">
        <v>596000</v>
      </c>
      <c r="V21" s="37">
        <v>947500</v>
      </c>
      <c r="W21" s="37">
        <v>952482</v>
      </c>
      <c r="X21" s="37">
        <v>38496</v>
      </c>
      <c r="Y21" s="37">
        <v>913986</v>
      </c>
      <c r="Z21" s="38">
        <v>2374.24</v>
      </c>
      <c r="AA21" s="34">
        <v>38500</v>
      </c>
    </row>
    <row r="22" ht="24.95" customHeight="1">
      <c r="A22" t="s" s="39">
        <v>50</v>
      </c>
      <c r="B22" s="40"/>
      <c r="C22" s="41">
        <f>SUM(C5:C21)</f>
        <v>234034968</v>
      </c>
      <c r="D22" s="42">
        <f>SUM(D5:D21)</f>
        <v>0</v>
      </c>
      <c r="E22" s="43">
        <f>SUM(E5:E21)</f>
        <v>310950418</v>
      </c>
      <c r="F22" s="44">
        <f>SUM(F5:F21)</f>
        <v>307883017</v>
      </c>
      <c r="G22" s="44">
        <f>SUM(G5:G21)</f>
        <v>58976905</v>
      </c>
      <c r="H22" s="44">
        <f>SUM(H5:H21)</f>
        <v>26881091</v>
      </c>
      <c r="I22" s="44">
        <f>SUM(I5:I21)</f>
        <v>6655954</v>
      </c>
      <c r="J22" s="44">
        <f>SUM(J5:J21)</f>
        <v>92513950</v>
      </c>
      <c r="K22" s="44">
        <f>SUM(K5:K21)</f>
        <v>13263306</v>
      </c>
      <c r="L22" s="44">
        <f>SUM(L5:L21)</f>
        <v>51784816</v>
      </c>
      <c r="M22" s="44">
        <f>SUM(M5:M21)</f>
        <v>7055368</v>
      </c>
      <c r="N22" s="44">
        <f>SUM(N5:N21)</f>
        <v>72103490</v>
      </c>
      <c r="O22" s="44">
        <f>SUM(O5:O21)</f>
        <v>8717433</v>
      </c>
      <c r="P22" s="44">
        <f>SUM(P5:P21)</f>
        <v>8079253</v>
      </c>
      <c r="Q22" s="44">
        <f>SUM(Q5:Q21)</f>
        <v>46949436</v>
      </c>
      <c r="R22" s="44">
        <f>SUM(R5:R21)</f>
        <v>63746122</v>
      </c>
      <c r="S22" s="44">
        <f>SUM(S5:S21)</f>
        <v>6577451</v>
      </c>
      <c r="T22" s="44">
        <f>SUM(T5:T21)</f>
        <v>5685311</v>
      </c>
      <c r="U22" s="44">
        <f>SUM(U5:U21)</f>
        <v>1598600</v>
      </c>
      <c r="V22" s="44">
        <f>SUM(V5:V21)</f>
        <v>13861362</v>
      </c>
      <c r="W22" s="44">
        <f>SUM(W5:W21)</f>
        <v>242224924</v>
      </c>
      <c r="X22" s="44">
        <f>SUM(X5:X21)</f>
        <v>310950420</v>
      </c>
      <c r="Y22" s="44">
        <f>SUM(Y5:Y21)</f>
        <v>-68725496</v>
      </c>
      <c r="Z22" s="45">
        <f>IF(X22&lt;&gt;0,(Y22/X22)*100,0)</f>
        <v>-22.10175371366277</v>
      </c>
      <c r="AA22" s="41">
        <f>SUM(AA5:AA21)</f>
        <v>307883017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69114693</v>
      </c>
      <c r="D25" s="28">
        <v>0</v>
      </c>
      <c r="E25" s="29">
        <v>90400000</v>
      </c>
      <c r="F25" s="30">
        <v>84506850</v>
      </c>
      <c r="G25" s="30">
        <v>6195548</v>
      </c>
      <c r="H25" s="30">
        <v>6881428</v>
      </c>
      <c r="I25" s="30">
        <v>6521781</v>
      </c>
      <c r="J25" s="30">
        <v>19598757</v>
      </c>
      <c r="K25" s="30">
        <v>6451631</v>
      </c>
      <c r="L25" s="30">
        <v>6394909</v>
      </c>
      <c r="M25" s="30">
        <v>6764434</v>
      </c>
      <c r="N25" s="30">
        <v>19610974</v>
      </c>
      <c r="O25" s="30">
        <v>6560408</v>
      </c>
      <c r="P25" s="30">
        <v>6291116</v>
      </c>
      <c r="Q25" s="30">
        <v>6294714</v>
      </c>
      <c r="R25" s="30">
        <v>19146238</v>
      </c>
      <c r="S25" s="30">
        <v>6347949</v>
      </c>
      <c r="T25" s="30">
        <v>6242686</v>
      </c>
      <c r="U25" s="30">
        <v>6464999</v>
      </c>
      <c r="V25" s="30">
        <v>19055634</v>
      </c>
      <c r="W25" s="30">
        <v>77411603</v>
      </c>
      <c r="X25" s="30">
        <v>90399996</v>
      </c>
      <c r="Y25" s="30">
        <v>-12988393</v>
      </c>
      <c r="Z25" s="31">
        <v>-14.37</v>
      </c>
      <c r="AA25" s="27">
        <v>84506850</v>
      </c>
    </row>
    <row r="26" ht="13.5" customHeight="1">
      <c r="A26" t="s" s="25">
        <v>53</v>
      </c>
      <c r="B26" s="26"/>
      <c r="C26" s="27">
        <v>14806549</v>
      </c>
      <c r="D26" s="28">
        <v>0</v>
      </c>
      <c r="E26" s="29">
        <v>17177312</v>
      </c>
      <c r="F26" s="30">
        <v>17177312</v>
      </c>
      <c r="G26" s="30">
        <v>1270312</v>
      </c>
      <c r="H26" s="30">
        <v>1272939</v>
      </c>
      <c r="I26" s="30">
        <v>1274390</v>
      </c>
      <c r="J26" s="30">
        <v>3817641</v>
      </c>
      <c r="K26" s="30">
        <v>1270312</v>
      </c>
      <c r="L26" s="30">
        <v>1270312</v>
      </c>
      <c r="M26" s="30">
        <v>1253853</v>
      </c>
      <c r="N26" s="30">
        <v>3794477</v>
      </c>
      <c r="O26" s="30">
        <v>1251732</v>
      </c>
      <c r="P26" s="30">
        <v>1074534</v>
      </c>
      <c r="Q26" s="30">
        <v>1269179</v>
      </c>
      <c r="R26" s="30">
        <v>3595445</v>
      </c>
      <c r="S26" s="30">
        <v>1958080</v>
      </c>
      <c r="T26" s="30">
        <v>1433502</v>
      </c>
      <c r="U26" s="30">
        <v>1316502</v>
      </c>
      <c r="V26" s="30">
        <v>4708084</v>
      </c>
      <c r="W26" s="30">
        <v>15915647</v>
      </c>
      <c r="X26" s="30">
        <v>17177316</v>
      </c>
      <c r="Y26" s="30">
        <v>-1261669</v>
      </c>
      <c r="Z26" s="31">
        <v>-7.34</v>
      </c>
      <c r="AA26" s="27">
        <v>17177312</v>
      </c>
    </row>
    <row r="27" ht="13.5" customHeight="1">
      <c r="A27" t="s" s="25">
        <v>54</v>
      </c>
      <c r="B27" s="26"/>
      <c r="C27" s="27">
        <v>27795334</v>
      </c>
      <c r="D27" s="28">
        <v>0</v>
      </c>
      <c r="E27" s="29">
        <v>4677597</v>
      </c>
      <c r="F27" s="30">
        <v>3948714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4293851</v>
      </c>
      <c r="V27" s="30">
        <v>4293851</v>
      </c>
      <c r="W27" s="30">
        <v>4293851</v>
      </c>
      <c r="X27" s="30">
        <v>4677600</v>
      </c>
      <c r="Y27" s="30">
        <v>-383749</v>
      </c>
      <c r="Z27" s="31">
        <v>-8.199999999999999</v>
      </c>
      <c r="AA27" s="27">
        <v>3948714</v>
      </c>
    </row>
    <row r="28" ht="13.5" customHeight="1">
      <c r="A28" t="s" s="25">
        <v>55</v>
      </c>
      <c r="B28" s="26"/>
      <c r="C28" s="27">
        <v>19062015</v>
      </c>
      <c r="D28" s="28">
        <v>0</v>
      </c>
      <c r="E28" s="29">
        <v>14065849</v>
      </c>
      <c r="F28" s="30">
        <v>14065850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14065848</v>
      </c>
      <c r="Y28" s="30">
        <v>-14065848</v>
      </c>
      <c r="Z28" s="31">
        <v>-100</v>
      </c>
      <c r="AA28" s="27">
        <v>14065850</v>
      </c>
    </row>
    <row r="29" ht="13.5" customHeight="1">
      <c r="A29" t="s" s="25">
        <v>56</v>
      </c>
      <c r="B29" s="26"/>
      <c r="C29" s="27">
        <v>1830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26146887</v>
      </c>
      <c r="D30" s="28">
        <v>0</v>
      </c>
      <c r="E30" s="29">
        <v>28000000</v>
      </c>
      <c r="F30" s="30">
        <v>28000000</v>
      </c>
      <c r="G30" s="30">
        <v>3557105</v>
      </c>
      <c r="H30" s="30">
        <v>3746364</v>
      </c>
      <c r="I30" s="30">
        <v>2977806</v>
      </c>
      <c r="J30" s="30">
        <v>10281275</v>
      </c>
      <c r="K30" s="30">
        <v>1962111</v>
      </c>
      <c r="L30" s="30">
        <v>2011196</v>
      </c>
      <c r="M30" s="30">
        <v>4997</v>
      </c>
      <c r="N30" s="30">
        <v>3978304</v>
      </c>
      <c r="O30" s="30">
        <v>3882993</v>
      </c>
      <c r="P30" s="30">
        <v>1973499</v>
      </c>
      <c r="Q30" s="30">
        <v>1855287</v>
      </c>
      <c r="R30" s="30">
        <v>7711779</v>
      </c>
      <c r="S30" s="30">
        <v>2156535</v>
      </c>
      <c r="T30" s="30">
        <v>2147751</v>
      </c>
      <c r="U30" s="30">
        <v>2992925</v>
      </c>
      <c r="V30" s="30">
        <v>7297211</v>
      </c>
      <c r="W30" s="30">
        <v>29268569</v>
      </c>
      <c r="X30" s="30">
        <v>27999996</v>
      </c>
      <c r="Y30" s="30">
        <v>1268573</v>
      </c>
      <c r="Z30" s="31">
        <v>4.53</v>
      </c>
      <c r="AA30" s="27">
        <v>28000000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12315000</v>
      </c>
      <c r="F31" s="30">
        <v>0</v>
      </c>
      <c r="G31" s="30">
        <v>47558</v>
      </c>
      <c r="H31" s="30">
        <v>186969</v>
      </c>
      <c r="I31" s="30">
        <v>273810</v>
      </c>
      <c r="J31" s="30">
        <v>508337</v>
      </c>
      <c r="K31" s="30">
        <v>287645</v>
      </c>
      <c r="L31" s="30">
        <v>0</v>
      </c>
      <c r="M31" s="30">
        <v>0</v>
      </c>
      <c r="N31" s="30">
        <v>287645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795982</v>
      </c>
      <c r="X31" s="30">
        <v>12315000</v>
      </c>
      <c r="Y31" s="30">
        <v>-11519018</v>
      </c>
      <c r="Z31" s="31">
        <v>-93.54000000000001</v>
      </c>
      <c r="AA31" s="27">
        <v>0</v>
      </c>
    </row>
    <row r="32" ht="13.5" customHeight="1">
      <c r="A32" t="s" s="25">
        <v>59</v>
      </c>
      <c r="B32" s="26"/>
      <c r="C32" s="27">
        <v>13388833</v>
      </c>
      <c r="D32" s="28">
        <v>0</v>
      </c>
      <c r="E32" s="29">
        <v>15986544</v>
      </c>
      <c r="F32" s="30">
        <v>15686544</v>
      </c>
      <c r="G32" s="30">
        <v>796825</v>
      </c>
      <c r="H32" s="30">
        <v>686119</v>
      </c>
      <c r="I32" s="30">
        <v>535692</v>
      </c>
      <c r="J32" s="30">
        <v>2018636</v>
      </c>
      <c r="K32" s="30">
        <v>1380962</v>
      </c>
      <c r="L32" s="30">
        <v>1895300</v>
      </c>
      <c r="M32" s="30">
        <v>278704</v>
      </c>
      <c r="N32" s="30">
        <v>3554966</v>
      </c>
      <c r="O32" s="30">
        <v>1439953</v>
      </c>
      <c r="P32" s="30">
        <v>1841437</v>
      </c>
      <c r="Q32" s="30">
        <v>1216942</v>
      </c>
      <c r="R32" s="30">
        <v>4498332</v>
      </c>
      <c r="S32" s="30">
        <v>1317820</v>
      </c>
      <c r="T32" s="30">
        <v>953253</v>
      </c>
      <c r="U32" s="30">
        <v>880802</v>
      </c>
      <c r="V32" s="30">
        <v>3151875</v>
      </c>
      <c r="W32" s="30">
        <v>13223809</v>
      </c>
      <c r="X32" s="30">
        <v>15986544</v>
      </c>
      <c r="Y32" s="30">
        <v>-2762735</v>
      </c>
      <c r="Z32" s="31">
        <v>-17.28</v>
      </c>
      <c r="AA32" s="27">
        <v>15686544</v>
      </c>
    </row>
    <row r="33" ht="13.5" customHeight="1">
      <c r="A33" t="s" s="25">
        <v>60</v>
      </c>
      <c r="B33" s="26"/>
      <c r="C33" s="27">
        <v>32778392</v>
      </c>
      <c r="D33" s="28">
        <v>0</v>
      </c>
      <c r="E33" s="29">
        <v>27144247</v>
      </c>
      <c r="F33" s="30">
        <v>31470088</v>
      </c>
      <c r="G33" s="30">
        <v>1321585</v>
      </c>
      <c r="H33" s="30">
        <v>693128</v>
      </c>
      <c r="I33" s="30">
        <v>1741367</v>
      </c>
      <c r="J33" s="30">
        <v>3756080</v>
      </c>
      <c r="K33" s="30">
        <v>3211448</v>
      </c>
      <c r="L33" s="30">
        <v>1987427</v>
      </c>
      <c r="M33" s="30">
        <v>3162391</v>
      </c>
      <c r="N33" s="30">
        <v>8361266</v>
      </c>
      <c r="O33" s="30">
        <v>2052729</v>
      </c>
      <c r="P33" s="30">
        <v>1842154</v>
      </c>
      <c r="Q33" s="30">
        <v>1643023</v>
      </c>
      <c r="R33" s="30">
        <v>5537906</v>
      </c>
      <c r="S33" s="30">
        <v>1394620</v>
      </c>
      <c r="T33" s="30">
        <v>836042</v>
      </c>
      <c r="U33" s="30">
        <v>2615308</v>
      </c>
      <c r="V33" s="30">
        <v>4845970</v>
      </c>
      <c r="W33" s="30">
        <v>22501222</v>
      </c>
      <c r="X33" s="30">
        <v>27144252</v>
      </c>
      <c r="Y33" s="30">
        <v>-4643030</v>
      </c>
      <c r="Z33" s="31">
        <v>-17.11</v>
      </c>
      <c r="AA33" s="27">
        <v>31470088</v>
      </c>
    </row>
    <row r="34" ht="13.5" customHeight="1">
      <c r="A34" t="s" s="25">
        <v>61</v>
      </c>
      <c r="B34" s="26"/>
      <c r="C34" s="27">
        <v>46394056</v>
      </c>
      <c r="D34" s="28">
        <v>0</v>
      </c>
      <c r="E34" s="29">
        <v>48113696</v>
      </c>
      <c r="F34" s="30">
        <v>69394591</v>
      </c>
      <c r="G34" s="30">
        <v>1883013</v>
      </c>
      <c r="H34" s="30">
        <v>2953966</v>
      </c>
      <c r="I34" s="30">
        <v>4434774</v>
      </c>
      <c r="J34" s="30">
        <v>9271753</v>
      </c>
      <c r="K34" s="30">
        <v>4439310</v>
      </c>
      <c r="L34" s="30">
        <v>4433826</v>
      </c>
      <c r="M34" s="30">
        <v>5564433</v>
      </c>
      <c r="N34" s="30">
        <v>14437569</v>
      </c>
      <c r="O34" s="30">
        <v>6244208</v>
      </c>
      <c r="P34" s="30">
        <v>4676291</v>
      </c>
      <c r="Q34" s="30">
        <v>4892506</v>
      </c>
      <c r="R34" s="30">
        <v>15813005</v>
      </c>
      <c r="S34" s="30">
        <v>4392555</v>
      </c>
      <c r="T34" s="30">
        <v>3637021</v>
      </c>
      <c r="U34" s="30">
        <v>663779</v>
      </c>
      <c r="V34" s="30">
        <v>8693355</v>
      </c>
      <c r="W34" s="30">
        <v>48215682</v>
      </c>
      <c r="X34" s="30">
        <v>48113700</v>
      </c>
      <c r="Y34" s="30">
        <v>101982</v>
      </c>
      <c r="Z34" s="31">
        <v>0.21</v>
      </c>
      <c r="AA34" s="27">
        <v>69394591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249488589</v>
      </c>
      <c r="D36" s="42">
        <f>SUM(D25:D35)</f>
        <v>0</v>
      </c>
      <c r="E36" s="43">
        <f>SUM(E25:E35)</f>
        <v>257880245</v>
      </c>
      <c r="F36" s="44">
        <f>SUM(F25:F35)</f>
        <v>264249949</v>
      </c>
      <c r="G36" s="44">
        <f>SUM(G25:G35)</f>
        <v>15071946</v>
      </c>
      <c r="H36" s="44">
        <f>SUM(H25:H35)</f>
        <v>16420913</v>
      </c>
      <c r="I36" s="44">
        <f>SUM(I25:I35)</f>
        <v>17759620</v>
      </c>
      <c r="J36" s="44">
        <f>SUM(J25:J35)</f>
        <v>49252479</v>
      </c>
      <c r="K36" s="44">
        <f>SUM(K25:K35)</f>
        <v>19003419</v>
      </c>
      <c r="L36" s="44">
        <f>SUM(L25:L35)</f>
        <v>17992970</v>
      </c>
      <c r="M36" s="44">
        <f>SUM(M25:M35)</f>
        <v>17028812</v>
      </c>
      <c r="N36" s="44">
        <f>SUM(N25:N35)</f>
        <v>54025201</v>
      </c>
      <c r="O36" s="44">
        <f>SUM(O25:O35)</f>
        <v>21432023</v>
      </c>
      <c r="P36" s="44">
        <f>SUM(P25:P35)</f>
        <v>17699031</v>
      </c>
      <c r="Q36" s="44">
        <f>SUM(Q25:Q35)</f>
        <v>17171651</v>
      </c>
      <c r="R36" s="44">
        <f>SUM(R25:R35)</f>
        <v>56302705</v>
      </c>
      <c r="S36" s="44">
        <f>SUM(S25:S35)</f>
        <v>17567559</v>
      </c>
      <c r="T36" s="44">
        <f>SUM(T25:T35)</f>
        <v>15250255</v>
      </c>
      <c r="U36" s="44">
        <f>SUM(U25:U35)</f>
        <v>19228166</v>
      </c>
      <c r="V36" s="44">
        <f>SUM(V25:V35)</f>
        <v>52045980</v>
      </c>
      <c r="W36" s="44">
        <f>SUM(W25:W35)</f>
        <v>211626365</v>
      </c>
      <c r="X36" s="44">
        <f>SUM(X25:X35)</f>
        <v>257880252</v>
      </c>
      <c r="Y36" s="44">
        <f>SUM(Y25:Y35)</f>
        <v>-46253887</v>
      </c>
      <c r="Z36" s="45">
        <f>IF(X36&lt;&gt;0,(Y36/X36)*100,0)</f>
        <v>-17.93618807228403</v>
      </c>
      <c r="AA36" s="41">
        <f>SUM(AA25:AA35)</f>
        <v>264249949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-15453621</v>
      </c>
      <c r="D38" s="63">
        <f>D22-D36</f>
        <v>0</v>
      </c>
      <c r="E38" s="64">
        <f>E22-E36</f>
        <v>53070173</v>
      </c>
      <c r="F38" s="65">
        <f>F22-F36</f>
        <v>43633068</v>
      </c>
      <c r="G38" s="65">
        <f>G22-G36</f>
        <v>43904959</v>
      </c>
      <c r="H38" s="65">
        <f>H22-H36</f>
        <v>10460178</v>
      </c>
      <c r="I38" s="65">
        <f>I22-I36</f>
        <v>-11103666</v>
      </c>
      <c r="J38" s="65">
        <f>J22-J36</f>
        <v>43261471</v>
      </c>
      <c r="K38" s="65">
        <f>K22-K36</f>
        <v>-5740113</v>
      </c>
      <c r="L38" s="65">
        <f>L22-L36</f>
        <v>33791846</v>
      </c>
      <c r="M38" s="65">
        <f>M22-M36</f>
        <v>-9973444</v>
      </c>
      <c r="N38" s="65">
        <f>N22-N36</f>
        <v>18078289</v>
      </c>
      <c r="O38" s="65">
        <f>O22-O36</f>
        <v>-12714590</v>
      </c>
      <c r="P38" s="65">
        <f>P22-P36</f>
        <v>-9619778</v>
      </c>
      <c r="Q38" s="65">
        <f>Q22-Q36</f>
        <v>29777785</v>
      </c>
      <c r="R38" s="65">
        <f>R22-R36</f>
        <v>7443417</v>
      </c>
      <c r="S38" s="65">
        <f>S22-S36</f>
        <v>-10990108</v>
      </c>
      <c r="T38" s="65">
        <f>T22-T36</f>
        <v>-9564944</v>
      </c>
      <c r="U38" s="65">
        <f>U22-U36</f>
        <v>-17629566</v>
      </c>
      <c r="V38" s="65">
        <f>V22-V36</f>
        <v>-38184618</v>
      </c>
      <c r="W38" s="65">
        <f>W22-W36</f>
        <v>30598559</v>
      </c>
      <c r="X38" s="65">
        <f>IF(F22=F36,0,X22-X36)</f>
        <v>53070168</v>
      </c>
      <c r="Y38" s="65">
        <f>Y22-Y36</f>
        <v>-22471609</v>
      </c>
      <c r="Z38" s="66">
        <f>IF(X38&lt;&gt;0,(Y38/X38)*100,0)</f>
        <v>-42.34320305901424</v>
      </c>
      <c r="AA38" s="62">
        <f>AA22-AA36</f>
        <v>43633068</v>
      </c>
    </row>
    <row r="39" ht="13.5" customHeight="1">
      <c r="A39" t="s" s="25">
        <v>65</v>
      </c>
      <c r="B39" s="26"/>
      <c r="C39" s="27">
        <v>60418665</v>
      </c>
      <c r="D39" s="28">
        <v>0</v>
      </c>
      <c r="E39" s="29">
        <v>64511000</v>
      </c>
      <c r="F39" s="30">
        <v>71469835</v>
      </c>
      <c r="G39" s="30">
        <v>3613000</v>
      </c>
      <c r="H39" s="30">
        <v>0</v>
      </c>
      <c r="I39" s="30">
        <v>0</v>
      </c>
      <c r="J39" s="30">
        <v>3613000</v>
      </c>
      <c r="K39" s="30">
        <v>0</v>
      </c>
      <c r="L39" s="30">
        <v>0</v>
      </c>
      <c r="M39" s="30">
        <v>0</v>
      </c>
      <c r="N39" s="30">
        <v>0</v>
      </c>
      <c r="O39" s="30">
        <v>14432122</v>
      </c>
      <c r="P39" s="30">
        <v>926589</v>
      </c>
      <c r="Q39" s="30">
        <v>5117630</v>
      </c>
      <c r="R39" s="30">
        <v>20476341</v>
      </c>
      <c r="S39" s="30">
        <v>4527525</v>
      </c>
      <c r="T39" s="30">
        <v>3880464</v>
      </c>
      <c r="U39" s="30">
        <v>22918164</v>
      </c>
      <c r="V39" s="30">
        <v>31326153</v>
      </c>
      <c r="W39" s="30">
        <v>55415494</v>
      </c>
      <c r="X39" s="30">
        <v>64511000</v>
      </c>
      <c r="Y39" s="30">
        <v>-9095506</v>
      </c>
      <c r="Z39" s="31">
        <v>-14.1</v>
      </c>
      <c r="AA39" s="27">
        <v>71469835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44965044</v>
      </c>
      <c r="D42" s="72">
        <f>SUM(D38:D41)</f>
        <v>0</v>
      </c>
      <c r="E42" s="73">
        <f>SUM(E38:E41)</f>
        <v>117581173</v>
      </c>
      <c r="F42" s="74">
        <f>SUM(F38:F41)</f>
        <v>115102903</v>
      </c>
      <c r="G42" s="74">
        <f>SUM(G38:G41)</f>
        <v>47517959</v>
      </c>
      <c r="H42" s="74">
        <f>SUM(H38:H41)</f>
        <v>10460178</v>
      </c>
      <c r="I42" s="74">
        <f>SUM(I38:I41)</f>
        <v>-11103666</v>
      </c>
      <c r="J42" s="74">
        <f>SUM(J38:J41)</f>
        <v>46874471</v>
      </c>
      <c r="K42" s="74">
        <f>SUM(K38:K41)</f>
        <v>-5740113</v>
      </c>
      <c r="L42" s="74">
        <f>SUM(L38:L41)</f>
        <v>33791846</v>
      </c>
      <c r="M42" s="74">
        <f>SUM(M38:M41)</f>
        <v>-9973444</v>
      </c>
      <c r="N42" s="74">
        <f>SUM(N38:N41)</f>
        <v>18078289</v>
      </c>
      <c r="O42" s="74">
        <f>SUM(O38:O41)</f>
        <v>1717532</v>
      </c>
      <c r="P42" s="74">
        <f>SUM(P38:P41)</f>
        <v>-8693189</v>
      </c>
      <c r="Q42" s="74">
        <f>SUM(Q38:Q41)</f>
        <v>34895415</v>
      </c>
      <c r="R42" s="74">
        <f>SUM(R38:R41)</f>
        <v>27919758</v>
      </c>
      <c r="S42" s="74">
        <f>SUM(S38:S41)</f>
        <v>-6462583</v>
      </c>
      <c r="T42" s="74">
        <f>SUM(T38:T41)</f>
        <v>-5684480</v>
      </c>
      <c r="U42" s="74">
        <f>SUM(U38:U41)</f>
        <v>5288598</v>
      </c>
      <c r="V42" s="74">
        <f>SUM(V38:V41)</f>
        <v>-6858465</v>
      </c>
      <c r="W42" s="74">
        <f>SUM(W38:W41)</f>
        <v>86014053</v>
      </c>
      <c r="X42" s="74">
        <f>SUM(X38:X41)</f>
        <v>117581168</v>
      </c>
      <c r="Y42" s="74">
        <f>SUM(Y38:Y41)</f>
        <v>-31567115</v>
      </c>
      <c r="Z42" s="75">
        <f>IF(X42&lt;&gt;0,(Y42/X42)*100,0)</f>
        <v>-26.84708405005808</v>
      </c>
      <c r="AA42" s="71">
        <f>SUM(AA38:AA41)</f>
        <v>115102903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44965044</v>
      </c>
      <c r="D44" s="57">
        <f>D42-D43</f>
        <v>0</v>
      </c>
      <c r="E44" s="58">
        <f>E42-E43</f>
        <v>117581173</v>
      </c>
      <c r="F44" s="59">
        <f>F42-F43</f>
        <v>115102903</v>
      </c>
      <c r="G44" s="59">
        <f>G42-G43</f>
        <v>47517959</v>
      </c>
      <c r="H44" s="59">
        <f>H42-H43</f>
        <v>10460178</v>
      </c>
      <c r="I44" s="59">
        <f>I42-I43</f>
        <v>-11103666</v>
      </c>
      <c r="J44" s="59">
        <f>J42-J43</f>
        <v>46874471</v>
      </c>
      <c r="K44" s="59">
        <f>K42-K43</f>
        <v>-5740113</v>
      </c>
      <c r="L44" s="59">
        <f>L42-L43</f>
        <v>33791846</v>
      </c>
      <c r="M44" s="59">
        <f>M42-M43</f>
        <v>-9973444</v>
      </c>
      <c r="N44" s="59">
        <f>N42-N43</f>
        <v>18078289</v>
      </c>
      <c r="O44" s="59">
        <f>O42-O43</f>
        <v>1717532</v>
      </c>
      <c r="P44" s="59">
        <f>P42-P43</f>
        <v>-8693189</v>
      </c>
      <c r="Q44" s="59">
        <f>Q42-Q43</f>
        <v>34895415</v>
      </c>
      <c r="R44" s="59">
        <f>R42-R43</f>
        <v>27919758</v>
      </c>
      <c r="S44" s="59">
        <f>S42-S43</f>
        <v>-6462583</v>
      </c>
      <c r="T44" s="59">
        <f>T42-T43</f>
        <v>-5684480</v>
      </c>
      <c r="U44" s="59">
        <f>U42-U43</f>
        <v>5288598</v>
      </c>
      <c r="V44" s="59">
        <f>V42-V43</f>
        <v>-6858465</v>
      </c>
      <c r="W44" s="59">
        <f>W42-W43</f>
        <v>86014053</v>
      </c>
      <c r="X44" s="59">
        <f>X42-X43</f>
        <v>117581168</v>
      </c>
      <c r="Y44" s="59">
        <f>Y42-Y43</f>
        <v>-31567115</v>
      </c>
      <c r="Z44" s="60">
        <f>IF(X44&lt;&gt;0,(Y44/X44)*100,0)</f>
        <v>-26.84708405005808</v>
      </c>
      <c r="AA44" s="56">
        <f>AA42-AA43</f>
        <v>115102903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44965044</v>
      </c>
      <c r="D46" s="72">
        <f>SUM(D44:D45)</f>
        <v>0</v>
      </c>
      <c r="E46" s="73">
        <f>SUM(E44:E45)</f>
        <v>117581173</v>
      </c>
      <c r="F46" s="74">
        <f>SUM(F44:F45)</f>
        <v>115102903</v>
      </c>
      <c r="G46" s="74">
        <f>SUM(G44:G45)</f>
        <v>47517959</v>
      </c>
      <c r="H46" s="74">
        <f>SUM(H44:H45)</f>
        <v>10460178</v>
      </c>
      <c r="I46" s="74">
        <f>SUM(I44:I45)</f>
        <v>-11103666</v>
      </c>
      <c r="J46" s="74">
        <f>SUM(J44:J45)</f>
        <v>46874471</v>
      </c>
      <c r="K46" s="74">
        <f>SUM(K44:K45)</f>
        <v>-5740113</v>
      </c>
      <c r="L46" s="74">
        <f>SUM(L44:L45)</f>
        <v>33791846</v>
      </c>
      <c r="M46" s="74">
        <f>SUM(M44:M45)</f>
        <v>-9973444</v>
      </c>
      <c r="N46" s="74">
        <f>SUM(N44:N45)</f>
        <v>18078289</v>
      </c>
      <c r="O46" s="74">
        <f>SUM(O44:O45)</f>
        <v>1717532</v>
      </c>
      <c r="P46" s="74">
        <f>SUM(P44:P45)</f>
        <v>-8693189</v>
      </c>
      <c r="Q46" s="74">
        <f>SUM(Q44:Q45)</f>
        <v>34895415</v>
      </c>
      <c r="R46" s="74">
        <f>SUM(R44:R45)</f>
        <v>27919758</v>
      </c>
      <c r="S46" s="74">
        <f>SUM(S44:S45)</f>
        <v>-6462583</v>
      </c>
      <c r="T46" s="74">
        <f>SUM(T44:T45)</f>
        <v>-5684480</v>
      </c>
      <c r="U46" s="74">
        <f>SUM(U44:U45)</f>
        <v>5288598</v>
      </c>
      <c r="V46" s="74">
        <f>SUM(V44:V45)</f>
        <v>-6858465</v>
      </c>
      <c r="W46" s="74">
        <f>SUM(W44:W45)</f>
        <v>86014053</v>
      </c>
      <c r="X46" s="74">
        <f>SUM(X44:X45)</f>
        <v>117581168</v>
      </c>
      <c r="Y46" s="74">
        <f>SUM(Y44:Y45)</f>
        <v>-31567115</v>
      </c>
      <c r="Z46" s="75">
        <f>IF(X46&lt;&gt;0,(Y46/X46)*100,0)</f>
        <v>-26.84708405005808</v>
      </c>
      <c r="AA46" s="71">
        <f>SUM(AA44:AA45)</f>
        <v>115102903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44965044</v>
      </c>
      <c r="D48" s="81">
        <f>SUM(D46:D47)</f>
        <v>0</v>
      </c>
      <c r="E48" s="82">
        <f>SUM(E46:E47)</f>
        <v>117581173</v>
      </c>
      <c r="F48" s="83">
        <f>SUM(F46:F47)</f>
        <v>115102903</v>
      </c>
      <c r="G48" s="83">
        <f>SUM(G46:G47)</f>
        <v>47517959</v>
      </c>
      <c r="H48" s="83">
        <f>SUM(H46:H47)</f>
        <v>10460178</v>
      </c>
      <c r="I48" s="83">
        <f>SUM(I46:I47)</f>
        <v>-11103666</v>
      </c>
      <c r="J48" s="83">
        <f>SUM(J46:J47)</f>
        <v>46874471</v>
      </c>
      <c r="K48" s="83">
        <f>SUM(K46:K47)</f>
        <v>-5740113</v>
      </c>
      <c r="L48" s="83">
        <f>SUM(L46:L47)</f>
        <v>33791846</v>
      </c>
      <c r="M48" s="83">
        <f>SUM(M46:M47)</f>
        <v>-9973444</v>
      </c>
      <c r="N48" s="83">
        <f>SUM(N46:N47)</f>
        <v>18078289</v>
      </c>
      <c r="O48" s="83">
        <f>SUM(O46:O47)</f>
        <v>1717532</v>
      </c>
      <c r="P48" s="83">
        <f>SUM(P46:P47)</f>
        <v>-8693189</v>
      </c>
      <c r="Q48" s="83">
        <f>SUM(Q46:Q47)</f>
        <v>34895415</v>
      </c>
      <c r="R48" s="83">
        <f>SUM(R46:R47)</f>
        <v>27919758</v>
      </c>
      <c r="S48" s="83">
        <f>SUM(S46:S47)</f>
        <v>-6462583</v>
      </c>
      <c r="T48" s="83">
        <f>SUM(T46:T47)</f>
        <v>-5684480</v>
      </c>
      <c r="U48" s="83">
        <f>SUM(U46:U47)</f>
        <v>5288598</v>
      </c>
      <c r="V48" s="83">
        <f>SUM(V46:V47)</f>
        <v>-6858465</v>
      </c>
      <c r="W48" s="83">
        <f>SUM(W46:W47)</f>
        <v>86014053</v>
      </c>
      <c r="X48" s="83">
        <f>SUM(X46:X47)</f>
        <v>117581168</v>
      </c>
      <c r="Y48" s="83">
        <f>SUM(Y46:Y47)</f>
        <v>-31567115</v>
      </c>
      <c r="Z48" s="84">
        <f>IF(X48&lt;&gt;0,(Y48/X48)*100,0)</f>
        <v>-26.84708405005808</v>
      </c>
      <c r="AA48" s="80">
        <f>SUM(AA46:AA47)</f>
        <v>115102903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6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54" customWidth="1"/>
    <col min="2" max="2" width="2.625" style="354" customWidth="1"/>
    <col min="3" max="3" width="7.25" style="354" customWidth="1"/>
    <col min="4" max="4" width="7.25" style="354" customWidth="1"/>
    <col min="5" max="5" width="7.25" style="354" customWidth="1"/>
    <col min="6" max="6" width="7.25" style="354" customWidth="1"/>
    <col min="7" max="7" width="7.25" style="354" customWidth="1"/>
    <col min="8" max="8" width="7.25" style="354" customWidth="1"/>
    <col min="9" max="9" width="7.25" style="354" customWidth="1"/>
    <col min="10" max="10" width="7.25" style="354" customWidth="1"/>
    <col min="11" max="11" width="7.25" style="354" customWidth="1"/>
    <col min="12" max="12" width="7.25" style="354" customWidth="1"/>
    <col min="13" max="13" width="7.25" style="354" customWidth="1"/>
    <col min="14" max="14" width="7.25" style="354" customWidth="1"/>
    <col min="15" max="15" width="7.25" style="354" customWidth="1"/>
    <col min="16" max="16" width="7.25" style="354" customWidth="1"/>
    <col min="17" max="17" width="7.25" style="354" customWidth="1"/>
    <col min="18" max="18" width="7.25" style="354" customWidth="1"/>
    <col min="19" max="19" width="7.25" style="354" customWidth="1"/>
    <col min="20" max="20" width="7.25" style="354" customWidth="1"/>
    <col min="21" max="21" width="7.25" style="354" customWidth="1"/>
    <col min="22" max="22" width="7.25" style="354" customWidth="1"/>
    <col min="23" max="23" width="7.25" style="354" customWidth="1"/>
    <col min="24" max="24" width="7.25" style="354" customWidth="1"/>
    <col min="25" max="25" width="7.25" style="354" customWidth="1"/>
    <col min="26" max="26" width="7.25" style="354" customWidth="1"/>
    <col min="27" max="27" width="7.25" style="354" customWidth="1"/>
    <col min="28" max="256" width="6.625" style="354" customWidth="1"/>
  </cols>
  <sheetData>
    <row r="1" ht="18" customHeight="1">
      <c r="A1" t="s" s="2">
        <v>333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852958</v>
      </c>
      <c r="D12" s="28">
        <v>0</v>
      </c>
      <c r="E12" s="29">
        <v>2356867</v>
      </c>
      <c r="F12" s="30">
        <v>2356867</v>
      </c>
      <c r="G12" s="30">
        <v>361348</v>
      </c>
      <c r="H12" s="30">
        <v>-178092</v>
      </c>
      <c r="I12" s="30">
        <v>210015</v>
      </c>
      <c r="J12" s="30">
        <v>393271</v>
      </c>
      <c r="K12" s="30">
        <v>-1082851</v>
      </c>
      <c r="L12" s="30">
        <v>33967</v>
      </c>
      <c r="M12" s="30">
        <v>39234</v>
      </c>
      <c r="N12" s="30">
        <v>-1009650</v>
      </c>
      <c r="O12" s="30">
        <v>77607</v>
      </c>
      <c r="P12" s="30">
        <v>1215183</v>
      </c>
      <c r="Q12" s="30">
        <v>37703</v>
      </c>
      <c r="R12" s="30">
        <v>1330493</v>
      </c>
      <c r="S12" s="30">
        <v>42951</v>
      </c>
      <c r="T12" s="30">
        <v>41727</v>
      </c>
      <c r="U12" s="30">
        <v>496977</v>
      </c>
      <c r="V12" s="30">
        <v>581655</v>
      </c>
      <c r="W12" s="30">
        <v>1295769</v>
      </c>
      <c r="X12" s="30">
        <v>2356872</v>
      </c>
      <c r="Y12" s="30">
        <v>-1061103</v>
      </c>
      <c r="Z12" s="31">
        <v>-45.02</v>
      </c>
      <c r="AA12" s="27">
        <v>2356867</v>
      </c>
    </row>
    <row r="13" ht="13.5" customHeight="1">
      <c r="A13" t="s" s="25">
        <v>41</v>
      </c>
      <c r="B13" s="26"/>
      <c r="C13" s="27">
        <v>4683695</v>
      </c>
      <c r="D13" s="28">
        <v>0</v>
      </c>
      <c r="E13" s="29">
        <v>4500000</v>
      </c>
      <c r="F13" s="30">
        <v>4750000</v>
      </c>
      <c r="G13" s="30">
        <v>588963</v>
      </c>
      <c r="H13" s="30">
        <v>340546</v>
      </c>
      <c r="I13" s="30">
        <v>422917</v>
      </c>
      <c r="J13" s="30">
        <v>1352426</v>
      </c>
      <c r="K13" s="30">
        <v>723553</v>
      </c>
      <c r="L13" s="30">
        <v>649334</v>
      </c>
      <c r="M13" s="30">
        <v>250031</v>
      </c>
      <c r="N13" s="30">
        <v>1622918</v>
      </c>
      <c r="O13" s="30">
        <v>1279358</v>
      </c>
      <c r="P13" s="30">
        <v>309938</v>
      </c>
      <c r="Q13" s="30">
        <v>664318</v>
      </c>
      <c r="R13" s="30">
        <v>2253614</v>
      </c>
      <c r="S13" s="30">
        <v>898359</v>
      </c>
      <c r="T13" s="30">
        <v>236265</v>
      </c>
      <c r="U13" s="30">
        <v>786099</v>
      </c>
      <c r="V13" s="30">
        <v>1920723</v>
      </c>
      <c r="W13" s="30">
        <v>7149681</v>
      </c>
      <c r="X13" s="30">
        <v>4500000</v>
      </c>
      <c r="Y13" s="30">
        <v>2649681</v>
      </c>
      <c r="Z13" s="31">
        <v>58.88</v>
      </c>
      <c r="AA13" s="27">
        <v>4750000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881250</v>
      </c>
      <c r="G14" s="30">
        <v>73203</v>
      </c>
      <c r="H14" s="30">
        <v>74931</v>
      </c>
      <c r="I14" s="30">
        <v>96711</v>
      </c>
      <c r="J14" s="30">
        <v>244845</v>
      </c>
      <c r="K14" s="30">
        <v>94007</v>
      </c>
      <c r="L14" s="30">
        <v>85278</v>
      </c>
      <c r="M14" s="30">
        <v>88381</v>
      </c>
      <c r="N14" s="30">
        <v>267666</v>
      </c>
      <c r="O14" s="30">
        <v>56499</v>
      </c>
      <c r="P14" s="30">
        <v>78153</v>
      </c>
      <c r="Q14" s="30">
        <v>71256</v>
      </c>
      <c r="R14" s="30">
        <v>205908</v>
      </c>
      <c r="S14" s="30">
        <v>69728</v>
      </c>
      <c r="T14" s="30">
        <v>40111</v>
      </c>
      <c r="U14" s="30">
        <v>-82149</v>
      </c>
      <c r="V14" s="30">
        <v>27690</v>
      </c>
      <c r="W14" s="30">
        <v>746109</v>
      </c>
      <c r="X14" s="30"/>
      <c r="Y14" s="30">
        <v>746109</v>
      </c>
      <c r="Z14" s="31">
        <v>0</v>
      </c>
      <c r="AA14" s="27">
        <v>881250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189121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12670924</v>
      </c>
      <c r="F18" s="30">
        <v>13777324</v>
      </c>
      <c r="G18" s="30">
        <v>1009800</v>
      </c>
      <c r="H18" s="30">
        <v>1009800</v>
      </c>
      <c r="I18" s="30">
        <v>1009800</v>
      </c>
      <c r="J18" s="30">
        <v>3029400</v>
      </c>
      <c r="K18" s="30">
        <v>1009800</v>
      </c>
      <c r="L18" s="30">
        <v>1009800</v>
      </c>
      <c r="M18" s="30">
        <v>1009800</v>
      </c>
      <c r="N18" s="30">
        <v>3029400</v>
      </c>
      <c r="O18" s="30">
        <v>1938337</v>
      </c>
      <c r="P18" s="30">
        <v>1009800</v>
      </c>
      <c r="Q18" s="30">
        <v>1009800</v>
      </c>
      <c r="R18" s="30">
        <v>3957937</v>
      </c>
      <c r="S18" s="30">
        <v>0</v>
      </c>
      <c r="T18" s="30">
        <v>2019600</v>
      </c>
      <c r="U18" s="30">
        <v>1197000</v>
      </c>
      <c r="V18" s="30">
        <v>3216600</v>
      </c>
      <c r="W18" s="30">
        <v>13233337</v>
      </c>
      <c r="X18" s="30">
        <v>12670920</v>
      </c>
      <c r="Y18" s="30">
        <v>562417</v>
      </c>
      <c r="Z18" s="31">
        <v>4.44</v>
      </c>
      <c r="AA18" s="27">
        <v>13777324</v>
      </c>
    </row>
    <row r="19" ht="13.5" customHeight="1">
      <c r="A19" t="s" s="25">
        <v>47</v>
      </c>
      <c r="B19" s="26"/>
      <c r="C19" s="27">
        <v>145732716</v>
      </c>
      <c r="D19" s="28">
        <v>0</v>
      </c>
      <c r="E19" s="29">
        <v>170060000</v>
      </c>
      <c r="F19" s="30">
        <v>170030460</v>
      </c>
      <c r="G19" s="30">
        <v>54330000</v>
      </c>
      <c r="H19" s="30">
        <v>1413200</v>
      </c>
      <c r="I19" s="30">
        <v>0</v>
      </c>
      <c r="J19" s="30">
        <v>55743200</v>
      </c>
      <c r="K19" s="30">
        <v>900000</v>
      </c>
      <c r="L19" s="30">
        <v>27830480</v>
      </c>
      <c r="M19" s="30">
        <v>44640000</v>
      </c>
      <c r="N19" s="30">
        <v>73370480</v>
      </c>
      <c r="O19" s="30">
        <v>0</v>
      </c>
      <c r="P19" s="30">
        <v>509300</v>
      </c>
      <c r="Q19" s="30">
        <v>38251649</v>
      </c>
      <c r="R19" s="30">
        <v>38760949</v>
      </c>
      <c r="S19" s="30">
        <v>0</v>
      </c>
      <c r="T19" s="30">
        <v>0</v>
      </c>
      <c r="U19" s="30">
        <v>0</v>
      </c>
      <c r="V19" s="30">
        <v>0</v>
      </c>
      <c r="W19" s="30">
        <v>167874629</v>
      </c>
      <c r="X19" s="30">
        <v>170060000</v>
      </c>
      <c r="Y19" s="30">
        <v>-2185371</v>
      </c>
      <c r="Z19" s="31">
        <v>-1.29</v>
      </c>
      <c r="AA19" s="27">
        <v>170030460</v>
      </c>
    </row>
    <row r="20" ht="13.5" customHeight="1">
      <c r="A20" t="s" s="25">
        <v>48</v>
      </c>
      <c r="B20" s="26"/>
      <c r="C20" s="27">
        <v>155104627</v>
      </c>
      <c r="D20" s="28">
        <v>0</v>
      </c>
      <c r="E20" s="29">
        <v>119229091</v>
      </c>
      <c r="F20" s="30">
        <v>21098467</v>
      </c>
      <c r="G20" s="30">
        <v>1818801</v>
      </c>
      <c r="H20" s="30">
        <v>209151</v>
      </c>
      <c r="I20" s="30">
        <v>1388633</v>
      </c>
      <c r="J20" s="30">
        <v>3416585</v>
      </c>
      <c r="K20" s="30">
        <v>1112462</v>
      </c>
      <c r="L20" s="30">
        <v>644176</v>
      </c>
      <c r="M20" s="30">
        <v>2209485</v>
      </c>
      <c r="N20" s="30">
        <v>3966123</v>
      </c>
      <c r="O20" s="30">
        <v>247216</v>
      </c>
      <c r="P20" s="30">
        <v>1270886</v>
      </c>
      <c r="Q20" s="30">
        <v>268979</v>
      </c>
      <c r="R20" s="30">
        <v>1787081</v>
      </c>
      <c r="S20" s="30">
        <v>662246</v>
      </c>
      <c r="T20" s="30">
        <v>1770332</v>
      </c>
      <c r="U20" s="30">
        <v>2010105</v>
      </c>
      <c r="V20" s="30">
        <v>4442683</v>
      </c>
      <c r="W20" s="30">
        <v>13612472</v>
      </c>
      <c r="X20" s="30">
        <v>119229088</v>
      </c>
      <c r="Y20" s="30">
        <v>-105616616</v>
      </c>
      <c r="Z20" s="31">
        <v>-88.58</v>
      </c>
      <c r="AA20" s="27">
        <v>21098467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306563117</v>
      </c>
      <c r="D22" s="42">
        <f>SUM(D5:D21)</f>
        <v>0</v>
      </c>
      <c r="E22" s="43">
        <f>SUM(E5:E21)</f>
        <v>308816882</v>
      </c>
      <c r="F22" s="44">
        <f>SUM(F5:F21)</f>
        <v>212894368</v>
      </c>
      <c r="G22" s="44">
        <f>SUM(G5:G21)</f>
        <v>58182115</v>
      </c>
      <c r="H22" s="44">
        <f>SUM(H5:H21)</f>
        <v>2869536</v>
      </c>
      <c r="I22" s="44">
        <f>SUM(I5:I21)</f>
        <v>3128076</v>
      </c>
      <c r="J22" s="44">
        <f>SUM(J5:J21)</f>
        <v>64179727</v>
      </c>
      <c r="K22" s="44">
        <f>SUM(K5:K21)</f>
        <v>2756971</v>
      </c>
      <c r="L22" s="44">
        <f>SUM(L5:L21)</f>
        <v>30253035</v>
      </c>
      <c r="M22" s="44">
        <f>SUM(M5:M21)</f>
        <v>48236931</v>
      </c>
      <c r="N22" s="44">
        <f>SUM(N5:N21)</f>
        <v>81246937</v>
      </c>
      <c r="O22" s="44">
        <f>SUM(O5:O21)</f>
        <v>3599017</v>
      </c>
      <c r="P22" s="44">
        <f>SUM(P5:P21)</f>
        <v>4393260</v>
      </c>
      <c r="Q22" s="44">
        <f>SUM(Q5:Q21)</f>
        <v>40303705</v>
      </c>
      <c r="R22" s="44">
        <f>SUM(R5:R21)</f>
        <v>48295982</v>
      </c>
      <c r="S22" s="44">
        <f>SUM(S5:S21)</f>
        <v>1673284</v>
      </c>
      <c r="T22" s="44">
        <f>SUM(T5:T21)</f>
        <v>4108035</v>
      </c>
      <c r="U22" s="44">
        <f>SUM(U5:U21)</f>
        <v>4408032</v>
      </c>
      <c r="V22" s="44">
        <f>SUM(V5:V21)</f>
        <v>10189351</v>
      </c>
      <c r="W22" s="44">
        <f>SUM(W5:W21)</f>
        <v>203911997</v>
      </c>
      <c r="X22" s="44">
        <f>SUM(X5:X21)</f>
        <v>308816880</v>
      </c>
      <c r="Y22" s="44">
        <f>SUM(Y5:Y21)</f>
        <v>-104904883</v>
      </c>
      <c r="Z22" s="45">
        <f>IF(X22&lt;&gt;0,(Y22/X22)*100,0)</f>
        <v>-33.96993163068029</v>
      </c>
      <c r="AA22" s="41">
        <f>SUM(AA5:AA21)</f>
        <v>212894368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147786780</v>
      </c>
      <c r="D25" s="28">
        <v>0</v>
      </c>
      <c r="E25" s="29">
        <v>155035309</v>
      </c>
      <c r="F25" s="30">
        <v>94315426</v>
      </c>
      <c r="G25" s="30">
        <v>7082325</v>
      </c>
      <c r="H25" s="30">
        <v>7109502</v>
      </c>
      <c r="I25" s="30">
        <v>7187191</v>
      </c>
      <c r="J25" s="30">
        <v>21379018</v>
      </c>
      <c r="K25" s="30">
        <v>6928574</v>
      </c>
      <c r="L25" s="30">
        <v>10314533</v>
      </c>
      <c r="M25" s="30">
        <v>7965395</v>
      </c>
      <c r="N25" s="30">
        <v>25208502</v>
      </c>
      <c r="O25" s="30">
        <v>7458683</v>
      </c>
      <c r="P25" s="30">
        <v>7542231</v>
      </c>
      <c r="Q25" s="30">
        <v>7231075</v>
      </c>
      <c r="R25" s="30">
        <v>22231989</v>
      </c>
      <c r="S25" s="30">
        <v>7171515</v>
      </c>
      <c r="T25" s="30">
        <v>7130332</v>
      </c>
      <c r="U25" s="30">
        <v>7195262</v>
      </c>
      <c r="V25" s="30">
        <v>21497109</v>
      </c>
      <c r="W25" s="30">
        <v>90316618</v>
      </c>
      <c r="X25" s="30">
        <v>155035138</v>
      </c>
      <c r="Y25" s="30">
        <v>-64718520</v>
      </c>
      <c r="Z25" s="31">
        <v>-41.74</v>
      </c>
      <c r="AA25" s="27">
        <v>94315426</v>
      </c>
    </row>
    <row r="26" ht="13.5" customHeight="1">
      <c r="A26" t="s" s="25">
        <v>53</v>
      </c>
      <c r="B26" s="26"/>
      <c r="C26" s="27">
        <v>7027896</v>
      </c>
      <c r="D26" s="28">
        <v>0</v>
      </c>
      <c r="E26" s="29">
        <v>7705275</v>
      </c>
      <c r="F26" s="30">
        <v>7723443</v>
      </c>
      <c r="G26" s="30">
        <v>598417</v>
      </c>
      <c r="H26" s="30">
        <v>588828</v>
      </c>
      <c r="I26" s="30">
        <v>598508</v>
      </c>
      <c r="J26" s="30">
        <v>1785753</v>
      </c>
      <c r="K26" s="30">
        <v>574684</v>
      </c>
      <c r="L26" s="30">
        <v>601498</v>
      </c>
      <c r="M26" s="30">
        <v>584928</v>
      </c>
      <c r="N26" s="30">
        <v>1761110</v>
      </c>
      <c r="O26" s="30">
        <v>564907</v>
      </c>
      <c r="P26" s="30">
        <v>586309</v>
      </c>
      <c r="Q26" s="30">
        <v>578566</v>
      </c>
      <c r="R26" s="30">
        <v>1729782</v>
      </c>
      <c r="S26" s="30">
        <v>603420</v>
      </c>
      <c r="T26" s="30">
        <v>885642</v>
      </c>
      <c r="U26" s="30">
        <v>647024</v>
      </c>
      <c r="V26" s="30">
        <v>2136086</v>
      </c>
      <c r="W26" s="30">
        <v>7412731</v>
      </c>
      <c r="X26" s="30">
        <v>7705272</v>
      </c>
      <c r="Y26" s="30">
        <v>-292541</v>
      </c>
      <c r="Z26" s="31">
        <v>-3.8</v>
      </c>
      <c r="AA26" s="27">
        <v>7723443</v>
      </c>
    </row>
    <row r="27" ht="13.5" customHeight="1">
      <c r="A27" t="s" s="25">
        <v>54</v>
      </c>
      <c r="B27" s="26"/>
      <c r="C27" s="27">
        <v>2442803</v>
      </c>
      <c r="D27" s="28">
        <v>0</v>
      </c>
      <c r="E27" s="29">
        <v>800000</v>
      </c>
      <c r="F27" s="30">
        <v>1800000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800000</v>
      </c>
      <c r="Y27" s="30">
        <v>-800000</v>
      </c>
      <c r="Z27" s="31">
        <v>-100</v>
      </c>
      <c r="AA27" s="27">
        <v>1800000</v>
      </c>
    </row>
    <row r="28" ht="13.5" customHeight="1">
      <c r="A28" t="s" s="25">
        <v>55</v>
      </c>
      <c r="B28" s="26"/>
      <c r="C28" s="27">
        <v>4830626</v>
      </c>
      <c r="D28" s="28">
        <v>0</v>
      </c>
      <c r="E28" s="29">
        <v>8322033</v>
      </c>
      <c r="F28" s="30">
        <v>6800000</v>
      </c>
      <c r="G28" s="30">
        <v>0</v>
      </c>
      <c r="H28" s="30">
        <v>0</v>
      </c>
      <c r="I28" s="30">
        <v>690862</v>
      </c>
      <c r="J28" s="30">
        <v>690862</v>
      </c>
      <c r="K28" s="30">
        <v>334237</v>
      </c>
      <c r="L28" s="30">
        <v>680385</v>
      </c>
      <c r="M28" s="30">
        <v>0</v>
      </c>
      <c r="N28" s="30">
        <v>1014622</v>
      </c>
      <c r="O28" s="30">
        <v>345806</v>
      </c>
      <c r="P28" s="30">
        <v>347474</v>
      </c>
      <c r="Q28" s="30">
        <v>0</v>
      </c>
      <c r="R28" s="30">
        <v>693280</v>
      </c>
      <c r="S28" s="30">
        <v>657627</v>
      </c>
      <c r="T28" s="30">
        <v>335298</v>
      </c>
      <c r="U28" s="30">
        <v>331342</v>
      </c>
      <c r="V28" s="30">
        <v>1324267</v>
      </c>
      <c r="W28" s="30">
        <v>3723031</v>
      </c>
      <c r="X28" s="30">
        <v>8322036</v>
      </c>
      <c r="Y28" s="30">
        <v>-4599005</v>
      </c>
      <c r="Z28" s="31">
        <v>-55.26</v>
      </c>
      <c r="AA28" s="27">
        <v>6800000</v>
      </c>
    </row>
    <row r="29" ht="13.5" customHeight="1">
      <c r="A29" t="s" s="25">
        <v>56</v>
      </c>
      <c r="B29" s="26"/>
      <c r="C29" s="27">
        <v>704457</v>
      </c>
      <c r="D29" s="28">
        <v>0</v>
      </c>
      <c r="E29" s="29">
        <v>530000</v>
      </c>
      <c r="F29" s="30">
        <v>830000</v>
      </c>
      <c r="G29" s="30">
        <v>0</v>
      </c>
      <c r="H29" s="30">
        <v>0</v>
      </c>
      <c r="I29" s="30">
        <v>80340</v>
      </c>
      <c r="J29" s="30">
        <v>80340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57337</v>
      </c>
      <c r="R29" s="30">
        <v>57337</v>
      </c>
      <c r="S29" s="30">
        <v>0</v>
      </c>
      <c r="T29" s="30">
        <v>0</v>
      </c>
      <c r="U29" s="30">
        <v>0</v>
      </c>
      <c r="V29" s="30">
        <v>0</v>
      </c>
      <c r="W29" s="30">
        <v>137677</v>
      </c>
      <c r="X29" s="30">
        <v>530004</v>
      </c>
      <c r="Y29" s="30">
        <v>-392327</v>
      </c>
      <c r="Z29" s="31">
        <v>-74.02</v>
      </c>
      <c r="AA29" s="27">
        <v>830000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13807925</v>
      </c>
      <c r="D32" s="28">
        <v>0</v>
      </c>
      <c r="E32" s="29">
        <v>9825303</v>
      </c>
      <c r="F32" s="30">
        <v>8414183</v>
      </c>
      <c r="G32" s="30">
        <v>461827</v>
      </c>
      <c r="H32" s="30">
        <v>860707</v>
      </c>
      <c r="I32" s="30">
        <v>1073420</v>
      </c>
      <c r="J32" s="30">
        <v>2395954</v>
      </c>
      <c r="K32" s="30">
        <v>573439</v>
      </c>
      <c r="L32" s="30">
        <v>365083</v>
      </c>
      <c r="M32" s="30">
        <v>313180</v>
      </c>
      <c r="N32" s="30">
        <v>1251702</v>
      </c>
      <c r="O32" s="30">
        <v>799558</v>
      </c>
      <c r="P32" s="30">
        <v>351154</v>
      </c>
      <c r="Q32" s="30">
        <v>1084271</v>
      </c>
      <c r="R32" s="30">
        <v>2234983</v>
      </c>
      <c r="S32" s="30">
        <v>335725</v>
      </c>
      <c r="T32" s="30">
        <v>239903</v>
      </c>
      <c r="U32" s="30">
        <v>1189481</v>
      </c>
      <c r="V32" s="30">
        <v>1765109</v>
      </c>
      <c r="W32" s="30">
        <v>7647748</v>
      </c>
      <c r="X32" s="30">
        <v>9825300</v>
      </c>
      <c r="Y32" s="30">
        <v>-2177552</v>
      </c>
      <c r="Z32" s="31">
        <v>-22.16</v>
      </c>
      <c r="AA32" s="27">
        <v>8414183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4084000</v>
      </c>
      <c r="F33" s="30">
        <v>35038410</v>
      </c>
      <c r="G33" s="30">
        <v>125928</v>
      </c>
      <c r="H33" s="30">
        <v>304747</v>
      </c>
      <c r="I33" s="30">
        <v>103687</v>
      </c>
      <c r="J33" s="30">
        <v>534362</v>
      </c>
      <c r="K33" s="30">
        <v>113716</v>
      </c>
      <c r="L33" s="30">
        <v>233376</v>
      </c>
      <c r="M33" s="30">
        <v>98291</v>
      </c>
      <c r="N33" s="30">
        <v>445383</v>
      </c>
      <c r="O33" s="30">
        <v>11842776</v>
      </c>
      <c r="P33" s="30">
        <v>11314067</v>
      </c>
      <c r="Q33" s="30">
        <v>379204</v>
      </c>
      <c r="R33" s="30">
        <v>23536047</v>
      </c>
      <c r="S33" s="30">
        <v>2547866</v>
      </c>
      <c r="T33" s="30">
        <v>3847102</v>
      </c>
      <c r="U33" s="30">
        <v>1120638</v>
      </c>
      <c r="V33" s="30">
        <v>7515606</v>
      </c>
      <c r="W33" s="30">
        <v>32031398</v>
      </c>
      <c r="X33" s="30">
        <v>4083996</v>
      </c>
      <c r="Y33" s="30">
        <v>27947402</v>
      </c>
      <c r="Z33" s="31">
        <v>684.3200000000001</v>
      </c>
      <c r="AA33" s="27">
        <v>35038410</v>
      </c>
    </row>
    <row r="34" ht="13.5" customHeight="1">
      <c r="A34" t="s" s="25">
        <v>61</v>
      </c>
      <c r="B34" s="26"/>
      <c r="C34" s="27">
        <v>105542989</v>
      </c>
      <c r="D34" s="28">
        <v>0</v>
      </c>
      <c r="E34" s="29">
        <v>120011117</v>
      </c>
      <c r="F34" s="30">
        <v>54354405</v>
      </c>
      <c r="G34" s="30">
        <v>384510</v>
      </c>
      <c r="H34" s="30">
        <v>1133648</v>
      </c>
      <c r="I34" s="30">
        <v>2169384</v>
      </c>
      <c r="J34" s="30">
        <v>3687542</v>
      </c>
      <c r="K34" s="30">
        <v>3243011</v>
      </c>
      <c r="L34" s="30">
        <v>3132374</v>
      </c>
      <c r="M34" s="30">
        <v>3100476</v>
      </c>
      <c r="N34" s="30">
        <v>9475861</v>
      </c>
      <c r="O34" s="30">
        <v>2456608</v>
      </c>
      <c r="P34" s="30">
        <v>1674043</v>
      </c>
      <c r="Q34" s="30">
        <v>2049149</v>
      </c>
      <c r="R34" s="30">
        <v>6179800</v>
      </c>
      <c r="S34" s="30">
        <v>3582730</v>
      </c>
      <c r="T34" s="30">
        <v>2101666</v>
      </c>
      <c r="U34" s="30">
        <v>3659721</v>
      </c>
      <c r="V34" s="30">
        <v>9344117</v>
      </c>
      <c r="W34" s="30">
        <v>28687320</v>
      </c>
      <c r="X34" s="30">
        <v>120011128</v>
      </c>
      <c r="Y34" s="30">
        <v>-91323808</v>
      </c>
      <c r="Z34" s="31">
        <v>-76.09999999999999</v>
      </c>
      <c r="AA34" s="27">
        <v>54354405</v>
      </c>
    </row>
    <row r="35" ht="13.5" customHeight="1">
      <c r="A35" t="s" s="32">
        <v>62</v>
      </c>
      <c r="B35" s="33"/>
      <c r="C35" s="34">
        <v>31769219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313912695</v>
      </c>
      <c r="D36" s="42">
        <f>SUM(D25:D35)</f>
        <v>0</v>
      </c>
      <c r="E36" s="43">
        <f>SUM(E25:E35)</f>
        <v>306313037</v>
      </c>
      <c r="F36" s="44">
        <f>SUM(F25:F35)</f>
        <v>209275867</v>
      </c>
      <c r="G36" s="44">
        <f>SUM(G25:G35)</f>
        <v>8653007</v>
      </c>
      <c r="H36" s="44">
        <f>SUM(H25:H35)</f>
        <v>9997432</v>
      </c>
      <c r="I36" s="44">
        <f>SUM(I25:I35)</f>
        <v>11903392</v>
      </c>
      <c r="J36" s="44">
        <f>SUM(J25:J35)</f>
        <v>30553831</v>
      </c>
      <c r="K36" s="44">
        <f>SUM(K25:K35)</f>
        <v>11767661</v>
      </c>
      <c r="L36" s="44">
        <f>SUM(L25:L35)</f>
        <v>15327249</v>
      </c>
      <c r="M36" s="44">
        <f>SUM(M25:M35)</f>
        <v>12062270</v>
      </c>
      <c r="N36" s="44">
        <f>SUM(N25:N35)</f>
        <v>39157180</v>
      </c>
      <c r="O36" s="44">
        <f>SUM(O25:O35)</f>
        <v>23468338</v>
      </c>
      <c r="P36" s="44">
        <f>SUM(P25:P35)</f>
        <v>21815278</v>
      </c>
      <c r="Q36" s="44">
        <f>SUM(Q25:Q35)</f>
        <v>11379602</v>
      </c>
      <c r="R36" s="44">
        <f>SUM(R25:R35)</f>
        <v>56663218</v>
      </c>
      <c r="S36" s="44">
        <f>SUM(S25:S35)</f>
        <v>14898883</v>
      </c>
      <c r="T36" s="44">
        <f>SUM(T25:T35)</f>
        <v>14539943</v>
      </c>
      <c r="U36" s="44">
        <f>SUM(U25:U35)</f>
        <v>14143468</v>
      </c>
      <c r="V36" s="44">
        <f>SUM(V25:V35)</f>
        <v>43582294</v>
      </c>
      <c r="W36" s="44">
        <f>SUM(W25:W35)</f>
        <v>169956523</v>
      </c>
      <c r="X36" s="44">
        <f>SUM(X25:X35)</f>
        <v>306312874</v>
      </c>
      <c r="Y36" s="44">
        <f>SUM(Y25:Y35)</f>
        <v>-136356351</v>
      </c>
      <c r="Z36" s="45">
        <f>IF(X36&lt;&gt;0,(Y36/X36)*100,0)</f>
        <v>-44.51538364006209</v>
      </c>
      <c r="AA36" s="41">
        <f>SUM(AA25:AA35)</f>
        <v>209275867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-7349578</v>
      </c>
      <c r="D38" s="63">
        <f>D22-D36</f>
        <v>0</v>
      </c>
      <c r="E38" s="64">
        <f>E22-E36</f>
        <v>2503845</v>
      </c>
      <c r="F38" s="65">
        <f>F22-F36</f>
        <v>3618501</v>
      </c>
      <c r="G38" s="65">
        <f>G22-G36</f>
        <v>49529108</v>
      </c>
      <c r="H38" s="65">
        <f>H22-H36</f>
        <v>-7127896</v>
      </c>
      <c r="I38" s="65">
        <f>I22-I36</f>
        <v>-8775316</v>
      </c>
      <c r="J38" s="65">
        <f>J22-J36</f>
        <v>33625896</v>
      </c>
      <c r="K38" s="65">
        <f>K22-K36</f>
        <v>-9010690</v>
      </c>
      <c r="L38" s="65">
        <f>L22-L36</f>
        <v>14925786</v>
      </c>
      <c r="M38" s="65">
        <f>M22-M36</f>
        <v>36174661</v>
      </c>
      <c r="N38" s="65">
        <f>N22-N36</f>
        <v>42089757</v>
      </c>
      <c r="O38" s="65">
        <f>O22-O36</f>
        <v>-19869321</v>
      </c>
      <c r="P38" s="65">
        <f>P22-P36</f>
        <v>-17422018</v>
      </c>
      <c r="Q38" s="65">
        <f>Q22-Q36</f>
        <v>28924103</v>
      </c>
      <c r="R38" s="65">
        <f>R22-R36</f>
        <v>-8367236</v>
      </c>
      <c r="S38" s="65">
        <f>S22-S36</f>
        <v>-13225599</v>
      </c>
      <c r="T38" s="65">
        <f>T22-T36</f>
        <v>-10431908</v>
      </c>
      <c r="U38" s="65">
        <f>U22-U36</f>
        <v>-9735436</v>
      </c>
      <c r="V38" s="65">
        <f>V22-V36</f>
        <v>-33392943</v>
      </c>
      <c r="W38" s="65">
        <f>W22-W36</f>
        <v>33955474</v>
      </c>
      <c r="X38" s="65">
        <f>IF(F22=F36,0,X22-X36)</f>
        <v>2504006</v>
      </c>
      <c r="Y38" s="65">
        <f>Y22-Y36</f>
        <v>31451468</v>
      </c>
      <c r="Z38" s="66">
        <f>IF(X38&lt;&gt;0,(Y38/X38)*100,0)</f>
        <v>1256.046031838582</v>
      </c>
      <c r="AA38" s="62">
        <f>AA22-AA36</f>
        <v>3618501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-7349578</v>
      </c>
      <c r="D42" s="72">
        <f>SUM(D38:D41)</f>
        <v>0</v>
      </c>
      <c r="E42" s="73">
        <f>SUM(E38:E41)</f>
        <v>2503845</v>
      </c>
      <c r="F42" s="74">
        <f>SUM(F38:F41)</f>
        <v>3618501</v>
      </c>
      <c r="G42" s="74">
        <f>SUM(G38:G41)</f>
        <v>49529108</v>
      </c>
      <c r="H42" s="74">
        <f>SUM(H38:H41)</f>
        <v>-7127896</v>
      </c>
      <c r="I42" s="74">
        <f>SUM(I38:I41)</f>
        <v>-8775316</v>
      </c>
      <c r="J42" s="74">
        <f>SUM(J38:J41)</f>
        <v>33625896</v>
      </c>
      <c r="K42" s="74">
        <f>SUM(K38:K41)</f>
        <v>-9010690</v>
      </c>
      <c r="L42" s="74">
        <f>SUM(L38:L41)</f>
        <v>14925786</v>
      </c>
      <c r="M42" s="74">
        <f>SUM(M38:M41)</f>
        <v>36174661</v>
      </c>
      <c r="N42" s="74">
        <f>SUM(N38:N41)</f>
        <v>42089757</v>
      </c>
      <c r="O42" s="74">
        <f>SUM(O38:O41)</f>
        <v>-19869321</v>
      </c>
      <c r="P42" s="74">
        <f>SUM(P38:P41)</f>
        <v>-17422018</v>
      </c>
      <c r="Q42" s="74">
        <f>SUM(Q38:Q41)</f>
        <v>28924103</v>
      </c>
      <c r="R42" s="74">
        <f>SUM(R38:R41)</f>
        <v>-8367236</v>
      </c>
      <c r="S42" s="74">
        <f>SUM(S38:S41)</f>
        <v>-13225599</v>
      </c>
      <c r="T42" s="74">
        <f>SUM(T38:T41)</f>
        <v>-10431908</v>
      </c>
      <c r="U42" s="74">
        <f>SUM(U38:U41)</f>
        <v>-9735436</v>
      </c>
      <c r="V42" s="74">
        <f>SUM(V38:V41)</f>
        <v>-33392943</v>
      </c>
      <c r="W42" s="74">
        <f>SUM(W38:W41)</f>
        <v>33955474</v>
      </c>
      <c r="X42" s="74">
        <f>SUM(X38:X41)</f>
        <v>2504006</v>
      </c>
      <c r="Y42" s="74">
        <f>SUM(Y38:Y41)</f>
        <v>31451468</v>
      </c>
      <c r="Z42" s="75">
        <f>IF(X42&lt;&gt;0,(Y42/X42)*100,0)</f>
        <v>1256.046031838582</v>
      </c>
      <c r="AA42" s="71">
        <f>SUM(AA38:AA41)</f>
        <v>3618501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-7349578</v>
      </c>
      <c r="D44" s="57">
        <f>D42-D43</f>
        <v>0</v>
      </c>
      <c r="E44" s="58">
        <f>E42-E43</f>
        <v>2503845</v>
      </c>
      <c r="F44" s="59">
        <f>F42-F43</f>
        <v>3618501</v>
      </c>
      <c r="G44" s="59">
        <f>G42-G43</f>
        <v>49529108</v>
      </c>
      <c r="H44" s="59">
        <f>H42-H43</f>
        <v>-7127896</v>
      </c>
      <c r="I44" s="59">
        <f>I42-I43</f>
        <v>-8775316</v>
      </c>
      <c r="J44" s="59">
        <f>J42-J43</f>
        <v>33625896</v>
      </c>
      <c r="K44" s="59">
        <f>K42-K43</f>
        <v>-9010690</v>
      </c>
      <c r="L44" s="59">
        <f>L42-L43</f>
        <v>14925786</v>
      </c>
      <c r="M44" s="59">
        <f>M42-M43</f>
        <v>36174661</v>
      </c>
      <c r="N44" s="59">
        <f>N42-N43</f>
        <v>42089757</v>
      </c>
      <c r="O44" s="59">
        <f>O42-O43</f>
        <v>-19869321</v>
      </c>
      <c r="P44" s="59">
        <f>P42-P43</f>
        <v>-17422018</v>
      </c>
      <c r="Q44" s="59">
        <f>Q42-Q43</f>
        <v>28924103</v>
      </c>
      <c r="R44" s="59">
        <f>R42-R43</f>
        <v>-8367236</v>
      </c>
      <c r="S44" s="59">
        <f>S42-S43</f>
        <v>-13225599</v>
      </c>
      <c r="T44" s="59">
        <f>T42-T43</f>
        <v>-10431908</v>
      </c>
      <c r="U44" s="59">
        <f>U42-U43</f>
        <v>-9735436</v>
      </c>
      <c r="V44" s="59">
        <f>V42-V43</f>
        <v>-33392943</v>
      </c>
      <c r="W44" s="59">
        <f>W42-W43</f>
        <v>33955474</v>
      </c>
      <c r="X44" s="59">
        <f>X42-X43</f>
        <v>2504006</v>
      </c>
      <c r="Y44" s="59">
        <f>Y42-Y43</f>
        <v>31451468</v>
      </c>
      <c r="Z44" s="60">
        <f>IF(X44&lt;&gt;0,(Y44/X44)*100,0)</f>
        <v>1256.046031838582</v>
      </c>
      <c r="AA44" s="56">
        <f>AA42-AA43</f>
        <v>3618501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-7349578</v>
      </c>
      <c r="D46" s="72">
        <f>SUM(D44:D45)</f>
        <v>0</v>
      </c>
      <c r="E46" s="73">
        <f>SUM(E44:E45)</f>
        <v>2503845</v>
      </c>
      <c r="F46" s="74">
        <f>SUM(F44:F45)</f>
        <v>3618501</v>
      </c>
      <c r="G46" s="74">
        <f>SUM(G44:G45)</f>
        <v>49529108</v>
      </c>
      <c r="H46" s="74">
        <f>SUM(H44:H45)</f>
        <v>-7127896</v>
      </c>
      <c r="I46" s="74">
        <f>SUM(I44:I45)</f>
        <v>-8775316</v>
      </c>
      <c r="J46" s="74">
        <f>SUM(J44:J45)</f>
        <v>33625896</v>
      </c>
      <c r="K46" s="74">
        <f>SUM(K44:K45)</f>
        <v>-9010690</v>
      </c>
      <c r="L46" s="74">
        <f>SUM(L44:L45)</f>
        <v>14925786</v>
      </c>
      <c r="M46" s="74">
        <f>SUM(M44:M45)</f>
        <v>36174661</v>
      </c>
      <c r="N46" s="74">
        <f>SUM(N44:N45)</f>
        <v>42089757</v>
      </c>
      <c r="O46" s="74">
        <f>SUM(O44:O45)</f>
        <v>-19869321</v>
      </c>
      <c r="P46" s="74">
        <f>SUM(P44:P45)</f>
        <v>-17422018</v>
      </c>
      <c r="Q46" s="74">
        <f>SUM(Q44:Q45)</f>
        <v>28924103</v>
      </c>
      <c r="R46" s="74">
        <f>SUM(R44:R45)</f>
        <v>-8367236</v>
      </c>
      <c r="S46" s="74">
        <f>SUM(S44:S45)</f>
        <v>-13225599</v>
      </c>
      <c r="T46" s="74">
        <f>SUM(T44:T45)</f>
        <v>-10431908</v>
      </c>
      <c r="U46" s="74">
        <f>SUM(U44:U45)</f>
        <v>-9735436</v>
      </c>
      <c r="V46" s="74">
        <f>SUM(V44:V45)</f>
        <v>-33392943</v>
      </c>
      <c r="W46" s="74">
        <f>SUM(W44:W45)</f>
        <v>33955474</v>
      </c>
      <c r="X46" s="74">
        <f>SUM(X44:X45)</f>
        <v>2504006</v>
      </c>
      <c r="Y46" s="74">
        <f>SUM(Y44:Y45)</f>
        <v>31451468</v>
      </c>
      <c r="Z46" s="75">
        <f>IF(X46&lt;&gt;0,(Y46/X46)*100,0)</f>
        <v>1256.046031838582</v>
      </c>
      <c r="AA46" s="71">
        <f>SUM(AA44:AA45)</f>
        <v>3618501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-7349578</v>
      </c>
      <c r="D48" s="81">
        <f>SUM(D46:D47)</f>
        <v>0</v>
      </c>
      <c r="E48" s="82">
        <f>SUM(E46:E47)</f>
        <v>2503845</v>
      </c>
      <c r="F48" s="83">
        <f>SUM(F46:F47)</f>
        <v>3618501</v>
      </c>
      <c r="G48" s="83">
        <f>SUM(G46:G47)</f>
        <v>49529108</v>
      </c>
      <c r="H48" s="83">
        <f>SUM(H46:H47)</f>
        <v>-7127896</v>
      </c>
      <c r="I48" s="83">
        <f>SUM(I46:I47)</f>
        <v>-8775316</v>
      </c>
      <c r="J48" s="83">
        <f>SUM(J46:J47)</f>
        <v>33625896</v>
      </c>
      <c r="K48" s="83">
        <f>SUM(K46:K47)</f>
        <v>-9010690</v>
      </c>
      <c r="L48" s="83">
        <f>SUM(L46:L47)</f>
        <v>14925786</v>
      </c>
      <c r="M48" s="83">
        <f>SUM(M46:M47)</f>
        <v>36174661</v>
      </c>
      <c r="N48" s="83">
        <f>SUM(N46:N47)</f>
        <v>42089757</v>
      </c>
      <c r="O48" s="83">
        <f>SUM(O46:O47)</f>
        <v>-19869321</v>
      </c>
      <c r="P48" s="83">
        <f>SUM(P46:P47)</f>
        <v>-17422018</v>
      </c>
      <c r="Q48" s="83">
        <f>SUM(Q46:Q47)</f>
        <v>28924103</v>
      </c>
      <c r="R48" s="83">
        <f>SUM(R46:R47)</f>
        <v>-8367236</v>
      </c>
      <c r="S48" s="83">
        <f>SUM(S46:S47)</f>
        <v>-13225599</v>
      </c>
      <c r="T48" s="83">
        <f>SUM(T46:T47)</f>
        <v>-10431908</v>
      </c>
      <c r="U48" s="83">
        <f>SUM(U46:U47)</f>
        <v>-9735436</v>
      </c>
      <c r="V48" s="83">
        <f>SUM(V46:V47)</f>
        <v>-33392943</v>
      </c>
      <c r="W48" s="83">
        <f>SUM(W46:W47)</f>
        <v>33955474</v>
      </c>
      <c r="X48" s="83">
        <f>SUM(X46:X47)</f>
        <v>2504006</v>
      </c>
      <c r="Y48" s="83">
        <f>SUM(Y46:Y47)</f>
        <v>31451468</v>
      </c>
      <c r="Z48" s="84">
        <f>IF(X48&lt;&gt;0,(Y48/X48)*100,0)</f>
        <v>1256.046031838582</v>
      </c>
      <c r="AA48" s="80">
        <f>SUM(AA46:AA47)</f>
        <v>3618501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6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55" customWidth="1"/>
    <col min="2" max="2" width="2.625" style="355" customWidth="1"/>
    <col min="3" max="3" width="7.25" style="355" customWidth="1"/>
    <col min="4" max="4" width="7.25" style="355" customWidth="1"/>
    <col min="5" max="5" width="7.25" style="355" customWidth="1"/>
    <col min="6" max="6" width="7.25" style="355" customWidth="1"/>
    <col min="7" max="7" width="7.25" style="355" customWidth="1"/>
    <col min="8" max="8" width="7.25" style="355" customWidth="1"/>
    <col min="9" max="9" width="7.25" style="355" customWidth="1"/>
    <col min="10" max="10" width="7.25" style="355" customWidth="1"/>
    <col min="11" max="11" width="7.25" style="355" customWidth="1"/>
    <col min="12" max="12" width="7.25" style="355" customWidth="1"/>
    <col min="13" max="13" width="7.25" style="355" customWidth="1"/>
    <col min="14" max="14" width="7.25" style="355" customWidth="1"/>
    <col min="15" max="15" width="7.25" style="355" customWidth="1"/>
    <col min="16" max="16" width="7.25" style="355" customWidth="1"/>
    <col min="17" max="17" width="7.25" style="355" customWidth="1"/>
    <col min="18" max="18" width="7.25" style="355" customWidth="1"/>
    <col min="19" max="19" width="7.25" style="355" customWidth="1"/>
    <col min="20" max="20" width="7.25" style="355" customWidth="1"/>
    <col min="21" max="21" width="7.25" style="355" customWidth="1"/>
    <col min="22" max="22" width="7.25" style="355" customWidth="1"/>
    <col min="23" max="23" width="7.25" style="355" customWidth="1"/>
    <col min="24" max="24" width="7.25" style="355" customWidth="1"/>
    <col min="25" max="25" width="7.25" style="355" customWidth="1"/>
    <col min="26" max="26" width="7.25" style="355" customWidth="1"/>
    <col min="27" max="27" width="7.25" style="355" customWidth="1"/>
    <col min="28" max="256" width="6.625" style="355" customWidth="1"/>
  </cols>
  <sheetData>
    <row r="1" ht="18" customHeight="1">
      <c r="A1" t="s" s="2">
        <v>334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154010771</v>
      </c>
      <c r="D5" s="28">
        <v>0</v>
      </c>
      <c r="E5" s="29">
        <v>171573053</v>
      </c>
      <c r="F5" s="30">
        <v>171250213</v>
      </c>
      <c r="G5" s="30">
        <v>14191611</v>
      </c>
      <c r="H5" s="30">
        <v>14004620</v>
      </c>
      <c r="I5" s="30">
        <v>13833604</v>
      </c>
      <c r="J5" s="30">
        <v>42029835</v>
      </c>
      <c r="K5" s="30">
        <v>15930248</v>
      </c>
      <c r="L5" s="30">
        <v>14476689</v>
      </c>
      <c r="M5" s="30">
        <v>14453196</v>
      </c>
      <c r="N5" s="30">
        <v>44860133</v>
      </c>
      <c r="O5" s="30">
        <v>13102349</v>
      </c>
      <c r="P5" s="30">
        <v>14506405</v>
      </c>
      <c r="Q5" s="30">
        <v>14661187</v>
      </c>
      <c r="R5" s="30">
        <v>42269941</v>
      </c>
      <c r="S5" s="30">
        <v>14438500</v>
      </c>
      <c r="T5" s="30">
        <v>14286143</v>
      </c>
      <c r="U5" s="30">
        <v>14176266</v>
      </c>
      <c r="V5" s="30">
        <v>42900909</v>
      </c>
      <c r="W5" s="30">
        <v>172060818</v>
      </c>
      <c r="X5" s="30">
        <v>171573053</v>
      </c>
      <c r="Y5" s="30">
        <v>487765</v>
      </c>
      <c r="Z5" s="31">
        <v>0.28</v>
      </c>
      <c r="AA5" s="27">
        <v>171250213</v>
      </c>
    </row>
    <row r="6" ht="13.5" customHeight="1">
      <c r="A6" t="s" s="25">
        <v>34</v>
      </c>
      <c r="B6" s="26"/>
      <c r="C6" s="27">
        <v>3759202</v>
      </c>
      <c r="D6" s="28">
        <v>0</v>
      </c>
      <c r="E6" s="29">
        <v>5509120</v>
      </c>
      <c r="F6" s="30">
        <v>5509120</v>
      </c>
      <c r="G6" s="30">
        <v>312961</v>
      </c>
      <c r="H6" s="30">
        <v>87997</v>
      </c>
      <c r="I6" s="30">
        <v>80595</v>
      </c>
      <c r="J6" s="30">
        <v>481553</v>
      </c>
      <c r="K6" s="30">
        <v>-104822</v>
      </c>
      <c r="L6" s="30">
        <v>1399136</v>
      </c>
      <c r="M6" s="30">
        <v>111520</v>
      </c>
      <c r="N6" s="30">
        <v>1405834</v>
      </c>
      <c r="O6" s="30">
        <v>354172</v>
      </c>
      <c r="P6" s="30">
        <v>357843</v>
      </c>
      <c r="Q6" s="30">
        <v>299465</v>
      </c>
      <c r="R6" s="30">
        <v>1011480</v>
      </c>
      <c r="S6" s="30">
        <v>336276</v>
      </c>
      <c r="T6" s="30">
        <v>290867</v>
      </c>
      <c r="U6" s="30">
        <v>346339</v>
      </c>
      <c r="V6" s="30">
        <v>973482</v>
      </c>
      <c r="W6" s="30">
        <v>3872349</v>
      </c>
      <c r="X6" s="30">
        <v>5509120</v>
      </c>
      <c r="Y6" s="30">
        <v>-1636771</v>
      </c>
      <c r="Z6" s="31">
        <v>-29.71</v>
      </c>
      <c r="AA6" s="27">
        <v>5509120</v>
      </c>
    </row>
    <row r="7" ht="13.5" customHeight="1">
      <c r="A7" t="s" s="25">
        <v>35</v>
      </c>
      <c r="B7" s="26"/>
      <c r="C7" s="27">
        <v>445930508</v>
      </c>
      <c r="D7" s="28">
        <v>0</v>
      </c>
      <c r="E7" s="29">
        <v>475716917</v>
      </c>
      <c r="F7" s="30">
        <v>471916917</v>
      </c>
      <c r="G7" s="30">
        <v>41329772</v>
      </c>
      <c r="H7" s="30">
        <v>32491924</v>
      </c>
      <c r="I7" s="30">
        <v>41224263</v>
      </c>
      <c r="J7" s="30">
        <v>115045959</v>
      </c>
      <c r="K7" s="30">
        <v>38429662</v>
      </c>
      <c r="L7" s="30">
        <v>39860890</v>
      </c>
      <c r="M7" s="30">
        <v>39130149</v>
      </c>
      <c r="N7" s="30">
        <v>117420701</v>
      </c>
      <c r="O7" s="30">
        <v>38676079</v>
      </c>
      <c r="P7" s="30">
        <v>44967667</v>
      </c>
      <c r="Q7" s="30">
        <v>36625534</v>
      </c>
      <c r="R7" s="30">
        <v>120269280</v>
      </c>
      <c r="S7" s="30">
        <v>40513787</v>
      </c>
      <c r="T7" s="30">
        <v>33475846</v>
      </c>
      <c r="U7" s="30">
        <v>41031232</v>
      </c>
      <c r="V7" s="30">
        <v>115020865</v>
      </c>
      <c r="W7" s="30">
        <v>467756805</v>
      </c>
      <c r="X7" s="30">
        <v>475716917</v>
      </c>
      <c r="Y7" s="30">
        <v>-7960112</v>
      </c>
      <c r="Z7" s="31">
        <v>-1.67</v>
      </c>
      <c r="AA7" s="27">
        <v>471916917</v>
      </c>
    </row>
    <row r="8" ht="13.5" customHeight="1">
      <c r="A8" t="s" s="25">
        <v>36</v>
      </c>
      <c r="B8" s="26"/>
      <c r="C8" s="27">
        <v>91035868</v>
      </c>
      <c r="D8" s="28">
        <v>0</v>
      </c>
      <c r="E8" s="29">
        <v>91593508</v>
      </c>
      <c r="F8" s="30">
        <v>93809508</v>
      </c>
      <c r="G8" s="30">
        <v>7924146</v>
      </c>
      <c r="H8" s="30">
        <v>5931773</v>
      </c>
      <c r="I8" s="30">
        <v>8936212</v>
      </c>
      <c r="J8" s="30">
        <v>22792131</v>
      </c>
      <c r="K8" s="30">
        <v>8219798</v>
      </c>
      <c r="L8" s="30">
        <v>7547733</v>
      </c>
      <c r="M8" s="30">
        <v>8568512</v>
      </c>
      <c r="N8" s="30">
        <v>24336043</v>
      </c>
      <c r="O8" s="30">
        <v>9958037</v>
      </c>
      <c r="P8" s="30">
        <v>6902247</v>
      </c>
      <c r="Q8" s="30">
        <v>8068768</v>
      </c>
      <c r="R8" s="30">
        <v>24929052</v>
      </c>
      <c r="S8" s="30">
        <v>8515052</v>
      </c>
      <c r="T8" s="30">
        <v>2710105</v>
      </c>
      <c r="U8" s="30">
        <v>8007879</v>
      </c>
      <c r="V8" s="30">
        <v>19233036</v>
      </c>
      <c r="W8" s="30">
        <v>91290262</v>
      </c>
      <c r="X8" s="30">
        <v>91593508</v>
      </c>
      <c r="Y8" s="30">
        <v>-303246</v>
      </c>
      <c r="Z8" s="31">
        <v>-0.33</v>
      </c>
      <c r="AA8" s="27">
        <v>93809508</v>
      </c>
    </row>
    <row r="9" ht="13.5" customHeight="1">
      <c r="A9" t="s" s="25">
        <v>37</v>
      </c>
      <c r="B9" s="26"/>
      <c r="C9" s="27">
        <v>63811392</v>
      </c>
      <c r="D9" s="28">
        <v>0</v>
      </c>
      <c r="E9" s="29">
        <v>58051382</v>
      </c>
      <c r="F9" s="30">
        <v>60838382</v>
      </c>
      <c r="G9" s="30">
        <v>7014556</v>
      </c>
      <c r="H9" s="30">
        <v>4547110</v>
      </c>
      <c r="I9" s="30">
        <v>5755738</v>
      </c>
      <c r="J9" s="30">
        <v>17317404</v>
      </c>
      <c r="K9" s="30">
        <v>3571218</v>
      </c>
      <c r="L9" s="30">
        <v>5321633</v>
      </c>
      <c r="M9" s="30">
        <v>5354543</v>
      </c>
      <c r="N9" s="30">
        <v>14247394</v>
      </c>
      <c r="O9" s="30">
        <v>5486922</v>
      </c>
      <c r="P9" s="30">
        <v>5523913</v>
      </c>
      <c r="Q9" s="30">
        <v>4491305</v>
      </c>
      <c r="R9" s="30">
        <v>15502140</v>
      </c>
      <c r="S9" s="30">
        <v>5428587</v>
      </c>
      <c r="T9" s="30">
        <v>5505077</v>
      </c>
      <c r="U9" s="30">
        <v>6419281</v>
      </c>
      <c r="V9" s="30">
        <v>17352945</v>
      </c>
      <c r="W9" s="30">
        <v>64419883</v>
      </c>
      <c r="X9" s="30">
        <v>58051382</v>
      </c>
      <c r="Y9" s="30">
        <v>6368501</v>
      </c>
      <c r="Z9" s="31">
        <v>10.97</v>
      </c>
      <c r="AA9" s="27">
        <v>60838382</v>
      </c>
    </row>
    <row r="10" ht="13.5" customHeight="1">
      <c r="A10" t="s" s="25">
        <v>38</v>
      </c>
      <c r="B10" s="26"/>
      <c r="C10" s="27">
        <v>40432083</v>
      </c>
      <c r="D10" s="28">
        <v>0</v>
      </c>
      <c r="E10" s="29">
        <v>42378730</v>
      </c>
      <c r="F10" s="30">
        <v>43375730</v>
      </c>
      <c r="G10" s="30">
        <v>4708974</v>
      </c>
      <c r="H10" s="30">
        <v>3315055</v>
      </c>
      <c r="I10" s="30">
        <v>3658243</v>
      </c>
      <c r="J10" s="30">
        <v>11682272</v>
      </c>
      <c r="K10" s="30">
        <v>3549489</v>
      </c>
      <c r="L10" s="30">
        <v>3593720</v>
      </c>
      <c r="M10" s="30">
        <v>3635755</v>
      </c>
      <c r="N10" s="30">
        <v>10778964</v>
      </c>
      <c r="O10" s="30">
        <v>3645627</v>
      </c>
      <c r="P10" s="30">
        <v>3603927</v>
      </c>
      <c r="Q10" s="30">
        <v>3643636</v>
      </c>
      <c r="R10" s="30">
        <v>10893190</v>
      </c>
      <c r="S10" s="30">
        <v>3608057</v>
      </c>
      <c r="T10" s="30">
        <v>3583552</v>
      </c>
      <c r="U10" s="30">
        <v>4266236</v>
      </c>
      <c r="V10" s="30">
        <v>11457845</v>
      </c>
      <c r="W10" s="30">
        <v>44812271</v>
      </c>
      <c r="X10" s="30">
        <v>42378730</v>
      </c>
      <c r="Y10" s="30">
        <v>2433541</v>
      </c>
      <c r="Z10" s="31">
        <v>5.74</v>
      </c>
      <c r="AA10" s="27">
        <v>43375730</v>
      </c>
    </row>
    <row r="11" ht="13.5" customHeight="1">
      <c r="A11" t="s" s="25">
        <v>39</v>
      </c>
      <c r="B11" s="26"/>
      <c r="C11" s="27">
        <v>375478</v>
      </c>
      <c r="D11" s="28">
        <v>0</v>
      </c>
      <c r="E11" s="29">
        <v>395530</v>
      </c>
      <c r="F11" s="30">
        <v>395530</v>
      </c>
      <c r="G11" s="30">
        <v>26635</v>
      </c>
      <c r="H11" s="30">
        <v>26858</v>
      </c>
      <c r="I11" s="30">
        <v>26034</v>
      </c>
      <c r="J11" s="30">
        <v>79527</v>
      </c>
      <c r="K11" s="30">
        <v>25273</v>
      </c>
      <c r="L11" s="30">
        <v>24749</v>
      </c>
      <c r="M11" s="30">
        <v>24659</v>
      </c>
      <c r="N11" s="30">
        <v>74681</v>
      </c>
      <c r="O11" s="30">
        <v>25046</v>
      </c>
      <c r="P11" s="30">
        <v>23637</v>
      </c>
      <c r="Q11" s="30">
        <v>24086</v>
      </c>
      <c r="R11" s="30">
        <v>72769</v>
      </c>
      <c r="S11" s="30">
        <v>24252</v>
      </c>
      <c r="T11" s="30">
        <v>24214</v>
      </c>
      <c r="U11" s="30">
        <v>26082</v>
      </c>
      <c r="V11" s="30">
        <v>74548</v>
      </c>
      <c r="W11" s="30">
        <v>301525</v>
      </c>
      <c r="X11" s="30">
        <v>395530</v>
      </c>
      <c r="Y11" s="30">
        <v>-94005</v>
      </c>
      <c r="Z11" s="31">
        <v>-23.77</v>
      </c>
      <c r="AA11" s="27">
        <v>395530</v>
      </c>
    </row>
    <row r="12" ht="13.5" customHeight="1">
      <c r="A12" t="s" s="25">
        <v>40</v>
      </c>
      <c r="B12" s="26"/>
      <c r="C12" s="27">
        <v>2272512</v>
      </c>
      <c r="D12" s="28">
        <v>0</v>
      </c>
      <c r="E12" s="29">
        <v>2288900</v>
      </c>
      <c r="F12" s="30">
        <v>2345300</v>
      </c>
      <c r="G12" s="30">
        <v>99573</v>
      </c>
      <c r="H12" s="30">
        <v>94712</v>
      </c>
      <c r="I12" s="30">
        <v>107882</v>
      </c>
      <c r="J12" s="30">
        <v>302167</v>
      </c>
      <c r="K12" s="30">
        <v>1057936</v>
      </c>
      <c r="L12" s="30">
        <v>289202</v>
      </c>
      <c r="M12" s="30">
        <v>108667</v>
      </c>
      <c r="N12" s="30">
        <v>1455805</v>
      </c>
      <c r="O12" s="30">
        <v>98992</v>
      </c>
      <c r="P12" s="30">
        <v>118615</v>
      </c>
      <c r="Q12" s="30">
        <v>106530</v>
      </c>
      <c r="R12" s="30">
        <v>324137</v>
      </c>
      <c r="S12" s="30">
        <v>85319</v>
      </c>
      <c r="T12" s="30">
        <v>91227</v>
      </c>
      <c r="U12" s="30">
        <v>121930</v>
      </c>
      <c r="V12" s="30">
        <v>298476</v>
      </c>
      <c r="W12" s="30">
        <v>2380585</v>
      </c>
      <c r="X12" s="30">
        <v>2288900</v>
      </c>
      <c r="Y12" s="30">
        <v>91685</v>
      </c>
      <c r="Z12" s="31">
        <v>4.01</v>
      </c>
      <c r="AA12" s="27">
        <v>2345300</v>
      </c>
    </row>
    <row r="13" ht="13.5" customHeight="1">
      <c r="A13" t="s" s="25">
        <v>41</v>
      </c>
      <c r="B13" s="26"/>
      <c r="C13" s="27">
        <v>22385592</v>
      </c>
      <c r="D13" s="28">
        <v>0</v>
      </c>
      <c r="E13" s="29">
        <v>18732000</v>
      </c>
      <c r="F13" s="30">
        <v>18732000</v>
      </c>
      <c r="G13" s="30">
        <v>1723178</v>
      </c>
      <c r="H13" s="30">
        <v>1967854</v>
      </c>
      <c r="I13" s="30">
        <v>1938274</v>
      </c>
      <c r="J13" s="30">
        <v>5629306</v>
      </c>
      <c r="K13" s="30">
        <v>1828768</v>
      </c>
      <c r="L13" s="30">
        <v>2381515</v>
      </c>
      <c r="M13" s="30">
        <v>1545529</v>
      </c>
      <c r="N13" s="30">
        <v>5755812</v>
      </c>
      <c r="O13" s="30">
        <v>1660757</v>
      </c>
      <c r="P13" s="30">
        <v>2763719</v>
      </c>
      <c r="Q13" s="30">
        <v>1718330</v>
      </c>
      <c r="R13" s="30">
        <v>6142806</v>
      </c>
      <c r="S13" s="30">
        <v>2631895</v>
      </c>
      <c r="T13" s="30">
        <v>1411892</v>
      </c>
      <c r="U13" s="30">
        <v>2355856</v>
      </c>
      <c r="V13" s="30">
        <v>6399643</v>
      </c>
      <c r="W13" s="30">
        <v>23927567</v>
      </c>
      <c r="X13" s="30">
        <v>18731999</v>
      </c>
      <c r="Y13" s="30">
        <v>5195568</v>
      </c>
      <c r="Z13" s="31">
        <v>27.74</v>
      </c>
      <c r="AA13" s="27">
        <v>18732000</v>
      </c>
    </row>
    <row r="14" ht="13.5" customHeight="1">
      <c r="A14" t="s" s="25">
        <v>42</v>
      </c>
      <c r="B14" s="26"/>
      <c r="C14" s="27">
        <v>3931893</v>
      </c>
      <c r="D14" s="28">
        <v>0</v>
      </c>
      <c r="E14" s="29">
        <v>4392430</v>
      </c>
      <c r="F14" s="30">
        <v>4392430</v>
      </c>
      <c r="G14" s="30">
        <v>-548172</v>
      </c>
      <c r="H14" s="30">
        <v>372089</v>
      </c>
      <c r="I14" s="30">
        <v>1222847</v>
      </c>
      <c r="J14" s="30">
        <v>1046764</v>
      </c>
      <c r="K14" s="30">
        <v>-521609</v>
      </c>
      <c r="L14" s="30">
        <v>293526</v>
      </c>
      <c r="M14" s="30">
        <v>1167331</v>
      </c>
      <c r="N14" s="30">
        <v>939248</v>
      </c>
      <c r="O14" s="30">
        <v>254676</v>
      </c>
      <c r="P14" s="30">
        <v>272436</v>
      </c>
      <c r="Q14" s="30">
        <v>260241</v>
      </c>
      <c r="R14" s="30">
        <v>787353</v>
      </c>
      <c r="S14" s="30">
        <v>269220</v>
      </c>
      <c r="T14" s="30">
        <v>263068</v>
      </c>
      <c r="U14" s="30">
        <v>329211</v>
      </c>
      <c r="V14" s="30">
        <v>861499</v>
      </c>
      <c r="W14" s="30">
        <v>3634864</v>
      </c>
      <c r="X14" s="30">
        <v>4392430</v>
      </c>
      <c r="Y14" s="30">
        <v>-757566</v>
      </c>
      <c r="Z14" s="31">
        <v>-17.25</v>
      </c>
      <c r="AA14" s="27">
        <v>4392430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60966463</v>
      </c>
      <c r="D16" s="28">
        <v>0</v>
      </c>
      <c r="E16" s="29">
        <v>17515480</v>
      </c>
      <c r="F16" s="30">
        <v>49032580</v>
      </c>
      <c r="G16" s="30">
        <v>1704104</v>
      </c>
      <c r="H16" s="30">
        <v>1249916</v>
      </c>
      <c r="I16" s="30">
        <v>1605291</v>
      </c>
      <c r="J16" s="30">
        <v>4559311</v>
      </c>
      <c r="K16" s="30">
        <v>1092735</v>
      </c>
      <c r="L16" s="30">
        <v>1036825</v>
      </c>
      <c r="M16" s="30">
        <v>788273</v>
      </c>
      <c r="N16" s="30">
        <v>2917833</v>
      </c>
      <c r="O16" s="30">
        <v>1204288</v>
      </c>
      <c r="P16" s="30">
        <v>922078</v>
      </c>
      <c r="Q16" s="30">
        <v>1445365</v>
      </c>
      <c r="R16" s="30">
        <v>3571731</v>
      </c>
      <c r="S16" s="30">
        <v>960259</v>
      </c>
      <c r="T16" s="30">
        <v>376170</v>
      </c>
      <c r="U16" s="30">
        <v>1321897</v>
      </c>
      <c r="V16" s="30">
        <v>2658326</v>
      </c>
      <c r="W16" s="30">
        <v>13707201</v>
      </c>
      <c r="X16" s="30">
        <v>17515480</v>
      </c>
      <c r="Y16" s="30">
        <v>-3808279</v>
      </c>
      <c r="Z16" s="31">
        <v>-21.74</v>
      </c>
      <c r="AA16" s="27">
        <v>49032580</v>
      </c>
    </row>
    <row r="17" ht="13.5" customHeight="1">
      <c r="A17" t="s" s="25">
        <v>45</v>
      </c>
      <c r="B17" s="26"/>
      <c r="C17" s="27">
        <v>2088827</v>
      </c>
      <c r="D17" s="28">
        <v>0</v>
      </c>
      <c r="E17" s="29">
        <v>2601470</v>
      </c>
      <c r="F17" s="30">
        <v>2601470</v>
      </c>
      <c r="G17" s="30">
        <v>200293</v>
      </c>
      <c r="H17" s="30">
        <v>203738</v>
      </c>
      <c r="I17" s="30">
        <v>207712</v>
      </c>
      <c r="J17" s="30">
        <v>611743</v>
      </c>
      <c r="K17" s="30">
        <v>193298</v>
      </c>
      <c r="L17" s="30">
        <v>198723</v>
      </c>
      <c r="M17" s="30">
        <v>639</v>
      </c>
      <c r="N17" s="30">
        <v>392660</v>
      </c>
      <c r="O17" s="30">
        <v>274403</v>
      </c>
      <c r="P17" s="30">
        <v>236650</v>
      </c>
      <c r="Q17" s="30">
        <v>245787</v>
      </c>
      <c r="R17" s="30">
        <v>756840</v>
      </c>
      <c r="S17" s="30">
        <v>98767</v>
      </c>
      <c r="T17" s="30">
        <v>275393</v>
      </c>
      <c r="U17" s="30">
        <v>253958</v>
      </c>
      <c r="V17" s="30">
        <v>628118</v>
      </c>
      <c r="W17" s="30">
        <v>2389361</v>
      </c>
      <c r="X17" s="30">
        <v>2601470</v>
      </c>
      <c r="Y17" s="30">
        <v>-212109</v>
      </c>
      <c r="Z17" s="31">
        <v>-8.15</v>
      </c>
      <c r="AA17" s="27">
        <v>2601470</v>
      </c>
    </row>
    <row r="18" ht="13.5" customHeight="1">
      <c r="A18" t="s" s="25">
        <v>46</v>
      </c>
      <c r="B18" s="26"/>
      <c r="C18" s="27">
        <v>6961369</v>
      </c>
      <c r="D18" s="28">
        <v>0</v>
      </c>
      <c r="E18" s="29">
        <v>6586340</v>
      </c>
      <c r="F18" s="30">
        <v>6586340</v>
      </c>
      <c r="G18" s="30">
        <v>722721</v>
      </c>
      <c r="H18" s="30">
        <v>1290</v>
      </c>
      <c r="I18" s="30">
        <v>1613361</v>
      </c>
      <c r="J18" s="30">
        <v>2337372</v>
      </c>
      <c r="K18" s="30">
        <v>531120</v>
      </c>
      <c r="L18" s="30">
        <v>32908</v>
      </c>
      <c r="M18" s="30">
        <v>-265789</v>
      </c>
      <c r="N18" s="30">
        <v>298239</v>
      </c>
      <c r="O18" s="30">
        <v>1867124</v>
      </c>
      <c r="P18" s="30">
        <v>399990</v>
      </c>
      <c r="Q18" s="30">
        <v>558013</v>
      </c>
      <c r="R18" s="30">
        <v>2825127</v>
      </c>
      <c r="S18" s="30">
        <v>1085316</v>
      </c>
      <c r="T18" s="30">
        <v>588924</v>
      </c>
      <c r="U18" s="30">
        <v>264276</v>
      </c>
      <c r="V18" s="30">
        <v>1938516</v>
      </c>
      <c r="W18" s="30">
        <v>7399254</v>
      </c>
      <c r="X18" s="30">
        <v>6586340</v>
      </c>
      <c r="Y18" s="30">
        <v>812914</v>
      </c>
      <c r="Z18" s="31">
        <v>12.34</v>
      </c>
      <c r="AA18" s="27">
        <v>6586340</v>
      </c>
    </row>
    <row r="19" ht="13.5" customHeight="1">
      <c r="A19" t="s" s="25">
        <v>47</v>
      </c>
      <c r="B19" s="26"/>
      <c r="C19" s="27">
        <v>290629406</v>
      </c>
      <c r="D19" s="28">
        <v>0</v>
      </c>
      <c r="E19" s="29">
        <v>236511591</v>
      </c>
      <c r="F19" s="30">
        <v>254132910</v>
      </c>
      <c r="G19" s="30">
        <v>0</v>
      </c>
      <c r="H19" s="30">
        <v>37839945</v>
      </c>
      <c r="I19" s="30">
        <v>12438077</v>
      </c>
      <c r="J19" s="30">
        <v>50278022</v>
      </c>
      <c r="K19" s="30">
        <v>570315</v>
      </c>
      <c r="L19" s="30">
        <v>979083</v>
      </c>
      <c r="M19" s="30">
        <v>31399084</v>
      </c>
      <c r="N19" s="30">
        <v>32948482</v>
      </c>
      <c r="O19" s="30">
        <v>27371329</v>
      </c>
      <c r="P19" s="30">
        <v>0</v>
      </c>
      <c r="Q19" s="30">
        <v>40952469</v>
      </c>
      <c r="R19" s="30">
        <v>68323798</v>
      </c>
      <c r="S19" s="30">
        <v>597392</v>
      </c>
      <c r="T19" s="30">
        <v>566824</v>
      </c>
      <c r="U19" s="30">
        <v>211862</v>
      </c>
      <c r="V19" s="30">
        <v>1376078</v>
      </c>
      <c r="W19" s="30">
        <v>152926380</v>
      </c>
      <c r="X19" s="30">
        <v>236511591</v>
      </c>
      <c r="Y19" s="30">
        <v>-83585211</v>
      </c>
      <c r="Z19" s="31">
        <v>-35.34</v>
      </c>
      <c r="AA19" s="27">
        <v>254132910</v>
      </c>
    </row>
    <row r="20" ht="13.5" customHeight="1">
      <c r="A20" t="s" s="25">
        <v>48</v>
      </c>
      <c r="B20" s="26"/>
      <c r="C20" s="27">
        <v>52891558</v>
      </c>
      <c r="D20" s="28">
        <v>0</v>
      </c>
      <c r="E20" s="29">
        <v>23148286</v>
      </c>
      <c r="F20" s="30">
        <v>32858192</v>
      </c>
      <c r="G20" s="30">
        <v>1171517</v>
      </c>
      <c r="H20" s="30">
        <v>594774</v>
      </c>
      <c r="I20" s="30">
        <v>2037674</v>
      </c>
      <c r="J20" s="30">
        <v>3803965</v>
      </c>
      <c r="K20" s="30">
        <v>1568758</v>
      </c>
      <c r="L20" s="30">
        <v>1065724</v>
      </c>
      <c r="M20" s="30">
        <v>1473237</v>
      </c>
      <c r="N20" s="30">
        <v>4107719</v>
      </c>
      <c r="O20" s="30">
        <v>8367508</v>
      </c>
      <c r="P20" s="30">
        <v>3244685</v>
      </c>
      <c r="Q20" s="30">
        <v>2608347</v>
      </c>
      <c r="R20" s="30">
        <v>14220540</v>
      </c>
      <c r="S20" s="30">
        <v>3797051</v>
      </c>
      <c r="T20" s="30">
        <v>3929327</v>
      </c>
      <c r="U20" s="30">
        <v>9364419</v>
      </c>
      <c r="V20" s="30">
        <v>17090797</v>
      </c>
      <c r="W20" s="30">
        <v>39223021</v>
      </c>
      <c r="X20" s="30">
        <v>15398436</v>
      </c>
      <c r="Y20" s="30">
        <v>23824585</v>
      </c>
      <c r="Z20" s="31">
        <v>154.72</v>
      </c>
      <c r="AA20" s="27">
        <v>32858192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1241482922</v>
      </c>
      <c r="D22" s="42">
        <f>SUM(D5:D21)</f>
        <v>0</v>
      </c>
      <c r="E22" s="43">
        <f>SUM(E5:E21)</f>
        <v>1156994737</v>
      </c>
      <c r="F22" s="44">
        <f>SUM(F5:F21)</f>
        <v>1217776622</v>
      </c>
      <c r="G22" s="44">
        <f>SUM(G5:G21)</f>
        <v>80581869</v>
      </c>
      <c r="H22" s="44">
        <f>SUM(H5:H21)</f>
        <v>102729655</v>
      </c>
      <c r="I22" s="44">
        <f>SUM(I5:I21)</f>
        <v>94685807</v>
      </c>
      <c r="J22" s="44">
        <f>SUM(J5:J21)</f>
        <v>277997331</v>
      </c>
      <c r="K22" s="44">
        <f>SUM(K5:K21)</f>
        <v>75942187</v>
      </c>
      <c r="L22" s="44">
        <f>SUM(L5:L21)</f>
        <v>78502056</v>
      </c>
      <c r="M22" s="44">
        <f>SUM(M5:M21)</f>
        <v>107495305</v>
      </c>
      <c r="N22" s="44">
        <f>SUM(N5:N21)</f>
        <v>261939548</v>
      </c>
      <c r="O22" s="44">
        <f>SUM(O5:O21)</f>
        <v>112347309</v>
      </c>
      <c r="P22" s="44">
        <f>SUM(P5:P21)</f>
        <v>83843812</v>
      </c>
      <c r="Q22" s="44">
        <f>SUM(Q5:Q21)</f>
        <v>115709063</v>
      </c>
      <c r="R22" s="44">
        <f>SUM(R5:R21)</f>
        <v>311900184</v>
      </c>
      <c r="S22" s="44">
        <f>SUM(S5:S21)</f>
        <v>82389730</v>
      </c>
      <c r="T22" s="44">
        <f>SUM(T5:T21)</f>
        <v>67378629</v>
      </c>
      <c r="U22" s="44">
        <f>SUM(U5:U21)</f>
        <v>88496724</v>
      </c>
      <c r="V22" s="44">
        <f>SUM(V5:V21)</f>
        <v>238265083</v>
      </c>
      <c r="W22" s="44">
        <f>SUM(W5:W21)</f>
        <v>1090102146</v>
      </c>
      <c r="X22" s="44">
        <f>SUM(X5:X21)</f>
        <v>1149244886</v>
      </c>
      <c r="Y22" s="44">
        <f>SUM(Y5:Y21)</f>
        <v>-59142740</v>
      </c>
      <c r="Z22" s="45">
        <f>IF(X22&lt;&gt;0,(Y22/X22)*100,0)</f>
        <v>-5.146226075962717</v>
      </c>
      <c r="AA22" s="41">
        <f>SUM(AA5:AA21)</f>
        <v>1217776622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311839316</v>
      </c>
      <c r="D25" s="28">
        <v>0</v>
      </c>
      <c r="E25" s="29">
        <v>308228907</v>
      </c>
      <c r="F25" s="30">
        <v>320305890</v>
      </c>
      <c r="G25" s="30">
        <v>21632106</v>
      </c>
      <c r="H25" s="30">
        <v>25397724</v>
      </c>
      <c r="I25" s="30">
        <v>25296330</v>
      </c>
      <c r="J25" s="30">
        <v>72326160</v>
      </c>
      <c r="K25" s="30">
        <v>25311275</v>
      </c>
      <c r="L25" s="30">
        <v>39623582</v>
      </c>
      <c r="M25" s="30">
        <v>25576214</v>
      </c>
      <c r="N25" s="30">
        <v>90511071</v>
      </c>
      <c r="O25" s="30">
        <v>26951743</v>
      </c>
      <c r="P25" s="30">
        <v>26400093</v>
      </c>
      <c r="Q25" s="30">
        <v>25984858</v>
      </c>
      <c r="R25" s="30">
        <v>79336694</v>
      </c>
      <c r="S25" s="30">
        <v>25406139</v>
      </c>
      <c r="T25" s="30">
        <v>25828185</v>
      </c>
      <c r="U25" s="30">
        <v>27845052</v>
      </c>
      <c r="V25" s="30">
        <v>79079376</v>
      </c>
      <c r="W25" s="30">
        <v>321253301</v>
      </c>
      <c r="X25" s="30">
        <v>308228903</v>
      </c>
      <c r="Y25" s="30">
        <v>13024398</v>
      </c>
      <c r="Z25" s="31">
        <v>4.23</v>
      </c>
      <c r="AA25" s="27">
        <v>320305890</v>
      </c>
    </row>
    <row r="26" ht="13.5" customHeight="1">
      <c r="A26" t="s" s="25">
        <v>53</v>
      </c>
      <c r="B26" s="26"/>
      <c r="C26" s="27">
        <v>15567736</v>
      </c>
      <c r="D26" s="28">
        <v>0</v>
      </c>
      <c r="E26" s="29">
        <v>18138774</v>
      </c>
      <c r="F26" s="30">
        <v>18138774</v>
      </c>
      <c r="G26" s="30">
        <v>1314525</v>
      </c>
      <c r="H26" s="30">
        <v>1314525</v>
      </c>
      <c r="I26" s="30">
        <v>1314525</v>
      </c>
      <c r="J26" s="30">
        <v>3943575</v>
      </c>
      <c r="K26" s="30">
        <v>1314525</v>
      </c>
      <c r="L26" s="30">
        <v>1313185</v>
      </c>
      <c r="M26" s="30">
        <v>1315865</v>
      </c>
      <c r="N26" s="30">
        <v>3943575</v>
      </c>
      <c r="O26" s="30">
        <v>1314378</v>
      </c>
      <c r="P26" s="30">
        <v>1314378</v>
      </c>
      <c r="Q26" s="30">
        <v>1314378</v>
      </c>
      <c r="R26" s="30">
        <v>3943134</v>
      </c>
      <c r="S26" s="30">
        <v>2052828</v>
      </c>
      <c r="T26" s="30">
        <v>1388223</v>
      </c>
      <c r="U26" s="30">
        <v>1388222</v>
      </c>
      <c r="V26" s="30">
        <v>4829273</v>
      </c>
      <c r="W26" s="30">
        <v>16659557</v>
      </c>
      <c r="X26" s="30">
        <v>18138774</v>
      </c>
      <c r="Y26" s="30">
        <v>-1479217</v>
      </c>
      <c r="Z26" s="31">
        <v>-8.15</v>
      </c>
      <c r="AA26" s="27">
        <v>18138774</v>
      </c>
    </row>
    <row r="27" ht="13.5" customHeight="1">
      <c r="A27" t="s" s="25">
        <v>54</v>
      </c>
      <c r="B27" s="26"/>
      <c r="C27" s="27">
        <v>69604195</v>
      </c>
      <c r="D27" s="28">
        <v>0</v>
      </c>
      <c r="E27" s="29">
        <v>20000000</v>
      </c>
      <c r="F27" s="30">
        <v>51517100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20000000</v>
      </c>
      <c r="Y27" s="30">
        <v>-20000000</v>
      </c>
      <c r="Z27" s="31">
        <v>-100</v>
      </c>
      <c r="AA27" s="27">
        <v>51517100</v>
      </c>
    </row>
    <row r="28" ht="13.5" customHeight="1">
      <c r="A28" t="s" s="25">
        <v>55</v>
      </c>
      <c r="B28" s="26"/>
      <c r="C28" s="27">
        <v>110052755</v>
      </c>
      <c r="D28" s="28">
        <v>0</v>
      </c>
      <c r="E28" s="29">
        <v>111411587</v>
      </c>
      <c r="F28" s="30">
        <v>114789631</v>
      </c>
      <c r="G28" s="30">
        <v>0</v>
      </c>
      <c r="H28" s="30">
        <v>0</v>
      </c>
      <c r="I28" s="30">
        <v>27397789</v>
      </c>
      <c r="J28" s="30">
        <v>27397789</v>
      </c>
      <c r="K28" s="30">
        <v>9422854</v>
      </c>
      <c r="L28" s="30">
        <v>8945744</v>
      </c>
      <c r="M28" s="30">
        <v>9243965</v>
      </c>
      <c r="N28" s="30">
        <v>27612563</v>
      </c>
      <c r="O28" s="30">
        <v>9243992</v>
      </c>
      <c r="P28" s="30">
        <v>8349313</v>
      </c>
      <c r="Q28" s="30">
        <v>9244011</v>
      </c>
      <c r="R28" s="30">
        <v>26837316</v>
      </c>
      <c r="S28" s="30">
        <v>8945786</v>
      </c>
      <c r="T28" s="30">
        <v>9244144</v>
      </c>
      <c r="U28" s="30">
        <v>0</v>
      </c>
      <c r="V28" s="30">
        <v>18189930</v>
      </c>
      <c r="W28" s="30">
        <v>100037598</v>
      </c>
      <c r="X28" s="30">
        <v>111411588</v>
      </c>
      <c r="Y28" s="30">
        <v>-11373990</v>
      </c>
      <c r="Z28" s="31">
        <v>-10.21</v>
      </c>
      <c r="AA28" s="27">
        <v>114789631</v>
      </c>
    </row>
    <row r="29" ht="13.5" customHeight="1">
      <c r="A29" t="s" s="25">
        <v>56</v>
      </c>
      <c r="B29" s="26"/>
      <c r="C29" s="27">
        <v>51159815</v>
      </c>
      <c r="D29" s="28">
        <v>0</v>
      </c>
      <c r="E29" s="29">
        <v>47984398</v>
      </c>
      <c r="F29" s="30">
        <v>46688408</v>
      </c>
      <c r="G29" s="30">
        <v>0</v>
      </c>
      <c r="H29" s="30">
        <v>0</v>
      </c>
      <c r="I29" s="30">
        <v>31298</v>
      </c>
      <c r="J29" s="30">
        <v>31298</v>
      </c>
      <c r="K29" s="30">
        <v>0</v>
      </c>
      <c r="L29" s="30">
        <v>0</v>
      </c>
      <c r="M29" s="30">
        <v>24282054</v>
      </c>
      <c r="N29" s="30">
        <v>24282054</v>
      </c>
      <c r="O29" s="30">
        <v>0</v>
      </c>
      <c r="P29" s="30">
        <v>0</v>
      </c>
      <c r="Q29" s="30">
        <v>16021</v>
      </c>
      <c r="R29" s="30">
        <v>16021</v>
      </c>
      <c r="S29" s="30">
        <v>0</v>
      </c>
      <c r="T29" s="30">
        <v>0</v>
      </c>
      <c r="U29" s="30">
        <v>22971100</v>
      </c>
      <c r="V29" s="30">
        <v>22971100</v>
      </c>
      <c r="W29" s="30">
        <v>47300473</v>
      </c>
      <c r="X29" s="30">
        <v>47984398</v>
      </c>
      <c r="Y29" s="30">
        <v>-683925</v>
      </c>
      <c r="Z29" s="31">
        <v>-1.43</v>
      </c>
      <c r="AA29" s="27">
        <v>46688408</v>
      </c>
    </row>
    <row r="30" ht="13.5" customHeight="1">
      <c r="A30" t="s" s="25">
        <v>57</v>
      </c>
      <c r="B30" s="26"/>
      <c r="C30" s="27">
        <v>287736248</v>
      </c>
      <c r="D30" s="28">
        <v>0</v>
      </c>
      <c r="E30" s="29">
        <v>324001640</v>
      </c>
      <c r="F30" s="30">
        <v>317964640</v>
      </c>
      <c r="G30" s="30">
        <v>22887</v>
      </c>
      <c r="H30" s="30">
        <v>39488046</v>
      </c>
      <c r="I30" s="30">
        <v>36858673</v>
      </c>
      <c r="J30" s="30">
        <v>76369606</v>
      </c>
      <c r="K30" s="30">
        <v>22229239</v>
      </c>
      <c r="L30" s="30">
        <v>22940957</v>
      </c>
      <c r="M30" s="30">
        <v>21387962</v>
      </c>
      <c r="N30" s="30">
        <v>66558158</v>
      </c>
      <c r="O30" s="30">
        <v>21890604</v>
      </c>
      <c r="P30" s="30">
        <v>22198848</v>
      </c>
      <c r="Q30" s="30">
        <v>20518869</v>
      </c>
      <c r="R30" s="30">
        <v>64608321</v>
      </c>
      <c r="S30" s="30">
        <v>22839741</v>
      </c>
      <c r="T30" s="30">
        <v>21208613</v>
      </c>
      <c r="U30" s="30">
        <v>58816823</v>
      </c>
      <c r="V30" s="30">
        <v>102865177</v>
      </c>
      <c r="W30" s="30">
        <v>310401262</v>
      </c>
      <c r="X30" s="30">
        <v>324001639</v>
      </c>
      <c r="Y30" s="30">
        <v>-13600377</v>
      </c>
      <c r="Z30" s="31">
        <v>-4.2</v>
      </c>
      <c r="AA30" s="27">
        <v>317964640</v>
      </c>
    </row>
    <row r="31" ht="13.5" customHeight="1">
      <c r="A31" t="s" s="25">
        <v>58</v>
      </c>
      <c r="B31" s="26"/>
      <c r="C31" s="27">
        <v>227383</v>
      </c>
      <c r="D31" s="28">
        <v>0</v>
      </c>
      <c r="E31" s="29">
        <v>267820</v>
      </c>
      <c r="F31" s="30">
        <v>237820</v>
      </c>
      <c r="G31" s="30">
        <v>6148</v>
      </c>
      <c r="H31" s="30">
        <v>19827</v>
      </c>
      <c r="I31" s="30">
        <v>22860</v>
      </c>
      <c r="J31" s="30">
        <v>48835</v>
      </c>
      <c r="K31" s="30">
        <v>12814</v>
      </c>
      <c r="L31" s="30">
        <v>14439</v>
      </c>
      <c r="M31" s="30">
        <v>11993</v>
      </c>
      <c r="N31" s="30">
        <v>39246</v>
      </c>
      <c r="O31" s="30">
        <v>15871</v>
      </c>
      <c r="P31" s="30">
        <v>11980</v>
      </c>
      <c r="Q31" s="30">
        <v>13439</v>
      </c>
      <c r="R31" s="30">
        <v>41290</v>
      </c>
      <c r="S31" s="30">
        <v>11788</v>
      </c>
      <c r="T31" s="30">
        <v>10340</v>
      </c>
      <c r="U31" s="30">
        <v>34538</v>
      </c>
      <c r="V31" s="30">
        <v>56666</v>
      </c>
      <c r="W31" s="30">
        <v>186037</v>
      </c>
      <c r="X31" s="30">
        <v>267820</v>
      </c>
      <c r="Y31" s="30">
        <v>-81783</v>
      </c>
      <c r="Z31" s="31">
        <v>-30.54</v>
      </c>
      <c r="AA31" s="27">
        <v>237820</v>
      </c>
    </row>
    <row r="32" ht="13.5" customHeight="1">
      <c r="A32" t="s" s="25">
        <v>59</v>
      </c>
      <c r="B32" s="26"/>
      <c r="C32" s="27">
        <v>234571488</v>
      </c>
      <c r="D32" s="28">
        <v>0</v>
      </c>
      <c r="E32" s="29">
        <v>181671705</v>
      </c>
      <c r="F32" s="30">
        <v>180540073</v>
      </c>
      <c r="G32" s="30">
        <v>444352</v>
      </c>
      <c r="H32" s="30">
        <v>6527231</v>
      </c>
      <c r="I32" s="30">
        <v>9703851</v>
      </c>
      <c r="J32" s="30">
        <v>16675434</v>
      </c>
      <c r="K32" s="30">
        <v>10832825</v>
      </c>
      <c r="L32" s="30">
        <v>7504579</v>
      </c>
      <c r="M32" s="30">
        <v>24136610</v>
      </c>
      <c r="N32" s="30">
        <v>42474014</v>
      </c>
      <c r="O32" s="30">
        <v>-3433615</v>
      </c>
      <c r="P32" s="30">
        <v>11316908</v>
      </c>
      <c r="Q32" s="30">
        <v>32669032</v>
      </c>
      <c r="R32" s="30">
        <v>40552325</v>
      </c>
      <c r="S32" s="30">
        <v>9567990</v>
      </c>
      <c r="T32" s="30">
        <v>14526220</v>
      </c>
      <c r="U32" s="30">
        <v>26052669</v>
      </c>
      <c r="V32" s="30">
        <v>50146879</v>
      </c>
      <c r="W32" s="30">
        <v>149848652</v>
      </c>
      <c r="X32" s="30">
        <v>181671705</v>
      </c>
      <c r="Y32" s="30">
        <v>-31823053</v>
      </c>
      <c r="Z32" s="31">
        <v>-17.52</v>
      </c>
      <c r="AA32" s="27">
        <v>180540073</v>
      </c>
    </row>
    <row r="33" ht="13.5" customHeight="1">
      <c r="A33" t="s" s="25">
        <v>60</v>
      </c>
      <c r="B33" s="26"/>
      <c r="C33" s="27">
        <v>2368266</v>
      </c>
      <c r="D33" s="28">
        <v>0</v>
      </c>
      <c r="E33" s="29">
        <v>3043000</v>
      </c>
      <c r="F33" s="30">
        <v>3043000</v>
      </c>
      <c r="G33" s="30">
        <v>31944</v>
      </c>
      <c r="H33" s="30">
        <v>219979</v>
      </c>
      <c r="I33" s="30">
        <v>321019</v>
      </c>
      <c r="J33" s="30">
        <v>572942</v>
      </c>
      <c r="K33" s="30">
        <v>167318</v>
      </c>
      <c r="L33" s="30">
        <v>32658</v>
      </c>
      <c r="M33" s="30">
        <v>688544</v>
      </c>
      <c r="N33" s="30">
        <v>888520</v>
      </c>
      <c r="O33" s="30">
        <v>68032</v>
      </c>
      <c r="P33" s="30">
        <v>197499</v>
      </c>
      <c r="Q33" s="30">
        <v>107188</v>
      </c>
      <c r="R33" s="30">
        <v>372719</v>
      </c>
      <c r="S33" s="30">
        <v>62750</v>
      </c>
      <c r="T33" s="30">
        <v>748</v>
      </c>
      <c r="U33" s="30">
        <v>637772</v>
      </c>
      <c r="V33" s="30">
        <v>701270</v>
      </c>
      <c r="W33" s="30">
        <v>2535451</v>
      </c>
      <c r="X33" s="30">
        <v>3043000</v>
      </c>
      <c r="Y33" s="30">
        <v>-507549</v>
      </c>
      <c r="Z33" s="31">
        <v>-16.68</v>
      </c>
      <c r="AA33" s="27">
        <v>3043000</v>
      </c>
    </row>
    <row r="34" ht="13.5" customHeight="1">
      <c r="A34" t="s" s="25">
        <v>61</v>
      </c>
      <c r="B34" s="26"/>
      <c r="C34" s="27">
        <v>179864598</v>
      </c>
      <c r="D34" s="28">
        <v>0</v>
      </c>
      <c r="E34" s="29">
        <v>201247802</v>
      </c>
      <c r="F34" s="30">
        <v>225765475</v>
      </c>
      <c r="G34" s="30">
        <v>8537980</v>
      </c>
      <c r="H34" s="30">
        <v>17419530</v>
      </c>
      <c r="I34" s="30">
        <v>16283430</v>
      </c>
      <c r="J34" s="30">
        <v>42240940</v>
      </c>
      <c r="K34" s="30">
        <v>14642685</v>
      </c>
      <c r="L34" s="30">
        <v>13283347</v>
      </c>
      <c r="M34" s="30">
        <v>12431650</v>
      </c>
      <c r="N34" s="30">
        <v>40357682</v>
      </c>
      <c r="O34" s="30">
        <v>11809730</v>
      </c>
      <c r="P34" s="30">
        <v>11123035</v>
      </c>
      <c r="Q34" s="30">
        <v>15573296</v>
      </c>
      <c r="R34" s="30">
        <v>38506061</v>
      </c>
      <c r="S34" s="30">
        <v>13602484</v>
      </c>
      <c r="T34" s="30">
        <v>18084138</v>
      </c>
      <c r="U34" s="30">
        <v>26317987</v>
      </c>
      <c r="V34" s="30">
        <v>58004609</v>
      </c>
      <c r="W34" s="30">
        <v>179109292</v>
      </c>
      <c r="X34" s="30">
        <v>201247802</v>
      </c>
      <c r="Y34" s="30">
        <v>-22138510</v>
      </c>
      <c r="Z34" s="31">
        <v>-11</v>
      </c>
      <c r="AA34" s="27">
        <v>225765475</v>
      </c>
    </row>
    <row r="35" ht="13.5" customHeight="1">
      <c r="A35" t="s" s="32">
        <v>62</v>
      </c>
      <c r="B35" s="33"/>
      <c r="C35" s="34">
        <v>99087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1263090887</v>
      </c>
      <c r="D36" s="42">
        <f>SUM(D25:D35)</f>
        <v>0</v>
      </c>
      <c r="E36" s="43">
        <f>SUM(E25:E35)</f>
        <v>1215995633</v>
      </c>
      <c r="F36" s="44">
        <f>SUM(F25:F35)</f>
        <v>1278990811</v>
      </c>
      <c r="G36" s="44">
        <f>SUM(G25:G35)</f>
        <v>31989942</v>
      </c>
      <c r="H36" s="44">
        <f>SUM(H25:H35)</f>
        <v>90386862</v>
      </c>
      <c r="I36" s="44">
        <f>SUM(I25:I35)</f>
        <v>117229775</v>
      </c>
      <c r="J36" s="44">
        <f>SUM(J25:J35)</f>
        <v>239606579</v>
      </c>
      <c r="K36" s="44">
        <f>SUM(K25:K35)</f>
        <v>83933535</v>
      </c>
      <c r="L36" s="44">
        <f>SUM(L25:L35)</f>
        <v>93658491</v>
      </c>
      <c r="M36" s="44">
        <f>SUM(M25:M35)</f>
        <v>119074857</v>
      </c>
      <c r="N36" s="44">
        <f>SUM(N25:N35)</f>
        <v>296666883</v>
      </c>
      <c r="O36" s="44">
        <f>SUM(O25:O35)</f>
        <v>67860735</v>
      </c>
      <c r="P36" s="44">
        <f>SUM(P25:P35)</f>
        <v>80912054</v>
      </c>
      <c r="Q36" s="44">
        <f>SUM(Q25:Q35)</f>
        <v>105441092</v>
      </c>
      <c r="R36" s="44">
        <f>SUM(R25:R35)</f>
        <v>254213881</v>
      </c>
      <c r="S36" s="44">
        <f>SUM(S25:S35)</f>
        <v>82489506</v>
      </c>
      <c r="T36" s="44">
        <f>SUM(T25:T35)</f>
        <v>90290611</v>
      </c>
      <c r="U36" s="44">
        <f>SUM(U25:U35)</f>
        <v>164064163</v>
      </c>
      <c r="V36" s="44">
        <f>SUM(V25:V35)</f>
        <v>336844280</v>
      </c>
      <c r="W36" s="44">
        <f>SUM(W25:W35)</f>
        <v>1127331623</v>
      </c>
      <c r="X36" s="44">
        <f>SUM(X25:X35)</f>
        <v>1215995629</v>
      </c>
      <c r="Y36" s="44">
        <f>SUM(Y25:Y35)</f>
        <v>-88664006</v>
      </c>
      <c r="Z36" s="45">
        <f>IF(X36&lt;&gt;0,(Y36/X36)*100,0)</f>
        <v>-7.291474071573329</v>
      </c>
      <c r="AA36" s="41">
        <f>SUM(AA25:AA35)</f>
        <v>1278990811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-21607965</v>
      </c>
      <c r="D38" s="63">
        <f>D22-D36</f>
        <v>0</v>
      </c>
      <c r="E38" s="64">
        <f>E22-E36</f>
        <v>-59000896</v>
      </c>
      <c r="F38" s="65">
        <f>F22-F36</f>
        <v>-61214189</v>
      </c>
      <c r="G38" s="65">
        <f>G22-G36</f>
        <v>48591927</v>
      </c>
      <c r="H38" s="65">
        <f>H22-H36</f>
        <v>12342793</v>
      </c>
      <c r="I38" s="65">
        <f>I22-I36</f>
        <v>-22543968</v>
      </c>
      <c r="J38" s="65">
        <f>J22-J36</f>
        <v>38390752</v>
      </c>
      <c r="K38" s="65">
        <f>K22-K36</f>
        <v>-7991348</v>
      </c>
      <c r="L38" s="65">
        <f>L22-L36</f>
        <v>-15156435</v>
      </c>
      <c r="M38" s="65">
        <f>M22-M36</f>
        <v>-11579552</v>
      </c>
      <c r="N38" s="65">
        <f>N22-N36</f>
        <v>-34727335</v>
      </c>
      <c r="O38" s="65">
        <f>O22-O36</f>
        <v>44486574</v>
      </c>
      <c r="P38" s="65">
        <f>P22-P36</f>
        <v>2931758</v>
      </c>
      <c r="Q38" s="65">
        <f>Q22-Q36</f>
        <v>10267971</v>
      </c>
      <c r="R38" s="65">
        <f>R22-R36</f>
        <v>57686303</v>
      </c>
      <c r="S38" s="65">
        <f>S22-S36</f>
        <v>-99776</v>
      </c>
      <c r="T38" s="65">
        <f>T22-T36</f>
        <v>-22911982</v>
      </c>
      <c r="U38" s="65">
        <f>U22-U36</f>
        <v>-75567439</v>
      </c>
      <c r="V38" s="65">
        <f>V22-V36</f>
        <v>-98579197</v>
      </c>
      <c r="W38" s="65">
        <f>W22-W36</f>
        <v>-37229477</v>
      </c>
      <c r="X38" s="65">
        <f>IF(F22=F36,0,X22-X36)</f>
        <v>-66750743</v>
      </c>
      <c r="Y38" s="65">
        <f>Y22-Y36</f>
        <v>29521266</v>
      </c>
      <c r="Z38" s="66">
        <f>IF(X38&lt;&gt;0,(Y38/X38)*100,0)</f>
        <v>-44.22612344554727</v>
      </c>
      <c r="AA38" s="62">
        <f>AA22-AA36</f>
        <v>-61214189</v>
      </c>
    </row>
    <row r="39" ht="13.5" customHeight="1">
      <c r="A39" t="s" s="25">
        <v>65</v>
      </c>
      <c r="B39" s="26"/>
      <c r="C39" s="27">
        <v>273073807</v>
      </c>
      <c r="D39" s="28">
        <v>0</v>
      </c>
      <c r="E39" s="29">
        <v>118339554</v>
      </c>
      <c r="F39" s="30">
        <v>152007031</v>
      </c>
      <c r="G39" s="30">
        <v>0</v>
      </c>
      <c r="H39" s="30">
        <v>0</v>
      </c>
      <c r="I39" s="30">
        <v>24632955</v>
      </c>
      <c r="J39" s="30">
        <v>24632955</v>
      </c>
      <c r="K39" s="30">
        <v>0</v>
      </c>
      <c r="L39" s="30">
        <v>0</v>
      </c>
      <c r="M39" s="30">
        <v>28968871</v>
      </c>
      <c r="N39" s="30">
        <v>28968871</v>
      </c>
      <c r="O39" s="30">
        <v>31495</v>
      </c>
      <c r="P39" s="30">
        <v>0</v>
      </c>
      <c r="Q39" s="30">
        <v>18125139</v>
      </c>
      <c r="R39" s="30">
        <v>18156634</v>
      </c>
      <c r="S39" s="30">
        <v>0</v>
      </c>
      <c r="T39" s="30">
        <v>0</v>
      </c>
      <c r="U39" s="30">
        <v>0</v>
      </c>
      <c r="V39" s="30">
        <v>0</v>
      </c>
      <c r="W39" s="30">
        <v>71758460</v>
      </c>
      <c r="X39" s="30">
        <v>118339554</v>
      </c>
      <c r="Y39" s="30">
        <v>-46581094</v>
      </c>
      <c r="Z39" s="31">
        <v>-39.36</v>
      </c>
      <c r="AA39" s="27">
        <v>152007031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7749850</v>
      </c>
      <c r="Y40" s="30">
        <v>-7749850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251465842</v>
      </c>
      <c r="D42" s="72">
        <f>SUM(D38:D41)</f>
        <v>0</v>
      </c>
      <c r="E42" s="73">
        <f>SUM(E38:E41)</f>
        <v>59338658</v>
      </c>
      <c r="F42" s="74">
        <f>SUM(F38:F41)</f>
        <v>90792842</v>
      </c>
      <c r="G42" s="74">
        <f>SUM(G38:G41)</f>
        <v>48591927</v>
      </c>
      <c r="H42" s="74">
        <f>SUM(H38:H41)</f>
        <v>12342793</v>
      </c>
      <c r="I42" s="74">
        <f>SUM(I38:I41)</f>
        <v>2088987</v>
      </c>
      <c r="J42" s="74">
        <f>SUM(J38:J41)</f>
        <v>63023707</v>
      </c>
      <c r="K42" s="74">
        <f>SUM(K38:K41)</f>
        <v>-7991348</v>
      </c>
      <c r="L42" s="74">
        <f>SUM(L38:L41)</f>
        <v>-15156435</v>
      </c>
      <c r="M42" s="74">
        <f>SUM(M38:M41)</f>
        <v>17389319</v>
      </c>
      <c r="N42" s="74">
        <f>SUM(N38:N41)</f>
        <v>-5758464</v>
      </c>
      <c r="O42" s="74">
        <f>SUM(O38:O41)</f>
        <v>44518069</v>
      </c>
      <c r="P42" s="74">
        <f>SUM(P38:P41)</f>
        <v>2931758</v>
      </c>
      <c r="Q42" s="74">
        <f>SUM(Q38:Q41)</f>
        <v>28393110</v>
      </c>
      <c r="R42" s="74">
        <f>SUM(R38:R41)</f>
        <v>75842937</v>
      </c>
      <c r="S42" s="74">
        <f>SUM(S38:S41)</f>
        <v>-99776</v>
      </c>
      <c r="T42" s="74">
        <f>SUM(T38:T41)</f>
        <v>-22911982</v>
      </c>
      <c r="U42" s="74">
        <f>SUM(U38:U41)</f>
        <v>-75567439</v>
      </c>
      <c r="V42" s="74">
        <f>SUM(V38:V41)</f>
        <v>-98579197</v>
      </c>
      <c r="W42" s="74">
        <f>SUM(W38:W41)</f>
        <v>34528983</v>
      </c>
      <c r="X42" s="74">
        <f>SUM(X38:X41)</f>
        <v>59338661</v>
      </c>
      <c r="Y42" s="74">
        <f>SUM(Y38:Y41)</f>
        <v>-24809678</v>
      </c>
      <c r="Z42" s="75">
        <f>IF(X42&lt;&gt;0,(Y42/X42)*100,0)</f>
        <v>-41.8103098079682</v>
      </c>
      <c r="AA42" s="71">
        <f>SUM(AA38:AA41)</f>
        <v>90792842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251465842</v>
      </c>
      <c r="D44" s="57">
        <f>D42-D43</f>
        <v>0</v>
      </c>
      <c r="E44" s="58">
        <f>E42-E43</f>
        <v>59338658</v>
      </c>
      <c r="F44" s="59">
        <f>F42-F43</f>
        <v>90792842</v>
      </c>
      <c r="G44" s="59">
        <f>G42-G43</f>
        <v>48591927</v>
      </c>
      <c r="H44" s="59">
        <f>H42-H43</f>
        <v>12342793</v>
      </c>
      <c r="I44" s="59">
        <f>I42-I43</f>
        <v>2088987</v>
      </c>
      <c r="J44" s="59">
        <f>J42-J43</f>
        <v>63023707</v>
      </c>
      <c r="K44" s="59">
        <f>K42-K43</f>
        <v>-7991348</v>
      </c>
      <c r="L44" s="59">
        <f>L42-L43</f>
        <v>-15156435</v>
      </c>
      <c r="M44" s="59">
        <f>M42-M43</f>
        <v>17389319</v>
      </c>
      <c r="N44" s="59">
        <f>N42-N43</f>
        <v>-5758464</v>
      </c>
      <c r="O44" s="59">
        <f>O42-O43</f>
        <v>44518069</v>
      </c>
      <c r="P44" s="59">
        <f>P42-P43</f>
        <v>2931758</v>
      </c>
      <c r="Q44" s="59">
        <f>Q42-Q43</f>
        <v>28393110</v>
      </c>
      <c r="R44" s="59">
        <f>R42-R43</f>
        <v>75842937</v>
      </c>
      <c r="S44" s="59">
        <f>S42-S43</f>
        <v>-99776</v>
      </c>
      <c r="T44" s="59">
        <f>T42-T43</f>
        <v>-22911982</v>
      </c>
      <c r="U44" s="59">
        <f>U42-U43</f>
        <v>-75567439</v>
      </c>
      <c r="V44" s="59">
        <f>V42-V43</f>
        <v>-98579197</v>
      </c>
      <c r="W44" s="59">
        <f>W42-W43</f>
        <v>34528983</v>
      </c>
      <c r="X44" s="59">
        <f>X42-X43</f>
        <v>59338661</v>
      </c>
      <c r="Y44" s="59">
        <f>Y42-Y43</f>
        <v>-24809678</v>
      </c>
      <c r="Z44" s="60">
        <f>IF(X44&lt;&gt;0,(Y44/X44)*100,0)</f>
        <v>-41.8103098079682</v>
      </c>
      <c r="AA44" s="56">
        <f>AA42-AA43</f>
        <v>90792842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-7749062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-7749062</v>
      </c>
    </row>
    <row r="46" ht="13.5" customHeight="1">
      <c r="A46" t="s" s="76">
        <v>72</v>
      </c>
      <c r="B46" s="26"/>
      <c r="C46" s="71">
        <f>SUM(C44:C45)</f>
        <v>251465842</v>
      </c>
      <c r="D46" s="72">
        <f>SUM(D44:D45)</f>
        <v>0</v>
      </c>
      <c r="E46" s="73">
        <f>SUM(E44:E45)</f>
        <v>59338658</v>
      </c>
      <c r="F46" s="74">
        <f>SUM(F44:F45)</f>
        <v>83043780</v>
      </c>
      <c r="G46" s="74">
        <f>SUM(G44:G45)</f>
        <v>48591927</v>
      </c>
      <c r="H46" s="74">
        <f>SUM(H44:H45)</f>
        <v>12342793</v>
      </c>
      <c r="I46" s="74">
        <f>SUM(I44:I45)</f>
        <v>2088987</v>
      </c>
      <c r="J46" s="74">
        <f>SUM(J44:J45)</f>
        <v>63023707</v>
      </c>
      <c r="K46" s="74">
        <f>SUM(K44:K45)</f>
        <v>-7991348</v>
      </c>
      <c r="L46" s="74">
        <f>SUM(L44:L45)</f>
        <v>-15156435</v>
      </c>
      <c r="M46" s="74">
        <f>SUM(M44:M45)</f>
        <v>17389319</v>
      </c>
      <c r="N46" s="74">
        <f>SUM(N44:N45)</f>
        <v>-5758464</v>
      </c>
      <c r="O46" s="74">
        <f>SUM(O44:O45)</f>
        <v>44518069</v>
      </c>
      <c r="P46" s="74">
        <f>SUM(P44:P45)</f>
        <v>2931758</v>
      </c>
      <c r="Q46" s="74">
        <f>SUM(Q44:Q45)</f>
        <v>28393110</v>
      </c>
      <c r="R46" s="74">
        <f>SUM(R44:R45)</f>
        <v>75842937</v>
      </c>
      <c r="S46" s="74">
        <f>SUM(S44:S45)</f>
        <v>-99776</v>
      </c>
      <c r="T46" s="74">
        <f>SUM(T44:T45)</f>
        <v>-22911982</v>
      </c>
      <c r="U46" s="74">
        <f>SUM(U44:U45)</f>
        <v>-75567439</v>
      </c>
      <c r="V46" s="74">
        <f>SUM(V44:V45)</f>
        <v>-98579197</v>
      </c>
      <c r="W46" s="74">
        <f>SUM(W44:W45)</f>
        <v>34528983</v>
      </c>
      <c r="X46" s="74">
        <f>SUM(X44:X45)</f>
        <v>59338661</v>
      </c>
      <c r="Y46" s="74">
        <f>SUM(Y44:Y45)</f>
        <v>-24809678</v>
      </c>
      <c r="Z46" s="75">
        <f>IF(X46&lt;&gt;0,(Y46/X46)*100,0)</f>
        <v>-41.8103098079682</v>
      </c>
      <c r="AA46" s="71">
        <f>SUM(AA44:AA45)</f>
        <v>83043780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251465842</v>
      </c>
      <c r="D48" s="81">
        <f>SUM(D46:D47)</f>
        <v>0</v>
      </c>
      <c r="E48" s="82">
        <f>SUM(E46:E47)</f>
        <v>59338658</v>
      </c>
      <c r="F48" s="83">
        <f>SUM(F46:F47)</f>
        <v>83043780</v>
      </c>
      <c r="G48" s="83">
        <f>SUM(G46:G47)</f>
        <v>48591927</v>
      </c>
      <c r="H48" s="83">
        <f>SUM(H46:H47)</f>
        <v>12342793</v>
      </c>
      <c r="I48" s="83">
        <f>SUM(I46:I47)</f>
        <v>2088987</v>
      </c>
      <c r="J48" s="83">
        <f>SUM(J46:J47)</f>
        <v>63023707</v>
      </c>
      <c r="K48" s="83">
        <f>SUM(K46:K47)</f>
        <v>-7991348</v>
      </c>
      <c r="L48" s="83">
        <f>SUM(L46:L47)</f>
        <v>-15156435</v>
      </c>
      <c r="M48" s="83">
        <f>SUM(M46:M47)</f>
        <v>17389319</v>
      </c>
      <c r="N48" s="83">
        <f>SUM(N46:N47)</f>
        <v>-5758464</v>
      </c>
      <c r="O48" s="83">
        <f>SUM(O46:O47)</f>
        <v>44518069</v>
      </c>
      <c r="P48" s="83">
        <f>SUM(P46:P47)</f>
        <v>2931758</v>
      </c>
      <c r="Q48" s="83">
        <f>SUM(Q46:Q47)</f>
        <v>28393110</v>
      </c>
      <c r="R48" s="83">
        <f>SUM(R46:R47)</f>
        <v>75842937</v>
      </c>
      <c r="S48" s="83">
        <f>SUM(S46:S47)</f>
        <v>-99776</v>
      </c>
      <c r="T48" s="83">
        <f>SUM(T46:T47)</f>
        <v>-22911982</v>
      </c>
      <c r="U48" s="83">
        <f>SUM(U46:U47)</f>
        <v>-75567439</v>
      </c>
      <c r="V48" s="83">
        <f>SUM(V46:V47)</f>
        <v>-98579197</v>
      </c>
      <c r="W48" s="83">
        <f>SUM(W46:W47)</f>
        <v>34528983</v>
      </c>
      <c r="X48" s="83">
        <f>SUM(X46:X47)</f>
        <v>59338661</v>
      </c>
      <c r="Y48" s="83">
        <f>SUM(Y46:Y47)</f>
        <v>-24809678</v>
      </c>
      <c r="Z48" s="84">
        <f>IF(X48&lt;&gt;0,(Y48/X48)*100,0)</f>
        <v>-41.8103098079682</v>
      </c>
      <c r="AA48" s="80">
        <f>SUM(AA46:AA47)</f>
        <v>83043780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6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56" customWidth="1"/>
    <col min="2" max="2" width="2.625" style="356" customWidth="1"/>
    <col min="3" max="3" width="7.25" style="356" customWidth="1"/>
    <col min="4" max="4" width="7.25" style="356" customWidth="1"/>
    <col min="5" max="5" width="7.25" style="356" customWidth="1"/>
    <col min="6" max="6" width="7.25" style="356" customWidth="1"/>
    <col min="7" max="7" width="7.25" style="356" customWidth="1"/>
    <col min="8" max="8" width="7.25" style="356" customWidth="1"/>
    <col min="9" max="9" width="7.25" style="356" customWidth="1"/>
    <col min="10" max="10" width="7.25" style="356" customWidth="1"/>
    <col min="11" max="11" width="7.25" style="356" customWidth="1"/>
    <col min="12" max="12" width="7.25" style="356" customWidth="1"/>
    <col min="13" max="13" width="7.25" style="356" customWidth="1"/>
    <col min="14" max="14" width="7.25" style="356" customWidth="1"/>
    <col min="15" max="15" width="7.25" style="356" customWidth="1"/>
    <col min="16" max="16" width="7.25" style="356" customWidth="1"/>
    <col min="17" max="17" width="7.25" style="356" customWidth="1"/>
    <col min="18" max="18" width="7.25" style="356" customWidth="1"/>
    <col min="19" max="19" width="7.25" style="356" customWidth="1"/>
    <col min="20" max="20" width="7.25" style="356" customWidth="1"/>
    <col min="21" max="21" width="7.25" style="356" customWidth="1"/>
    <col min="22" max="22" width="7.25" style="356" customWidth="1"/>
    <col min="23" max="23" width="7.25" style="356" customWidth="1"/>
    <col min="24" max="24" width="7.25" style="356" customWidth="1"/>
    <col min="25" max="25" width="7.25" style="356" customWidth="1"/>
    <col min="26" max="26" width="7.25" style="356" customWidth="1"/>
    <col min="27" max="27" width="7.25" style="356" customWidth="1"/>
    <col min="28" max="256" width="6.625" style="356" customWidth="1"/>
  </cols>
  <sheetData>
    <row r="1" ht="18" customHeight="1">
      <c r="A1" t="s" s="2">
        <v>335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55048432</v>
      </c>
      <c r="D5" s="28">
        <v>0</v>
      </c>
      <c r="E5" s="29">
        <v>62412084</v>
      </c>
      <c r="F5" s="30">
        <v>61912084</v>
      </c>
      <c r="G5" s="30">
        <v>61071855</v>
      </c>
      <c r="H5" s="30">
        <v>-7609</v>
      </c>
      <c r="I5" s="30">
        <v>-524478</v>
      </c>
      <c r="J5" s="30">
        <v>60539768</v>
      </c>
      <c r="K5" s="30">
        <v>-88247</v>
      </c>
      <c r="L5" s="30">
        <v>913777</v>
      </c>
      <c r="M5" s="30">
        <v>23862</v>
      </c>
      <c r="N5" s="30">
        <v>849392</v>
      </c>
      <c r="O5" s="30">
        <v>-2259</v>
      </c>
      <c r="P5" s="30">
        <v>-22743</v>
      </c>
      <c r="Q5" s="30">
        <v>-15341</v>
      </c>
      <c r="R5" s="30">
        <v>-40343</v>
      </c>
      <c r="S5" s="30">
        <v>-8794</v>
      </c>
      <c r="T5" s="30">
        <v>240221</v>
      </c>
      <c r="U5" s="30">
        <v>-69589</v>
      </c>
      <c r="V5" s="30">
        <v>161838</v>
      </c>
      <c r="W5" s="30">
        <v>61510655</v>
      </c>
      <c r="X5" s="30">
        <v>62412084</v>
      </c>
      <c r="Y5" s="30">
        <v>-901429</v>
      </c>
      <c r="Z5" s="31">
        <v>-1.44</v>
      </c>
      <c r="AA5" s="27">
        <v>61912084</v>
      </c>
    </row>
    <row r="6" ht="13.5" customHeight="1">
      <c r="A6" t="s" s="25">
        <v>34</v>
      </c>
      <c r="B6" s="26"/>
      <c r="C6" s="27">
        <v>277031</v>
      </c>
      <c r="D6" s="28">
        <v>0</v>
      </c>
      <c r="E6" s="29">
        <v>261683</v>
      </c>
      <c r="F6" s="30">
        <v>261683</v>
      </c>
      <c r="G6" s="30">
        <v>15893</v>
      </c>
      <c r="H6" s="30">
        <v>11639</v>
      </c>
      <c r="I6" s="30">
        <v>14810</v>
      </c>
      <c r="J6" s="30">
        <v>42342</v>
      </c>
      <c r="K6" s="30">
        <v>19197</v>
      </c>
      <c r="L6" s="30">
        <v>37819</v>
      </c>
      <c r="M6" s="30">
        <v>41361</v>
      </c>
      <c r="N6" s="30">
        <v>98377</v>
      </c>
      <c r="O6" s="30">
        <v>50456</v>
      </c>
      <c r="P6" s="30">
        <v>35743</v>
      </c>
      <c r="Q6" s="30">
        <v>35143</v>
      </c>
      <c r="R6" s="30">
        <v>121342</v>
      </c>
      <c r="S6" s="30">
        <v>30471</v>
      </c>
      <c r="T6" s="30">
        <v>30539</v>
      </c>
      <c r="U6" s="30">
        <v>14355</v>
      </c>
      <c r="V6" s="30">
        <v>75365</v>
      </c>
      <c r="W6" s="30">
        <v>337426</v>
      </c>
      <c r="X6" s="30">
        <v>261683</v>
      </c>
      <c r="Y6" s="30">
        <v>75743</v>
      </c>
      <c r="Z6" s="31">
        <v>28.94</v>
      </c>
      <c r="AA6" s="27">
        <v>261683</v>
      </c>
    </row>
    <row r="7" ht="13.5" customHeight="1">
      <c r="A7" t="s" s="25">
        <v>35</v>
      </c>
      <c r="B7" s="26"/>
      <c r="C7" s="27">
        <v>98304722</v>
      </c>
      <c r="D7" s="28">
        <v>0</v>
      </c>
      <c r="E7" s="29">
        <v>105057370</v>
      </c>
      <c r="F7" s="30">
        <v>105057370</v>
      </c>
      <c r="G7" s="30">
        <v>12586136</v>
      </c>
      <c r="H7" s="30">
        <v>5546434</v>
      </c>
      <c r="I7" s="30">
        <v>7902488</v>
      </c>
      <c r="J7" s="30">
        <v>26035058</v>
      </c>
      <c r="K7" s="30">
        <v>8161926</v>
      </c>
      <c r="L7" s="30">
        <v>8079099</v>
      </c>
      <c r="M7" s="30">
        <v>7488895</v>
      </c>
      <c r="N7" s="30">
        <v>23729920</v>
      </c>
      <c r="O7" s="30">
        <v>10763512</v>
      </c>
      <c r="P7" s="30">
        <v>7806568</v>
      </c>
      <c r="Q7" s="30">
        <v>7845381</v>
      </c>
      <c r="R7" s="30">
        <v>26415461</v>
      </c>
      <c r="S7" s="30">
        <v>8620932</v>
      </c>
      <c r="T7" s="30">
        <v>7568508</v>
      </c>
      <c r="U7" s="30">
        <v>8340078</v>
      </c>
      <c r="V7" s="30">
        <v>24529518</v>
      </c>
      <c r="W7" s="30">
        <v>100709957</v>
      </c>
      <c r="X7" s="30">
        <v>105057370</v>
      </c>
      <c r="Y7" s="30">
        <v>-4347413</v>
      </c>
      <c r="Z7" s="31">
        <v>-4.14</v>
      </c>
      <c r="AA7" s="27">
        <v>105057370</v>
      </c>
    </row>
    <row r="8" ht="13.5" customHeight="1">
      <c r="A8" t="s" s="25">
        <v>36</v>
      </c>
      <c r="B8" s="26"/>
      <c r="C8" s="27">
        <v>22320193</v>
      </c>
      <c r="D8" s="28">
        <v>0</v>
      </c>
      <c r="E8" s="29">
        <v>27556157</v>
      </c>
      <c r="F8" s="30">
        <v>27364434</v>
      </c>
      <c r="G8" s="30">
        <v>3998545</v>
      </c>
      <c r="H8" s="30">
        <v>1192503</v>
      </c>
      <c r="I8" s="30">
        <v>2009417</v>
      </c>
      <c r="J8" s="30">
        <v>7200465</v>
      </c>
      <c r="K8" s="30">
        <v>2043196</v>
      </c>
      <c r="L8" s="30">
        <v>2260327</v>
      </c>
      <c r="M8" s="30">
        <v>2117398</v>
      </c>
      <c r="N8" s="30">
        <v>6420921</v>
      </c>
      <c r="O8" s="30">
        <v>3826704</v>
      </c>
      <c r="P8" s="30">
        <v>2597376</v>
      </c>
      <c r="Q8" s="30">
        <v>2246013</v>
      </c>
      <c r="R8" s="30">
        <v>8670093</v>
      </c>
      <c r="S8" s="30">
        <v>2565123</v>
      </c>
      <c r="T8" s="30">
        <v>2064490</v>
      </c>
      <c r="U8" s="30">
        <v>2100799</v>
      </c>
      <c r="V8" s="30">
        <v>6730412</v>
      </c>
      <c r="W8" s="30">
        <v>29021891</v>
      </c>
      <c r="X8" s="30">
        <v>27556157</v>
      </c>
      <c r="Y8" s="30">
        <v>1465734</v>
      </c>
      <c r="Z8" s="31">
        <v>5.32</v>
      </c>
      <c r="AA8" s="27">
        <v>27364434</v>
      </c>
    </row>
    <row r="9" ht="13.5" customHeight="1">
      <c r="A9" t="s" s="25">
        <v>37</v>
      </c>
      <c r="B9" s="26"/>
      <c r="C9" s="27">
        <v>12797613</v>
      </c>
      <c r="D9" s="28">
        <v>0</v>
      </c>
      <c r="E9" s="29">
        <v>19109142</v>
      </c>
      <c r="F9" s="30">
        <v>19109142</v>
      </c>
      <c r="G9" s="30">
        <v>3872458</v>
      </c>
      <c r="H9" s="30">
        <v>1502282</v>
      </c>
      <c r="I9" s="30">
        <v>1487010</v>
      </c>
      <c r="J9" s="30">
        <v>6861750</v>
      </c>
      <c r="K9" s="30">
        <v>1512152</v>
      </c>
      <c r="L9" s="30">
        <v>1425457</v>
      </c>
      <c r="M9" s="30">
        <v>1463236</v>
      </c>
      <c r="N9" s="30">
        <v>4400845</v>
      </c>
      <c r="O9" s="30">
        <v>1543203</v>
      </c>
      <c r="P9" s="30">
        <v>1534499</v>
      </c>
      <c r="Q9" s="30">
        <v>1495566</v>
      </c>
      <c r="R9" s="30">
        <v>4573268</v>
      </c>
      <c r="S9" s="30">
        <v>1514107</v>
      </c>
      <c r="T9" s="30">
        <v>1556795</v>
      </c>
      <c r="U9" s="30">
        <v>1493058</v>
      </c>
      <c r="V9" s="30">
        <v>4563960</v>
      </c>
      <c r="W9" s="30">
        <v>20399823</v>
      </c>
      <c r="X9" s="30">
        <v>19109142</v>
      </c>
      <c r="Y9" s="30">
        <v>1290681</v>
      </c>
      <c r="Z9" s="31">
        <v>6.75</v>
      </c>
      <c r="AA9" s="27">
        <v>19109142</v>
      </c>
    </row>
    <row r="10" ht="13.5" customHeight="1">
      <c r="A10" t="s" s="25">
        <v>38</v>
      </c>
      <c r="B10" s="26"/>
      <c r="C10" s="27">
        <v>8780290</v>
      </c>
      <c r="D10" s="28">
        <v>0</v>
      </c>
      <c r="E10" s="29">
        <v>14333165</v>
      </c>
      <c r="F10" s="30">
        <v>14333165</v>
      </c>
      <c r="G10" s="30">
        <v>1225328</v>
      </c>
      <c r="H10" s="30">
        <v>1218684</v>
      </c>
      <c r="I10" s="30">
        <v>1220727</v>
      </c>
      <c r="J10" s="30">
        <v>3664739</v>
      </c>
      <c r="K10" s="30">
        <v>1240216</v>
      </c>
      <c r="L10" s="30">
        <v>1173367</v>
      </c>
      <c r="M10" s="30">
        <v>1176393</v>
      </c>
      <c r="N10" s="30">
        <v>3589976</v>
      </c>
      <c r="O10" s="30">
        <v>1224833</v>
      </c>
      <c r="P10" s="30">
        <v>1220282</v>
      </c>
      <c r="Q10" s="30">
        <v>1226292</v>
      </c>
      <c r="R10" s="30">
        <v>3671407</v>
      </c>
      <c r="S10" s="30">
        <v>1227130</v>
      </c>
      <c r="T10" s="30">
        <v>1234482</v>
      </c>
      <c r="U10" s="30">
        <v>1221168</v>
      </c>
      <c r="V10" s="30">
        <v>3682780</v>
      </c>
      <c r="W10" s="30">
        <v>14608902</v>
      </c>
      <c r="X10" s="30">
        <v>14333165</v>
      </c>
      <c r="Y10" s="30">
        <v>275737</v>
      </c>
      <c r="Z10" s="31">
        <v>1.92</v>
      </c>
      <c r="AA10" s="27">
        <v>14333165</v>
      </c>
    </row>
    <row r="11" ht="13.5" customHeight="1">
      <c r="A11" t="s" s="25">
        <v>39</v>
      </c>
      <c r="B11" s="26"/>
      <c r="C11" s="27">
        <v>6232194</v>
      </c>
      <c r="D11" s="28">
        <v>0</v>
      </c>
      <c r="E11" s="29">
        <v>6393955</v>
      </c>
      <c r="F11" s="30">
        <v>6393955</v>
      </c>
      <c r="G11" s="30">
        <v>553635</v>
      </c>
      <c r="H11" s="30">
        <v>1056968</v>
      </c>
      <c r="I11" s="30">
        <v>257608</v>
      </c>
      <c r="J11" s="30">
        <v>1868211</v>
      </c>
      <c r="K11" s="30">
        <v>788831</v>
      </c>
      <c r="L11" s="30">
        <v>1025158</v>
      </c>
      <c r="M11" s="30">
        <v>726658</v>
      </c>
      <c r="N11" s="30">
        <v>2540647</v>
      </c>
      <c r="O11" s="30">
        <v>721478</v>
      </c>
      <c r="P11" s="30">
        <v>1070024</v>
      </c>
      <c r="Q11" s="30">
        <v>318943</v>
      </c>
      <c r="R11" s="30">
        <v>2110445</v>
      </c>
      <c r="S11" s="30">
        <v>241958</v>
      </c>
      <c r="T11" s="30">
        <v>59593</v>
      </c>
      <c r="U11" s="30">
        <v>34932</v>
      </c>
      <c r="V11" s="30">
        <v>336483</v>
      </c>
      <c r="W11" s="30">
        <v>6855786</v>
      </c>
      <c r="X11" s="30">
        <v>6393955</v>
      </c>
      <c r="Y11" s="30">
        <v>461831</v>
      </c>
      <c r="Z11" s="31">
        <v>7.22</v>
      </c>
      <c r="AA11" s="27">
        <v>6393955</v>
      </c>
    </row>
    <row r="12" ht="13.5" customHeight="1">
      <c r="A12" t="s" s="25">
        <v>40</v>
      </c>
      <c r="B12" s="26"/>
      <c r="C12" s="27">
        <v>3623891</v>
      </c>
      <c r="D12" s="28">
        <v>0</v>
      </c>
      <c r="E12" s="29">
        <v>3698489</v>
      </c>
      <c r="F12" s="30">
        <v>3698489</v>
      </c>
      <c r="G12" s="30">
        <v>340511</v>
      </c>
      <c r="H12" s="30">
        <v>350202</v>
      </c>
      <c r="I12" s="30">
        <v>268130</v>
      </c>
      <c r="J12" s="30">
        <v>958843</v>
      </c>
      <c r="K12" s="30">
        <v>521956</v>
      </c>
      <c r="L12" s="30">
        <v>418850</v>
      </c>
      <c r="M12" s="30">
        <v>336378</v>
      </c>
      <c r="N12" s="30">
        <v>1277184</v>
      </c>
      <c r="O12" s="30">
        <v>446638</v>
      </c>
      <c r="P12" s="30">
        <v>262398</v>
      </c>
      <c r="Q12" s="30">
        <v>392389</v>
      </c>
      <c r="R12" s="30">
        <v>1101425</v>
      </c>
      <c r="S12" s="30">
        <v>301465</v>
      </c>
      <c r="T12" s="30">
        <v>239805</v>
      </c>
      <c r="U12" s="30">
        <v>262033</v>
      </c>
      <c r="V12" s="30">
        <v>803303</v>
      </c>
      <c r="W12" s="30">
        <v>4140755</v>
      </c>
      <c r="X12" s="30">
        <v>3698489</v>
      </c>
      <c r="Y12" s="30">
        <v>442266</v>
      </c>
      <c r="Z12" s="31">
        <v>11.96</v>
      </c>
      <c r="AA12" s="27">
        <v>3698489</v>
      </c>
    </row>
    <row r="13" ht="13.5" customHeight="1">
      <c r="A13" t="s" s="25">
        <v>41</v>
      </c>
      <c r="B13" s="26"/>
      <c r="C13" s="27">
        <v>3336129</v>
      </c>
      <c r="D13" s="28">
        <v>0</v>
      </c>
      <c r="E13" s="29">
        <v>2580000</v>
      </c>
      <c r="F13" s="30">
        <v>2580000</v>
      </c>
      <c r="G13" s="30">
        <v>343436</v>
      </c>
      <c r="H13" s="30">
        <v>167598</v>
      </c>
      <c r="I13" s="30">
        <v>-9359</v>
      </c>
      <c r="J13" s="30">
        <v>501675</v>
      </c>
      <c r="K13" s="30">
        <v>419843</v>
      </c>
      <c r="L13" s="30">
        <v>181085</v>
      </c>
      <c r="M13" s="30">
        <v>706190</v>
      </c>
      <c r="N13" s="30">
        <v>1307118</v>
      </c>
      <c r="O13" s="30">
        <v>179376</v>
      </c>
      <c r="P13" s="30">
        <v>400990</v>
      </c>
      <c r="Q13" s="30">
        <v>130224</v>
      </c>
      <c r="R13" s="30">
        <v>710590</v>
      </c>
      <c r="S13" s="30">
        <v>670011</v>
      </c>
      <c r="T13" s="30">
        <v>461829</v>
      </c>
      <c r="U13" s="30">
        <v>902429</v>
      </c>
      <c r="V13" s="30">
        <v>2034269</v>
      </c>
      <c r="W13" s="30">
        <v>4553652</v>
      </c>
      <c r="X13" s="30">
        <v>2580000</v>
      </c>
      <c r="Y13" s="30">
        <v>1973652</v>
      </c>
      <c r="Z13" s="31">
        <v>76.5</v>
      </c>
      <c r="AA13" s="27">
        <v>2580000</v>
      </c>
    </row>
    <row r="14" ht="13.5" customHeight="1">
      <c r="A14" t="s" s="25">
        <v>42</v>
      </c>
      <c r="B14" s="26"/>
      <c r="C14" s="27">
        <v>671996</v>
      </c>
      <c r="D14" s="28">
        <v>0</v>
      </c>
      <c r="E14" s="29">
        <v>785000</v>
      </c>
      <c r="F14" s="30">
        <v>785000</v>
      </c>
      <c r="G14" s="30">
        <v>49144</v>
      </c>
      <c r="H14" s="30">
        <v>33290</v>
      </c>
      <c r="I14" s="30">
        <v>75291</v>
      </c>
      <c r="J14" s="30">
        <v>157725</v>
      </c>
      <c r="K14" s="30">
        <v>92477</v>
      </c>
      <c r="L14" s="30">
        <v>67793</v>
      </c>
      <c r="M14" s="30">
        <v>58568</v>
      </c>
      <c r="N14" s="30">
        <v>218838</v>
      </c>
      <c r="O14" s="30">
        <v>98017</v>
      </c>
      <c r="P14" s="30">
        <v>67859</v>
      </c>
      <c r="Q14" s="30">
        <v>39954</v>
      </c>
      <c r="R14" s="30">
        <v>205830</v>
      </c>
      <c r="S14" s="30">
        <v>72792</v>
      </c>
      <c r="T14" s="30">
        <v>93022</v>
      </c>
      <c r="U14" s="30">
        <v>257292</v>
      </c>
      <c r="V14" s="30">
        <v>423106</v>
      </c>
      <c r="W14" s="30">
        <v>1005499</v>
      </c>
      <c r="X14" s="30">
        <v>785000</v>
      </c>
      <c r="Y14" s="30">
        <v>220499</v>
      </c>
      <c r="Z14" s="31">
        <v>28.09</v>
      </c>
      <c r="AA14" s="27">
        <v>785000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29854615</v>
      </c>
      <c r="D16" s="28">
        <v>0</v>
      </c>
      <c r="E16" s="29">
        <v>4316357</v>
      </c>
      <c r="F16" s="30">
        <v>21953475</v>
      </c>
      <c r="G16" s="30">
        <v>988220</v>
      </c>
      <c r="H16" s="30">
        <v>985792</v>
      </c>
      <c r="I16" s="30">
        <v>1049113</v>
      </c>
      <c r="J16" s="30">
        <v>3023125</v>
      </c>
      <c r="K16" s="30">
        <v>828859</v>
      </c>
      <c r="L16" s="30">
        <v>817633</v>
      </c>
      <c r="M16" s="30">
        <v>665165</v>
      </c>
      <c r="N16" s="30">
        <v>2311657</v>
      </c>
      <c r="O16" s="30">
        <v>611906</v>
      </c>
      <c r="P16" s="30">
        <v>1361155</v>
      </c>
      <c r="Q16" s="30">
        <v>1148980</v>
      </c>
      <c r="R16" s="30">
        <v>3122041</v>
      </c>
      <c r="S16" s="30">
        <v>756906</v>
      </c>
      <c r="T16" s="30">
        <v>780771</v>
      </c>
      <c r="U16" s="30">
        <v>775590</v>
      </c>
      <c r="V16" s="30">
        <v>2313267</v>
      </c>
      <c r="W16" s="30">
        <v>10770090</v>
      </c>
      <c r="X16" s="30">
        <v>4316357</v>
      </c>
      <c r="Y16" s="30">
        <v>6453733</v>
      </c>
      <c r="Z16" s="31">
        <v>149.52</v>
      </c>
      <c r="AA16" s="27">
        <v>21953475</v>
      </c>
    </row>
    <row r="17" ht="13.5" customHeight="1">
      <c r="A17" t="s" s="25">
        <v>45</v>
      </c>
      <c r="B17" s="26"/>
      <c r="C17" s="27">
        <v>271996</v>
      </c>
      <c r="D17" s="28">
        <v>0</v>
      </c>
      <c r="E17" s="29">
        <v>307136</v>
      </c>
      <c r="F17" s="30">
        <v>307136</v>
      </c>
      <c r="G17" s="30">
        <v>8599</v>
      </c>
      <c r="H17" s="30">
        <v>10320</v>
      </c>
      <c r="I17" s="30">
        <v>9012</v>
      </c>
      <c r="J17" s="30">
        <v>27931</v>
      </c>
      <c r="K17" s="30">
        <v>10846</v>
      </c>
      <c r="L17" s="30">
        <v>7743</v>
      </c>
      <c r="M17" s="30">
        <v>85314</v>
      </c>
      <c r="N17" s="30">
        <v>103903</v>
      </c>
      <c r="O17" s="30">
        <v>40946</v>
      </c>
      <c r="P17" s="30">
        <v>5826</v>
      </c>
      <c r="Q17" s="30">
        <v>6536</v>
      </c>
      <c r="R17" s="30">
        <v>53308</v>
      </c>
      <c r="S17" s="30">
        <v>12167</v>
      </c>
      <c r="T17" s="30">
        <v>5874</v>
      </c>
      <c r="U17" s="30">
        <v>5151</v>
      </c>
      <c r="V17" s="30">
        <v>23192</v>
      </c>
      <c r="W17" s="30">
        <v>208334</v>
      </c>
      <c r="X17" s="30">
        <v>307136</v>
      </c>
      <c r="Y17" s="30">
        <v>-98802</v>
      </c>
      <c r="Z17" s="31">
        <v>-32.17</v>
      </c>
      <c r="AA17" s="27">
        <v>307136</v>
      </c>
    </row>
    <row r="18" ht="13.5" customHeight="1">
      <c r="A18" t="s" s="25">
        <v>46</v>
      </c>
      <c r="B18" s="26"/>
      <c r="C18" s="27">
        <v>1550001</v>
      </c>
      <c r="D18" s="28">
        <v>0</v>
      </c>
      <c r="E18" s="29">
        <v>1520959</v>
      </c>
      <c r="F18" s="30">
        <v>1520959</v>
      </c>
      <c r="G18" s="30">
        <v>94923</v>
      </c>
      <c r="H18" s="30">
        <v>119608</v>
      </c>
      <c r="I18" s="30">
        <v>167291</v>
      </c>
      <c r="J18" s="30">
        <v>381822</v>
      </c>
      <c r="K18" s="30">
        <v>123967</v>
      </c>
      <c r="L18" s="30">
        <v>100231</v>
      </c>
      <c r="M18" s="30">
        <v>183310</v>
      </c>
      <c r="N18" s="30">
        <v>407508</v>
      </c>
      <c r="O18" s="30">
        <v>140894</v>
      </c>
      <c r="P18" s="30">
        <v>153975</v>
      </c>
      <c r="Q18" s="30">
        <v>143078</v>
      </c>
      <c r="R18" s="30">
        <v>437947</v>
      </c>
      <c r="S18" s="30">
        <v>142249</v>
      </c>
      <c r="T18" s="30">
        <v>118879</v>
      </c>
      <c r="U18" s="30">
        <v>120997</v>
      </c>
      <c r="V18" s="30">
        <v>382125</v>
      </c>
      <c r="W18" s="30">
        <v>1609402</v>
      </c>
      <c r="X18" s="30">
        <v>1520959</v>
      </c>
      <c r="Y18" s="30">
        <v>88443</v>
      </c>
      <c r="Z18" s="31">
        <v>5.81</v>
      </c>
      <c r="AA18" s="27">
        <v>1520959</v>
      </c>
    </row>
    <row r="19" ht="13.5" customHeight="1">
      <c r="A19" t="s" s="25">
        <v>47</v>
      </c>
      <c r="B19" s="26"/>
      <c r="C19" s="27">
        <v>45384930</v>
      </c>
      <c r="D19" s="28">
        <v>0</v>
      </c>
      <c r="E19" s="29">
        <v>51637048</v>
      </c>
      <c r="F19" s="30">
        <v>64128747</v>
      </c>
      <c r="G19" s="30">
        <v>11872000</v>
      </c>
      <c r="H19" s="30">
        <v>486784</v>
      </c>
      <c r="I19" s="30">
        <v>479523</v>
      </c>
      <c r="J19" s="30">
        <v>12838307</v>
      </c>
      <c r="K19" s="30">
        <v>824085</v>
      </c>
      <c r="L19" s="30">
        <v>285744</v>
      </c>
      <c r="M19" s="30">
        <v>11415904</v>
      </c>
      <c r="N19" s="30">
        <v>12525733</v>
      </c>
      <c r="O19" s="30">
        <v>948873</v>
      </c>
      <c r="P19" s="30">
        <v>2585507</v>
      </c>
      <c r="Q19" s="30">
        <v>17230427</v>
      </c>
      <c r="R19" s="30">
        <v>20764807</v>
      </c>
      <c r="S19" s="30">
        <v>813252</v>
      </c>
      <c r="T19" s="30">
        <v>1830960</v>
      </c>
      <c r="U19" s="30">
        <v>723431</v>
      </c>
      <c r="V19" s="30">
        <v>3367643</v>
      </c>
      <c r="W19" s="30">
        <v>49496490</v>
      </c>
      <c r="X19" s="30">
        <v>51637048</v>
      </c>
      <c r="Y19" s="30">
        <v>-2140558</v>
      </c>
      <c r="Z19" s="31">
        <v>-4.15</v>
      </c>
      <c r="AA19" s="27">
        <v>64128747</v>
      </c>
    </row>
    <row r="20" ht="13.5" customHeight="1">
      <c r="A20" t="s" s="25">
        <v>48</v>
      </c>
      <c r="B20" s="26"/>
      <c r="C20" s="27">
        <v>6259972</v>
      </c>
      <c r="D20" s="28">
        <v>0</v>
      </c>
      <c r="E20" s="29">
        <v>3113634</v>
      </c>
      <c r="F20" s="30">
        <v>4696246</v>
      </c>
      <c r="G20" s="30">
        <v>249882</v>
      </c>
      <c r="H20" s="30">
        <v>258307</v>
      </c>
      <c r="I20" s="30">
        <v>321097</v>
      </c>
      <c r="J20" s="30">
        <v>829286</v>
      </c>
      <c r="K20" s="30">
        <v>281805</v>
      </c>
      <c r="L20" s="30">
        <v>314995</v>
      </c>
      <c r="M20" s="30">
        <v>314756</v>
      </c>
      <c r="N20" s="30">
        <v>911556</v>
      </c>
      <c r="O20" s="30">
        <v>272840</v>
      </c>
      <c r="P20" s="30">
        <v>137861</v>
      </c>
      <c r="Q20" s="30">
        <v>539689</v>
      </c>
      <c r="R20" s="30">
        <v>950390</v>
      </c>
      <c r="S20" s="30">
        <v>424154</v>
      </c>
      <c r="T20" s="30">
        <v>569551</v>
      </c>
      <c r="U20" s="30">
        <v>6392500</v>
      </c>
      <c r="V20" s="30">
        <v>7386205</v>
      </c>
      <c r="W20" s="30">
        <v>10077437</v>
      </c>
      <c r="X20" s="30">
        <v>3113634</v>
      </c>
      <c r="Y20" s="30">
        <v>6963803</v>
      </c>
      <c r="Z20" s="31">
        <v>223.66</v>
      </c>
      <c r="AA20" s="27">
        <v>4696246</v>
      </c>
    </row>
    <row r="21" ht="13.5" customHeight="1">
      <c r="A21" t="s" s="32">
        <v>49</v>
      </c>
      <c r="B21" s="33"/>
      <c r="C21" s="34">
        <v>19036133</v>
      </c>
      <c r="D21" s="35">
        <v>0</v>
      </c>
      <c r="E21" s="36">
        <v>5000000</v>
      </c>
      <c r="F21" s="37">
        <v>5000000</v>
      </c>
      <c r="G21" s="37">
        <v>880110</v>
      </c>
      <c r="H21" s="37">
        <v>151416</v>
      </c>
      <c r="I21" s="37">
        <v>0</v>
      </c>
      <c r="J21" s="37">
        <v>1031526</v>
      </c>
      <c r="K21" s="37">
        <v>4386</v>
      </c>
      <c r="L21" s="37">
        <v>439</v>
      </c>
      <c r="M21" s="37">
        <v>1000</v>
      </c>
      <c r="N21" s="37">
        <v>5825</v>
      </c>
      <c r="O21" s="37">
        <v>0</v>
      </c>
      <c r="P21" s="37">
        <v>0</v>
      </c>
      <c r="Q21" s="37">
        <v>499733</v>
      </c>
      <c r="R21" s="37">
        <v>499733</v>
      </c>
      <c r="S21" s="37">
        <v>43503</v>
      </c>
      <c r="T21" s="37">
        <v>15000</v>
      </c>
      <c r="U21" s="37">
        <v>783145</v>
      </c>
      <c r="V21" s="37">
        <v>841648</v>
      </c>
      <c r="W21" s="37">
        <v>2378732</v>
      </c>
      <c r="X21" s="37">
        <v>5000000</v>
      </c>
      <c r="Y21" s="37">
        <v>-2621268</v>
      </c>
      <c r="Z21" s="38">
        <v>-52.43</v>
      </c>
      <c r="AA21" s="34">
        <v>5000000</v>
      </c>
    </row>
    <row r="22" ht="24.95" customHeight="1">
      <c r="A22" t="s" s="39">
        <v>50</v>
      </c>
      <c r="B22" s="40"/>
      <c r="C22" s="41">
        <f>SUM(C5:C21)</f>
        <v>313750138</v>
      </c>
      <c r="D22" s="42">
        <f>SUM(D5:D21)</f>
        <v>0</v>
      </c>
      <c r="E22" s="43">
        <f>SUM(E5:E21)</f>
        <v>308082179</v>
      </c>
      <c r="F22" s="44">
        <f>SUM(F5:F21)</f>
        <v>339101885</v>
      </c>
      <c r="G22" s="44">
        <f>SUM(G5:G21)</f>
        <v>98150675</v>
      </c>
      <c r="H22" s="44">
        <f>SUM(H5:H21)</f>
        <v>13084218</v>
      </c>
      <c r="I22" s="44">
        <f>SUM(I5:I21)</f>
        <v>14727680</v>
      </c>
      <c r="J22" s="44">
        <f>SUM(J5:J21)</f>
        <v>125962573</v>
      </c>
      <c r="K22" s="44">
        <f>SUM(K5:K21)</f>
        <v>16785495</v>
      </c>
      <c r="L22" s="44">
        <f>SUM(L5:L21)</f>
        <v>17109517</v>
      </c>
      <c r="M22" s="44">
        <f>SUM(M5:M21)</f>
        <v>26804388</v>
      </c>
      <c r="N22" s="44">
        <f>SUM(N5:N21)</f>
        <v>60699400</v>
      </c>
      <c r="O22" s="44">
        <f>SUM(O5:O21)</f>
        <v>20867417</v>
      </c>
      <c r="P22" s="44">
        <f>SUM(P5:P21)</f>
        <v>19217320</v>
      </c>
      <c r="Q22" s="44">
        <f>SUM(Q5:Q21)</f>
        <v>33283007</v>
      </c>
      <c r="R22" s="44">
        <f>SUM(R5:R21)</f>
        <v>73367744</v>
      </c>
      <c r="S22" s="44">
        <f>SUM(S5:S21)</f>
        <v>17427426</v>
      </c>
      <c r="T22" s="44">
        <f>SUM(T5:T21)</f>
        <v>16870319</v>
      </c>
      <c r="U22" s="44">
        <f>SUM(U5:U21)</f>
        <v>23357369</v>
      </c>
      <c r="V22" s="44">
        <f>SUM(V5:V21)</f>
        <v>57655114</v>
      </c>
      <c r="W22" s="44">
        <f>SUM(W5:W21)</f>
        <v>317684831</v>
      </c>
      <c r="X22" s="44">
        <f>SUM(X5:X21)</f>
        <v>308082179</v>
      </c>
      <c r="Y22" s="44">
        <f>SUM(Y5:Y21)</f>
        <v>9602652</v>
      </c>
      <c r="Z22" s="45">
        <f>IF(X22&lt;&gt;0,(Y22/X22)*100,0)</f>
        <v>3.11691251703332</v>
      </c>
      <c r="AA22" s="41">
        <f>SUM(AA5:AA21)</f>
        <v>339101885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103458938</v>
      </c>
      <c r="D25" s="28">
        <v>0</v>
      </c>
      <c r="E25" s="29">
        <v>108408389</v>
      </c>
      <c r="F25" s="30">
        <v>116041745</v>
      </c>
      <c r="G25" s="30">
        <v>7842103</v>
      </c>
      <c r="H25" s="30">
        <v>8594187</v>
      </c>
      <c r="I25" s="30">
        <v>8330439</v>
      </c>
      <c r="J25" s="30">
        <v>24766729</v>
      </c>
      <c r="K25" s="30">
        <v>8548076</v>
      </c>
      <c r="L25" s="30">
        <v>12046870</v>
      </c>
      <c r="M25" s="30">
        <v>10078125</v>
      </c>
      <c r="N25" s="30">
        <v>30673071</v>
      </c>
      <c r="O25" s="30">
        <v>8934916</v>
      </c>
      <c r="P25" s="30">
        <v>8549800</v>
      </c>
      <c r="Q25" s="30">
        <v>8168502</v>
      </c>
      <c r="R25" s="30">
        <v>25653218</v>
      </c>
      <c r="S25" s="30">
        <v>8220464</v>
      </c>
      <c r="T25" s="30">
        <v>8294213</v>
      </c>
      <c r="U25" s="30">
        <v>8111415</v>
      </c>
      <c r="V25" s="30">
        <v>24626092</v>
      </c>
      <c r="W25" s="30">
        <v>105719110</v>
      </c>
      <c r="X25" s="30">
        <v>108408389</v>
      </c>
      <c r="Y25" s="30">
        <v>-2689279</v>
      </c>
      <c r="Z25" s="31">
        <v>-2.48</v>
      </c>
      <c r="AA25" s="27">
        <v>116041745</v>
      </c>
    </row>
    <row r="26" ht="13.5" customHeight="1">
      <c r="A26" t="s" s="25">
        <v>53</v>
      </c>
      <c r="B26" s="26"/>
      <c r="C26" s="27">
        <v>5142522</v>
      </c>
      <c r="D26" s="28">
        <v>0</v>
      </c>
      <c r="E26" s="29">
        <v>5857571</v>
      </c>
      <c r="F26" s="30">
        <v>5857571</v>
      </c>
      <c r="G26" s="30">
        <v>449145</v>
      </c>
      <c r="H26" s="30">
        <v>459375</v>
      </c>
      <c r="I26" s="30">
        <v>402296</v>
      </c>
      <c r="J26" s="30">
        <v>1310816</v>
      </c>
      <c r="K26" s="30">
        <v>410143</v>
      </c>
      <c r="L26" s="30">
        <v>461491</v>
      </c>
      <c r="M26" s="30">
        <v>399054</v>
      </c>
      <c r="N26" s="30">
        <v>1270688</v>
      </c>
      <c r="O26" s="30">
        <v>429906</v>
      </c>
      <c r="P26" s="30">
        <v>429173</v>
      </c>
      <c r="Q26" s="30">
        <v>429906</v>
      </c>
      <c r="R26" s="30">
        <v>1288985</v>
      </c>
      <c r="S26" s="30">
        <v>955689</v>
      </c>
      <c r="T26" s="30">
        <v>482638</v>
      </c>
      <c r="U26" s="30">
        <v>484338</v>
      </c>
      <c r="V26" s="30">
        <v>1922665</v>
      </c>
      <c r="W26" s="30">
        <v>5793154</v>
      </c>
      <c r="X26" s="30">
        <v>5857571</v>
      </c>
      <c r="Y26" s="30">
        <v>-64417</v>
      </c>
      <c r="Z26" s="31">
        <v>-1.1</v>
      </c>
      <c r="AA26" s="27">
        <v>5857571</v>
      </c>
    </row>
    <row r="27" ht="13.5" customHeight="1">
      <c r="A27" t="s" s="25">
        <v>54</v>
      </c>
      <c r="B27" s="26"/>
      <c r="C27" s="27">
        <v>24194517</v>
      </c>
      <c r="D27" s="28">
        <v>0</v>
      </c>
      <c r="E27" s="29">
        <v>3056367</v>
      </c>
      <c r="F27" s="30">
        <v>17709756</v>
      </c>
      <c r="G27" s="30">
        <v>350130</v>
      </c>
      <c r="H27" s="30">
        <v>303467</v>
      </c>
      <c r="I27" s="30">
        <v>281025</v>
      </c>
      <c r="J27" s="30">
        <v>934622</v>
      </c>
      <c r="K27" s="30">
        <v>472273</v>
      </c>
      <c r="L27" s="30">
        <v>936831</v>
      </c>
      <c r="M27" s="30">
        <v>295638</v>
      </c>
      <c r="N27" s="30">
        <v>1704742</v>
      </c>
      <c r="O27" s="30">
        <v>287985</v>
      </c>
      <c r="P27" s="30">
        <v>267224</v>
      </c>
      <c r="Q27" s="30">
        <v>516418</v>
      </c>
      <c r="R27" s="30">
        <v>1071627</v>
      </c>
      <c r="S27" s="30">
        <v>753191</v>
      </c>
      <c r="T27" s="30">
        <v>313274</v>
      </c>
      <c r="U27" s="30">
        <v>653297</v>
      </c>
      <c r="V27" s="30">
        <v>1719762</v>
      </c>
      <c r="W27" s="30">
        <v>5430753</v>
      </c>
      <c r="X27" s="30">
        <v>3056367</v>
      </c>
      <c r="Y27" s="30">
        <v>2374386</v>
      </c>
      <c r="Z27" s="31">
        <v>77.69</v>
      </c>
      <c r="AA27" s="27">
        <v>17709756</v>
      </c>
    </row>
    <row r="28" ht="13.5" customHeight="1">
      <c r="A28" t="s" s="25">
        <v>55</v>
      </c>
      <c r="B28" s="26"/>
      <c r="C28" s="27">
        <v>38698258</v>
      </c>
      <c r="D28" s="28">
        <v>0</v>
      </c>
      <c r="E28" s="29">
        <v>21794896</v>
      </c>
      <c r="F28" s="30">
        <v>21794896</v>
      </c>
      <c r="G28" s="30">
        <v>0</v>
      </c>
      <c r="H28" s="30">
        <v>0</v>
      </c>
      <c r="I28" s="30">
        <v>4853458</v>
      </c>
      <c r="J28" s="30">
        <v>4853458</v>
      </c>
      <c r="K28" s="30">
        <v>1606888</v>
      </c>
      <c r="L28" s="30">
        <v>1595459</v>
      </c>
      <c r="M28" s="30">
        <v>1593894</v>
      </c>
      <c r="N28" s="30">
        <v>4796241</v>
      </c>
      <c r="O28" s="30">
        <v>1594442</v>
      </c>
      <c r="P28" s="30">
        <v>1587423</v>
      </c>
      <c r="Q28" s="30">
        <v>1579122</v>
      </c>
      <c r="R28" s="30">
        <v>4760987</v>
      </c>
      <c r="S28" s="30">
        <v>1573340</v>
      </c>
      <c r="T28" s="30">
        <v>1572342</v>
      </c>
      <c r="U28" s="30">
        <v>0</v>
      </c>
      <c r="V28" s="30">
        <v>3145682</v>
      </c>
      <c r="W28" s="30">
        <v>17556368</v>
      </c>
      <c r="X28" s="30">
        <v>21794896</v>
      </c>
      <c r="Y28" s="30">
        <v>-4238528</v>
      </c>
      <c r="Z28" s="31">
        <v>-19.45</v>
      </c>
      <c r="AA28" s="27">
        <v>21794896</v>
      </c>
    </row>
    <row r="29" ht="13.5" customHeight="1">
      <c r="A29" t="s" s="25">
        <v>56</v>
      </c>
      <c r="B29" s="26"/>
      <c r="C29" s="27">
        <v>8900365</v>
      </c>
      <c r="D29" s="28">
        <v>0</v>
      </c>
      <c r="E29" s="29">
        <v>8763154</v>
      </c>
      <c r="F29" s="30">
        <v>8763154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4155107</v>
      </c>
      <c r="N29" s="30">
        <v>4155107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17514</v>
      </c>
      <c r="U29" s="30">
        <v>4431629</v>
      </c>
      <c r="V29" s="30">
        <v>4449143</v>
      </c>
      <c r="W29" s="30">
        <v>8604250</v>
      </c>
      <c r="X29" s="30">
        <v>8763154</v>
      </c>
      <c r="Y29" s="30">
        <v>-158904</v>
      </c>
      <c r="Z29" s="31">
        <v>-1.81</v>
      </c>
      <c r="AA29" s="27">
        <v>8763154</v>
      </c>
    </row>
    <row r="30" ht="13.5" customHeight="1">
      <c r="A30" t="s" s="25">
        <v>57</v>
      </c>
      <c r="B30" s="26"/>
      <c r="C30" s="27">
        <v>66968245</v>
      </c>
      <c r="D30" s="28">
        <v>0</v>
      </c>
      <c r="E30" s="29">
        <v>75204747</v>
      </c>
      <c r="F30" s="30">
        <v>75204747</v>
      </c>
      <c r="G30" s="30">
        <v>6187354</v>
      </c>
      <c r="H30" s="30">
        <v>7119984</v>
      </c>
      <c r="I30" s="30">
        <v>7893908</v>
      </c>
      <c r="J30" s="30">
        <v>21201246</v>
      </c>
      <c r="K30" s="30">
        <v>6507785</v>
      </c>
      <c r="L30" s="30">
        <v>3583880</v>
      </c>
      <c r="M30" s="30">
        <v>5386150</v>
      </c>
      <c r="N30" s="30">
        <v>15477815</v>
      </c>
      <c r="O30" s="30">
        <v>7304056</v>
      </c>
      <c r="P30" s="30">
        <v>4875246</v>
      </c>
      <c r="Q30" s="30">
        <v>6796897</v>
      </c>
      <c r="R30" s="30">
        <v>18976199</v>
      </c>
      <c r="S30" s="30">
        <v>3571262</v>
      </c>
      <c r="T30" s="30">
        <v>6031779</v>
      </c>
      <c r="U30" s="30">
        <v>5792370</v>
      </c>
      <c r="V30" s="30">
        <v>15395411</v>
      </c>
      <c r="W30" s="30">
        <v>71050671</v>
      </c>
      <c r="X30" s="30">
        <v>75204747</v>
      </c>
      <c r="Y30" s="30">
        <v>-4154076</v>
      </c>
      <c r="Z30" s="31">
        <v>-5.52</v>
      </c>
      <c r="AA30" s="27">
        <v>75204747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6894065</v>
      </c>
      <c r="D32" s="28">
        <v>0</v>
      </c>
      <c r="E32" s="29">
        <v>5939247</v>
      </c>
      <c r="F32" s="30">
        <v>6534744</v>
      </c>
      <c r="G32" s="30">
        <v>61916</v>
      </c>
      <c r="H32" s="30">
        <v>459657</v>
      </c>
      <c r="I32" s="30">
        <v>312712</v>
      </c>
      <c r="J32" s="30">
        <v>834285</v>
      </c>
      <c r="K32" s="30">
        <v>195866</v>
      </c>
      <c r="L32" s="30">
        <v>478484</v>
      </c>
      <c r="M32" s="30">
        <v>759427</v>
      </c>
      <c r="N32" s="30">
        <v>1433777</v>
      </c>
      <c r="O32" s="30">
        <v>532060</v>
      </c>
      <c r="P32" s="30">
        <v>328333</v>
      </c>
      <c r="Q32" s="30">
        <v>331551</v>
      </c>
      <c r="R32" s="30">
        <v>1191944</v>
      </c>
      <c r="S32" s="30">
        <v>283509</v>
      </c>
      <c r="T32" s="30">
        <v>441917</v>
      </c>
      <c r="U32" s="30">
        <v>667313</v>
      </c>
      <c r="V32" s="30">
        <v>1392739</v>
      </c>
      <c r="W32" s="30">
        <v>4852745</v>
      </c>
      <c r="X32" s="30">
        <v>5939247</v>
      </c>
      <c r="Y32" s="30">
        <v>-1086502</v>
      </c>
      <c r="Z32" s="31">
        <v>-18.29</v>
      </c>
      <c r="AA32" s="27">
        <v>6534744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54735788</v>
      </c>
      <c r="D34" s="28">
        <v>0</v>
      </c>
      <c r="E34" s="29">
        <v>81219757</v>
      </c>
      <c r="F34" s="30">
        <v>86818723</v>
      </c>
      <c r="G34" s="30">
        <v>3427410</v>
      </c>
      <c r="H34" s="30">
        <v>4579440</v>
      </c>
      <c r="I34" s="30">
        <v>4869016</v>
      </c>
      <c r="J34" s="30">
        <v>12875866</v>
      </c>
      <c r="K34" s="30">
        <v>5446779</v>
      </c>
      <c r="L34" s="30">
        <v>6686466</v>
      </c>
      <c r="M34" s="30">
        <v>5363008</v>
      </c>
      <c r="N34" s="30">
        <v>17496253</v>
      </c>
      <c r="O34" s="30">
        <v>4284353</v>
      </c>
      <c r="P34" s="30">
        <v>4095470</v>
      </c>
      <c r="Q34" s="30">
        <v>9719346</v>
      </c>
      <c r="R34" s="30">
        <v>18099169</v>
      </c>
      <c r="S34" s="30">
        <v>9105066</v>
      </c>
      <c r="T34" s="30">
        <v>5051501</v>
      </c>
      <c r="U34" s="30">
        <v>7017560</v>
      </c>
      <c r="V34" s="30">
        <v>21174127</v>
      </c>
      <c r="W34" s="30">
        <v>69645415</v>
      </c>
      <c r="X34" s="30">
        <v>81219757</v>
      </c>
      <c r="Y34" s="30">
        <v>-11574342</v>
      </c>
      <c r="Z34" s="31">
        <v>-14.25</v>
      </c>
      <c r="AA34" s="27">
        <v>86818723</v>
      </c>
    </row>
    <row r="35" ht="13.5" customHeight="1">
      <c r="A35" t="s" s="32">
        <v>62</v>
      </c>
      <c r="B35" s="33"/>
      <c r="C35" s="34">
        <v>2181417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311174115</v>
      </c>
      <c r="D36" s="42">
        <f>SUM(D25:D35)</f>
        <v>0</v>
      </c>
      <c r="E36" s="43">
        <f>SUM(E25:E35)</f>
        <v>310244128</v>
      </c>
      <c r="F36" s="44">
        <f>SUM(F25:F35)</f>
        <v>338725336</v>
      </c>
      <c r="G36" s="44">
        <f>SUM(G25:G35)</f>
        <v>18318058</v>
      </c>
      <c r="H36" s="44">
        <f>SUM(H25:H35)</f>
        <v>21516110</v>
      </c>
      <c r="I36" s="44">
        <f>SUM(I25:I35)</f>
        <v>26942854</v>
      </c>
      <c r="J36" s="44">
        <f>SUM(J25:J35)</f>
        <v>66777022</v>
      </c>
      <c r="K36" s="44">
        <f>SUM(K25:K35)</f>
        <v>23187810</v>
      </c>
      <c r="L36" s="44">
        <f>SUM(L25:L35)</f>
        <v>25789481</v>
      </c>
      <c r="M36" s="44">
        <f>SUM(M25:M35)</f>
        <v>28030403</v>
      </c>
      <c r="N36" s="44">
        <f>SUM(N25:N35)</f>
        <v>77007694</v>
      </c>
      <c r="O36" s="44">
        <f>SUM(O25:O35)</f>
        <v>23367718</v>
      </c>
      <c r="P36" s="44">
        <f>SUM(P25:P35)</f>
        <v>20132669</v>
      </c>
      <c r="Q36" s="44">
        <f>SUM(Q25:Q35)</f>
        <v>27541742</v>
      </c>
      <c r="R36" s="44">
        <f>SUM(R25:R35)</f>
        <v>71042129</v>
      </c>
      <c r="S36" s="44">
        <f>SUM(S25:S35)</f>
        <v>24462521</v>
      </c>
      <c r="T36" s="44">
        <f>SUM(T25:T35)</f>
        <v>22205178</v>
      </c>
      <c r="U36" s="44">
        <f>SUM(U25:U35)</f>
        <v>27157922</v>
      </c>
      <c r="V36" s="44">
        <f>SUM(V25:V35)</f>
        <v>73825621</v>
      </c>
      <c r="W36" s="44">
        <f>SUM(W25:W35)</f>
        <v>288652466</v>
      </c>
      <c r="X36" s="44">
        <f>SUM(X25:X35)</f>
        <v>310244128</v>
      </c>
      <c r="Y36" s="44">
        <f>SUM(Y25:Y35)</f>
        <v>-21591662</v>
      </c>
      <c r="Z36" s="45">
        <f>IF(X36&lt;&gt;0,(Y36/X36)*100,0)</f>
        <v>-6.959571528135418</v>
      </c>
      <c r="AA36" s="41">
        <f>SUM(AA25:AA35)</f>
        <v>338725336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2576023</v>
      </c>
      <c r="D38" s="63">
        <f>D22-D36</f>
        <v>0</v>
      </c>
      <c r="E38" s="64">
        <f>E22-E36</f>
        <v>-2161949</v>
      </c>
      <c r="F38" s="65">
        <f>F22-F36</f>
        <v>376549</v>
      </c>
      <c r="G38" s="65">
        <f>G22-G36</f>
        <v>79832617</v>
      </c>
      <c r="H38" s="65">
        <f>H22-H36</f>
        <v>-8431892</v>
      </c>
      <c r="I38" s="65">
        <f>I22-I36</f>
        <v>-12215174</v>
      </c>
      <c r="J38" s="65">
        <f>J22-J36</f>
        <v>59185551</v>
      </c>
      <c r="K38" s="65">
        <f>K22-K36</f>
        <v>-6402315</v>
      </c>
      <c r="L38" s="65">
        <f>L22-L36</f>
        <v>-8679964</v>
      </c>
      <c r="M38" s="65">
        <f>M22-M36</f>
        <v>-1226015</v>
      </c>
      <c r="N38" s="65">
        <f>N22-N36</f>
        <v>-16308294</v>
      </c>
      <c r="O38" s="65">
        <f>O22-O36</f>
        <v>-2500301</v>
      </c>
      <c r="P38" s="65">
        <f>P22-P36</f>
        <v>-915349</v>
      </c>
      <c r="Q38" s="65">
        <f>Q22-Q36</f>
        <v>5741265</v>
      </c>
      <c r="R38" s="65">
        <f>R22-R36</f>
        <v>2325615</v>
      </c>
      <c r="S38" s="65">
        <f>S22-S36</f>
        <v>-7035095</v>
      </c>
      <c r="T38" s="65">
        <f>T22-T36</f>
        <v>-5334859</v>
      </c>
      <c r="U38" s="65">
        <f>U22-U36</f>
        <v>-3800553</v>
      </c>
      <c r="V38" s="65">
        <f>V22-V36</f>
        <v>-16170507</v>
      </c>
      <c r="W38" s="65">
        <f>W22-W36</f>
        <v>29032365</v>
      </c>
      <c r="X38" s="65">
        <f>IF(F22=F36,0,X22-X36)</f>
        <v>-2161949</v>
      </c>
      <c r="Y38" s="65">
        <f>Y22-Y36</f>
        <v>31194314</v>
      </c>
      <c r="Z38" s="66">
        <f>IF(X38&lt;&gt;0,(Y38/X38)*100,0)</f>
        <v>-1442.879272360264</v>
      </c>
      <c r="AA38" s="62">
        <f>AA22-AA36</f>
        <v>376549</v>
      </c>
    </row>
    <row r="39" ht="13.5" customHeight="1">
      <c r="A39" t="s" s="25">
        <v>65</v>
      </c>
      <c r="B39" s="26"/>
      <c r="C39" s="27">
        <v>16221362</v>
      </c>
      <c r="D39" s="28">
        <v>0</v>
      </c>
      <c r="E39" s="29">
        <v>20662052</v>
      </c>
      <c r="F39" s="30">
        <v>40452830</v>
      </c>
      <c r="G39" s="30">
        <v>0</v>
      </c>
      <c r="H39" s="30">
        <v>0</v>
      </c>
      <c r="I39" s="30">
        <v>507676</v>
      </c>
      <c r="J39" s="30">
        <v>507676</v>
      </c>
      <c r="K39" s="30">
        <v>873900</v>
      </c>
      <c r="L39" s="30">
        <v>1625745</v>
      </c>
      <c r="M39" s="30">
        <v>1537068</v>
      </c>
      <c r="N39" s="30">
        <v>4036713</v>
      </c>
      <c r="O39" s="30">
        <v>0</v>
      </c>
      <c r="P39" s="30">
        <v>731444</v>
      </c>
      <c r="Q39" s="30">
        <v>0</v>
      </c>
      <c r="R39" s="30">
        <v>731444</v>
      </c>
      <c r="S39" s="30">
        <v>126914</v>
      </c>
      <c r="T39" s="30">
        <v>1706614</v>
      </c>
      <c r="U39" s="30">
        <v>544447</v>
      </c>
      <c r="V39" s="30">
        <v>2377975</v>
      </c>
      <c r="W39" s="30">
        <v>7653808</v>
      </c>
      <c r="X39" s="30">
        <v>20662052</v>
      </c>
      <c r="Y39" s="30">
        <v>-13008244</v>
      </c>
      <c r="Z39" s="31">
        <v>-62.96</v>
      </c>
      <c r="AA39" s="27">
        <v>40452830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18797385</v>
      </c>
      <c r="D42" s="72">
        <f>SUM(D38:D41)</f>
        <v>0</v>
      </c>
      <c r="E42" s="73">
        <f>SUM(E38:E41)</f>
        <v>18500103</v>
      </c>
      <c r="F42" s="74">
        <f>SUM(F38:F41)</f>
        <v>40829379</v>
      </c>
      <c r="G42" s="74">
        <f>SUM(G38:G41)</f>
        <v>79832617</v>
      </c>
      <c r="H42" s="74">
        <f>SUM(H38:H41)</f>
        <v>-8431892</v>
      </c>
      <c r="I42" s="74">
        <f>SUM(I38:I41)</f>
        <v>-11707498</v>
      </c>
      <c r="J42" s="74">
        <f>SUM(J38:J41)</f>
        <v>59693227</v>
      </c>
      <c r="K42" s="74">
        <f>SUM(K38:K41)</f>
        <v>-5528415</v>
      </c>
      <c r="L42" s="74">
        <f>SUM(L38:L41)</f>
        <v>-7054219</v>
      </c>
      <c r="M42" s="74">
        <f>SUM(M38:M41)</f>
        <v>311053</v>
      </c>
      <c r="N42" s="74">
        <f>SUM(N38:N41)</f>
        <v>-12271581</v>
      </c>
      <c r="O42" s="74">
        <f>SUM(O38:O41)</f>
        <v>-2500301</v>
      </c>
      <c r="P42" s="74">
        <f>SUM(P38:P41)</f>
        <v>-183905</v>
      </c>
      <c r="Q42" s="74">
        <f>SUM(Q38:Q41)</f>
        <v>5741265</v>
      </c>
      <c r="R42" s="74">
        <f>SUM(R38:R41)</f>
        <v>3057059</v>
      </c>
      <c r="S42" s="74">
        <f>SUM(S38:S41)</f>
        <v>-6908181</v>
      </c>
      <c r="T42" s="74">
        <f>SUM(T38:T41)</f>
        <v>-3628245</v>
      </c>
      <c r="U42" s="74">
        <f>SUM(U38:U41)</f>
        <v>-3256106</v>
      </c>
      <c r="V42" s="74">
        <f>SUM(V38:V41)</f>
        <v>-13792532</v>
      </c>
      <c r="W42" s="74">
        <f>SUM(W38:W41)</f>
        <v>36686173</v>
      </c>
      <c r="X42" s="74">
        <f>SUM(X38:X41)</f>
        <v>18500103</v>
      </c>
      <c r="Y42" s="74">
        <f>SUM(Y38:Y41)</f>
        <v>18186070</v>
      </c>
      <c r="Z42" s="75">
        <f>IF(X42&lt;&gt;0,(Y42/X42)*100,0)</f>
        <v>98.30253377508222</v>
      </c>
      <c r="AA42" s="71">
        <f>SUM(AA38:AA41)</f>
        <v>40829379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18797385</v>
      </c>
      <c r="D44" s="57">
        <f>D42-D43</f>
        <v>0</v>
      </c>
      <c r="E44" s="58">
        <f>E42-E43</f>
        <v>18500103</v>
      </c>
      <c r="F44" s="59">
        <f>F42-F43</f>
        <v>40829379</v>
      </c>
      <c r="G44" s="59">
        <f>G42-G43</f>
        <v>79832617</v>
      </c>
      <c r="H44" s="59">
        <f>H42-H43</f>
        <v>-8431892</v>
      </c>
      <c r="I44" s="59">
        <f>I42-I43</f>
        <v>-11707498</v>
      </c>
      <c r="J44" s="59">
        <f>J42-J43</f>
        <v>59693227</v>
      </c>
      <c r="K44" s="59">
        <f>K42-K43</f>
        <v>-5528415</v>
      </c>
      <c r="L44" s="59">
        <f>L42-L43</f>
        <v>-7054219</v>
      </c>
      <c r="M44" s="59">
        <f>M42-M43</f>
        <v>311053</v>
      </c>
      <c r="N44" s="59">
        <f>N42-N43</f>
        <v>-12271581</v>
      </c>
      <c r="O44" s="59">
        <f>O42-O43</f>
        <v>-2500301</v>
      </c>
      <c r="P44" s="59">
        <f>P42-P43</f>
        <v>-183905</v>
      </c>
      <c r="Q44" s="59">
        <f>Q42-Q43</f>
        <v>5741265</v>
      </c>
      <c r="R44" s="59">
        <f>R42-R43</f>
        <v>3057059</v>
      </c>
      <c r="S44" s="59">
        <f>S42-S43</f>
        <v>-6908181</v>
      </c>
      <c r="T44" s="59">
        <f>T42-T43</f>
        <v>-3628245</v>
      </c>
      <c r="U44" s="59">
        <f>U42-U43</f>
        <v>-3256106</v>
      </c>
      <c r="V44" s="59">
        <f>V42-V43</f>
        <v>-13792532</v>
      </c>
      <c r="W44" s="59">
        <f>W42-W43</f>
        <v>36686173</v>
      </c>
      <c r="X44" s="59">
        <f>X42-X43</f>
        <v>18500103</v>
      </c>
      <c r="Y44" s="59">
        <f>Y42-Y43</f>
        <v>18186070</v>
      </c>
      <c r="Z44" s="60">
        <f>IF(X44&lt;&gt;0,(Y44/X44)*100,0)</f>
        <v>98.30253377508222</v>
      </c>
      <c r="AA44" s="56">
        <f>AA42-AA43</f>
        <v>40829379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18797385</v>
      </c>
      <c r="D46" s="72">
        <f>SUM(D44:D45)</f>
        <v>0</v>
      </c>
      <c r="E46" s="73">
        <f>SUM(E44:E45)</f>
        <v>18500103</v>
      </c>
      <c r="F46" s="74">
        <f>SUM(F44:F45)</f>
        <v>40829379</v>
      </c>
      <c r="G46" s="74">
        <f>SUM(G44:G45)</f>
        <v>79832617</v>
      </c>
      <c r="H46" s="74">
        <f>SUM(H44:H45)</f>
        <v>-8431892</v>
      </c>
      <c r="I46" s="74">
        <f>SUM(I44:I45)</f>
        <v>-11707498</v>
      </c>
      <c r="J46" s="74">
        <f>SUM(J44:J45)</f>
        <v>59693227</v>
      </c>
      <c r="K46" s="74">
        <f>SUM(K44:K45)</f>
        <v>-5528415</v>
      </c>
      <c r="L46" s="74">
        <f>SUM(L44:L45)</f>
        <v>-7054219</v>
      </c>
      <c r="M46" s="74">
        <f>SUM(M44:M45)</f>
        <v>311053</v>
      </c>
      <c r="N46" s="74">
        <f>SUM(N44:N45)</f>
        <v>-12271581</v>
      </c>
      <c r="O46" s="74">
        <f>SUM(O44:O45)</f>
        <v>-2500301</v>
      </c>
      <c r="P46" s="74">
        <f>SUM(P44:P45)</f>
        <v>-183905</v>
      </c>
      <c r="Q46" s="74">
        <f>SUM(Q44:Q45)</f>
        <v>5741265</v>
      </c>
      <c r="R46" s="74">
        <f>SUM(R44:R45)</f>
        <v>3057059</v>
      </c>
      <c r="S46" s="74">
        <f>SUM(S44:S45)</f>
        <v>-6908181</v>
      </c>
      <c r="T46" s="74">
        <f>SUM(T44:T45)</f>
        <v>-3628245</v>
      </c>
      <c r="U46" s="74">
        <f>SUM(U44:U45)</f>
        <v>-3256106</v>
      </c>
      <c r="V46" s="74">
        <f>SUM(V44:V45)</f>
        <v>-13792532</v>
      </c>
      <c r="W46" s="74">
        <f>SUM(W44:W45)</f>
        <v>36686173</v>
      </c>
      <c r="X46" s="74">
        <f>SUM(X44:X45)</f>
        <v>18500103</v>
      </c>
      <c r="Y46" s="74">
        <f>SUM(Y44:Y45)</f>
        <v>18186070</v>
      </c>
      <c r="Z46" s="75">
        <f>IF(X46&lt;&gt;0,(Y46/X46)*100,0)</f>
        <v>98.30253377508222</v>
      </c>
      <c r="AA46" s="71">
        <f>SUM(AA44:AA45)</f>
        <v>40829379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18797385</v>
      </c>
      <c r="D48" s="81">
        <f>SUM(D46:D47)</f>
        <v>0</v>
      </c>
      <c r="E48" s="82">
        <f>SUM(E46:E47)</f>
        <v>18500103</v>
      </c>
      <c r="F48" s="83">
        <f>SUM(F46:F47)</f>
        <v>40829379</v>
      </c>
      <c r="G48" s="83">
        <f>SUM(G46:G47)</f>
        <v>79832617</v>
      </c>
      <c r="H48" s="83">
        <f>SUM(H46:H47)</f>
        <v>-8431892</v>
      </c>
      <c r="I48" s="83">
        <f>SUM(I46:I47)</f>
        <v>-11707498</v>
      </c>
      <c r="J48" s="83">
        <f>SUM(J46:J47)</f>
        <v>59693227</v>
      </c>
      <c r="K48" s="83">
        <f>SUM(K46:K47)</f>
        <v>-5528415</v>
      </c>
      <c r="L48" s="83">
        <f>SUM(L46:L47)</f>
        <v>-7054219</v>
      </c>
      <c r="M48" s="83">
        <f>SUM(M46:M47)</f>
        <v>311053</v>
      </c>
      <c r="N48" s="83">
        <f>SUM(N46:N47)</f>
        <v>-12271581</v>
      </c>
      <c r="O48" s="83">
        <f>SUM(O46:O47)</f>
        <v>-2500301</v>
      </c>
      <c r="P48" s="83">
        <f>SUM(P46:P47)</f>
        <v>-183905</v>
      </c>
      <c r="Q48" s="83">
        <f>SUM(Q46:Q47)</f>
        <v>5741265</v>
      </c>
      <c r="R48" s="83">
        <f>SUM(R46:R47)</f>
        <v>3057059</v>
      </c>
      <c r="S48" s="83">
        <f>SUM(S46:S47)</f>
        <v>-6908181</v>
      </c>
      <c r="T48" s="83">
        <f>SUM(T46:T47)</f>
        <v>-3628245</v>
      </c>
      <c r="U48" s="83">
        <f>SUM(U46:U47)</f>
        <v>-3256106</v>
      </c>
      <c r="V48" s="83">
        <f>SUM(V46:V47)</f>
        <v>-13792532</v>
      </c>
      <c r="W48" s="83">
        <f>SUM(W46:W47)</f>
        <v>36686173</v>
      </c>
      <c r="X48" s="83">
        <f>SUM(X46:X47)</f>
        <v>18500103</v>
      </c>
      <c r="Y48" s="83">
        <f>SUM(Y46:Y47)</f>
        <v>18186070</v>
      </c>
      <c r="Z48" s="84">
        <f>IF(X48&lt;&gt;0,(Y48/X48)*100,0)</f>
        <v>98.30253377508222</v>
      </c>
      <c r="AA48" s="80">
        <f>SUM(AA46:AA47)</f>
        <v>40829379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6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57" customWidth="1"/>
    <col min="2" max="2" width="2.625" style="357" customWidth="1"/>
    <col min="3" max="3" width="7.25" style="357" customWidth="1"/>
    <col min="4" max="4" width="7.25" style="357" customWidth="1"/>
    <col min="5" max="5" width="7.25" style="357" customWidth="1"/>
    <col min="6" max="6" width="7.25" style="357" customWidth="1"/>
    <col min="7" max="7" width="7.25" style="357" customWidth="1"/>
    <col min="8" max="8" width="7.25" style="357" customWidth="1"/>
    <col min="9" max="9" width="7.25" style="357" customWidth="1"/>
    <col min="10" max="10" width="7.25" style="357" customWidth="1"/>
    <col min="11" max="11" width="7.25" style="357" customWidth="1"/>
    <col min="12" max="12" width="7.25" style="357" customWidth="1"/>
    <col min="13" max="13" width="7.25" style="357" customWidth="1"/>
    <col min="14" max="14" width="7.25" style="357" customWidth="1"/>
    <col min="15" max="15" width="7.25" style="357" customWidth="1"/>
    <col min="16" max="16" width="7.25" style="357" customWidth="1"/>
    <col min="17" max="17" width="7.25" style="357" customWidth="1"/>
    <col min="18" max="18" width="7.25" style="357" customWidth="1"/>
    <col min="19" max="19" width="7.25" style="357" customWidth="1"/>
    <col min="20" max="20" width="7.25" style="357" customWidth="1"/>
    <col min="21" max="21" width="7.25" style="357" customWidth="1"/>
    <col min="22" max="22" width="7.25" style="357" customWidth="1"/>
    <col min="23" max="23" width="7.25" style="357" customWidth="1"/>
    <col min="24" max="24" width="7.25" style="357" customWidth="1"/>
    <col min="25" max="25" width="7.25" style="357" customWidth="1"/>
    <col min="26" max="26" width="7.25" style="357" customWidth="1"/>
    <col min="27" max="27" width="7.25" style="357" customWidth="1"/>
    <col min="28" max="256" width="6.625" style="357" customWidth="1"/>
  </cols>
  <sheetData>
    <row r="1" ht="18" customHeight="1">
      <c r="A1" t="s" s="2">
        <v>336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11604147</v>
      </c>
      <c r="D5" s="28">
        <v>0</v>
      </c>
      <c r="E5" s="29">
        <v>11763260</v>
      </c>
      <c r="F5" s="30">
        <v>11763260</v>
      </c>
      <c r="G5" s="30">
        <v>13267544</v>
      </c>
      <c r="H5" s="30">
        <v>-45762</v>
      </c>
      <c r="I5" s="30">
        <v>-32455</v>
      </c>
      <c r="J5" s="30">
        <v>13189327</v>
      </c>
      <c r="K5" s="30">
        <v>-24858</v>
      </c>
      <c r="L5" s="30">
        <v>-22311</v>
      </c>
      <c r="M5" s="30">
        <v>0</v>
      </c>
      <c r="N5" s="30">
        <v>-47169</v>
      </c>
      <c r="O5" s="30">
        <v>-17980</v>
      </c>
      <c r="P5" s="30">
        <v>0</v>
      </c>
      <c r="Q5" s="30">
        <v>5960</v>
      </c>
      <c r="R5" s="30">
        <v>-12020</v>
      </c>
      <c r="S5" s="30">
        <v>-245</v>
      </c>
      <c r="T5" s="30">
        <v>-143</v>
      </c>
      <c r="U5" s="30">
        <v>-106</v>
      </c>
      <c r="V5" s="30">
        <v>-494</v>
      </c>
      <c r="W5" s="30">
        <v>13129644</v>
      </c>
      <c r="X5" s="30">
        <v>11763262</v>
      </c>
      <c r="Y5" s="30">
        <v>1366382</v>
      </c>
      <c r="Z5" s="31">
        <v>11.62</v>
      </c>
      <c r="AA5" s="27">
        <v>11763260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35308094</v>
      </c>
      <c r="D7" s="28">
        <v>0</v>
      </c>
      <c r="E7" s="29">
        <v>31709500</v>
      </c>
      <c r="F7" s="30">
        <v>31709500</v>
      </c>
      <c r="G7" s="30">
        <v>2684637</v>
      </c>
      <c r="H7" s="30">
        <v>3907251</v>
      </c>
      <c r="I7" s="30">
        <v>1330672</v>
      </c>
      <c r="J7" s="30">
        <v>7922560</v>
      </c>
      <c r="K7" s="30">
        <v>3650291</v>
      </c>
      <c r="L7" s="30">
        <v>2218768</v>
      </c>
      <c r="M7" s="30">
        <v>2233323</v>
      </c>
      <c r="N7" s="30">
        <v>8102382</v>
      </c>
      <c r="O7" s="30">
        <v>2725107</v>
      </c>
      <c r="P7" s="30">
        <v>2794688</v>
      </c>
      <c r="Q7" s="30">
        <v>4291336</v>
      </c>
      <c r="R7" s="30">
        <v>9811131</v>
      </c>
      <c r="S7" s="30">
        <v>2187696</v>
      </c>
      <c r="T7" s="30">
        <v>3447512</v>
      </c>
      <c r="U7" s="30">
        <v>2264286</v>
      </c>
      <c r="V7" s="30">
        <v>7899494</v>
      </c>
      <c r="W7" s="30">
        <v>33735567</v>
      </c>
      <c r="X7" s="30">
        <v>31709500</v>
      </c>
      <c r="Y7" s="30">
        <v>2026067</v>
      </c>
      <c r="Z7" s="31">
        <v>6.39</v>
      </c>
      <c r="AA7" s="27">
        <v>31709500</v>
      </c>
    </row>
    <row r="8" ht="13.5" customHeight="1">
      <c r="A8" t="s" s="25">
        <v>36</v>
      </c>
      <c r="B8" s="26"/>
      <c r="C8" s="27">
        <v>12549889</v>
      </c>
      <c r="D8" s="28">
        <v>0</v>
      </c>
      <c r="E8" s="29">
        <v>10455740</v>
      </c>
      <c r="F8" s="30">
        <v>10455740</v>
      </c>
      <c r="G8" s="30">
        <v>834277</v>
      </c>
      <c r="H8" s="30">
        <v>901985</v>
      </c>
      <c r="I8" s="30">
        <v>543889</v>
      </c>
      <c r="J8" s="30">
        <v>2280151</v>
      </c>
      <c r="K8" s="30">
        <v>810787</v>
      </c>
      <c r="L8" s="30">
        <v>897409</v>
      </c>
      <c r="M8" s="30">
        <v>728806</v>
      </c>
      <c r="N8" s="30">
        <v>2437002</v>
      </c>
      <c r="O8" s="30">
        <v>1123298</v>
      </c>
      <c r="P8" s="30">
        <v>1326478</v>
      </c>
      <c r="Q8" s="30">
        <v>719067</v>
      </c>
      <c r="R8" s="30">
        <v>3168843</v>
      </c>
      <c r="S8" s="30">
        <v>1145322</v>
      </c>
      <c r="T8" s="30">
        <v>1802404</v>
      </c>
      <c r="U8" s="30">
        <v>772392</v>
      </c>
      <c r="V8" s="30">
        <v>3720118</v>
      </c>
      <c r="W8" s="30">
        <v>11606114</v>
      </c>
      <c r="X8" s="30">
        <v>10455738</v>
      </c>
      <c r="Y8" s="30">
        <v>1150376</v>
      </c>
      <c r="Z8" s="31">
        <v>11</v>
      </c>
      <c r="AA8" s="27">
        <v>10455740</v>
      </c>
    </row>
    <row r="9" ht="13.5" customHeight="1">
      <c r="A9" t="s" s="25">
        <v>37</v>
      </c>
      <c r="B9" s="26"/>
      <c r="C9" s="27">
        <v>4145831</v>
      </c>
      <c r="D9" s="28">
        <v>0</v>
      </c>
      <c r="E9" s="29">
        <v>6858570</v>
      </c>
      <c r="F9" s="30">
        <v>6858570</v>
      </c>
      <c r="G9" s="30">
        <v>3382110</v>
      </c>
      <c r="H9" s="30">
        <v>123348</v>
      </c>
      <c r="I9" s="30">
        <v>167189</v>
      </c>
      <c r="J9" s="30">
        <v>3672647</v>
      </c>
      <c r="K9" s="30">
        <v>154450</v>
      </c>
      <c r="L9" s="30">
        <v>194312</v>
      </c>
      <c r="M9" s="30">
        <v>187168</v>
      </c>
      <c r="N9" s="30">
        <v>535930</v>
      </c>
      <c r="O9" s="30">
        <v>158607</v>
      </c>
      <c r="P9" s="30">
        <v>165728</v>
      </c>
      <c r="Q9" s="30">
        <v>111845</v>
      </c>
      <c r="R9" s="30">
        <v>436180</v>
      </c>
      <c r="S9" s="30">
        <v>171744</v>
      </c>
      <c r="T9" s="30">
        <v>175488</v>
      </c>
      <c r="U9" s="30">
        <v>89876</v>
      </c>
      <c r="V9" s="30">
        <v>437108</v>
      </c>
      <c r="W9" s="30">
        <v>5081865</v>
      </c>
      <c r="X9" s="30">
        <v>6858574</v>
      </c>
      <c r="Y9" s="30">
        <v>-1776709</v>
      </c>
      <c r="Z9" s="31">
        <v>-25.9</v>
      </c>
      <c r="AA9" s="27">
        <v>6858570</v>
      </c>
    </row>
    <row r="10" ht="13.5" customHeight="1">
      <c r="A10" t="s" s="25">
        <v>38</v>
      </c>
      <c r="B10" s="26"/>
      <c r="C10" s="27">
        <v>4542577</v>
      </c>
      <c r="D10" s="28">
        <v>0</v>
      </c>
      <c r="E10" s="29">
        <v>4432270</v>
      </c>
      <c r="F10" s="30">
        <v>4432270</v>
      </c>
      <c r="G10" s="30">
        <v>489610</v>
      </c>
      <c r="H10" s="30">
        <v>469179</v>
      </c>
      <c r="I10" s="30">
        <v>421362</v>
      </c>
      <c r="J10" s="30">
        <v>1380151</v>
      </c>
      <c r="K10" s="30">
        <v>415925</v>
      </c>
      <c r="L10" s="30">
        <v>413022</v>
      </c>
      <c r="M10" s="30">
        <v>406401</v>
      </c>
      <c r="N10" s="30">
        <v>1235348</v>
      </c>
      <c r="O10" s="30">
        <v>365483</v>
      </c>
      <c r="P10" s="30">
        <v>381489</v>
      </c>
      <c r="Q10" s="30">
        <v>377526</v>
      </c>
      <c r="R10" s="30">
        <v>1124498</v>
      </c>
      <c r="S10" s="30">
        <v>378308</v>
      </c>
      <c r="T10" s="30">
        <v>393443</v>
      </c>
      <c r="U10" s="30">
        <v>329494</v>
      </c>
      <c r="V10" s="30">
        <v>1101245</v>
      </c>
      <c r="W10" s="30">
        <v>4841242</v>
      </c>
      <c r="X10" s="30">
        <v>4432274</v>
      </c>
      <c r="Y10" s="30">
        <v>408968</v>
      </c>
      <c r="Z10" s="31">
        <v>9.23</v>
      </c>
      <c r="AA10" s="27">
        <v>4432270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243339</v>
      </c>
      <c r="D12" s="28">
        <v>0</v>
      </c>
      <c r="E12" s="29">
        <v>329280</v>
      </c>
      <c r="F12" s="30">
        <v>329280</v>
      </c>
      <c r="G12" s="30">
        <v>20787</v>
      </c>
      <c r="H12" s="30">
        <v>26244</v>
      </c>
      <c r="I12" s="30">
        <v>19334</v>
      </c>
      <c r="J12" s="30">
        <v>66365</v>
      </c>
      <c r="K12" s="30">
        <v>22220</v>
      </c>
      <c r="L12" s="30">
        <v>18003</v>
      </c>
      <c r="M12" s="30">
        <v>16997</v>
      </c>
      <c r="N12" s="30">
        <v>57220</v>
      </c>
      <c r="O12" s="30">
        <v>21235</v>
      </c>
      <c r="P12" s="30">
        <v>18282</v>
      </c>
      <c r="Q12" s="30">
        <v>23568</v>
      </c>
      <c r="R12" s="30">
        <v>63085</v>
      </c>
      <c r="S12" s="30">
        <v>18616</v>
      </c>
      <c r="T12" s="30">
        <v>17571</v>
      </c>
      <c r="U12" s="30">
        <v>20038</v>
      </c>
      <c r="V12" s="30">
        <v>56225</v>
      </c>
      <c r="W12" s="30">
        <v>242895</v>
      </c>
      <c r="X12" s="30">
        <v>329276</v>
      </c>
      <c r="Y12" s="30">
        <v>-86381</v>
      </c>
      <c r="Z12" s="31">
        <v>-26.23</v>
      </c>
      <c r="AA12" s="27">
        <v>329280</v>
      </c>
    </row>
    <row r="13" ht="13.5" customHeight="1">
      <c r="A13" t="s" s="25">
        <v>41</v>
      </c>
      <c r="B13" s="26"/>
      <c r="C13" s="27">
        <v>1636606</v>
      </c>
      <c r="D13" s="28">
        <v>0</v>
      </c>
      <c r="E13" s="29">
        <v>742000</v>
      </c>
      <c r="F13" s="30">
        <v>742000</v>
      </c>
      <c r="G13" s="30">
        <v>0</v>
      </c>
      <c r="H13" s="30">
        <v>32137</v>
      </c>
      <c r="I13" s="30">
        <v>0</v>
      </c>
      <c r="J13" s="30">
        <v>32137</v>
      </c>
      <c r="K13" s="30">
        <v>270809</v>
      </c>
      <c r="L13" s="30">
        <v>0</v>
      </c>
      <c r="M13" s="30">
        <v>52817</v>
      </c>
      <c r="N13" s="30">
        <v>323626</v>
      </c>
      <c r="O13" s="30">
        <v>0</v>
      </c>
      <c r="P13" s="30">
        <v>0</v>
      </c>
      <c r="Q13" s="30">
        <v>54089</v>
      </c>
      <c r="R13" s="30">
        <v>54089</v>
      </c>
      <c r="S13" s="30">
        <v>0</v>
      </c>
      <c r="T13" s="30">
        <v>330781</v>
      </c>
      <c r="U13" s="30">
        <v>53369</v>
      </c>
      <c r="V13" s="30">
        <v>384150</v>
      </c>
      <c r="W13" s="30">
        <v>794002</v>
      </c>
      <c r="X13" s="30">
        <v>742000</v>
      </c>
      <c r="Y13" s="30">
        <v>52002</v>
      </c>
      <c r="Z13" s="31">
        <v>7.01</v>
      </c>
      <c r="AA13" s="27">
        <v>742000</v>
      </c>
    </row>
    <row r="14" ht="13.5" customHeight="1">
      <c r="A14" t="s" s="25">
        <v>42</v>
      </c>
      <c r="B14" s="26"/>
      <c r="C14" s="27">
        <v>3679772</v>
      </c>
      <c r="D14" s="28">
        <v>0</v>
      </c>
      <c r="E14" s="29">
        <v>2164290</v>
      </c>
      <c r="F14" s="30">
        <v>2164290</v>
      </c>
      <c r="G14" s="30">
        <v>367699</v>
      </c>
      <c r="H14" s="30">
        <v>388475</v>
      </c>
      <c r="I14" s="30">
        <v>390789</v>
      </c>
      <c r="J14" s="30">
        <v>1146963</v>
      </c>
      <c r="K14" s="30">
        <v>309082</v>
      </c>
      <c r="L14" s="30">
        <v>403398</v>
      </c>
      <c r="M14" s="30">
        <v>413752</v>
      </c>
      <c r="N14" s="30">
        <v>1126232</v>
      </c>
      <c r="O14" s="30">
        <v>395635</v>
      </c>
      <c r="P14" s="30">
        <v>396472</v>
      </c>
      <c r="Q14" s="30">
        <v>369330</v>
      </c>
      <c r="R14" s="30">
        <v>1161437</v>
      </c>
      <c r="S14" s="30">
        <v>408808</v>
      </c>
      <c r="T14" s="30">
        <v>395386</v>
      </c>
      <c r="U14" s="30">
        <v>409844</v>
      </c>
      <c r="V14" s="30">
        <v>1214038</v>
      </c>
      <c r="W14" s="30">
        <v>4648670</v>
      </c>
      <c r="X14" s="30">
        <v>2164288</v>
      </c>
      <c r="Y14" s="30">
        <v>2484382</v>
      </c>
      <c r="Z14" s="31">
        <v>114.79</v>
      </c>
      <c r="AA14" s="27">
        <v>2164290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3360266</v>
      </c>
      <c r="D16" s="28">
        <v>0</v>
      </c>
      <c r="E16" s="29">
        <v>2004940</v>
      </c>
      <c r="F16" s="30">
        <v>2004940</v>
      </c>
      <c r="G16" s="30">
        <v>6681</v>
      </c>
      <c r="H16" s="30">
        <v>120059</v>
      </c>
      <c r="I16" s="30">
        <v>4246</v>
      </c>
      <c r="J16" s="30">
        <v>130986</v>
      </c>
      <c r="K16" s="30">
        <v>42865</v>
      </c>
      <c r="L16" s="30">
        <v>12717</v>
      </c>
      <c r="M16" s="30">
        <v>296</v>
      </c>
      <c r="N16" s="30">
        <v>55878</v>
      </c>
      <c r="O16" s="30">
        <v>34607</v>
      </c>
      <c r="P16" s="30">
        <v>32447</v>
      </c>
      <c r="Q16" s="30">
        <v>38092</v>
      </c>
      <c r="R16" s="30">
        <v>105146</v>
      </c>
      <c r="S16" s="30">
        <v>4130</v>
      </c>
      <c r="T16" s="30">
        <v>19278</v>
      </c>
      <c r="U16" s="30">
        <v>38816</v>
      </c>
      <c r="V16" s="30">
        <v>62224</v>
      </c>
      <c r="W16" s="30">
        <v>354234</v>
      </c>
      <c r="X16" s="30">
        <v>2004938</v>
      </c>
      <c r="Y16" s="30">
        <v>-1650704</v>
      </c>
      <c r="Z16" s="31">
        <v>-82.33</v>
      </c>
      <c r="AA16" s="27">
        <v>2004940</v>
      </c>
    </row>
    <row r="17" ht="13.5" customHeight="1">
      <c r="A17" t="s" s="25">
        <v>45</v>
      </c>
      <c r="B17" s="26"/>
      <c r="C17" s="27">
        <v>411179</v>
      </c>
      <c r="D17" s="28">
        <v>0</v>
      </c>
      <c r="E17" s="29">
        <v>194200</v>
      </c>
      <c r="F17" s="30">
        <v>194200</v>
      </c>
      <c r="G17" s="30">
        <v>13809</v>
      </c>
      <c r="H17" s="30">
        <v>9572</v>
      </c>
      <c r="I17" s="30">
        <v>10746</v>
      </c>
      <c r="J17" s="30">
        <v>34127</v>
      </c>
      <c r="K17" s="30">
        <v>12031</v>
      </c>
      <c r="L17" s="30">
        <v>14473</v>
      </c>
      <c r="M17" s="30">
        <v>9490</v>
      </c>
      <c r="N17" s="30">
        <v>35994</v>
      </c>
      <c r="O17" s="30">
        <v>15809</v>
      </c>
      <c r="P17" s="30">
        <v>13220</v>
      </c>
      <c r="Q17" s="30">
        <v>21759</v>
      </c>
      <c r="R17" s="30">
        <v>50788</v>
      </c>
      <c r="S17" s="30">
        <v>5282</v>
      </c>
      <c r="T17" s="30">
        <v>10688</v>
      </c>
      <c r="U17" s="30">
        <v>16010</v>
      </c>
      <c r="V17" s="30">
        <v>31980</v>
      </c>
      <c r="W17" s="30">
        <v>152889</v>
      </c>
      <c r="X17" s="30">
        <v>194200</v>
      </c>
      <c r="Y17" s="30">
        <v>-41311</v>
      </c>
      <c r="Z17" s="31">
        <v>-21.27</v>
      </c>
      <c r="AA17" s="27">
        <v>194200</v>
      </c>
    </row>
    <row r="18" ht="13.5" customHeight="1">
      <c r="A18" t="s" s="25">
        <v>46</v>
      </c>
      <c r="B18" s="26"/>
      <c r="C18" s="27">
        <v>681975</v>
      </c>
      <c r="D18" s="28">
        <v>0</v>
      </c>
      <c r="E18" s="29">
        <v>717010</v>
      </c>
      <c r="F18" s="30">
        <v>717010</v>
      </c>
      <c r="G18" s="30">
        <v>0</v>
      </c>
      <c r="H18" s="30">
        <v>103216</v>
      </c>
      <c r="I18" s="30">
        <v>130</v>
      </c>
      <c r="J18" s="30">
        <v>103346</v>
      </c>
      <c r="K18" s="30">
        <v>176935</v>
      </c>
      <c r="L18" s="30">
        <v>681</v>
      </c>
      <c r="M18" s="30">
        <v>587</v>
      </c>
      <c r="N18" s="30">
        <v>178203</v>
      </c>
      <c r="O18" s="30">
        <v>0</v>
      </c>
      <c r="P18" s="30">
        <v>550</v>
      </c>
      <c r="Q18" s="30">
        <v>173274</v>
      </c>
      <c r="R18" s="30">
        <v>173824</v>
      </c>
      <c r="S18" s="30">
        <v>0</v>
      </c>
      <c r="T18" s="30">
        <v>151740</v>
      </c>
      <c r="U18" s="30">
        <v>0</v>
      </c>
      <c r="V18" s="30">
        <v>151740</v>
      </c>
      <c r="W18" s="30">
        <v>607113</v>
      </c>
      <c r="X18" s="30">
        <v>717012</v>
      </c>
      <c r="Y18" s="30">
        <v>-109899</v>
      </c>
      <c r="Z18" s="31">
        <v>-15.33</v>
      </c>
      <c r="AA18" s="27">
        <v>717010</v>
      </c>
    </row>
    <row r="19" ht="13.5" customHeight="1">
      <c r="A19" t="s" s="25">
        <v>47</v>
      </c>
      <c r="B19" s="26"/>
      <c r="C19" s="27">
        <v>35812488</v>
      </c>
      <c r="D19" s="28">
        <v>0</v>
      </c>
      <c r="E19" s="29">
        <v>37405350</v>
      </c>
      <c r="F19" s="30">
        <v>37405350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1785848</v>
      </c>
      <c r="M19" s="30">
        <v>0</v>
      </c>
      <c r="N19" s="30">
        <v>1785848</v>
      </c>
      <c r="O19" s="30">
        <v>10832</v>
      </c>
      <c r="P19" s="30">
        <v>0</v>
      </c>
      <c r="Q19" s="30">
        <v>0</v>
      </c>
      <c r="R19" s="30">
        <v>10832</v>
      </c>
      <c r="S19" s="30">
        <v>0</v>
      </c>
      <c r="T19" s="30">
        <v>0</v>
      </c>
      <c r="U19" s="30">
        <v>0</v>
      </c>
      <c r="V19" s="30">
        <v>0</v>
      </c>
      <c r="W19" s="30">
        <v>1796680</v>
      </c>
      <c r="X19" s="30">
        <v>37405351</v>
      </c>
      <c r="Y19" s="30">
        <v>-35608671</v>
      </c>
      <c r="Z19" s="31">
        <v>-95.2</v>
      </c>
      <c r="AA19" s="27">
        <v>37405350</v>
      </c>
    </row>
    <row r="20" ht="13.5" customHeight="1">
      <c r="A20" t="s" s="25">
        <v>48</v>
      </c>
      <c r="B20" s="26"/>
      <c r="C20" s="27">
        <v>6141676</v>
      </c>
      <c r="D20" s="28">
        <v>0</v>
      </c>
      <c r="E20" s="29">
        <v>5319100</v>
      </c>
      <c r="F20" s="30">
        <v>5319100</v>
      </c>
      <c r="G20" s="30">
        <v>67414</v>
      </c>
      <c r="H20" s="30">
        <v>83766</v>
      </c>
      <c r="I20" s="30">
        <v>55862</v>
      </c>
      <c r="J20" s="30">
        <v>207042</v>
      </c>
      <c r="K20" s="30">
        <v>105557</v>
      </c>
      <c r="L20" s="30">
        <v>56501</v>
      </c>
      <c r="M20" s="30">
        <v>15717</v>
      </c>
      <c r="N20" s="30">
        <v>177775</v>
      </c>
      <c r="O20" s="30">
        <v>52569</v>
      </c>
      <c r="P20" s="30">
        <v>27285</v>
      </c>
      <c r="Q20" s="30">
        <v>79368</v>
      </c>
      <c r="R20" s="30">
        <v>159222</v>
      </c>
      <c r="S20" s="30">
        <v>18451</v>
      </c>
      <c r="T20" s="30">
        <v>55699</v>
      </c>
      <c r="U20" s="30">
        <v>75997</v>
      </c>
      <c r="V20" s="30">
        <v>150147</v>
      </c>
      <c r="W20" s="30">
        <v>694186</v>
      </c>
      <c r="X20" s="30">
        <v>5319100</v>
      </c>
      <c r="Y20" s="30">
        <v>-4624914</v>
      </c>
      <c r="Z20" s="31">
        <v>-86.95</v>
      </c>
      <c r="AA20" s="27">
        <v>5319100</v>
      </c>
    </row>
    <row r="21" ht="13.5" customHeight="1">
      <c r="A21" t="s" s="32">
        <v>49</v>
      </c>
      <c r="B21" s="33"/>
      <c r="C21" s="34">
        <v>129861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342000</v>
      </c>
      <c r="R21" s="37">
        <v>342000</v>
      </c>
      <c r="S21" s="37">
        <v>0</v>
      </c>
      <c r="T21" s="37">
        <v>315616</v>
      </c>
      <c r="U21" s="37">
        <v>0</v>
      </c>
      <c r="V21" s="37">
        <v>315616</v>
      </c>
      <c r="W21" s="37">
        <v>657616</v>
      </c>
      <c r="X21" s="37"/>
      <c r="Y21" s="37">
        <v>657616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120247700</v>
      </c>
      <c r="D22" s="42">
        <f>SUM(D5:D21)</f>
        <v>0</v>
      </c>
      <c r="E22" s="43">
        <f>SUM(E5:E21)</f>
        <v>114095510</v>
      </c>
      <c r="F22" s="44">
        <f>SUM(F5:F21)</f>
        <v>114095510</v>
      </c>
      <c r="G22" s="44">
        <f>SUM(G5:G21)</f>
        <v>21134568</v>
      </c>
      <c r="H22" s="44">
        <f>SUM(H5:H21)</f>
        <v>6119470</v>
      </c>
      <c r="I22" s="44">
        <f>SUM(I5:I21)</f>
        <v>2911764</v>
      </c>
      <c r="J22" s="44">
        <f>SUM(J5:J21)</f>
        <v>30165802</v>
      </c>
      <c r="K22" s="44">
        <f>SUM(K5:K21)</f>
        <v>5946094</v>
      </c>
      <c r="L22" s="44">
        <f>SUM(L5:L21)</f>
        <v>5992821</v>
      </c>
      <c r="M22" s="44">
        <f>SUM(M5:M21)</f>
        <v>4065354</v>
      </c>
      <c r="N22" s="44">
        <f>SUM(N5:N21)</f>
        <v>16004269</v>
      </c>
      <c r="O22" s="44">
        <f>SUM(O5:O21)</f>
        <v>4885202</v>
      </c>
      <c r="P22" s="44">
        <f>SUM(P5:P21)</f>
        <v>5156639</v>
      </c>
      <c r="Q22" s="44">
        <f>SUM(Q5:Q21)</f>
        <v>6607214</v>
      </c>
      <c r="R22" s="44">
        <f>SUM(R5:R21)</f>
        <v>16649055</v>
      </c>
      <c r="S22" s="44">
        <f>SUM(S5:S21)</f>
        <v>4338112</v>
      </c>
      <c r="T22" s="44">
        <f>SUM(T5:T21)</f>
        <v>7115463</v>
      </c>
      <c r="U22" s="44">
        <f>SUM(U5:U21)</f>
        <v>4070016</v>
      </c>
      <c r="V22" s="44">
        <f>SUM(V5:V21)</f>
        <v>15523591</v>
      </c>
      <c r="W22" s="44">
        <f>SUM(W5:W21)</f>
        <v>78342717</v>
      </c>
      <c r="X22" s="44">
        <f>SUM(X5:X21)</f>
        <v>114095513</v>
      </c>
      <c r="Y22" s="44">
        <f>SUM(Y5:Y21)</f>
        <v>-35752796</v>
      </c>
      <c r="Z22" s="45">
        <f>IF(X22&lt;&gt;0,(Y22/X22)*100,0)</f>
        <v>-31.33584753679139</v>
      </c>
      <c r="AA22" s="41">
        <f>SUM(AA5:AA21)</f>
        <v>114095510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40746000</v>
      </c>
      <c r="D25" s="28">
        <v>0</v>
      </c>
      <c r="E25" s="29">
        <v>40142450</v>
      </c>
      <c r="F25" s="30">
        <v>40142450</v>
      </c>
      <c r="G25" s="30">
        <v>3168934</v>
      </c>
      <c r="H25" s="30">
        <v>3182743</v>
      </c>
      <c r="I25" s="30">
        <v>3373107</v>
      </c>
      <c r="J25" s="30">
        <v>9724784</v>
      </c>
      <c r="K25" s="30">
        <v>0</v>
      </c>
      <c r="L25" s="30">
        <v>111026</v>
      </c>
      <c r="M25" s="30">
        <v>3382712</v>
      </c>
      <c r="N25" s="30">
        <v>3493738</v>
      </c>
      <c r="O25" s="30">
        <v>3103067</v>
      </c>
      <c r="P25" s="30">
        <v>3054713</v>
      </c>
      <c r="Q25" s="30">
        <v>12603360</v>
      </c>
      <c r="R25" s="30">
        <v>18761140</v>
      </c>
      <c r="S25" s="30">
        <v>3752599</v>
      </c>
      <c r="T25" s="30">
        <v>18765</v>
      </c>
      <c r="U25" s="30">
        <v>3464026</v>
      </c>
      <c r="V25" s="30">
        <v>7235390</v>
      </c>
      <c r="W25" s="30">
        <v>39215052</v>
      </c>
      <c r="X25" s="30">
        <v>40142451</v>
      </c>
      <c r="Y25" s="30">
        <v>-927399</v>
      </c>
      <c r="Z25" s="31">
        <v>-2.31</v>
      </c>
      <c r="AA25" s="27">
        <v>40142450</v>
      </c>
    </row>
    <row r="26" ht="13.5" customHeight="1">
      <c r="A26" t="s" s="25">
        <v>53</v>
      </c>
      <c r="B26" s="26"/>
      <c r="C26" s="27">
        <v>3333806</v>
      </c>
      <c r="D26" s="28">
        <v>0</v>
      </c>
      <c r="E26" s="29">
        <v>2620750</v>
      </c>
      <c r="F26" s="30">
        <v>2620750</v>
      </c>
      <c r="G26" s="30">
        <v>253698</v>
      </c>
      <c r="H26" s="30">
        <v>244948</v>
      </c>
      <c r="I26" s="30">
        <v>246412</v>
      </c>
      <c r="J26" s="30">
        <v>745058</v>
      </c>
      <c r="K26" s="30">
        <v>0</v>
      </c>
      <c r="L26" s="30">
        <v>0</v>
      </c>
      <c r="M26" s="30">
        <v>408840</v>
      </c>
      <c r="N26" s="30">
        <v>408840</v>
      </c>
      <c r="O26" s="30">
        <v>307035</v>
      </c>
      <c r="P26" s="30">
        <v>358049</v>
      </c>
      <c r="Q26" s="30">
        <v>1440645</v>
      </c>
      <c r="R26" s="30">
        <v>2105729</v>
      </c>
      <c r="S26" s="30">
        <v>740427</v>
      </c>
      <c r="T26" s="30">
        <v>0</v>
      </c>
      <c r="U26" s="30">
        <v>673396</v>
      </c>
      <c r="V26" s="30">
        <v>1413823</v>
      </c>
      <c r="W26" s="30">
        <v>4673450</v>
      </c>
      <c r="X26" s="30">
        <v>2620750</v>
      </c>
      <c r="Y26" s="30">
        <v>2052700</v>
      </c>
      <c r="Z26" s="31">
        <v>78.31999999999999</v>
      </c>
      <c r="AA26" s="27">
        <v>2620750</v>
      </c>
    </row>
    <row r="27" ht="13.5" customHeight="1">
      <c r="A27" t="s" s="25">
        <v>54</v>
      </c>
      <c r="B27" s="26"/>
      <c r="C27" s="27">
        <v>5232466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13011554</v>
      </c>
      <c r="D28" s="28">
        <v>0</v>
      </c>
      <c r="E28" s="29">
        <v>8748300</v>
      </c>
      <c r="F28" s="30">
        <v>8748300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8748300</v>
      </c>
      <c r="Y28" s="30">
        <v>-8748300</v>
      </c>
      <c r="Z28" s="31">
        <v>-100</v>
      </c>
      <c r="AA28" s="27">
        <v>8748300</v>
      </c>
    </row>
    <row r="29" ht="13.5" customHeight="1">
      <c r="A29" t="s" s="25">
        <v>56</v>
      </c>
      <c r="B29" s="26"/>
      <c r="C29" s="27">
        <v>1813955</v>
      </c>
      <c r="D29" s="28">
        <v>0</v>
      </c>
      <c r="E29" s="29">
        <v>1178810</v>
      </c>
      <c r="F29" s="30">
        <v>1178810</v>
      </c>
      <c r="G29" s="30">
        <v>0</v>
      </c>
      <c r="H29" s="30">
        <v>190355</v>
      </c>
      <c r="I29" s="30">
        <v>0</v>
      </c>
      <c r="J29" s="30">
        <v>190355</v>
      </c>
      <c r="K29" s="30">
        <v>190360</v>
      </c>
      <c r="L29" s="30">
        <v>0</v>
      </c>
      <c r="M29" s="30">
        <v>0</v>
      </c>
      <c r="N29" s="30">
        <v>190360</v>
      </c>
      <c r="O29" s="30">
        <v>0</v>
      </c>
      <c r="P29" s="30">
        <v>0</v>
      </c>
      <c r="Q29" s="30">
        <v>273204</v>
      </c>
      <c r="R29" s="30">
        <v>273204</v>
      </c>
      <c r="S29" s="30">
        <v>0</v>
      </c>
      <c r="T29" s="30">
        <v>276370</v>
      </c>
      <c r="U29" s="30">
        <v>91795</v>
      </c>
      <c r="V29" s="30">
        <v>368165</v>
      </c>
      <c r="W29" s="30">
        <v>1022084</v>
      </c>
      <c r="X29" s="30">
        <v>1178812</v>
      </c>
      <c r="Y29" s="30">
        <v>-156728</v>
      </c>
      <c r="Z29" s="31">
        <v>-13.3</v>
      </c>
      <c r="AA29" s="27">
        <v>1178810</v>
      </c>
    </row>
    <row r="30" ht="13.5" customHeight="1">
      <c r="A30" t="s" s="25">
        <v>57</v>
      </c>
      <c r="B30" s="26"/>
      <c r="C30" s="27">
        <v>34172283</v>
      </c>
      <c r="D30" s="28">
        <v>0</v>
      </c>
      <c r="E30" s="29">
        <v>25900870</v>
      </c>
      <c r="F30" s="30">
        <v>25900870</v>
      </c>
      <c r="G30" s="30">
        <v>0</v>
      </c>
      <c r="H30" s="30">
        <v>2884000</v>
      </c>
      <c r="I30" s="30">
        <v>3394998</v>
      </c>
      <c r="J30" s="30">
        <v>6278998</v>
      </c>
      <c r="K30" s="30">
        <v>2424785</v>
      </c>
      <c r="L30" s="30">
        <v>2460451</v>
      </c>
      <c r="M30" s="30">
        <v>2439678</v>
      </c>
      <c r="N30" s="30">
        <v>7324914</v>
      </c>
      <c r="O30" s="30">
        <v>2489976</v>
      </c>
      <c r="P30" s="30">
        <v>1666667</v>
      </c>
      <c r="Q30" s="30">
        <v>3657532</v>
      </c>
      <c r="R30" s="30">
        <v>7814175</v>
      </c>
      <c r="S30" s="30">
        <v>2437896</v>
      </c>
      <c r="T30" s="30">
        <v>1539498</v>
      </c>
      <c r="U30" s="30">
        <v>0</v>
      </c>
      <c r="V30" s="30">
        <v>3977394</v>
      </c>
      <c r="W30" s="30">
        <v>25395481</v>
      </c>
      <c r="X30" s="30">
        <v>25900874</v>
      </c>
      <c r="Y30" s="30">
        <v>-505393</v>
      </c>
      <c r="Z30" s="31">
        <v>-1.95</v>
      </c>
      <c r="AA30" s="27">
        <v>25900870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3371540</v>
      </c>
      <c r="F31" s="30">
        <v>3371540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3371538</v>
      </c>
      <c r="Y31" s="30">
        <v>-3371538</v>
      </c>
      <c r="Z31" s="31">
        <v>-100</v>
      </c>
      <c r="AA31" s="27">
        <v>3371540</v>
      </c>
    </row>
    <row r="32" ht="13.5" customHeight="1">
      <c r="A32" t="s" s="25">
        <v>59</v>
      </c>
      <c r="B32" s="26"/>
      <c r="C32" s="27">
        <v>4533697</v>
      </c>
      <c r="D32" s="28">
        <v>0</v>
      </c>
      <c r="E32" s="29">
        <v>0</v>
      </c>
      <c r="F32" s="30">
        <v>0</v>
      </c>
      <c r="G32" s="30">
        <v>-87719</v>
      </c>
      <c r="H32" s="30">
        <v>0</v>
      </c>
      <c r="I32" s="30">
        <v>101050</v>
      </c>
      <c r="J32" s="30">
        <v>13331</v>
      </c>
      <c r="K32" s="30">
        <v>353544</v>
      </c>
      <c r="L32" s="30">
        <v>74860</v>
      </c>
      <c r="M32" s="30">
        <v>914035</v>
      </c>
      <c r="N32" s="30">
        <v>1342439</v>
      </c>
      <c r="O32" s="30">
        <v>0</v>
      </c>
      <c r="P32" s="30">
        <v>824196</v>
      </c>
      <c r="Q32" s="30">
        <v>451563</v>
      </c>
      <c r="R32" s="30">
        <v>1275759</v>
      </c>
      <c r="S32" s="30">
        <v>105263</v>
      </c>
      <c r="T32" s="30">
        <v>325440</v>
      </c>
      <c r="U32" s="30">
        <v>220325</v>
      </c>
      <c r="V32" s="30">
        <v>651028</v>
      </c>
      <c r="W32" s="30">
        <v>3282557</v>
      </c>
      <c r="X32" s="30"/>
      <c r="Y32" s="30">
        <v>3282557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19631690</v>
      </c>
      <c r="D33" s="28">
        <v>0</v>
      </c>
      <c r="E33" s="29">
        <v>0</v>
      </c>
      <c r="F33" s="30">
        <v>0</v>
      </c>
      <c r="G33" s="30">
        <v>-84157</v>
      </c>
      <c r="H33" s="30">
        <v>752078</v>
      </c>
      <c r="I33" s="30">
        <v>521607</v>
      </c>
      <c r="J33" s="30">
        <v>1189528</v>
      </c>
      <c r="K33" s="30">
        <v>36135</v>
      </c>
      <c r="L33" s="30">
        <v>9065</v>
      </c>
      <c r="M33" s="30">
        <v>85031</v>
      </c>
      <c r="N33" s="30">
        <v>130231</v>
      </c>
      <c r="O33" s="30">
        <v>112207</v>
      </c>
      <c r="P33" s="30">
        <v>344124</v>
      </c>
      <c r="Q33" s="30">
        <v>658989</v>
      </c>
      <c r="R33" s="30">
        <v>1115320</v>
      </c>
      <c r="S33" s="30">
        <v>62725</v>
      </c>
      <c r="T33" s="30">
        <v>135589</v>
      </c>
      <c r="U33" s="30">
        <v>318246</v>
      </c>
      <c r="V33" s="30">
        <v>516560</v>
      </c>
      <c r="W33" s="30">
        <v>2951639</v>
      </c>
      <c r="X33" s="30"/>
      <c r="Y33" s="30">
        <v>2951639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26422204</v>
      </c>
      <c r="D34" s="28">
        <v>0</v>
      </c>
      <c r="E34" s="29">
        <v>32193290</v>
      </c>
      <c r="F34" s="30">
        <v>32193290</v>
      </c>
      <c r="G34" s="30">
        <v>648427</v>
      </c>
      <c r="H34" s="30">
        <v>1354065</v>
      </c>
      <c r="I34" s="30">
        <v>1295114</v>
      </c>
      <c r="J34" s="30">
        <v>3297606</v>
      </c>
      <c r="K34" s="30">
        <v>1132107</v>
      </c>
      <c r="L34" s="30">
        <v>1587352</v>
      </c>
      <c r="M34" s="30">
        <v>753944</v>
      </c>
      <c r="N34" s="30">
        <v>3473403</v>
      </c>
      <c r="O34" s="30">
        <v>557086</v>
      </c>
      <c r="P34" s="30">
        <v>1594909</v>
      </c>
      <c r="Q34" s="30">
        <v>2431413</v>
      </c>
      <c r="R34" s="30">
        <v>4583408</v>
      </c>
      <c r="S34" s="30">
        <v>790416</v>
      </c>
      <c r="T34" s="30">
        <v>1361502</v>
      </c>
      <c r="U34" s="30">
        <v>1994250</v>
      </c>
      <c r="V34" s="30">
        <v>4146168</v>
      </c>
      <c r="W34" s="30">
        <v>15500585</v>
      </c>
      <c r="X34" s="30">
        <v>32193288</v>
      </c>
      <c r="Y34" s="30">
        <v>-16692703</v>
      </c>
      <c r="Z34" s="31">
        <v>-51.85</v>
      </c>
      <c r="AA34" s="27">
        <v>32193290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148897655</v>
      </c>
      <c r="D36" s="42">
        <f>SUM(D25:D35)</f>
        <v>0</v>
      </c>
      <c r="E36" s="43">
        <f>SUM(E25:E35)</f>
        <v>114156010</v>
      </c>
      <c r="F36" s="44">
        <f>SUM(F25:F35)</f>
        <v>114156010</v>
      </c>
      <c r="G36" s="44">
        <f>SUM(G25:G35)</f>
        <v>3899183</v>
      </c>
      <c r="H36" s="44">
        <f>SUM(H25:H35)</f>
        <v>8608189</v>
      </c>
      <c r="I36" s="44">
        <f>SUM(I25:I35)</f>
        <v>8932288</v>
      </c>
      <c r="J36" s="44">
        <f>SUM(J25:J35)</f>
        <v>21439660</v>
      </c>
      <c r="K36" s="44">
        <f>SUM(K25:K35)</f>
        <v>4136931</v>
      </c>
      <c r="L36" s="44">
        <f>SUM(L25:L35)</f>
        <v>4242754</v>
      </c>
      <c r="M36" s="44">
        <f>SUM(M25:M35)</f>
        <v>7984240</v>
      </c>
      <c r="N36" s="44">
        <f>SUM(N25:N35)</f>
        <v>16363925</v>
      </c>
      <c r="O36" s="44">
        <f>SUM(O25:O35)</f>
        <v>6569371</v>
      </c>
      <c r="P36" s="44">
        <f>SUM(P25:P35)</f>
        <v>7842658</v>
      </c>
      <c r="Q36" s="44">
        <f>SUM(Q25:Q35)</f>
        <v>21516706</v>
      </c>
      <c r="R36" s="44">
        <f>SUM(R25:R35)</f>
        <v>35928735</v>
      </c>
      <c r="S36" s="44">
        <f>SUM(S25:S35)</f>
        <v>7889326</v>
      </c>
      <c r="T36" s="44">
        <f>SUM(T25:T35)</f>
        <v>3657164</v>
      </c>
      <c r="U36" s="44">
        <f>SUM(U25:U35)</f>
        <v>6762038</v>
      </c>
      <c r="V36" s="44">
        <f>SUM(V25:V35)</f>
        <v>18308528</v>
      </c>
      <c r="W36" s="44">
        <f>SUM(W25:W35)</f>
        <v>92040848</v>
      </c>
      <c r="X36" s="44">
        <f>SUM(X25:X35)</f>
        <v>114156013</v>
      </c>
      <c r="Y36" s="44">
        <f>SUM(Y25:Y35)</f>
        <v>-22115165</v>
      </c>
      <c r="Z36" s="45">
        <f>IF(X36&lt;&gt;0,(Y36/X36)*100,0)</f>
        <v>-19.3727552485562</v>
      </c>
      <c r="AA36" s="41">
        <f>SUM(AA25:AA35)</f>
        <v>114156010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-28649955</v>
      </c>
      <c r="D38" s="63">
        <f>D22-D36</f>
        <v>0</v>
      </c>
      <c r="E38" s="64">
        <f>E22-E36</f>
        <v>-60500</v>
      </c>
      <c r="F38" s="65">
        <f>F22-F36</f>
        <v>-60500</v>
      </c>
      <c r="G38" s="65">
        <f>G22-G36</f>
        <v>17235385</v>
      </c>
      <c r="H38" s="65">
        <f>H22-H36</f>
        <v>-2488719</v>
      </c>
      <c r="I38" s="65">
        <f>I22-I36</f>
        <v>-6020524</v>
      </c>
      <c r="J38" s="65">
        <f>J22-J36</f>
        <v>8726142</v>
      </c>
      <c r="K38" s="65">
        <f>K22-K36</f>
        <v>1809163</v>
      </c>
      <c r="L38" s="65">
        <f>L22-L36</f>
        <v>1750067</v>
      </c>
      <c r="M38" s="65">
        <f>M22-M36</f>
        <v>-3918886</v>
      </c>
      <c r="N38" s="65">
        <f>N22-N36</f>
        <v>-359656</v>
      </c>
      <c r="O38" s="65">
        <f>O22-O36</f>
        <v>-1684169</v>
      </c>
      <c r="P38" s="65">
        <f>P22-P36</f>
        <v>-2686019</v>
      </c>
      <c r="Q38" s="65">
        <f>Q22-Q36</f>
        <v>-14909492</v>
      </c>
      <c r="R38" s="65">
        <f>R22-R36</f>
        <v>-19279680</v>
      </c>
      <c r="S38" s="65">
        <f>S22-S36</f>
        <v>-3551214</v>
      </c>
      <c r="T38" s="65">
        <f>T22-T36</f>
        <v>3458299</v>
      </c>
      <c r="U38" s="65">
        <f>U22-U36</f>
        <v>-2692022</v>
      </c>
      <c r="V38" s="65">
        <f>V22-V36</f>
        <v>-2784937</v>
      </c>
      <c r="W38" s="65">
        <f>W22-W36</f>
        <v>-13698131</v>
      </c>
      <c r="X38" s="65">
        <f>IF(F22=F36,0,X22-X36)</f>
        <v>-60500</v>
      </c>
      <c r="Y38" s="65">
        <f>Y22-Y36</f>
        <v>-13637631</v>
      </c>
      <c r="Z38" s="66">
        <f>IF(X38&lt;&gt;0,(Y38/X38)*100,0)</f>
        <v>22541.538842975206</v>
      </c>
      <c r="AA38" s="62">
        <f>AA22-AA36</f>
        <v>-60500</v>
      </c>
    </row>
    <row r="39" ht="13.5" customHeight="1">
      <c r="A39" t="s" s="25">
        <v>65</v>
      </c>
      <c r="B39" s="26"/>
      <c r="C39" s="27">
        <v>30820531</v>
      </c>
      <c r="D39" s="28">
        <v>0</v>
      </c>
      <c r="E39" s="29">
        <v>24926650</v>
      </c>
      <c r="F39" s="30">
        <v>24926650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24926651</v>
      </c>
      <c r="Y39" s="30">
        <v>-24926651</v>
      </c>
      <c r="Z39" s="31">
        <v>-100</v>
      </c>
      <c r="AA39" s="27">
        <v>24926650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-2500</v>
      </c>
      <c r="P41" s="67">
        <v>0</v>
      </c>
      <c r="Q41" s="37">
        <v>0</v>
      </c>
      <c r="R41" s="67">
        <v>-2500</v>
      </c>
      <c r="S41" s="67">
        <v>0</v>
      </c>
      <c r="T41" s="37">
        <v>-9278</v>
      </c>
      <c r="U41" s="67">
        <v>0</v>
      </c>
      <c r="V41" s="67">
        <v>-9278</v>
      </c>
      <c r="W41" s="67">
        <v>-11778</v>
      </c>
      <c r="X41" s="37"/>
      <c r="Y41" s="67">
        <v>-11778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2170576</v>
      </c>
      <c r="D42" s="72">
        <f>SUM(D38:D41)</f>
        <v>0</v>
      </c>
      <c r="E42" s="73">
        <f>SUM(E38:E41)</f>
        <v>24866150</v>
      </c>
      <c r="F42" s="74">
        <f>SUM(F38:F41)</f>
        <v>24866150</v>
      </c>
      <c r="G42" s="74">
        <f>SUM(G38:G41)</f>
        <v>17235385</v>
      </c>
      <c r="H42" s="74">
        <f>SUM(H38:H41)</f>
        <v>-2488719</v>
      </c>
      <c r="I42" s="74">
        <f>SUM(I38:I41)</f>
        <v>-6020524</v>
      </c>
      <c r="J42" s="74">
        <f>SUM(J38:J41)</f>
        <v>8726142</v>
      </c>
      <c r="K42" s="74">
        <f>SUM(K38:K41)</f>
        <v>1809163</v>
      </c>
      <c r="L42" s="74">
        <f>SUM(L38:L41)</f>
        <v>1750067</v>
      </c>
      <c r="M42" s="74">
        <f>SUM(M38:M41)</f>
        <v>-3918886</v>
      </c>
      <c r="N42" s="74">
        <f>SUM(N38:N41)</f>
        <v>-359656</v>
      </c>
      <c r="O42" s="74">
        <f>SUM(O38:O41)</f>
        <v>-1686669</v>
      </c>
      <c r="P42" s="74">
        <f>SUM(P38:P41)</f>
        <v>-2686019</v>
      </c>
      <c r="Q42" s="74">
        <f>SUM(Q38:Q41)</f>
        <v>-14909492</v>
      </c>
      <c r="R42" s="74">
        <f>SUM(R38:R41)</f>
        <v>-19282180</v>
      </c>
      <c r="S42" s="74">
        <f>SUM(S38:S41)</f>
        <v>-3551214</v>
      </c>
      <c r="T42" s="74">
        <f>SUM(T38:T41)</f>
        <v>3449021</v>
      </c>
      <c r="U42" s="74">
        <f>SUM(U38:U41)</f>
        <v>-2692022</v>
      </c>
      <c r="V42" s="74">
        <f>SUM(V38:V41)</f>
        <v>-2794215</v>
      </c>
      <c r="W42" s="74">
        <f>SUM(W38:W41)</f>
        <v>-13709909</v>
      </c>
      <c r="X42" s="74">
        <f>SUM(X38:X41)</f>
        <v>24866151</v>
      </c>
      <c r="Y42" s="74">
        <f>SUM(Y38:Y41)</f>
        <v>-38576060</v>
      </c>
      <c r="Z42" s="75">
        <f>IF(X42&lt;&gt;0,(Y42/X42)*100,0)</f>
        <v>-155.1348256511432</v>
      </c>
      <c r="AA42" s="71">
        <f>SUM(AA38:AA41)</f>
        <v>24866150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2170576</v>
      </c>
      <c r="D44" s="57">
        <f>D42-D43</f>
        <v>0</v>
      </c>
      <c r="E44" s="58">
        <f>E42-E43</f>
        <v>24866150</v>
      </c>
      <c r="F44" s="59">
        <f>F42-F43</f>
        <v>24866150</v>
      </c>
      <c r="G44" s="59">
        <f>G42-G43</f>
        <v>17235385</v>
      </c>
      <c r="H44" s="59">
        <f>H42-H43</f>
        <v>-2488719</v>
      </c>
      <c r="I44" s="59">
        <f>I42-I43</f>
        <v>-6020524</v>
      </c>
      <c r="J44" s="59">
        <f>J42-J43</f>
        <v>8726142</v>
      </c>
      <c r="K44" s="59">
        <f>K42-K43</f>
        <v>1809163</v>
      </c>
      <c r="L44" s="59">
        <f>L42-L43</f>
        <v>1750067</v>
      </c>
      <c r="M44" s="59">
        <f>M42-M43</f>
        <v>-3918886</v>
      </c>
      <c r="N44" s="59">
        <f>N42-N43</f>
        <v>-359656</v>
      </c>
      <c r="O44" s="59">
        <f>O42-O43</f>
        <v>-1686669</v>
      </c>
      <c r="P44" s="59">
        <f>P42-P43</f>
        <v>-2686019</v>
      </c>
      <c r="Q44" s="59">
        <f>Q42-Q43</f>
        <v>-14909492</v>
      </c>
      <c r="R44" s="59">
        <f>R42-R43</f>
        <v>-19282180</v>
      </c>
      <c r="S44" s="59">
        <f>S42-S43</f>
        <v>-3551214</v>
      </c>
      <c r="T44" s="59">
        <f>T42-T43</f>
        <v>3449021</v>
      </c>
      <c r="U44" s="59">
        <f>U42-U43</f>
        <v>-2692022</v>
      </c>
      <c r="V44" s="59">
        <f>V42-V43</f>
        <v>-2794215</v>
      </c>
      <c r="W44" s="59">
        <f>W42-W43</f>
        <v>-13709909</v>
      </c>
      <c r="X44" s="59">
        <f>X42-X43</f>
        <v>24866151</v>
      </c>
      <c r="Y44" s="59">
        <f>Y42-Y43</f>
        <v>-38576060</v>
      </c>
      <c r="Z44" s="60">
        <f>IF(X44&lt;&gt;0,(Y44/X44)*100,0)</f>
        <v>-155.1348256511432</v>
      </c>
      <c r="AA44" s="56">
        <f>AA42-AA43</f>
        <v>24866150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2170576</v>
      </c>
      <c r="D46" s="72">
        <f>SUM(D44:D45)</f>
        <v>0</v>
      </c>
      <c r="E46" s="73">
        <f>SUM(E44:E45)</f>
        <v>24866150</v>
      </c>
      <c r="F46" s="74">
        <f>SUM(F44:F45)</f>
        <v>24866150</v>
      </c>
      <c r="G46" s="74">
        <f>SUM(G44:G45)</f>
        <v>17235385</v>
      </c>
      <c r="H46" s="74">
        <f>SUM(H44:H45)</f>
        <v>-2488719</v>
      </c>
      <c r="I46" s="74">
        <f>SUM(I44:I45)</f>
        <v>-6020524</v>
      </c>
      <c r="J46" s="74">
        <f>SUM(J44:J45)</f>
        <v>8726142</v>
      </c>
      <c r="K46" s="74">
        <f>SUM(K44:K45)</f>
        <v>1809163</v>
      </c>
      <c r="L46" s="74">
        <f>SUM(L44:L45)</f>
        <v>1750067</v>
      </c>
      <c r="M46" s="74">
        <f>SUM(M44:M45)</f>
        <v>-3918886</v>
      </c>
      <c r="N46" s="74">
        <f>SUM(N44:N45)</f>
        <v>-359656</v>
      </c>
      <c r="O46" s="74">
        <f>SUM(O44:O45)</f>
        <v>-1686669</v>
      </c>
      <c r="P46" s="74">
        <f>SUM(P44:P45)</f>
        <v>-2686019</v>
      </c>
      <c r="Q46" s="74">
        <f>SUM(Q44:Q45)</f>
        <v>-14909492</v>
      </c>
      <c r="R46" s="74">
        <f>SUM(R44:R45)</f>
        <v>-19282180</v>
      </c>
      <c r="S46" s="74">
        <f>SUM(S44:S45)</f>
        <v>-3551214</v>
      </c>
      <c r="T46" s="74">
        <f>SUM(T44:T45)</f>
        <v>3449021</v>
      </c>
      <c r="U46" s="74">
        <f>SUM(U44:U45)</f>
        <v>-2692022</v>
      </c>
      <c r="V46" s="74">
        <f>SUM(V44:V45)</f>
        <v>-2794215</v>
      </c>
      <c r="W46" s="74">
        <f>SUM(W44:W45)</f>
        <v>-13709909</v>
      </c>
      <c r="X46" s="74">
        <f>SUM(X44:X45)</f>
        <v>24866151</v>
      </c>
      <c r="Y46" s="74">
        <f>SUM(Y44:Y45)</f>
        <v>-38576060</v>
      </c>
      <c r="Z46" s="75">
        <f>IF(X46&lt;&gt;0,(Y46/X46)*100,0)</f>
        <v>-155.1348256511432</v>
      </c>
      <c r="AA46" s="71">
        <f>SUM(AA44:AA45)</f>
        <v>24866150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2170576</v>
      </c>
      <c r="D48" s="81">
        <f>SUM(D46:D47)</f>
        <v>0</v>
      </c>
      <c r="E48" s="82">
        <f>SUM(E46:E47)</f>
        <v>24866150</v>
      </c>
      <c r="F48" s="83">
        <f>SUM(F46:F47)</f>
        <v>24866150</v>
      </c>
      <c r="G48" s="83">
        <f>SUM(G46:G47)</f>
        <v>17235385</v>
      </c>
      <c r="H48" s="83">
        <f>SUM(H46:H47)</f>
        <v>-2488719</v>
      </c>
      <c r="I48" s="83">
        <f>SUM(I46:I47)</f>
        <v>-6020524</v>
      </c>
      <c r="J48" s="83">
        <f>SUM(J46:J47)</f>
        <v>8726142</v>
      </c>
      <c r="K48" s="83">
        <f>SUM(K46:K47)</f>
        <v>1809163</v>
      </c>
      <c r="L48" s="83">
        <f>SUM(L46:L47)</f>
        <v>1750067</v>
      </c>
      <c r="M48" s="83">
        <f>SUM(M46:M47)</f>
        <v>-3918886</v>
      </c>
      <c r="N48" s="83">
        <f>SUM(N46:N47)</f>
        <v>-359656</v>
      </c>
      <c r="O48" s="83">
        <f>SUM(O46:O47)</f>
        <v>-1686669</v>
      </c>
      <c r="P48" s="83">
        <f>SUM(P46:P47)</f>
        <v>-2686019</v>
      </c>
      <c r="Q48" s="83">
        <f>SUM(Q46:Q47)</f>
        <v>-14909492</v>
      </c>
      <c r="R48" s="83">
        <f>SUM(R46:R47)</f>
        <v>-19282180</v>
      </c>
      <c r="S48" s="83">
        <f>SUM(S46:S47)</f>
        <v>-3551214</v>
      </c>
      <c r="T48" s="83">
        <f>SUM(T46:T47)</f>
        <v>3449021</v>
      </c>
      <c r="U48" s="83">
        <f>SUM(U46:U47)</f>
        <v>-2692022</v>
      </c>
      <c r="V48" s="83">
        <f>SUM(V46:V47)</f>
        <v>-2794215</v>
      </c>
      <c r="W48" s="83">
        <f>SUM(W46:W47)</f>
        <v>-13709909</v>
      </c>
      <c r="X48" s="83">
        <f>SUM(X46:X47)</f>
        <v>24866151</v>
      </c>
      <c r="Y48" s="83">
        <f>SUM(Y46:Y47)</f>
        <v>-38576060</v>
      </c>
      <c r="Z48" s="84">
        <f>IF(X48&lt;&gt;0,(Y48/X48)*100,0)</f>
        <v>-155.1348256511432</v>
      </c>
      <c r="AA48" s="80">
        <f>SUM(AA46:AA47)</f>
        <v>24866150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6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58" customWidth="1"/>
    <col min="2" max="2" width="2.625" style="358" customWidth="1"/>
    <col min="3" max="3" width="7.25" style="358" customWidth="1"/>
    <col min="4" max="4" width="7.25" style="358" customWidth="1"/>
    <col min="5" max="5" width="7.25" style="358" customWidth="1"/>
    <col min="6" max="6" width="7.25" style="358" customWidth="1"/>
    <col min="7" max="7" width="7.25" style="358" customWidth="1"/>
    <col min="8" max="8" width="7.25" style="358" customWidth="1"/>
    <col min="9" max="9" width="7.25" style="358" customWidth="1"/>
    <col min="10" max="10" width="7.25" style="358" customWidth="1"/>
    <col min="11" max="11" width="7.25" style="358" customWidth="1"/>
    <col min="12" max="12" width="7.25" style="358" customWidth="1"/>
    <col min="13" max="13" width="7.25" style="358" customWidth="1"/>
    <col min="14" max="14" width="7.25" style="358" customWidth="1"/>
    <col min="15" max="15" width="7.25" style="358" customWidth="1"/>
    <col min="16" max="16" width="7.25" style="358" customWidth="1"/>
    <col min="17" max="17" width="7.25" style="358" customWidth="1"/>
    <col min="18" max="18" width="7.25" style="358" customWidth="1"/>
    <col min="19" max="19" width="7.25" style="358" customWidth="1"/>
    <col min="20" max="20" width="7.25" style="358" customWidth="1"/>
    <col min="21" max="21" width="7.25" style="358" customWidth="1"/>
    <col min="22" max="22" width="7.25" style="358" customWidth="1"/>
    <col min="23" max="23" width="7.25" style="358" customWidth="1"/>
    <col min="24" max="24" width="7.25" style="358" customWidth="1"/>
    <col min="25" max="25" width="7.25" style="358" customWidth="1"/>
    <col min="26" max="26" width="7.25" style="358" customWidth="1"/>
    <col min="27" max="27" width="7.25" style="358" customWidth="1"/>
    <col min="28" max="256" width="6.625" style="358" customWidth="1"/>
  </cols>
  <sheetData>
    <row r="1" ht="18" customHeight="1">
      <c r="A1" t="s" s="2">
        <v>337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143965714</v>
      </c>
      <c r="D5" s="28">
        <v>0</v>
      </c>
      <c r="E5" s="29">
        <v>159457000</v>
      </c>
      <c r="F5" s="30">
        <v>159457000</v>
      </c>
      <c r="G5" s="30">
        <v>160319205</v>
      </c>
      <c r="H5" s="30">
        <v>-810075</v>
      </c>
      <c r="I5" s="30">
        <v>-702123</v>
      </c>
      <c r="J5" s="30">
        <v>158807007</v>
      </c>
      <c r="K5" s="30">
        <v>-576364</v>
      </c>
      <c r="L5" s="30">
        <v>-142932</v>
      </c>
      <c r="M5" s="30">
        <v>-27692</v>
      </c>
      <c r="N5" s="30">
        <v>-746988</v>
      </c>
      <c r="O5" s="30">
        <v>-197719</v>
      </c>
      <c r="P5" s="30">
        <v>-87032</v>
      </c>
      <c r="Q5" s="30">
        <v>222892</v>
      </c>
      <c r="R5" s="30">
        <v>-61859</v>
      </c>
      <c r="S5" s="30">
        <v>-37965</v>
      </c>
      <c r="T5" s="30">
        <v>-23379</v>
      </c>
      <c r="U5" s="30">
        <v>603010</v>
      </c>
      <c r="V5" s="30">
        <v>541666</v>
      </c>
      <c r="W5" s="30">
        <v>158539826</v>
      </c>
      <c r="X5" s="30">
        <v>159457000</v>
      </c>
      <c r="Y5" s="30">
        <v>-917174</v>
      </c>
      <c r="Z5" s="31">
        <v>-0.58</v>
      </c>
      <c r="AA5" s="27">
        <v>159457000</v>
      </c>
    </row>
    <row r="6" ht="13.5" customHeight="1">
      <c r="A6" t="s" s="25">
        <v>34</v>
      </c>
      <c r="B6" s="26"/>
      <c r="C6" s="27">
        <v>3064682</v>
      </c>
      <c r="D6" s="28">
        <v>0</v>
      </c>
      <c r="E6" s="29">
        <v>2803750</v>
      </c>
      <c r="F6" s="30">
        <v>2803750</v>
      </c>
      <c r="G6" s="30">
        <v>238613</v>
      </c>
      <c r="H6" s="30">
        <v>236832</v>
      </c>
      <c r="I6" s="30">
        <v>234526</v>
      </c>
      <c r="J6" s="30">
        <v>709971</v>
      </c>
      <c r="K6" s="30">
        <v>405445</v>
      </c>
      <c r="L6" s="30">
        <v>219666</v>
      </c>
      <c r="M6" s="30">
        <v>323983</v>
      </c>
      <c r="N6" s="30">
        <v>949094</v>
      </c>
      <c r="O6" s="30">
        <v>298310</v>
      </c>
      <c r="P6" s="30">
        <v>270540</v>
      </c>
      <c r="Q6" s="30">
        <v>259469</v>
      </c>
      <c r="R6" s="30">
        <v>828319</v>
      </c>
      <c r="S6" s="30">
        <v>253326</v>
      </c>
      <c r="T6" s="30">
        <v>233680</v>
      </c>
      <c r="U6" s="30">
        <v>232289</v>
      </c>
      <c r="V6" s="30">
        <v>719295</v>
      </c>
      <c r="W6" s="30">
        <v>3206679</v>
      </c>
      <c r="X6" s="30">
        <v>2803750</v>
      </c>
      <c r="Y6" s="30">
        <v>402929</v>
      </c>
      <c r="Z6" s="31">
        <v>14.37</v>
      </c>
      <c r="AA6" s="27">
        <v>2803750</v>
      </c>
    </row>
    <row r="7" ht="13.5" customHeight="1">
      <c r="A7" t="s" s="25">
        <v>35</v>
      </c>
      <c r="B7" s="26"/>
      <c r="C7" s="27">
        <v>181657311</v>
      </c>
      <c r="D7" s="28">
        <v>0</v>
      </c>
      <c r="E7" s="29">
        <v>194107900</v>
      </c>
      <c r="F7" s="30">
        <v>188213340</v>
      </c>
      <c r="G7" s="30">
        <v>21312983</v>
      </c>
      <c r="H7" s="30">
        <v>12796183</v>
      </c>
      <c r="I7" s="30">
        <v>14932749</v>
      </c>
      <c r="J7" s="30">
        <v>49041915</v>
      </c>
      <c r="K7" s="30">
        <v>15372494</v>
      </c>
      <c r="L7" s="30">
        <v>16209227</v>
      </c>
      <c r="M7" s="30">
        <v>9770306</v>
      </c>
      <c r="N7" s="30">
        <v>41352027</v>
      </c>
      <c r="O7" s="30">
        <v>22266756</v>
      </c>
      <c r="P7" s="30">
        <v>14245529</v>
      </c>
      <c r="Q7" s="30">
        <v>14895519</v>
      </c>
      <c r="R7" s="30">
        <v>51407804</v>
      </c>
      <c r="S7" s="30">
        <v>15016239</v>
      </c>
      <c r="T7" s="30">
        <v>15112557</v>
      </c>
      <c r="U7" s="30">
        <v>16732961</v>
      </c>
      <c r="V7" s="30">
        <v>46861757</v>
      </c>
      <c r="W7" s="30">
        <v>188663503</v>
      </c>
      <c r="X7" s="30">
        <v>193213390</v>
      </c>
      <c r="Y7" s="30">
        <v>-4549887</v>
      </c>
      <c r="Z7" s="31">
        <v>-2.35</v>
      </c>
      <c r="AA7" s="27">
        <v>188213340</v>
      </c>
    </row>
    <row r="8" ht="13.5" customHeight="1">
      <c r="A8" t="s" s="25">
        <v>36</v>
      </c>
      <c r="B8" s="26"/>
      <c r="C8" s="27">
        <v>44044005</v>
      </c>
      <c r="D8" s="28">
        <v>0</v>
      </c>
      <c r="E8" s="29">
        <v>49227180</v>
      </c>
      <c r="F8" s="30">
        <v>48903410</v>
      </c>
      <c r="G8" s="30">
        <v>15782435</v>
      </c>
      <c r="H8" s="30">
        <v>2780178</v>
      </c>
      <c r="I8" s="30">
        <v>2442466</v>
      </c>
      <c r="J8" s="30">
        <v>21005079</v>
      </c>
      <c r="K8" s="30">
        <v>2977789</v>
      </c>
      <c r="L8" s="30">
        <v>3259442</v>
      </c>
      <c r="M8" s="30">
        <v>2789670</v>
      </c>
      <c r="N8" s="30">
        <v>9026901</v>
      </c>
      <c r="O8" s="30">
        <v>5044793</v>
      </c>
      <c r="P8" s="30">
        <v>3279580</v>
      </c>
      <c r="Q8" s="30">
        <v>3208049</v>
      </c>
      <c r="R8" s="30">
        <v>11532422</v>
      </c>
      <c r="S8" s="30">
        <v>3236251</v>
      </c>
      <c r="T8" s="30">
        <v>3105632</v>
      </c>
      <c r="U8" s="30">
        <v>2721752</v>
      </c>
      <c r="V8" s="30">
        <v>9063635</v>
      </c>
      <c r="W8" s="30">
        <v>50628037</v>
      </c>
      <c r="X8" s="30">
        <v>48903510</v>
      </c>
      <c r="Y8" s="30">
        <v>1724527</v>
      </c>
      <c r="Z8" s="31">
        <v>3.53</v>
      </c>
      <c r="AA8" s="27">
        <v>48903410</v>
      </c>
    </row>
    <row r="9" ht="13.5" customHeight="1">
      <c r="A9" t="s" s="25">
        <v>37</v>
      </c>
      <c r="B9" s="26"/>
      <c r="C9" s="27">
        <v>10789567</v>
      </c>
      <c r="D9" s="28">
        <v>0</v>
      </c>
      <c r="E9" s="29">
        <v>11464260</v>
      </c>
      <c r="F9" s="30">
        <v>11468710</v>
      </c>
      <c r="G9" s="30">
        <v>11433800</v>
      </c>
      <c r="H9" s="30">
        <v>-46623</v>
      </c>
      <c r="I9" s="30">
        <v>-157983</v>
      </c>
      <c r="J9" s="30">
        <v>11229194</v>
      </c>
      <c r="K9" s="30">
        <v>-8510</v>
      </c>
      <c r="L9" s="30">
        <v>33179</v>
      </c>
      <c r="M9" s="30">
        <v>65184</v>
      </c>
      <c r="N9" s="30">
        <v>89853</v>
      </c>
      <c r="O9" s="30">
        <v>-16512</v>
      </c>
      <c r="P9" s="30">
        <v>102322</v>
      </c>
      <c r="Q9" s="30">
        <v>54991</v>
      </c>
      <c r="R9" s="30">
        <v>140801</v>
      </c>
      <c r="S9" s="30">
        <v>146715</v>
      </c>
      <c r="T9" s="30">
        <v>121073</v>
      </c>
      <c r="U9" s="30">
        <v>89121</v>
      </c>
      <c r="V9" s="30">
        <v>356909</v>
      </c>
      <c r="W9" s="30">
        <v>11816757</v>
      </c>
      <c r="X9" s="30">
        <v>11468870</v>
      </c>
      <c r="Y9" s="30">
        <v>347887</v>
      </c>
      <c r="Z9" s="31">
        <v>3.03</v>
      </c>
      <c r="AA9" s="27">
        <v>11468710</v>
      </c>
    </row>
    <row r="10" ht="13.5" customHeight="1">
      <c r="A10" t="s" s="25">
        <v>38</v>
      </c>
      <c r="B10" s="26"/>
      <c r="C10" s="27">
        <v>14035212</v>
      </c>
      <c r="D10" s="28">
        <v>0</v>
      </c>
      <c r="E10" s="29">
        <v>15352400</v>
      </c>
      <c r="F10" s="30">
        <v>15352400</v>
      </c>
      <c r="G10" s="30">
        <v>15798937</v>
      </c>
      <c r="H10" s="30">
        <v>-74450</v>
      </c>
      <c r="I10" s="30">
        <v>-332692</v>
      </c>
      <c r="J10" s="30">
        <v>15391795</v>
      </c>
      <c r="K10" s="30">
        <v>-123461</v>
      </c>
      <c r="L10" s="30">
        <v>7330</v>
      </c>
      <c r="M10" s="30">
        <v>-189920</v>
      </c>
      <c r="N10" s="30">
        <v>-306051</v>
      </c>
      <c r="O10" s="30">
        <v>-53186</v>
      </c>
      <c r="P10" s="30">
        <v>22432</v>
      </c>
      <c r="Q10" s="30">
        <v>15619</v>
      </c>
      <c r="R10" s="30">
        <v>-15135</v>
      </c>
      <c r="S10" s="30">
        <v>16086</v>
      </c>
      <c r="T10" s="30">
        <v>36893</v>
      </c>
      <c r="U10" s="30">
        <v>-93435</v>
      </c>
      <c r="V10" s="30">
        <v>-40456</v>
      </c>
      <c r="W10" s="30">
        <v>15030153</v>
      </c>
      <c r="X10" s="30">
        <v>15352400</v>
      </c>
      <c r="Y10" s="30">
        <v>-322247</v>
      </c>
      <c r="Z10" s="31">
        <v>-2.1</v>
      </c>
      <c r="AA10" s="27">
        <v>15352400</v>
      </c>
    </row>
    <row r="11" ht="13.5" customHeight="1">
      <c r="A11" t="s" s="25">
        <v>39</v>
      </c>
      <c r="B11" s="26"/>
      <c r="C11" s="27">
        <v>2011732</v>
      </c>
      <c r="D11" s="28">
        <v>0</v>
      </c>
      <c r="E11" s="29">
        <v>2434370</v>
      </c>
      <c r="F11" s="30">
        <v>2197230</v>
      </c>
      <c r="G11" s="30">
        <v>74376</v>
      </c>
      <c r="H11" s="30">
        <v>71587</v>
      </c>
      <c r="I11" s="30">
        <v>229921</v>
      </c>
      <c r="J11" s="30">
        <v>375884</v>
      </c>
      <c r="K11" s="30">
        <v>578032</v>
      </c>
      <c r="L11" s="30">
        <v>173052</v>
      </c>
      <c r="M11" s="30">
        <v>-2612650</v>
      </c>
      <c r="N11" s="30">
        <v>-1861566</v>
      </c>
      <c r="O11" s="30">
        <v>300736</v>
      </c>
      <c r="P11" s="30">
        <v>10832</v>
      </c>
      <c r="Q11" s="30">
        <v>221285</v>
      </c>
      <c r="R11" s="30">
        <v>532853</v>
      </c>
      <c r="S11" s="30">
        <v>194053</v>
      </c>
      <c r="T11" s="30">
        <v>120865</v>
      </c>
      <c r="U11" s="30">
        <v>232993</v>
      </c>
      <c r="V11" s="30">
        <v>547911</v>
      </c>
      <c r="W11" s="30">
        <v>-404918</v>
      </c>
      <c r="X11" s="30">
        <v>3647940</v>
      </c>
      <c r="Y11" s="30">
        <v>-4052858</v>
      </c>
      <c r="Z11" s="31">
        <v>-111.1</v>
      </c>
      <c r="AA11" s="27">
        <v>2197230</v>
      </c>
    </row>
    <row r="12" ht="13.5" customHeight="1">
      <c r="A12" t="s" s="25">
        <v>40</v>
      </c>
      <c r="B12" s="26"/>
      <c r="C12" s="27">
        <v>4137807</v>
      </c>
      <c r="D12" s="28">
        <v>0</v>
      </c>
      <c r="E12" s="29">
        <v>5029700</v>
      </c>
      <c r="F12" s="30">
        <v>5029700</v>
      </c>
      <c r="G12" s="30">
        <v>121479</v>
      </c>
      <c r="H12" s="30">
        <v>2697928</v>
      </c>
      <c r="I12" s="30">
        <v>342464</v>
      </c>
      <c r="J12" s="30">
        <v>3161871</v>
      </c>
      <c r="K12" s="30">
        <v>270547</v>
      </c>
      <c r="L12" s="30">
        <v>468383</v>
      </c>
      <c r="M12" s="30">
        <v>337220</v>
      </c>
      <c r="N12" s="30">
        <v>1076150</v>
      </c>
      <c r="O12" s="30">
        <v>380387</v>
      </c>
      <c r="P12" s="30">
        <v>322933</v>
      </c>
      <c r="Q12" s="30">
        <v>353895</v>
      </c>
      <c r="R12" s="30">
        <v>1057215</v>
      </c>
      <c r="S12" s="30">
        <v>324808</v>
      </c>
      <c r="T12" s="30">
        <v>304137</v>
      </c>
      <c r="U12" s="30">
        <v>430945</v>
      </c>
      <c r="V12" s="30">
        <v>1059890</v>
      </c>
      <c r="W12" s="30">
        <v>6355126</v>
      </c>
      <c r="X12" s="30">
        <v>5029700</v>
      </c>
      <c r="Y12" s="30">
        <v>1325426</v>
      </c>
      <c r="Z12" s="31">
        <v>26.35</v>
      </c>
      <c r="AA12" s="27">
        <v>5029700</v>
      </c>
    </row>
    <row r="13" ht="13.5" customHeight="1">
      <c r="A13" t="s" s="25">
        <v>41</v>
      </c>
      <c r="B13" s="26"/>
      <c r="C13" s="27">
        <v>5944216</v>
      </c>
      <c r="D13" s="28">
        <v>0</v>
      </c>
      <c r="E13" s="29">
        <v>2346030</v>
      </c>
      <c r="F13" s="30">
        <v>2346030</v>
      </c>
      <c r="G13" s="30">
        <v>208500</v>
      </c>
      <c r="H13" s="30">
        <v>193301</v>
      </c>
      <c r="I13" s="30">
        <v>422005</v>
      </c>
      <c r="J13" s="30">
        <v>823806</v>
      </c>
      <c r="K13" s="30">
        <v>484938</v>
      </c>
      <c r="L13" s="30">
        <v>163928</v>
      </c>
      <c r="M13" s="30">
        <v>378463</v>
      </c>
      <c r="N13" s="30">
        <v>1027329</v>
      </c>
      <c r="O13" s="30">
        <v>649088</v>
      </c>
      <c r="P13" s="30">
        <v>397733</v>
      </c>
      <c r="Q13" s="30">
        <v>545845</v>
      </c>
      <c r="R13" s="30">
        <v>1592666</v>
      </c>
      <c r="S13" s="30">
        <v>607700</v>
      </c>
      <c r="T13" s="30">
        <v>433317</v>
      </c>
      <c r="U13" s="30">
        <v>427620</v>
      </c>
      <c r="V13" s="30">
        <v>1468637</v>
      </c>
      <c r="W13" s="30">
        <v>4912438</v>
      </c>
      <c r="X13" s="30">
        <v>2346030</v>
      </c>
      <c r="Y13" s="30">
        <v>2566408</v>
      </c>
      <c r="Z13" s="31">
        <v>109.39</v>
      </c>
      <c r="AA13" s="27">
        <v>2346030</v>
      </c>
    </row>
    <row r="14" ht="13.5" customHeight="1">
      <c r="A14" t="s" s="25">
        <v>42</v>
      </c>
      <c r="B14" s="26"/>
      <c r="C14" s="27">
        <v>3617396</v>
      </c>
      <c r="D14" s="28">
        <v>0</v>
      </c>
      <c r="E14" s="29">
        <v>3250000</v>
      </c>
      <c r="F14" s="30">
        <v>3250000</v>
      </c>
      <c r="G14" s="30">
        <v>287003</v>
      </c>
      <c r="H14" s="30">
        <v>342451</v>
      </c>
      <c r="I14" s="30">
        <v>291669</v>
      </c>
      <c r="J14" s="30">
        <v>921123</v>
      </c>
      <c r="K14" s="30">
        <v>420007</v>
      </c>
      <c r="L14" s="30">
        <v>406400</v>
      </c>
      <c r="M14" s="30">
        <v>402405</v>
      </c>
      <c r="N14" s="30">
        <v>1228812</v>
      </c>
      <c r="O14" s="30">
        <v>402323</v>
      </c>
      <c r="P14" s="30">
        <v>418449</v>
      </c>
      <c r="Q14" s="30">
        <v>426273</v>
      </c>
      <c r="R14" s="30">
        <v>1247045</v>
      </c>
      <c r="S14" s="30">
        <v>419477</v>
      </c>
      <c r="T14" s="30">
        <v>404429</v>
      </c>
      <c r="U14" s="30">
        <v>415091</v>
      </c>
      <c r="V14" s="30">
        <v>1238997</v>
      </c>
      <c r="W14" s="30">
        <v>4635977</v>
      </c>
      <c r="X14" s="30">
        <v>3250000</v>
      </c>
      <c r="Y14" s="30">
        <v>1385977</v>
      </c>
      <c r="Z14" s="31">
        <v>42.65</v>
      </c>
      <c r="AA14" s="27">
        <v>3250000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45207835</v>
      </c>
      <c r="D16" s="28">
        <v>0</v>
      </c>
      <c r="E16" s="29">
        <v>15111300</v>
      </c>
      <c r="F16" s="30">
        <v>78111300</v>
      </c>
      <c r="G16" s="30">
        <v>1310124</v>
      </c>
      <c r="H16" s="30">
        <v>1408190</v>
      </c>
      <c r="I16" s="30">
        <v>1360607</v>
      </c>
      <c r="J16" s="30">
        <v>4078921</v>
      </c>
      <c r="K16" s="30">
        <v>1215379</v>
      </c>
      <c r="L16" s="30">
        <v>1471057</v>
      </c>
      <c r="M16" s="30">
        <v>1766981</v>
      </c>
      <c r="N16" s="30">
        <v>4453417</v>
      </c>
      <c r="O16" s="30">
        <v>1836438</v>
      </c>
      <c r="P16" s="30">
        <v>2008013</v>
      </c>
      <c r="Q16" s="30">
        <v>2116428</v>
      </c>
      <c r="R16" s="30">
        <v>5960879</v>
      </c>
      <c r="S16" s="30">
        <v>1366751</v>
      </c>
      <c r="T16" s="30">
        <v>1843475</v>
      </c>
      <c r="U16" s="30">
        <v>1542543</v>
      </c>
      <c r="V16" s="30">
        <v>4752769</v>
      </c>
      <c r="W16" s="30">
        <v>19245986</v>
      </c>
      <c r="X16" s="30">
        <v>15111300</v>
      </c>
      <c r="Y16" s="30">
        <v>4134686</v>
      </c>
      <c r="Z16" s="31">
        <v>27.36</v>
      </c>
      <c r="AA16" s="27">
        <v>78111300</v>
      </c>
    </row>
    <row r="17" ht="13.5" customHeight="1">
      <c r="A17" t="s" s="25">
        <v>45</v>
      </c>
      <c r="B17" s="26"/>
      <c r="C17" s="27">
        <v>1643085</v>
      </c>
      <c r="D17" s="28">
        <v>0</v>
      </c>
      <c r="E17" s="29">
        <v>1997550</v>
      </c>
      <c r="F17" s="30">
        <v>1998690</v>
      </c>
      <c r="G17" s="30">
        <v>142480</v>
      </c>
      <c r="H17" s="30">
        <v>132097</v>
      </c>
      <c r="I17" s="30">
        <v>137662</v>
      </c>
      <c r="J17" s="30">
        <v>412239</v>
      </c>
      <c r="K17" s="30">
        <v>149917</v>
      </c>
      <c r="L17" s="30">
        <v>126303</v>
      </c>
      <c r="M17" s="30">
        <v>89757</v>
      </c>
      <c r="N17" s="30">
        <v>365977</v>
      </c>
      <c r="O17" s="30">
        <v>150553</v>
      </c>
      <c r="P17" s="30">
        <v>154498</v>
      </c>
      <c r="Q17" s="30">
        <v>161371</v>
      </c>
      <c r="R17" s="30">
        <v>466422</v>
      </c>
      <c r="S17" s="30">
        <v>125489</v>
      </c>
      <c r="T17" s="30">
        <v>131751</v>
      </c>
      <c r="U17" s="30">
        <v>141567</v>
      </c>
      <c r="V17" s="30">
        <v>398807</v>
      </c>
      <c r="W17" s="30">
        <v>1643445</v>
      </c>
      <c r="X17" s="30">
        <v>1997550</v>
      </c>
      <c r="Y17" s="30">
        <v>-354105</v>
      </c>
      <c r="Z17" s="31">
        <v>-17.73</v>
      </c>
      <c r="AA17" s="27">
        <v>1998690</v>
      </c>
    </row>
    <row r="18" ht="13.5" customHeight="1">
      <c r="A18" t="s" s="25">
        <v>46</v>
      </c>
      <c r="B18" s="26"/>
      <c r="C18" s="27">
        <v>2160828</v>
      </c>
      <c r="D18" s="28">
        <v>0</v>
      </c>
      <c r="E18" s="29">
        <v>1800000</v>
      </c>
      <c r="F18" s="30">
        <v>1800000</v>
      </c>
      <c r="G18" s="30">
        <v>218957</v>
      </c>
      <c r="H18" s="30">
        <v>185947</v>
      </c>
      <c r="I18" s="30">
        <v>211459</v>
      </c>
      <c r="J18" s="30">
        <v>616363</v>
      </c>
      <c r="K18" s="30">
        <v>217009</v>
      </c>
      <c r="L18" s="30">
        <v>181594</v>
      </c>
      <c r="M18" s="30">
        <v>191165</v>
      </c>
      <c r="N18" s="30">
        <v>589768</v>
      </c>
      <c r="O18" s="30">
        <v>212806</v>
      </c>
      <c r="P18" s="30">
        <v>212613</v>
      </c>
      <c r="Q18" s="30">
        <v>191828</v>
      </c>
      <c r="R18" s="30">
        <v>617247</v>
      </c>
      <c r="S18" s="30">
        <v>197015</v>
      </c>
      <c r="T18" s="30">
        <v>190002</v>
      </c>
      <c r="U18" s="30">
        <v>220710</v>
      </c>
      <c r="V18" s="30">
        <v>607727</v>
      </c>
      <c r="W18" s="30">
        <v>2431105</v>
      </c>
      <c r="X18" s="30">
        <v>1800000</v>
      </c>
      <c r="Y18" s="30">
        <v>631105</v>
      </c>
      <c r="Z18" s="31">
        <v>35.06</v>
      </c>
      <c r="AA18" s="27">
        <v>1800000</v>
      </c>
    </row>
    <row r="19" ht="13.5" customHeight="1">
      <c r="A19" t="s" s="25">
        <v>47</v>
      </c>
      <c r="B19" s="26"/>
      <c r="C19" s="27">
        <v>88557952</v>
      </c>
      <c r="D19" s="28">
        <v>0</v>
      </c>
      <c r="E19" s="29">
        <v>68844000</v>
      </c>
      <c r="F19" s="30">
        <v>91990000</v>
      </c>
      <c r="G19" s="30">
        <v>18316105</v>
      </c>
      <c r="H19" s="30">
        <v>5484876</v>
      </c>
      <c r="I19" s="30">
        <v>2471403</v>
      </c>
      <c r="J19" s="30">
        <v>26272384</v>
      </c>
      <c r="K19" s="30">
        <v>1335708</v>
      </c>
      <c r="L19" s="30">
        <v>2225617</v>
      </c>
      <c r="M19" s="30">
        <v>15838528</v>
      </c>
      <c r="N19" s="30">
        <v>19399853</v>
      </c>
      <c r="O19" s="30">
        <v>477099</v>
      </c>
      <c r="P19" s="30">
        <v>2399755</v>
      </c>
      <c r="Q19" s="30">
        <v>17681440</v>
      </c>
      <c r="R19" s="30">
        <v>20558294</v>
      </c>
      <c r="S19" s="30">
        <v>3289944</v>
      </c>
      <c r="T19" s="30">
        <v>5545551</v>
      </c>
      <c r="U19" s="30">
        <v>9920950</v>
      </c>
      <c r="V19" s="30">
        <v>18756445</v>
      </c>
      <c r="W19" s="30">
        <v>84986976</v>
      </c>
      <c r="X19" s="30">
        <v>68844000</v>
      </c>
      <c r="Y19" s="30">
        <v>16142976</v>
      </c>
      <c r="Z19" s="31">
        <v>23.45</v>
      </c>
      <c r="AA19" s="27">
        <v>91990000</v>
      </c>
    </row>
    <row r="20" ht="13.5" customHeight="1">
      <c r="A20" t="s" s="25">
        <v>48</v>
      </c>
      <c r="B20" s="26"/>
      <c r="C20" s="27">
        <v>7750359</v>
      </c>
      <c r="D20" s="28">
        <v>0</v>
      </c>
      <c r="E20" s="29">
        <v>3291000</v>
      </c>
      <c r="F20" s="30">
        <v>3341000</v>
      </c>
      <c r="G20" s="30">
        <v>255389</v>
      </c>
      <c r="H20" s="30">
        <v>414842</v>
      </c>
      <c r="I20" s="30">
        <v>359584</v>
      </c>
      <c r="J20" s="30">
        <v>1029815</v>
      </c>
      <c r="K20" s="30">
        <v>662904</v>
      </c>
      <c r="L20" s="30">
        <v>1288297</v>
      </c>
      <c r="M20" s="30">
        <v>105696</v>
      </c>
      <c r="N20" s="30">
        <v>2056897</v>
      </c>
      <c r="O20" s="30">
        <v>1361480</v>
      </c>
      <c r="P20" s="30">
        <v>451097</v>
      </c>
      <c r="Q20" s="30">
        <v>179278</v>
      </c>
      <c r="R20" s="30">
        <v>1991855</v>
      </c>
      <c r="S20" s="30">
        <v>362559</v>
      </c>
      <c r="T20" s="30">
        <v>202638</v>
      </c>
      <c r="U20" s="30">
        <v>1351700</v>
      </c>
      <c r="V20" s="30">
        <v>1916897</v>
      </c>
      <c r="W20" s="30">
        <v>6995464</v>
      </c>
      <c r="X20" s="30">
        <v>3291000</v>
      </c>
      <c r="Y20" s="30">
        <v>3704464</v>
      </c>
      <c r="Z20" s="31">
        <v>112.56</v>
      </c>
      <c r="AA20" s="27">
        <v>3341000</v>
      </c>
    </row>
    <row r="21" ht="13.5" customHeight="1">
      <c r="A21" t="s" s="32">
        <v>49</v>
      </c>
      <c r="B21" s="33"/>
      <c r="C21" s="34">
        <v>327260</v>
      </c>
      <c r="D21" s="35">
        <v>0</v>
      </c>
      <c r="E21" s="36">
        <v>250000</v>
      </c>
      <c r="F21" s="37">
        <v>250000</v>
      </c>
      <c r="G21" s="37">
        <v>356</v>
      </c>
      <c r="H21" s="37">
        <v>359</v>
      </c>
      <c r="I21" s="37">
        <v>362</v>
      </c>
      <c r="J21" s="37">
        <v>1077</v>
      </c>
      <c r="K21" s="37">
        <v>297261</v>
      </c>
      <c r="L21" s="37">
        <v>6448</v>
      </c>
      <c r="M21" s="37">
        <v>115</v>
      </c>
      <c r="N21" s="37">
        <v>303824</v>
      </c>
      <c r="O21" s="37">
        <v>26116</v>
      </c>
      <c r="P21" s="37">
        <v>117</v>
      </c>
      <c r="Q21" s="37">
        <v>119</v>
      </c>
      <c r="R21" s="37">
        <v>26352</v>
      </c>
      <c r="S21" s="37">
        <v>120</v>
      </c>
      <c r="T21" s="37">
        <v>1875</v>
      </c>
      <c r="U21" s="37">
        <v>122</v>
      </c>
      <c r="V21" s="37">
        <v>2117</v>
      </c>
      <c r="W21" s="37">
        <v>333370</v>
      </c>
      <c r="X21" s="37">
        <v>250000</v>
      </c>
      <c r="Y21" s="37">
        <v>83370</v>
      </c>
      <c r="Z21" s="38">
        <v>33.35</v>
      </c>
      <c r="AA21" s="34">
        <v>250000</v>
      </c>
    </row>
    <row r="22" ht="24.95" customHeight="1">
      <c r="A22" t="s" s="39">
        <v>50</v>
      </c>
      <c r="B22" s="40"/>
      <c r="C22" s="41">
        <f>SUM(C5:C21)</f>
        <v>558914961</v>
      </c>
      <c r="D22" s="42">
        <f>SUM(D5:D21)</f>
        <v>0</v>
      </c>
      <c r="E22" s="43">
        <f>SUM(E5:E21)</f>
        <v>536766440</v>
      </c>
      <c r="F22" s="44">
        <f>SUM(F5:F21)</f>
        <v>616512560</v>
      </c>
      <c r="G22" s="44">
        <f>SUM(G5:G21)</f>
        <v>245820742</v>
      </c>
      <c r="H22" s="44">
        <f>SUM(H5:H21)</f>
        <v>25813623</v>
      </c>
      <c r="I22" s="44">
        <f>SUM(I5:I21)</f>
        <v>22244079</v>
      </c>
      <c r="J22" s="44">
        <f>SUM(J5:J21)</f>
        <v>293878444</v>
      </c>
      <c r="K22" s="44">
        <f>SUM(K5:K21)</f>
        <v>23679095</v>
      </c>
      <c r="L22" s="44">
        <f>SUM(L5:L21)</f>
        <v>26096991</v>
      </c>
      <c r="M22" s="44">
        <f>SUM(M5:M21)</f>
        <v>29229211</v>
      </c>
      <c r="N22" s="44">
        <f>SUM(N5:N21)</f>
        <v>79005297</v>
      </c>
      <c r="O22" s="44">
        <f>SUM(O5:O21)</f>
        <v>33139468</v>
      </c>
      <c r="P22" s="44">
        <f>SUM(P5:P21)</f>
        <v>24209411</v>
      </c>
      <c r="Q22" s="44">
        <f>SUM(Q5:Q21)</f>
        <v>40534301</v>
      </c>
      <c r="R22" s="44">
        <f>SUM(R5:R21)</f>
        <v>97883180</v>
      </c>
      <c r="S22" s="44">
        <f>SUM(S5:S21)</f>
        <v>25518568</v>
      </c>
      <c r="T22" s="44">
        <f>SUM(T5:T21)</f>
        <v>27764496</v>
      </c>
      <c r="U22" s="44">
        <f>SUM(U5:U21)</f>
        <v>34969939</v>
      </c>
      <c r="V22" s="44">
        <f>SUM(V5:V21)</f>
        <v>88253003</v>
      </c>
      <c r="W22" s="44">
        <f>SUM(W5:W21)</f>
        <v>559019924</v>
      </c>
      <c r="X22" s="44">
        <f>SUM(X5:X21)</f>
        <v>536766440</v>
      </c>
      <c r="Y22" s="44">
        <f>SUM(Y5:Y21)</f>
        <v>22253484</v>
      </c>
      <c r="Z22" s="45">
        <f>IF(X22&lt;&gt;0,(Y22/X22)*100,0)</f>
        <v>4.145841159518096</v>
      </c>
      <c r="AA22" s="41">
        <f>SUM(AA5:AA21)</f>
        <v>616512560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156407125</v>
      </c>
      <c r="D25" s="28">
        <v>0</v>
      </c>
      <c r="E25" s="29">
        <v>173706054</v>
      </c>
      <c r="F25" s="30">
        <v>172338199</v>
      </c>
      <c r="G25" s="30">
        <v>13130370</v>
      </c>
      <c r="H25" s="30">
        <v>13174630</v>
      </c>
      <c r="I25" s="30">
        <v>13244067</v>
      </c>
      <c r="J25" s="30">
        <v>39549067</v>
      </c>
      <c r="K25" s="30">
        <v>13242643</v>
      </c>
      <c r="L25" s="30">
        <v>20942876</v>
      </c>
      <c r="M25" s="30">
        <v>13305366</v>
      </c>
      <c r="N25" s="30">
        <v>47490885</v>
      </c>
      <c r="O25" s="30">
        <v>14776165</v>
      </c>
      <c r="P25" s="30">
        <v>13375917</v>
      </c>
      <c r="Q25" s="30">
        <v>13115766</v>
      </c>
      <c r="R25" s="30">
        <v>41267848</v>
      </c>
      <c r="S25" s="30">
        <v>14623569</v>
      </c>
      <c r="T25" s="30">
        <v>13628889</v>
      </c>
      <c r="U25" s="30">
        <v>12533785</v>
      </c>
      <c r="V25" s="30">
        <v>40786243</v>
      </c>
      <c r="W25" s="30">
        <v>169094043</v>
      </c>
      <c r="X25" s="30">
        <v>173706054</v>
      </c>
      <c r="Y25" s="30">
        <v>-4612011</v>
      </c>
      <c r="Z25" s="31">
        <v>-2.66</v>
      </c>
      <c r="AA25" s="27">
        <v>172338199</v>
      </c>
    </row>
    <row r="26" ht="13.5" customHeight="1">
      <c r="A26" t="s" s="25">
        <v>53</v>
      </c>
      <c r="B26" s="26"/>
      <c r="C26" s="27">
        <v>6239932</v>
      </c>
      <c r="D26" s="28">
        <v>0</v>
      </c>
      <c r="E26" s="29">
        <v>6665000</v>
      </c>
      <c r="F26" s="30">
        <v>6665000</v>
      </c>
      <c r="G26" s="30">
        <v>525549</v>
      </c>
      <c r="H26" s="30">
        <v>528302</v>
      </c>
      <c r="I26" s="30">
        <v>526277</v>
      </c>
      <c r="J26" s="30">
        <v>1580128</v>
      </c>
      <c r="K26" s="30">
        <v>527161</v>
      </c>
      <c r="L26" s="30">
        <v>526277</v>
      </c>
      <c r="M26" s="30">
        <v>526277</v>
      </c>
      <c r="N26" s="30">
        <v>1579715</v>
      </c>
      <c r="O26" s="30">
        <v>526216</v>
      </c>
      <c r="P26" s="30">
        <v>527290</v>
      </c>
      <c r="Q26" s="30">
        <v>527290</v>
      </c>
      <c r="R26" s="30">
        <v>1580796</v>
      </c>
      <c r="S26" s="30">
        <v>527290</v>
      </c>
      <c r="T26" s="30">
        <v>529315</v>
      </c>
      <c r="U26" s="30">
        <v>679784</v>
      </c>
      <c r="V26" s="30">
        <v>1736389</v>
      </c>
      <c r="W26" s="30">
        <v>6477028</v>
      </c>
      <c r="X26" s="30">
        <v>6665000</v>
      </c>
      <c r="Y26" s="30">
        <v>-187972</v>
      </c>
      <c r="Z26" s="31">
        <v>-2.82</v>
      </c>
      <c r="AA26" s="27">
        <v>6665000</v>
      </c>
    </row>
    <row r="27" ht="13.5" customHeight="1">
      <c r="A27" t="s" s="25">
        <v>54</v>
      </c>
      <c r="B27" s="26"/>
      <c r="C27" s="27">
        <v>45393671</v>
      </c>
      <c r="D27" s="28">
        <v>0</v>
      </c>
      <c r="E27" s="29">
        <v>25195514</v>
      </c>
      <c r="F27" s="30">
        <v>88195514</v>
      </c>
      <c r="G27" s="30">
        <v>2370218</v>
      </c>
      <c r="H27" s="30">
        <v>2370218</v>
      </c>
      <c r="I27" s="30">
        <v>1555925</v>
      </c>
      <c r="J27" s="30">
        <v>6296361</v>
      </c>
      <c r="K27" s="30">
        <v>2098787</v>
      </c>
      <c r="L27" s="30">
        <v>2098787</v>
      </c>
      <c r="M27" s="30">
        <v>2098787</v>
      </c>
      <c r="N27" s="30">
        <v>6296361</v>
      </c>
      <c r="O27" s="30">
        <v>2098787</v>
      </c>
      <c r="P27" s="30">
        <v>2098787</v>
      </c>
      <c r="Q27" s="30">
        <v>2098787</v>
      </c>
      <c r="R27" s="30">
        <v>6296361</v>
      </c>
      <c r="S27" s="30">
        <v>2098787</v>
      </c>
      <c r="T27" s="30">
        <v>1944161</v>
      </c>
      <c r="U27" s="30">
        <v>2263483</v>
      </c>
      <c r="V27" s="30">
        <v>6306431</v>
      </c>
      <c r="W27" s="30">
        <v>25195514</v>
      </c>
      <c r="X27" s="30">
        <v>25195514</v>
      </c>
      <c r="Y27" s="30">
        <v>0</v>
      </c>
      <c r="Z27" s="31">
        <v>0</v>
      </c>
      <c r="AA27" s="27">
        <v>88195514</v>
      </c>
    </row>
    <row r="28" ht="13.5" customHeight="1">
      <c r="A28" t="s" s="25">
        <v>55</v>
      </c>
      <c r="B28" s="26"/>
      <c r="C28" s="27">
        <v>22233910</v>
      </c>
      <c r="D28" s="28">
        <v>0</v>
      </c>
      <c r="E28" s="29">
        <v>28198600</v>
      </c>
      <c r="F28" s="30">
        <v>28198600</v>
      </c>
      <c r="G28" s="30">
        <v>2351026</v>
      </c>
      <c r="H28" s="30">
        <v>2350123</v>
      </c>
      <c r="I28" s="30">
        <v>2350123</v>
      </c>
      <c r="J28" s="30">
        <v>7051272</v>
      </c>
      <c r="K28" s="30">
        <v>2350072</v>
      </c>
      <c r="L28" s="30">
        <v>2349812</v>
      </c>
      <c r="M28" s="30">
        <v>2349839</v>
      </c>
      <c r="N28" s="30">
        <v>7049723</v>
      </c>
      <c r="O28" s="30">
        <v>2349817</v>
      </c>
      <c r="P28" s="30">
        <v>2349714</v>
      </c>
      <c r="Q28" s="30">
        <v>2349321</v>
      </c>
      <c r="R28" s="30">
        <v>7048852</v>
      </c>
      <c r="S28" s="30">
        <v>2349220</v>
      </c>
      <c r="T28" s="30">
        <v>2349220</v>
      </c>
      <c r="U28" s="30">
        <v>2350313</v>
      </c>
      <c r="V28" s="30">
        <v>7048753</v>
      </c>
      <c r="W28" s="30">
        <v>28198600</v>
      </c>
      <c r="X28" s="30">
        <v>28198600</v>
      </c>
      <c r="Y28" s="30">
        <v>0</v>
      </c>
      <c r="Z28" s="31">
        <v>0</v>
      </c>
      <c r="AA28" s="27">
        <v>28198600</v>
      </c>
    </row>
    <row r="29" ht="13.5" customHeight="1">
      <c r="A29" t="s" s="25">
        <v>56</v>
      </c>
      <c r="B29" s="26"/>
      <c r="C29" s="27">
        <v>14487940</v>
      </c>
      <c r="D29" s="28">
        <v>0</v>
      </c>
      <c r="E29" s="29">
        <v>18500000</v>
      </c>
      <c r="F29" s="30">
        <v>14500000</v>
      </c>
      <c r="G29" s="30">
        <v>0</v>
      </c>
      <c r="H29" s="30">
        <v>0</v>
      </c>
      <c r="I29" s="30">
        <v>0</v>
      </c>
      <c r="J29" s="30">
        <v>0</v>
      </c>
      <c r="K29" s="30">
        <v>1815255</v>
      </c>
      <c r="L29" s="30">
        <v>0</v>
      </c>
      <c r="M29" s="30">
        <v>4486718</v>
      </c>
      <c r="N29" s="30">
        <v>6301973</v>
      </c>
      <c r="O29" s="30">
        <v>0</v>
      </c>
      <c r="P29" s="30">
        <v>-2182383</v>
      </c>
      <c r="Q29" s="30">
        <v>2522740</v>
      </c>
      <c r="R29" s="30">
        <v>340357</v>
      </c>
      <c r="S29" s="30">
        <v>0</v>
      </c>
      <c r="T29" s="30">
        <v>0</v>
      </c>
      <c r="U29" s="30">
        <v>4173737</v>
      </c>
      <c r="V29" s="30">
        <v>4173737</v>
      </c>
      <c r="W29" s="30">
        <v>10816067</v>
      </c>
      <c r="X29" s="30">
        <v>18500000</v>
      </c>
      <c r="Y29" s="30">
        <v>-7683933</v>
      </c>
      <c r="Z29" s="31">
        <v>-41.53</v>
      </c>
      <c r="AA29" s="27">
        <v>14500000</v>
      </c>
    </row>
    <row r="30" ht="13.5" customHeight="1">
      <c r="A30" t="s" s="25">
        <v>57</v>
      </c>
      <c r="B30" s="26"/>
      <c r="C30" s="27">
        <v>123964075</v>
      </c>
      <c r="D30" s="28">
        <v>0</v>
      </c>
      <c r="E30" s="29">
        <v>137236000</v>
      </c>
      <c r="F30" s="30">
        <v>129236000</v>
      </c>
      <c r="G30" s="30">
        <v>86831</v>
      </c>
      <c r="H30" s="30">
        <v>17355791</v>
      </c>
      <c r="I30" s="30">
        <v>14845305</v>
      </c>
      <c r="J30" s="30">
        <v>32287927</v>
      </c>
      <c r="K30" s="30">
        <v>8942112</v>
      </c>
      <c r="L30" s="30">
        <v>9147509</v>
      </c>
      <c r="M30" s="30">
        <v>8598732</v>
      </c>
      <c r="N30" s="30">
        <v>26688353</v>
      </c>
      <c r="O30" s="30">
        <v>9618028</v>
      </c>
      <c r="P30" s="30">
        <v>9326234</v>
      </c>
      <c r="Q30" s="30">
        <v>8275414</v>
      </c>
      <c r="R30" s="30">
        <v>27219676</v>
      </c>
      <c r="S30" s="30">
        <v>9031120</v>
      </c>
      <c r="T30" s="30">
        <v>8809419</v>
      </c>
      <c r="U30" s="30">
        <v>23954251</v>
      </c>
      <c r="V30" s="30">
        <v>41794790</v>
      </c>
      <c r="W30" s="30">
        <v>127990746</v>
      </c>
      <c r="X30" s="30">
        <v>137236000</v>
      </c>
      <c r="Y30" s="30">
        <v>-9245254</v>
      </c>
      <c r="Z30" s="31">
        <v>-6.74</v>
      </c>
      <c r="AA30" s="27">
        <v>129236000</v>
      </c>
    </row>
    <row r="31" ht="13.5" customHeight="1">
      <c r="A31" t="s" s="25">
        <v>58</v>
      </c>
      <c r="B31" s="26"/>
      <c r="C31" s="27">
        <v>20056527</v>
      </c>
      <c r="D31" s="28">
        <v>0</v>
      </c>
      <c r="E31" s="29">
        <v>16842650</v>
      </c>
      <c r="F31" s="30">
        <v>21348355</v>
      </c>
      <c r="G31" s="30">
        <v>360324</v>
      </c>
      <c r="H31" s="30">
        <v>1460202</v>
      </c>
      <c r="I31" s="30">
        <v>318433</v>
      </c>
      <c r="J31" s="30">
        <v>2138959</v>
      </c>
      <c r="K31" s="30">
        <v>1362696</v>
      </c>
      <c r="L31" s="30">
        <v>536792</v>
      </c>
      <c r="M31" s="30">
        <v>1281549</v>
      </c>
      <c r="N31" s="30">
        <v>3181037</v>
      </c>
      <c r="O31" s="30">
        <v>1817633</v>
      </c>
      <c r="P31" s="30">
        <v>2007098</v>
      </c>
      <c r="Q31" s="30">
        <v>2646700</v>
      </c>
      <c r="R31" s="30">
        <v>6471431</v>
      </c>
      <c r="S31" s="30">
        <v>1332720</v>
      </c>
      <c r="T31" s="30">
        <v>1585826</v>
      </c>
      <c r="U31" s="30">
        <v>5201058</v>
      </c>
      <c r="V31" s="30">
        <v>8119604</v>
      </c>
      <c r="W31" s="30">
        <v>19911031</v>
      </c>
      <c r="X31" s="30">
        <v>16842650</v>
      </c>
      <c r="Y31" s="30">
        <v>3068381</v>
      </c>
      <c r="Z31" s="31">
        <v>18.22</v>
      </c>
      <c r="AA31" s="27">
        <v>21348355</v>
      </c>
    </row>
    <row r="32" ht="13.5" customHeight="1">
      <c r="A32" t="s" s="25">
        <v>59</v>
      </c>
      <c r="B32" s="26"/>
      <c r="C32" s="27">
        <v>18694210</v>
      </c>
      <c r="D32" s="28">
        <v>0</v>
      </c>
      <c r="E32" s="29">
        <v>22940730</v>
      </c>
      <c r="F32" s="30">
        <v>22754930</v>
      </c>
      <c r="G32" s="30">
        <v>328984</v>
      </c>
      <c r="H32" s="30">
        <v>624342</v>
      </c>
      <c r="I32" s="30">
        <v>1627131</v>
      </c>
      <c r="J32" s="30">
        <v>2580457</v>
      </c>
      <c r="K32" s="30">
        <v>2347004</v>
      </c>
      <c r="L32" s="30">
        <v>1579385</v>
      </c>
      <c r="M32" s="30">
        <v>1575810</v>
      </c>
      <c r="N32" s="30">
        <v>5502199</v>
      </c>
      <c r="O32" s="30">
        <v>2684862</v>
      </c>
      <c r="P32" s="30">
        <v>2083115</v>
      </c>
      <c r="Q32" s="30">
        <v>2676738</v>
      </c>
      <c r="R32" s="30">
        <v>7444715</v>
      </c>
      <c r="S32" s="30">
        <v>1868598</v>
      </c>
      <c r="T32" s="30">
        <v>2365585</v>
      </c>
      <c r="U32" s="30">
        <v>4686092</v>
      </c>
      <c r="V32" s="30">
        <v>8920275</v>
      </c>
      <c r="W32" s="30">
        <v>24447646</v>
      </c>
      <c r="X32" s="30">
        <v>22940730</v>
      </c>
      <c r="Y32" s="30">
        <v>1506916</v>
      </c>
      <c r="Z32" s="31">
        <v>6.57</v>
      </c>
      <c r="AA32" s="27">
        <v>22754930</v>
      </c>
    </row>
    <row r="33" ht="13.5" customHeight="1">
      <c r="A33" t="s" s="25">
        <v>60</v>
      </c>
      <c r="B33" s="26"/>
      <c r="C33" s="27">
        <v>5000692</v>
      </c>
      <c r="D33" s="28">
        <v>0</v>
      </c>
      <c r="E33" s="29">
        <v>5514000</v>
      </c>
      <c r="F33" s="30">
        <v>5464000</v>
      </c>
      <c r="G33" s="30">
        <v>665282</v>
      </c>
      <c r="H33" s="30">
        <v>448373</v>
      </c>
      <c r="I33" s="30">
        <v>374745</v>
      </c>
      <c r="J33" s="30">
        <v>1488400</v>
      </c>
      <c r="K33" s="30">
        <v>369333</v>
      </c>
      <c r="L33" s="30">
        <v>380918</v>
      </c>
      <c r="M33" s="30">
        <v>415644</v>
      </c>
      <c r="N33" s="30">
        <v>1165895</v>
      </c>
      <c r="O33" s="30">
        <v>574952</v>
      </c>
      <c r="P33" s="30">
        <v>367333</v>
      </c>
      <c r="Q33" s="30">
        <v>800333</v>
      </c>
      <c r="R33" s="30">
        <v>1742618</v>
      </c>
      <c r="S33" s="30">
        <v>394333</v>
      </c>
      <c r="T33" s="30">
        <v>580032</v>
      </c>
      <c r="U33" s="30">
        <v>2000</v>
      </c>
      <c r="V33" s="30">
        <v>976365</v>
      </c>
      <c r="W33" s="30">
        <v>5373278</v>
      </c>
      <c r="X33" s="30">
        <v>5514000</v>
      </c>
      <c r="Y33" s="30">
        <v>-140722</v>
      </c>
      <c r="Z33" s="31">
        <v>-2.55</v>
      </c>
      <c r="AA33" s="27">
        <v>5464000</v>
      </c>
    </row>
    <row r="34" ht="13.5" customHeight="1">
      <c r="A34" t="s" s="25">
        <v>61</v>
      </c>
      <c r="B34" s="26"/>
      <c r="C34" s="27">
        <v>150987929</v>
      </c>
      <c r="D34" s="28">
        <v>0</v>
      </c>
      <c r="E34" s="29">
        <v>105949086</v>
      </c>
      <c r="F34" s="30">
        <v>124651056</v>
      </c>
      <c r="G34" s="30">
        <v>7041547</v>
      </c>
      <c r="H34" s="30">
        <v>10482634</v>
      </c>
      <c r="I34" s="30">
        <v>17999321</v>
      </c>
      <c r="J34" s="30">
        <v>35523502</v>
      </c>
      <c r="K34" s="30">
        <v>5908479</v>
      </c>
      <c r="L34" s="30">
        <v>7435236</v>
      </c>
      <c r="M34" s="30">
        <v>8402042</v>
      </c>
      <c r="N34" s="30">
        <v>21745757</v>
      </c>
      <c r="O34" s="30">
        <v>5043277</v>
      </c>
      <c r="P34" s="30">
        <v>9536321</v>
      </c>
      <c r="Q34" s="30">
        <v>9895445</v>
      </c>
      <c r="R34" s="30">
        <v>24475043</v>
      </c>
      <c r="S34" s="30">
        <v>8928275</v>
      </c>
      <c r="T34" s="30">
        <v>11219939</v>
      </c>
      <c r="U34" s="30">
        <v>23646402</v>
      </c>
      <c r="V34" s="30">
        <v>43794616</v>
      </c>
      <c r="W34" s="30">
        <v>125538918</v>
      </c>
      <c r="X34" s="30">
        <v>105949086</v>
      </c>
      <c r="Y34" s="30">
        <v>19589832</v>
      </c>
      <c r="Z34" s="31">
        <v>18.49</v>
      </c>
      <c r="AA34" s="27">
        <v>124651056</v>
      </c>
    </row>
    <row r="35" ht="13.5" customHeight="1">
      <c r="A35" t="s" s="32">
        <v>62</v>
      </c>
      <c r="B35" s="33"/>
      <c r="C35" s="34">
        <v>561843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564027854</v>
      </c>
      <c r="D36" s="42">
        <f>SUM(D25:D35)</f>
        <v>0</v>
      </c>
      <c r="E36" s="43">
        <f>SUM(E25:E35)</f>
        <v>540747634</v>
      </c>
      <c r="F36" s="44">
        <f>SUM(F25:F35)</f>
        <v>613351654</v>
      </c>
      <c r="G36" s="44">
        <f>SUM(G25:G35)</f>
        <v>26860131</v>
      </c>
      <c r="H36" s="44">
        <f>SUM(H25:H35)</f>
        <v>48794615</v>
      </c>
      <c r="I36" s="44">
        <f>SUM(I25:I35)</f>
        <v>52841327</v>
      </c>
      <c r="J36" s="44">
        <f>SUM(J25:J35)</f>
        <v>128496073</v>
      </c>
      <c r="K36" s="44">
        <f>SUM(K25:K35)</f>
        <v>38963542</v>
      </c>
      <c r="L36" s="44">
        <f>SUM(L25:L35)</f>
        <v>44997592</v>
      </c>
      <c r="M36" s="44">
        <f>SUM(M25:M35)</f>
        <v>43040764</v>
      </c>
      <c r="N36" s="44">
        <f>SUM(N25:N35)</f>
        <v>127001898</v>
      </c>
      <c r="O36" s="44">
        <f>SUM(O25:O35)</f>
        <v>39489737</v>
      </c>
      <c r="P36" s="44">
        <f>SUM(P25:P35)</f>
        <v>39489426</v>
      </c>
      <c r="Q36" s="44">
        <f>SUM(Q25:Q35)</f>
        <v>44908534</v>
      </c>
      <c r="R36" s="44">
        <f>SUM(R25:R35)</f>
        <v>123887697</v>
      </c>
      <c r="S36" s="44">
        <f>SUM(S25:S35)</f>
        <v>41153912</v>
      </c>
      <c r="T36" s="44">
        <f>SUM(T25:T35)</f>
        <v>43012386</v>
      </c>
      <c r="U36" s="44">
        <f>SUM(U25:U35)</f>
        <v>79490905</v>
      </c>
      <c r="V36" s="44">
        <f>SUM(V25:V35)</f>
        <v>163657203</v>
      </c>
      <c r="W36" s="44">
        <f>SUM(W25:W35)</f>
        <v>543042871</v>
      </c>
      <c r="X36" s="44">
        <f>SUM(X25:X35)</f>
        <v>540747634</v>
      </c>
      <c r="Y36" s="44">
        <f>SUM(Y25:Y35)</f>
        <v>2295237</v>
      </c>
      <c r="Z36" s="45">
        <f>IF(X36&lt;&gt;0,(Y36/X36)*100,0)</f>
        <v>0.4244562260997336</v>
      </c>
      <c r="AA36" s="41">
        <f>SUM(AA25:AA35)</f>
        <v>613351654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-5112893</v>
      </c>
      <c r="D38" s="63">
        <f>D22-D36</f>
        <v>0</v>
      </c>
      <c r="E38" s="64">
        <f>E22-E36</f>
        <v>-3981194</v>
      </c>
      <c r="F38" s="65">
        <f>F22-F36</f>
        <v>3160906</v>
      </c>
      <c r="G38" s="65">
        <f>G22-G36</f>
        <v>218960611</v>
      </c>
      <c r="H38" s="65">
        <f>H22-H36</f>
        <v>-22980992</v>
      </c>
      <c r="I38" s="65">
        <f>I22-I36</f>
        <v>-30597248</v>
      </c>
      <c r="J38" s="65">
        <f>J22-J36</f>
        <v>165382371</v>
      </c>
      <c r="K38" s="65">
        <f>K22-K36</f>
        <v>-15284447</v>
      </c>
      <c r="L38" s="65">
        <f>L22-L36</f>
        <v>-18900601</v>
      </c>
      <c r="M38" s="65">
        <f>M22-M36</f>
        <v>-13811553</v>
      </c>
      <c r="N38" s="65">
        <f>N22-N36</f>
        <v>-47996601</v>
      </c>
      <c r="O38" s="65">
        <f>O22-O36</f>
        <v>-6350269</v>
      </c>
      <c r="P38" s="65">
        <f>P22-P36</f>
        <v>-15280015</v>
      </c>
      <c r="Q38" s="65">
        <f>Q22-Q36</f>
        <v>-4374233</v>
      </c>
      <c r="R38" s="65">
        <f>R22-R36</f>
        <v>-26004517</v>
      </c>
      <c r="S38" s="65">
        <f>S22-S36</f>
        <v>-15635344</v>
      </c>
      <c r="T38" s="65">
        <f>T22-T36</f>
        <v>-15247890</v>
      </c>
      <c r="U38" s="65">
        <f>U22-U36</f>
        <v>-44520966</v>
      </c>
      <c r="V38" s="65">
        <f>V22-V36</f>
        <v>-75404200</v>
      </c>
      <c r="W38" s="65">
        <f>W22-W36</f>
        <v>15977053</v>
      </c>
      <c r="X38" s="65">
        <f>IF(F22=F36,0,X22-X36)</f>
        <v>-3981194</v>
      </c>
      <c r="Y38" s="65">
        <f>Y22-Y36</f>
        <v>19958247</v>
      </c>
      <c r="Z38" s="66">
        <f>IF(X38&lt;&gt;0,(Y38/X38)*100,0)</f>
        <v>-501.3130985327518</v>
      </c>
      <c r="AA38" s="62">
        <f>AA22-AA36</f>
        <v>3160906</v>
      </c>
    </row>
    <row r="39" ht="13.5" customHeight="1">
      <c r="A39" t="s" s="25">
        <v>65</v>
      </c>
      <c r="B39" s="26"/>
      <c r="C39" s="27">
        <v>39272470</v>
      </c>
      <c r="D39" s="28">
        <v>0</v>
      </c>
      <c r="E39" s="29">
        <v>39484000</v>
      </c>
      <c r="F39" s="30">
        <v>50790300</v>
      </c>
      <c r="G39" s="30">
        <v>2251332</v>
      </c>
      <c r="H39" s="30">
        <v>2671625</v>
      </c>
      <c r="I39" s="30">
        <v>5649965</v>
      </c>
      <c r="J39" s="30">
        <v>10572922</v>
      </c>
      <c r="K39" s="30">
        <v>4673583</v>
      </c>
      <c r="L39" s="30">
        <v>-1787001</v>
      </c>
      <c r="M39" s="30">
        <v>2337900</v>
      </c>
      <c r="N39" s="30">
        <v>5224482</v>
      </c>
      <c r="O39" s="30">
        <v>1449303</v>
      </c>
      <c r="P39" s="30">
        <v>935305</v>
      </c>
      <c r="Q39" s="30">
        <v>4188012</v>
      </c>
      <c r="R39" s="30">
        <v>6572620</v>
      </c>
      <c r="S39" s="30">
        <v>3183177</v>
      </c>
      <c r="T39" s="30">
        <v>6088823</v>
      </c>
      <c r="U39" s="30">
        <v>5446257</v>
      </c>
      <c r="V39" s="30">
        <v>14718257</v>
      </c>
      <c r="W39" s="30">
        <v>37088281</v>
      </c>
      <c r="X39" s="30">
        <v>39484000</v>
      </c>
      <c r="Y39" s="30">
        <v>-2395719</v>
      </c>
      <c r="Z39" s="31">
        <v>-6.07</v>
      </c>
      <c r="AA39" s="27">
        <v>50790300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-4589070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-30000</v>
      </c>
      <c r="R41" s="67">
        <v>-30000</v>
      </c>
      <c r="S41" s="67">
        <v>0</v>
      </c>
      <c r="T41" s="37">
        <v>0</v>
      </c>
      <c r="U41" s="67">
        <v>0</v>
      </c>
      <c r="V41" s="67">
        <v>0</v>
      </c>
      <c r="W41" s="67">
        <v>-30000</v>
      </c>
      <c r="X41" s="37"/>
      <c r="Y41" s="67">
        <v>-30000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29570507</v>
      </c>
      <c r="D42" s="72">
        <f>SUM(D38:D41)</f>
        <v>0</v>
      </c>
      <c r="E42" s="73">
        <f>SUM(E38:E41)</f>
        <v>35502806</v>
      </c>
      <c r="F42" s="74">
        <f>SUM(F38:F41)</f>
        <v>53951206</v>
      </c>
      <c r="G42" s="74">
        <f>SUM(G38:G41)</f>
        <v>221211943</v>
      </c>
      <c r="H42" s="74">
        <f>SUM(H38:H41)</f>
        <v>-20309367</v>
      </c>
      <c r="I42" s="74">
        <f>SUM(I38:I41)</f>
        <v>-24947283</v>
      </c>
      <c r="J42" s="74">
        <f>SUM(J38:J41)</f>
        <v>175955293</v>
      </c>
      <c r="K42" s="74">
        <f>SUM(K38:K41)</f>
        <v>-10610864</v>
      </c>
      <c r="L42" s="74">
        <f>SUM(L38:L41)</f>
        <v>-20687602</v>
      </c>
      <c r="M42" s="74">
        <f>SUM(M38:M41)</f>
        <v>-11473653</v>
      </c>
      <c r="N42" s="74">
        <f>SUM(N38:N41)</f>
        <v>-42772119</v>
      </c>
      <c r="O42" s="74">
        <f>SUM(O38:O41)</f>
        <v>-4900966</v>
      </c>
      <c r="P42" s="74">
        <f>SUM(P38:P41)</f>
        <v>-14344710</v>
      </c>
      <c r="Q42" s="74">
        <f>SUM(Q38:Q41)</f>
        <v>-216221</v>
      </c>
      <c r="R42" s="74">
        <f>SUM(R38:R41)</f>
        <v>-19461897</v>
      </c>
      <c r="S42" s="74">
        <f>SUM(S38:S41)</f>
        <v>-12452167</v>
      </c>
      <c r="T42" s="74">
        <f>SUM(T38:T41)</f>
        <v>-9159067</v>
      </c>
      <c r="U42" s="74">
        <f>SUM(U38:U41)</f>
        <v>-39074709</v>
      </c>
      <c r="V42" s="74">
        <f>SUM(V38:V41)</f>
        <v>-60685943</v>
      </c>
      <c r="W42" s="74">
        <f>SUM(W38:W41)</f>
        <v>53035334</v>
      </c>
      <c r="X42" s="74">
        <f>SUM(X38:X41)</f>
        <v>35502806</v>
      </c>
      <c r="Y42" s="74">
        <f>SUM(Y38:Y41)</f>
        <v>17532528</v>
      </c>
      <c r="Z42" s="75">
        <f>IF(X42&lt;&gt;0,(Y42/X42)*100,0)</f>
        <v>49.3834994338194</v>
      </c>
      <c r="AA42" s="71">
        <f>SUM(AA38:AA41)</f>
        <v>53951206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29570507</v>
      </c>
      <c r="D44" s="57">
        <f>D42-D43</f>
        <v>0</v>
      </c>
      <c r="E44" s="58">
        <f>E42-E43</f>
        <v>35502806</v>
      </c>
      <c r="F44" s="59">
        <f>F42-F43</f>
        <v>53951206</v>
      </c>
      <c r="G44" s="59">
        <f>G42-G43</f>
        <v>221211943</v>
      </c>
      <c r="H44" s="59">
        <f>H42-H43</f>
        <v>-20309367</v>
      </c>
      <c r="I44" s="59">
        <f>I42-I43</f>
        <v>-24947283</v>
      </c>
      <c r="J44" s="59">
        <f>J42-J43</f>
        <v>175955293</v>
      </c>
      <c r="K44" s="59">
        <f>K42-K43</f>
        <v>-10610864</v>
      </c>
      <c r="L44" s="59">
        <f>L42-L43</f>
        <v>-20687602</v>
      </c>
      <c r="M44" s="59">
        <f>M42-M43</f>
        <v>-11473653</v>
      </c>
      <c r="N44" s="59">
        <f>N42-N43</f>
        <v>-42772119</v>
      </c>
      <c r="O44" s="59">
        <f>O42-O43</f>
        <v>-4900966</v>
      </c>
      <c r="P44" s="59">
        <f>P42-P43</f>
        <v>-14344710</v>
      </c>
      <c r="Q44" s="59">
        <f>Q42-Q43</f>
        <v>-216221</v>
      </c>
      <c r="R44" s="59">
        <f>R42-R43</f>
        <v>-19461897</v>
      </c>
      <c r="S44" s="59">
        <f>S42-S43</f>
        <v>-12452167</v>
      </c>
      <c r="T44" s="59">
        <f>T42-T43</f>
        <v>-9159067</v>
      </c>
      <c r="U44" s="59">
        <f>U42-U43</f>
        <v>-39074709</v>
      </c>
      <c r="V44" s="59">
        <f>V42-V43</f>
        <v>-60685943</v>
      </c>
      <c r="W44" s="59">
        <f>W42-W43</f>
        <v>53035334</v>
      </c>
      <c r="X44" s="59">
        <f>X42-X43</f>
        <v>35502806</v>
      </c>
      <c r="Y44" s="59">
        <f>Y42-Y43</f>
        <v>17532528</v>
      </c>
      <c r="Z44" s="60">
        <f>IF(X44&lt;&gt;0,(Y44/X44)*100,0)</f>
        <v>49.3834994338194</v>
      </c>
      <c r="AA44" s="56">
        <f>AA42-AA43</f>
        <v>53951206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29570507</v>
      </c>
      <c r="D46" s="72">
        <f>SUM(D44:D45)</f>
        <v>0</v>
      </c>
      <c r="E46" s="73">
        <f>SUM(E44:E45)</f>
        <v>35502806</v>
      </c>
      <c r="F46" s="74">
        <f>SUM(F44:F45)</f>
        <v>53951206</v>
      </c>
      <c r="G46" s="74">
        <f>SUM(G44:G45)</f>
        <v>221211943</v>
      </c>
      <c r="H46" s="74">
        <f>SUM(H44:H45)</f>
        <v>-20309367</v>
      </c>
      <c r="I46" s="74">
        <f>SUM(I44:I45)</f>
        <v>-24947283</v>
      </c>
      <c r="J46" s="74">
        <f>SUM(J44:J45)</f>
        <v>175955293</v>
      </c>
      <c r="K46" s="74">
        <f>SUM(K44:K45)</f>
        <v>-10610864</v>
      </c>
      <c r="L46" s="74">
        <f>SUM(L44:L45)</f>
        <v>-20687602</v>
      </c>
      <c r="M46" s="74">
        <f>SUM(M44:M45)</f>
        <v>-11473653</v>
      </c>
      <c r="N46" s="74">
        <f>SUM(N44:N45)</f>
        <v>-42772119</v>
      </c>
      <c r="O46" s="74">
        <f>SUM(O44:O45)</f>
        <v>-4900966</v>
      </c>
      <c r="P46" s="74">
        <f>SUM(P44:P45)</f>
        <v>-14344710</v>
      </c>
      <c r="Q46" s="74">
        <f>SUM(Q44:Q45)</f>
        <v>-216221</v>
      </c>
      <c r="R46" s="74">
        <f>SUM(R44:R45)</f>
        <v>-19461897</v>
      </c>
      <c r="S46" s="74">
        <f>SUM(S44:S45)</f>
        <v>-12452167</v>
      </c>
      <c r="T46" s="74">
        <f>SUM(T44:T45)</f>
        <v>-9159067</v>
      </c>
      <c r="U46" s="74">
        <f>SUM(U44:U45)</f>
        <v>-39074709</v>
      </c>
      <c r="V46" s="74">
        <f>SUM(V44:V45)</f>
        <v>-60685943</v>
      </c>
      <c r="W46" s="74">
        <f>SUM(W44:W45)</f>
        <v>53035334</v>
      </c>
      <c r="X46" s="74">
        <f>SUM(X44:X45)</f>
        <v>35502806</v>
      </c>
      <c r="Y46" s="74">
        <f>SUM(Y44:Y45)</f>
        <v>17532528</v>
      </c>
      <c r="Z46" s="75">
        <f>IF(X46&lt;&gt;0,(Y46/X46)*100,0)</f>
        <v>49.3834994338194</v>
      </c>
      <c r="AA46" s="71">
        <f>SUM(AA44:AA45)</f>
        <v>53951206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29570507</v>
      </c>
      <c r="D48" s="81">
        <f>SUM(D46:D47)</f>
        <v>0</v>
      </c>
      <c r="E48" s="82">
        <f>SUM(E46:E47)</f>
        <v>35502806</v>
      </c>
      <c r="F48" s="83">
        <f>SUM(F46:F47)</f>
        <v>53951206</v>
      </c>
      <c r="G48" s="83">
        <f>SUM(G46:G47)</f>
        <v>221211943</v>
      </c>
      <c r="H48" s="83">
        <f>SUM(H46:H47)</f>
        <v>-20309367</v>
      </c>
      <c r="I48" s="83">
        <f>SUM(I46:I47)</f>
        <v>-24947283</v>
      </c>
      <c r="J48" s="83">
        <f>SUM(J46:J47)</f>
        <v>175955293</v>
      </c>
      <c r="K48" s="83">
        <f>SUM(K46:K47)</f>
        <v>-10610864</v>
      </c>
      <c r="L48" s="83">
        <f>SUM(L46:L47)</f>
        <v>-20687602</v>
      </c>
      <c r="M48" s="83">
        <f>SUM(M46:M47)</f>
        <v>-11473653</v>
      </c>
      <c r="N48" s="83">
        <f>SUM(N46:N47)</f>
        <v>-42772119</v>
      </c>
      <c r="O48" s="83">
        <f>SUM(O46:O47)</f>
        <v>-4900966</v>
      </c>
      <c r="P48" s="83">
        <f>SUM(P46:P47)</f>
        <v>-14344710</v>
      </c>
      <c r="Q48" s="83">
        <f>SUM(Q46:Q47)</f>
        <v>-216221</v>
      </c>
      <c r="R48" s="83">
        <f>SUM(R46:R47)</f>
        <v>-19461897</v>
      </c>
      <c r="S48" s="83">
        <f>SUM(S46:S47)</f>
        <v>-12452167</v>
      </c>
      <c r="T48" s="83">
        <f>SUM(T46:T47)</f>
        <v>-9159067</v>
      </c>
      <c r="U48" s="83">
        <f>SUM(U46:U47)</f>
        <v>-39074709</v>
      </c>
      <c r="V48" s="83">
        <f>SUM(V46:V47)</f>
        <v>-60685943</v>
      </c>
      <c r="W48" s="83">
        <f>SUM(W46:W47)</f>
        <v>53035334</v>
      </c>
      <c r="X48" s="83">
        <f>SUM(X46:X47)</f>
        <v>35502806</v>
      </c>
      <c r="Y48" s="83">
        <f>SUM(Y46:Y47)</f>
        <v>17532528</v>
      </c>
      <c r="Z48" s="84">
        <f>IF(X48&lt;&gt;0,(Y48/X48)*100,0)</f>
        <v>49.3834994338194</v>
      </c>
      <c r="AA48" s="80">
        <f>SUM(AA46:AA47)</f>
        <v>53951206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6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59" customWidth="1"/>
    <col min="2" max="2" width="2.625" style="359" customWidth="1"/>
    <col min="3" max="3" width="7.25" style="359" customWidth="1"/>
    <col min="4" max="4" width="7.25" style="359" customWidth="1"/>
    <col min="5" max="5" width="7.25" style="359" customWidth="1"/>
    <col min="6" max="6" width="7.25" style="359" customWidth="1"/>
    <col min="7" max="7" width="7.25" style="359" customWidth="1"/>
    <col min="8" max="8" width="7.25" style="359" customWidth="1"/>
    <col min="9" max="9" width="7.25" style="359" customWidth="1"/>
    <col min="10" max="10" width="7.25" style="359" customWidth="1"/>
    <col min="11" max="11" width="7.25" style="359" customWidth="1"/>
    <col min="12" max="12" width="7.25" style="359" customWidth="1"/>
    <col min="13" max="13" width="7.25" style="359" customWidth="1"/>
    <col min="14" max="14" width="7.25" style="359" customWidth="1"/>
    <col min="15" max="15" width="7.25" style="359" customWidth="1"/>
    <col min="16" max="16" width="7.25" style="359" customWidth="1"/>
    <col min="17" max="17" width="7.25" style="359" customWidth="1"/>
    <col min="18" max="18" width="7.25" style="359" customWidth="1"/>
    <col min="19" max="19" width="7.25" style="359" customWidth="1"/>
    <col min="20" max="20" width="7.25" style="359" customWidth="1"/>
    <col min="21" max="21" width="7.25" style="359" customWidth="1"/>
    <col min="22" max="22" width="7.25" style="359" customWidth="1"/>
    <col min="23" max="23" width="7.25" style="359" customWidth="1"/>
    <col min="24" max="24" width="7.25" style="359" customWidth="1"/>
    <col min="25" max="25" width="7.25" style="359" customWidth="1"/>
    <col min="26" max="26" width="7.25" style="359" customWidth="1"/>
    <col min="27" max="27" width="7.25" style="359" customWidth="1"/>
    <col min="28" max="256" width="6.625" style="359" customWidth="1"/>
  </cols>
  <sheetData>
    <row r="1" ht="18" customHeight="1">
      <c r="A1" t="s" s="2">
        <v>338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2874500</v>
      </c>
      <c r="F5" s="30">
        <v>2530000</v>
      </c>
      <c r="G5" s="30">
        <v>2913098</v>
      </c>
      <c r="H5" s="30">
        <v>10552</v>
      </c>
      <c r="I5" s="30">
        <v>-49712</v>
      </c>
      <c r="J5" s="30">
        <v>2873938</v>
      </c>
      <c r="K5" s="30">
        <v>-3177</v>
      </c>
      <c r="L5" s="30">
        <v>5459</v>
      </c>
      <c r="M5" s="30">
        <v>-103023</v>
      </c>
      <c r="N5" s="30">
        <v>-100741</v>
      </c>
      <c r="O5" s="30">
        <v>5323</v>
      </c>
      <c r="P5" s="30">
        <v>5015</v>
      </c>
      <c r="Q5" s="30">
        <v>5180</v>
      </c>
      <c r="R5" s="30">
        <v>15518</v>
      </c>
      <c r="S5" s="30">
        <v>5150</v>
      </c>
      <c r="T5" s="30">
        <v>-23081</v>
      </c>
      <c r="U5" s="30">
        <v>-4774</v>
      </c>
      <c r="V5" s="30">
        <v>-22705</v>
      </c>
      <c r="W5" s="30">
        <v>2766010</v>
      </c>
      <c r="X5" s="30">
        <v>2874500</v>
      </c>
      <c r="Y5" s="30">
        <v>-108490</v>
      </c>
      <c r="Z5" s="31">
        <v>-3.77</v>
      </c>
      <c r="AA5" s="27">
        <v>2530000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63400</v>
      </c>
      <c r="F6" s="30">
        <v>60000</v>
      </c>
      <c r="G6" s="30">
        <v>18350</v>
      </c>
      <c r="H6" s="30">
        <v>17794</v>
      </c>
      <c r="I6" s="30">
        <v>17226</v>
      </c>
      <c r="J6" s="30">
        <v>53370</v>
      </c>
      <c r="K6" s="30">
        <v>18492</v>
      </c>
      <c r="L6" s="30">
        <v>24317</v>
      </c>
      <c r="M6" s="30">
        <v>22530</v>
      </c>
      <c r="N6" s="30">
        <v>65339</v>
      </c>
      <c r="O6" s="30">
        <v>21670</v>
      </c>
      <c r="P6" s="30">
        <v>21604</v>
      </c>
      <c r="Q6" s="30">
        <v>21449</v>
      </c>
      <c r="R6" s="30">
        <v>64723</v>
      </c>
      <c r="S6" s="30">
        <v>21383</v>
      </c>
      <c r="T6" s="30">
        <v>20382</v>
      </c>
      <c r="U6" s="30">
        <v>20350</v>
      </c>
      <c r="V6" s="30">
        <v>62115</v>
      </c>
      <c r="W6" s="30">
        <v>245547</v>
      </c>
      <c r="X6" s="30">
        <v>63400</v>
      </c>
      <c r="Y6" s="30">
        <v>182147</v>
      </c>
      <c r="Z6" s="31">
        <v>287.3</v>
      </c>
      <c r="AA6" s="27">
        <v>60000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10346300</v>
      </c>
      <c r="F7" s="30">
        <v>9057600</v>
      </c>
      <c r="G7" s="30">
        <v>891192</v>
      </c>
      <c r="H7" s="30">
        <v>870731</v>
      </c>
      <c r="I7" s="30">
        <v>773598</v>
      </c>
      <c r="J7" s="30">
        <v>2535521</v>
      </c>
      <c r="K7" s="30">
        <v>770552</v>
      </c>
      <c r="L7" s="30">
        <v>763005</v>
      </c>
      <c r="M7" s="30">
        <v>712027</v>
      </c>
      <c r="N7" s="30">
        <v>2245584</v>
      </c>
      <c r="O7" s="30">
        <v>851333</v>
      </c>
      <c r="P7" s="30">
        <v>744232</v>
      </c>
      <c r="Q7" s="30">
        <v>724900</v>
      </c>
      <c r="R7" s="30">
        <v>2320465</v>
      </c>
      <c r="S7" s="30">
        <v>770604</v>
      </c>
      <c r="T7" s="30">
        <v>723205</v>
      </c>
      <c r="U7" s="30">
        <v>724552</v>
      </c>
      <c r="V7" s="30">
        <v>2218361</v>
      </c>
      <c r="W7" s="30">
        <v>9319931</v>
      </c>
      <c r="X7" s="30">
        <v>10346300</v>
      </c>
      <c r="Y7" s="30">
        <v>-1026369</v>
      </c>
      <c r="Z7" s="31">
        <v>-9.92</v>
      </c>
      <c r="AA7" s="27">
        <v>9057600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2059400</v>
      </c>
      <c r="F8" s="30">
        <v>1559900</v>
      </c>
      <c r="G8" s="30">
        <v>231115</v>
      </c>
      <c r="H8" s="30">
        <v>174858</v>
      </c>
      <c r="I8" s="30">
        <v>180061</v>
      </c>
      <c r="J8" s="30">
        <v>586034</v>
      </c>
      <c r="K8" s="30">
        <v>192315</v>
      </c>
      <c r="L8" s="30">
        <v>209389</v>
      </c>
      <c r="M8" s="30">
        <v>201303</v>
      </c>
      <c r="N8" s="30">
        <v>603007</v>
      </c>
      <c r="O8" s="30">
        <v>240743</v>
      </c>
      <c r="P8" s="30">
        <v>314646</v>
      </c>
      <c r="Q8" s="30">
        <v>194402</v>
      </c>
      <c r="R8" s="30">
        <v>749791</v>
      </c>
      <c r="S8" s="30">
        <v>179109</v>
      </c>
      <c r="T8" s="30">
        <v>174653</v>
      </c>
      <c r="U8" s="30">
        <v>68523</v>
      </c>
      <c r="V8" s="30">
        <v>422285</v>
      </c>
      <c r="W8" s="30">
        <v>2361117</v>
      </c>
      <c r="X8" s="30">
        <v>1984300</v>
      </c>
      <c r="Y8" s="30">
        <v>376817</v>
      </c>
      <c r="Z8" s="31">
        <v>18.99</v>
      </c>
      <c r="AA8" s="27">
        <v>1559900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2120500</v>
      </c>
      <c r="F9" s="30">
        <v>1731100</v>
      </c>
      <c r="G9" s="30">
        <v>269298</v>
      </c>
      <c r="H9" s="30">
        <v>150704</v>
      </c>
      <c r="I9" s="30">
        <v>148614</v>
      </c>
      <c r="J9" s="30">
        <v>568616</v>
      </c>
      <c r="K9" s="30">
        <v>150934</v>
      </c>
      <c r="L9" s="30">
        <v>149562</v>
      </c>
      <c r="M9" s="30">
        <v>151588</v>
      </c>
      <c r="N9" s="30">
        <v>452084</v>
      </c>
      <c r="O9" s="30">
        <v>149883</v>
      </c>
      <c r="P9" s="30">
        <v>149496</v>
      </c>
      <c r="Q9" s="30">
        <v>149343</v>
      </c>
      <c r="R9" s="30">
        <v>448722</v>
      </c>
      <c r="S9" s="30">
        <v>149584</v>
      </c>
      <c r="T9" s="30">
        <v>149541</v>
      </c>
      <c r="U9" s="30">
        <v>126350</v>
      </c>
      <c r="V9" s="30">
        <v>425475</v>
      </c>
      <c r="W9" s="30">
        <v>1894897</v>
      </c>
      <c r="X9" s="30">
        <v>2126900</v>
      </c>
      <c r="Y9" s="30">
        <v>-232003</v>
      </c>
      <c r="Z9" s="31">
        <v>-10.91</v>
      </c>
      <c r="AA9" s="27">
        <v>1731100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1823300</v>
      </c>
      <c r="F10" s="30">
        <v>1634400</v>
      </c>
      <c r="G10" s="30">
        <v>152052</v>
      </c>
      <c r="H10" s="30">
        <v>156173</v>
      </c>
      <c r="I10" s="30">
        <v>152993</v>
      </c>
      <c r="J10" s="30">
        <v>461218</v>
      </c>
      <c r="K10" s="30">
        <v>154321</v>
      </c>
      <c r="L10" s="30">
        <v>153789</v>
      </c>
      <c r="M10" s="30">
        <v>156501</v>
      </c>
      <c r="N10" s="30">
        <v>464611</v>
      </c>
      <c r="O10" s="30">
        <v>151336</v>
      </c>
      <c r="P10" s="30">
        <v>114556</v>
      </c>
      <c r="Q10" s="30">
        <v>138155</v>
      </c>
      <c r="R10" s="30">
        <v>404047</v>
      </c>
      <c r="S10" s="30">
        <v>140939</v>
      </c>
      <c r="T10" s="30">
        <v>137537</v>
      </c>
      <c r="U10" s="30">
        <v>121356</v>
      </c>
      <c r="V10" s="30">
        <v>399832</v>
      </c>
      <c r="W10" s="30">
        <v>1729708</v>
      </c>
      <c r="X10" s="30">
        <v>1823000</v>
      </c>
      <c r="Y10" s="30">
        <v>-93292</v>
      </c>
      <c r="Z10" s="31">
        <v>-5.12</v>
      </c>
      <c r="AA10" s="27">
        <v>1634400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88300</v>
      </c>
      <c r="F11" s="30">
        <v>311100</v>
      </c>
      <c r="G11" s="30">
        <v>39365</v>
      </c>
      <c r="H11" s="30">
        <v>9929</v>
      </c>
      <c r="I11" s="30">
        <v>2745</v>
      </c>
      <c r="J11" s="30">
        <v>52039</v>
      </c>
      <c r="K11" s="30">
        <v>2925</v>
      </c>
      <c r="L11" s="30">
        <v>7533</v>
      </c>
      <c r="M11" s="30">
        <v>1682</v>
      </c>
      <c r="N11" s="30">
        <v>12140</v>
      </c>
      <c r="O11" s="30">
        <v>3086</v>
      </c>
      <c r="P11" s="30">
        <v>2795</v>
      </c>
      <c r="Q11" s="30">
        <v>2355</v>
      </c>
      <c r="R11" s="30">
        <v>8236</v>
      </c>
      <c r="S11" s="30">
        <v>5527</v>
      </c>
      <c r="T11" s="30">
        <v>2215</v>
      </c>
      <c r="U11" s="30">
        <v>6449</v>
      </c>
      <c r="V11" s="30">
        <v>14191</v>
      </c>
      <c r="W11" s="30">
        <v>86606</v>
      </c>
      <c r="X11" s="30">
        <v>88600</v>
      </c>
      <c r="Y11" s="30">
        <v>-1994</v>
      </c>
      <c r="Z11" s="31">
        <v>-2.25</v>
      </c>
      <c r="AA11" s="27">
        <v>311100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880600</v>
      </c>
      <c r="F12" s="30">
        <v>833800</v>
      </c>
      <c r="G12" s="30">
        <v>86573</v>
      </c>
      <c r="H12" s="30">
        <v>86480</v>
      </c>
      <c r="I12" s="30">
        <v>74452</v>
      </c>
      <c r="J12" s="30">
        <v>247505</v>
      </c>
      <c r="K12" s="30">
        <v>114182</v>
      </c>
      <c r="L12" s="30">
        <v>85736</v>
      </c>
      <c r="M12" s="30">
        <v>102125</v>
      </c>
      <c r="N12" s="30">
        <v>302043</v>
      </c>
      <c r="O12" s="30">
        <v>87503</v>
      </c>
      <c r="P12" s="30">
        <v>86302</v>
      </c>
      <c r="Q12" s="30">
        <v>94065</v>
      </c>
      <c r="R12" s="30">
        <v>267870</v>
      </c>
      <c r="S12" s="30">
        <v>90672</v>
      </c>
      <c r="T12" s="30">
        <v>89094</v>
      </c>
      <c r="U12" s="30">
        <v>63101</v>
      </c>
      <c r="V12" s="30">
        <v>242867</v>
      </c>
      <c r="W12" s="30">
        <v>1060285</v>
      </c>
      <c r="X12" s="30">
        <v>880600</v>
      </c>
      <c r="Y12" s="30">
        <v>179685</v>
      </c>
      <c r="Z12" s="31">
        <v>20.4</v>
      </c>
      <c r="AA12" s="27">
        <v>833800</v>
      </c>
    </row>
    <row r="13" ht="13.5" customHeight="1">
      <c r="A13" t="s" s="25">
        <v>41</v>
      </c>
      <c r="B13" s="26"/>
      <c r="C13" s="27">
        <v>0</v>
      </c>
      <c r="D13" s="28">
        <v>0</v>
      </c>
      <c r="E13" s="29">
        <v>492600</v>
      </c>
      <c r="F13" s="30">
        <v>466500</v>
      </c>
      <c r="G13" s="30">
        <v>13547</v>
      </c>
      <c r="H13" s="30">
        <v>26701</v>
      </c>
      <c r="I13" s="30">
        <v>51981</v>
      </c>
      <c r="J13" s="30">
        <v>92229</v>
      </c>
      <c r="K13" s="30">
        <v>48155</v>
      </c>
      <c r="L13" s="30">
        <v>29587</v>
      </c>
      <c r="M13" s="30">
        <v>38655</v>
      </c>
      <c r="N13" s="30">
        <v>116397</v>
      </c>
      <c r="O13" s="30">
        <v>39885</v>
      </c>
      <c r="P13" s="30">
        <v>32081</v>
      </c>
      <c r="Q13" s="30">
        <v>0</v>
      </c>
      <c r="R13" s="30">
        <v>71966</v>
      </c>
      <c r="S13" s="30">
        <v>0</v>
      </c>
      <c r="T13" s="30">
        <v>0</v>
      </c>
      <c r="U13" s="30">
        <v>50504</v>
      </c>
      <c r="V13" s="30">
        <v>50504</v>
      </c>
      <c r="W13" s="30">
        <v>331096</v>
      </c>
      <c r="X13" s="30">
        <v>492600</v>
      </c>
      <c r="Y13" s="30">
        <v>-161504</v>
      </c>
      <c r="Z13" s="31">
        <v>-32.79</v>
      </c>
      <c r="AA13" s="27">
        <v>466500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167200</v>
      </c>
      <c r="F14" s="30">
        <v>158300</v>
      </c>
      <c r="G14" s="30">
        <v>18276</v>
      </c>
      <c r="H14" s="30">
        <v>45328</v>
      </c>
      <c r="I14" s="30">
        <v>24531</v>
      </c>
      <c r="J14" s="30">
        <v>88135</v>
      </c>
      <c r="K14" s="30">
        <v>9772</v>
      </c>
      <c r="L14" s="30">
        <v>21474</v>
      </c>
      <c r="M14" s="30">
        <v>21615</v>
      </c>
      <c r="N14" s="30">
        <v>52861</v>
      </c>
      <c r="O14" s="30">
        <v>23031</v>
      </c>
      <c r="P14" s="30">
        <v>12945</v>
      </c>
      <c r="Q14" s="30">
        <v>15187</v>
      </c>
      <c r="R14" s="30">
        <v>51163</v>
      </c>
      <c r="S14" s="30">
        <v>21166</v>
      </c>
      <c r="T14" s="30">
        <v>16161</v>
      </c>
      <c r="U14" s="30">
        <v>15406</v>
      </c>
      <c r="V14" s="30">
        <v>52733</v>
      </c>
      <c r="W14" s="30">
        <v>244892</v>
      </c>
      <c r="X14" s="30">
        <v>167200</v>
      </c>
      <c r="Y14" s="30">
        <v>77692</v>
      </c>
      <c r="Z14" s="31">
        <v>46.47</v>
      </c>
      <c r="AA14" s="27">
        <v>158300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3305300</v>
      </c>
      <c r="F16" s="30">
        <v>3130000</v>
      </c>
      <c r="G16" s="30">
        <v>392749</v>
      </c>
      <c r="H16" s="30">
        <v>514497</v>
      </c>
      <c r="I16" s="30">
        <v>310035</v>
      </c>
      <c r="J16" s="30">
        <v>1217281</v>
      </c>
      <c r="K16" s="30">
        <v>400190</v>
      </c>
      <c r="L16" s="30">
        <v>556275</v>
      </c>
      <c r="M16" s="30">
        <v>507307</v>
      </c>
      <c r="N16" s="30">
        <v>1463772</v>
      </c>
      <c r="O16" s="30">
        <v>576510</v>
      </c>
      <c r="P16" s="30">
        <v>648835</v>
      </c>
      <c r="Q16" s="30">
        <v>681108</v>
      </c>
      <c r="R16" s="30">
        <v>1906453</v>
      </c>
      <c r="S16" s="30">
        <v>527734</v>
      </c>
      <c r="T16" s="30">
        <v>353151</v>
      </c>
      <c r="U16" s="30">
        <v>623350</v>
      </c>
      <c r="V16" s="30">
        <v>1504235</v>
      </c>
      <c r="W16" s="30">
        <v>6091741</v>
      </c>
      <c r="X16" s="30">
        <v>3305300</v>
      </c>
      <c r="Y16" s="30">
        <v>2786441</v>
      </c>
      <c r="Z16" s="31">
        <v>84.3</v>
      </c>
      <c r="AA16" s="27">
        <v>3130000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362600</v>
      </c>
      <c r="F17" s="30">
        <v>343600</v>
      </c>
      <c r="G17" s="30">
        <v>136284</v>
      </c>
      <c r="H17" s="30">
        <v>75973</v>
      </c>
      <c r="I17" s="30">
        <v>86164</v>
      </c>
      <c r="J17" s="30">
        <v>298421</v>
      </c>
      <c r="K17" s="30">
        <v>75032</v>
      </c>
      <c r="L17" s="30">
        <v>70959</v>
      </c>
      <c r="M17" s="30">
        <v>78872</v>
      </c>
      <c r="N17" s="30">
        <v>224863</v>
      </c>
      <c r="O17" s="30">
        <v>79576</v>
      </c>
      <c r="P17" s="30">
        <v>126510</v>
      </c>
      <c r="Q17" s="30">
        <v>89356</v>
      </c>
      <c r="R17" s="30">
        <v>295442</v>
      </c>
      <c r="S17" s="30">
        <v>90749</v>
      </c>
      <c r="T17" s="30">
        <v>66712</v>
      </c>
      <c r="U17" s="30">
        <v>138984</v>
      </c>
      <c r="V17" s="30">
        <v>296445</v>
      </c>
      <c r="W17" s="30">
        <v>1115171</v>
      </c>
      <c r="X17" s="30">
        <v>362600</v>
      </c>
      <c r="Y17" s="30">
        <v>752571</v>
      </c>
      <c r="Z17" s="31">
        <v>207.55</v>
      </c>
      <c r="AA17" s="27">
        <v>343600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100300</v>
      </c>
      <c r="F18" s="30">
        <v>95000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6438</v>
      </c>
      <c r="M18" s="30">
        <v>4482</v>
      </c>
      <c r="N18" s="30">
        <v>10920</v>
      </c>
      <c r="O18" s="30">
        <v>9061</v>
      </c>
      <c r="P18" s="30">
        <v>15674</v>
      </c>
      <c r="Q18" s="30">
        <v>11984</v>
      </c>
      <c r="R18" s="30">
        <v>36719</v>
      </c>
      <c r="S18" s="30">
        <v>2858</v>
      </c>
      <c r="T18" s="30">
        <v>13877</v>
      </c>
      <c r="U18" s="30">
        <v>16587</v>
      </c>
      <c r="V18" s="30">
        <v>33322</v>
      </c>
      <c r="W18" s="30">
        <v>80961</v>
      </c>
      <c r="X18" s="30">
        <v>100300</v>
      </c>
      <c r="Y18" s="30">
        <v>-19339</v>
      </c>
      <c r="Z18" s="31">
        <v>-19.28</v>
      </c>
      <c r="AA18" s="27">
        <v>95000</v>
      </c>
    </row>
    <row r="19" ht="13.5" customHeight="1">
      <c r="A19" t="s" s="25">
        <v>47</v>
      </c>
      <c r="B19" s="26"/>
      <c r="C19" s="27">
        <v>0</v>
      </c>
      <c r="D19" s="28">
        <v>0</v>
      </c>
      <c r="E19" s="29">
        <v>15656100</v>
      </c>
      <c r="F19" s="30">
        <v>16778650</v>
      </c>
      <c r="G19" s="30">
        <v>4584182</v>
      </c>
      <c r="H19" s="30">
        <v>1129801</v>
      </c>
      <c r="I19" s="30">
        <v>1148160</v>
      </c>
      <c r="J19" s="30">
        <v>6862143</v>
      </c>
      <c r="K19" s="30">
        <v>394403</v>
      </c>
      <c r="L19" s="30">
        <v>5364154</v>
      </c>
      <c r="M19" s="30">
        <v>-1244967</v>
      </c>
      <c r="N19" s="30">
        <v>4513590</v>
      </c>
      <c r="O19" s="30">
        <v>396404</v>
      </c>
      <c r="P19" s="30">
        <v>84061</v>
      </c>
      <c r="Q19" s="30">
        <v>3025566</v>
      </c>
      <c r="R19" s="30">
        <v>3506031</v>
      </c>
      <c r="S19" s="30">
        <v>62162</v>
      </c>
      <c r="T19" s="30">
        <v>68050</v>
      </c>
      <c r="U19" s="30">
        <v>-75420</v>
      </c>
      <c r="V19" s="30">
        <v>54792</v>
      </c>
      <c r="W19" s="30">
        <v>14936556</v>
      </c>
      <c r="X19" s="30">
        <v>15656100</v>
      </c>
      <c r="Y19" s="30">
        <v>-719544</v>
      </c>
      <c r="Z19" s="31">
        <v>-4.6</v>
      </c>
      <c r="AA19" s="27">
        <v>16778650</v>
      </c>
    </row>
    <row r="20" ht="13.5" customHeight="1">
      <c r="A20" t="s" s="25">
        <v>48</v>
      </c>
      <c r="B20" s="26"/>
      <c r="C20" s="27">
        <v>0</v>
      </c>
      <c r="D20" s="28">
        <v>0</v>
      </c>
      <c r="E20" s="29">
        <v>591800</v>
      </c>
      <c r="F20" s="30">
        <v>1006837</v>
      </c>
      <c r="G20" s="30">
        <v>64221</v>
      </c>
      <c r="H20" s="30">
        <v>46244</v>
      </c>
      <c r="I20" s="30">
        <v>94927</v>
      </c>
      <c r="J20" s="30">
        <v>205392</v>
      </c>
      <c r="K20" s="30">
        <v>26078</v>
      </c>
      <c r="L20" s="30">
        <v>15394</v>
      </c>
      <c r="M20" s="30">
        <v>28616</v>
      </c>
      <c r="N20" s="30">
        <v>70088</v>
      </c>
      <c r="O20" s="30">
        <v>24223</v>
      </c>
      <c r="P20" s="30">
        <v>23425</v>
      </c>
      <c r="Q20" s="30">
        <v>23384</v>
      </c>
      <c r="R20" s="30">
        <v>71032</v>
      </c>
      <c r="S20" s="30">
        <v>14062</v>
      </c>
      <c r="T20" s="30">
        <v>19957</v>
      </c>
      <c r="U20" s="30">
        <v>6042</v>
      </c>
      <c r="V20" s="30">
        <v>40061</v>
      </c>
      <c r="W20" s="30">
        <v>386573</v>
      </c>
      <c r="X20" s="30">
        <v>591800</v>
      </c>
      <c r="Y20" s="30">
        <v>-205227</v>
      </c>
      <c r="Z20" s="31">
        <v>-34.68</v>
      </c>
      <c r="AA20" s="27">
        <v>1006837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0</v>
      </c>
      <c r="D22" s="42">
        <f>SUM(D5:D21)</f>
        <v>0</v>
      </c>
      <c r="E22" s="43">
        <f>SUM(E5:E21)</f>
        <v>40932200</v>
      </c>
      <c r="F22" s="44">
        <f>SUM(F5:F21)</f>
        <v>39696787</v>
      </c>
      <c r="G22" s="44">
        <f>SUM(G5:G21)</f>
        <v>9810302</v>
      </c>
      <c r="H22" s="44">
        <f>SUM(H5:H21)</f>
        <v>3315765</v>
      </c>
      <c r="I22" s="44">
        <f>SUM(I5:I21)</f>
        <v>3015775</v>
      </c>
      <c r="J22" s="44">
        <f>SUM(J5:J21)</f>
        <v>16141842</v>
      </c>
      <c r="K22" s="44">
        <f>SUM(K5:K21)</f>
        <v>2354174</v>
      </c>
      <c r="L22" s="44">
        <f>SUM(L5:L21)</f>
        <v>7463071</v>
      </c>
      <c r="M22" s="44">
        <f>SUM(M5:M21)</f>
        <v>679313</v>
      </c>
      <c r="N22" s="44">
        <f>SUM(N5:N21)</f>
        <v>10496558</v>
      </c>
      <c r="O22" s="44">
        <f>SUM(O5:O21)</f>
        <v>2659567</v>
      </c>
      <c r="P22" s="44">
        <f>SUM(P5:P21)</f>
        <v>2382177</v>
      </c>
      <c r="Q22" s="44">
        <f>SUM(Q5:Q21)</f>
        <v>5176434</v>
      </c>
      <c r="R22" s="44">
        <f>SUM(R5:R21)</f>
        <v>10218178</v>
      </c>
      <c r="S22" s="44">
        <f>SUM(S5:S21)</f>
        <v>2081699</v>
      </c>
      <c r="T22" s="44">
        <f>SUM(T5:T21)</f>
        <v>1811454</v>
      </c>
      <c r="U22" s="44">
        <f>SUM(U5:U21)</f>
        <v>1901360</v>
      </c>
      <c r="V22" s="44">
        <f>SUM(V5:V21)</f>
        <v>5794513</v>
      </c>
      <c r="W22" s="44">
        <f>SUM(W5:W21)</f>
        <v>42651091</v>
      </c>
      <c r="X22" s="44">
        <f>SUM(X5:X21)</f>
        <v>40863500</v>
      </c>
      <c r="Y22" s="44">
        <f>SUM(Y5:Y21)</f>
        <v>1787591</v>
      </c>
      <c r="Z22" s="45">
        <f>IF(X22&lt;&gt;0,(Y22/X22)*100,0)</f>
        <v>4.374542072999131</v>
      </c>
      <c r="AA22" s="41">
        <f>SUM(AA5:AA21)</f>
        <v>39696787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0</v>
      </c>
      <c r="D25" s="28">
        <v>0</v>
      </c>
      <c r="E25" s="29">
        <v>13789500</v>
      </c>
      <c r="F25" s="30">
        <v>12977995</v>
      </c>
      <c r="G25" s="30">
        <v>915812</v>
      </c>
      <c r="H25" s="30">
        <v>908910</v>
      </c>
      <c r="I25" s="30">
        <v>904321</v>
      </c>
      <c r="J25" s="30">
        <v>2729043</v>
      </c>
      <c r="K25" s="30">
        <v>872283</v>
      </c>
      <c r="L25" s="30">
        <v>1408418</v>
      </c>
      <c r="M25" s="30">
        <v>1067047</v>
      </c>
      <c r="N25" s="30">
        <v>3347748</v>
      </c>
      <c r="O25" s="30">
        <v>947124</v>
      </c>
      <c r="P25" s="30">
        <v>880993</v>
      </c>
      <c r="Q25" s="30">
        <v>884155</v>
      </c>
      <c r="R25" s="30">
        <v>2712272</v>
      </c>
      <c r="S25" s="30">
        <v>899477</v>
      </c>
      <c r="T25" s="30">
        <v>977825</v>
      </c>
      <c r="U25" s="30">
        <v>1058661</v>
      </c>
      <c r="V25" s="30">
        <v>2935963</v>
      </c>
      <c r="W25" s="30">
        <v>11725026</v>
      </c>
      <c r="X25" s="30">
        <v>13789500</v>
      </c>
      <c r="Y25" s="30">
        <v>-2064474</v>
      </c>
      <c r="Z25" s="31">
        <v>-14.97</v>
      </c>
      <c r="AA25" s="27">
        <v>12977995</v>
      </c>
    </row>
    <row r="26" ht="13.5" customHeight="1">
      <c r="A26" t="s" s="25">
        <v>53</v>
      </c>
      <c r="B26" s="26"/>
      <c r="C26" s="27">
        <v>0</v>
      </c>
      <c r="D26" s="28">
        <v>0</v>
      </c>
      <c r="E26" s="29">
        <v>2336200</v>
      </c>
      <c r="F26" s="30">
        <v>2249000</v>
      </c>
      <c r="G26" s="30">
        <v>181942</v>
      </c>
      <c r="H26" s="30">
        <v>181942</v>
      </c>
      <c r="I26" s="30">
        <v>181942</v>
      </c>
      <c r="J26" s="30">
        <v>545826</v>
      </c>
      <c r="K26" s="30">
        <v>181942</v>
      </c>
      <c r="L26" s="30">
        <v>181942</v>
      </c>
      <c r="M26" s="30">
        <v>181942</v>
      </c>
      <c r="N26" s="30">
        <v>545826</v>
      </c>
      <c r="O26" s="30">
        <v>181942</v>
      </c>
      <c r="P26" s="30">
        <v>181942</v>
      </c>
      <c r="Q26" s="30">
        <v>181942</v>
      </c>
      <c r="R26" s="30">
        <v>545826</v>
      </c>
      <c r="S26" s="30">
        <v>181942</v>
      </c>
      <c r="T26" s="30">
        <v>284250</v>
      </c>
      <c r="U26" s="30">
        <v>192859</v>
      </c>
      <c r="V26" s="30">
        <v>659051</v>
      </c>
      <c r="W26" s="30">
        <v>2296529</v>
      </c>
      <c r="X26" s="30">
        <v>2336200</v>
      </c>
      <c r="Y26" s="30">
        <v>-39671</v>
      </c>
      <c r="Z26" s="31">
        <v>-1.7</v>
      </c>
      <c r="AA26" s="27">
        <v>2249000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200800</v>
      </c>
      <c r="F27" s="30">
        <v>190000</v>
      </c>
      <c r="G27" s="30">
        <v>33193</v>
      </c>
      <c r="H27" s="30">
        <v>0</v>
      </c>
      <c r="I27" s="30">
        <v>0</v>
      </c>
      <c r="J27" s="30">
        <v>33193</v>
      </c>
      <c r="K27" s="30">
        <v>-14048</v>
      </c>
      <c r="L27" s="30">
        <v>0</v>
      </c>
      <c r="M27" s="30">
        <v>0</v>
      </c>
      <c r="N27" s="30">
        <v>-14048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19145</v>
      </c>
      <c r="X27" s="30">
        <v>200800</v>
      </c>
      <c r="Y27" s="30">
        <v>-181655</v>
      </c>
      <c r="Z27" s="31">
        <v>-90.47</v>
      </c>
      <c r="AA27" s="27">
        <v>190000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12159900</v>
      </c>
      <c r="F28" s="30">
        <v>11485900</v>
      </c>
      <c r="G28" s="30">
        <v>880178</v>
      </c>
      <c r="H28" s="30">
        <v>1083460</v>
      </c>
      <c r="I28" s="30">
        <v>-53603</v>
      </c>
      <c r="J28" s="30">
        <v>1910035</v>
      </c>
      <c r="K28" s="30">
        <v>630307</v>
      </c>
      <c r="L28" s="30">
        <v>125515</v>
      </c>
      <c r="M28" s="30">
        <v>630010</v>
      </c>
      <c r="N28" s="30">
        <v>1385832</v>
      </c>
      <c r="O28" s="30">
        <v>630010</v>
      </c>
      <c r="P28" s="30">
        <v>-249368</v>
      </c>
      <c r="Q28" s="30">
        <v>627308</v>
      </c>
      <c r="R28" s="30">
        <v>1007950</v>
      </c>
      <c r="S28" s="30">
        <v>627308</v>
      </c>
      <c r="T28" s="30">
        <v>627259</v>
      </c>
      <c r="U28" s="30">
        <v>627259</v>
      </c>
      <c r="V28" s="30">
        <v>1881826</v>
      </c>
      <c r="W28" s="30">
        <v>6185643</v>
      </c>
      <c r="X28" s="30">
        <v>10060100</v>
      </c>
      <c r="Y28" s="30">
        <v>-3874457</v>
      </c>
      <c r="Z28" s="31">
        <v>-38.51</v>
      </c>
      <c r="AA28" s="27">
        <v>11485900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6522800</v>
      </c>
      <c r="F30" s="30">
        <v>6300000</v>
      </c>
      <c r="G30" s="30">
        <v>758580</v>
      </c>
      <c r="H30" s="30">
        <v>776795</v>
      </c>
      <c r="I30" s="30">
        <v>631989</v>
      </c>
      <c r="J30" s="30">
        <v>2167364</v>
      </c>
      <c r="K30" s="30">
        <v>561696</v>
      </c>
      <c r="L30" s="30">
        <v>423056</v>
      </c>
      <c r="M30" s="30">
        <v>490797</v>
      </c>
      <c r="N30" s="30">
        <v>1475549</v>
      </c>
      <c r="O30" s="30">
        <v>0</v>
      </c>
      <c r="P30" s="30">
        <v>1031857</v>
      </c>
      <c r="Q30" s="30">
        <v>510673</v>
      </c>
      <c r="R30" s="30">
        <v>1542530</v>
      </c>
      <c r="S30" s="30">
        <v>0</v>
      </c>
      <c r="T30" s="30">
        <v>885310</v>
      </c>
      <c r="U30" s="30">
        <v>590996</v>
      </c>
      <c r="V30" s="30">
        <v>1476306</v>
      </c>
      <c r="W30" s="30">
        <v>6661749</v>
      </c>
      <c r="X30" s="30">
        <v>6522800</v>
      </c>
      <c r="Y30" s="30">
        <v>138949</v>
      </c>
      <c r="Z30" s="31">
        <v>2.13</v>
      </c>
      <c r="AA30" s="27">
        <v>6300000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2886800</v>
      </c>
      <c r="F32" s="30">
        <v>4230067</v>
      </c>
      <c r="G32" s="30">
        <v>31811</v>
      </c>
      <c r="H32" s="30">
        <v>245111</v>
      </c>
      <c r="I32" s="30">
        <v>347550</v>
      </c>
      <c r="J32" s="30">
        <v>624472</v>
      </c>
      <c r="K32" s="30">
        <v>206330</v>
      </c>
      <c r="L32" s="30">
        <v>240539</v>
      </c>
      <c r="M32" s="30">
        <v>344706</v>
      </c>
      <c r="N32" s="30">
        <v>791575</v>
      </c>
      <c r="O32" s="30">
        <v>254310</v>
      </c>
      <c r="P32" s="30">
        <v>283703</v>
      </c>
      <c r="Q32" s="30">
        <v>574474</v>
      </c>
      <c r="R32" s="30">
        <v>1112487</v>
      </c>
      <c r="S32" s="30">
        <v>181364</v>
      </c>
      <c r="T32" s="30">
        <v>229300</v>
      </c>
      <c r="U32" s="30">
        <v>198117</v>
      </c>
      <c r="V32" s="30">
        <v>608781</v>
      </c>
      <c r="W32" s="30">
        <v>3137315</v>
      </c>
      <c r="X32" s="30">
        <v>2861800</v>
      </c>
      <c r="Y32" s="30">
        <v>275515</v>
      </c>
      <c r="Z32" s="31">
        <v>9.630000000000001</v>
      </c>
      <c r="AA32" s="27">
        <v>4230067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4214900</v>
      </c>
      <c r="F33" s="30">
        <v>3983180</v>
      </c>
      <c r="G33" s="30">
        <v>-5530</v>
      </c>
      <c r="H33" s="30">
        <v>559378</v>
      </c>
      <c r="I33" s="30">
        <v>716438</v>
      </c>
      <c r="J33" s="30">
        <v>1270286</v>
      </c>
      <c r="K33" s="30">
        <v>145626</v>
      </c>
      <c r="L33" s="30">
        <v>514270</v>
      </c>
      <c r="M33" s="30">
        <v>370487</v>
      </c>
      <c r="N33" s="30">
        <v>1030383</v>
      </c>
      <c r="O33" s="30">
        <v>266805</v>
      </c>
      <c r="P33" s="30">
        <v>391643</v>
      </c>
      <c r="Q33" s="30">
        <v>634101</v>
      </c>
      <c r="R33" s="30">
        <v>1292549</v>
      </c>
      <c r="S33" s="30">
        <v>451879</v>
      </c>
      <c r="T33" s="30">
        <v>384620</v>
      </c>
      <c r="U33" s="30">
        <v>374913</v>
      </c>
      <c r="V33" s="30">
        <v>1211412</v>
      </c>
      <c r="W33" s="30">
        <v>4804630</v>
      </c>
      <c r="X33" s="30">
        <v>4214900</v>
      </c>
      <c r="Y33" s="30">
        <v>589730</v>
      </c>
      <c r="Z33" s="31">
        <v>13.99</v>
      </c>
      <c r="AA33" s="27">
        <v>3983180</v>
      </c>
    </row>
    <row r="34" ht="13.5" customHeight="1">
      <c r="A34" t="s" s="25">
        <v>61</v>
      </c>
      <c r="B34" s="26"/>
      <c r="C34" s="27">
        <v>0</v>
      </c>
      <c r="D34" s="28">
        <v>0</v>
      </c>
      <c r="E34" s="29">
        <v>8841700</v>
      </c>
      <c r="F34" s="30">
        <v>8324500</v>
      </c>
      <c r="G34" s="30">
        <v>524940</v>
      </c>
      <c r="H34" s="30">
        <v>785340</v>
      </c>
      <c r="I34" s="30">
        <v>1507249</v>
      </c>
      <c r="J34" s="30">
        <v>2817529</v>
      </c>
      <c r="K34" s="30">
        <v>1508477</v>
      </c>
      <c r="L34" s="30">
        <v>2669870</v>
      </c>
      <c r="M34" s="30">
        <v>854822</v>
      </c>
      <c r="N34" s="30">
        <v>5033169</v>
      </c>
      <c r="O34" s="30">
        <v>644945</v>
      </c>
      <c r="P34" s="30">
        <v>2013779</v>
      </c>
      <c r="Q34" s="30">
        <v>643579</v>
      </c>
      <c r="R34" s="30">
        <v>3302303</v>
      </c>
      <c r="S34" s="30">
        <v>139656</v>
      </c>
      <c r="T34" s="30">
        <v>1574685</v>
      </c>
      <c r="U34" s="30">
        <v>2436225</v>
      </c>
      <c r="V34" s="30">
        <v>4150566</v>
      </c>
      <c r="W34" s="30">
        <v>15303567</v>
      </c>
      <c r="X34" s="30">
        <v>10941500</v>
      </c>
      <c r="Y34" s="30">
        <v>4362067</v>
      </c>
      <c r="Z34" s="31">
        <v>39.87</v>
      </c>
      <c r="AA34" s="27">
        <v>8324500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9727</v>
      </c>
      <c r="J35" s="37">
        <v>9727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9727</v>
      </c>
      <c r="X35" s="37"/>
      <c r="Y35" s="37">
        <v>9727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0</v>
      </c>
      <c r="D36" s="42">
        <f>SUM(D25:D35)</f>
        <v>0</v>
      </c>
      <c r="E36" s="43">
        <f>SUM(E25:E35)</f>
        <v>50952600</v>
      </c>
      <c r="F36" s="44">
        <f>SUM(F25:F35)</f>
        <v>49740642</v>
      </c>
      <c r="G36" s="44">
        <f>SUM(G25:G35)</f>
        <v>3320926</v>
      </c>
      <c r="H36" s="44">
        <f>SUM(H25:H35)</f>
        <v>4540936</v>
      </c>
      <c r="I36" s="44">
        <f>SUM(I25:I35)</f>
        <v>4245613</v>
      </c>
      <c r="J36" s="44">
        <f>SUM(J25:J35)</f>
        <v>12107475</v>
      </c>
      <c r="K36" s="44">
        <f>SUM(K25:K35)</f>
        <v>4092613</v>
      </c>
      <c r="L36" s="44">
        <f>SUM(L25:L35)</f>
        <v>5563610</v>
      </c>
      <c r="M36" s="44">
        <f>SUM(M25:M35)</f>
        <v>3939811</v>
      </c>
      <c r="N36" s="44">
        <f>SUM(N25:N35)</f>
        <v>13596034</v>
      </c>
      <c r="O36" s="44">
        <f>SUM(O25:O35)</f>
        <v>2925136</v>
      </c>
      <c r="P36" s="44">
        <f>SUM(P25:P35)</f>
        <v>4534549</v>
      </c>
      <c r="Q36" s="44">
        <f>SUM(Q25:Q35)</f>
        <v>4056232</v>
      </c>
      <c r="R36" s="44">
        <f>SUM(R25:R35)</f>
        <v>11515917</v>
      </c>
      <c r="S36" s="44">
        <f>SUM(S25:S35)</f>
        <v>2481626</v>
      </c>
      <c r="T36" s="44">
        <f>SUM(T25:T35)</f>
        <v>4963249</v>
      </c>
      <c r="U36" s="44">
        <f>SUM(U25:U35)</f>
        <v>5479030</v>
      </c>
      <c r="V36" s="44">
        <f>SUM(V25:V35)</f>
        <v>12923905</v>
      </c>
      <c r="W36" s="44">
        <f>SUM(W25:W35)</f>
        <v>50143331</v>
      </c>
      <c r="X36" s="44">
        <f>SUM(X25:X35)</f>
        <v>50927600</v>
      </c>
      <c r="Y36" s="44">
        <f>SUM(Y25:Y35)</f>
        <v>-784269</v>
      </c>
      <c r="Z36" s="45">
        <f>IF(X36&lt;&gt;0,(Y36/X36)*100,0)</f>
        <v>-1.539968504308077</v>
      </c>
      <c r="AA36" s="41">
        <f>SUM(AA25:AA35)</f>
        <v>49740642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0</v>
      </c>
      <c r="D38" s="63">
        <f>D22-D36</f>
        <v>0</v>
      </c>
      <c r="E38" s="64">
        <f>E22-E36</f>
        <v>-10020400</v>
      </c>
      <c r="F38" s="65">
        <f>F22-F36</f>
        <v>-10043855</v>
      </c>
      <c r="G38" s="65">
        <f>G22-G36</f>
        <v>6489376</v>
      </c>
      <c r="H38" s="65">
        <f>H22-H36</f>
        <v>-1225171</v>
      </c>
      <c r="I38" s="65">
        <f>I22-I36</f>
        <v>-1229838</v>
      </c>
      <c r="J38" s="65">
        <f>J22-J36</f>
        <v>4034367</v>
      </c>
      <c r="K38" s="65">
        <f>K22-K36</f>
        <v>-1738439</v>
      </c>
      <c r="L38" s="65">
        <f>L22-L36</f>
        <v>1899461</v>
      </c>
      <c r="M38" s="65">
        <f>M22-M36</f>
        <v>-3260498</v>
      </c>
      <c r="N38" s="65">
        <f>N22-N36</f>
        <v>-3099476</v>
      </c>
      <c r="O38" s="65">
        <f>O22-O36</f>
        <v>-265569</v>
      </c>
      <c r="P38" s="65">
        <f>P22-P36</f>
        <v>-2152372</v>
      </c>
      <c r="Q38" s="65">
        <f>Q22-Q36</f>
        <v>1120202</v>
      </c>
      <c r="R38" s="65">
        <f>R22-R36</f>
        <v>-1297739</v>
      </c>
      <c r="S38" s="65">
        <f>S22-S36</f>
        <v>-399927</v>
      </c>
      <c r="T38" s="65">
        <f>T22-T36</f>
        <v>-3151795</v>
      </c>
      <c r="U38" s="65">
        <f>U22-U36</f>
        <v>-3577670</v>
      </c>
      <c r="V38" s="65">
        <f>V22-V36</f>
        <v>-7129392</v>
      </c>
      <c r="W38" s="65">
        <f>W22-W36</f>
        <v>-7492240</v>
      </c>
      <c r="X38" s="65">
        <f>IF(F22=F36,0,X22-X36)</f>
        <v>-10064100</v>
      </c>
      <c r="Y38" s="65">
        <f>Y22-Y36</f>
        <v>2571860</v>
      </c>
      <c r="Z38" s="66">
        <f>IF(X38&lt;&gt;0,(Y38/X38)*100,0)</f>
        <v>-25.55479377192198</v>
      </c>
      <c r="AA38" s="62">
        <f>AA22-AA36</f>
        <v>-10043855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11893000</v>
      </c>
      <c r="F39" s="30">
        <v>11943000</v>
      </c>
      <c r="G39" s="30">
        <v>70887</v>
      </c>
      <c r="H39" s="30">
        <v>528</v>
      </c>
      <c r="I39" s="30">
        <v>255362</v>
      </c>
      <c r="J39" s="30">
        <v>326777</v>
      </c>
      <c r="K39" s="30">
        <v>4271519</v>
      </c>
      <c r="L39" s="30">
        <v>502041</v>
      </c>
      <c r="M39" s="30">
        <v>1362906</v>
      </c>
      <c r="N39" s="30">
        <v>6136466</v>
      </c>
      <c r="O39" s="30">
        <v>21294</v>
      </c>
      <c r="P39" s="30">
        <v>6818</v>
      </c>
      <c r="Q39" s="30">
        <v>1727</v>
      </c>
      <c r="R39" s="30">
        <v>29839</v>
      </c>
      <c r="S39" s="30">
        <v>1757022</v>
      </c>
      <c r="T39" s="30">
        <v>128102</v>
      </c>
      <c r="U39" s="30">
        <v>925393</v>
      </c>
      <c r="V39" s="30">
        <v>2810517</v>
      </c>
      <c r="W39" s="30">
        <v>9303599</v>
      </c>
      <c r="X39" s="30">
        <v>11893000</v>
      </c>
      <c r="Y39" s="30">
        <v>-2589401</v>
      </c>
      <c r="Z39" s="31">
        <v>-21.77</v>
      </c>
      <c r="AA39" s="27">
        <v>11943000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0</v>
      </c>
      <c r="D42" s="72">
        <f>SUM(D38:D41)</f>
        <v>0</v>
      </c>
      <c r="E42" s="73">
        <f>SUM(E38:E41)</f>
        <v>1872600</v>
      </c>
      <c r="F42" s="74">
        <f>SUM(F38:F41)</f>
        <v>1899145</v>
      </c>
      <c r="G42" s="74">
        <f>SUM(G38:G41)</f>
        <v>6560263</v>
      </c>
      <c r="H42" s="74">
        <f>SUM(H38:H41)</f>
        <v>-1224643</v>
      </c>
      <c r="I42" s="74">
        <f>SUM(I38:I41)</f>
        <v>-974476</v>
      </c>
      <c r="J42" s="74">
        <f>SUM(J38:J41)</f>
        <v>4361144</v>
      </c>
      <c r="K42" s="74">
        <f>SUM(K38:K41)</f>
        <v>2533080</v>
      </c>
      <c r="L42" s="74">
        <f>SUM(L38:L41)</f>
        <v>2401502</v>
      </c>
      <c r="M42" s="74">
        <f>SUM(M38:M41)</f>
        <v>-1897592</v>
      </c>
      <c r="N42" s="74">
        <f>SUM(N38:N41)</f>
        <v>3036990</v>
      </c>
      <c r="O42" s="74">
        <f>SUM(O38:O41)</f>
        <v>-244275</v>
      </c>
      <c r="P42" s="74">
        <f>SUM(P38:P41)</f>
        <v>-2145554</v>
      </c>
      <c r="Q42" s="74">
        <f>SUM(Q38:Q41)</f>
        <v>1121929</v>
      </c>
      <c r="R42" s="74">
        <f>SUM(R38:R41)</f>
        <v>-1267900</v>
      </c>
      <c r="S42" s="74">
        <f>SUM(S38:S41)</f>
        <v>1357095</v>
      </c>
      <c r="T42" s="74">
        <f>SUM(T38:T41)</f>
        <v>-3023693</v>
      </c>
      <c r="U42" s="74">
        <f>SUM(U38:U41)</f>
        <v>-2652277</v>
      </c>
      <c r="V42" s="74">
        <f>SUM(V38:V41)</f>
        <v>-4318875</v>
      </c>
      <c r="W42" s="74">
        <f>SUM(W38:W41)</f>
        <v>1811359</v>
      </c>
      <c r="X42" s="74">
        <f>SUM(X38:X41)</f>
        <v>1828900</v>
      </c>
      <c r="Y42" s="74">
        <f>SUM(Y38:Y41)</f>
        <v>-17541</v>
      </c>
      <c r="Z42" s="75">
        <f>IF(X42&lt;&gt;0,(Y42/X42)*100,0)</f>
        <v>-0.9591010990212695</v>
      </c>
      <c r="AA42" s="71">
        <f>SUM(AA38:AA41)</f>
        <v>1899145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8700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8700</v>
      </c>
    </row>
    <row r="44" ht="13.5" customHeight="1">
      <c r="A44" t="s" s="76">
        <v>70</v>
      </c>
      <c r="B44" s="26"/>
      <c r="C44" s="56">
        <f>C42-C43</f>
        <v>0</v>
      </c>
      <c r="D44" s="57">
        <f>D42-D43</f>
        <v>0</v>
      </c>
      <c r="E44" s="58">
        <f>E42-E43</f>
        <v>1872600</v>
      </c>
      <c r="F44" s="59">
        <f>F42-F43</f>
        <v>1890445</v>
      </c>
      <c r="G44" s="59">
        <f>G42-G43</f>
        <v>6560263</v>
      </c>
      <c r="H44" s="59">
        <f>H42-H43</f>
        <v>-1224643</v>
      </c>
      <c r="I44" s="59">
        <f>I42-I43</f>
        <v>-974476</v>
      </c>
      <c r="J44" s="59">
        <f>J42-J43</f>
        <v>4361144</v>
      </c>
      <c r="K44" s="59">
        <f>K42-K43</f>
        <v>2533080</v>
      </c>
      <c r="L44" s="59">
        <f>L42-L43</f>
        <v>2401502</v>
      </c>
      <c r="M44" s="59">
        <f>M42-M43</f>
        <v>-1897592</v>
      </c>
      <c r="N44" s="59">
        <f>N42-N43</f>
        <v>3036990</v>
      </c>
      <c r="O44" s="59">
        <f>O42-O43</f>
        <v>-244275</v>
      </c>
      <c r="P44" s="59">
        <f>P42-P43</f>
        <v>-2145554</v>
      </c>
      <c r="Q44" s="59">
        <f>Q42-Q43</f>
        <v>1121929</v>
      </c>
      <c r="R44" s="59">
        <f>R42-R43</f>
        <v>-1267900</v>
      </c>
      <c r="S44" s="59">
        <f>S42-S43</f>
        <v>1357095</v>
      </c>
      <c r="T44" s="59">
        <f>T42-T43</f>
        <v>-3023693</v>
      </c>
      <c r="U44" s="59">
        <f>U42-U43</f>
        <v>-2652277</v>
      </c>
      <c r="V44" s="59">
        <f>V42-V43</f>
        <v>-4318875</v>
      </c>
      <c r="W44" s="59">
        <f>W42-W43</f>
        <v>1811359</v>
      </c>
      <c r="X44" s="59">
        <f>X42-X43</f>
        <v>1828900</v>
      </c>
      <c r="Y44" s="59">
        <f>Y42-Y43</f>
        <v>-17541</v>
      </c>
      <c r="Z44" s="60">
        <f>IF(X44&lt;&gt;0,(Y44/X44)*100,0)</f>
        <v>-0.9591010990212695</v>
      </c>
      <c r="AA44" s="56">
        <f>AA42-AA43</f>
        <v>1890445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0</v>
      </c>
      <c r="D46" s="72">
        <f>SUM(D44:D45)</f>
        <v>0</v>
      </c>
      <c r="E46" s="73">
        <f>SUM(E44:E45)</f>
        <v>1872600</v>
      </c>
      <c r="F46" s="74">
        <f>SUM(F44:F45)</f>
        <v>1890445</v>
      </c>
      <c r="G46" s="74">
        <f>SUM(G44:G45)</f>
        <v>6560263</v>
      </c>
      <c r="H46" s="74">
        <f>SUM(H44:H45)</f>
        <v>-1224643</v>
      </c>
      <c r="I46" s="74">
        <f>SUM(I44:I45)</f>
        <v>-974476</v>
      </c>
      <c r="J46" s="74">
        <f>SUM(J44:J45)</f>
        <v>4361144</v>
      </c>
      <c r="K46" s="74">
        <f>SUM(K44:K45)</f>
        <v>2533080</v>
      </c>
      <c r="L46" s="74">
        <f>SUM(L44:L45)</f>
        <v>2401502</v>
      </c>
      <c r="M46" s="74">
        <f>SUM(M44:M45)</f>
        <v>-1897592</v>
      </c>
      <c r="N46" s="74">
        <f>SUM(N44:N45)</f>
        <v>3036990</v>
      </c>
      <c r="O46" s="74">
        <f>SUM(O44:O45)</f>
        <v>-244275</v>
      </c>
      <c r="P46" s="74">
        <f>SUM(P44:P45)</f>
        <v>-2145554</v>
      </c>
      <c r="Q46" s="74">
        <f>SUM(Q44:Q45)</f>
        <v>1121929</v>
      </c>
      <c r="R46" s="74">
        <f>SUM(R44:R45)</f>
        <v>-1267900</v>
      </c>
      <c r="S46" s="74">
        <f>SUM(S44:S45)</f>
        <v>1357095</v>
      </c>
      <c r="T46" s="74">
        <f>SUM(T44:T45)</f>
        <v>-3023693</v>
      </c>
      <c r="U46" s="74">
        <f>SUM(U44:U45)</f>
        <v>-2652277</v>
      </c>
      <c r="V46" s="74">
        <f>SUM(V44:V45)</f>
        <v>-4318875</v>
      </c>
      <c r="W46" s="74">
        <f>SUM(W44:W45)</f>
        <v>1811359</v>
      </c>
      <c r="X46" s="74">
        <f>SUM(X44:X45)</f>
        <v>1828900</v>
      </c>
      <c r="Y46" s="74">
        <f>SUM(Y44:Y45)</f>
        <v>-17541</v>
      </c>
      <c r="Z46" s="75">
        <f>IF(X46&lt;&gt;0,(Y46/X46)*100,0)</f>
        <v>-0.9591010990212695</v>
      </c>
      <c r="AA46" s="71">
        <f>SUM(AA44:AA45)</f>
        <v>1890445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0</v>
      </c>
      <c r="D48" s="81">
        <f>SUM(D46:D47)</f>
        <v>0</v>
      </c>
      <c r="E48" s="82">
        <f>SUM(E46:E47)</f>
        <v>1872600</v>
      </c>
      <c r="F48" s="83">
        <f>SUM(F46:F47)</f>
        <v>1890445</v>
      </c>
      <c r="G48" s="83">
        <f>SUM(G46:G47)</f>
        <v>6560263</v>
      </c>
      <c r="H48" s="83">
        <f>SUM(H46:H47)</f>
        <v>-1224643</v>
      </c>
      <c r="I48" s="83">
        <f>SUM(I46:I47)</f>
        <v>-974476</v>
      </c>
      <c r="J48" s="83">
        <f>SUM(J46:J47)</f>
        <v>4361144</v>
      </c>
      <c r="K48" s="83">
        <f>SUM(K46:K47)</f>
        <v>2533080</v>
      </c>
      <c r="L48" s="83">
        <f>SUM(L46:L47)</f>
        <v>2401502</v>
      </c>
      <c r="M48" s="83">
        <f>SUM(M46:M47)</f>
        <v>-1897592</v>
      </c>
      <c r="N48" s="83">
        <f>SUM(N46:N47)</f>
        <v>3036990</v>
      </c>
      <c r="O48" s="83">
        <f>SUM(O46:O47)</f>
        <v>-244275</v>
      </c>
      <c r="P48" s="83">
        <f>SUM(P46:P47)</f>
        <v>-2145554</v>
      </c>
      <c r="Q48" s="83">
        <f>SUM(Q46:Q47)</f>
        <v>1121929</v>
      </c>
      <c r="R48" s="83">
        <f>SUM(R46:R47)</f>
        <v>-1267900</v>
      </c>
      <c r="S48" s="83">
        <f>SUM(S46:S47)</f>
        <v>1357095</v>
      </c>
      <c r="T48" s="83">
        <f>SUM(T46:T47)</f>
        <v>-3023693</v>
      </c>
      <c r="U48" s="83">
        <f>SUM(U46:U47)</f>
        <v>-2652277</v>
      </c>
      <c r="V48" s="83">
        <f>SUM(V46:V47)</f>
        <v>-4318875</v>
      </c>
      <c r="W48" s="83">
        <f>SUM(W46:W47)</f>
        <v>1811359</v>
      </c>
      <c r="X48" s="83">
        <f>SUM(X46:X47)</f>
        <v>1828900</v>
      </c>
      <c r="Y48" s="83">
        <f>SUM(Y46:Y47)</f>
        <v>-17541</v>
      </c>
      <c r="Z48" s="84">
        <f>IF(X48&lt;&gt;0,(Y48/X48)*100,0)</f>
        <v>-0.9591010990212695</v>
      </c>
      <c r="AA48" s="80">
        <f>SUM(AA46:AA47)</f>
        <v>1890445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6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60" customWidth="1"/>
    <col min="2" max="2" width="2.625" style="360" customWidth="1"/>
    <col min="3" max="3" width="7.25" style="360" customWidth="1"/>
    <col min="4" max="4" width="7.25" style="360" customWidth="1"/>
    <col min="5" max="5" width="7.25" style="360" customWidth="1"/>
    <col min="6" max="6" width="7.25" style="360" customWidth="1"/>
    <col min="7" max="7" width="7.25" style="360" customWidth="1"/>
    <col min="8" max="8" width="7.25" style="360" customWidth="1"/>
    <col min="9" max="9" width="7.25" style="360" customWidth="1"/>
    <col min="10" max="10" width="7.25" style="360" customWidth="1"/>
    <col min="11" max="11" width="7.25" style="360" customWidth="1"/>
    <col min="12" max="12" width="7.25" style="360" customWidth="1"/>
    <col min="13" max="13" width="7.25" style="360" customWidth="1"/>
    <col min="14" max="14" width="7.25" style="360" customWidth="1"/>
    <col min="15" max="15" width="7.25" style="360" customWidth="1"/>
    <col min="16" max="16" width="7.25" style="360" customWidth="1"/>
    <col min="17" max="17" width="7.25" style="360" customWidth="1"/>
    <col min="18" max="18" width="7.25" style="360" customWidth="1"/>
    <col min="19" max="19" width="7.25" style="360" customWidth="1"/>
    <col min="20" max="20" width="7.25" style="360" customWidth="1"/>
    <col min="21" max="21" width="7.25" style="360" customWidth="1"/>
    <col min="22" max="22" width="7.25" style="360" customWidth="1"/>
    <col min="23" max="23" width="7.25" style="360" customWidth="1"/>
    <col min="24" max="24" width="7.25" style="360" customWidth="1"/>
    <col min="25" max="25" width="7.25" style="360" customWidth="1"/>
    <col min="26" max="26" width="7.25" style="360" customWidth="1"/>
    <col min="27" max="27" width="7.25" style="360" customWidth="1"/>
    <col min="28" max="256" width="6.625" style="360" customWidth="1"/>
  </cols>
  <sheetData>
    <row r="1" ht="18" customHeight="1">
      <c r="A1" t="s" s="2">
        <v>339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32283527</v>
      </c>
      <c r="D5" s="28">
        <v>0</v>
      </c>
      <c r="E5" s="29">
        <v>34146310</v>
      </c>
      <c r="F5" s="30">
        <v>33246310</v>
      </c>
      <c r="G5" s="30">
        <v>35015904</v>
      </c>
      <c r="H5" s="30">
        <v>-177284</v>
      </c>
      <c r="I5" s="30">
        <v>72214</v>
      </c>
      <c r="J5" s="30">
        <v>34910834</v>
      </c>
      <c r="K5" s="30">
        <v>-335258</v>
      </c>
      <c r="L5" s="30">
        <v>-15246</v>
      </c>
      <c r="M5" s="30">
        <v>0</v>
      </c>
      <c r="N5" s="30">
        <v>-350504</v>
      </c>
      <c r="O5" s="30">
        <v>-2600</v>
      </c>
      <c r="P5" s="30">
        <v>-32941</v>
      </c>
      <c r="Q5" s="30">
        <v>-3286</v>
      </c>
      <c r="R5" s="30">
        <v>-38827</v>
      </c>
      <c r="S5" s="30">
        <v>-14952</v>
      </c>
      <c r="T5" s="30">
        <v>13021</v>
      </c>
      <c r="U5" s="30">
        <v>0</v>
      </c>
      <c r="V5" s="30">
        <v>-1931</v>
      </c>
      <c r="W5" s="30">
        <v>34519572</v>
      </c>
      <c r="X5" s="30">
        <v>34146310</v>
      </c>
      <c r="Y5" s="30">
        <v>373262</v>
      </c>
      <c r="Z5" s="31">
        <v>1.09</v>
      </c>
      <c r="AA5" s="27">
        <v>33246310</v>
      </c>
    </row>
    <row r="6" ht="13.5" customHeight="1">
      <c r="A6" t="s" s="25">
        <v>34</v>
      </c>
      <c r="B6" s="26"/>
      <c r="C6" s="27">
        <v>394185</v>
      </c>
      <c r="D6" s="28">
        <v>0</v>
      </c>
      <c r="E6" s="29">
        <v>445710</v>
      </c>
      <c r="F6" s="30">
        <v>445710</v>
      </c>
      <c r="G6" s="30">
        <v>19942</v>
      </c>
      <c r="H6" s="30">
        <v>29575</v>
      </c>
      <c r="I6" s="30">
        <v>28569</v>
      </c>
      <c r="J6" s="30">
        <v>78086</v>
      </c>
      <c r="K6" s="30">
        <v>34635</v>
      </c>
      <c r="L6" s="30">
        <v>33231</v>
      </c>
      <c r="M6" s="30">
        <v>33564</v>
      </c>
      <c r="N6" s="30">
        <v>101430</v>
      </c>
      <c r="O6" s="30">
        <v>35421</v>
      </c>
      <c r="P6" s="30">
        <v>26264</v>
      </c>
      <c r="Q6" s="30">
        <v>16791</v>
      </c>
      <c r="R6" s="30">
        <v>78476</v>
      </c>
      <c r="S6" s="30">
        <v>12356</v>
      </c>
      <c r="T6" s="30">
        <v>11811</v>
      </c>
      <c r="U6" s="30">
        <v>11807</v>
      </c>
      <c r="V6" s="30">
        <v>35974</v>
      </c>
      <c r="W6" s="30">
        <v>293966</v>
      </c>
      <c r="X6" s="30">
        <v>445710</v>
      </c>
      <c r="Y6" s="30">
        <v>-151744</v>
      </c>
      <c r="Z6" s="31">
        <v>-34.05</v>
      </c>
      <c r="AA6" s="27">
        <v>445710</v>
      </c>
    </row>
    <row r="7" ht="13.5" customHeight="1">
      <c r="A7" t="s" s="25">
        <v>35</v>
      </c>
      <c r="B7" s="26"/>
      <c r="C7" s="27">
        <v>240873124</v>
      </c>
      <c r="D7" s="28">
        <v>0</v>
      </c>
      <c r="E7" s="29">
        <v>276358260</v>
      </c>
      <c r="F7" s="30">
        <v>271358260</v>
      </c>
      <c r="G7" s="30">
        <v>9399255</v>
      </c>
      <c r="H7" s="30">
        <v>19974086</v>
      </c>
      <c r="I7" s="30">
        <v>20131632</v>
      </c>
      <c r="J7" s="30">
        <v>49504973</v>
      </c>
      <c r="K7" s="30">
        <v>19824540</v>
      </c>
      <c r="L7" s="30">
        <v>19648712</v>
      </c>
      <c r="M7" s="30">
        <v>21403129</v>
      </c>
      <c r="N7" s="30">
        <v>60876381</v>
      </c>
      <c r="O7" s="30">
        <v>24816420</v>
      </c>
      <c r="P7" s="30">
        <v>28345422</v>
      </c>
      <c r="Q7" s="30">
        <v>29940575</v>
      </c>
      <c r="R7" s="30">
        <v>83102417</v>
      </c>
      <c r="S7" s="30">
        <v>27090925</v>
      </c>
      <c r="T7" s="30">
        <v>23232953</v>
      </c>
      <c r="U7" s="30">
        <v>19744401</v>
      </c>
      <c r="V7" s="30">
        <v>70068279</v>
      </c>
      <c r="W7" s="30">
        <v>263552050</v>
      </c>
      <c r="X7" s="30">
        <v>276358260</v>
      </c>
      <c r="Y7" s="30">
        <v>-12806210</v>
      </c>
      <c r="Z7" s="31">
        <v>-4.63</v>
      </c>
      <c r="AA7" s="27">
        <v>271358260</v>
      </c>
    </row>
    <row r="8" ht="13.5" customHeight="1">
      <c r="A8" t="s" s="25">
        <v>36</v>
      </c>
      <c r="B8" s="26"/>
      <c r="C8" s="27">
        <v>31001743</v>
      </c>
      <c r="D8" s="28">
        <v>0</v>
      </c>
      <c r="E8" s="29">
        <v>36396620</v>
      </c>
      <c r="F8" s="30">
        <v>36396620</v>
      </c>
      <c r="G8" s="30">
        <v>888135</v>
      </c>
      <c r="H8" s="30">
        <v>1861043</v>
      </c>
      <c r="I8" s="30">
        <v>2147626</v>
      </c>
      <c r="J8" s="30">
        <v>4896804</v>
      </c>
      <c r="K8" s="30">
        <v>2309944</v>
      </c>
      <c r="L8" s="30">
        <v>2313925</v>
      </c>
      <c r="M8" s="30">
        <v>2679615</v>
      </c>
      <c r="N8" s="30">
        <v>7303484</v>
      </c>
      <c r="O8" s="30">
        <v>3346831</v>
      </c>
      <c r="P8" s="30">
        <v>3926019</v>
      </c>
      <c r="Q8" s="30">
        <v>4166968</v>
      </c>
      <c r="R8" s="30">
        <v>11439818</v>
      </c>
      <c r="S8" s="30">
        <v>3626266</v>
      </c>
      <c r="T8" s="30">
        <v>3227216</v>
      </c>
      <c r="U8" s="30">
        <v>2204917</v>
      </c>
      <c r="V8" s="30">
        <v>9058399</v>
      </c>
      <c r="W8" s="30">
        <v>32698505</v>
      </c>
      <c r="X8" s="30">
        <v>36396620</v>
      </c>
      <c r="Y8" s="30">
        <v>-3698115</v>
      </c>
      <c r="Z8" s="31">
        <v>-10.16</v>
      </c>
      <c r="AA8" s="27">
        <v>36396620</v>
      </c>
    </row>
    <row r="9" ht="13.5" customHeight="1">
      <c r="A9" t="s" s="25">
        <v>37</v>
      </c>
      <c r="B9" s="26"/>
      <c r="C9" s="27">
        <v>12465836</v>
      </c>
      <c r="D9" s="28">
        <v>0</v>
      </c>
      <c r="E9" s="29">
        <v>12503830</v>
      </c>
      <c r="F9" s="30">
        <v>12503830</v>
      </c>
      <c r="G9" s="30">
        <v>1113935</v>
      </c>
      <c r="H9" s="30">
        <v>1024662</v>
      </c>
      <c r="I9" s="30">
        <v>1099851</v>
      </c>
      <c r="J9" s="30">
        <v>3238448</v>
      </c>
      <c r="K9" s="30">
        <v>1115118</v>
      </c>
      <c r="L9" s="30">
        <v>1114642</v>
      </c>
      <c r="M9" s="30">
        <v>1133198</v>
      </c>
      <c r="N9" s="30">
        <v>3362958</v>
      </c>
      <c r="O9" s="30">
        <v>1108664</v>
      </c>
      <c r="P9" s="30">
        <v>1121894</v>
      </c>
      <c r="Q9" s="30">
        <v>1129225</v>
      </c>
      <c r="R9" s="30">
        <v>3359783</v>
      </c>
      <c r="S9" s="30">
        <v>1131311</v>
      </c>
      <c r="T9" s="30">
        <v>1135220</v>
      </c>
      <c r="U9" s="30">
        <v>1137679</v>
      </c>
      <c r="V9" s="30">
        <v>3404210</v>
      </c>
      <c r="W9" s="30">
        <v>13365399</v>
      </c>
      <c r="X9" s="30">
        <v>12503830</v>
      </c>
      <c r="Y9" s="30">
        <v>861569</v>
      </c>
      <c r="Z9" s="31">
        <v>6.89</v>
      </c>
      <c r="AA9" s="27">
        <v>12503830</v>
      </c>
    </row>
    <row r="10" ht="13.5" customHeight="1">
      <c r="A10" t="s" s="25">
        <v>38</v>
      </c>
      <c r="B10" s="26"/>
      <c r="C10" s="27">
        <v>9990670</v>
      </c>
      <c r="D10" s="28">
        <v>0</v>
      </c>
      <c r="E10" s="29">
        <v>10731560</v>
      </c>
      <c r="F10" s="30">
        <v>10731560</v>
      </c>
      <c r="G10" s="30">
        <v>891871</v>
      </c>
      <c r="H10" s="30">
        <v>832383</v>
      </c>
      <c r="I10" s="30">
        <v>880890</v>
      </c>
      <c r="J10" s="30">
        <v>2605144</v>
      </c>
      <c r="K10" s="30">
        <v>902850</v>
      </c>
      <c r="L10" s="30">
        <v>888735</v>
      </c>
      <c r="M10" s="30">
        <v>898193</v>
      </c>
      <c r="N10" s="30">
        <v>2689778</v>
      </c>
      <c r="O10" s="30">
        <v>879725</v>
      </c>
      <c r="P10" s="30">
        <v>875818</v>
      </c>
      <c r="Q10" s="30">
        <v>907590</v>
      </c>
      <c r="R10" s="30">
        <v>2663133</v>
      </c>
      <c r="S10" s="30">
        <v>908067</v>
      </c>
      <c r="T10" s="30">
        <v>874958</v>
      </c>
      <c r="U10" s="30">
        <v>898957</v>
      </c>
      <c r="V10" s="30">
        <v>2681982</v>
      </c>
      <c r="W10" s="30">
        <v>10640037</v>
      </c>
      <c r="X10" s="30">
        <v>10731560</v>
      </c>
      <c r="Y10" s="30">
        <v>-91523</v>
      </c>
      <c r="Z10" s="31">
        <v>-0.85</v>
      </c>
      <c r="AA10" s="27">
        <v>10731560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2053464</v>
      </c>
      <c r="D12" s="28">
        <v>0</v>
      </c>
      <c r="E12" s="29">
        <v>2672320</v>
      </c>
      <c r="F12" s="30">
        <v>2763320</v>
      </c>
      <c r="G12" s="30">
        <v>153780</v>
      </c>
      <c r="H12" s="30">
        <v>153012</v>
      </c>
      <c r="I12" s="30">
        <v>175384</v>
      </c>
      <c r="J12" s="30">
        <v>482176</v>
      </c>
      <c r="K12" s="30">
        <v>265577</v>
      </c>
      <c r="L12" s="30">
        <v>177684</v>
      </c>
      <c r="M12" s="30">
        <v>200795</v>
      </c>
      <c r="N12" s="30">
        <v>644056</v>
      </c>
      <c r="O12" s="30">
        <v>211212</v>
      </c>
      <c r="P12" s="30">
        <v>287828</v>
      </c>
      <c r="Q12" s="30">
        <v>179979</v>
      </c>
      <c r="R12" s="30">
        <v>679019</v>
      </c>
      <c r="S12" s="30">
        <v>218789</v>
      </c>
      <c r="T12" s="30">
        <v>177557</v>
      </c>
      <c r="U12" s="30">
        <v>151763</v>
      </c>
      <c r="V12" s="30">
        <v>548109</v>
      </c>
      <c r="W12" s="30">
        <v>2353360</v>
      </c>
      <c r="X12" s="30">
        <v>2672320</v>
      </c>
      <c r="Y12" s="30">
        <v>-318960</v>
      </c>
      <c r="Z12" s="31">
        <v>-11.94</v>
      </c>
      <c r="AA12" s="27">
        <v>2763320</v>
      </c>
    </row>
    <row r="13" ht="13.5" customHeight="1">
      <c r="A13" t="s" s="25">
        <v>41</v>
      </c>
      <c r="B13" s="26"/>
      <c r="C13" s="27">
        <v>2843597</v>
      </c>
      <c r="D13" s="28">
        <v>0</v>
      </c>
      <c r="E13" s="29">
        <v>3513250</v>
      </c>
      <c r="F13" s="30">
        <v>2813250</v>
      </c>
      <c r="G13" s="30">
        <v>197907</v>
      </c>
      <c r="H13" s="30">
        <v>247995</v>
      </c>
      <c r="I13" s="30">
        <v>199775</v>
      </c>
      <c r="J13" s="30">
        <v>645677</v>
      </c>
      <c r="K13" s="30">
        <v>167778</v>
      </c>
      <c r="L13" s="30">
        <v>224745</v>
      </c>
      <c r="M13" s="30">
        <v>161795</v>
      </c>
      <c r="N13" s="30">
        <v>554318</v>
      </c>
      <c r="O13" s="30">
        <v>162386</v>
      </c>
      <c r="P13" s="30">
        <v>147058</v>
      </c>
      <c r="Q13" s="30">
        <v>158137</v>
      </c>
      <c r="R13" s="30">
        <v>467581</v>
      </c>
      <c r="S13" s="30">
        <v>318744</v>
      </c>
      <c r="T13" s="30">
        <v>329704</v>
      </c>
      <c r="U13" s="30">
        <v>164638</v>
      </c>
      <c r="V13" s="30">
        <v>813086</v>
      </c>
      <c r="W13" s="30">
        <v>2480662</v>
      </c>
      <c r="X13" s="30">
        <v>3513250</v>
      </c>
      <c r="Y13" s="30">
        <v>-1032588</v>
      </c>
      <c r="Z13" s="31">
        <v>-29.39</v>
      </c>
      <c r="AA13" s="27">
        <v>2813250</v>
      </c>
    </row>
    <row r="14" ht="13.5" customHeight="1">
      <c r="A14" t="s" s="25">
        <v>42</v>
      </c>
      <c r="B14" s="26"/>
      <c r="C14" s="27">
        <v>2892652</v>
      </c>
      <c r="D14" s="28">
        <v>0</v>
      </c>
      <c r="E14" s="29">
        <v>1864690</v>
      </c>
      <c r="F14" s="30">
        <v>3554390</v>
      </c>
      <c r="G14" s="30">
        <v>338620</v>
      </c>
      <c r="H14" s="30">
        <v>312609</v>
      </c>
      <c r="I14" s="30">
        <v>312075</v>
      </c>
      <c r="J14" s="30">
        <v>963304</v>
      </c>
      <c r="K14" s="30">
        <v>335029</v>
      </c>
      <c r="L14" s="30">
        <v>272175</v>
      </c>
      <c r="M14" s="30">
        <v>286675</v>
      </c>
      <c r="N14" s="30">
        <v>893879</v>
      </c>
      <c r="O14" s="30">
        <v>244501</v>
      </c>
      <c r="P14" s="30">
        <v>200294</v>
      </c>
      <c r="Q14" s="30">
        <v>229106</v>
      </c>
      <c r="R14" s="30">
        <v>673901</v>
      </c>
      <c r="S14" s="30">
        <v>244596</v>
      </c>
      <c r="T14" s="30">
        <v>205082</v>
      </c>
      <c r="U14" s="30">
        <v>296401</v>
      </c>
      <c r="V14" s="30">
        <v>746079</v>
      </c>
      <c r="W14" s="30">
        <v>3277163</v>
      </c>
      <c r="X14" s="30">
        <v>1864690</v>
      </c>
      <c r="Y14" s="30">
        <v>1412473</v>
      </c>
      <c r="Z14" s="31">
        <v>75.75</v>
      </c>
      <c r="AA14" s="27">
        <v>3554390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10845894</v>
      </c>
      <c r="D16" s="28">
        <v>0</v>
      </c>
      <c r="E16" s="29">
        <v>2275480</v>
      </c>
      <c r="F16" s="30">
        <v>12275480</v>
      </c>
      <c r="G16" s="30">
        <v>106495</v>
      </c>
      <c r="H16" s="30">
        <v>451555</v>
      </c>
      <c r="I16" s="30">
        <v>462108</v>
      </c>
      <c r="J16" s="30">
        <v>1020158</v>
      </c>
      <c r="K16" s="30">
        <v>454578</v>
      </c>
      <c r="L16" s="30">
        <v>401624</v>
      </c>
      <c r="M16" s="30">
        <v>396829</v>
      </c>
      <c r="N16" s="30">
        <v>1253031</v>
      </c>
      <c r="O16" s="30">
        <v>494425</v>
      </c>
      <c r="P16" s="30">
        <v>417011</v>
      </c>
      <c r="Q16" s="30">
        <v>473186</v>
      </c>
      <c r="R16" s="30">
        <v>1384622</v>
      </c>
      <c r="S16" s="30">
        <v>513744</v>
      </c>
      <c r="T16" s="30">
        <v>422007</v>
      </c>
      <c r="U16" s="30">
        <v>750611</v>
      </c>
      <c r="V16" s="30">
        <v>1686362</v>
      </c>
      <c r="W16" s="30">
        <v>5344173</v>
      </c>
      <c r="X16" s="30">
        <v>2275480</v>
      </c>
      <c r="Y16" s="30">
        <v>3068693</v>
      </c>
      <c r="Z16" s="31">
        <v>134.86</v>
      </c>
      <c r="AA16" s="27">
        <v>12275480</v>
      </c>
    </row>
    <row r="17" ht="13.5" customHeight="1">
      <c r="A17" t="s" s="25">
        <v>45</v>
      </c>
      <c r="B17" s="26"/>
      <c r="C17" s="27">
        <v>1077339</v>
      </c>
      <c r="D17" s="28">
        <v>0</v>
      </c>
      <c r="E17" s="29">
        <v>1454660</v>
      </c>
      <c r="F17" s="30">
        <v>1560310</v>
      </c>
      <c r="G17" s="30">
        <v>159757</v>
      </c>
      <c r="H17" s="30">
        <v>80412</v>
      </c>
      <c r="I17" s="30">
        <v>89048</v>
      </c>
      <c r="J17" s="30">
        <v>329217</v>
      </c>
      <c r="K17" s="30">
        <v>95883</v>
      </c>
      <c r="L17" s="30">
        <v>86542</v>
      </c>
      <c r="M17" s="30">
        <v>47703</v>
      </c>
      <c r="N17" s="30">
        <v>230128</v>
      </c>
      <c r="O17" s="30">
        <v>93473</v>
      </c>
      <c r="P17" s="30">
        <v>95624</v>
      </c>
      <c r="Q17" s="30">
        <v>111924</v>
      </c>
      <c r="R17" s="30">
        <v>301021</v>
      </c>
      <c r="S17" s="30">
        <v>95918</v>
      </c>
      <c r="T17" s="30">
        <v>92153</v>
      </c>
      <c r="U17" s="30">
        <v>83170</v>
      </c>
      <c r="V17" s="30">
        <v>271241</v>
      </c>
      <c r="W17" s="30">
        <v>1131607</v>
      </c>
      <c r="X17" s="30">
        <v>1454660</v>
      </c>
      <c r="Y17" s="30">
        <v>-323053</v>
      </c>
      <c r="Z17" s="31">
        <v>-22.21</v>
      </c>
      <c r="AA17" s="27">
        <v>1560310</v>
      </c>
    </row>
    <row r="18" ht="13.5" customHeight="1">
      <c r="A18" t="s" s="25">
        <v>46</v>
      </c>
      <c r="B18" s="26"/>
      <c r="C18" s="27">
        <v>2489816</v>
      </c>
      <c r="D18" s="28">
        <v>0</v>
      </c>
      <c r="E18" s="29">
        <v>2257920</v>
      </c>
      <c r="F18" s="30">
        <v>2257920</v>
      </c>
      <c r="G18" s="30">
        <v>45404</v>
      </c>
      <c r="H18" s="30">
        <v>44810</v>
      </c>
      <c r="I18" s="30">
        <v>49562</v>
      </c>
      <c r="J18" s="30">
        <v>139776</v>
      </c>
      <c r="K18" s="30">
        <v>50422</v>
      </c>
      <c r="L18" s="30">
        <v>47707</v>
      </c>
      <c r="M18" s="30">
        <v>32769</v>
      </c>
      <c r="N18" s="30">
        <v>130898</v>
      </c>
      <c r="O18" s="30">
        <v>50586</v>
      </c>
      <c r="P18" s="30">
        <v>45445</v>
      </c>
      <c r="Q18" s="30">
        <v>52102</v>
      </c>
      <c r="R18" s="30">
        <v>148133</v>
      </c>
      <c r="S18" s="30">
        <v>45779</v>
      </c>
      <c r="T18" s="30">
        <v>46531</v>
      </c>
      <c r="U18" s="30">
        <v>41556</v>
      </c>
      <c r="V18" s="30">
        <v>133866</v>
      </c>
      <c r="W18" s="30">
        <v>552673</v>
      </c>
      <c r="X18" s="30">
        <v>2257920</v>
      </c>
      <c r="Y18" s="30">
        <v>-1705247</v>
      </c>
      <c r="Z18" s="31">
        <v>-75.52</v>
      </c>
      <c r="AA18" s="27">
        <v>2257920</v>
      </c>
    </row>
    <row r="19" ht="13.5" customHeight="1">
      <c r="A19" t="s" s="25">
        <v>47</v>
      </c>
      <c r="B19" s="26"/>
      <c r="C19" s="27">
        <v>75244784</v>
      </c>
      <c r="D19" s="28">
        <v>0</v>
      </c>
      <c r="E19" s="29">
        <v>77796620</v>
      </c>
      <c r="F19" s="30">
        <v>84885183</v>
      </c>
      <c r="G19" s="30">
        <v>22315992</v>
      </c>
      <c r="H19" s="30">
        <v>3608103</v>
      </c>
      <c r="I19" s="30">
        <v>1212832</v>
      </c>
      <c r="J19" s="30">
        <v>27136927</v>
      </c>
      <c r="K19" s="30">
        <v>877869</v>
      </c>
      <c r="L19" s="30">
        <v>23386172</v>
      </c>
      <c r="M19" s="30">
        <v>6447401</v>
      </c>
      <c r="N19" s="30">
        <v>30711442</v>
      </c>
      <c r="O19" s="30">
        <v>600920</v>
      </c>
      <c r="P19" s="30">
        <v>1558006</v>
      </c>
      <c r="Q19" s="30">
        <v>16362290</v>
      </c>
      <c r="R19" s="30">
        <v>18521216</v>
      </c>
      <c r="S19" s="30">
        <v>3142917</v>
      </c>
      <c r="T19" s="30">
        <v>788158</v>
      </c>
      <c r="U19" s="30">
        <v>1690989</v>
      </c>
      <c r="V19" s="30">
        <v>5622064</v>
      </c>
      <c r="W19" s="30">
        <v>81991649</v>
      </c>
      <c r="X19" s="30">
        <v>77796620</v>
      </c>
      <c r="Y19" s="30">
        <v>4195029</v>
      </c>
      <c r="Z19" s="31">
        <v>5.39</v>
      </c>
      <c r="AA19" s="27">
        <v>84885183</v>
      </c>
    </row>
    <row r="20" ht="13.5" customHeight="1">
      <c r="A20" t="s" s="25">
        <v>48</v>
      </c>
      <c r="B20" s="26"/>
      <c r="C20" s="27">
        <v>12629707</v>
      </c>
      <c r="D20" s="28">
        <v>0</v>
      </c>
      <c r="E20" s="29">
        <v>16446030</v>
      </c>
      <c r="F20" s="30">
        <v>14842680</v>
      </c>
      <c r="G20" s="30">
        <v>899564</v>
      </c>
      <c r="H20" s="30">
        <v>676000</v>
      </c>
      <c r="I20" s="30">
        <v>1016435</v>
      </c>
      <c r="J20" s="30">
        <v>2591999</v>
      </c>
      <c r="K20" s="30">
        <v>1077898</v>
      </c>
      <c r="L20" s="30">
        <v>731813</v>
      </c>
      <c r="M20" s="30">
        <v>733418</v>
      </c>
      <c r="N20" s="30">
        <v>2543129</v>
      </c>
      <c r="O20" s="30">
        <v>1105245</v>
      </c>
      <c r="P20" s="30">
        <v>883992</v>
      </c>
      <c r="Q20" s="30">
        <v>895930</v>
      </c>
      <c r="R20" s="30">
        <v>2885167</v>
      </c>
      <c r="S20" s="30">
        <v>900157</v>
      </c>
      <c r="T20" s="30">
        <v>701620</v>
      </c>
      <c r="U20" s="30">
        <v>1132353</v>
      </c>
      <c r="V20" s="30">
        <v>2734130</v>
      </c>
      <c r="W20" s="30">
        <v>10754425</v>
      </c>
      <c r="X20" s="30">
        <v>16446030</v>
      </c>
      <c r="Y20" s="30">
        <v>-5691605</v>
      </c>
      <c r="Z20" s="31">
        <v>-34.61</v>
      </c>
      <c r="AA20" s="27">
        <v>14842680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437086338</v>
      </c>
      <c r="D22" s="42">
        <f>SUM(D5:D21)</f>
        <v>0</v>
      </c>
      <c r="E22" s="43">
        <f>SUM(E5:E21)</f>
        <v>478863260</v>
      </c>
      <c r="F22" s="44">
        <f>SUM(F5:F21)</f>
        <v>489634823</v>
      </c>
      <c r="G22" s="44">
        <f>SUM(G5:G21)</f>
        <v>71546561</v>
      </c>
      <c r="H22" s="44">
        <f>SUM(H5:H21)</f>
        <v>29118961</v>
      </c>
      <c r="I22" s="44">
        <f>SUM(I5:I21)</f>
        <v>27878001</v>
      </c>
      <c r="J22" s="44">
        <f>SUM(J5:J21)</f>
        <v>128543523</v>
      </c>
      <c r="K22" s="44">
        <f>SUM(K5:K21)</f>
        <v>27176863</v>
      </c>
      <c r="L22" s="44">
        <f>SUM(L5:L21)</f>
        <v>49312461</v>
      </c>
      <c r="M22" s="44">
        <f>SUM(M5:M21)</f>
        <v>34455084</v>
      </c>
      <c r="N22" s="44">
        <f>SUM(N5:N21)</f>
        <v>110944408</v>
      </c>
      <c r="O22" s="44">
        <f>SUM(O5:O21)</f>
        <v>33147209</v>
      </c>
      <c r="P22" s="44">
        <f>SUM(P5:P21)</f>
        <v>37897734</v>
      </c>
      <c r="Q22" s="44">
        <f>SUM(Q5:Q21)</f>
        <v>54620517</v>
      </c>
      <c r="R22" s="44">
        <f>SUM(R5:R21)</f>
        <v>125665460</v>
      </c>
      <c r="S22" s="44">
        <f>SUM(S5:S21)</f>
        <v>38234617</v>
      </c>
      <c r="T22" s="44">
        <f>SUM(T5:T21)</f>
        <v>31257991</v>
      </c>
      <c r="U22" s="44">
        <f>SUM(U5:U21)</f>
        <v>28309242</v>
      </c>
      <c r="V22" s="44">
        <f>SUM(V5:V21)</f>
        <v>97801850</v>
      </c>
      <c r="W22" s="44">
        <f>SUM(W5:W21)</f>
        <v>462955241</v>
      </c>
      <c r="X22" s="44">
        <f>SUM(X5:X21)</f>
        <v>478863260</v>
      </c>
      <c r="Y22" s="44">
        <f>SUM(Y5:Y21)</f>
        <v>-15908019</v>
      </c>
      <c r="Z22" s="45">
        <f>IF(X22&lt;&gt;0,(Y22/X22)*100,0)</f>
        <v>-3.322037902845167</v>
      </c>
      <c r="AA22" s="41">
        <f>SUM(AA5:AA21)</f>
        <v>489634823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129208325</v>
      </c>
      <c r="D25" s="28">
        <v>0</v>
      </c>
      <c r="E25" s="29">
        <v>148804480</v>
      </c>
      <c r="F25" s="30">
        <v>151096948</v>
      </c>
      <c r="G25" s="30">
        <v>11863863</v>
      </c>
      <c r="H25" s="30">
        <v>11607152</v>
      </c>
      <c r="I25" s="30">
        <v>11681861</v>
      </c>
      <c r="J25" s="30">
        <v>35152876</v>
      </c>
      <c r="K25" s="30">
        <v>11616431</v>
      </c>
      <c r="L25" s="30">
        <v>11838248</v>
      </c>
      <c r="M25" s="30">
        <v>9591697</v>
      </c>
      <c r="N25" s="30">
        <v>33046376</v>
      </c>
      <c r="O25" s="30">
        <v>11421911</v>
      </c>
      <c r="P25" s="30">
        <v>11747332</v>
      </c>
      <c r="Q25" s="30">
        <v>11639910</v>
      </c>
      <c r="R25" s="30">
        <v>34809153</v>
      </c>
      <c r="S25" s="30">
        <v>11656267</v>
      </c>
      <c r="T25" s="30">
        <v>11509735</v>
      </c>
      <c r="U25" s="30">
        <v>11733467</v>
      </c>
      <c r="V25" s="30">
        <v>34899469</v>
      </c>
      <c r="W25" s="30">
        <v>137907874</v>
      </c>
      <c r="X25" s="30">
        <v>148804480</v>
      </c>
      <c r="Y25" s="30">
        <v>-10896606</v>
      </c>
      <c r="Z25" s="31">
        <v>-7.32</v>
      </c>
      <c r="AA25" s="27">
        <v>151096948</v>
      </c>
    </row>
    <row r="26" ht="13.5" customHeight="1">
      <c r="A26" t="s" s="25">
        <v>53</v>
      </c>
      <c r="B26" s="26"/>
      <c r="C26" s="27">
        <v>7714307</v>
      </c>
      <c r="D26" s="28">
        <v>0</v>
      </c>
      <c r="E26" s="29">
        <v>8403570</v>
      </c>
      <c r="F26" s="30">
        <v>8403570</v>
      </c>
      <c r="G26" s="30">
        <v>650851</v>
      </c>
      <c r="H26" s="30">
        <v>656764</v>
      </c>
      <c r="I26" s="30">
        <v>663303</v>
      </c>
      <c r="J26" s="30">
        <v>1970918</v>
      </c>
      <c r="K26" s="30">
        <v>656621</v>
      </c>
      <c r="L26" s="30">
        <v>667672</v>
      </c>
      <c r="M26" s="30">
        <v>663303</v>
      </c>
      <c r="N26" s="30">
        <v>1987596</v>
      </c>
      <c r="O26" s="30">
        <v>663303</v>
      </c>
      <c r="P26" s="30">
        <v>663727</v>
      </c>
      <c r="Q26" s="30">
        <v>663302</v>
      </c>
      <c r="R26" s="30">
        <v>1990332</v>
      </c>
      <c r="S26" s="30">
        <v>1013853</v>
      </c>
      <c r="T26" s="30">
        <v>673453</v>
      </c>
      <c r="U26" s="30">
        <v>680966</v>
      </c>
      <c r="V26" s="30">
        <v>2368272</v>
      </c>
      <c r="W26" s="30">
        <v>8317118</v>
      </c>
      <c r="X26" s="30">
        <v>8403570</v>
      </c>
      <c r="Y26" s="30">
        <v>-86452</v>
      </c>
      <c r="Z26" s="31">
        <v>-1.03</v>
      </c>
      <c r="AA26" s="27">
        <v>8403570</v>
      </c>
    </row>
    <row r="27" ht="13.5" customHeight="1">
      <c r="A27" t="s" s="25">
        <v>54</v>
      </c>
      <c r="B27" s="26"/>
      <c r="C27" s="27">
        <v>14798877</v>
      </c>
      <c r="D27" s="28">
        <v>0</v>
      </c>
      <c r="E27" s="29">
        <v>8240670</v>
      </c>
      <c r="F27" s="30">
        <v>16240670</v>
      </c>
      <c r="G27" s="30">
        <v>686724</v>
      </c>
      <c r="H27" s="30">
        <v>686724</v>
      </c>
      <c r="I27" s="30">
        <v>686724</v>
      </c>
      <c r="J27" s="30">
        <v>2060172</v>
      </c>
      <c r="K27" s="30">
        <v>686724</v>
      </c>
      <c r="L27" s="30">
        <v>686724</v>
      </c>
      <c r="M27" s="30">
        <v>686724</v>
      </c>
      <c r="N27" s="30">
        <v>2060172</v>
      </c>
      <c r="O27" s="30">
        <v>686724</v>
      </c>
      <c r="P27" s="30">
        <v>686724</v>
      </c>
      <c r="Q27" s="30">
        <v>6686727</v>
      </c>
      <c r="R27" s="30">
        <v>8060175</v>
      </c>
      <c r="S27" s="30">
        <v>1353391</v>
      </c>
      <c r="T27" s="30">
        <v>1353391</v>
      </c>
      <c r="U27" s="30">
        <v>1353369</v>
      </c>
      <c r="V27" s="30">
        <v>4060151</v>
      </c>
      <c r="W27" s="30">
        <v>16240670</v>
      </c>
      <c r="X27" s="30">
        <v>8240670</v>
      </c>
      <c r="Y27" s="30">
        <v>8000000</v>
      </c>
      <c r="Z27" s="31">
        <v>97.08</v>
      </c>
      <c r="AA27" s="27">
        <v>16240670</v>
      </c>
    </row>
    <row r="28" ht="13.5" customHeight="1">
      <c r="A28" t="s" s="25">
        <v>55</v>
      </c>
      <c r="B28" s="26"/>
      <c r="C28" s="27">
        <v>20170963</v>
      </c>
      <c r="D28" s="28">
        <v>0</v>
      </c>
      <c r="E28" s="29">
        <v>20111840</v>
      </c>
      <c r="F28" s="30">
        <v>20111840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9818894</v>
      </c>
      <c r="N28" s="30">
        <v>9818894</v>
      </c>
      <c r="O28" s="30">
        <v>1680185</v>
      </c>
      <c r="P28" s="30">
        <v>1491675</v>
      </c>
      <c r="Q28" s="30">
        <v>1623204</v>
      </c>
      <c r="R28" s="30">
        <v>4795064</v>
      </c>
      <c r="S28" s="30">
        <v>1591827</v>
      </c>
      <c r="T28" s="30">
        <v>1634279</v>
      </c>
      <c r="U28" s="30">
        <v>0</v>
      </c>
      <c r="V28" s="30">
        <v>3226106</v>
      </c>
      <c r="W28" s="30">
        <v>17840064</v>
      </c>
      <c r="X28" s="30">
        <v>20111840</v>
      </c>
      <c r="Y28" s="30">
        <v>-2271776</v>
      </c>
      <c r="Z28" s="31">
        <v>-11.3</v>
      </c>
      <c r="AA28" s="27">
        <v>20111840</v>
      </c>
    </row>
    <row r="29" ht="13.5" customHeight="1">
      <c r="A29" t="s" s="25">
        <v>56</v>
      </c>
      <c r="B29" s="26"/>
      <c r="C29" s="27">
        <v>7569830</v>
      </c>
      <c r="D29" s="28">
        <v>0</v>
      </c>
      <c r="E29" s="29">
        <v>8049540</v>
      </c>
      <c r="F29" s="30">
        <v>8049540</v>
      </c>
      <c r="G29" s="30">
        <v>413527</v>
      </c>
      <c r="H29" s="30">
        <v>416813</v>
      </c>
      <c r="I29" s="30">
        <v>862964</v>
      </c>
      <c r="J29" s="30">
        <v>1693304</v>
      </c>
      <c r="K29" s="30">
        <v>416811</v>
      </c>
      <c r="L29" s="30">
        <v>416809</v>
      </c>
      <c r="M29" s="30">
        <v>1097223</v>
      </c>
      <c r="N29" s="30">
        <v>1930843</v>
      </c>
      <c r="O29" s="30">
        <v>416812</v>
      </c>
      <c r="P29" s="30">
        <v>416811</v>
      </c>
      <c r="Q29" s="30">
        <v>1263626</v>
      </c>
      <c r="R29" s="30">
        <v>2097249</v>
      </c>
      <c r="S29" s="30">
        <v>416811</v>
      </c>
      <c r="T29" s="30">
        <v>416813</v>
      </c>
      <c r="U29" s="30">
        <v>1043300</v>
      </c>
      <c r="V29" s="30">
        <v>1876924</v>
      </c>
      <c r="W29" s="30">
        <v>7598320</v>
      </c>
      <c r="X29" s="30">
        <v>8049540</v>
      </c>
      <c r="Y29" s="30">
        <v>-451220</v>
      </c>
      <c r="Z29" s="31">
        <v>-5.61</v>
      </c>
      <c r="AA29" s="27">
        <v>8049540</v>
      </c>
    </row>
    <row r="30" ht="13.5" customHeight="1">
      <c r="A30" t="s" s="25">
        <v>57</v>
      </c>
      <c r="B30" s="26"/>
      <c r="C30" s="27">
        <v>184970316</v>
      </c>
      <c r="D30" s="28">
        <v>0</v>
      </c>
      <c r="E30" s="29">
        <v>211805400</v>
      </c>
      <c r="F30" s="30">
        <v>206805400</v>
      </c>
      <c r="G30" s="30">
        <v>21188626</v>
      </c>
      <c r="H30" s="30">
        <v>20469083</v>
      </c>
      <c r="I30" s="30">
        <v>13766608</v>
      </c>
      <c r="J30" s="30">
        <v>55424317</v>
      </c>
      <c r="K30" s="30">
        <v>14798034</v>
      </c>
      <c r="L30" s="30">
        <v>14969155</v>
      </c>
      <c r="M30" s="30">
        <v>17135223</v>
      </c>
      <c r="N30" s="30">
        <v>46902412</v>
      </c>
      <c r="O30" s="30">
        <v>19824344</v>
      </c>
      <c r="P30" s="30">
        <v>19661237</v>
      </c>
      <c r="Q30" s="30">
        <v>19969524</v>
      </c>
      <c r="R30" s="30">
        <v>59455105</v>
      </c>
      <c r="S30" s="30">
        <v>15612671</v>
      </c>
      <c r="T30" s="30">
        <v>14507652</v>
      </c>
      <c r="U30" s="30">
        <v>20838642</v>
      </c>
      <c r="V30" s="30">
        <v>50958965</v>
      </c>
      <c r="W30" s="30">
        <v>212740799</v>
      </c>
      <c r="X30" s="30">
        <v>211805400</v>
      </c>
      <c r="Y30" s="30">
        <v>935399</v>
      </c>
      <c r="Z30" s="31">
        <v>0.44</v>
      </c>
      <c r="AA30" s="27">
        <v>206805400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1179569</v>
      </c>
      <c r="D32" s="28">
        <v>0</v>
      </c>
      <c r="E32" s="29">
        <v>1900000</v>
      </c>
      <c r="F32" s="30">
        <v>1900000</v>
      </c>
      <c r="G32" s="30">
        <v>62011</v>
      </c>
      <c r="H32" s="30">
        <v>135418</v>
      </c>
      <c r="I32" s="30">
        <v>131676</v>
      </c>
      <c r="J32" s="30">
        <v>329105</v>
      </c>
      <c r="K32" s="30">
        <v>128118</v>
      </c>
      <c r="L32" s="30">
        <v>124834</v>
      </c>
      <c r="M32" s="30">
        <v>136812</v>
      </c>
      <c r="N32" s="30">
        <v>389764</v>
      </c>
      <c r="O32" s="30">
        <v>63040</v>
      </c>
      <c r="P32" s="30">
        <v>293561</v>
      </c>
      <c r="Q32" s="30">
        <v>229928</v>
      </c>
      <c r="R32" s="30">
        <v>586529</v>
      </c>
      <c r="S32" s="30">
        <v>280421</v>
      </c>
      <c r="T32" s="30">
        <v>150575</v>
      </c>
      <c r="U32" s="30">
        <v>149078</v>
      </c>
      <c r="V32" s="30">
        <v>580074</v>
      </c>
      <c r="W32" s="30">
        <v>1885472</v>
      </c>
      <c r="X32" s="30">
        <v>1900000</v>
      </c>
      <c r="Y32" s="30">
        <v>-14528</v>
      </c>
      <c r="Z32" s="31">
        <v>-0.76</v>
      </c>
      <c r="AA32" s="27">
        <v>1900000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100000</v>
      </c>
      <c r="F33" s="30">
        <v>120000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120000</v>
      </c>
      <c r="M33" s="30">
        <v>0</v>
      </c>
      <c r="N33" s="30">
        <v>120000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120000</v>
      </c>
      <c r="X33" s="30">
        <v>100000</v>
      </c>
      <c r="Y33" s="30">
        <v>20000</v>
      </c>
      <c r="Z33" s="31">
        <v>20</v>
      </c>
      <c r="AA33" s="27">
        <v>120000</v>
      </c>
    </row>
    <row r="34" ht="13.5" customHeight="1">
      <c r="A34" t="s" s="25">
        <v>61</v>
      </c>
      <c r="B34" s="26"/>
      <c r="C34" s="27">
        <v>75155468</v>
      </c>
      <c r="D34" s="28">
        <v>0</v>
      </c>
      <c r="E34" s="29">
        <v>85356590</v>
      </c>
      <c r="F34" s="30">
        <v>98712976</v>
      </c>
      <c r="G34" s="30">
        <v>3732952</v>
      </c>
      <c r="H34" s="30">
        <v>6696032</v>
      </c>
      <c r="I34" s="30">
        <v>5555221</v>
      </c>
      <c r="J34" s="30">
        <v>15984205</v>
      </c>
      <c r="K34" s="30">
        <v>4091289</v>
      </c>
      <c r="L34" s="30">
        <v>9483409</v>
      </c>
      <c r="M34" s="30">
        <v>10463033</v>
      </c>
      <c r="N34" s="30">
        <v>24037731</v>
      </c>
      <c r="O34" s="30">
        <v>4093042</v>
      </c>
      <c r="P34" s="30">
        <v>4853431</v>
      </c>
      <c r="Q34" s="30">
        <v>3841269</v>
      </c>
      <c r="R34" s="30">
        <v>12787742</v>
      </c>
      <c r="S34" s="30">
        <v>8408861</v>
      </c>
      <c r="T34" s="30">
        <v>3707689</v>
      </c>
      <c r="U34" s="30">
        <v>8150107</v>
      </c>
      <c r="V34" s="30">
        <v>20266657</v>
      </c>
      <c r="W34" s="30">
        <v>73076335</v>
      </c>
      <c r="X34" s="30">
        <v>85356590</v>
      </c>
      <c r="Y34" s="30">
        <v>-12280255</v>
      </c>
      <c r="Z34" s="31">
        <v>-14.39</v>
      </c>
      <c r="AA34" s="27">
        <v>98712976</v>
      </c>
    </row>
    <row r="35" ht="13.5" customHeight="1">
      <c r="A35" t="s" s="32">
        <v>62</v>
      </c>
      <c r="B35" s="33"/>
      <c r="C35" s="34">
        <v>234698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523</v>
      </c>
      <c r="R35" s="37">
        <v>523</v>
      </c>
      <c r="S35" s="37">
        <v>0</v>
      </c>
      <c r="T35" s="37">
        <v>0</v>
      </c>
      <c r="U35" s="37">
        <v>0</v>
      </c>
      <c r="V35" s="37">
        <v>0</v>
      </c>
      <c r="W35" s="37">
        <v>523</v>
      </c>
      <c r="X35" s="37"/>
      <c r="Y35" s="37">
        <v>523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441002353</v>
      </c>
      <c r="D36" s="42">
        <f>SUM(D25:D35)</f>
        <v>0</v>
      </c>
      <c r="E36" s="43">
        <f>SUM(E25:E35)</f>
        <v>492772090</v>
      </c>
      <c r="F36" s="44">
        <f>SUM(F25:F35)</f>
        <v>511440944</v>
      </c>
      <c r="G36" s="44">
        <f>SUM(G25:G35)</f>
        <v>38598554</v>
      </c>
      <c r="H36" s="44">
        <f>SUM(H25:H35)</f>
        <v>40667986</v>
      </c>
      <c r="I36" s="44">
        <f>SUM(I25:I35)</f>
        <v>33348357</v>
      </c>
      <c r="J36" s="44">
        <f>SUM(J25:J35)</f>
        <v>112614897</v>
      </c>
      <c r="K36" s="44">
        <f>SUM(K25:K35)</f>
        <v>32394028</v>
      </c>
      <c r="L36" s="44">
        <f>SUM(L25:L35)</f>
        <v>38306851</v>
      </c>
      <c r="M36" s="44">
        <f>SUM(M25:M35)</f>
        <v>49592909</v>
      </c>
      <c r="N36" s="44">
        <f>SUM(N25:N35)</f>
        <v>120293788</v>
      </c>
      <c r="O36" s="44">
        <f>SUM(O25:O35)</f>
        <v>38849361</v>
      </c>
      <c r="P36" s="44">
        <f>SUM(P25:P35)</f>
        <v>39814498</v>
      </c>
      <c r="Q36" s="44">
        <f>SUM(Q25:Q35)</f>
        <v>45918013</v>
      </c>
      <c r="R36" s="44">
        <f>SUM(R25:R35)</f>
        <v>124581872</v>
      </c>
      <c r="S36" s="44">
        <f>SUM(S25:S35)</f>
        <v>40334102</v>
      </c>
      <c r="T36" s="44">
        <f>SUM(T25:T35)</f>
        <v>33953587</v>
      </c>
      <c r="U36" s="44">
        <f>SUM(U25:U35)</f>
        <v>43948929</v>
      </c>
      <c r="V36" s="44">
        <f>SUM(V25:V35)</f>
        <v>118236618</v>
      </c>
      <c r="W36" s="44">
        <f>SUM(W25:W35)</f>
        <v>475727175</v>
      </c>
      <c r="X36" s="44">
        <f>SUM(X25:X35)</f>
        <v>492772090</v>
      </c>
      <c r="Y36" s="44">
        <f>SUM(Y25:Y35)</f>
        <v>-17044915</v>
      </c>
      <c r="Z36" s="45">
        <f>IF(X36&lt;&gt;0,(Y36/X36)*100,0)</f>
        <v>-3.458985471356545</v>
      </c>
      <c r="AA36" s="41">
        <f>SUM(AA25:AA35)</f>
        <v>511440944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-3916015</v>
      </c>
      <c r="D38" s="63">
        <f>D22-D36</f>
        <v>0</v>
      </c>
      <c r="E38" s="64">
        <f>E22-E36</f>
        <v>-13908830</v>
      </c>
      <c r="F38" s="65">
        <f>F22-F36</f>
        <v>-21806121</v>
      </c>
      <c r="G38" s="65">
        <f>G22-G36</f>
        <v>32948007</v>
      </c>
      <c r="H38" s="65">
        <f>H22-H36</f>
        <v>-11549025</v>
      </c>
      <c r="I38" s="65">
        <f>I22-I36</f>
        <v>-5470356</v>
      </c>
      <c r="J38" s="65">
        <f>J22-J36</f>
        <v>15928626</v>
      </c>
      <c r="K38" s="65">
        <f>K22-K36</f>
        <v>-5217165</v>
      </c>
      <c r="L38" s="65">
        <f>L22-L36</f>
        <v>11005610</v>
      </c>
      <c r="M38" s="65">
        <f>M22-M36</f>
        <v>-15137825</v>
      </c>
      <c r="N38" s="65">
        <f>N22-N36</f>
        <v>-9349380</v>
      </c>
      <c r="O38" s="65">
        <f>O22-O36</f>
        <v>-5702152</v>
      </c>
      <c r="P38" s="65">
        <f>P22-P36</f>
        <v>-1916764</v>
      </c>
      <c r="Q38" s="65">
        <f>Q22-Q36</f>
        <v>8702504</v>
      </c>
      <c r="R38" s="65">
        <f>R22-R36</f>
        <v>1083588</v>
      </c>
      <c r="S38" s="65">
        <f>S22-S36</f>
        <v>-2099485</v>
      </c>
      <c r="T38" s="65">
        <f>T22-T36</f>
        <v>-2695596</v>
      </c>
      <c r="U38" s="65">
        <f>U22-U36</f>
        <v>-15639687</v>
      </c>
      <c r="V38" s="65">
        <f>V22-V36</f>
        <v>-20434768</v>
      </c>
      <c r="W38" s="65">
        <f>W22-W36</f>
        <v>-12771934</v>
      </c>
      <c r="X38" s="65">
        <f>IF(F22=F36,0,X22-X36)</f>
        <v>-13908830</v>
      </c>
      <c r="Y38" s="65">
        <f>Y22-Y36</f>
        <v>1136896</v>
      </c>
      <c r="Z38" s="66">
        <f>IF(X38&lt;&gt;0,(Y38/X38)*100,0)</f>
        <v>-8.173915419197733</v>
      </c>
      <c r="AA38" s="62">
        <f>AA22-AA36</f>
        <v>-21806121</v>
      </c>
    </row>
    <row r="39" ht="13.5" customHeight="1">
      <c r="A39" t="s" s="25">
        <v>65</v>
      </c>
      <c r="B39" s="26"/>
      <c r="C39" s="27">
        <v>25281609</v>
      </c>
      <c r="D39" s="28">
        <v>0</v>
      </c>
      <c r="E39" s="29">
        <v>21078970</v>
      </c>
      <c r="F39" s="30">
        <v>24203233</v>
      </c>
      <c r="G39" s="30">
        <v>763509</v>
      </c>
      <c r="H39" s="30">
        <v>1642451</v>
      </c>
      <c r="I39" s="30">
        <v>2818480</v>
      </c>
      <c r="J39" s="30">
        <v>5224440</v>
      </c>
      <c r="K39" s="30">
        <v>1295783</v>
      </c>
      <c r="L39" s="30">
        <v>2355164</v>
      </c>
      <c r="M39" s="30">
        <v>1555665</v>
      </c>
      <c r="N39" s="30">
        <v>5206612</v>
      </c>
      <c r="O39" s="30">
        <v>661858</v>
      </c>
      <c r="P39" s="30">
        <v>1906497</v>
      </c>
      <c r="Q39" s="30">
        <v>3660725</v>
      </c>
      <c r="R39" s="30">
        <v>6229080</v>
      </c>
      <c r="S39" s="30">
        <v>1182940</v>
      </c>
      <c r="T39" s="30">
        <v>815992</v>
      </c>
      <c r="U39" s="30">
        <v>3537245</v>
      </c>
      <c r="V39" s="30">
        <v>5536177</v>
      </c>
      <c r="W39" s="30">
        <v>22196309</v>
      </c>
      <c r="X39" s="30">
        <v>21078970</v>
      </c>
      <c r="Y39" s="30">
        <v>1117339</v>
      </c>
      <c r="Z39" s="31">
        <v>5.3</v>
      </c>
      <c r="AA39" s="27">
        <v>24203233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21365594</v>
      </c>
      <c r="D42" s="72">
        <f>SUM(D38:D41)</f>
        <v>0</v>
      </c>
      <c r="E42" s="73">
        <f>SUM(E38:E41)</f>
        <v>7170140</v>
      </c>
      <c r="F42" s="74">
        <f>SUM(F38:F41)</f>
        <v>2397112</v>
      </c>
      <c r="G42" s="74">
        <f>SUM(G38:G41)</f>
        <v>33711516</v>
      </c>
      <c r="H42" s="74">
        <f>SUM(H38:H41)</f>
        <v>-9906574</v>
      </c>
      <c r="I42" s="74">
        <f>SUM(I38:I41)</f>
        <v>-2651876</v>
      </c>
      <c r="J42" s="74">
        <f>SUM(J38:J41)</f>
        <v>21153066</v>
      </c>
      <c r="K42" s="74">
        <f>SUM(K38:K41)</f>
        <v>-3921382</v>
      </c>
      <c r="L42" s="74">
        <f>SUM(L38:L41)</f>
        <v>13360774</v>
      </c>
      <c r="M42" s="74">
        <f>SUM(M38:M41)</f>
        <v>-13582160</v>
      </c>
      <c r="N42" s="74">
        <f>SUM(N38:N41)</f>
        <v>-4142768</v>
      </c>
      <c r="O42" s="74">
        <f>SUM(O38:O41)</f>
        <v>-5040294</v>
      </c>
      <c r="P42" s="74">
        <f>SUM(P38:P41)</f>
        <v>-10267</v>
      </c>
      <c r="Q42" s="74">
        <f>SUM(Q38:Q41)</f>
        <v>12363229</v>
      </c>
      <c r="R42" s="74">
        <f>SUM(R38:R41)</f>
        <v>7312668</v>
      </c>
      <c r="S42" s="74">
        <f>SUM(S38:S41)</f>
        <v>-916545</v>
      </c>
      <c r="T42" s="74">
        <f>SUM(T38:T41)</f>
        <v>-1879604</v>
      </c>
      <c r="U42" s="74">
        <f>SUM(U38:U41)</f>
        <v>-12102442</v>
      </c>
      <c r="V42" s="74">
        <f>SUM(V38:V41)</f>
        <v>-14898591</v>
      </c>
      <c r="W42" s="74">
        <f>SUM(W38:W41)</f>
        <v>9424375</v>
      </c>
      <c r="X42" s="74">
        <f>SUM(X38:X41)</f>
        <v>7170140</v>
      </c>
      <c r="Y42" s="74">
        <f>SUM(Y38:Y41)</f>
        <v>2254235</v>
      </c>
      <c r="Z42" s="75">
        <f>IF(X42&lt;&gt;0,(Y42/X42)*100,0)</f>
        <v>31.43920481329513</v>
      </c>
      <c r="AA42" s="71">
        <f>SUM(AA38:AA41)</f>
        <v>2397112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21365594</v>
      </c>
      <c r="D44" s="57">
        <f>D42-D43</f>
        <v>0</v>
      </c>
      <c r="E44" s="58">
        <f>E42-E43</f>
        <v>7170140</v>
      </c>
      <c r="F44" s="59">
        <f>F42-F43</f>
        <v>2397112</v>
      </c>
      <c r="G44" s="59">
        <f>G42-G43</f>
        <v>33711516</v>
      </c>
      <c r="H44" s="59">
        <f>H42-H43</f>
        <v>-9906574</v>
      </c>
      <c r="I44" s="59">
        <f>I42-I43</f>
        <v>-2651876</v>
      </c>
      <c r="J44" s="59">
        <f>J42-J43</f>
        <v>21153066</v>
      </c>
      <c r="K44" s="59">
        <f>K42-K43</f>
        <v>-3921382</v>
      </c>
      <c r="L44" s="59">
        <f>L42-L43</f>
        <v>13360774</v>
      </c>
      <c r="M44" s="59">
        <f>M42-M43</f>
        <v>-13582160</v>
      </c>
      <c r="N44" s="59">
        <f>N42-N43</f>
        <v>-4142768</v>
      </c>
      <c r="O44" s="59">
        <f>O42-O43</f>
        <v>-5040294</v>
      </c>
      <c r="P44" s="59">
        <f>P42-P43</f>
        <v>-10267</v>
      </c>
      <c r="Q44" s="59">
        <f>Q42-Q43</f>
        <v>12363229</v>
      </c>
      <c r="R44" s="59">
        <f>R42-R43</f>
        <v>7312668</v>
      </c>
      <c r="S44" s="59">
        <f>S42-S43</f>
        <v>-916545</v>
      </c>
      <c r="T44" s="59">
        <f>T42-T43</f>
        <v>-1879604</v>
      </c>
      <c r="U44" s="59">
        <f>U42-U43</f>
        <v>-12102442</v>
      </c>
      <c r="V44" s="59">
        <f>V42-V43</f>
        <v>-14898591</v>
      </c>
      <c r="W44" s="59">
        <f>W42-W43</f>
        <v>9424375</v>
      </c>
      <c r="X44" s="59">
        <f>X42-X43</f>
        <v>7170140</v>
      </c>
      <c r="Y44" s="59">
        <f>Y42-Y43</f>
        <v>2254235</v>
      </c>
      <c r="Z44" s="60">
        <f>IF(X44&lt;&gt;0,(Y44/X44)*100,0)</f>
        <v>31.43920481329513</v>
      </c>
      <c r="AA44" s="56">
        <f>AA42-AA43</f>
        <v>2397112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21365594</v>
      </c>
      <c r="D46" s="72">
        <f>SUM(D44:D45)</f>
        <v>0</v>
      </c>
      <c r="E46" s="73">
        <f>SUM(E44:E45)</f>
        <v>7170140</v>
      </c>
      <c r="F46" s="74">
        <f>SUM(F44:F45)</f>
        <v>2397112</v>
      </c>
      <c r="G46" s="74">
        <f>SUM(G44:G45)</f>
        <v>33711516</v>
      </c>
      <c r="H46" s="74">
        <f>SUM(H44:H45)</f>
        <v>-9906574</v>
      </c>
      <c r="I46" s="74">
        <f>SUM(I44:I45)</f>
        <v>-2651876</v>
      </c>
      <c r="J46" s="74">
        <f>SUM(J44:J45)</f>
        <v>21153066</v>
      </c>
      <c r="K46" s="74">
        <f>SUM(K44:K45)</f>
        <v>-3921382</v>
      </c>
      <c r="L46" s="74">
        <f>SUM(L44:L45)</f>
        <v>13360774</v>
      </c>
      <c r="M46" s="74">
        <f>SUM(M44:M45)</f>
        <v>-13582160</v>
      </c>
      <c r="N46" s="74">
        <f>SUM(N44:N45)</f>
        <v>-4142768</v>
      </c>
      <c r="O46" s="74">
        <f>SUM(O44:O45)</f>
        <v>-5040294</v>
      </c>
      <c r="P46" s="74">
        <f>SUM(P44:P45)</f>
        <v>-10267</v>
      </c>
      <c r="Q46" s="74">
        <f>SUM(Q44:Q45)</f>
        <v>12363229</v>
      </c>
      <c r="R46" s="74">
        <f>SUM(R44:R45)</f>
        <v>7312668</v>
      </c>
      <c r="S46" s="74">
        <f>SUM(S44:S45)</f>
        <v>-916545</v>
      </c>
      <c r="T46" s="74">
        <f>SUM(T44:T45)</f>
        <v>-1879604</v>
      </c>
      <c r="U46" s="74">
        <f>SUM(U44:U45)</f>
        <v>-12102442</v>
      </c>
      <c r="V46" s="74">
        <f>SUM(V44:V45)</f>
        <v>-14898591</v>
      </c>
      <c r="W46" s="74">
        <f>SUM(W44:W45)</f>
        <v>9424375</v>
      </c>
      <c r="X46" s="74">
        <f>SUM(X44:X45)</f>
        <v>7170140</v>
      </c>
      <c r="Y46" s="74">
        <f>SUM(Y44:Y45)</f>
        <v>2254235</v>
      </c>
      <c r="Z46" s="75">
        <f>IF(X46&lt;&gt;0,(Y46/X46)*100,0)</f>
        <v>31.43920481329513</v>
      </c>
      <c r="AA46" s="71">
        <f>SUM(AA44:AA45)</f>
        <v>2397112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21365594</v>
      </c>
      <c r="D48" s="81">
        <f>SUM(D46:D47)</f>
        <v>0</v>
      </c>
      <c r="E48" s="82">
        <f>SUM(E46:E47)</f>
        <v>7170140</v>
      </c>
      <c r="F48" s="83">
        <f>SUM(F46:F47)</f>
        <v>2397112</v>
      </c>
      <c r="G48" s="83">
        <f>SUM(G46:G47)</f>
        <v>33711516</v>
      </c>
      <c r="H48" s="83">
        <f>SUM(H46:H47)</f>
        <v>-9906574</v>
      </c>
      <c r="I48" s="83">
        <f>SUM(I46:I47)</f>
        <v>-2651876</v>
      </c>
      <c r="J48" s="83">
        <f>SUM(J46:J47)</f>
        <v>21153066</v>
      </c>
      <c r="K48" s="83">
        <f>SUM(K46:K47)</f>
        <v>-3921382</v>
      </c>
      <c r="L48" s="83">
        <f>SUM(L46:L47)</f>
        <v>13360774</v>
      </c>
      <c r="M48" s="83">
        <f>SUM(M46:M47)</f>
        <v>-13582160</v>
      </c>
      <c r="N48" s="83">
        <f>SUM(N46:N47)</f>
        <v>-4142768</v>
      </c>
      <c r="O48" s="83">
        <f>SUM(O46:O47)</f>
        <v>-5040294</v>
      </c>
      <c r="P48" s="83">
        <f>SUM(P46:P47)</f>
        <v>-10267</v>
      </c>
      <c r="Q48" s="83">
        <f>SUM(Q46:Q47)</f>
        <v>12363229</v>
      </c>
      <c r="R48" s="83">
        <f>SUM(R46:R47)</f>
        <v>7312668</v>
      </c>
      <c r="S48" s="83">
        <f>SUM(S46:S47)</f>
        <v>-916545</v>
      </c>
      <c r="T48" s="83">
        <f>SUM(T46:T47)</f>
        <v>-1879604</v>
      </c>
      <c r="U48" s="83">
        <f>SUM(U46:U47)</f>
        <v>-12102442</v>
      </c>
      <c r="V48" s="83">
        <f>SUM(V46:V47)</f>
        <v>-14898591</v>
      </c>
      <c r="W48" s="83">
        <f>SUM(W46:W47)</f>
        <v>9424375</v>
      </c>
      <c r="X48" s="83">
        <f>SUM(X46:X47)</f>
        <v>7170140</v>
      </c>
      <c r="Y48" s="83">
        <f>SUM(Y46:Y47)</f>
        <v>2254235</v>
      </c>
      <c r="Z48" s="84">
        <f>IF(X48&lt;&gt;0,(Y48/X48)*100,0)</f>
        <v>31.43920481329513</v>
      </c>
      <c r="AA48" s="80">
        <f>SUM(AA46:AA47)</f>
        <v>2397112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6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61" customWidth="1"/>
    <col min="2" max="2" width="2.625" style="361" customWidth="1"/>
    <col min="3" max="3" width="7.25" style="361" customWidth="1"/>
    <col min="4" max="4" width="7.25" style="361" customWidth="1"/>
    <col min="5" max="5" width="7.25" style="361" customWidth="1"/>
    <col min="6" max="6" width="7.25" style="361" customWidth="1"/>
    <col min="7" max="7" width="7.25" style="361" customWidth="1"/>
    <col min="8" max="8" width="7.25" style="361" customWidth="1"/>
    <col min="9" max="9" width="7.25" style="361" customWidth="1"/>
    <col min="10" max="10" width="7.25" style="361" customWidth="1"/>
    <col min="11" max="11" width="7.25" style="361" customWidth="1"/>
    <col min="12" max="12" width="7.25" style="361" customWidth="1"/>
    <col min="13" max="13" width="7.25" style="361" customWidth="1"/>
    <col min="14" max="14" width="7.25" style="361" customWidth="1"/>
    <col min="15" max="15" width="7.25" style="361" customWidth="1"/>
    <col min="16" max="16" width="7.25" style="361" customWidth="1"/>
    <col min="17" max="17" width="7.25" style="361" customWidth="1"/>
    <col min="18" max="18" width="7.25" style="361" customWidth="1"/>
    <col min="19" max="19" width="7.25" style="361" customWidth="1"/>
    <col min="20" max="20" width="7.25" style="361" customWidth="1"/>
    <col min="21" max="21" width="7.25" style="361" customWidth="1"/>
    <col min="22" max="22" width="7.25" style="361" customWidth="1"/>
    <col min="23" max="23" width="7.25" style="361" customWidth="1"/>
    <col min="24" max="24" width="7.25" style="361" customWidth="1"/>
    <col min="25" max="25" width="7.25" style="361" customWidth="1"/>
    <col min="26" max="26" width="7.25" style="361" customWidth="1"/>
    <col min="27" max="27" width="7.25" style="361" customWidth="1"/>
    <col min="28" max="256" width="6.625" style="361" customWidth="1"/>
  </cols>
  <sheetData>
    <row r="1" ht="18" customHeight="1">
      <c r="A1" t="s" s="2">
        <v>340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29351335</v>
      </c>
      <c r="D5" s="28">
        <v>0</v>
      </c>
      <c r="E5" s="29">
        <v>31210078</v>
      </c>
      <c r="F5" s="30">
        <v>34071184</v>
      </c>
      <c r="G5" s="30">
        <v>7928072</v>
      </c>
      <c r="H5" s="30">
        <v>2457952</v>
      </c>
      <c r="I5" s="30">
        <v>2145617</v>
      </c>
      <c r="J5" s="30">
        <v>12531641</v>
      </c>
      <c r="K5" s="30">
        <v>2381746</v>
      </c>
      <c r="L5" s="30">
        <v>2216214</v>
      </c>
      <c r="M5" s="30">
        <v>860079</v>
      </c>
      <c r="N5" s="30">
        <v>5458039</v>
      </c>
      <c r="O5" s="30">
        <v>3540582</v>
      </c>
      <c r="P5" s="30">
        <v>2168830</v>
      </c>
      <c r="Q5" s="30">
        <v>1987598</v>
      </c>
      <c r="R5" s="30">
        <v>7697010</v>
      </c>
      <c r="S5" s="30">
        <v>2643468</v>
      </c>
      <c r="T5" s="30">
        <v>2163361</v>
      </c>
      <c r="U5" s="30">
        <v>2080064</v>
      </c>
      <c r="V5" s="30">
        <v>6886893</v>
      </c>
      <c r="W5" s="30">
        <v>32573583</v>
      </c>
      <c r="X5" s="30">
        <v>31210077</v>
      </c>
      <c r="Y5" s="30">
        <v>1363506</v>
      </c>
      <c r="Z5" s="31">
        <v>4.37</v>
      </c>
      <c r="AA5" s="27">
        <v>34071184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74644578</v>
      </c>
      <c r="D7" s="28">
        <v>0</v>
      </c>
      <c r="E7" s="29">
        <v>80964765</v>
      </c>
      <c r="F7" s="30">
        <v>85086072</v>
      </c>
      <c r="G7" s="30">
        <v>6707540</v>
      </c>
      <c r="H7" s="30">
        <v>7310868</v>
      </c>
      <c r="I7" s="30">
        <v>6509783</v>
      </c>
      <c r="J7" s="30">
        <v>20528191</v>
      </c>
      <c r="K7" s="30">
        <v>6733493</v>
      </c>
      <c r="L7" s="30">
        <v>6845020</v>
      </c>
      <c r="M7" s="30">
        <v>5021495</v>
      </c>
      <c r="N7" s="30">
        <v>18600008</v>
      </c>
      <c r="O7" s="30">
        <v>8785564</v>
      </c>
      <c r="P7" s="30">
        <v>7933713</v>
      </c>
      <c r="Q7" s="30">
        <v>7430815</v>
      </c>
      <c r="R7" s="30">
        <v>24150092</v>
      </c>
      <c r="S7" s="30">
        <v>7597688</v>
      </c>
      <c r="T7" s="30">
        <v>6360308</v>
      </c>
      <c r="U7" s="30">
        <v>6684465</v>
      </c>
      <c r="V7" s="30">
        <v>20642461</v>
      </c>
      <c r="W7" s="30">
        <v>83920752</v>
      </c>
      <c r="X7" s="30">
        <v>80964771</v>
      </c>
      <c r="Y7" s="30">
        <v>2955981</v>
      </c>
      <c r="Z7" s="31">
        <v>3.65</v>
      </c>
      <c r="AA7" s="27">
        <v>85086072</v>
      </c>
    </row>
    <row r="8" ht="13.5" customHeight="1">
      <c r="A8" t="s" s="25">
        <v>36</v>
      </c>
      <c r="B8" s="26"/>
      <c r="C8" s="27">
        <v>13145309</v>
      </c>
      <c r="D8" s="28">
        <v>0</v>
      </c>
      <c r="E8" s="29">
        <v>13172285</v>
      </c>
      <c r="F8" s="30">
        <v>14199438</v>
      </c>
      <c r="G8" s="30">
        <v>922716</v>
      </c>
      <c r="H8" s="30">
        <v>1131171</v>
      </c>
      <c r="I8" s="30">
        <v>1043649</v>
      </c>
      <c r="J8" s="30">
        <v>3097536</v>
      </c>
      <c r="K8" s="30">
        <v>1375979</v>
      </c>
      <c r="L8" s="30">
        <v>1695431</v>
      </c>
      <c r="M8" s="30">
        <v>643203</v>
      </c>
      <c r="N8" s="30">
        <v>3714613</v>
      </c>
      <c r="O8" s="30">
        <v>3200338</v>
      </c>
      <c r="P8" s="30">
        <v>1954625</v>
      </c>
      <c r="Q8" s="30">
        <v>1708217</v>
      </c>
      <c r="R8" s="30">
        <v>6863180</v>
      </c>
      <c r="S8" s="30">
        <v>1928775</v>
      </c>
      <c r="T8" s="30">
        <v>1187161</v>
      </c>
      <c r="U8" s="30">
        <v>875986</v>
      </c>
      <c r="V8" s="30">
        <v>3991922</v>
      </c>
      <c r="W8" s="30">
        <v>17667251</v>
      </c>
      <c r="X8" s="30">
        <v>13172286</v>
      </c>
      <c r="Y8" s="30">
        <v>4494965</v>
      </c>
      <c r="Z8" s="31">
        <v>34.12</v>
      </c>
      <c r="AA8" s="27">
        <v>14199438</v>
      </c>
    </row>
    <row r="9" ht="13.5" customHeight="1">
      <c r="A9" t="s" s="25">
        <v>37</v>
      </c>
      <c r="B9" s="26"/>
      <c r="C9" s="27">
        <v>11939645</v>
      </c>
      <c r="D9" s="28">
        <v>0</v>
      </c>
      <c r="E9" s="29">
        <v>13089690</v>
      </c>
      <c r="F9" s="30">
        <v>13218150</v>
      </c>
      <c r="G9" s="30">
        <v>1158943</v>
      </c>
      <c r="H9" s="30">
        <v>1093346</v>
      </c>
      <c r="I9" s="30">
        <v>1106182</v>
      </c>
      <c r="J9" s="30">
        <v>3358471</v>
      </c>
      <c r="K9" s="30">
        <v>1081513</v>
      </c>
      <c r="L9" s="30">
        <v>1054303</v>
      </c>
      <c r="M9" s="30">
        <v>483144</v>
      </c>
      <c r="N9" s="30">
        <v>2618960</v>
      </c>
      <c r="O9" s="30">
        <v>1655542</v>
      </c>
      <c r="P9" s="30">
        <v>1049046</v>
      </c>
      <c r="Q9" s="30">
        <v>1051774</v>
      </c>
      <c r="R9" s="30">
        <v>3756362</v>
      </c>
      <c r="S9" s="30">
        <v>1060643</v>
      </c>
      <c r="T9" s="30">
        <v>1046458</v>
      </c>
      <c r="U9" s="30">
        <v>1071669</v>
      </c>
      <c r="V9" s="30">
        <v>3178770</v>
      </c>
      <c r="W9" s="30">
        <v>12912563</v>
      </c>
      <c r="X9" s="30">
        <v>13089696</v>
      </c>
      <c r="Y9" s="30">
        <v>-177133</v>
      </c>
      <c r="Z9" s="31">
        <v>-1.35</v>
      </c>
      <c r="AA9" s="27">
        <v>13218150</v>
      </c>
    </row>
    <row r="10" ht="13.5" customHeight="1">
      <c r="A10" t="s" s="25">
        <v>38</v>
      </c>
      <c r="B10" s="26"/>
      <c r="C10" s="27">
        <v>9184008</v>
      </c>
      <c r="D10" s="28">
        <v>0</v>
      </c>
      <c r="E10" s="29">
        <v>11272314</v>
      </c>
      <c r="F10" s="30">
        <v>13519071</v>
      </c>
      <c r="G10" s="30">
        <v>1226948</v>
      </c>
      <c r="H10" s="30">
        <v>1162384</v>
      </c>
      <c r="I10" s="30">
        <v>1023755</v>
      </c>
      <c r="J10" s="30">
        <v>3413087</v>
      </c>
      <c r="K10" s="30">
        <v>1083226</v>
      </c>
      <c r="L10" s="30">
        <v>1040518</v>
      </c>
      <c r="M10" s="30">
        <v>443573</v>
      </c>
      <c r="N10" s="30">
        <v>2567317</v>
      </c>
      <c r="O10" s="30">
        <v>1708046</v>
      </c>
      <c r="P10" s="30">
        <v>1076852</v>
      </c>
      <c r="Q10" s="30">
        <v>1073442</v>
      </c>
      <c r="R10" s="30">
        <v>3858340</v>
      </c>
      <c r="S10" s="30">
        <v>1068952</v>
      </c>
      <c r="T10" s="30">
        <v>1072982</v>
      </c>
      <c r="U10" s="30">
        <v>1068051</v>
      </c>
      <c r="V10" s="30">
        <v>3209985</v>
      </c>
      <c r="W10" s="30">
        <v>13048729</v>
      </c>
      <c r="X10" s="30">
        <v>11272320</v>
      </c>
      <c r="Y10" s="30">
        <v>1776409</v>
      </c>
      <c r="Z10" s="31">
        <v>15.76</v>
      </c>
      <c r="AA10" s="27">
        <v>13519071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2626343</v>
      </c>
      <c r="D12" s="28">
        <v>0</v>
      </c>
      <c r="E12" s="29">
        <v>4007994</v>
      </c>
      <c r="F12" s="30">
        <v>4109644</v>
      </c>
      <c r="G12" s="30">
        <v>167946</v>
      </c>
      <c r="H12" s="30">
        <v>168655</v>
      </c>
      <c r="I12" s="30">
        <v>225158</v>
      </c>
      <c r="J12" s="30">
        <v>561759</v>
      </c>
      <c r="K12" s="30">
        <v>788759</v>
      </c>
      <c r="L12" s="30">
        <v>373209</v>
      </c>
      <c r="M12" s="30">
        <v>158249</v>
      </c>
      <c r="N12" s="30">
        <v>1320217</v>
      </c>
      <c r="O12" s="30">
        <v>329020</v>
      </c>
      <c r="P12" s="30">
        <v>297331</v>
      </c>
      <c r="Q12" s="30">
        <v>270714</v>
      </c>
      <c r="R12" s="30">
        <v>897065</v>
      </c>
      <c r="S12" s="30">
        <v>238854</v>
      </c>
      <c r="T12" s="30">
        <v>140031</v>
      </c>
      <c r="U12" s="30">
        <v>182181</v>
      </c>
      <c r="V12" s="30">
        <v>561066</v>
      </c>
      <c r="W12" s="30">
        <v>3340107</v>
      </c>
      <c r="X12" s="30">
        <v>4007996</v>
      </c>
      <c r="Y12" s="30">
        <v>-667889</v>
      </c>
      <c r="Z12" s="31">
        <v>-16.66</v>
      </c>
      <c r="AA12" s="27">
        <v>4109644</v>
      </c>
    </row>
    <row r="13" ht="13.5" customHeight="1">
      <c r="A13" t="s" s="25">
        <v>41</v>
      </c>
      <c r="B13" s="26"/>
      <c r="C13" s="27">
        <v>231240</v>
      </c>
      <c r="D13" s="28">
        <v>0</v>
      </c>
      <c r="E13" s="29">
        <v>190000</v>
      </c>
      <c r="F13" s="30">
        <v>500000</v>
      </c>
      <c r="G13" s="30">
        <v>50517</v>
      </c>
      <c r="H13" s="30">
        <v>62188</v>
      </c>
      <c r="I13" s="30">
        <v>51508</v>
      </c>
      <c r="J13" s="30">
        <v>164213</v>
      </c>
      <c r="K13" s="30">
        <v>50212</v>
      </c>
      <c r="L13" s="30">
        <v>37560</v>
      </c>
      <c r="M13" s="30">
        <v>79880</v>
      </c>
      <c r="N13" s="30">
        <v>167652</v>
      </c>
      <c r="O13" s="30">
        <v>58758</v>
      </c>
      <c r="P13" s="30">
        <v>53887</v>
      </c>
      <c r="Q13" s="30">
        <v>71481</v>
      </c>
      <c r="R13" s="30">
        <v>184126</v>
      </c>
      <c r="S13" s="30">
        <v>96261</v>
      </c>
      <c r="T13" s="30">
        <v>74110</v>
      </c>
      <c r="U13" s="30">
        <v>54548</v>
      </c>
      <c r="V13" s="30">
        <v>224919</v>
      </c>
      <c r="W13" s="30">
        <v>740910</v>
      </c>
      <c r="X13" s="30">
        <v>190000</v>
      </c>
      <c r="Y13" s="30">
        <v>550910</v>
      </c>
      <c r="Z13" s="31">
        <v>289.95</v>
      </c>
      <c r="AA13" s="27">
        <v>500000</v>
      </c>
    </row>
    <row r="14" ht="13.5" customHeight="1">
      <c r="A14" t="s" s="25">
        <v>42</v>
      </c>
      <c r="B14" s="26"/>
      <c r="C14" s="27">
        <v>2074946</v>
      </c>
      <c r="D14" s="28">
        <v>0</v>
      </c>
      <c r="E14" s="29">
        <v>1973863</v>
      </c>
      <c r="F14" s="30">
        <v>1973863</v>
      </c>
      <c r="G14" s="30">
        <v>177826</v>
      </c>
      <c r="H14" s="30">
        <v>194949</v>
      </c>
      <c r="I14" s="30">
        <v>207457</v>
      </c>
      <c r="J14" s="30">
        <v>580232</v>
      </c>
      <c r="K14" s="30">
        <v>213482</v>
      </c>
      <c r="L14" s="30">
        <v>213141</v>
      </c>
      <c r="M14" s="30">
        <v>43080</v>
      </c>
      <c r="N14" s="30">
        <v>469703</v>
      </c>
      <c r="O14" s="30">
        <v>401513</v>
      </c>
      <c r="P14" s="30">
        <v>162769</v>
      </c>
      <c r="Q14" s="30">
        <v>140839</v>
      </c>
      <c r="R14" s="30">
        <v>705121</v>
      </c>
      <c r="S14" s="30">
        <v>186816</v>
      </c>
      <c r="T14" s="30">
        <v>245549</v>
      </c>
      <c r="U14" s="30">
        <v>208770</v>
      </c>
      <c r="V14" s="30">
        <v>641135</v>
      </c>
      <c r="W14" s="30">
        <v>2396191</v>
      </c>
      <c r="X14" s="30">
        <v>1973868</v>
      </c>
      <c r="Y14" s="30">
        <v>422323</v>
      </c>
      <c r="Z14" s="31">
        <v>21.4</v>
      </c>
      <c r="AA14" s="27">
        <v>1973863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1710830</v>
      </c>
      <c r="D16" s="28">
        <v>0</v>
      </c>
      <c r="E16" s="29">
        <v>1527500</v>
      </c>
      <c r="F16" s="30">
        <v>2144500</v>
      </c>
      <c r="G16" s="30">
        <v>135453</v>
      </c>
      <c r="H16" s="30">
        <v>129111</v>
      </c>
      <c r="I16" s="30">
        <v>166646</v>
      </c>
      <c r="J16" s="30">
        <v>431210</v>
      </c>
      <c r="K16" s="30">
        <v>225368</v>
      </c>
      <c r="L16" s="30">
        <v>112477</v>
      </c>
      <c r="M16" s="30">
        <v>170896</v>
      </c>
      <c r="N16" s="30">
        <v>508741</v>
      </c>
      <c r="O16" s="30">
        <v>156186</v>
      </c>
      <c r="P16" s="30">
        <v>207196</v>
      </c>
      <c r="Q16" s="30">
        <v>195231</v>
      </c>
      <c r="R16" s="30">
        <v>558613</v>
      </c>
      <c r="S16" s="30">
        <v>139366</v>
      </c>
      <c r="T16" s="30">
        <v>116035</v>
      </c>
      <c r="U16" s="30">
        <v>139791</v>
      </c>
      <c r="V16" s="30">
        <v>395192</v>
      </c>
      <c r="W16" s="30">
        <v>1893756</v>
      </c>
      <c r="X16" s="30">
        <v>1527504</v>
      </c>
      <c r="Y16" s="30">
        <v>366252</v>
      </c>
      <c r="Z16" s="31">
        <v>23.98</v>
      </c>
      <c r="AA16" s="27">
        <v>2144500</v>
      </c>
    </row>
    <row r="17" ht="13.5" customHeight="1">
      <c r="A17" t="s" s="25">
        <v>45</v>
      </c>
      <c r="B17" s="26"/>
      <c r="C17" s="27">
        <v>1066966</v>
      </c>
      <c r="D17" s="28">
        <v>0</v>
      </c>
      <c r="E17" s="29">
        <v>1680650</v>
      </c>
      <c r="F17" s="30">
        <v>1681570</v>
      </c>
      <c r="G17" s="30">
        <v>147607</v>
      </c>
      <c r="H17" s="30">
        <v>146082</v>
      </c>
      <c r="I17" s="30">
        <v>176306</v>
      </c>
      <c r="J17" s="30">
        <v>469995</v>
      </c>
      <c r="K17" s="30">
        <v>168647</v>
      </c>
      <c r="L17" s="30">
        <v>164665</v>
      </c>
      <c r="M17" s="30">
        <v>117236</v>
      </c>
      <c r="N17" s="30">
        <v>450548</v>
      </c>
      <c r="O17" s="30">
        <v>169845</v>
      </c>
      <c r="P17" s="30">
        <v>139384</v>
      </c>
      <c r="Q17" s="30">
        <v>171028</v>
      </c>
      <c r="R17" s="30">
        <v>480257</v>
      </c>
      <c r="S17" s="30">
        <v>127627</v>
      </c>
      <c r="T17" s="30">
        <v>141849</v>
      </c>
      <c r="U17" s="30">
        <v>142194</v>
      </c>
      <c r="V17" s="30">
        <v>411670</v>
      </c>
      <c r="W17" s="30">
        <v>1812470</v>
      </c>
      <c r="X17" s="30">
        <v>1680650</v>
      </c>
      <c r="Y17" s="30">
        <v>131820</v>
      </c>
      <c r="Z17" s="31">
        <v>7.84</v>
      </c>
      <c r="AA17" s="27">
        <v>1681570</v>
      </c>
    </row>
    <row r="18" ht="13.5" customHeight="1">
      <c r="A18" t="s" s="25">
        <v>46</v>
      </c>
      <c r="B18" s="26"/>
      <c r="C18" s="27">
        <v>2073785</v>
      </c>
      <c r="D18" s="28">
        <v>0</v>
      </c>
      <c r="E18" s="29">
        <v>2000000</v>
      </c>
      <c r="F18" s="30">
        <v>2200000</v>
      </c>
      <c r="G18" s="30">
        <v>592234</v>
      </c>
      <c r="H18" s="30">
        <v>412556</v>
      </c>
      <c r="I18" s="30">
        <v>-148997</v>
      </c>
      <c r="J18" s="30">
        <v>855793</v>
      </c>
      <c r="K18" s="30">
        <v>152246</v>
      </c>
      <c r="L18" s="30">
        <v>554686</v>
      </c>
      <c r="M18" s="30">
        <v>4326</v>
      </c>
      <c r="N18" s="30">
        <v>711258</v>
      </c>
      <c r="O18" s="30">
        <v>176021</v>
      </c>
      <c r="P18" s="30">
        <v>-20697</v>
      </c>
      <c r="Q18" s="30">
        <v>402353</v>
      </c>
      <c r="R18" s="30">
        <v>557677</v>
      </c>
      <c r="S18" s="30">
        <v>504583</v>
      </c>
      <c r="T18" s="30">
        <v>-348424</v>
      </c>
      <c r="U18" s="30">
        <v>135883</v>
      </c>
      <c r="V18" s="30">
        <v>292042</v>
      </c>
      <c r="W18" s="30">
        <v>2416770</v>
      </c>
      <c r="X18" s="30">
        <v>2000004</v>
      </c>
      <c r="Y18" s="30">
        <v>416766</v>
      </c>
      <c r="Z18" s="31">
        <v>20.84</v>
      </c>
      <c r="AA18" s="27">
        <v>2200000</v>
      </c>
    </row>
    <row r="19" ht="13.5" customHeight="1">
      <c r="A19" t="s" s="25">
        <v>47</v>
      </c>
      <c r="B19" s="26"/>
      <c r="C19" s="27">
        <v>44999600</v>
      </c>
      <c r="D19" s="28">
        <v>0</v>
      </c>
      <c r="E19" s="29">
        <v>56870000</v>
      </c>
      <c r="F19" s="30">
        <v>50326847</v>
      </c>
      <c r="G19" s="30">
        <v>15802000</v>
      </c>
      <c r="H19" s="30">
        <v>0</v>
      </c>
      <c r="I19" s="30">
        <v>0</v>
      </c>
      <c r="J19" s="30">
        <v>15802000</v>
      </c>
      <c r="K19" s="30">
        <v>0</v>
      </c>
      <c r="L19" s="30">
        <v>0</v>
      </c>
      <c r="M19" s="30">
        <v>10681000</v>
      </c>
      <c r="N19" s="30">
        <v>10681000</v>
      </c>
      <c r="O19" s="30">
        <v>0</v>
      </c>
      <c r="P19" s="30">
        <v>0</v>
      </c>
      <c r="Q19" s="30">
        <v>10859000</v>
      </c>
      <c r="R19" s="30">
        <v>10859000</v>
      </c>
      <c r="S19" s="30">
        <v>0</v>
      </c>
      <c r="T19" s="30">
        <v>0</v>
      </c>
      <c r="U19" s="30">
        <v>0</v>
      </c>
      <c r="V19" s="30">
        <v>0</v>
      </c>
      <c r="W19" s="30">
        <v>37342000</v>
      </c>
      <c r="X19" s="30">
        <v>56870001</v>
      </c>
      <c r="Y19" s="30">
        <v>-19528001</v>
      </c>
      <c r="Z19" s="31">
        <v>-34.34</v>
      </c>
      <c r="AA19" s="27">
        <v>50326847</v>
      </c>
    </row>
    <row r="20" ht="13.5" customHeight="1">
      <c r="A20" t="s" s="25">
        <v>48</v>
      </c>
      <c r="B20" s="26"/>
      <c r="C20" s="27">
        <v>5846167</v>
      </c>
      <c r="D20" s="28">
        <v>0</v>
      </c>
      <c r="E20" s="29">
        <v>2308865</v>
      </c>
      <c r="F20" s="30">
        <v>2790021</v>
      </c>
      <c r="G20" s="30">
        <v>81652</v>
      </c>
      <c r="H20" s="30">
        <v>291215</v>
      </c>
      <c r="I20" s="30">
        <v>132266</v>
      </c>
      <c r="J20" s="30">
        <v>505133</v>
      </c>
      <c r="K20" s="30">
        <v>241411</v>
      </c>
      <c r="L20" s="30">
        <v>180661</v>
      </c>
      <c r="M20" s="30">
        <v>192288</v>
      </c>
      <c r="N20" s="30">
        <v>614360</v>
      </c>
      <c r="O20" s="30">
        <v>21889</v>
      </c>
      <c r="P20" s="30">
        <v>181978</v>
      </c>
      <c r="Q20" s="30">
        <v>145394</v>
      </c>
      <c r="R20" s="30">
        <v>349261</v>
      </c>
      <c r="S20" s="30">
        <v>140950</v>
      </c>
      <c r="T20" s="30">
        <v>117253</v>
      </c>
      <c r="U20" s="30">
        <v>287959</v>
      </c>
      <c r="V20" s="30">
        <v>546162</v>
      </c>
      <c r="W20" s="30">
        <v>2014916</v>
      </c>
      <c r="X20" s="30">
        <v>2308862</v>
      </c>
      <c r="Y20" s="30">
        <v>-293946</v>
      </c>
      <c r="Z20" s="31">
        <v>-12.73</v>
      </c>
      <c r="AA20" s="27">
        <v>2790021</v>
      </c>
    </row>
    <row r="21" ht="13.5" customHeight="1">
      <c r="A21" t="s" s="32">
        <v>49</v>
      </c>
      <c r="B21" s="33"/>
      <c r="C21" s="34">
        <v>959697</v>
      </c>
      <c r="D21" s="35">
        <v>0</v>
      </c>
      <c r="E21" s="36">
        <v>7500000</v>
      </c>
      <c r="F21" s="37">
        <v>7500000</v>
      </c>
      <c r="G21" s="37">
        <v>4386</v>
      </c>
      <c r="H21" s="37">
        <v>0</v>
      </c>
      <c r="I21" s="37">
        <v>2632</v>
      </c>
      <c r="J21" s="37">
        <v>7018</v>
      </c>
      <c r="K21" s="37">
        <v>0</v>
      </c>
      <c r="L21" s="37">
        <v>0</v>
      </c>
      <c r="M21" s="37">
        <v>3509</v>
      </c>
      <c r="N21" s="37">
        <v>3509</v>
      </c>
      <c r="O21" s="37">
        <v>0</v>
      </c>
      <c r="P21" s="37">
        <v>266760</v>
      </c>
      <c r="Q21" s="37">
        <v>1754</v>
      </c>
      <c r="R21" s="37">
        <v>268514</v>
      </c>
      <c r="S21" s="37">
        <v>0</v>
      </c>
      <c r="T21" s="37">
        <v>31316</v>
      </c>
      <c r="U21" s="37">
        <v>-8890</v>
      </c>
      <c r="V21" s="37">
        <v>22426</v>
      </c>
      <c r="W21" s="37">
        <v>301467</v>
      </c>
      <c r="X21" s="37">
        <v>7500000</v>
      </c>
      <c r="Y21" s="37">
        <v>-7198533</v>
      </c>
      <c r="Z21" s="38">
        <v>-95.98</v>
      </c>
      <c r="AA21" s="34">
        <v>7500000</v>
      </c>
    </row>
    <row r="22" ht="24.95" customHeight="1">
      <c r="A22" t="s" s="39">
        <v>50</v>
      </c>
      <c r="B22" s="40"/>
      <c r="C22" s="41">
        <f>SUM(C5:C21)</f>
        <v>199854449</v>
      </c>
      <c r="D22" s="42">
        <f>SUM(D5:D21)</f>
        <v>0</v>
      </c>
      <c r="E22" s="43">
        <f>SUM(E5:E21)</f>
        <v>227768004</v>
      </c>
      <c r="F22" s="44">
        <f>SUM(F5:F21)</f>
        <v>233320360</v>
      </c>
      <c r="G22" s="44">
        <f>SUM(G5:G21)</f>
        <v>35103840</v>
      </c>
      <c r="H22" s="44">
        <f>SUM(H5:H21)</f>
        <v>14560477</v>
      </c>
      <c r="I22" s="44">
        <f>SUM(I5:I21)</f>
        <v>12641962</v>
      </c>
      <c r="J22" s="44">
        <f>SUM(J5:J21)</f>
        <v>62306279</v>
      </c>
      <c r="K22" s="44">
        <f>SUM(K5:K21)</f>
        <v>14496082</v>
      </c>
      <c r="L22" s="44">
        <f>SUM(L5:L21)</f>
        <v>14487885</v>
      </c>
      <c r="M22" s="44">
        <f>SUM(M5:M21)</f>
        <v>18901958</v>
      </c>
      <c r="N22" s="44">
        <f>SUM(N5:N21)</f>
        <v>47885925</v>
      </c>
      <c r="O22" s="44">
        <f>SUM(O5:O21)</f>
        <v>20203304</v>
      </c>
      <c r="P22" s="44">
        <f>SUM(P5:P21)</f>
        <v>15471674</v>
      </c>
      <c r="Q22" s="44">
        <f>SUM(Q5:Q21)</f>
        <v>25509640</v>
      </c>
      <c r="R22" s="44">
        <f>SUM(R5:R21)</f>
        <v>61184618</v>
      </c>
      <c r="S22" s="44">
        <f>SUM(S5:S21)</f>
        <v>15733983</v>
      </c>
      <c r="T22" s="44">
        <f>SUM(T5:T21)</f>
        <v>12347989</v>
      </c>
      <c r="U22" s="44">
        <f>SUM(U5:U21)</f>
        <v>12922671</v>
      </c>
      <c r="V22" s="44">
        <f>SUM(V5:V21)</f>
        <v>41004643</v>
      </c>
      <c r="W22" s="44">
        <f>SUM(W5:W21)</f>
        <v>212381465</v>
      </c>
      <c r="X22" s="44">
        <f>SUM(X5:X21)</f>
        <v>227768035</v>
      </c>
      <c r="Y22" s="44">
        <f>SUM(Y5:Y21)</f>
        <v>-15386570</v>
      </c>
      <c r="Z22" s="45">
        <f>IF(X22&lt;&gt;0,(Y22/X22)*100,0)</f>
        <v>-6.755368460723648</v>
      </c>
      <c r="AA22" s="41">
        <f>SUM(AA5:AA21)</f>
        <v>233320360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74310559</v>
      </c>
      <c r="D25" s="28">
        <v>0</v>
      </c>
      <c r="E25" s="29">
        <v>81979770</v>
      </c>
      <c r="F25" s="30">
        <v>83129888</v>
      </c>
      <c r="G25" s="30">
        <v>5558822</v>
      </c>
      <c r="H25" s="30">
        <v>5915627</v>
      </c>
      <c r="I25" s="30">
        <v>5971725</v>
      </c>
      <c r="J25" s="30">
        <v>17446174</v>
      </c>
      <c r="K25" s="30">
        <v>5970566</v>
      </c>
      <c r="L25" s="30">
        <v>9704412</v>
      </c>
      <c r="M25" s="30">
        <v>6310526</v>
      </c>
      <c r="N25" s="30">
        <v>21985504</v>
      </c>
      <c r="O25" s="30">
        <v>6314225</v>
      </c>
      <c r="P25" s="30">
        <v>6727594</v>
      </c>
      <c r="Q25" s="30">
        <v>5946905</v>
      </c>
      <c r="R25" s="30">
        <v>18988724</v>
      </c>
      <c r="S25" s="30">
        <v>6095249</v>
      </c>
      <c r="T25" s="30">
        <v>6632026</v>
      </c>
      <c r="U25" s="30">
        <v>6389774</v>
      </c>
      <c r="V25" s="30">
        <v>19117049</v>
      </c>
      <c r="W25" s="30">
        <v>77537451</v>
      </c>
      <c r="X25" s="30">
        <v>81979771</v>
      </c>
      <c r="Y25" s="30">
        <v>-4442320</v>
      </c>
      <c r="Z25" s="31">
        <v>-5.42</v>
      </c>
      <c r="AA25" s="27">
        <v>83129888</v>
      </c>
    </row>
    <row r="26" ht="13.5" customHeight="1">
      <c r="A26" t="s" s="25">
        <v>53</v>
      </c>
      <c r="B26" s="26"/>
      <c r="C26" s="27">
        <v>5301393</v>
      </c>
      <c r="D26" s="28">
        <v>0</v>
      </c>
      <c r="E26" s="29">
        <v>5756447</v>
      </c>
      <c r="F26" s="30">
        <v>5756447</v>
      </c>
      <c r="G26" s="30">
        <v>405991</v>
      </c>
      <c r="H26" s="30">
        <v>405991</v>
      </c>
      <c r="I26" s="30">
        <v>416650</v>
      </c>
      <c r="J26" s="30">
        <v>1228632</v>
      </c>
      <c r="K26" s="30">
        <v>406655</v>
      </c>
      <c r="L26" s="30">
        <v>410560</v>
      </c>
      <c r="M26" s="30">
        <v>410560</v>
      </c>
      <c r="N26" s="30">
        <v>1227775</v>
      </c>
      <c r="O26" s="30">
        <v>409809</v>
      </c>
      <c r="P26" s="30">
        <v>409809</v>
      </c>
      <c r="Q26" s="30">
        <v>409809</v>
      </c>
      <c r="R26" s="30">
        <v>1229427</v>
      </c>
      <c r="S26" s="30">
        <v>642872</v>
      </c>
      <c r="T26" s="30">
        <v>394455</v>
      </c>
      <c r="U26" s="30">
        <v>392062</v>
      </c>
      <c r="V26" s="30">
        <v>1429389</v>
      </c>
      <c r="W26" s="30">
        <v>5115223</v>
      </c>
      <c r="X26" s="30">
        <v>5756447</v>
      </c>
      <c r="Y26" s="30">
        <v>-641224</v>
      </c>
      <c r="Z26" s="31">
        <v>-11.14</v>
      </c>
      <c r="AA26" s="27">
        <v>5756447</v>
      </c>
    </row>
    <row r="27" ht="13.5" customHeight="1">
      <c r="A27" t="s" s="25">
        <v>54</v>
      </c>
      <c r="B27" s="26"/>
      <c r="C27" s="27">
        <v>5149364</v>
      </c>
      <c r="D27" s="28">
        <v>0</v>
      </c>
      <c r="E27" s="29">
        <v>6000000</v>
      </c>
      <c r="F27" s="30">
        <v>12660000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6000000</v>
      </c>
      <c r="Y27" s="30">
        <v>-6000000</v>
      </c>
      <c r="Z27" s="31">
        <v>-100</v>
      </c>
      <c r="AA27" s="27">
        <v>12660000</v>
      </c>
    </row>
    <row r="28" ht="13.5" customHeight="1">
      <c r="A28" t="s" s="25">
        <v>55</v>
      </c>
      <c r="B28" s="26"/>
      <c r="C28" s="27">
        <v>11520590</v>
      </c>
      <c r="D28" s="28">
        <v>0</v>
      </c>
      <c r="E28" s="29">
        <v>13071682</v>
      </c>
      <c r="F28" s="30">
        <v>11771682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13071681</v>
      </c>
      <c r="Y28" s="30">
        <v>-13071681</v>
      </c>
      <c r="Z28" s="31">
        <v>-100</v>
      </c>
      <c r="AA28" s="27">
        <v>11771682</v>
      </c>
    </row>
    <row r="29" ht="13.5" customHeight="1">
      <c r="A29" t="s" s="25">
        <v>56</v>
      </c>
      <c r="B29" s="26"/>
      <c r="C29" s="27">
        <v>7663071</v>
      </c>
      <c r="D29" s="28">
        <v>0</v>
      </c>
      <c r="E29" s="29">
        <v>7381800</v>
      </c>
      <c r="F29" s="30">
        <v>7936800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1950162</v>
      </c>
      <c r="P29" s="30">
        <v>0</v>
      </c>
      <c r="Q29" s="30">
        <v>0</v>
      </c>
      <c r="R29" s="30">
        <v>1950162</v>
      </c>
      <c r="S29" s="30">
        <v>0</v>
      </c>
      <c r="T29" s="30">
        <v>0</v>
      </c>
      <c r="U29" s="30">
        <v>1817183</v>
      </c>
      <c r="V29" s="30">
        <v>1817183</v>
      </c>
      <c r="W29" s="30">
        <v>3767345</v>
      </c>
      <c r="X29" s="30">
        <v>7381798</v>
      </c>
      <c r="Y29" s="30">
        <v>-3614453</v>
      </c>
      <c r="Z29" s="31">
        <v>-48.96</v>
      </c>
      <c r="AA29" s="27">
        <v>7936800</v>
      </c>
    </row>
    <row r="30" ht="13.5" customHeight="1">
      <c r="A30" t="s" s="25">
        <v>57</v>
      </c>
      <c r="B30" s="26"/>
      <c r="C30" s="27">
        <v>66828936</v>
      </c>
      <c r="D30" s="28">
        <v>0</v>
      </c>
      <c r="E30" s="29">
        <v>69964818</v>
      </c>
      <c r="F30" s="30">
        <v>72664818</v>
      </c>
      <c r="G30" s="30">
        <v>5694950</v>
      </c>
      <c r="H30" s="30">
        <v>8015588</v>
      </c>
      <c r="I30" s="30">
        <v>7398228</v>
      </c>
      <c r="J30" s="30">
        <v>21108766</v>
      </c>
      <c r="K30" s="30">
        <v>5487991</v>
      </c>
      <c r="L30" s="30">
        <v>6761284</v>
      </c>
      <c r="M30" s="30">
        <v>5382189</v>
      </c>
      <c r="N30" s="30">
        <v>17631464</v>
      </c>
      <c r="O30" s="30">
        <v>5442419</v>
      </c>
      <c r="P30" s="30">
        <v>4604545</v>
      </c>
      <c r="Q30" s="30">
        <v>6099396</v>
      </c>
      <c r="R30" s="30">
        <v>16146360</v>
      </c>
      <c r="S30" s="30">
        <v>5449742</v>
      </c>
      <c r="T30" s="30">
        <v>4699289</v>
      </c>
      <c r="U30" s="30">
        <v>6207683</v>
      </c>
      <c r="V30" s="30">
        <v>16356714</v>
      </c>
      <c r="W30" s="30">
        <v>71243304</v>
      </c>
      <c r="X30" s="30">
        <v>69964816</v>
      </c>
      <c r="Y30" s="30">
        <v>1278488</v>
      </c>
      <c r="Z30" s="31">
        <v>1.83</v>
      </c>
      <c r="AA30" s="27">
        <v>72664818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2310526</v>
      </c>
      <c r="D32" s="28">
        <v>0</v>
      </c>
      <c r="E32" s="29">
        <v>110000</v>
      </c>
      <c r="F32" s="30">
        <v>110000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4565</v>
      </c>
      <c r="Q32" s="30">
        <v>0</v>
      </c>
      <c r="R32" s="30">
        <v>4565</v>
      </c>
      <c r="S32" s="30">
        <v>0</v>
      </c>
      <c r="T32" s="30">
        <v>0</v>
      </c>
      <c r="U32" s="30">
        <v>0</v>
      </c>
      <c r="V32" s="30">
        <v>0</v>
      </c>
      <c r="W32" s="30">
        <v>4565</v>
      </c>
      <c r="X32" s="30">
        <v>110004</v>
      </c>
      <c r="Y32" s="30">
        <v>-105439</v>
      </c>
      <c r="Z32" s="31">
        <v>-95.84999999999999</v>
      </c>
      <c r="AA32" s="27">
        <v>110000</v>
      </c>
    </row>
    <row r="33" ht="13.5" customHeight="1">
      <c r="A33" t="s" s="25">
        <v>60</v>
      </c>
      <c r="B33" s="26"/>
      <c r="C33" s="27">
        <v>880051</v>
      </c>
      <c r="D33" s="28">
        <v>0</v>
      </c>
      <c r="E33" s="29">
        <v>936520</v>
      </c>
      <c r="F33" s="30">
        <v>936520</v>
      </c>
      <c r="G33" s="30">
        <v>0</v>
      </c>
      <c r="H33" s="30">
        <v>224508</v>
      </c>
      <c r="I33" s="30">
        <v>0</v>
      </c>
      <c r="J33" s="30">
        <v>224508</v>
      </c>
      <c r="K33" s="30">
        <v>4123</v>
      </c>
      <c r="L33" s="30">
        <v>240384</v>
      </c>
      <c r="M33" s="30">
        <v>11353</v>
      </c>
      <c r="N33" s="30">
        <v>255860</v>
      </c>
      <c r="O33" s="30">
        <v>37251</v>
      </c>
      <c r="P33" s="30">
        <v>-22700</v>
      </c>
      <c r="Q33" s="30">
        <v>205271</v>
      </c>
      <c r="R33" s="30">
        <v>219822</v>
      </c>
      <c r="S33" s="30">
        <v>7613</v>
      </c>
      <c r="T33" s="30">
        <v>218759</v>
      </c>
      <c r="U33" s="30">
        <v>0</v>
      </c>
      <c r="V33" s="30">
        <v>226372</v>
      </c>
      <c r="W33" s="30">
        <v>926562</v>
      </c>
      <c r="X33" s="30">
        <v>936524</v>
      </c>
      <c r="Y33" s="30">
        <v>-9962</v>
      </c>
      <c r="Z33" s="31">
        <v>-1.06</v>
      </c>
      <c r="AA33" s="27">
        <v>936520</v>
      </c>
    </row>
    <row r="34" ht="13.5" customHeight="1">
      <c r="A34" t="s" s="25">
        <v>61</v>
      </c>
      <c r="B34" s="26"/>
      <c r="C34" s="27">
        <v>27672575</v>
      </c>
      <c r="D34" s="28">
        <v>0</v>
      </c>
      <c r="E34" s="29">
        <v>41556013</v>
      </c>
      <c r="F34" s="30">
        <v>39346738</v>
      </c>
      <c r="G34" s="30">
        <v>3222659</v>
      </c>
      <c r="H34" s="30">
        <v>2221547</v>
      </c>
      <c r="I34" s="30">
        <v>2220290</v>
      </c>
      <c r="J34" s="30">
        <v>7664496</v>
      </c>
      <c r="K34" s="30">
        <v>2849639</v>
      </c>
      <c r="L34" s="30">
        <v>2437711</v>
      </c>
      <c r="M34" s="30">
        <v>3804811</v>
      </c>
      <c r="N34" s="30">
        <v>9092161</v>
      </c>
      <c r="O34" s="30">
        <v>3643111</v>
      </c>
      <c r="P34" s="30">
        <v>2264100</v>
      </c>
      <c r="Q34" s="30">
        <v>2727165</v>
      </c>
      <c r="R34" s="30">
        <v>8634376</v>
      </c>
      <c r="S34" s="30">
        <v>1824279</v>
      </c>
      <c r="T34" s="30">
        <v>3296335</v>
      </c>
      <c r="U34" s="30">
        <v>1753223</v>
      </c>
      <c r="V34" s="30">
        <v>6873837</v>
      </c>
      <c r="W34" s="30">
        <v>32264870</v>
      </c>
      <c r="X34" s="30">
        <v>41556011</v>
      </c>
      <c r="Y34" s="30">
        <v>-9291141</v>
      </c>
      <c r="Z34" s="31">
        <v>-22.36</v>
      </c>
      <c r="AA34" s="27">
        <v>39346738</v>
      </c>
    </row>
    <row r="35" ht="13.5" customHeight="1">
      <c r="A35" t="s" s="32">
        <v>62</v>
      </c>
      <c r="B35" s="33"/>
      <c r="C35" s="34">
        <v>607916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202244981</v>
      </c>
      <c r="D36" s="42">
        <f>SUM(D25:D35)</f>
        <v>0</v>
      </c>
      <c r="E36" s="43">
        <f>SUM(E25:E35)</f>
        <v>226757050</v>
      </c>
      <c r="F36" s="44">
        <f>SUM(F25:F35)</f>
        <v>234312893</v>
      </c>
      <c r="G36" s="44">
        <f>SUM(G25:G35)</f>
        <v>14882422</v>
      </c>
      <c r="H36" s="44">
        <f>SUM(H25:H35)</f>
        <v>16783261</v>
      </c>
      <c r="I36" s="44">
        <f>SUM(I25:I35)</f>
        <v>16006893</v>
      </c>
      <c r="J36" s="44">
        <f>SUM(J25:J35)</f>
        <v>47672576</v>
      </c>
      <c r="K36" s="44">
        <f>SUM(K25:K35)</f>
        <v>14718974</v>
      </c>
      <c r="L36" s="44">
        <f>SUM(L25:L35)</f>
        <v>19554351</v>
      </c>
      <c r="M36" s="44">
        <f>SUM(M25:M35)</f>
        <v>15919439</v>
      </c>
      <c r="N36" s="44">
        <f>SUM(N25:N35)</f>
        <v>50192764</v>
      </c>
      <c r="O36" s="44">
        <f>SUM(O25:O35)</f>
        <v>17796977</v>
      </c>
      <c r="P36" s="44">
        <f>SUM(P25:P35)</f>
        <v>13987913</v>
      </c>
      <c r="Q36" s="44">
        <f>SUM(Q25:Q35)</f>
        <v>15388546</v>
      </c>
      <c r="R36" s="44">
        <f>SUM(R25:R35)</f>
        <v>47173436</v>
      </c>
      <c r="S36" s="44">
        <f>SUM(S25:S35)</f>
        <v>14019755</v>
      </c>
      <c r="T36" s="44">
        <f>SUM(T25:T35)</f>
        <v>15240864</v>
      </c>
      <c r="U36" s="44">
        <f>SUM(U25:U35)</f>
        <v>16559925</v>
      </c>
      <c r="V36" s="44">
        <f>SUM(V25:V35)</f>
        <v>45820544</v>
      </c>
      <c r="W36" s="44">
        <f>SUM(W25:W35)</f>
        <v>190859320</v>
      </c>
      <c r="X36" s="44">
        <f>SUM(X25:X35)</f>
        <v>226757052</v>
      </c>
      <c r="Y36" s="44">
        <f>SUM(Y25:Y35)</f>
        <v>-35897732</v>
      </c>
      <c r="Z36" s="45">
        <f>IF(X36&lt;&gt;0,(Y36/X36)*100,0)</f>
        <v>-15.83092198605581</v>
      </c>
      <c r="AA36" s="41">
        <f>SUM(AA25:AA35)</f>
        <v>234312893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-2390532</v>
      </c>
      <c r="D38" s="63">
        <f>D22-D36</f>
        <v>0</v>
      </c>
      <c r="E38" s="64">
        <f>E22-E36</f>
        <v>1010954</v>
      </c>
      <c r="F38" s="65">
        <f>F22-F36</f>
        <v>-992533</v>
      </c>
      <c r="G38" s="65">
        <f>G22-G36</f>
        <v>20221418</v>
      </c>
      <c r="H38" s="65">
        <f>H22-H36</f>
        <v>-2222784</v>
      </c>
      <c r="I38" s="65">
        <f>I22-I36</f>
        <v>-3364931</v>
      </c>
      <c r="J38" s="65">
        <f>J22-J36</f>
        <v>14633703</v>
      </c>
      <c r="K38" s="65">
        <f>K22-K36</f>
        <v>-222892</v>
      </c>
      <c r="L38" s="65">
        <f>L22-L36</f>
        <v>-5066466</v>
      </c>
      <c r="M38" s="65">
        <f>M22-M36</f>
        <v>2982519</v>
      </c>
      <c r="N38" s="65">
        <f>N22-N36</f>
        <v>-2306839</v>
      </c>
      <c r="O38" s="65">
        <f>O22-O36</f>
        <v>2406327</v>
      </c>
      <c r="P38" s="65">
        <f>P22-P36</f>
        <v>1483761</v>
      </c>
      <c r="Q38" s="65">
        <f>Q22-Q36</f>
        <v>10121094</v>
      </c>
      <c r="R38" s="65">
        <f>R22-R36</f>
        <v>14011182</v>
      </c>
      <c r="S38" s="65">
        <f>S22-S36</f>
        <v>1714228</v>
      </c>
      <c r="T38" s="65">
        <f>T22-T36</f>
        <v>-2892875</v>
      </c>
      <c r="U38" s="65">
        <f>U22-U36</f>
        <v>-3637254</v>
      </c>
      <c r="V38" s="65">
        <f>V22-V36</f>
        <v>-4815901</v>
      </c>
      <c r="W38" s="65">
        <f>W22-W36</f>
        <v>21522145</v>
      </c>
      <c r="X38" s="65">
        <f>IF(F22=F36,0,X22-X36)</f>
        <v>1010983</v>
      </c>
      <c r="Y38" s="65">
        <f>Y22-Y36</f>
        <v>20511162</v>
      </c>
      <c r="Z38" s="66">
        <f>IF(X38&lt;&gt;0,(Y38/X38)*100,0)</f>
        <v>2028.833521434089</v>
      </c>
      <c r="AA38" s="62">
        <f>AA22-AA36</f>
        <v>-992533</v>
      </c>
    </row>
    <row r="39" ht="13.5" customHeight="1">
      <c r="A39" t="s" s="25">
        <v>65</v>
      </c>
      <c r="B39" s="26"/>
      <c r="C39" s="27">
        <v>27593336</v>
      </c>
      <c r="D39" s="28">
        <v>0</v>
      </c>
      <c r="E39" s="29">
        <v>23853000</v>
      </c>
      <c r="F39" s="30">
        <v>26861165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23853000</v>
      </c>
      <c r="Y39" s="30">
        <v>-23853000</v>
      </c>
      <c r="Z39" s="31">
        <v>-100</v>
      </c>
      <c r="AA39" s="27">
        <v>26861165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25202804</v>
      </c>
      <c r="D42" s="72">
        <f>SUM(D38:D41)</f>
        <v>0</v>
      </c>
      <c r="E42" s="73">
        <f>SUM(E38:E41)</f>
        <v>24863954</v>
      </c>
      <c r="F42" s="74">
        <f>SUM(F38:F41)</f>
        <v>25868632</v>
      </c>
      <c r="G42" s="74">
        <f>SUM(G38:G41)</f>
        <v>20221418</v>
      </c>
      <c r="H42" s="74">
        <f>SUM(H38:H41)</f>
        <v>-2222784</v>
      </c>
      <c r="I42" s="74">
        <f>SUM(I38:I41)</f>
        <v>-3364931</v>
      </c>
      <c r="J42" s="74">
        <f>SUM(J38:J41)</f>
        <v>14633703</v>
      </c>
      <c r="K42" s="74">
        <f>SUM(K38:K41)</f>
        <v>-222892</v>
      </c>
      <c r="L42" s="74">
        <f>SUM(L38:L41)</f>
        <v>-5066466</v>
      </c>
      <c r="M42" s="74">
        <f>SUM(M38:M41)</f>
        <v>2982519</v>
      </c>
      <c r="N42" s="74">
        <f>SUM(N38:N41)</f>
        <v>-2306839</v>
      </c>
      <c r="O42" s="74">
        <f>SUM(O38:O41)</f>
        <v>2406327</v>
      </c>
      <c r="P42" s="74">
        <f>SUM(P38:P41)</f>
        <v>1483761</v>
      </c>
      <c r="Q42" s="74">
        <f>SUM(Q38:Q41)</f>
        <v>10121094</v>
      </c>
      <c r="R42" s="74">
        <f>SUM(R38:R41)</f>
        <v>14011182</v>
      </c>
      <c r="S42" s="74">
        <f>SUM(S38:S41)</f>
        <v>1714228</v>
      </c>
      <c r="T42" s="74">
        <f>SUM(T38:T41)</f>
        <v>-2892875</v>
      </c>
      <c r="U42" s="74">
        <f>SUM(U38:U41)</f>
        <v>-3637254</v>
      </c>
      <c r="V42" s="74">
        <f>SUM(V38:V41)</f>
        <v>-4815901</v>
      </c>
      <c r="W42" s="74">
        <f>SUM(W38:W41)</f>
        <v>21522145</v>
      </c>
      <c r="X42" s="74">
        <f>SUM(X38:X41)</f>
        <v>24863983</v>
      </c>
      <c r="Y42" s="74">
        <f>SUM(Y38:Y41)</f>
        <v>-3341838</v>
      </c>
      <c r="Z42" s="75">
        <f>IF(X42&lt;&gt;0,(Y42/X42)*100,0)</f>
        <v>-13.4404773362337</v>
      </c>
      <c r="AA42" s="71">
        <f>SUM(AA38:AA41)</f>
        <v>25868632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25202804</v>
      </c>
      <c r="D44" s="57">
        <f>D42-D43</f>
        <v>0</v>
      </c>
      <c r="E44" s="58">
        <f>E42-E43</f>
        <v>24863954</v>
      </c>
      <c r="F44" s="59">
        <f>F42-F43</f>
        <v>25868632</v>
      </c>
      <c r="G44" s="59">
        <f>G42-G43</f>
        <v>20221418</v>
      </c>
      <c r="H44" s="59">
        <f>H42-H43</f>
        <v>-2222784</v>
      </c>
      <c r="I44" s="59">
        <f>I42-I43</f>
        <v>-3364931</v>
      </c>
      <c r="J44" s="59">
        <f>J42-J43</f>
        <v>14633703</v>
      </c>
      <c r="K44" s="59">
        <f>K42-K43</f>
        <v>-222892</v>
      </c>
      <c r="L44" s="59">
        <f>L42-L43</f>
        <v>-5066466</v>
      </c>
      <c r="M44" s="59">
        <f>M42-M43</f>
        <v>2982519</v>
      </c>
      <c r="N44" s="59">
        <f>N42-N43</f>
        <v>-2306839</v>
      </c>
      <c r="O44" s="59">
        <f>O42-O43</f>
        <v>2406327</v>
      </c>
      <c r="P44" s="59">
        <f>P42-P43</f>
        <v>1483761</v>
      </c>
      <c r="Q44" s="59">
        <f>Q42-Q43</f>
        <v>10121094</v>
      </c>
      <c r="R44" s="59">
        <f>R42-R43</f>
        <v>14011182</v>
      </c>
      <c r="S44" s="59">
        <f>S42-S43</f>
        <v>1714228</v>
      </c>
      <c r="T44" s="59">
        <f>T42-T43</f>
        <v>-2892875</v>
      </c>
      <c r="U44" s="59">
        <f>U42-U43</f>
        <v>-3637254</v>
      </c>
      <c r="V44" s="59">
        <f>V42-V43</f>
        <v>-4815901</v>
      </c>
      <c r="W44" s="59">
        <f>W42-W43</f>
        <v>21522145</v>
      </c>
      <c r="X44" s="59">
        <f>X42-X43</f>
        <v>24863983</v>
      </c>
      <c r="Y44" s="59">
        <f>Y42-Y43</f>
        <v>-3341838</v>
      </c>
      <c r="Z44" s="60">
        <f>IF(X44&lt;&gt;0,(Y44/X44)*100,0)</f>
        <v>-13.4404773362337</v>
      </c>
      <c r="AA44" s="56">
        <f>AA42-AA43</f>
        <v>25868632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25202804</v>
      </c>
      <c r="D46" s="72">
        <f>SUM(D44:D45)</f>
        <v>0</v>
      </c>
      <c r="E46" s="73">
        <f>SUM(E44:E45)</f>
        <v>24863954</v>
      </c>
      <c r="F46" s="74">
        <f>SUM(F44:F45)</f>
        <v>25868632</v>
      </c>
      <c r="G46" s="74">
        <f>SUM(G44:G45)</f>
        <v>20221418</v>
      </c>
      <c r="H46" s="74">
        <f>SUM(H44:H45)</f>
        <v>-2222784</v>
      </c>
      <c r="I46" s="74">
        <f>SUM(I44:I45)</f>
        <v>-3364931</v>
      </c>
      <c r="J46" s="74">
        <f>SUM(J44:J45)</f>
        <v>14633703</v>
      </c>
      <c r="K46" s="74">
        <f>SUM(K44:K45)</f>
        <v>-222892</v>
      </c>
      <c r="L46" s="74">
        <f>SUM(L44:L45)</f>
        <v>-5066466</v>
      </c>
      <c r="M46" s="74">
        <f>SUM(M44:M45)</f>
        <v>2982519</v>
      </c>
      <c r="N46" s="74">
        <f>SUM(N44:N45)</f>
        <v>-2306839</v>
      </c>
      <c r="O46" s="74">
        <f>SUM(O44:O45)</f>
        <v>2406327</v>
      </c>
      <c r="P46" s="74">
        <f>SUM(P44:P45)</f>
        <v>1483761</v>
      </c>
      <c r="Q46" s="74">
        <f>SUM(Q44:Q45)</f>
        <v>10121094</v>
      </c>
      <c r="R46" s="74">
        <f>SUM(R44:R45)</f>
        <v>14011182</v>
      </c>
      <c r="S46" s="74">
        <f>SUM(S44:S45)</f>
        <v>1714228</v>
      </c>
      <c r="T46" s="74">
        <f>SUM(T44:T45)</f>
        <v>-2892875</v>
      </c>
      <c r="U46" s="74">
        <f>SUM(U44:U45)</f>
        <v>-3637254</v>
      </c>
      <c r="V46" s="74">
        <f>SUM(V44:V45)</f>
        <v>-4815901</v>
      </c>
      <c r="W46" s="74">
        <f>SUM(W44:W45)</f>
        <v>21522145</v>
      </c>
      <c r="X46" s="74">
        <f>SUM(X44:X45)</f>
        <v>24863983</v>
      </c>
      <c r="Y46" s="74">
        <f>SUM(Y44:Y45)</f>
        <v>-3341838</v>
      </c>
      <c r="Z46" s="75">
        <f>IF(X46&lt;&gt;0,(Y46/X46)*100,0)</f>
        <v>-13.4404773362337</v>
      </c>
      <c r="AA46" s="71">
        <f>SUM(AA44:AA45)</f>
        <v>25868632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25202804</v>
      </c>
      <c r="D48" s="81">
        <f>SUM(D46:D47)</f>
        <v>0</v>
      </c>
      <c r="E48" s="82">
        <f>SUM(E46:E47)</f>
        <v>24863954</v>
      </c>
      <c r="F48" s="83">
        <f>SUM(F46:F47)</f>
        <v>25868632</v>
      </c>
      <c r="G48" s="83">
        <f>SUM(G46:G47)</f>
        <v>20221418</v>
      </c>
      <c r="H48" s="83">
        <f>SUM(H46:H47)</f>
        <v>-2222784</v>
      </c>
      <c r="I48" s="83">
        <f>SUM(I46:I47)</f>
        <v>-3364931</v>
      </c>
      <c r="J48" s="83">
        <f>SUM(J46:J47)</f>
        <v>14633703</v>
      </c>
      <c r="K48" s="83">
        <f>SUM(K46:K47)</f>
        <v>-222892</v>
      </c>
      <c r="L48" s="83">
        <f>SUM(L46:L47)</f>
        <v>-5066466</v>
      </c>
      <c r="M48" s="83">
        <f>SUM(M46:M47)</f>
        <v>2982519</v>
      </c>
      <c r="N48" s="83">
        <f>SUM(N46:N47)</f>
        <v>-2306839</v>
      </c>
      <c r="O48" s="83">
        <f>SUM(O46:O47)</f>
        <v>2406327</v>
      </c>
      <c r="P48" s="83">
        <f>SUM(P46:P47)</f>
        <v>1483761</v>
      </c>
      <c r="Q48" s="83">
        <f>SUM(Q46:Q47)</f>
        <v>10121094</v>
      </c>
      <c r="R48" s="83">
        <f>SUM(R46:R47)</f>
        <v>14011182</v>
      </c>
      <c r="S48" s="83">
        <f>SUM(S46:S47)</f>
        <v>1714228</v>
      </c>
      <c r="T48" s="83">
        <f>SUM(T46:T47)</f>
        <v>-2892875</v>
      </c>
      <c r="U48" s="83">
        <f>SUM(U46:U47)</f>
        <v>-3637254</v>
      </c>
      <c r="V48" s="83">
        <f>SUM(V46:V47)</f>
        <v>-4815901</v>
      </c>
      <c r="W48" s="83">
        <f>SUM(W46:W47)</f>
        <v>21522145</v>
      </c>
      <c r="X48" s="83">
        <f>SUM(X46:X47)</f>
        <v>24863983</v>
      </c>
      <c r="Y48" s="83">
        <f>SUM(Y46:Y47)</f>
        <v>-3341838</v>
      </c>
      <c r="Z48" s="84">
        <f>IF(X48&lt;&gt;0,(Y48/X48)*100,0)</f>
        <v>-13.4404773362337</v>
      </c>
      <c r="AA48" s="80">
        <f>SUM(AA46:AA47)</f>
        <v>25868632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6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62" customWidth="1"/>
    <col min="2" max="2" width="2.625" style="362" customWidth="1"/>
    <col min="3" max="3" width="7.25" style="362" customWidth="1"/>
    <col min="4" max="4" width="7.25" style="362" customWidth="1"/>
    <col min="5" max="5" width="7.25" style="362" customWidth="1"/>
    <col min="6" max="6" width="7.25" style="362" customWidth="1"/>
    <col min="7" max="7" width="7.25" style="362" customWidth="1"/>
    <col min="8" max="8" width="7.25" style="362" customWidth="1"/>
    <col min="9" max="9" width="7.25" style="362" customWidth="1"/>
    <col min="10" max="10" width="7.25" style="362" customWidth="1"/>
    <col min="11" max="11" width="7.25" style="362" customWidth="1"/>
    <col min="12" max="12" width="7.25" style="362" customWidth="1"/>
    <col min="13" max="13" width="7.25" style="362" customWidth="1"/>
    <col min="14" max="14" width="7.25" style="362" customWidth="1"/>
    <col min="15" max="15" width="7.25" style="362" customWidth="1"/>
    <col min="16" max="16" width="7.25" style="362" customWidth="1"/>
    <col min="17" max="17" width="7.25" style="362" customWidth="1"/>
    <col min="18" max="18" width="7.25" style="362" customWidth="1"/>
    <col min="19" max="19" width="7.25" style="362" customWidth="1"/>
    <col min="20" max="20" width="7.25" style="362" customWidth="1"/>
    <col min="21" max="21" width="7.25" style="362" customWidth="1"/>
    <col min="22" max="22" width="7.25" style="362" customWidth="1"/>
    <col min="23" max="23" width="7.25" style="362" customWidth="1"/>
    <col min="24" max="24" width="7.25" style="362" customWidth="1"/>
    <col min="25" max="25" width="7.25" style="362" customWidth="1"/>
    <col min="26" max="26" width="7.25" style="362" customWidth="1"/>
    <col min="27" max="27" width="7.25" style="362" customWidth="1"/>
    <col min="28" max="256" width="6.625" style="362" customWidth="1"/>
  </cols>
  <sheetData>
    <row r="1" ht="18" customHeight="1">
      <c r="A1" t="s" s="2">
        <v>341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82880704</v>
      </c>
      <c r="D5" s="28">
        <v>0</v>
      </c>
      <c r="E5" s="29">
        <v>89111107</v>
      </c>
      <c r="F5" s="30">
        <v>89111667</v>
      </c>
      <c r="G5" s="30">
        <v>88225836</v>
      </c>
      <c r="H5" s="30">
        <v>-68191</v>
      </c>
      <c r="I5" s="30">
        <v>8156</v>
      </c>
      <c r="J5" s="30">
        <v>88165801</v>
      </c>
      <c r="K5" s="30">
        <v>-8611</v>
      </c>
      <c r="L5" s="30">
        <v>277822</v>
      </c>
      <c r="M5" s="30">
        <v>35543</v>
      </c>
      <c r="N5" s="30">
        <v>304754</v>
      </c>
      <c r="O5" s="30">
        <v>11486</v>
      </c>
      <c r="P5" s="30">
        <v>47846</v>
      </c>
      <c r="Q5" s="30">
        <v>41048</v>
      </c>
      <c r="R5" s="30">
        <v>100380</v>
      </c>
      <c r="S5" s="30">
        <v>41320</v>
      </c>
      <c r="T5" s="30">
        <v>18492</v>
      </c>
      <c r="U5" s="30">
        <v>64462</v>
      </c>
      <c r="V5" s="30">
        <v>124274</v>
      </c>
      <c r="W5" s="30">
        <v>88695209</v>
      </c>
      <c r="X5" s="30">
        <v>89111107</v>
      </c>
      <c r="Y5" s="30">
        <v>-415898</v>
      </c>
      <c r="Z5" s="31">
        <v>-0.47</v>
      </c>
      <c r="AA5" s="27">
        <v>89111667</v>
      </c>
    </row>
    <row r="6" ht="13.5" customHeight="1">
      <c r="A6" t="s" s="25">
        <v>34</v>
      </c>
      <c r="B6" s="26"/>
      <c r="C6" s="27">
        <v>1423868</v>
      </c>
      <c r="D6" s="28">
        <v>0</v>
      </c>
      <c r="E6" s="29">
        <v>1550000</v>
      </c>
      <c r="F6" s="30">
        <v>1550000</v>
      </c>
      <c r="G6" s="30">
        <v>123266</v>
      </c>
      <c r="H6" s="30">
        <v>131025</v>
      </c>
      <c r="I6" s="30">
        <v>130290</v>
      </c>
      <c r="J6" s="30">
        <v>384581</v>
      </c>
      <c r="K6" s="30">
        <v>148218</v>
      </c>
      <c r="L6" s="30">
        <v>146766</v>
      </c>
      <c r="M6" s="30">
        <v>138896</v>
      </c>
      <c r="N6" s="30">
        <v>433880</v>
      </c>
      <c r="O6" s="30">
        <v>130833</v>
      </c>
      <c r="P6" s="30">
        <v>144248</v>
      </c>
      <c r="Q6" s="30">
        <v>140807</v>
      </c>
      <c r="R6" s="30">
        <v>415888</v>
      </c>
      <c r="S6" s="30">
        <v>141278</v>
      </c>
      <c r="T6" s="30">
        <v>143748</v>
      </c>
      <c r="U6" s="30">
        <v>141344</v>
      </c>
      <c r="V6" s="30">
        <v>426370</v>
      </c>
      <c r="W6" s="30">
        <v>1660719</v>
      </c>
      <c r="X6" s="30">
        <v>1550000</v>
      </c>
      <c r="Y6" s="30">
        <v>110719</v>
      </c>
      <c r="Z6" s="31">
        <v>7.14</v>
      </c>
      <c r="AA6" s="27">
        <v>1550000</v>
      </c>
    </row>
    <row r="7" ht="13.5" customHeight="1">
      <c r="A7" t="s" s="25">
        <v>35</v>
      </c>
      <c r="B7" s="26"/>
      <c r="C7" s="27">
        <v>303991518</v>
      </c>
      <c r="D7" s="28">
        <v>0</v>
      </c>
      <c r="E7" s="29">
        <v>320364687</v>
      </c>
      <c r="F7" s="30">
        <v>320279816</v>
      </c>
      <c r="G7" s="30">
        <v>34013151</v>
      </c>
      <c r="H7" s="30">
        <v>27050200</v>
      </c>
      <c r="I7" s="30">
        <v>26606672</v>
      </c>
      <c r="J7" s="30">
        <v>87670023</v>
      </c>
      <c r="K7" s="30">
        <v>26382430</v>
      </c>
      <c r="L7" s="30">
        <v>26430390</v>
      </c>
      <c r="M7" s="30">
        <v>29996529</v>
      </c>
      <c r="N7" s="30">
        <v>82809349</v>
      </c>
      <c r="O7" s="30">
        <v>26813241</v>
      </c>
      <c r="P7" s="30">
        <v>27168617</v>
      </c>
      <c r="Q7" s="30">
        <v>27116886</v>
      </c>
      <c r="R7" s="30">
        <v>81098744</v>
      </c>
      <c r="S7" s="30">
        <v>27669818</v>
      </c>
      <c r="T7" s="30">
        <v>26903207</v>
      </c>
      <c r="U7" s="30">
        <v>28150038</v>
      </c>
      <c r="V7" s="30">
        <v>82723063</v>
      </c>
      <c r="W7" s="30">
        <v>334301179</v>
      </c>
      <c r="X7" s="30">
        <v>312398997</v>
      </c>
      <c r="Y7" s="30">
        <v>21902182</v>
      </c>
      <c r="Z7" s="31">
        <v>7.01</v>
      </c>
      <c r="AA7" s="27">
        <v>320279816</v>
      </c>
    </row>
    <row r="8" ht="13.5" customHeight="1">
      <c r="A8" t="s" s="25">
        <v>36</v>
      </c>
      <c r="B8" s="26"/>
      <c r="C8" s="27">
        <v>88799570</v>
      </c>
      <c r="D8" s="28">
        <v>0</v>
      </c>
      <c r="E8" s="29">
        <v>93852423</v>
      </c>
      <c r="F8" s="30">
        <v>93906503</v>
      </c>
      <c r="G8" s="30">
        <v>13050132</v>
      </c>
      <c r="H8" s="30">
        <v>6291664</v>
      </c>
      <c r="I8" s="30">
        <v>6707595</v>
      </c>
      <c r="J8" s="30">
        <v>26049391</v>
      </c>
      <c r="K8" s="30">
        <v>6828135</v>
      </c>
      <c r="L8" s="30">
        <v>8034136</v>
      </c>
      <c r="M8" s="30">
        <v>7177904</v>
      </c>
      <c r="N8" s="30">
        <v>22040175</v>
      </c>
      <c r="O8" s="30">
        <v>8091322</v>
      </c>
      <c r="P8" s="30">
        <v>10182916</v>
      </c>
      <c r="Q8" s="30">
        <v>8107840</v>
      </c>
      <c r="R8" s="30">
        <v>26382078</v>
      </c>
      <c r="S8" s="30">
        <v>7698922</v>
      </c>
      <c r="T8" s="30">
        <v>6995995</v>
      </c>
      <c r="U8" s="30">
        <v>7118751</v>
      </c>
      <c r="V8" s="30">
        <v>21813668</v>
      </c>
      <c r="W8" s="30">
        <v>96285312</v>
      </c>
      <c r="X8" s="30">
        <v>86940403</v>
      </c>
      <c r="Y8" s="30">
        <v>9344909</v>
      </c>
      <c r="Z8" s="31">
        <v>10.75</v>
      </c>
      <c r="AA8" s="27">
        <v>93906503</v>
      </c>
    </row>
    <row r="9" ht="13.5" customHeight="1">
      <c r="A9" t="s" s="25">
        <v>37</v>
      </c>
      <c r="B9" s="26"/>
      <c r="C9" s="27">
        <v>48002747</v>
      </c>
      <c r="D9" s="28">
        <v>0</v>
      </c>
      <c r="E9" s="29">
        <v>46607824</v>
      </c>
      <c r="F9" s="30">
        <v>47508178</v>
      </c>
      <c r="G9" s="30">
        <v>66131045</v>
      </c>
      <c r="H9" s="30">
        <v>1262540</v>
      </c>
      <c r="I9" s="30">
        <v>-923597</v>
      </c>
      <c r="J9" s="30">
        <v>66469988</v>
      </c>
      <c r="K9" s="30">
        <v>-564220</v>
      </c>
      <c r="L9" s="30">
        <v>-1052388</v>
      </c>
      <c r="M9" s="30">
        <v>-977304</v>
      </c>
      <c r="N9" s="30">
        <v>-2593912</v>
      </c>
      <c r="O9" s="30">
        <v>-1013611</v>
      </c>
      <c r="P9" s="30">
        <v>-859337</v>
      </c>
      <c r="Q9" s="30">
        <v>-903202</v>
      </c>
      <c r="R9" s="30">
        <v>-2776150</v>
      </c>
      <c r="S9" s="30">
        <v>-783445</v>
      </c>
      <c r="T9" s="30">
        <v>-1007551</v>
      </c>
      <c r="U9" s="30">
        <v>-863811</v>
      </c>
      <c r="V9" s="30">
        <v>-2654807</v>
      </c>
      <c r="W9" s="30">
        <v>58445119</v>
      </c>
      <c r="X9" s="30">
        <v>42347282</v>
      </c>
      <c r="Y9" s="30">
        <v>16097837</v>
      </c>
      <c r="Z9" s="31">
        <v>38.01</v>
      </c>
      <c r="AA9" s="27">
        <v>47508178</v>
      </c>
    </row>
    <row r="10" ht="13.5" customHeight="1">
      <c r="A10" t="s" s="25">
        <v>38</v>
      </c>
      <c r="B10" s="26"/>
      <c r="C10" s="27">
        <v>33110818</v>
      </c>
      <c r="D10" s="28">
        <v>0</v>
      </c>
      <c r="E10" s="29">
        <v>32747029</v>
      </c>
      <c r="F10" s="30">
        <v>33162524</v>
      </c>
      <c r="G10" s="30">
        <v>0</v>
      </c>
      <c r="H10" s="30">
        <v>0</v>
      </c>
      <c r="I10" s="30">
        <v>3018348</v>
      </c>
      <c r="J10" s="30">
        <v>3018348</v>
      </c>
      <c r="K10" s="30">
        <v>3017854</v>
      </c>
      <c r="L10" s="30">
        <v>3014054</v>
      </c>
      <c r="M10" s="30">
        <v>3027033</v>
      </c>
      <c r="N10" s="30">
        <v>9058941</v>
      </c>
      <c r="O10" s="30">
        <v>3035815</v>
      </c>
      <c r="P10" s="30">
        <v>3047246</v>
      </c>
      <c r="Q10" s="30">
        <v>3052115</v>
      </c>
      <c r="R10" s="30">
        <v>9135176</v>
      </c>
      <c r="S10" s="30">
        <v>3071409</v>
      </c>
      <c r="T10" s="30">
        <v>3063042</v>
      </c>
      <c r="U10" s="30">
        <v>3057737</v>
      </c>
      <c r="V10" s="30">
        <v>9192188</v>
      </c>
      <c r="W10" s="30">
        <v>30404653</v>
      </c>
      <c r="X10" s="30">
        <v>32745029</v>
      </c>
      <c r="Y10" s="30">
        <v>-2340376</v>
      </c>
      <c r="Z10" s="31">
        <v>-7.15</v>
      </c>
      <c r="AA10" s="27">
        <v>33162524</v>
      </c>
    </row>
    <row r="11" ht="13.5" customHeight="1">
      <c r="A11" t="s" s="25">
        <v>39</v>
      </c>
      <c r="B11" s="26"/>
      <c r="C11" s="27">
        <v>11327628</v>
      </c>
      <c r="D11" s="28">
        <v>0</v>
      </c>
      <c r="E11" s="29">
        <v>12464720</v>
      </c>
      <c r="F11" s="30">
        <v>14163770</v>
      </c>
      <c r="G11" s="30">
        <v>3183995</v>
      </c>
      <c r="H11" s="30">
        <v>2341902</v>
      </c>
      <c r="I11" s="30">
        <v>2193595</v>
      </c>
      <c r="J11" s="30">
        <v>7719492</v>
      </c>
      <c r="K11" s="30">
        <v>617519</v>
      </c>
      <c r="L11" s="30">
        <v>672005</v>
      </c>
      <c r="M11" s="30">
        <v>1250397</v>
      </c>
      <c r="N11" s="30">
        <v>2539921</v>
      </c>
      <c r="O11" s="30">
        <v>798358</v>
      </c>
      <c r="P11" s="30">
        <v>687412</v>
      </c>
      <c r="Q11" s="30">
        <v>1466245</v>
      </c>
      <c r="R11" s="30">
        <v>2952015</v>
      </c>
      <c r="S11" s="30">
        <v>1003540</v>
      </c>
      <c r="T11" s="30">
        <v>853636</v>
      </c>
      <c r="U11" s="30">
        <v>858926</v>
      </c>
      <c r="V11" s="30">
        <v>2716102</v>
      </c>
      <c r="W11" s="30">
        <v>15927530</v>
      </c>
      <c r="X11" s="30">
        <v>31604973</v>
      </c>
      <c r="Y11" s="30">
        <v>-15677443</v>
      </c>
      <c r="Z11" s="31">
        <v>-49.6</v>
      </c>
      <c r="AA11" s="27">
        <v>14163770</v>
      </c>
    </row>
    <row r="12" ht="13.5" customHeight="1">
      <c r="A12" t="s" s="25">
        <v>40</v>
      </c>
      <c r="B12" s="26"/>
      <c r="C12" s="27">
        <v>5856550</v>
      </c>
      <c r="D12" s="28">
        <v>0</v>
      </c>
      <c r="E12" s="29">
        <v>5988796</v>
      </c>
      <c r="F12" s="30">
        <v>6474230</v>
      </c>
      <c r="G12" s="30">
        <v>868544</v>
      </c>
      <c r="H12" s="30">
        <v>528263</v>
      </c>
      <c r="I12" s="30">
        <v>833850</v>
      </c>
      <c r="J12" s="30">
        <v>2230657</v>
      </c>
      <c r="K12" s="30">
        <v>367957</v>
      </c>
      <c r="L12" s="30">
        <v>447011</v>
      </c>
      <c r="M12" s="30">
        <v>447107</v>
      </c>
      <c r="N12" s="30">
        <v>1262075</v>
      </c>
      <c r="O12" s="30">
        <v>454116</v>
      </c>
      <c r="P12" s="30">
        <v>646613</v>
      </c>
      <c r="Q12" s="30">
        <v>661391</v>
      </c>
      <c r="R12" s="30">
        <v>1762120</v>
      </c>
      <c r="S12" s="30">
        <v>539632</v>
      </c>
      <c r="T12" s="30">
        <v>294661</v>
      </c>
      <c r="U12" s="30">
        <v>480123</v>
      </c>
      <c r="V12" s="30">
        <v>1314416</v>
      </c>
      <c r="W12" s="30">
        <v>6569268</v>
      </c>
      <c r="X12" s="30">
        <v>5988794</v>
      </c>
      <c r="Y12" s="30">
        <v>580474</v>
      </c>
      <c r="Z12" s="31">
        <v>9.69</v>
      </c>
      <c r="AA12" s="27">
        <v>6474230</v>
      </c>
    </row>
    <row r="13" ht="13.5" customHeight="1">
      <c r="A13" t="s" s="25">
        <v>41</v>
      </c>
      <c r="B13" s="26"/>
      <c r="C13" s="27">
        <v>13968480</v>
      </c>
      <c r="D13" s="28">
        <v>0</v>
      </c>
      <c r="E13" s="29">
        <v>14010000</v>
      </c>
      <c r="F13" s="30">
        <v>14226200</v>
      </c>
      <c r="G13" s="30">
        <v>618599</v>
      </c>
      <c r="H13" s="30">
        <v>2216579</v>
      </c>
      <c r="I13" s="30">
        <v>119555</v>
      </c>
      <c r="J13" s="30">
        <v>2954733</v>
      </c>
      <c r="K13" s="30">
        <v>3009332</v>
      </c>
      <c r="L13" s="30">
        <v>1590894</v>
      </c>
      <c r="M13" s="30">
        <v>99955</v>
      </c>
      <c r="N13" s="30">
        <v>4700181</v>
      </c>
      <c r="O13" s="30">
        <v>3091485</v>
      </c>
      <c r="P13" s="30">
        <v>1741501</v>
      </c>
      <c r="Q13" s="30">
        <v>1800934</v>
      </c>
      <c r="R13" s="30">
        <v>6633920</v>
      </c>
      <c r="S13" s="30">
        <v>1936043</v>
      </c>
      <c r="T13" s="30">
        <v>1999208</v>
      </c>
      <c r="U13" s="30">
        <v>79235</v>
      </c>
      <c r="V13" s="30">
        <v>4014486</v>
      </c>
      <c r="W13" s="30">
        <v>18303320</v>
      </c>
      <c r="X13" s="30">
        <v>14010000</v>
      </c>
      <c r="Y13" s="30">
        <v>4293320</v>
      </c>
      <c r="Z13" s="31">
        <v>30.64</v>
      </c>
      <c r="AA13" s="27">
        <v>14226200</v>
      </c>
    </row>
    <row r="14" ht="13.5" customHeight="1">
      <c r="A14" t="s" s="25">
        <v>42</v>
      </c>
      <c r="B14" s="26"/>
      <c r="C14" s="27">
        <v>204013</v>
      </c>
      <c r="D14" s="28">
        <v>0</v>
      </c>
      <c r="E14" s="29">
        <v>183275</v>
      </c>
      <c r="F14" s="30">
        <v>187310</v>
      </c>
      <c r="G14" s="30">
        <v>16425</v>
      </c>
      <c r="H14" s="30">
        <v>15998</v>
      </c>
      <c r="I14" s="30">
        <v>16660</v>
      </c>
      <c r="J14" s="30">
        <v>49083</v>
      </c>
      <c r="K14" s="30">
        <v>16776</v>
      </c>
      <c r="L14" s="30">
        <v>16596</v>
      </c>
      <c r="M14" s="30">
        <v>17116</v>
      </c>
      <c r="N14" s="30">
        <v>50488</v>
      </c>
      <c r="O14" s="30">
        <v>15380</v>
      </c>
      <c r="P14" s="30">
        <v>15876</v>
      </c>
      <c r="Q14" s="30">
        <v>15467</v>
      </c>
      <c r="R14" s="30">
        <v>46723</v>
      </c>
      <c r="S14" s="30">
        <v>14998</v>
      </c>
      <c r="T14" s="30">
        <v>16748</v>
      </c>
      <c r="U14" s="30">
        <v>15629</v>
      </c>
      <c r="V14" s="30">
        <v>47375</v>
      </c>
      <c r="W14" s="30">
        <v>193669</v>
      </c>
      <c r="X14" s="30">
        <v>183275</v>
      </c>
      <c r="Y14" s="30">
        <v>10394</v>
      </c>
      <c r="Z14" s="31">
        <v>5.67</v>
      </c>
      <c r="AA14" s="27">
        <v>187310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16998024</v>
      </c>
      <c r="D16" s="28">
        <v>0</v>
      </c>
      <c r="E16" s="29">
        <v>18381505</v>
      </c>
      <c r="F16" s="30">
        <v>26126580</v>
      </c>
      <c r="G16" s="30">
        <v>621805</v>
      </c>
      <c r="H16" s="30">
        <v>171689</v>
      </c>
      <c r="I16" s="30">
        <v>64960</v>
      </c>
      <c r="J16" s="30">
        <v>858454</v>
      </c>
      <c r="K16" s="30">
        <v>216470</v>
      </c>
      <c r="L16" s="30">
        <v>213563</v>
      </c>
      <c r="M16" s="30">
        <v>-463162</v>
      </c>
      <c r="N16" s="30">
        <v>-33129</v>
      </c>
      <c r="O16" s="30">
        <v>51214</v>
      </c>
      <c r="P16" s="30">
        <v>14793648</v>
      </c>
      <c r="Q16" s="30">
        <v>83138</v>
      </c>
      <c r="R16" s="30">
        <v>14928000</v>
      </c>
      <c r="S16" s="30">
        <v>83942</v>
      </c>
      <c r="T16" s="30">
        <v>7590627</v>
      </c>
      <c r="U16" s="30">
        <v>1654092</v>
      </c>
      <c r="V16" s="30">
        <v>9328661</v>
      </c>
      <c r="W16" s="30">
        <v>25081986</v>
      </c>
      <c r="X16" s="30">
        <v>18381506</v>
      </c>
      <c r="Y16" s="30">
        <v>6700480</v>
      </c>
      <c r="Z16" s="31">
        <v>36.45</v>
      </c>
      <c r="AA16" s="27">
        <v>26126580</v>
      </c>
    </row>
    <row r="17" ht="13.5" customHeight="1">
      <c r="A17" t="s" s="25">
        <v>45</v>
      </c>
      <c r="B17" s="26"/>
      <c r="C17" s="27">
        <v>5204831</v>
      </c>
      <c r="D17" s="28">
        <v>0</v>
      </c>
      <c r="E17" s="29">
        <v>5083973</v>
      </c>
      <c r="F17" s="30">
        <v>5280220</v>
      </c>
      <c r="G17" s="30">
        <v>492837</v>
      </c>
      <c r="H17" s="30">
        <v>430269</v>
      </c>
      <c r="I17" s="30">
        <v>475865</v>
      </c>
      <c r="J17" s="30">
        <v>1398971</v>
      </c>
      <c r="K17" s="30">
        <v>498980</v>
      </c>
      <c r="L17" s="30">
        <v>418643</v>
      </c>
      <c r="M17" s="30">
        <v>426798</v>
      </c>
      <c r="N17" s="30">
        <v>1344421</v>
      </c>
      <c r="O17" s="30">
        <v>519628</v>
      </c>
      <c r="P17" s="30">
        <v>467658</v>
      </c>
      <c r="Q17" s="30">
        <v>512417</v>
      </c>
      <c r="R17" s="30">
        <v>1499703</v>
      </c>
      <c r="S17" s="30">
        <v>432801</v>
      </c>
      <c r="T17" s="30">
        <v>461989</v>
      </c>
      <c r="U17" s="30">
        <v>506962</v>
      </c>
      <c r="V17" s="30">
        <v>1401752</v>
      </c>
      <c r="W17" s="30">
        <v>5644847</v>
      </c>
      <c r="X17" s="30">
        <v>5083974</v>
      </c>
      <c r="Y17" s="30">
        <v>560873</v>
      </c>
      <c r="Z17" s="31">
        <v>11.03</v>
      </c>
      <c r="AA17" s="27">
        <v>5280220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98295430</v>
      </c>
      <c r="D19" s="28">
        <v>0</v>
      </c>
      <c r="E19" s="29">
        <v>92146189</v>
      </c>
      <c r="F19" s="30">
        <v>111066499</v>
      </c>
      <c r="G19" s="30">
        <v>42917</v>
      </c>
      <c r="H19" s="30">
        <v>3477801</v>
      </c>
      <c r="I19" s="30">
        <v>7570225</v>
      </c>
      <c r="J19" s="30">
        <v>11090943</v>
      </c>
      <c r="K19" s="30">
        <v>12174592</v>
      </c>
      <c r="L19" s="30">
        <v>7024024</v>
      </c>
      <c r="M19" s="30">
        <v>8231210</v>
      </c>
      <c r="N19" s="30">
        <v>27429826</v>
      </c>
      <c r="O19" s="30">
        <v>3944143</v>
      </c>
      <c r="P19" s="30">
        <v>4262384</v>
      </c>
      <c r="Q19" s="30">
        <v>8008684</v>
      </c>
      <c r="R19" s="30">
        <v>16215211</v>
      </c>
      <c r="S19" s="30">
        <v>4351831</v>
      </c>
      <c r="T19" s="30">
        <v>5075128</v>
      </c>
      <c r="U19" s="30">
        <v>27021679</v>
      </c>
      <c r="V19" s="30">
        <v>36448638</v>
      </c>
      <c r="W19" s="30">
        <v>91184618</v>
      </c>
      <c r="X19" s="30">
        <v>92146189</v>
      </c>
      <c r="Y19" s="30">
        <v>-961571</v>
      </c>
      <c r="Z19" s="31">
        <v>-1.04</v>
      </c>
      <c r="AA19" s="27">
        <v>111066499</v>
      </c>
    </row>
    <row r="20" ht="13.5" customHeight="1">
      <c r="A20" t="s" s="25">
        <v>48</v>
      </c>
      <c r="B20" s="26"/>
      <c r="C20" s="27">
        <v>109668761</v>
      </c>
      <c r="D20" s="28">
        <v>0</v>
      </c>
      <c r="E20" s="29">
        <v>33283111</v>
      </c>
      <c r="F20" s="30">
        <v>16717220</v>
      </c>
      <c r="G20" s="30">
        <v>8461121</v>
      </c>
      <c r="H20" s="30">
        <v>584356</v>
      </c>
      <c r="I20" s="30">
        <v>4438009</v>
      </c>
      <c r="J20" s="30">
        <v>13483486</v>
      </c>
      <c r="K20" s="30">
        <v>2625250</v>
      </c>
      <c r="L20" s="30">
        <v>-5319833</v>
      </c>
      <c r="M20" s="30">
        <v>2420493</v>
      </c>
      <c r="N20" s="30">
        <v>-274090</v>
      </c>
      <c r="O20" s="30">
        <v>532769</v>
      </c>
      <c r="P20" s="30">
        <v>1374241</v>
      </c>
      <c r="Q20" s="30">
        <v>2436103</v>
      </c>
      <c r="R20" s="30">
        <v>4343113</v>
      </c>
      <c r="S20" s="30">
        <v>589098</v>
      </c>
      <c r="T20" s="30">
        <v>-5865297</v>
      </c>
      <c r="U20" s="30">
        <v>3927653</v>
      </c>
      <c r="V20" s="30">
        <v>-1348546</v>
      </c>
      <c r="W20" s="30">
        <v>16203963</v>
      </c>
      <c r="X20" s="30">
        <v>28783111</v>
      </c>
      <c r="Y20" s="30">
        <v>-12579148</v>
      </c>
      <c r="Z20" s="31">
        <v>-43.7</v>
      </c>
      <c r="AA20" s="27">
        <v>16717220</v>
      </c>
    </row>
    <row r="21" ht="13.5" customHeight="1">
      <c r="A21" t="s" s="32">
        <v>49</v>
      </c>
      <c r="B21" s="33"/>
      <c r="C21" s="34">
        <v>91423</v>
      </c>
      <c r="D21" s="35">
        <v>0</v>
      </c>
      <c r="E21" s="36">
        <v>112000</v>
      </c>
      <c r="F21" s="37">
        <v>112000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104582</v>
      </c>
      <c r="Q21" s="37">
        <v>118</v>
      </c>
      <c r="R21" s="37">
        <v>104700</v>
      </c>
      <c r="S21" s="37">
        <v>0</v>
      </c>
      <c r="T21" s="37">
        <v>0</v>
      </c>
      <c r="U21" s="37">
        <v>-118</v>
      </c>
      <c r="V21" s="37">
        <v>-118</v>
      </c>
      <c r="W21" s="37">
        <v>104582</v>
      </c>
      <c r="X21" s="37">
        <v>112000</v>
      </c>
      <c r="Y21" s="37">
        <v>-7418</v>
      </c>
      <c r="Z21" s="38">
        <v>-6.62</v>
      </c>
      <c r="AA21" s="34">
        <v>112000</v>
      </c>
    </row>
    <row r="22" ht="24.95" customHeight="1">
      <c r="A22" t="s" s="39">
        <v>50</v>
      </c>
      <c r="B22" s="40"/>
      <c r="C22" s="41">
        <f>SUM(C5:C21)</f>
        <v>819824365</v>
      </c>
      <c r="D22" s="42">
        <f>SUM(D5:D21)</f>
        <v>0</v>
      </c>
      <c r="E22" s="43">
        <f>SUM(E5:E21)</f>
        <v>765886639</v>
      </c>
      <c r="F22" s="44">
        <f>SUM(F5:F21)</f>
        <v>779872717</v>
      </c>
      <c r="G22" s="44">
        <f>SUM(G5:G21)</f>
        <v>215849673</v>
      </c>
      <c r="H22" s="44">
        <f>SUM(H5:H21)</f>
        <v>44434095</v>
      </c>
      <c r="I22" s="44">
        <f>SUM(I5:I21)</f>
        <v>51260183</v>
      </c>
      <c r="J22" s="44">
        <f>SUM(J5:J21)</f>
        <v>311543951</v>
      </c>
      <c r="K22" s="44">
        <f>SUM(K5:K21)</f>
        <v>55330682</v>
      </c>
      <c r="L22" s="44">
        <f>SUM(L5:L21)</f>
        <v>41913683</v>
      </c>
      <c r="M22" s="44">
        <f>SUM(M5:M21)</f>
        <v>51828515</v>
      </c>
      <c r="N22" s="44">
        <f>SUM(N5:N21)</f>
        <v>149072880</v>
      </c>
      <c r="O22" s="44">
        <f>SUM(O5:O21)</f>
        <v>46476179</v>
      </c>
      <c r="P22" s="44">
        <f>SUM(P5:P21)</f>
        <v>63825451</v>
      </c>
      <c r="Q22" s="44">
        <f>SUM(Q5:Q21)</f>
        <v>52539991</v>
      </c>
      <c r="R22" s="44">
        <f>SUM(R5:R21)</f>
        <v>162841621</v>
      </c>
      <c r="S22" s="44">
        <f>SUM(S5:S21)</f>
        <v>46791187</v>
      </c>
      <c r="T22" s="44">
        <f>SUM(T5:T21)</f>
        <v>46543633</v>
      </c>
      <c r="U22" s="44">
        <f>SUM(U5:U21)</f>
        <v>72212702</v>
      </c>
      <c r="V22" s="44">
        <f>SUM(V5:V21)</f>
        <v>165547522</v>
      </c>
      <c r="W22" s="44">
        <f>SUM(W5:W21)</f>
        <v>789005974</v>
      </c>
      <c r="X22" s="44">
        <f>SUM(X5:X21)</f>
        <v>761386640</v>
      </c>
      <c r="Y22" s="44">
        <f>SUM(Y5:Y21)</f>
        <v>27619334</v>
      </c>
      <c r="Z22" s="45">
        <f>IF(X22&lt;&gt;0,(Y22/X22)*100,0)</f>
        <v>3.627504417466532</v>
      </c>
      <c r="AA22" s="41">
        <f>SUM(AA5:AA21)</f>
        <v>779872717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201346003</v>
      </c>
      <c r="D25" s="28">
        <v>0</v>
      </c>
      <c r="E25" s="29">
        <v>224738047</v>
      </c>
      <c r="F25" s="30">
        <v>219550383</v>
      </c>
      <c r="G25" s="30">
        <v>14767701</v>
      </c>
      <c r="H25" s="30">
        <v>15640190</v>
      </c>
      <c r="I25" s="30">
        <v>15748117</v>
      </c>
      <c r="J25" s="30">
        <v>46156008</v>
      </c>
      <c r="K25" s="30">
        <v>15059540</v>
      </c>
      <c r="L25" s="30">
        <v>17042988</v>
      </c>
      <c r="M25" s="30">
        <v>15893123</v>
      </c>
      <c r="N25" s="30">
        <v>47995651</v>
      </c>
      <c r="O25" s="30">
        <v>16963089</v>
      </c>
      <c r="P25" s="30">
        <v>16355740</v>
      </c>
      <c r="Q25" s="30">
        <v>16132645</v>
      </c>
      <c r="R25" s="30">
        <v>49451474</v>
      </c>
      <c r="S25" s="30">
        <v>16195604</v>
      </c>
      <c r="T25" s="30">
        <v>17365412</v>
      </c>
      <c r="U25" s="30">
        <v>16666514</v>
      </c>
      <c r="V25" s="30">
        <v>50227530</v>
      </c>
      <c r="W25" s="30">
        <v>193830663</v>
      </c>
      <c r="X25" s="30">
        <v>224738047</v>
      </c>
      <c r="Y25" s="30">
        <v>-30907384</v>
      </c>
      <c r="Z25" s="31">
        <v>-13.75</v>
      </c>
      <c r="AA25" s="27">
        <v>219550383</v>
      </c>
    </row>
    <row r="26" ht="13.5" customHeight="1">
      <c r="A26" t="s" s="25">
        <v>53</v>
      </c>
      <c r="B26" s="26"/>
      <c r="C26" s="27">
        <v>8681774</v>
      </c>
      <c r="D26" s="28">
        <v>0</v>
      </c>
      <c r="E26" s="29">
        <v>9392434</v>
      </c>
      <c r="F26" s="30">
        <v>9392434</v>
      </c>
      <c r="G26" s="30">
        <v>708919</v>
      </c>
      <c r="H26" s="30">
        <v>720371</v>
      </c>
      <c r="I26" s="30">
        <v>727604</v>
      </c>
      <c r="J26" s="30">
        <v>2156894</v>
      </c>
      <c r="K26" s="30">
        <v>727604</v>
      </c>
      <c r="L26" s="30">
        <v>727604</v>
      </c>
      <c r="M26" s="30">
        <v>727604</v>
      </c>
      <c r="N26" s="30">
        <v>2182812</v>
      </c>
      <c r="O26" s="30">
        <v>727604</v>
      </c>
      <c r="P26" s="30">
        <v>727604</v>
      </c>
      <c r="Q26" s="30">
        <v>727604</v>
      </c>
      <c r="R26" s="30">
        <v>2182812</v>
      </c>
      <c r="S26" s="30">
        <v>1134567</v>
      </c>
      <c r="T26" s="30">
        <v>768441</v>
      </c>
      <c r="U26" s="30">
        <v>768441</v>
      </c>
      <c r="V26" s="30">
        <v>2671449</v>
      </c>
      <c r="W26" s="30">
        <v>9193967</v>
      </c>
      <c r="X26" s="30">
        <v>9392435</v>
      </c>
      <c r="Y26" s="30">
        <v>-198468</v>
      </c>
      <c r="Z26" s="31">
        <v>-2.11</v>
      </c>
      <c r="AA26" s="27">
        <v>9392434</v>
      </c>
    </row>
    <row r="27" ht="13.5" customHeight="1">
      <c r="A27" t="s" s="25">
        <v>54</v>
      </c>
      <c r="B27" s="26"/>
      <c r="C27" s="27">
        <v>29282295</v>
      </c>
      <c r="D27" s="28">
        <v>0</v>
      </c>
      <c r="E27" s="29">
        <v>30180000</v>
      </c>
      <c r="F27" s="30">
        <v>41130000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12684018</v>
      </c>
      <c r="Q27" s="30">
        <v>0</v>
      </c>
      <c r="R27" s="30">
        <v>12684018</v>
      </c>
      <c r="S27" s="30">
        <v>0</v>
      </c>
      <c r="T27" s="30">
        <v>4129665</v>
      </c>
      <c r="U27" s="30">
        <v>165752</v>
      </c>
      <c r="V27" s="30">
        <v>4295417</v>
      </c>
      <c r="W27" s="30">
        <v>16979435</v>
      </c>
      <c r="X27" s="30">
        <v>30180000</v>
      </c>
      <c r="Y27" s="30">
        <v>-13200565</v>
      </c>
      <c r="Z27" s="31">
        <v>-43.74</v>
      </c>
      <c r="AA27" s="27">
        <v>41130000</v>
      </c>
    </row>
    <row r="28" ht="13.5" customHeight="1">
      <c r="A28" t="s" s="25">
        <v>55</v>
      </c>
      <c r="B28" s="26"/>
      <c r="C28" s="27">
        <v>52281502</v>
      </c>
      <c r="D28" s="28">
        <v>0</v>
      </c>
      <c r="E28" s="29">
        <v>55441077</v>
      </c>
      <c r="F28" s="30">
        <v>60457085</v>
      </c>
      <c r="G28" s="30">
        <v>0</v>
      </c>
      <c r="H28" s="30">
        <v>0</v>
      </c>
      <c r="I28" s="30">
        <v>12295892</v>
      </c>
      <c r="J28" s="30">
        <v>12295892</v>
      </c>
      <c r="K28" s="30">
        <v>4147191</v>
      </c>
      <c r="L28" s="30">
        <v>4033968</v>
      </c>
      <c r="M28" s="30">
        <v>4171987</v>
      </c>
      <c r="N28" s="30">
        <v>12353146</v>
      </c>
      <c r="O28" s="30">
        <v>5444124</v>
      </c>
      <c r="P28" s="30">
        <v>3946960</v>
      </c>
      <c r="Q28" s="30">
        <v>4366547</v>
      </c>
      <c r="R28" s="30">
        <v>13757631</v>
      </c>
      <c r="S28" s="30">
        <v>4233276</v>
      </c>
      <c r="T28" s="30">
        <v>4376337</v>
      </c>
      <c r="U28" s="30">
        <v>26524</v>
      </c>
      <c r="V28" s="30">
        <v>8636137</v>
      </c>
      <c r="W28" s="30">
        <v>47042806</v>
      </c>
      <c r="X28" s="30">
        <v>55441080</v>
      </c>
      <c r="Y28" s="30">
        <v>-8398274</v>
      </c>
      <c r="Z28" s="31">
        <v>-15.15</v>
      </c>
      <c r="AA28" s="27">
        <v>60457085</v>
      </c>
    </row>
    <row r="29" ht="13.5" customHeight="1">
      <c r="A29" t="s" s="25">
        <v>56</v>
      </c>
      <c r="B29" s="26"/>
      <c r="C29" s="27">
        <v>2678808</v>
      </c>
      <c r="D29" s="28">
        <v>0</v>
      </c>
      <c r="E29" s="29">
        <v>2781097</v>
      </c>
      <c r="F29" s="30">
        <v>2818830</v>
      </c>
      <c r="G29" s="30">
        <v>-19472</v>
      </c>
      <c r="H29" s="30">
        <v>0</v>
      </c>
      <c r="I29" s="30">
        <v>60245</v>
      </c>
      <c r="J29" s="30">
        <v>40773</v>
      </c>
      <c r="K29" s="30">
        <v>0</v>
      </c>
      <c r="L29" s="30">
        <v>52986</v>
      </c>
      <c r="M29" s="30">
        <v>1204782</v>
      </c>
      <c r="N29" s="30">
        <v>1257768</v>
      </c>
      <c r="O29" s="30">
        <v>0</v>
      </c>
      <c r="P29" s="30">
        <v>0</v>
      </c>
      <c r="Q29" s="30">
        <v>0</v>
      </c>
      <c r="R29" s="30">
        <v>0</v>
      </c>
      <c r="S29" s="30">
        <v>49448</v>
      </c>
      <c r="T29" s="30">
        <v>0</v>
      </c>
      <c r="U29" s="30">
        <v>1189145</v>
      </c>
      <c r="V29" s="30">
        <v>1238593</v>
      </c>
      <c r="W29" s="30">
        <v>2537134</v>
      </c>
      <c r="X29" s="30">
        <v>2781098</v>
      </c>
      <c r="Y29" s="30">
        <v>-243964</v>
      </c>
      <c r="Z29" s="31">
        <v>-8.77</v>
      </c>
      <c r="AA29" s="27">
        <v>2818830</v>
      </c>
    </row>
    <row r="30" ht="13.5" customHeight="1">
      <c r="A30" t="s" s="25">
        <v>57</v>
      </c>
      <c r="B30" s="26"/>
      <c r="C30" s="27">
        <v>195784342</v>
      </c>
      <c r="D30" s="28">
        <v>0</v>
      </c>
      <c r="E30" s="29">
        <v>223718820</v>
      </c>
      <c r="F30" s="30">
        <v>220718820</v>
      </c>
      <c r="G30" s="30">
        <v>0</v>
      </c>
      <c r="H30" s="30">
        <v>26387180</v>
      </c>
      <c r="I30" s="30">
        <v>23618553</v>
      </c>
      <c r="J30" s="30">
        <v>50005733</v>
      </c>
      <c r="K30" s="30">
        <v>14424315</v>
      </c>
      <c r="L30" s="30">
        <v>15339759</v>
      </c>
      <c r="M30" s="30">
        <v>14999285</v>
      </c>
      <c r="N30" s="30">
        <v>44763359</v>
      </c>
      <c r="O30" s="30">
        <v>17077543</v>
      </c>
      <c r="P30" s="30">
        <v>17199109</v>
      </c>
      <c r="Q30" s="30">
        <v>14730071</v>
      </c>
      <c r="R30" s="30">
        <v>49006723</v>
      </c>
      <c r="S30" s="30">
        <v>16102883</v>
      </c>
      <c r="T30" s="30">
        <v>15619804</v>
      </c>
      <c r="U30" s="30">
        <v>15780294</v>
      </c>
      <c r="V30" s="30">
        <v>47502981</v>
      </c>
      <c r="W30" s="30">
        <v>191278796</v>
      </c>
      <c r="X30" s="30">
        <v>223718819</v>
      </c>
      <c r="Y30" s="30">
        <v>-32440023</v>
      </c>
      <c r="Z30" s="31">
        <v>-14.5</v>
      </c>
      <c r="AA30" s="27">
        <v>220718820</v>
      </c>
    </row>
    <row r="31" ht="13.5" customHeight="1">
      <c r="A31" t="s" s="25">
        <v>58</v>
      </c>
      <c r="B31" s="26"/>
      <c r="C31" s="27">
        <v>8553602</v>
      </c>
      <c r="D31" s="28">
        <v>0</v>
      </c>
      <c r="E31" s="29">
        <v>10160678</v>
      </c>
      <c r="F31" s="30">
        <v>10820957</v>
      </c>
      <c r="G31" s="30">
        <v>1791910</v>
      </c>
      <c r="H31" s="30">
        <v>1129497</v>
      </c>
      <c r="I31" s="30">
        <v>850109</v>
      </c>
      <c r="J31" s="30">
        <v>3771516</v>
      </c>
      <c r="K31" s="30">
        <v>817997</v>
      </c>
      <c r="L31" s="30">
        <v>336062</v>
      </c>
      <c r="M31" s="30">
        <v>1316741</v>
      </c>
      <c r="N31" s="30">
        <v>2470800</v>
      </c>
      <c r="O31" s="30">
        <v>1280919</v>
      </c>
      <c r="P31" s="30">
        <v>1328619</v>
      </c>
      <c r="Q31" s="30">
        <v>439730</v>
      </c>
      <c r="R31" s="30">
        <v>3049268</v>
      </c>
      <c r="S31" s="30">
        <v>895948</v>
      </c>
      <c r="T31" s="30">
        <v>647299</v>
      </c>
      <c r="U31" s="30">
        <v>500091</v>
      </c>
      <c r="V31" s="30">
        <v>2043338</v>
      </c>
      <c r="W31" s="30">
        <v>11334922</v>
      </c>
      <c r="X31" s="30">
        <v>10160680</v>
      </c>
      <c r="Y31" s="30">
        <v>1174242</v>
      </c>
      <c r="Z31" s="31">
        <v>11.56</v>
      </c>
      <c r="AA31" s="27">
        <v>10820957</v>
      </c>
    </row>
    <row r="32" ht="13.5" customHeight="1">
      <c r="A32" t="s" s="25">
        <v>59</v>
      </c>
      <c r="B32" s="26"/>
      <c r="C32" s="27">
        <v>36949316</v>
      </c>
      <c r="D32" s="28">
        <v>0</v>
      </c>
      <c r="E32" s="29">
        <v>39532795</v>
      </c>
      <c r="F32" s="30">
        <v>39888806</v>
      </c>
      <c r="G32" s="30">
        <v>1642083</v>
      </c>
      <c r="H32" s="30">
        <v>2697618</v>
      </c>
      <c r="I32" s="30">
        <v>2868846</v>
      </c>
      <c r="J32" s="30">
        <v>7208547</v>
      </c>
      <c r="K32" s="30">
        <v>3794542</v>
      </c>
      <c r="L32" s="30">
        <v>2450328</v>
      </c>
      <c r="M32" s="30">
        <v>4293819</v>
      </c>
      <c r="N32" s="30">
        <v>10538689</v>
      </c>
      <c r="O32" s="30">
        <v>3254324</v>
      </c>
      <c r="P32" s="30">
        <v>3258649</v>
      </c>
      <c r="Q32" s="30">
        <v>3084991</v>
      </c>
      <c r="R32" s="30">
        <v>9597964</v>
      </c>
      <c r="S32" s="30">
        <v>2559902</v>
      </c>
      <c r="T32" s="30">
        <v>2847611</v>
      </c>
      <c r="U32" s="30">
        <v>4766755</v>
      </c>
      <c r="V32" s="30">
        <v>10174268</v>
      </c>
      <c r="W32" s="30">
        <v>37519468</v>
      </c>
      <c r="X32" s="30">
        <v>39532794</v>
      </c>
      <c r="Y32" s="30">
        <v>-2013326</v>
      </c>
      <c r="Z32" s="31">
        <v>-5.09</v>
      </c>
      <c r="AA32" s="27">
        <v>39888806</v>
      </c>
    </row>
    <row r="33" ht="13.5" customHeight="1">
      <c r="A33" t="s" s="25">
        <v>60</v>
      </c>
      <c r="B33" s="26"/>
      <c r="C33" s="27">
        <v>1004781</v>
      </c>
      <c r="D33" s="28">
        <v>0</v>
      </c>
      <c r="E33" s="29">
        <v>1209512</v>
      </c>
      <c r="F33" s="30">
        <v>1177428</v>
      </c>
      <c r="G33" s="30">
        <v>189593</v>
      </c>
      <c r="H33" s="30">
        <v>21068</v>
      </c>
      <c r="I33" s="30">
        <v>21068</v>
      </c>
      <c r="J33" s="30">
        <v>231729</v>
      </c>
      <c r="K33" s="30">
        <v>189593</v>
      </c>
      <c r="L33" s="30">
        <v>21068</v>
      </c>
      <c r="M33" s="30">
        <v>187968</v>
      </c>
      <c r="N33" s="30">
        <v>398629</v>
      </c>
      <c r="O33" s="30">
        <v>189593</v>
      </c>
      <c r="P33" s="30">
        <v>56141</v>
      </c>
      <c r="Q33" s="30">
        <v>21068</v>
      </c>
      <c r="R33" s="30">
        <v>266802</v>
      </c>
      <c r="S33" s="30">
        <v>21068</v>
      </c>
      <c r="T33" s="30">
        <v>189593</v>
      </c>
      <c r="U33" s="30">
        <v>21068</v>
      </c>
      <c r="V33" s="30">
        <v>231729</v>
      </c>
      <c r="W33" s="30">
        <v>1128889</v>
      </c>
      <c r="X33" s="30">
        <v>1209513</v>
      </c>
      <c r="Y33" s="30">
        <v>-80624</v>
      </c>
      <c r="Z33" s="31">
        <v>-6.67</v>
      </c>
      <c r="AA33" s="27">
        <v>1177428</v>
      </c>
    </row>
    <row r="34" ht="13.5" customHeight="1">
      <c r="A34" t="s" s="25">
        <v>61</v>
      </c>
      <c r="B34" s="26"/>
      <c r="C34" s="27">
        <v>154410116</v>
      </c>
      <c r="D34" s="28">
        <v>0</v>
      </c>
      <c r="E34" s="29">
        <v>183520196</v>
      </c>
      <c r="F34" s="30">
        <v>188582841</v>
      </c>
      <c r="G34" s="30">
        <v>9657375</v>
      </c>
      <c r="H34" s="30">
        <v>8919639</v>
      </c>
      <c r="I34" s="30">
        <v>14932825</v>
      </c>
      <c r="J34" s="30">
        <v>33509839</v>
      </c>
      <c r="K34" s="30">
        <v>17659479</v>
      </c>
      <c r="L34" s="30">
        <v>15322082</v>
      </c>
      <c r="M34" s="30">
        <v>16827501</v>
      </c>
      <c r="N34" s="30">
        <v>49809062</v>
      </c>
      <c r="O34" s="30">
        <v>9673248</v>
      </c>
      <c r="P34" s="30">
        <v>11198818</v>
      </c>
      <c r="Q34" s="30">
        <v>11602775</v>
      </c>
      <c r="R34" s="30">
        <v>32474841</v>
      </c>
      <c r="S34" s="30">
        <v>10339839</v>
      </c>
      <c r="T34" s="30">
        <v>12261036</v>
      </c>
      <c r="U34" s="30">
        <v>13786554</v>
      </c>
      <c r="V34" s="30">
        <v>36387429</v>
      </c>
      <c r="W34" s="30">
        <v>152181171</v>
      </c>
      <c r="X34" s="30">
        <v>183520191</v>
      </c>
      <c r="Y34" s="30">
        <v>-31339020</v>
      </c>
      <c r="Z34" s="31">
        <v>-17.08</v>
      </c>
      <c r="AA34" s="27">
        <v>188582841</v>
      </c>
    </row>
    <row r="35" ht="13.5" customHeight="1">
      <c r="A35" t="s" s="32">
        <v>62</v>
      </c>
      <c r="B35" s="33"/>
      <c r="C35" s="34">
        <v>837721</v>
      </c>
      <c r="D35" s="35">
        <v>0</v>
      </c>
      <c r="E35" s="36">
        <v>1126800</v>
      </c>
      <c r="F35" s="37">
        <v>1253900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127685</v>
      </c>
      <c r="M35" s="37">
        <v>0</v>
      </c>
      <c r="N35" s="37">
        <v>127685</v>
      </c>
      <c r="O35" s="37">
        <v>0</v>
      </c>
      <c r="P35" s="37">
        <v>148713</v>
      </c>
      <c r="Q35" s="37">
        <v>100974</v>
      </c>
      <c r="R35" s="37">
        <v>249687</v>
      </c>
      <c r="S35" s="37">
        <v>0</v>
      </c>
      <c r="T35" s="37">
        <v>0</v>
      </c>
      <c r="U35" s="37">
        <v>2172764</v>
      </c>
      <c r="V35" s="37">
        <v>2172764</v>
      </c>
      <c r="W35" s="37">
        <v>2550136</v>
      </c>
      <c r="X35" s="37">
        <v>1126800</v>
      </c>
      <c r="Y35" s="37">
        <v>1423336</v>
      </c>
      <c r="Z35" s="38">
        <v>126.32</v>
      </c>
      <c r="AA35" s="34">
        <v>1253900</v>
      </c>
    </row>
    <row r="36" ht="14" customHeight="1">
      <c r="A36" t="s" s="55">
        <v>63</v>
      </c>
      <c r="B36" s="40"/>
      <c r="C36" s="41">
        <f>SUM(C25:C35)</f>
        <v>691810260</v>
      </c>
      <c r="D36" s="42">
        <f>SUM(D25:D35)</f>
        <v>0</v>
      </c>
      <c r="E36" s="43">
        <f>SUM(E25:E35)</f>
        <v>781801456</v>
      </c>
      <c r="F36" s="44">
        <f>SUM(F25:F35)</f>
        <v>795791484</v>
      </c>
      <c r="G36" s="44">
        <f>SUM(G25:G35)</f>
        <v>28738109</v>
      </c>
      <c r="H36" s="44">
        <f>SUM(H25:H35)</f>
        <v>55515563</v>
      </c>
      <c r="I36" s="44">
        <f>SUM(I25:I35)</f>
        <v>71123259</v>
      </c>
      <c r="J36" s="44">
        <f>SUM(J25:J35)</f>
        <v>155376931</v>
      </c>
      <c r="K36" s="44">
        <f>SUM(K25:K35)</f>
        <v>56820261</v>
      </c>
      <c r="L36" s="44">
        <f>SUM(L25:L35)</f>
        <v>55454530</v>
      </c>
      <c r="M36" s="44">
        <f>SUM(M25:M35)</f>
        <v>59622810</v>
      </c>
      <c r="N36" s="44">
        <f>SUM(N25:N35)</f>
        <v>171897601</v>
      </c>
      <c r="O36" s="44">
        <f>SUM(O25:O35)</f>
        <v>54610444</v>
      </c>
      <c r="P36" s="44">
        <f>SUM(P25:P35)</f>
        <v>66904371</v>
      </c>
      <c r="Q36" s="44">
        <f>SUM(Q25:Q35)</f>
        <v>51206405</v>
      </c>
      <c r="R36" s="44">
        <f>SUM(R25:R35)</f>
        <v>172721220</v>
      </c>
      <c r="S36" s="44">
        <f>SUM(S25:S35)</f>
        <v>51532535</v>
      </c>
      <c r="T36" s="44">
        <f>SUM(T25:T35)</f>
        <v>58205198</v>
      </c>
      <c r="U36" s="44">
        <f>SUM(U25:U35)</f>
        <v>55843902</v>
      </c>
      <c r="V36" s="44">
        <f>SUM(V25:V35)</f>
        <v>165581635</v>
      </c>
      <c r="W36" s="44">
        <f>SUM(W25:W35)</f>
        <v>665577387</v>
      </c>
      <c r="X36" s="44">
        <f>SUM(X25:X35)</f>
        <v>781801457</v>
      </c>
      <c r="Y36" s="44">
        <f>SUM(Y25:Y35)</f>
        <v>-116224070</v>
      </c>
      <c r="Z36" s="45">
        <f>IF(X36&lt;&gt;0,(Y36/X36)*100,0)</f>
        <v>-14.86618743919788</v>
      </c>
      <c r="AA36" s="41">
        <f>SUM(AA25:AA35)</f>
        <v>795791484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128014105</v>
      </c>
      <c r="D38" s="63">
        <f>D22-D36</f>
        <v>0</v>
      </c>
      <c r="E38" s="64">
        <f>E22-E36</f>
        <v>-15914817</v>
      </c>
      <c r="F38" s="65">
        <f>F22-F36</f>
        <v>-15918767</v>
      </c>
      <c r="G38" s="65">
        <f>G22-G36</f>
        <v>187111564</v>
      </c>
      <c r="H38" s="65">
        <f>H22-H36</f>
        <v>-11081468</v>
      </c>
      <c r="I38" s="65">
        <f>I22-I36</f>
        <v>-19863076</v>
      </c>
      <c r="J38" s="65">
        <f>J22-J36</f>
        <v>156167020</v>
      </c>
      <c r="K38" s="65">
        <f>K22-K36</f>
        <v>-1489579</v>
      </c>
      <c r="L38" s="65">
        <f>L22-L36</f>
        <v>-13540847</v>
      </c>
      <c r="M38" s="65">
        <f>M22-M36</f>
        <v>-7794295</v>
      </c>
      <c r="N38" s="65">
        <f>N22-N36</f>
        <v>-22824721</v>
      </c>
      <c r="O38" s="65">
        <f>O22-O36</f>
        <v>-8134265</v>
      </c>
      <c r="P38" s="65">
        <f>P22-P36</f>
        <v>-3078920</v>
      </c>
      <c r="Q38" s="65">
        <f>Q22-Q36</f>
        <v>1333586</v>
      </c>
      <c r="R38" s="65">
        <f>R22-R36</f>
        <v>-9879599</v>
      </c>
      <c r="S38" s="65">
        <f>S22-S36</f>
        <v>-4741348</v>
      </c>
      <c r="T38" s="65">
        <f>T22-T36</f>
        <v>-11661565</v>
      </c>
      <c r="U38" s="65">
        <f>U22-U36</f>
        <v>16368800</v>
      </c>
      <c r="V38" s="65">
        <f>V22-V36</f>
        <v>-34113</v>
      </c>
      <c r="W38" s="65">
        <f>W22-W36</f>
        <v>123428587</v>
      </c>
      <c r="X38" s="65">
        <f>IF(F22=F36,0,X22-X36)</f>
        <v>-20414817</v>
      </c>
      <c r="Y38" s="65">
        <f>Y22-Y36</f>
        <v>143843404</v>
      </c>
      <c r="Z38" s="66">
        <f>IF(X38&lt;&gt;0,(Y38/X38)*100,0)</f>
        <v>-704.6029557845168</v>
      </c>
      <c r="AA38" s="62">
        <f>AA22-AA36</f>
        <v>-15918767</v>
      </c>
    </row>
    <row r="39" ht="13.5" customHeight="1">
      <c r="A39" t="s" s="25">
        <v>65</v>
      </c>
      <c r="B39" s="26"/>
      <c r="C39" s="27">
        <v>38238735</v>
      </c>
      <c r="D39" s="28">
        <v>0</v>
      </c>
      <c r="E39" s="29">
        <v>41332457</v>
      </c>
      <c r="F39" s="30">
        <v>75182417</v>
      </c>
      <c r="G39" s="30">
        <v>0</v>
      </c>
      <c r="H39" s="30">
        <v>816700</v>
      </c>
      <c r="I39" s="30">
        <v>1342850</v>
      </c>
      <c r="J39" s="30">
        <v>2159550</v>
      </c>
      <c r="K39" s="30">
        <v>4676511</v>
      </c>
      <c r="L39" s="30">
        <v>10132313</v>
      </c>
      <c r="M39" s="30">
        <v>2470179</v>
      </c>
      <c r="N39" s="30">
        <v>17279003</v>
      </c>
      <c r="O39" s="30">
        <v>829149</v>
      </c>
      <c r="P39" s="30">
        <v>3270785</v>
      </c>
      <c r="Q39" s="30">
        <v>8004237</v>
      </c>
      <c r="R39" s="30">
        <v>12104171</v>
      </c>
      <c r="S39" s="30">
        <v>2417067</v>
      </c>
      <c r="T39" s="30">
        <v>11422403</v>
      </c>
      <c r="U39" s="30">
        <v>1793666</v>
      </c>
      <c r="V39" s="30">
        <v>15633136</v>
      </c>
      <c r="W39" s="30">
        <v>47175860</v>
      </c>
      <c r="X39" s="30">
        <v>41332458</v>
      </c>
      <c r="Y39" s="30">
        <v>5843402</v>
      </c>
      <c r="Z39" s="31">
        <v>14.14</v>
      </c>
      <c r="AA39" s="27">
        <v>75182417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>
        <v>4500000</v>
      </c>
      <c r="Y41" s="67">
        <v>-4500000</v>
      </c>
      <c r="Z41" s="68">
        <v>-100</v>
      </c>
      <c r="AA41" s="69">
        <v>0</v>
      </c>
    </row>
    <row r="42" ht="24.95" customHeight="1">
      <c r="A42" t="s" s="70">
        <v>68</v>
      </c>
      <c r="B42" s="26"/>
      <c r="C42" s="71">
        <f>SUM(C38:C41)</f>
        <v>166252840</v>
      </c>
      <c r="D42" s="72">
        <f>SUM(D38:D41)</f>
        <v>0</v>
      </c>
      <c r="E42" s="73">
        <f>SUM(E38:E41)</f>
        <v>25417640</v>
      </c>
      <c r="F42" s="74">
        <f>SUM(F38:F41)</f>
        <v>59263650</v>
      </c>
      <c r="G42" s="74">
        <f>SUM(G38:G41)</f>
        <v>187111564</v>
      </c>
      <c r="H42" s="74">
        <f>SUM(H38:H41)</f>
        <v>-10264768</v>
      </c>
      <c r="I42" s="74">
        <f>SUM(I38:I41)</f>
        <v>-18520226</v>
      </c>
      <c r="J42" s="74">
        <f>SUM(J38:J41)</f>
        <v>158326570</v>
      </c>
      <c r="K42" s="74">
        <f>SUM(K38:K41)</f>
        <v>3186932</v>
      </c>
      <c r="L42" s="74">
        <f>SUM(L38:L41)</f>
        <v>-3408534</v>
      </c>
      <c r="M42" s="74">
        <f>SUM(M38:M41)</f>
        <v>-5324116</v>
      </c>
      <c r="N42" s="74">
        <f>SUM(N38:N41)</f>
        <v>-5545718</v>
      </c>
      <c r="O42" s="74">
        <f>SUM(O38:O41)</f>
        <v>-7305116</v>
      </c>
      <c r="P42" s="74">
        <f>SUM(P38:P41)</f>
        <v>191865</v>
      </c>
      <c r="Q42" s="74">
        <f>SUM(Q38:Q41)</f>
        <v>9337823</v>
      </c>
      <c r="R42" s="74">
        <f>SUM(R38:R41)</f>
        <v>2224572</v>
      </c>
      <c r="S42" s="74">
        <f>SUM(S38:S41)</f>
        <v>-2324281</v>
      </c>
      <c r="T42" s="74">
        <f>SUM(T38:T41)</f>
        <v>-239162</v>
      </c>
      <c r="U42" s="74">
        <f>SUM(U38:U41)</f>
        <v>18162466</v>
      </c>
      <c r="V42" s="74">
        <f>SUM(V38:V41)</f>
        <v>15599023</v>
      </c>
      <c r="W42" s="74">
        <f>SUM(W38:W41)</f>
        <v>170604447</v>
      </c>
      <c r="X42" s="74">
        <f>SUM(X38:X41)</f>
        <v>25417641</v>
      </c>
      <c r="Y42" s="74">
        <f>SUM(Y38:Y41)</f>
        <v>145186806</v>
      </c>
      <c r="Z42" s="75">
        <f>IF(X42&lt;&gt;0,(Y42/X42)*100,0)</f>
        <v>571.2048808935494</v>
      </c>
      <c r="AA42" s="71">
        <f>SUM(AA38:AA41)</f>
        <v>59263650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166252840</v>
      </c>
      <c r="D44" s="57">
        <f>D42-D43</f>
        <v>0</v>
      </c>
      <c r="E44" s="58">
        <f>E42-E43</f>
        <v>25417640</v>
      </c>
      <c r="F44" s="59">
        <f>F42-F43</f>
        <v>59263650</v>
      </c>
      <c r="G44" s="59">
        <f>G42-G43</f>
        <v>187111564</v>
      </c>
      <c r="H44" s="59">
        <f>H42-H43</f>
        <v>-10264768</v>
      </c>
      <c r="I44" s="59">
        <f>I42-I43</f>
        <v>-18520226</v>
      </c>
      <c r="J44" s="59">
        <f>J42-J43</f>
        <v>158326570</v>
      </c>
      <c r="K44" s="59">
        <f>K42-K43</f>
        <v>3186932</v>
      </c>
      <c r="L44" s="59">
        <f>L42-L43</f>
        <v>-3408534</v>
      </c>
      <c r="M44" s="59">
        <f>M42-M43</f>
        <v>-5324116</v>
      </c>
      <c r="N44" s="59">
        <f>N42-N43</f>
        <v>-5545718</v>
      </c>
      <c r="O44" s="59">
        <f>O42-O43</f>
        <v>-7305116</v>
      </c>
      <c r="P44" s="59">
        <f>P42-P43</f>
        <v>191865</v>
      </c>
      <c r="Q44" s="59">
        <f>Q42-Q43</f>
        <v>9337823</v>
      </c>
      <c r="R44" s="59">
        <f>R42-R43</f>
        <v>2224572</v>
      </c>
      <c r="S44" s="59">
        <f>S42-S43</f>
        <v>-2324281</v>
      </c>
      <c r="T44" s="59">
        <f>T42-T43</f>
        <v>-239162</v>
      </c>
      <c r="U44" s="59">
        <f>U42-U43</f>
        <v>18162466</v>
      </c>
      <c r="V44" s="59">
        <f>V42-V43</f>
        <v>15599023</v>
      </c>
      <c r="W44" s="59">
        <f>W42-W43</f>
        <v>170604447</v>
      </c>
      <c r="X44" s="59">
        <f>X42-X43</f>
        <v>25417641</v>
      </c>
      <c r="Y44" s="59">
        <f>Y42-Y43</f>
        <v>145186806</v>
      </c>
      <c r="Z44" s="60">
        <f>IF(X44&lt;&gt;0,(Y44/X44)*100,0)</f>
        <v>571.2048808935494</v>
      </c>
      <c r="AA44" s="56">
        <f>AA42-AA43</f>
        <v>59263650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166252840</v>
      </c>
      <c r="D46" s="72">
        <f>SUM(D44:D45)</f>
        <v>0</v>
      </c>
      <c r="E46" s="73">
        <f>SUM(E44:E45)</f>
        <v>25417640</v>
      </c>
      <c r="F46" s="74">
        <f>SUM(F44:F45)</f>
        <v>59263650</v>
      </c>
      <c r="G46" s="74">
        <f>SUM(G44:G45)</f>
        <v>187111564</v>
      </c>
      <c r="H46" s="74">
        <f>SUM(H44:H45)</f>
        <v>-10264768</v>
      </c>
      <c r="I46" s="74">
        <f>SUM(I44:I45)</f>
        <v>-18520226</v>
      </c>
      <c r="J46" s="74">
        <f>SUM(J44:J45)</f>
        <v>158326570</v>
      </c>
      <c r="K46" s="74">
        <f>SUM(K44:K45)</f>
        <v>3186932</v>
      </c>
      <c r="L46" s="74">
        <f>SUM(L44:L45)</f>
        <v>-3408534</v>
      </c>
      <c r="M46" s="74">
        <f>SUM(M44:M45)</f>
        <v>-5324116</v>
      </c>
      <c r="N46" s="74">
        <f>SUM(N44:N45)</f>
        <v>-5545718</v>
      </c>
      <c r="O46" s="74">
        <f>SUM(O44:O45)</f>
        <v>-7305116</v>
      </c>
      <c r="P46" s="74">
        <f>SUM(P44:P45)</f>
        <v>191865</v>
      </c>
      <c r="Q46" s="74">
        <f>SUM(Q44:Q45)</f>
        <v>9337823</v>
      </c>
      <c r="R46" s="74">
        <f>SUM(R44:R45)</f>
        <v>2224572</v>
      </c>
      <c r="S46" s="74">
        <f>SUM(S44:S45)</f>
        <v>-2324281</v>
      </c>
      <c r="T46" s="74">
        <f>SUM(T44:T45)</f>
        <v>-239162</v>
      </c>
      <c r="U46" s="74">
        <f>SUM(U44:U45)</f>
        <v>18162466</v>
      </c>
      <c r="V46" s="74">
        <f>SUM(V44:V45)</f>
        <v>15599023</v>
      </c>
      <c r="W46" s="74">
        <f>SUM(W44:W45)</f>
        <v>170604447</v>
      </c>
      <c r="X46" s="74">
        <f>SUM(X44:X45)</f>
        <v>25417641</v>
      </c>
      <c r="Y46" s="74">
        <f>SUM(Y44:Y45)</f>
        <v>145186806</v>
      </c>
      <c r="Z46" s="75">
        <f>IF(X46&lt;&gt;0,(Y46/X46)*100,0)</f>
        <v>571.2048808935494</v>
      </c>
      <c r="AA46" s="71">
        <f>SUM(AA44:AA45)</f>
        <v>59263650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166252840</v>
      </c>
      <c r="D48" s="81">
        <f>SUM(D46:D47)</f>
        <v>0</v>
      </c>
      <c r="E48" s="82">
        <f>SUM(E46:E47)</f>
        <v>25417640</v>
      </c>
      <c r="F48" s="83">
        <f>SUM(F46:F47)</f>
        <v>59263650</v>
      </c>
      <c r="G48" s="83">
        <f>SUM(G46:G47)</f>
        <v>187111564</v>
      </c>
      <c r="H48" s="83">
        <f>SUM(H46:H47)</f>
        <v>-10264768</v>
      </c>
      <c r="I48" s="83">
        <f>SUM(I46:I47)</f>
        <v>-18520226</v>
      </c>
      <c r="J48" s="83">
        <f>SUM(J46:J47)</f>
        <v>158326570</v>
      </c>
      <c r="K48" s="83">
        <f>SUM(K46:K47)</f>
        <v>3186932</v>
      </c>
      <c r="L48" s="83">
        <f>SUM(L46:L47)</f>
        <v>-3408534</v>
      </c>
      <c r="M48" s="83">
        <f>SUM(M46:M47)</f>
        <v>-5324116</v>
      </c>
      <c r="N48" s="83">
        <f>SUM(N46:N47)</f>
        <v>-5545718</v>
      </c>
      <c r="O48" s="83">
        <f>SUM(O46:O47)</f>
        <v>-7305116</v>
      </c>
      <c r="P48" s="83">
        <f>SUM(P46:P47)</f>
        <v>191865</v>
      </c>
      <c r="Q48" s="83">
        <f>SUM(Q46:Q47)</f>
        <v>9337823</v>
      </c>
      <c r="R48" s="83">
        <f>SUM(R46:R47)</f>
        <v>2224572</v>
      </c>
      <c r="S48" s="83">
        <f>SUM(S46:S47)</f>
        <v>-2324281</v>
      </c>
      <c r="T48" s="83">
        <f>SUM(T46:T47)</f>
        <v>-239162</v>
      </c>
      <c r="U48" s="83">
        <f>SUM(U46:U47)</f>
        <v>18162466</v>
      </c>
      <c r="V48" s="83">
        <f>SUM(V46:V47)</f>
        <v>15599023</v>
      </c>
      <c r="W48" s="83">
        <f>SUM(W46:W47)</f>
        <v>170604447</v>
      </c>
      <c r="X48" s="83">
        <f>SUM(X46:X47)</f>
        <v>25417641</v>
      </c>
      <c r="Y48" s="83">
        <f>SUM(Y46:Y47)</f>
        <v>145186806</v>
      </c>
      <c r="Z48" s="84">
        <f>IF(X48&lt;&gt;0,(Y48/X48)*100,0)</f>
        <v>571.2048808935494</v>
      </c>
      <c r="AA48" s="80">
        <f>SUM(AA46:AA47)</f>
        <v>59263650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6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63" customWidth="1"/>
    <col min="2" max="2" width="2.625" style="363" customWidth="1"/>
    <col min="3" max="3" width="7.25" style="363" customWidth="1"/>
    <col min="4" max="4" width="7.25" style="363" customWidth="1"/>
    <col min="5" max="5" width="7.25" style="363" customWidth="1"/>
    <col min="6" max="6" width="7.25" style="363" customWidth="1"/>
    <col min="7" max="7" width="7.25" style="363" customWidth="1"/>
    <col min="8" max="8" width="7.25" style="363" customWidth="1"/>
    <col min="9" max="9" width="7.25" style="363" customWidth="1"/>
    <col min="10" max="10" width="7.25" style="363" customWidth="1"/>
    <col min="11" max="11" width="7.25" style="363" customWidth="1"/>
    <col min="12" max="12" width="7.25" style="363" customWidth="1"/>
    <col min="13" max="13" width="7.25" style="363" customWidth="1"/>
    <col min="14" max="14" width="7.25" style="363" customWidth="1"/>
    <col min="15" max="15" width="7.25" style="363" customWidth="1"/>
    <col min="16" max="16" width="7.25" style="363" customWidth="1"/>
    <col min="17" max="17" width="7.25" style="363" customWidth="1"/>
    <col min="18" max="18" width="7.25" style="363" customWidth="1"/>
    <col min="19" max="19" width="7.25" style="363" customWidth="1"/>
    <col min="20" max="20" width="7.25" style="363" customWidth="1"/>
    <col min="21" max="21" width="7.25" style="363" customWidth="1"/>
    <col min="22" max="22" width="7.25" style="363" customWidth="1"/>
    <col min="23" max="23" width="7.25" style="363" customWidth="1"/>
    <col min="24" max="24" width="7.25" style="363" customWidth="1"/>
    <col min="25" max="25" width="7.25" style="363" customWidth="1"/>
    <col min="26" max="26" width="7.25" style="363" customWidth="1"/>
    <col min="27" max="27" width="7.25" style="363" customWidth="1"/>
    <col min="28" max="256" width="6.625" style="363" customWidth="1"/>
  </cols>
  <sheetData>
    <row r="1" ht="18" customHeight="1">
      <c r="A1" t="s" s="2">
        <v>342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50065106</v>
      </c>
      <c r="D5" s="28">
        <v>0</v>
      </c>
      <c r="E5" s="29">
        <v>61549078</v>
      </c>
      <c r="F5" s="30">
        <v>61549078</v>
      </c>
      <c r="G5" s="30">
        <v>61391863</v>
      </c>
      <c r="H5" s="30">
        <v>11238</v>
      </c>
      <c r="I5" s="30">
        <v>-28030</v>
      </c>
      <c r="J5" s="30">
        <v>61375071</v>
      </c>
      <c r="K5" s="30">
        <v>-12308</v>
      </c>
      <c r="L5" s="30">
        <v>-1454</v>
      </c>
      <c r="M5" s="30">
        <v>479848</v>
      </c>
      <c r="N5" s="30">
        <v>466086</v>
      </c>
      <c r="O5" s="30">
        <v>-787</v>
      </c>
      <c r="P5" s="30">
        <v>-5079</v>
      </c>
      <c r="Q5" s="30">
        <v>0</v>
      </c>
      <c r="R5" s="30">
        <v>-5866</v>
      </c>
      <c r="S5" s="30">
        <v>-12156</v>
      </c>
      <c r="T5" s="30">
        <v>-60567</v>
      </c>
      <c r="U5" s="30">
        <v>-15546</v>
      </c>
      <c r="V5" s="30">
        <v>-88269</v>
      </c>
      <c r="W5" s="30">
        <v>61747022</v>
      </c>
      <c r="X5" s="30">
        <v>61549457</v>
      </c>
      <c r="Y5" s="30">
        <v>197565</v>
      </c>
      <c r="Z5" s="31">
        <v>0.32</v>
      </c>
      <c r="AA5" s="27">
        <v>61549078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163062279</v>
      </c>
      <c r="D7" s="28">
        <v>0</v>
      </c>
      <c r="E7" s="29">
        <v>190255944</v>
      </c>
      <c r="F7" s="30">
        <v>190255944</v>
      </c>
      <c r="G7" s="30">
        <v>16353425</v>
      </c>
      <c r="H7" s="30">
        <v>14301207</v>
      </c>
      <c r="I7" s="30">
        <v>14981660</v>
      </c>
      <c r="J7" s="30">
        <v>45636292</v>
      </c>
      <c r="K7" s="30">
        <v>15003551</v>
      </c>
      <c r="L7" s="30">
        <v>14554614</v>
      </c>
      <c r="M7" s="30">
        <v>12794984</v>
      </c>
      <c r="N7" s="30">
        <v>42353149</v>
      </c>
      <c r="O7" s="30">
        <v>17043321</v>
      </c>
      <c r="P7" s="30">
        <v>13143895</v>
      </c>
      <c r="Q7" s="30">
        <v>13745204</v>
      </c>
      <c r="R7" s="30">
        <v>43932420</v>
      </c>
      <c r="S7" s="30">
        <v>15145948</v>
      </c>
      <c r="T7" s="30">
        <v>13826220</v>
      </c>
      <c r="U7" s="30">
        <v>13357031</v>
      </c>
      <c r="V7" s="30">
        <v>42329199</v>
      </c>
      <c r="W7" s="30">
        <v>174251060</v>
      </c>
      <c r="X7" s="30">
        <v>190255941</v>
      </c>
      <c r="Y7" s="30">
        <v>-16004881</v>
      </c>
      <c r="Z7" s="31">
        <v>-8.41</v>
      </c>
      <c r="AA7" s="27">
        <v>190255944</v>
      </c>
    </row>
    <row r="8" ht="13.5" customHeight="1">
      <c r="A8" t="s" s="25">
        <v>36</v>
      </c>
      <c r="B8" s="26"/>
      <c r="C8" s="27">
        <v>41417688</v>
      </c>
      <c r="D8" s="28">
        <v>0</v>
      </c>
      <c r="E8" s="29">
        <v>47506688</v>
      </c>
      <c r="F8" s="30">
        <v>47506688</v>
      </c>
      <c r="G8" s="30">
        <v>3893587</v>
      </c>
      <c r="H8" s="30">
        <v>3341042</v>
      </c>
      <c r="I8" s="30">
        <v>4005426</v>
      </c>
      <c r="J8" s="30">
        <v>11240055</v>
      </c>
      <c r="K8" s="30">
        <v>3666770</v>
      </c>
      <c r="L8" s="30">
        <v>4257792</v>
      </c>
      <c r="M8" s="30">
        <v>3810332</v>
      </c>
      <c r="N8" s="30">
        <v>11734894</v>
      </c>
      <c r="O8" s="30">
        <v>7710380</v>
      </c>
      <c r="P8" s="30">
        <v>4991151</v>
      </c>
      <c r="Q8" s="30">
        <v>3336498</v>
      </c>
      <c r="R8" s="30">
        <v>16038029</v>
      </c>
      <c r="S8" s="30">
        <v>4476928</v>
      </c>
      <c r="T8" s="30">
        <v>3297439</v>
      </c>
      <c r="U8" s="30">
        <v>3142196</v>
      </c>
      <c r="V8" s="30">
        <v>10916563</v>
      </c>
      <c r="W8" s="30">
        <v>49929541</v>
      </c>
      <c r="X8" s="30">
        <v>47506689</v>
      </c>
      <c r="Y8" s="30">
        <v>2422852</v>
      </c>
      <c r="Z8" s="31">
        <v>5.1</v>
      </c>
      <c r="AA8" s="27">
        <v>47506688</v>
      </c>
    </row>
    <row r="9" ht="13.5" customHeight="1">
      <c r="A9" t="s" s="25">
        <v>37</v>
      </c>
      <c r="B9" s="26"/>
      <c r="C9" s="27">
        <v>24797012</v>
      </c>
      <c r="D9" s="28">
        <v>0</v>
      </c>
      <c r="E9" s="29">
        <v>28360326</v>
      </c>
      <c r="F9" s="30">
        <v>28360326</v>
      </c>
      <c r="G9" s="30">
        <v>26981920</v>
      </c>
      <c r="H9" s="30">
        <v>61222</v>
      </c>
      <c r="I9" s="30">
        <v>-379741</v>
      </c>
      <c r="J9" s="30">
        <v>26663401</v>
      </c>
      <c r="K9" s="30">
        <v>-141556</v>
      </c>
      <c r="L9" s="30">
        <v>-56187</v>
      </c>
      <c r="M9" s="30">
        <v>217148</v>
      </c>
      <c r="N9" s="30">
        <v>19405</v>
      </c>
      <c r="O9" s="30">
        <v>-64052</v>
      </c>
      <c r="P9" s="30">
        <v>-78941</v>
      </c>
      <c r="Q9" s="30">
        <v>-69509</v>
      </c>
      <c r="R9" s="30">
        <v>-212502</v>
      </c>
      <c r="S9" s="30">
        <v>31085</v>
      </c>
      <c r="T9" s="30">
        <v>160496</v>
      </c>
      <c r="U9" s="30">
        <v>84746</v>
      </c>
      <c r="V9" s="30">
        <v>276327</v>
      </c>
      <c r="W9" s="30">
        <v>26746631</v>
      </c>
      <c r="X9" s="30">
        <v>28360332</v>
      </c>
      <c r="Y9" s="30">
        <v>-1613701</v>
      </c>
      <c r="Z9" s="31">
        <v>-5.69</v>
      </c>
      <c r="AA9" s="27">
        <v>28360326</v>
      </c>
    </row>
    <row r="10" ht="13.5" customHeight="1">
      <c r="A10" t="s" s="25">
        <v>38</v>
      </c>
      <c r="B10" s="26"/>
      <c r="C10" s="27">
        <v>13744142</v>
      </c>
      <c r="D10" s="28">
        <v>0</v>
      </c>
      <c r="E10" s="29">
        <v>15115888</v>
      </c>
      <c r="F10" s="30">
        <v>15115888</v>
      </c>
      <c r="G10" s="30">
        <v>15802828</v>
      </c>
      <c r="H10" s="30">
        <v>1034</v>
      </c>
      <c r="I10" s="30">
        <v>-422643</v>
      </c>
      <c r="J10" s="30">
        <v>15381219</v>
      </c>
      <c r="K10" s="30">
        <v>-174802</v>
      </c>
      <c r="L10" s="30">
        <v>-119262</v>
      </c>
      <c r="M10" s="30">
        <v>236</v>
      </c>
      <c r="N10" s="30">
        <v>-293828</v>
      </c>
      <c r="O10" s="30">
        <v>-143974</v>
      </c>
      <c r="P10" s="30">
        <v>-125126</v>
      </c>
      <c r="Q10" s="30">
        <v>-73004</v>
      </c>
      <c r="R10" s="30">
        <v>-342104</v>
      </c>
      <c r="S10" s="30">
        <v>-16575</v>
      </c>
      <c r="T10" s="30">
        <v>-126639</v>
      </c>
      <c r="U10" s="30">
        <v>-127320</v>
      </c>
      <c r="V10" s="30">
        <v>-270534</v>
      </c>
      <c r="W10" s="30">
        <v>14474753</v>
      </c>
      <c r="X10" s="30">
        <v>15115884</v>
      </c>
      <c r="Y10" s="30">
        <v>-641131</v>
      </c>
      <c r="Z10" s="31">
        <v>-4.24</v>
      </c>
      <c r="AA10" s="27">
        <v>15115888</v>
      </c>
    </row>
    <row r="11" ht="13.5" customHeight="1">
      <c r="A11" t="s" s="25">
        <v>39</v>
      </c>
      <c r="B11" s="26"/>
      <c r="C11" s="27">
        <v>-17107949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2466681</v>
      </c>
      <c r="D12" s="28">
        <v>0</v>
      </c>
      <c r="E12" s="29">
        <v>2655658</v>
      </c>
      <c r="F12" s="30">
        <v>2655658</v>
      </c>
      <c r="G12" s="30">
        <v>147440</v>
      </c>
      <c r="H12" s="30">
        <v>145700</v>
      </c>
      <c r="I12" s="30">
        <v>109678</v>
      </c>
      <c r="J12" s="30">
        <v>402818</v>
      </c>
      <c r="K12" s="30">
        <v>172596</v>
      </c>
      <c r="L12" s="30">
        <v>118500</v>
      </c>
      <c r="M12" s="30">
        <v>114649</v>
      </c>
      <c r="N12" s="30">
        <v>405745</v>
      </c>
      <c r="O12" s="30">
        <v>120598</v>
      </c>
      <c r="P12" s="30">
        <v>401283</v>
      </c>
      <c r="Q12" s="30">
        <v>141217</v>
      </c>
      <c r="R12" s="30">
        <v>663098</v>
      </c>
      <c r="S12" s="30">
        <v>228514</v>
      </c>
      <c r="T12" s="30">
        <v>201316</v>
      </c>
      <c r="U12" s="30">
        <v>130660</v>
      </c>
      <c r="V12" s="30">
        <v>560490</v>
      </c>
      <c r="W12" s="30">
        <v>2032151</v>
      </c>
      <c r="X12" s="30">
        <v>2655660</v>
      </c>
      <c r="Y12" s="30">
        <v>-623509</v>
      </c>
      <c r="Z12" s="31">
        <v>-23.48</v>
      </c>
      <c r="AA12" s="27">
        <v>2655658</v>
      </c>
    </row>
    <row r="13" ht="13.5" customHeight="1">
      <c r="A13" t="s" s="25">
        <v>41</v>
      </c>
      <c r="B13" s="26"/>
      <c r="C13" s="27">
        <v>1527953</v>
      </c>
      <c r="D13" s="28">
        <v>0</v>
      </c>
      <c r="E13" s="29">
        <v>1951500</v>
      </c>
      <c r="F13" s="30">
        <v>1951500</v>
      </c>
      <c r="G13" s="30">
        <v>82139</v>
      </c>
      <c r="H13" s="30">
        <v>9544</v>
      </c>
      <c r="I13" s="30">
        <v>74254</v>
      </c>
      <c r="J13" s="30">
        <v>165937</v>
      </c>
      <c r="K13" s="30">
        <v>34045</v>
      </c>
      <c r="L13" s="30">
        <v>619</v>
      </c>
      <c r="M13" s="30">
        <v>55247</v>
      </c>
      <c r="N13" s="30">
        <v>89911</v>
      </c>
      <c r="O13" s="30">
        <v>95147</v>
      </c>
      <c r="P13" s="30">
        <v>-13549</v>
      </c>
      <c r="Q13" s="30">
        <v>17771</v>
      </c>
      <c r="R13" s="30">
        <v>99369</v>
      </c>
      <c r="S13" s="30">
        <v>-4139</v>
      </c>
      <c r="T13" s="30">
        <v>42461</v>
      </c>
      <c r="U13" s="30">
        <v>20999</v>
      </c>
      <c r="V13" s="30">
        <v>59321</v>
      </c>
      <c r="W13" s="30">
        <v>414538</v>
      </c>
      <c r="X13" s="30">
        <v>1951500</v>
      </c>
      <c r="Y13" s="30">
        <v>-1536962</v>
      </c>
      <c r="Z13" s="31">
        <v>-78.76000000000001</v>
      </c>
      <c r="AA13" s="27">
        <v>1951500</v>
      </c>
    </row>
    <row r="14" ht="13.5" customHeight="1">
      <c r="A14" t="s" s="25">
        <v>42</v>
      </c>
      <c r="B14" s="26"/>
      <c r="C14" s="27">
        <v>6415640</v>
      </c>
      <c r="D14" s="28">
        <v>0</v>
      </c>
      <c r="E14" s="29">
        <v>5979250</v>
      </c>
      <c r="F14" s="30">
        <v>5979250</v>
      </c>
      <c r="G14" s="30">
        <v>562575</v>
      </c>
      <c r="H14" s="30">
        <v>592283</v>
      </c>
      <c r="I14" s="30">
        <v>650927</v>
      </c>
      <c r="J14" s="30">
        <v>1805785</v>
      </c>
      <c r="K14" s="30">
        <v>734710</v>
      </c>
      <c r="L14" s="30">
        <v>688632</v>
      </c>
      <c r="M14" s="30">
        <v>817321</v>
      </c>
      <c r="N14" s="30">
        <v>2240663</v>
      </c>
      <c r="O14" s="30">
        <v>849783</v>
      </c>
      <c r="P14" s="30">
        <v>883330</v>
      </c>
      <c r="Q14" s="30">
        <v>803380</v>
      </c>
      <c r="R14" s="30">
        <v>2536493</v>
      </c>
      <c r="S14" s="30">
        <v>806964</v>
      </c>
      <c r="T14" s="30">
        <v>707568</v>
      </c>
      <c r="U14" s="30">
        <v>760276</v>
      </c>
      <c r="V14" s="30">
        <v>2274808</v>
      </c>
      <c r="W14" s="30">
        <v>8857749</v>
      </c>
      <c r="X14" s="30">
        <v>5979252</v>
      </c>
      <c r="Y14" s="30">
        <v>2878497</v>
      </c>
      <c r="Z14" s="31">
        <v>48.14</v>
      </c>
      <c r="AA14" s="27">
        <v>5979250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4945950</v>
      </c>
      <c r="D16" s="28">
        <v>0</v>
      </c>
      <c r="E16" s="29">
        <v>2505295</v>
      </c>
      <c r="F16" s="30">
        <v>2505295</v>
      </c>
      <c r="G16" s="30">
        <v>-12400</v>
      </c>
      <c r="H16" s="30">
        <v>58630</v>
      </c>
      <c r="I16" s="30">
        <v>122045</v>
      </c>
      <c r="J16" s="30">
        <v>168275</v>
      </c>
      <c r="K16" s="30">
        <v>139985</v>
      </c>
      <c r="L16" s="30">
        <v>0</v>
      </c>
      <c r="M16" s="30">
        <v>36170</v>
      </c>
      <c r="N16" s="30">
        <v>176155</v>
      </c>
      <c r="O16" s="30">
        <v>111908</v>
      </c>
      <c r="P16" s="30">
        <v>111480</v>
      </c>
      <c r="Q16" s="30">
        <v>306963</v>
      </c>
      <c r="R16" s="30">
        <v>530351</v>
      </c>
      <c r="S16" s="30">
        <v>293403</v>
      </c>
      <c r="T16" s="30">
        <v>156658</v>
      </c>
      <c r="U16" s="30">
        <v>127305</v>
      </c>
      <c r="V16" s="30">
        <v>577366</v>
      </c>
      <c r="W16" s="30">
        <v>1452147</v>
      </c>
      <c r="X16" s="30">
        <v>2505300</v>
      </c>
      <c r="Y16" s="30">
        <v>-1053153</v>
      </c>
      <c r="Z16" s="31">
        <v>-42.04</v>
      </c>
      <c r="AA16" s="27">
        <v>2505295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17069575</v>
      </c>
      <c r="F17" s="30">
        <v>17069575</v>
      </c>
      <c r="G17" s="30">
        <v>200</v>
      </c>
      <c r="H17" s="30">
        <v>1328848</v>
      </c>
      <c r="I17" s="30">
        <v>1056226</v>
      </c>
      <c r="J17" s="30">
        <v>2385274</v>
      </c>
      <c r="K17" s="30">
        <v>1646447</v>
      </c>
      <c r="L17" s="30">
        <v>12484</v>
      </c>
      <c r="M17" s="30">
        <v>1812</v>
      </c>
      <c r="N17" s="30">
        <v>1660743</v>
      </c>
      <c r="O17" s="30">
        <v>1831</v>
      </c>
      <c r="P17" s="30">
        <v>672783</v>
      </c>
      <c r="Q17" s="30">
        <v>7193882</v>
      </c>
      <c r="R17" s="30">
        <v>7868496</v>
      </c>
      <c r="S17" s="30">
        <v>620830</v>
      </c>
      <c r="T17" s="30">
        <v>2157942</v>
      </c>
      <c r="U17" s="30">
        <v>1301689</v>
      </c>
      <c r="V17" s="30">
        <v>4080461</v>
      </c>
      <c r="W17" s="30">
        <v>15994974</v>
      </c>
      <c r="X17" s="30">
        <v>17069580</v>
      </c>
      <c r="Y17" s="30">
        <v>-1074606</v>
      </c>
      <c r="Z17" s="31">
        <v>-6.3</v>
      </c>
      <c r="AA17" s="27">
        <v>17069575</v>
      </c>
    </row>
    <row r="18" ht="13.5" customHeight="1">
      <c r="A18" t="s" s="25">
        <v>46</v>
      </c>
      <c r="B18" s="26"/>
      <c r="C18" s="27">
        <v>4135980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85279792</v>
      </c>
      <c r="D19" s="28">
        <v>0</v>
      </c>
      <c r="E19" s="29">
        <v>77260000</v>
      </c>
      <c r="F19" s="30">
        <v>77260000</v>
      </c>
      <c r="G19" s="30">
        <v>20755000</v>
      </c>
      <c r="H19" s="30">
        <v>0</v>
      </c>
      <c r="I19" s="30">
        <v>0</v>
      </c>
      <c r="J19" s="30">
        <v>20755000</v>
      </c>
      <c r="K19" s="30">
        <v>0</v>
      </c>
      <c r="L19" s="30">
        <v>0</v>
      </c>
      <c r="M19" s="30">
        <v>13269000</v>
      </c>
      <c r="N19" s="30">
        <v>13269000</v>
      </c>
      <c r="O19" s="30">
        <v>0</v>
      </c>
      <c r="P19" s="30">
        <v>0</v>
      </c>
      <c r="Q19" s="30">
        <v>13517000</v>
      </c>
      <c r="R19" s="30">
        <v>13517000</v>
      </c>
      <c r="S19" s="30">
        <v>0</v>
      </c>
      <c r="T19" s="30">
        <v>0</v>
      </c>
      <c r="U19" s="30">
        <v>0</v>
      </c>
      <c r="V19" s="30">
        <v>0</v>
      </c>
      <c r="W19" s="30">
        <v>47541000</v>
      </c>
      <c r="X19" s="30">
        <v>77260000</v>
      </c>
      <c r="Y19" s="30">
        <v>-29719000</v>
      </c>
      <c r="Z19" s="31">
        <v>-38.47</v>
      </c>
      <c r="AA19" s="27">
        <v>77260000</v>
      </c>
    </row>
    <row r="20" ht="13.5" customHeight="1">
      <c r="A20" t="s" s="25">
        <v>48</v>
      </c>
      <c r="B20" s="26"/>
      <c r="C20" s="27">
        <v>13043916</v>
      </c>
      <c r="D20" s="28">
        <v>0</v>
      </c>
      <c r="E20" s="29">
        <v>9567751</v>
      </c>
      <c r="F20" s="30">
        <v>9567751</v>
      </c>
      <c r="G20" s="30">
        <v>713633</v>
      </c>
      <c r="H20" s="30">
        <v>-98528</v>
      </c>
      <c r="I20" s="30">
        <v>437957</v>
      </c>
      <c r="J20" s="30">
        <v>1053062</v>
      </c>
      <c r="K20" s="30">
        <v>360591</v>
      </c>
      <c r="L20" s="30">
        <v>382737</v>
      </c>
      <c r="M20" s="30">
        <v>3955767</v>
      </c>
      <c r="N20" s="30">
        <v>4699095</v>
      </c>
      <c r="O20" s="30">
        <v>-2423565</v>
      </c>
      <c r="P20" s="30">
        <v>446484</v>
      </c>
      <c r="Q20" s="30">
        <v>460954</v>
      </c>
      <c r="R20" s="30">
        <v>-1516127</v>
      </c>
      <c r="S20" s="30">
        <v>596322</v>
      </c>
      <c r="T20" s="30">
        <v>605862</v>
      </c>
      <c r="U20" s="30">
        <v>251277</v>
      </c>
      <c r="V20" s="30">
        <v>1453461</v>
      </c>
      <c r="W20" s="30">
        <v>5689491</v>
      </c>
      <c r="X20" s="30">
        <v>9567744</v>
      </c>
      <c r="Y20" s="30">
        <v>-3878253</v>
      </c>
      <c r="Z20" s="31">
        <v>-40.53</v>
      </c>
      <c r="AA20" s="27">
        <v>9567751</v>
      </c>
    </row>
    <row r="21" ht="13.5" customHeight="1">
      <c r="A21" t="s" s="32">
        <v>49</v>
      </c>
      <c r="B21" s="33"/>
      <c r="C21" s="34">
        <v>48200</v>
      </c>
      <c r="D21" s="35">
        <v>0</v>
      </c>
      <c r="E21" s="36">
        <v>1500000</v>
      </c>
      <c r="F21" s="37">
        <v>1500000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1500000</v>
      </c>
      <c r="Y21" s="37">
        <v>-1500000</v>
      </c>
      <c r="Z21" s="38">
        <v>-100</v>
      </c>
      <c r="AA21" s="34">
        <v>1500000</v>
      </c>
    </row>
    <row r="22" ht="24.95" customHeight="1">
      <c r="A22" t="s" s="39">
        <v>50</v>
      </c>
      <c r="B22" s="40"/>
      <c r="C22" s="41">
        <f>SUM(C5:C21)</f>
        <v>393842390</v>
      </c>
      <c r="D22" s="42">
        <f>SUM(D5:D21)</f>
        <v>0</v>
      </c>
      <c r="E22" s="43">
        <f>SUM(E5:E21)</f>
        <v>461276953</v>
      </c>
      <c r="F22" s="44">
        <f>SUM(F5:F21)</f>
        <v>461276953</v>
      </c>
      <c r="G22" s="44">
        <f>SUM(G5:G21)</f>
        <v>146672210</v>
      </c>
      <c r="H22" s="44">
        <f>SUM(H5:H21)</f>
        <v>19752220</v>
      </c>
      <c r="I22" s="44">
        <f>SUM(I5:I21)</f>
        <v>20607759</v>
      </c>
      <c r="J22" s="44">
        <f>SUM(J5:J21)</f>
        <v>187032189</v>
      </c>
      <c r="K22" s="44">
        <f>SUM(K5:K21)</f>
        <v>21430029</v>
      </c>
      <c r="L22" s="44">
        <f>SUM(L5:L21)</f>
        <v>19838475</v>
      </c>
      <c r="M22" s="44">
        <f>SUM(M5:M21)</f>
        <v>35552514</v>
      </c>
      <c r="N22" s="44">
        <f>SUM(N5:N21)</f>
        <v>76821018</v>
      </c>
      <c r="O22" s="44">
        <f>SUM(O5:O21)</f>
        <v>23300590</v>
      </c>
      <c r="P22" s="44">
        <f>SUM(P5:P21)</f>
        <v>20427711</v>
      </c>
      <c r="Q22" s="44">
        <f>SUM(Q5:Q21)</f>
        <v>39380356</v>
      </c>
      <c r="R22" s="44">
        <f>SUM(R5:R21)</f>
        <v>83108657</v>
      </c>
      <c r="S22" s="44">
        <f>SUM(S5:S21)</f>
        <v>22167124</v>
      </c>
      <c r="T22" s="44">
        <f>SUM(T5:T21)</f>
        <v>20968756</v>
      </c>
      <c r="U22" s="44">
        <f>SUM(U5:U21)</f>
        <v>19033313</v>
      </c>
      <c r="V22" s="44">
        <f>SUM(V5:V21)</f>
        <v>62169193</v>
      </c>
      <c r="W22" s="44">
        <f>SUM(W5:W21)</f>
        <v>409131057</v>
      </c>
      <c r="X22" s="44">
        <f>SUM(X5:X21)</f>
        <v>461277339</v>
      </c>
      <c r="Y22" s="44">
        <f>SUM(Y5:Y21)</f>
        <v>-52146282</v>
      </c>
      <c r="Z22" s="45">
        <f>IF(X22&lt;&gt;0,(Y22/X22)*100,0)</f>
        <v>-11.30475694146337</v>
      </c>
      <c r="AA22" s="41">
        <f>SUM(AA5:AA21)</f>
        <v>461276953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153370353</v>
      </c>
      <c r="D25" s="28">
        <v>0</v>
      </c>
      <c r="E25" s="29">
        <v>149021817</v>
      </c>
      <c r="F25" s="30">
        <v>149021817</v>
      </c>
      <c r="G25" s="30">
        <v>11489247</v>
      </c>
      <c r="H25" s="30">
        <v>12494353</v>
      </c>
      <c r="I25" s="30">
        <v>11997243</v>
      </c>
      <c r="J25" s="30">
        <v>35980843</v>
      </c>
      <c r="K25" s="30">
        <v>12033647</v>
      </c>
      <c r="L25" s="30">
        <v>17654550</v>
      </c>
      <c r="M25" s="30">
        <v>12300111</v>
      </c>
      <c r="N25" s="30">
        <v>41988308</v>
      </c>
      <c r="O25" s="30">
        <v>12373188</v>
      </c>
      <c r="P25" s="30">
        <v>11943320</v>
      </c>
      <c r="Q25" s="30">
        <v>12000497</v>
      </c>
      <c r="R25" s="30">
        <v>36317005</v>
      </c>
      <c r="S25" s="30">
        <v>12238447</v>
      </c>
      <c r="T25" s="30">
        <v>12618541</v>
      </c>
      <c r="U25" s="30">
        <v>11926527</v>
      </c>
      <c r="V25" s="30">
        <v>36783515</v>
      </c>
      <c r="W25" s="30">
        <v>151069671</v>
      </c>
      <c r="X25" s="30">
        <v>149021816</v>
      </c>
      <c r="Y25" s="30">
        <v>2047855</v>
      </c>
      <c r="Z25" s="31">
        <v>1.37</v>
      </c>
      <c r="AA25" s="27">
        <v>149021817</v>
      </c>
    </row>
    <row r="26" ht="13.5" customHeight="1">
      <c r="A26" t="s" s="25">
        <v>53</v>
      </c>
      <c r="B26" s="26"/>
      <c r="C26" s="27">
        <v>8335730</v>
      </c>
      <c r="D26" s="28">
        <v>0</v>
      </c>
      <c r="E26" s="29">
        <v>8756897</v>
      </c>
      <c r="F26" s="30">
        <v>8756897</v>
      </c>
      <c r="G26" s="30">
        <v>657084</v>
      </c>
      <c r="H26" s="30">
        <v>664489</v>
      </c>
      <c r="I26" s="30">
        <v>688648</v>
      </c>
      <c r="J26" s="30">
        <v>2010221</v>
      </c>
      <c r="K26" s="30">
        <v>659014</v>
      </c>
      <c r="L26" s="30">
        <v>685610</v>
      </c>
      <c r="M26" s="30">
        <v>653525</v>
      </c>
      <c r="N26" s="30">
        <v>1998149</v>
      </c>
      <c r="O26" s="30">
        <v>652488</v>
      </c>
      <c r="P26" s="30">
        <v>696540</v>
      </c>
      <c r="Q26" s="30">
        <v>797262</v>
      </c>
      <c r="R26" s="30">
        <v>2146290</v>
      </c>
      <c r="S26" s="30">
        <v>652426</v>
      </c>
      <c r="T26" s="30">
        <v>705128</v>
      </c>
      <c r="U26" s="30">
        <v>668675</v>
      </c>
      <c r="V26" s="30">
        <v>2026229</v>
      </c>
      <c r="W26" s="30">
        <v>8180889</v>
      </c>
      <c r="X26" s="30">
        <v>8756892</v>
      </c>
      <c r="Y26" s="30">
        <v>-576003</v>
      </c>
      <c r="Z26" s="31">
        <v>-6.58</v>
      </c>
      <c r="AA26" s="27">
        <v>8756897</v>
      </c>
    </row>
    <row r="27" ht="13.5" customHeight="1">
      <c r="A27" t="s" s="25">
        <v>54</v>
      </c>
      <c r="B27" s="26"/>
      <c r="C27" s="27">
        <v>14340111</v>
      </c>
      <c r="D27" s="28">
        <v>0</v>
      </c>
      <c r="E27" s="29">
        <v>17224745</v>
      </c>
      <c r="F27" s="30">
        <v>17224745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31139</v>
      </c>
      <c r="V27" s="30">
        <v>31139</v>
      </c>
      <c r="W27" s="30">
        <v>31139</v>
      </c>
      <c r="X27" s="30">
        <v>17224752</v>
      </c>
      <c r="Y27" s="30">
        <v>-17193613</v>
      </c>
      <c r="Z27" s="31">
        <v>-99.81999999999999</v>
      </c>
      <c r="AA27" s="27">
        <v>17224745</v>
      </c>
    </row>
    <row r="28" ht="13.5" customHeight="1">
      <c r="A28" t="s" s="25">
        <v>55</v>
      </c>
      <c r="B28" s="26"/>
      <c r="C28" s="27">
        <v>20494141</v>
      </c>
      <c r="D28" s="28">
        <v>0</v>
      </c>
      <c r="E28" s="29">
        <v>19393524</v>
      </c>
      <c r="F28" s="30">
        <v>19393524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12929016</v>
      </c>
      <c r="Q28" s="30">
        <v>0</v>
      </c>
      <c r="R28" s="30">
        <v>12929016</v>
      </c>
      <c r="S28" s="30">
        <v>3232254</v>
      </c>
      <c r="T28" s="30">
        <v>0</v>
      </c>
      <c r="U28" s="30">
        <v>3232254</v>
      </c>
      <c r="V28" s="30">
        <v>6464508</v>
      </c>
      <c r="W28" s="30">
        <v>19393524</v>
      </c>
      <c r="X28" s="30">
        <v>19393524</v>
      </c>
      <c r="Y28" s="30">
        <v>0</v>
      </c>
      <c r="Z28" s="31">
        <v>0</v>
      </c>
      <c r="AA28" s="27">
        <v>19393524</v>
      </c>
    </row>
    <row r="29" ht="13.5" customHeight="1">
      <c r="A29" t="s" s="25">
        <v>56</v>
      </c>
      <c r="B29" s="26"/>
      <c r="C29" s="27">
        <v>11440125</v>
      </c>
      <c r="D29" s="28">
        <v>0</v>
      </c>
      <c r="E29" s="29">
        <v>10228080</v>
      </c>
      <c r="F29" s="30">
        <v>10228080</v>
      </c>
      <c r="G29" s="30">
        <v>0</v>
      </c>
      <c r="H29" s="30">
        <v>10370</v>
      </c>
      <c r="I29" s="30">
        <v>9908</v>
      </c>
      <c r="J29" s="30">
        <v>20278</v>
      </c>
      <c r="K29" s="30">
        <v>6120</v>
      </c>
      <c r="L29" s="30">
        <v>5770</v>
      </c>
      <c r="M29" s="30">
        <v>1797395</v>
      </c>
      <c r="N29" s="30">
        <v>1809285</v>
      </c>
      <c r="O29" s="30">
        <v>6515806</v>
      </c>
      <c r="P29" s="30">
        <v>-3240232</v>
      </c>
      <c r="Q29" s="30">
        <v>175821</v>
      </c>
      <c r="R29" s="30">
        <v>3451395</v>
      </c>
      <c r="S29" s="30">
        <v>5</v>
      </c>
      <c r="T29" s="30">
        <v>0</v>
      </c>
      <c r="U29" s="30">
        <v>4723530</v>
      </c>
      <c r="V29" s="30">
        <v>4723535</v>
      </c>
      <c r="W29" s="30">
        <v>10004493</v>
      </c>
      <c r="X29" s="30">
        <v>10228080</v>
      </c>
      <c r="Y29" s="30">
        <v>-223587</v>
      </c>
      <c r="Z29" s="31">
        <v>-2.19</v>
      </c>
      <c r="AA29" s="27">
        <v>10228080</v>
      </c>
    </row>
    <row r="30" ht="13.5" customHeight="1">
      <c r="A30" t="s" s="25">
        <v>57</v>
      </c>
      <c r="B30" s="26"/>
      <c r="C30" s="27">
        <v>114059489</v>
      </c>
      <c r="D30" s="28">
        <v>0</v>
      </c>
      <c r="E30" s="29">
        <v>121042983</v>
      </c>
      <c r="F30" s="30">
        <v>121042983</v>
      </c>
      <c r="G30" s="30">
        <v>1124551</v>
      </c>
      <c r="H30" s="30">
        <v>15677380</v>
      </c>
      <c r="I30" s="30">
        <v>14097467</v>
      </c>
      <c r="J30" s="30">
        <v>30899398</v>
      </c>
      <c r="K30" s="30">
        <v>8597312</v>
      </c>
      <c r="L30" s="30">
        <v>8901594</v>
      </c>
      <c r="M30" s="30">
        <v>7820441</v>
      </c>
      <c r="N30" s="30">
        <v>25319347</v>
      </c>
      <c r="O30" s="30">
        <v>1452156</v>
      </c>
      <c r="P30" s="30">
        <v>16570530</v>
      </c>
      <c r="Q30" s="30">
        <v>8065836</v>
      </c>
      <c r="R30" s="30">
        <v>26088522</v>
      </c>
      <c r="S30" s="30">
        <v>7315431</v>
      </c>
      <c r="T30" s="30">
        <v>8314256</v>
      </c>
      <c r="U30" s="30">
        <v>22373599</v>
      </c>
      <c r="V30" s="30">
        <v>38003286</v>
      </c>
      <c r="W30" s="30">
        <v>120310553</v>
      </c>
      <c r="X30" s="30">
        <v>121042980</v>
      </c>
      <c r="Y30" s="30">
        <v>-732427</v>
      </c>
      <c r="Z30" s="31">
        <v>-0.61</v>
      </c>
      <c r="AA30" s="27">
        <v>121042983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21769001</v>
      </c>
      <c r="D32" s="28">
        <v>0</v>
      </c>
      <c r="E32" s="29">
        <v>27348121</v>
      </c>
      <c r="F32" s="30">
        <v>27348121</v>
      </c>
      <c r="G32" s="30">
        <v>1992062</v>
      </c>
      <c r="H32" s="30">
        <v>1323972</v>
      </c>
      <c r="I32" s="30">
        <v>4646831</v>
      </c>
      <c r="J32" s="30">
        <v>7962865</v>
      </c>
      <c r="K32" s="30">
        <v>4405646</v>
      </c>
      <c r="L32" s="30">
        <v>3216125</v>
      </c>
      <c r="M32" s="30">
        <v>3873660</v>
      </c>
      <c r="N32" s="30">
        <v>11495431</v>
      </c>
      <c r="O32" s="30">
        <v>2267656</v>
      </c>
      <c r="P32" s="30">
        <v>3467559</v>
      </c>
      <c r="Q32" s="30">
        <v>4780844</v>
      </c>
      <c r="R32" s="30">
        <v>10516059</v>
      </c>
      <c r="S32" s="30">
        <v>2926610</v>
      </c>
      <c r="T32" s="30">
        <v>2559576</v>
      </c>
      <c r="U32" s="30">
        <v>2287994</v>
      </c>
      <c r="V32" s="30">
        <v>7774180</v>
      </c>
      <c r="W32" s="30">
        <v>37748535</v>
      </c>
      <c r="X32" s="30">
        <v>27348120</v>
      </c>
      <c r="Y32" s="30">
        <v>10400415</v>
      </c>
      <c r="Z32" s="31">
        <v>38.03</v>
      </c>
      <c r="AA32" s="27">
        <v>27348121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1343547</v>
      </c>
      <c r="F33" s="30">
        <v>1343547</v>
      </c>
      <c r="G33" s="30">
        <v>22131</v>
      </c>
      <c r="H33" s="30">
        <v>0</v>
      </c>
      <c r="I33" s="30">
        <v>290370</v>
      </c>
      <c r="J33" s="30">
        <v>312501</v>
      </c>
      <c r="K33" s="30">
        <v>87410</v>
      </c>
      <c r="L33" s="30">
        <v>6203391</v>
      </c>
      <c r="M33" s="30">
        <v>54753</v>
      </c>
      <c r="N33" s="30">
        <v>6345554</v>
      </c>
      <c r="O33" s="30">
        <v>-250828</v>
      </c>
      <c r="P33" s="30">
        <v>0</v>
      </c>
      <c r="Q33" s="30">
        <v>742974</v>
      </c>
      <c r="R33" s="30">
        <v>492146</v>
      </c>
      <c r="S33" s="30">
        <v>184686</v>
      </c>
      <c r="T33" s="30">
        <v>41751</v>
      </c>
      <c r="U33" s="30">
        <v>111212</v>
      </c>
      <c r="V33" s="30">
        <v>337649</v>
      </c>
      <c r="W33" s="30">
        <v>7487850</v>
      </c>
      <c r="X33" s="30">
        <v>1343547</v>
      </c>
      <c r="Y33" s="30">
        <v>6144303</v>
      </c>
      <c r="Z33" s="31">
        <v>457.32</v>
      </c>
      <c r="AA33" s="27">
        <v>1343547</v>
      </c>
    </row>
    <row r="34" ht="13.5" customHeight="1">
      <c r="A34" t="s" s="25">
        <v>61</v>
      </c>
      <c r="B34" s="26"/>
      <c r="C34" s="27">
        <v>107909418</v>
      </c>
      <c r="D34" s="28">
        <v>0</v>
      </c>
      <c r="E34" s="29">
        <v>120385437</v>
      </c>
      <c r="F34" s="30">
        <v>120385437</v>
      </c>
      <c r="G34" s="30">
        <v>16189684</v>
      </c>
      <c r="H34" s="30">
        <v>4412587</v>
      </c>
      <c r="I34" s="30">
        <v>11746385</v>
      </c>
      <c r="J34" s="30">
        <v>32348656</v>
      </c>
      <c r="K34" s="30">
        <v>13211244</v>
      </c>
      <c r="L34" s="30">
        <v>10040701</v>
      </c>
      <c r="M34" s="30">
        <v>17508418</v>
      </c>
      <c r="N34" s="30">
        <v>40760363</v>
      </c>
      <c r="O34" s="30">
        <v>7648975</v>
      </c>
      <c r="P34" s="30">
        <v>17063999</v>
      </c>
      <c r="Q34" s="30">
        <v>11306794</v>
      </c>
      <c r="R34" s="30">
        <v>36019768</v>
      </c>
      <c r="S34" s="30">
        <v>9907703</v>
      </c>
      <c r="T34" s="30">
        <v>14588778</v>
      </c>
      <c r="U34" s="30">
        <v>9827936</v>
      </c>
      <c r="V34" s="30">
        <v>34324417</v>
      </c>
      <c r="W34" s="30">
        <v>143453204</v>
      </c>
      <c r="X34" s="30">
        <v>120385440</v>
      </c>
      <c r="Y34" s="30">
        <v>23067764</v>
      </c>
      <c r="Z34" s="31">
        <v>19.16</v>
      </c>
      <c r="AA34" s="27">
        <v>120385437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451718368</v>
      </c>
      <c r="D36" s="42">
        <f>SUM(D25:D35)</f>
        <v>0</v>
      </c>
      <c r="E36" s="43">
        <f>SUM(E25:E35)</f>
        <v>474745151</v>
      </c>
      <c r="F36" s="44">
        <f>SUM(F25:F35)</f>
        <v>474745151</v>
      </c>
      <c r="G36" s="44">
        <f>SUM(G25:G35)</f>
        <v>31474759</v>
      </c>
      <c r="H36" s="44">
        <f>SUM(H25:H35)</f>
        <v>34583151</v>
      </c>
      <c r="I36" s="44">
        <f>SUM(I25:I35)</f>
        <v>43476852</v>
      </c>
      <c r="J36" s="44">
        <f>SUM(J25:J35)</f>
        <v>109534762</v>
      </c>
      <c r="K36" s="44">
        <f>SUM(K25:K35)</f>
        <v>39000393</v>
      </c>
      <c r="L36" s="44">
        <f>SUM(L25:L35)</f>
        <v>46707741</v>
      </c>
      <c r="M36" s="44">
        <f>SUM(M25:M35)</f>
        <v>44008303</v>
      </c>
      <c r="N36" s="44">
        <f>SUM(N25:N35)</f>
        <v>129716437</v>
      </c>
      <c r="O36" s="44">
        <f>SUM(O25:O35)</f>
        <v>30659441</v>
      </c>
      <c r="P36" s="44">
        <f>SUM(P25:P35)</f>
        <v>59430732</v>
      </c>
      <c r="Q36" s="44">
        <f>SUM(Q25:Q35)</f>
        <v>37870028</v>
      </c>
      <c r="R36" s="44">
        <f>SUM(R25:R35)</f>
        <v>127960201</v>
      </c>
      <c r="S36" s="44">
        <f>SUM(S25:S35)</f>
        <v>36457562</v>
      </c>
      <c r="T36" s="44">
        <f>SUM(T25:T35)</f>
        <v>38828030</v>
      </c>
      <c r="U36" s="44">
        <f>SUM(U25:U35)</f>
        <v>55182866</v>
      </c>
      <c r="V36" s="44">
        <f>SUM(V25:V35)</f>
        <v>130468458</v>
      </c>
      <c r="W36" s="44">
        <f>SUM(W25:W35)</f>
        <v>497679858</v>
      </c>
      <c r="X36" s="44">
        <f>SUM(X25:X35)</f>
        <v>474745151</v>
      </c>
      <c r="Y36" s="44">
        <f>SUM(Y25:Y35)</f>
        <v>22934707</v>
      </c>
      <c r="Z36" s="45">
        <f>IF(X36&lt;&gt;0,(Y36/X36)*100,0)</f>
        <v>4.830951290748413</v>
      </c>
      <c r="AA36" s="41">
        <f>SUM(AA25:AA35)</f>
        <v>474745151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-57875978</v>
      </c>
      <c r="D38" s="63">
        <f>D22-D36</f>
        <v>0</v>
      </c>
      <c r="E38" s="64">
        <f>E22-E36</f>
        <v>-13468198</v>
      </c>
      <c r="F38" s="65">
        <f>F22-F36</f>
        <v>-13468198</v>
      </c>
      <c r="G38" s="65">
        <f>G22-G36</f>
        <v>115197451</v>
      </c>
      <c r="H38" s="65">
        <f>H22-H36</f>
        <v>-14830931</v>
      </c>
      <c r="I38" s="65">
        <f>I22-I36</f>
        <v>-22869093</v>
      </c>
      <c r="J38" s="65">
        <f>J22-J36</f>
        <v>77497427</v>
      </c>
      <c r="K38" s="65">
        <f>K22-K36</f>
        <v>-17570364</v>
      </c>
      <c r="L38" s="65">
        <f>L22-L36</f>
        <v>-26869266</v>
      </c>
      <c r="M38" s="65">
        <f>M22-M36</f>
        <v>-8455789</v>
      </c>
      <c r="N38" s="65">
        <f>N22-N36</f>
        <v>-52895419</v>
      </c>
      <c r="O38" s="65">
        <f>O22-O36</f>
        <v>-7358851</v>
      </c>
      <c r="P38" s="65">
        <f>P22-P36</f>
        <v>-39003021</v>
      </c>
      <c r="Q38" s="65">
        <f>Q22-Q36</f>
        <v>1510328</v>
      </c>
      <c r="R38" s="65">
        <f>R22-R36</f>
        <v>-44851544</v>
      </c>
      <c r="S38" s="65">
        <f>S22-S36</f>
        <v>-14290438</v>
      </c>
      <c r="T38" s="65">
        <f>T22-T36</f>
        <v>-17859274</v>
      </c>
      <c r="U38" s="65">
        <f>U22-U36</f>
        <v>-36149553</v>
      </c>
      <c r="V38" s="65">
        <f>V22-V36</f>
        <v>-68299265</v>
      </c>
      <c r="W38" s="65">
        <f>W22-W36</f>
        <v>-88548801</v>
      </c>
      <c r="X38" s="65">
        <f>IF(F22=F36,0,X22-X36)</f>
        <v>-13467812</v>
      </c>
      <c r="Y38" s="65">
        <f>Y22-Y36</f>
        <v>-75080989</v>
      </c>
      <c r="Z38" s="66">
        <f>IF(X38&lt;&gt;0,(Y38/X38)*100,0)</f>
        <v>557.4846827383691</v>
      </c>
      <c r="AA38" s="62">
        <f>AA22-AA36</f>
        <v>-13468198</v>
      </c>
    </row>
    <row r="39" ht="13.5" customHeight="1">
      <c r="A39" t="s" s="25">
        <v>65</v>
      </c>
      <c r="B39" s="26"/>
      <c r="C39" s="27">
        <v>40421361</v>
      </c>
      <c r="D39" s="28">
        <v>0</v>
      </c>
      <c r="E39" s="29">
        <v>31937000</v>
      </c>
      <c r="F39" s="30">
        <v>31937000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31937000</v>
      </c>
      <c r="Y39" s="30">
        <v>-31937000</v>
      </c>
      <c r="Z39" s="31">
        <v>-100</v>
      </c>
      <c r="AA39" s="27">
        <v>31937000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-17454617</v>
      </c>
      <c r="D42" s="72">
        <f>SUM(D38:D41)</f>
        <v>0</v>
      </c>
      <c r="E42" s="73">
        <f>SUM(E38:E41)</f>
        <v>18468802</v>
      </c>
      <c r="F42" s="74">
        <f>SUM(F38:F41)</f>
        <v>18468802</v>
      </c>
      <c r="G42" s="74">
        <f>SUM(G38:G41)</f>
        <v>115197451</v>
      </c>
      <c r="H42" s="74">
        <f>SUM(H38:H41)</f>
        <v>-14830931</v>
      </c>
      <c r="I42" s="74">
        <f>SUM(I38:I41)</f>
        <v>-22869093</v>
      </c>
      <c r="J42" s="74">
        <f>SUM(J38:J41)</f>
        <v>77497427</v>
      </c>
      <c r="K42" s="74">
        <f>SUM(K38:K41)</f>
        <v>-17570364</v>
      </c>
      <c r="L42" s="74">
        <f>SUM(L38:L41)</f>
        <v>-26869266</v>
      </c>
      <c r="M42" s="74">
        <f>SUM(M38:M41)</f>
        <v>-8455789</v>
      </c>
      <c r="N42" s="74">
        <f>SUM(N38:N41)</f>
        <v>-52895419</v>
      </c>
      <c r="O42" s="74">
        <f>SUM(O38:O41)</f>
        <v>-7358851</v>
      </c>
      <c r="P42" s="74">
        <f>SUM(P38:P41)</f>
        <v>-39003021</v>
      </c>
      <c r="Q42" s="74">
        <f>SUM(Q38:Q41)</f>
        <v>1510328</v>
      </c>
      <c r="R42" s="74">
        <f>SUM(R38:R41)</f>
        <v>-44851544</v>
      </c>
      <c r="S42" s="74">
        <f>SUM(S38:S41)</f>
        <v>-14290438</v>
      </c>
      <c r="T42" s="74">
        <f>SUM(T38:T41)</f>
        <v>-17859274</v>
      </c>
      <c r="U42" s="74">
        <f>SUM(U38:U41)</f>
        <v>-36149553</v>
      </c>
      <c r="V42" s="74">
        <f>SUM(V38:V41)</f>
        <v>-68299265</v>
      </c>
      <c r="W42" s="74">
        <f>SUM(W38:W41)</f>
        <v>-88548801</v>
      </c>
      <c r="X42" s="74">
        <f>SUM(X38:X41)</f>
        <v>18469188</v>
      </c>
      <c r="Y42" s="74">
        <f>SUM(Y38:Y41)</f>
        <v>-107017989</v>
      </c>
      <c r="Z42" s="75">
        <f>IF(X42&lt;&gt;0,(Y42/X42)*100,0)</f>
        <v>-579.4406825032048</v>
      </c>
      <c r="AA42" s="71">
        <f>SUM(AA38:AA41)</f>
        <v>18468802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-17454617</v>
      </c>
      <c r="D44" s="57">
        <f>D42-D43</f>
        <v>0</v>
      </c>
      <c r="E44" s="58">
        <f>E42-E43</f>
        <v>18468802</v>
      </c>
      <c r="F44" s="59">
        <f>F42-F43</f>
        <v>18468802</v>
      </c>
      <c r="G44" s="59">
        <f>G42-G43</f>
        <v>115197451</v>
      </c>
      <c r="H44" s="59">
        <f>H42-H43</f>
        <v>-14830931</v>
      </c>
      <c r="I44" s="59">
        <f>I42-I43</f>
        <v>-22869093</v>
      </c>
      <c r="J44" s="59">
        <f>J42-J43</f>
        <v>77497427</v>
      </c>
      <c r="K44" s="59">
        <f>K42-K43</f>
        <v>-17570364</v>
      </c>
      <c r="L44" s="59">
        <f>L42-L43</f>
        <v>-26869266</v>
      </c>
      <c r="M44" s="59">
        <f>M42-M43</f>
        <v>-8455789</v>
      </c>
      <c r="N44" s="59">
        <f>N42-N43</f>
        <v>-52895419</v>
      </c>
      <c r="O44" s="59">
        <f>O42-O43</f>
        <v>-7358851</v>
      </c>
      <c r="P44" s="59">
        <f>P42-P43</f>
        <v>-39003021</v>
      </c>
      <c r="Q44" s="59">
        <f>Q42-Q43</f>
        <v>1510328</v>
      </c>
      <c r="R44" s="59">
        <f>R42-R43</f>
        <v>-44851544</v>
      </c>
      <c r="S44" s="59">
        <f>S42-S43</f>
        <v>-14290438</v>
      </c>
      <c r="T44" s="59">
        <f>T42-T43</f>
        <v>-17859274</v>
      </c>
      <c r="U44" s="59">
        <f>U42-U43</f>
        <v>-36149553</v>
      </c>
      <c r="V44" s="59">
        <f>V42-V43</f>
        <v>-68299265</v>
      </c>
      <c r="W44" s="59">
        <f>W42-W43</f>
        <v>-88548801</v>
      </c>
      <c r="X44" s="59">
        <f>X42-X43</f>
        <v>18469188</v>
      </c>
      <c r="Y44" s="59">
        <f>Y42-Y43</f>
        <v>-107017989</v>
      </c>
      <c r="Z44" s="60">
        <f>IF(X44&lt;&gt;0,(Y44/X44)*100,0)</f>
        <v>-579.4406825032048</v>
      </c>
      <c r="AA44" s="56">
        <f>AA42-AA43</f>
        <v>18468802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-17454617</v>
      </c>
      <c r="D46" s="72">
        <f>SUM(D44:D45)</f>
        <v>0</v>
      </c>
      <c r="E46" s="73">
        <f>SUM(E44:E45)</f>
        <v>18468802</v>
      </c>
      <c r="F46" s="74">
        <f>SUM(F44:F45)</f>
        <v>18468802</v>
      </c>
      <c r="G46" s="74">
        <f>SUM(G44:G45)</f>
        <v>115197451</v>
      </c>
      <c r="H46" s="74">
        <f>SUM(H44:H45)</f>
        <v>-14830931</v>
      </c>
      <c r="I46" s="74">
        <f>SUM(I44:I45)</f>
        <v>-22869093</v>
      </c>
      <c r="J46" s="74">
        <f>SUM(J44:J45)</f>
        <v>77497427</v>
      </c>
      <c r="K46" s="74">
        <f>SUM(K44:K45)</f>
        <v>-17570364</v>
      </c>
      <c r="L46" s="74">
        <f>SUM(L44:L45)</f>
        <v>-26869266</v>
      </c>
      <c r="M46" s="74">
        <f>SUM(M44:M45)</f>
        <v>-8455789</v>
      </c>
      <c r="N46" s="74">
        <f>SUM(N44:N45)</f>
        <v>-52895419</v>
      </c>
      <c r="O46" s="74">
        <f>SUM(O44:O45)</f>
        <v>-7358851</v>
      </c>
      <c r="P46" s="74">
        <f>SUM(P44:P45)</f>
        <v>-39003021</v>
      </c>
      <c r="Q46" s="74">
        <f>SUM(Q44:Q45)</f>
        <v>1510328</v>
      </c>
      <c r="R46" s="74">
        <f>SUM(R44:R45)</f>
        <v>-44851544</v>
      </c>
      <c r="S46" s="74">
        <f>SUM(S44:S45)</f>
        <v>-14290438</v>
      </c>
      <c r="T46" s="74">
        <f>SUM(T44:T45)</f>
        <v>-17859274</v>
      </c>
      <c r="U46" s="74">
        <f>SUM(U44:U45)</f>
        <v>-36149553</v>
      </c>
      <c r="V46" s="74">
        <f>SUM(V44:V45)</f>
        <v>-68299265</v>
      </c>
      <c r="W46" s="74">
        <f>SUM(W44:W45)</f>
        <v>-88548801</v>
      </c>
      <c r="X46" s="74">
        <f>SUM(X44:X45)</f>
        <v>18469188</v>
      </c>
      <c r="Y46" s="74">
        <f>SUM(Y44:Y45)</f>
        <v>-107017989</v>
      </c>
      <c r="Z46" s="75">
        <f>IF(X46&lt;&gt;0,(Y46/X46)*100,0)</f>
        <v>-579.4406825032048</v>
      </c>
      <c r="AA46" s="71">
        <f>SUM(AA44:AA45)</f>
        <v>18468802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-17454617</v>
      </c>
      <c r="D48" s="81">
        <f>SUM(D46:D47)</f>
        <v>0</v>
      </c>
      <c r="E48" s="82">
        <f>SUM(E46:E47)</f>
        <v>18468802</v>
      </c>
      <c r="F48" s="83">
        <f>SUM(F46:F47)</f>
        <v>18468802</v>
      </c>
      <c r="G48" s="83">
        <f>SUM(G46:G47)</f>
        <v>115197451</v>
      </c>
      <c r="H48" s="83">
        <f>SUM(H46:H47)</f>
        <v>-14830931</v>
      </c>
      <c r="I48" s="83">
        <f>SUM(I46:I47)</f>
        <v>-22869093</v>
      </c>
      <c r="J48" s="83">
        <f>SUM(J46:J47)</f>
        <v>77497427</v>
      </c>
      <c r="K48" s="83">
        <f>SUM(K46:K47)</f>
        <v>-17570364</v>
      </c>
      <c r="L48" s="83">
        <f>SUM(L46:L47)</f>
        <v>-26869266</v>
      </c>
      <c r="M48" s="83">
        <f>SUM(M46:M47)</f>
        <v>-8455789</v>
      </c>
      <c r="N48" s="83">
        <f>SUM(N46:N47)</f>
        <v>-52895419</v>
      </c>
      <c r="O48" s="83">
        <f>SUM(O46:O47)</f>
        <v>-7358851</v>
      </c>
      <c r="P48" s="83">
        <f>SUM(P46:P47)</f>
        <v>-39003021</v>
      </c>
      <c r="Q48" s="83">
        <f>SUM(Q46:Q47)</f>
        <v>1510328</v>
      </c>
      <c r="R48" s="83">
        <f>SUM(R46:R47)</f>
        <v>-44851544</v>
      </c>
      <c r="S48" s="83">
        <f>SUM(S46:S47)</f>
        <v>-14290438</v>
      </c>
      <c r="T48" s="83">
        <f>SUM(T46:T47)</f>
        <v>-17859274</v>
      </c>
      <c r="U48" s="83">
        <f>SUM(U46:U47)</f>
        <v>-36149553</v>
      </c>
      <c r="V48" s="83">
        <f>SUM(V46:V47)</f>
        <v>-68299265</v>
      </c>
      <c r="W48" s="83">
        <f>SUM(W46:W47)</f>
        <v>-88548801</v>
      </c>
      <c r="X48" s="83">
        <f>SUM(X46:X47)</f>
        <v>18469188</v>
      </c>
      <c r="Y48" s="83">
        <f>SUM(Y46:Y47)</f>
        <v>-107017989</v>
      </c>
      <c r="Z48" s="84">
        <f>IF(X48&lt;&gt;0,(Y48/X48)*100,0)</f>
        <v>-579.4406825032048</v>
      </c>
      <c r="AA48" s="80">
        <f>SUM(AA46:AA47)</f>
        <v>18468802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21" customWidth="1"/>
    <col min="2" max="2" width="2.625" style="121" customWidth="1"/>
    <col min="3" max="3" width="7.25" style="121" customWidth="1"/>
    <col min="4" max="4" width="7.25" style="121" customWidth="1"/>
    <col min="5" max="5" width="7.25" style="121" customWidth="1"/>
    <col min="6" max="6" width="7.25" style="121" customWidth="1"/>
    <col min="7" max="7" width="7.25" style="121" customWidth="1"/>
    <col min="8" max="8" width="7.25" style="121" customWidth="1"/>
    <col min="9" max="9" width="7.25" style="121" customWidth="1"/>
    <col min="10" max="10" width="7.25" style="121" customWidth="1"/>
    <col min="11" max="11" width="7.25" style="121" customWidth="1"/>
    <col min="12" max="12" width="7.25" style="121" customWidth="1"/>
    <col min="13" max="13" width="7.25" style="121" customWidth="1"/>
    <col min="14" max="14" width="7.25" style="121" customWidth="1"/>
    <col min="15" max="15" width="7.25" style="121" customWidth="1"/>
    <col min="16" max="16" width="7.25" style="121" customWidth="1"/>
    <col min="17" max="17" width="7.25" style="121" customWidth="1"/>
    <col min="18" max="18" width="7.25" style="121" customWidth="1"/>
    <col min="19" max="19" width="7.25" style="121" customWidth="1"/>
    <col min="20" max="20" width="7.25" style="121" customWidth="1"/>
    <col min="21" max="21" width="7.25" style="121" customWidth="1"/>
    <col min="22" max="22" width="7.25" style="121" customWidth="1"/>
    <col min="23" max="23" width="7.25" style="121" customWidth="1"/>
    <col min="24" max="24" width="7.25" style="121" customWidth="1"/>
    <col min="25" max="25" width="7.25" style="121" customWidth="1"/>
    <col min="26" max="26" width="7.25" style="121" customWidth="1"/>
    <col min="27" max="27" width="7.25" style="121" customWidth="1"/>
    <col min="28" max="256" width="6.625" style="121" customWidth="1"/>
  </cols>
  <sheetData>
    <row r="1" ht="18" customHeight="1">
      <c r="A1" t="s" s="2">
        <v>100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4365455</v>
      </c>
      <c r="D5" s="28">
        <v>0</v>
      </c>
      <c r="E5" s="29">
        <v>5843820</v>
      </c>
      <c r="F5" s="30">
        <v>5843820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524329</v>
      </c>
      <c r="M5" s="30">
        <v>0</v>
      </c>
      <c r="N5" s="30">
        <v>524329</v>
      </c>
      <c r="O5" s="30">
        <v>0</v>
      </c>
      <c r="P5" s="30">
        <v>1699352</v>
      </c>
      <c r="Q5" s="30">
        <v>0</v>
      </c>
      <c r="R5" s="30">
        <v>1699352</v>
      </c>
      <c r="S5" s="30">
        <v>566451</v>
      </c>
      <c r="T5" s="30">
        <v>566451</v>
      </c>
      <c r="U5" s="30">
        <v>566441</v>
      </c>
      <c r="V5" s="30">
        <v>1699343</v>
      </c>
      <c r="W5" s="30">
        <v>3923024</v>
      </c>
      <c r="X5" s="30">
        <v>5843820</v>
      </c>
      <c r="Y5" s="30">
        <v>-1920796</v>
      </c>
      <c r="Z5" s="31">
        <v>-32.87</v>
      </c>
      <c r="AA5" s="27">
        <v>5843820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764933</v>
      </c>
      <c r="D10" s="28">
        <v>0</v>
      </c>
      <c r="E10" s="29">
        <v>770573</v>
      </c>
      <c r="F10" s="30">
        <v>770573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84956</v>
      </c>
      <c r="M10" s="30">
        <v>0</v>
      </c>
      <c r="N10" s="30">
        <v>84956</v>
      </c>
      <c r="O10" s="30">
        <v>0</v>
      </c>
      <c r="P10" s="30">
        <v>254867</v>
      </c>
      <c r="Q10" s="30">
        <v>0</v>
      </c>
      <c r="R10" s="30">
        <v>254867</v>
      </c>
      <c r="S10" s="30">
        <v>-13308</v>
      </c>
      <c r="T10" s="30">
        <v>84616</v>
      </c>
      <c r="U10" s="30">
        <v>84616</v>
      </c>
      <c r="V10" s="30">
        <v>155924</v>
      </c>
      <c r="W10" s="30">
        <v>495747</v>
      </c>
      <c r="X10" s="30">
        <v>770568</v>
      </c>
      <c r="Y10" s="30">
        <v>-274821</v>
      </c>
      <c r="Z10" s="31">
        <v>-35.66</v>
      </c>
      <c r="AA10" s="27">
        <v>770573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761979</v>
      </c>
      <c r="D12" s="28">
        <v>0</v>
      </c>
      <c r="E12" s="29">
        <v>770425</v>
      </c>
      <c r="F12" s="30">
        <v>770425</v>
      </c>
      <c r="G12" s="30">
        <v>5000</v>
      </c>
      <c r="H12" s="30">
        <v>113646</v>
      </c>
      <c r="I12" s="30">
        <v>111701</v>
      </c>
      <c r="J12" s="30">
        <v>230347</v>
      </c>
      <c r="K12" s="30">
        <v>82058</v>
      </c>
      <c r="L12" s="30">
        <v>166263</v>
      </c>
      <c r="M12" s="30">
        <v>82058</v>
      </c>
      <c r="N12" s="30">
        <v>330379</v>
      </c>
      <c r="O12" s="30">
        <v>0</v>
      </c>
      <c r="P12" s="30">
        <v>146669</v>
      </c>
      <c r="Q12" s="30">
        <v>0</v>
      </c>
      <c r="R12" s="30">
        <v>146669</v>
      </c>
      <c r="S12" s="30">
        <v>1221</v>
      </c>
      <c r="T12" s="30">
        <v>107165</v>
      </c>
      <c r="U12" s="30">
        <v>69651</v>
      </c>
      <c r="V12" s="30">
        <v>178037</v>
      </c>
      <c r="W12" s="30">
        <v>885432</v>
      </c>
      <c r="X12" s="30">
        <v>770436</v>
      </c>
      <c r="Y12" s="30">
        <v>114996</v>
      </c>
      <c r="Z12" s="31">
        <v>14.93</v>
      </c>
      <c r="AA12" s="27">
        <v>770425</v>
      </c>
    </row>
    <row r="13" ht="13.5" customHeight="1">
      <c r="A13" t="s" s="25">
        <v>41</v>
      </c>
      <c r="B13" s="26"/>
      <c r="C13" s="27">
        <v>6022423</v>
      </c>
      <c r="D13" s="28">
        <v>0</v>
      </c>
      <c r="E13" s="29">
        <v>4000000</v>
      </c>
      <c r="F13" s="30">
        <v>4000000</v>
      </c>
      <c r="G13" s="30">
        <v>0</v>
      </c>
      <c r="H13" s="30">
        <v>108220</v>
      </c>
      <c r="I13" s="30">
        <v>58883</v>
      </c>
      <c r="J13" s="30">
        <v>167103</v>
      </c>
      <c r="K13" s="30">
        <v>1991607</v>
      </c>
      <c r="L13" s="30">
        <v>99960</v>
      </c>
      <c r="M13" s="30">
        <v>1991607</v>
      </c>
      <c r="N13" s="30">
        <v>4083174</v>
      </c>
      <c r="O13" s="30">
        <v>0</v>
      </c>
      <c r="P13" s="30">
        <v>2093017</v>
      </c>
      <c r="Q13" s="30">
        <v>0</v>
      </c>
      <c r="R13" s="30">
        <v>2093017</v>
      </c>
      <c r="S13" s="30">
        <v>0</v>
      </c>
      <c r="T13" s="30">
        <v>121639</v>
      </c>
      <c r="U13" s="30">
        <v>0</v>
      </c>
      <c r="V13" s="30">
        <v>121639</v>
      </c>
      <c r="W13" s="30">
        <v>6464933</v>
      </c>
      <c r="X13" s="30">
        <v>3999996</v>
      </c>
      <c r="Y13" s="30">
        <v>2464937</v>
      </c>
      <c r="Z13" s="31">
        <v>61.62</v>
      </c>
      <c r="AA13" s="27">
        <v>4000000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626813</v>
      </c>
      <c r="D16" s="28">
        <v>0</v>
      </c>
      <c r="E16" s="29">
        <v>919476</v>
      </c>
      <c r="F16" s="30">
        <v>919476</v>
      </c>
      <c r="G16" s="30">
        <v>0</v>
      </c>
      <c r="H16" s="30">
        <v>44050</v>
      </c>
      <c r="I16" s="30">
        <v>4900</v>
      </c>
      <c r="J16" s="30">
        <v>48950</v>
      </c>
      <c r="K16" s="30">
        <v>12600</v>
      </c>
      <c r="L16" s="30">
        <v>8000</v>
      </c>
      <c r="M16" s="30">
        <v>12600</v>
      </c>
      <c r="N16" s="30">
        <v>33200</v>
      </c>
      <c r="O16" s="30">
        <v>0</v>
      </c>
      <c r="P16" s="30">
        <v>61367</v>
      </c>
      <c r="Q16" s="30">
        <v>0</v>
      </c>
      <c r="R16" s="30">
        <v>61367</v>
      </c>
      <c r="S16" s="30">
        <v>97300</v>
      </c>
      <c r="T16" s="30">
        <v>43047</v>
      </c>
      <c r="U16" s="30">
        <v>95345</v>
      </c>
      <c r="V16" s="30">
        <v>235692</v>
      </c>
      <c r="W16" s="30">
        <v>379209</v>
      </c>
      <c r="X16" s="30">
        <v>919476</v>
      </c>
      <c r="Y16" s="30">
        <v>-540267</v>
      </c>
      <c r="Z16" s="31">
        <v>-58.76</v>
      </c>
      <c r="AA16" s="27">
        <v>919476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1672704</v>
      </c>
      <c r="F17" s="30">
        <v>1672704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1672704</v>
      </c>
      <c r="Y17" s="30">
        <v>-1672704</v>
      </c>
      <c r="Z17" s="31">
        <v>-100</v>
      </c>
      <c r="AA17" s="27">
        <v>1672704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2161080</v>
      </c>
      <c r="F18" s="30">
        <v>2161080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2161080</v>
      </c>
    </row>
    <row r="19" ht="13.5" customHeight="1">
      <c r="A19" t="s" s="25">
        <v>47</v>
      </c>
      <c r="B19" s="26"/>
      <c r="C19" s="27">
        <v>161824371</v>
      </c>
      <c r="D19" s="28">
        <v>0</v>
      </c>
      <c r="E19" s="29">
        <v>219029920</v>
      </c>
      <c r="F19" s="30">
        <v>219029920</v>
      </c>
      <c r="G19" s="30">
        <v>0</v>
      </c>
      <c r="H19" s="30">
        <v>66942000</v>
      </c>
      <c r="I19" s="30">
        <v>587347</v>
      </c>
      <c r="J19" s="30">
        <v>67529347</v>
      </c>
      <c r="K19" s="30">
        <v>1000000</v>
      </c>
      <c r="L19" s="30">
        <v>0</v>
      </c>
      <c r="M19" s="30">
        <v>1000000</v>
      </c>
      <c r="N19" s="30">
        <v>2000000</v>
      </c>
      <c r="O19" s="30">
        <v>0</v>
      </c>
      <c r="P19" s="30">
        <v>55238000</v>
      </c>
      <c r="Q19" s="30">
        <v>0</v>
      </c>
      <c r="R19" s="30">
        <v>55238000</v>
      </c>
      <c r="S19" s="30">
        <v>0</v>
      </c>
      <c r="T19" s="30">
        <v>0</v>
      </c>
      <c r="U19" s="30">
        <v>287051</v>
      </c>
      <c r="V19" s="30">
        <v>287051</v>
      </c>
      <c r="W19" s="30">
        <v>125054398</v>
      </c>
      <c r="X19" s="30">
        <v>169025064</v>
      </c>
      <c r="Y19" s="30">
        <v>-43970666</v>
      </c>
      <c r="Z19" s="31">
        <v>-26.01</v>
      </c>
      <c r="AA19" s="27">
        <v>219029920</v>
      </c>
    </row>
    <row r="20" ht="13.5" customHeight="1">
      <c r="A20" t="s" s="25">
        <v>48</v>
      </c>
      <c r="B20" s="26"/>
      <c r="C20" s="27">
        <v>1572836</v>
      </c>
      <c r="D20" s="28">
        <v>0</v>
      </c>
      <c r="E20" s="29">
        <v>10821470</v>
      </c>
      <c r="F20" s="30">
        <v>10821470</v>
      </c>
      <c r="G20" s="30">
        <v>0</v>
      </c>
      <c r="H20" s="30">
        <v>2135801</v>
      </c>
      <c r="I20" s="30">
        <v>-449823</v>
      </c>
      <c r="J20" s="30">
        <v>1685978</v>
      </c>
      <c r="K20" s="30">
        <v>857536</v>
      </c>
      <c r="L20" s="30">
        <v>151847</v>
      </c>
      <c r="M20" s="30">
        <v>857536</v>
      </c>
      <c r="N20" s="30">
        <v>1866919</v>
      </c>
      <c r="O20" s="30">
        <v>0</v>
      </c>
      <c r="P20" s="30">
        <v>730031</v>
      </c>
      <c r="Q20" s="30">
        <v>33150</v>
      </c>
      <c r="R20" s="30">
        <v>763181</v>
      </c>
      <c r="S20" s="30">
        <v>-280522</v>
      </c>
      <c r="T20" s="30">
        <v>111528</v>
      </c>
      <c r="U20" s="30">
        <v>5261964</v>
      </c>
      <c r="V20" s="30">
        <v>5092970</v>
      </c>
      <c r="W20" s="30">
        <v>9409048</v>
      </c>
      <c r="X20" s="30">
        <v>10721472</v>
      </c>
      <c r="Y20" s="30">
        <v>-1312424</v>
      </c>
      <c r="Z20" s="31">
        <v>-12.24</v>
      </c>
      <c r="AA20" s="27">
        <v>10821470</v>
      </c>
    </row>
    <row r="21" ht="13.5" customHeight="1">
      <c r="A21" t="s" s="32">
        <v>49</v>
      </c>
      <c r="B21" s="33"/>
      <c r="C21" s="34">
        <v>198452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99996</v>
      </c>
      <c r="Y21" s="37">
        <v>-99996</v>
      </c>
      <c r="Z21" s="38">
        <v>-100</v>
      </c>
      <c r="AA21" s="34">
        <v>0</v>
      </c>
    </row>
    <row r="22" ht="24.95" customHeight="1">
      <c r="A22" t="s" s="39">
        <v>50</v>
      </c>
      <c r="B22" s="40"/>
      <c r="C22" s="41">
        <f>SUM(C5:C21)</f>
        <v>176137262</v>
      </c>
      <c r="D22" s="42">
        <f>SUM(D5:D21)</f>
        <v>0</v>
      </c>
      <c r="E22" s="43">
        <f>SUM(E5:E21)</f>
        <v>245989468</v>
      </c>
      <c r="F22" s="44">
        <f>SUM(F5:F21)</f>
        <v>245989468</v>
      </c>
      <c r="G22" s="44">
        <f>SUM(G5:G21)</f>
        <v>5000</v>
      </c>
      <c r="H22" s="44">
        <f>SUM(H5:H21)</f>
        <v>69343717</v>
      </c>
      <c r="I22" s="44">
        <f>SUM(I5:I21)</f>
        <v>313008</v>
      </c>
      <c r="J22" s="44">
        <f>SUM(J5:J21)</f>
        <v>69661725</v>
      </c>
      <c r="K22" s="44">
        <f>SUM(K5:K21)</f>
        <v>3943801</v>
      </c>
      <c r="L22" s="44">
        <f>SUM(L5:L21)</f>
        <v>1035355</v>
      </c>
      <c r="M22" s="44">
        <f>SUM(M5:M21)</f>
        <v>3943801</v>
      </c>
      <c r="N22" s="44">
        <f>SUM(N5:N21)</f>
        <v>8922957</v>
      </c>
      <c r="O22" s="44">
        <f>SUM(O5:O21)</f>
        <v>0</v>
      </c>
      <c r="P22" s="44">
        <f>SUM(P5:P21)</f>
        <v>60223303</v>
      </c>
      <c r="Q22" s="44">
        <f>SUM(Q5:Q21)</f>
        <v>33150</v>
      </c>
      <c r="R22" s="44">
        <f>SUM(R5:R21)</f>
        <v>60256453</v>
      </c>
      <c r="S22" s="44">
        <f>SUM(S5:S21)</f>
        <v>371142</v>
      </c>
      <c r="T22" s="44">
        <f>SUM(T5:T21)</f>
        <v>1034446</v>
      </c>
      <c r="U22" s="44">
        <f>SUM(U5:U21)</f>
        <v>6365068</v>
      </c>
      <c r="V22" s="44">
        <f>SUM(V5:V21)</f>
        <v>7770656</v>
      </c>
      <c r="W22" s="44">
        <f>SUM(W5:W21)</f>
        <v>146611791</v>
      </c>
      <c r="X22" s="44">
        <f>SUM(X5:X21)</f>
        <v>193823532</v>
      </c>
      <c r="Y22" s="44">
        <f>SUM(Y5:Y21)</f>
        <v>-47211741</v>
      </c>
      <c r="Z22" s="45">
        <f>IF(X22&lt;&gt;0,(Y22/X22)*100,0)</f>
        <v>-24.35810580523318</v>
      </c>
      <c r="AA22" s="41">
        <f>SUM(AA5:AA21)</f>
        <v>245989468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37401466</v>
      </c>
      <c r="D25" s="28">
        <v>0</v>
      </c>
      <c r="E25" s="29">
        <v>70484652</v>
      </c>
      <c r="F25" s="30">
        <v>70484652</v>
      </c>
      <c r="G25" s="30">
        <v>3364731</v>
      </c>
      <c r="H25" s="30">
        <v>3302283</v>
      </c>
      <c r="I25" s="30">
        <v>3373491</v>
      </c>
      <c r="J25" s="30">
        <v>10040505</v>
      </c>
      <c r="K25" s="30">
        <v>3470220</v>
      </c>
      <c r="L25" s="30">
        <v>3422960</v>
      </c>
      <c r="M25" s="30">
        <v>3470220</v>
      </c>
      <c r="N25" s="30">
        <v>10363400</v>
      </c>
      <c r="O25" s="30">
        <v>2088</v>
      </c>
      <c r="P25" s="30">
        <v>1566</v>
      </c>
      <c r="Q25" s="30">
        <v>14618315</v>
      </c>
      <c r="R25" s="30">
        <v>14621969</v>
      </c>
      <c r="S25" s="30">
        <v>14639488</v>
      </c>
      <c r="T25" s="30">
        <v>7165337</v>
      </c>
      <c r="U25" s="30">
        <v>1566</v>
      </c>
      <c r="V25" s="30">
        <v>21806391</v>
      </c>
      <c r="W25" s="30">
        <v>56832265</v>
      </c>
      <c r="X25" s="30">
        <v>66033600</v>
      </c>
      <c r="Y25" s="30">
        <v>-9201335</v>
      </c>
      <c r="Z25" s="31">
        <v>-13.93</v>
      </c>
      <c r="AA25" s="27">
        <v>70484652</v>
      </c>
    </row>
    <row r="26" ht="13.5" customHeight="1">
      <c r="A26" t="s" s="25">
        <v>53</v>
      </c>
      <c r="B26" s="26"/>
      <c r="C26" s="27">
        <v>15059697</v>
      </c>
      <c r="D26" s="28">
        <v>0</v>
      </c>
      <c r="E26" s="29">
        <v>20132759</v>
      </c>
      <c r="F26" s="30">
        <v>20132759</v>
      </c>
      <c r="G26" s="30">
        <v>1736184</v>
      </c>
      <c r="H26" s="30">
        <v>1729975</v>
      </c>
      <c r="I26" s="30">
        <v>1506590</v>
      </c>
      <c r="J26" s="30">
        <v>4972749</v>
      </c>
      <c r="K26" s="30">
        <v>1695562</v>
      </c>
      <c r="L26" s="30">
        <v>1502550</v>
      </c>
      <c r="M26" s="30">
        <v>1695562</v>
      </c>
      <c r="N26" s="30">
        <v>4893674</v>
      </c>
      <c r="O26" s="30">
        <v>372687</v>
      </c>
      <c r="P26" s="30">
        <v>188391</v>
      </c>
      <c r="Q26" s="30">
        <v>7367389</v>
      </c>
      <c r="R26" s="30">
        <v>7928467</v>
      </c>
      <c r="S26" s="30">
        <v>7766639</v>
      </c>
      <c r="T26" s="30">
        <v>4138926</v>
      </c>
      <c r="U26" s="30">
        <v>0</v>
      </c>
      <c r="V26" s="30">
        <v>11905565</v>
      </c>
      <c r="W26" s="30">
        <v>29700455</v>
      </c>
      <c r="X26" s="30">
        <v>20132772</v>
      </c>
      <c r="Y26" s="30">
        <v>9567683</v>
      </c>
      <c r="Z26" s="31">
        <v>47.52</v>
      </c>
      <c r="AA26" s="27">
        <v>20132759</v>
      </c>
    </row>
    <row r="27" ht="13.5" customHeight="1">
      <c r="A27" t="s" s="25">
        <v>54</v>
      </c>
      <c r="B27" s="26"/>
      <c r="C27" s="27">
        <v>963238</v>
      </c>
      <c r="D27" s="28">
        <v>0</v>
      </c>
      <c r="E27" s="29">
        <v>1010344</v>
      </c>
      <c r="F27" s="30">
        <v>1010344</v>
      </c>
      <c r="G27" s="30">
        <v>834560</v>
      </c>
      <c r="H27" s="30">
        <v>12018</v>
      </c>
      <c r="I27" s="30">
        <v>0</v>
      </c>
      <c r="J27" s="30">
        <v>846578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846578</v>
      </c>
      <c r="X27" s="30">
        <v>1010340</v>
      </c>
      <c r="Y27" s="30">
        <v>-163762</v>
      </c>
      <c r="Z27" s="31">
        <v>-16.21</v>
      </c>
      <c r="AA27" s="27">
        <v>1010344</v>
      </c>
    </row>
    <row r="28" ht="13.5" customHeight="1">
      <c r="A28" t="s" s="25">
        <v>55</v>
      </c>
      <c r="B28" s="26"/>
      <c r="C28" s="27">
        <v>33618096</v>
      </c>
      <c r="D28" s="28">
        <v>0</v>
      </c>
      <c r="E28" s="29">
        <v>33467014</v>
      </c>
      <c r="F28" s="30">
        <v>33467014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33467004</v>
      </c>
      <c r="Y28" s="30">
        <v>-33467004</v>
      </c>
      <c r="Z28" s="31">
        <v>-100</v>
      </c>
      <c r="AA28" s="27">
        <v>33467014</v>
      </c>
    </row>
    <row r="29" ht="13.5" customHeight="1">
      <c r="A29" t="s" s="25">
        <v>56</v>
      </c>
      <c r="B29" s="26"/>
      <c r="C29" s="27">
        <v>25319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51996929</v>
      </c>
      <c r="D34" s="28">
        <v>0</v>
      </c>
      <c r="E34" s="29">
        <v>89497934</v>
      </c>
      <c r="F34" s="30">
        <v>89497934</v>
      </c>
      <c r="G34" s="30">
        <v>2884086</v>
      </c>
      <c r="H34" s="30">
        <v>2408567</v>
      </c>
      <c r="I34" s="30">
        <v>2002227</v>
      </c>
      <c r="J34" s="30">
        <v>7294880</v>
      </c>
      <c r="K34" s="30">
        <v>5730575</v>
      </c>
      <c r="L34" s="30">
        <v>2288654</v>
      </c>
      <c r="M34" s="30">
        <v>5730575</v>
      </c>
      <c r="N34" s="30">
        <v>13749804</v>
      </c>
      <c r="O34" s="30">
        <v>5085012</v>
      </c>
      <c r="P34" s="30">
        <v>6567646</v>
      </c>
      <c r="Q34" s="30">
        <v>4720560</v>
      </c>
      <c r="R34" s="30">
        <v>16373218</v>
      </c>
      <c r="S34" s="30">
        <v>8900345</v>
      </c>
      <c r="T34" s="30">
        <v>11219177</v>
      </c>
      <c r="U34" s="30">
        <v>12902517</v>
      </c>
      <c r="V34" s="30">
        <v>33022039</v>
      </c>
      <c r="W34" s="30">
        <v>70439941</v>
      </c>
      <c r="X34" s="30">
        <v>80783832</v>
      </c>
      <c r="Y34" s="30">
        <v>-10343891</v>
      </c>
      <c r="Z34" s="31">
        <v>-12.8</v>
      </c>
      <c r="AA34" s="27">
        <v>89497934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139064745</v>
      </c>
      <c r="D36" s="42">
        <f>SUM(D25:D35)</f>
        <v>0</v>
      </c>
      <c r="E36" s="43">
        <f>SUM(E25:E35)</f>
        <v>214592703</v>
      </c>
      <c r="F36" s="44">
        <f>SUM(F25:F35)</f>
        <v>214592703</v>
      </c>
      <c r="G36" s="44">
        <f>SUM(G25:G35)</f>
        <v>8819561</v>
      </c>
      <c r="H36" s="44">
        <f>SUM(H25:H35)</f>
        <v>7452843</v>
      </c>
      <c r="I36" s="44">
        <f>SUM(I25:I35)</f>
        <v>6882308</v>
      </c>
      <c r="J36" s="44">
        <f>SUM(J25:J35)</f>
        <v>23154712</v>
      </c>
      <c r="K36" s="44">
        <f>SUM(K25:K35)</f>
        <v>10896357</v>
      </c>
      <c r="L36" s="44">
        <f>SUM(L25:L35)</f>
        <v>7214164</v>
      </c>
      <c r="M36" s="44">
        <f>SUM(M25:M35)</f>
        <v>10896357</v>
      </c>
      <c r="N36" s="44">
        <f>SUM(N25:N35)</f>
        <v>29006878</v>
      </c>
      <c r="O36" s="44">
        <f>SUM(O25:O35)</f>
        <v>5459787</v>
      </c>
      <c r="P36" s="44">
        <f>SUM(P25:P35)</f>
        <v>6757603</v>
      </c>
      <c r="Q36" s="44">
        <f>SUM(Q25:Q35)</f>
        <v>26706264</v>
      </c>
      <c r="R36" s="44">
        <f>SUM(R25:R35)</f>
        <v>38923654</v>
      </c>
      <c r="S36" s="44">
        <f>SUM(S25:S35)</f>
        <v>31306472</v>
      </c>
      <c r="T36" s="44">
        <f>SUM(T25:T35)</f>
        <v>22523440</v>
      </c>
      <c r="U36" s="44">
        <f>SUM(U25:U35)</f>
        <v>12904083</v>
      </c>
      <c r="V36" s="44">
        <f>SUM(V25:V35)</f>
        <v>66733995</v>
      </c>
      <c r="W36" s="44">
        <f>SUM(W25:W35)</f>
        <v>157819239</v>
      </c>
      <c r="X36" s="44">
        <f>SUM(X25:X35)</f>
        <v>201427548</v>
      </c>
      <c r="Y36" s="44">
        <f>SUM(Y25:Y35)</f>
        <v>-43608309</v>
      </c>
      <c r="Z36" s="45">
        <f>IF(X36&lt;&gt;0,(Y36/X36)*100,0)</f>
        <v>-21.64962510490372</v>
      </c>
      <c r="AA36" s="41">
        <f>SUM(AA25:AA35)</f>
        <v>214592703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37072517</v>
      </c>
      <c r="D38" s="63">
        <f>D22-D36</f>
        <v>0</v>
      </c>
      <c r="E38" s="64">
        <f>E22-E36</f>
        <v>31396765</v>
      </c>
      <c r="F38" s="65">
        <f>F22-F36</f>
        <v>31396765</v>
      </c>
      <c r="G38" s="65">
        <f>G22-G36</f>
        <v>-8814561</v>
      </c>
      <c r="H38" s="65">
        <f>H22-H36</f>
        <v>61890874</v>
      </c>
      <c r="I38" s="65">
        <f>I22-I36</f>
        <v>-6569300</v>
      </c>
      <c r="J38" s="65">
        <f>J22-J36</f>
        <v>46507013</v>
      </c>
      <c r="K38" s="65">
        <f>K22-K36</f>
        <v>-6952556</v>
      </c>
      <c r="L38" s="65">
        <f>L22-L36</f>
        <v>-6178809</v>
      </c>
      <c r="M38" s="65">
        <f>M22-M36</f>
        <v>-6952556</v>
      </c>
      <c r="N38" s="65">
        <f>N22-N36</f>
        <v>-20083921</v>
      </c>
      <c r="O38" s="65">
        <f>O22-O36</f>
        <v>-5459787</v>
      </c>
      <c r="P38" s="65">
        <f>P22-P36</f>
        <v>53465700</v>
      </c>
      <c r="Q38" s="65">
        <f>Q22-Q36</f>
        <v>-26673114</v>
      </c>
      <c r="R38" s="65">
        <f>R22-R36</f>
        <v>21332799</v>
      </c>
      <c r="S38" s="65">
        <f>S22-S36</f>
        <v>-30935330</v>
      </c>
      <c r="T38" s="65">
        <f>T22-T36</f>
        <v>-21488994</v>
      </c>
      <c r="U38" s="65">
        <f>U22-U36</f>
        <v>-6539015</v>
      </c>
      <c r="V38" s="65">
        <f>V22-V36</f>
        <v>-58963339</v>
      </c>
      <c r="W38" s="65">
        <f>W22-W36</f>
        <v>-11207448</v>
      </c>
      <c r="X38" s="65">
        <f>IF(F22=F36,0,X22-X36)</f>
        <v>-7604016</v>
      </c>
      <c r="Y38" s="65">
        <f>Y22-Y36</f>
        <v>-3603432</v>
      </c>
      <c r="Z38" s="66">
        <f>IF(X38&lt;&gt;0,(Y38/X38)*100,0)</f>
        <v>47.388537846317</v>
      </c>
      <c r="AA38" s="62">
        <f>AA22-AA36</f>
        <v>31396765</v>
      </c>
    </row>
    <row r="39" ht="13.5" customHeight="1">
      <c r="A39" t="s" s="25">
        <v>65</v>
      </c>
      <c r="B39" s="26"/>
      <c r="C39" s="27">
        <v>21545379</v>
      </c>
      <c r="D39" s="28">
        <v>0</v>
      </c>
      <c r="E39" s="29">
        <v>2000000</v>
      </c>
      <c r="F39" s="30">
        <v>2000000</v>
      </c>
      <c r="G39" s="30">
        <v>0</v>
      </c>
      <c r="H39" s="30">
        <v>15014000</v>
      </c>
      <c r="I39" s="30">
        <v>0</v>
      </c>
      <c r="J39" s="30">
        <v>15014000</v>
      </c>
      <c r="K39" s="30">
        <v>0</v>
      </c>
      <c r="L39" s="30">
        <v>17791000</v>
      </c>
      <c r="M39" s="30">
        <v>0</v>
      </c>
      <c r="N39" s="30">
        <v>17791000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32805000</v>
      </c>
      <c r="X39" s="30">
        <v>53865924</v>
      </c>
      <c r="Y39" s="30">
        <v>-21060924</v>
      </c>
      <c r="Z39" s="31">
        <v>-39.1</v>
      </c>
      <c r="AA39" s="27">
        <v>2000000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58617896</v>
      </c>
      <c r="D42" s="72">
        <f>SUM(D38:D41)</f>
        <v>0</v>
      </c>
      <c r="E42" s="73">
        <f>SUM(E38:E41)</f>
        <v>33396765</v>
      </c>
      <c r="F42" s="74">
        <f>SUM(F38:F41)</f>
        <v>33396765</v>
      </c>
      <c r="G42" s="74">
        <f>SUM(G38:G41)</f>
        <v>-8814561</v>
      </c>
      <c r="H42" s="74">
        <f>SUM(H38:H41)</f>
        <v>76904874</v>
      </c>
      <c r="I42" s="74">
        <f>SUM(I38:I41)</f>
        <v>-6569300</v>
      </c>
      <c r="J42" s="74">
        <f>SUM(J38:J41)</f>
        <v>61521013</v>
      </c>
      <c r="K42" s="74">
        <f>SUM(K38:K41)</f>
        <v>-6952556</v>
      </c>
      <c r="L42" s="74">
        <f>SUM(L38:L41)</f>
        <v>11612191</v>
      </c>
      <c r="M42" s="74">
        <f>SUM(M38:M41)</f>
        <v>-6952556</v>
      </c>
      <c r="N42" s="74">
        <f>SUM(N38:N41)</f>
        <v>-2292921</v>
      </c>
      <c r="O42" s="74">
        <f>SUM(O38:O41)</f>
        <v>-5459787</v>
      </c>
      <c r="P42" s="74">
        <f>SUM(P38:P41)</f>
        <v>53465700</v>
      </c>
      <c r="Q42" s="74">
        <f>SUM(Q38:Q41)</f>
        <v>-26673114</v>
      </c>
      <c r="R42" s="74">
        <f>SUM(R38:R41)</f>
        <v>21332799</v>
      </c>
      <c r="S42" s="74">
        <f>SUM(S38:S41)</f>
        <v>-30935330</v>
      </c>
      <c r="T42" s="74">
        <f>SUM(T38:T41)</f>
        <v>-21488994</v>
      </c>
      <c r="U42" s="74">
        <f>SUM(U38:U41)</f>
        <v>-6539015</v>
      </c>
      <c r="V42" s="74">
        <f>SUM(V38:V41)</f>
        <v>-58963339</v>
      </c>
      <c r="W42" s="74">
        <f>SUM(W38:W41)</f>
        <v>21597552</v>
      </c>
      <c r="X42" s="74">
        <f>SUM(X38:X41)</f>
        <v>46261908</v>
      </c>
      <c r="Y42" s="74">
        <f>SUM(Y38:Y41)</f>
        <v>-24664356</v>
      </c>
      <c r="Z42" s="75">
        <f>IF(X42&lt;&gt;0,(Y42/X42)*100,0)</f>
        <v>-53.31461037015593</v>
      </c>
      <c r="AA42" s="71">
        <f>SUM(AA38:AA41)</f>
        <v>33396765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58617896</v>
      </c>
      <c r="D44" s="57">
        <f>D42-D43</f>
        <v>0</v>
      </c>
      <c r="E44" s="58">
        <f>E42-E43</f>
        <v>33396765</v>
      </c>
      <c r="F44" s="59">
        <f>F42-F43</f>
        <v>33396765</v>
      </c>
      <c r="G44" s="59">
        <f>G42-G43</f>
        <v>-8814561</v>
      </c>
      <c r="H44" s="59">
        <f>H42-H43</f>
        <v>76904874</v>
      </c>
      <c r="I44" s="59">
        <f>I42-I43</f>
        <v>-6569300</v>
      </c>
      <c r="J44" s="59">
        <f>J42-J43</f>
        <v>61521013</v>
      </c>
      <c r="K44" s="59">
        <f>K42-K43</f>
        <v>-6952556</v>
      </c>
      <c r="L44" s="59">
        <f>L42-L43</f>
        <v>11612191</v>
      </c>
      <c r="M44" s="59">
        <f>M42-M43</f>
        <v>-6952556</v>
      </c>
      <c r="N44" s="59">
        <f>N42-N43</f>
        <v>-2292921</v>
      </c>
      <c r="O44" s="59">
        <f>O42-O43</f>
        <v>-5459787</v>
      </c>
      <c r="P44" s="59">
        <f>P42-P43</f>
        <v>53465700</v>
      </c>
      <c r="Q44" s="59">
        <f>Q42-Q43</f>
        <v>-26673114</v>
      </c>
      <c r="R44" s="59">
        <f>R42-R43</f>
        <v>21332799</v>
      </c>
      <c r="S44" s="59">
        <f>S42-S43</f>
        <v>-30935330</v>
      </c>
      <c r="T44" s="59">
        <f>T42-T43</f>
        <v>-21488994</v>
      </c>
      <c r="U44" s="59">
        <f>U42-U43</f>
        <v>-6539015</v>
      </c>
      <c r="V44" s="59">
        <f>V42-V43</f>
        <v>-58963339</v>
      </c>
      <c r="W44" s="59">
        <f>W42-W43</f>
        <v>21597552</v>
      </c>
      <c r="X44" s="59">
        <f>X42-X43</f>
        <v>46261908</v>
      </c>
      <c r="Y44" s="59">
        <f>Y42-Y43</f>
        <v>-24664356</v>
      </c>
      <c r="Z44" s="60">
        <f>IF(X44&lt;&gt;0,(Y44/X44)*100,0)</f>
        <v>-53.31461037015593</v>
      </c>
      <c r="AA44" s="56">
        <f>AA42-AA43</f>
        <v>33396765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58617896</v>
      </c>
      <c r="D46" s="72">
        <f>SUM(D44:D45)</f>
        <v>0</v>
      </c>
      <c r="E46" s="73">
        <f>SUM(E44:E45)</f>
        <v>33396765</v>
      </c>
      <c r="F46" s="74">
        <f>SUM(F44:F45)</f>
        <v>33396765</v>
      </c>
      <c r="G46" s="74">
        <f>SUM(G44:G45)</f>
        <v>-8814561</v>
      </c>
      <c r="H46" s="74">
        <f>SUM(H44:H45)</f>
        <v>76904874</v>
      </c>
      <c r="I46" s="74">
        <f>SUM(I44:I45)</f>
        <v>-6569300</v>
      </c>
      <c r="J46" s="74">
        <f>SUM(J44:J45)</f>
        <v>61521013</v>
      </c>
      <c r="K46" s="74">
        <f>SUM(K44:K45)</f>
        <v>-6952556</v>
      </c>
      <c r="L46" s="74">
        <f>SUM(L44:L45)</f>
        <v>11612191</v>
      </c>
      <c r="M46" s="74">
        <f>SUM(M44:M45)</f>
        <v>-6952556</v>
      </c>
      <c r="N46" s="74">
        <f>SUM(N44:N45)</f>
        <v>-2292921</v>
      </c>
      <c r="O46" s="74">
        <f>SUM(O44:O45)</f>
        <v>-5459787</v>
      </c>
      <c r="P46" s="74">
        <f>SUM(P44:P45)</f>
        <v>53465700</v>
      </c>
      <c r="Q46" s="74">
        <f>SUM(Q44:Q45)</f>
        <v>-26673114</v>
      </c>
      <c r="R46" s="74">
        <f>SUM(R44:R45)</f>
        <v>21332799</v>
      </c>
      <c r="S46" s="74">
        <f>SUM(S44:S45)</f>
        <v>-30935330</v>
      </c>
      <c r="T46" s="74">
        <f>SUM(T44:T45)</f>
        <v>-21488994</v>
      </c>
      <c r="U46" s="74">
        <f>SUM(U44:U45)</f>
        <v>-6539015</v>
      </c>
      <c r="V46" s="74">
        <f>SUM(V44:V45)</f>
        <v>-58963339</v>
      </c>
      <c r="W46" s="74">
        <f>SUM(W44:W45)</f>
        <v>21597552</v>
      </c>
      <c r="X46" s="74">
        <f>SUM(X44:X45)</f>
        <v>46261908</v>
      </c>
      <c r="Y46" s="74">
        <f>SUM(Y44:Y45)</f>
        <v>-24664356</v>
      </c>
      <c r="Z46" s="75">
        <f>IF(X46&lt;&gt;0,(Y46/X46)*100,0)</f>
        <v>-53.31461037015593</v>
      </c>
      <c r="AA46" s="71">
        <f>SUM(AA44:AA45)</f>
        <v>33396765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58617896</v>
      </c>
      <c r="D48" s="81">
        <f>SUM(D46:D47)</f>
        <v>0</v>
      </c>
      <c r="E48" s="82">
        <f>SUM(E46:E47)</f>
        <v>33396765</v>
      </c>
      <c r="F48" s="83">
        <f>SUM(F46:F47)</f>
        <v>33396765</v>
      </c>
      <c r="G48" s="83">
        <f>SUM(G46:G47)</f>
        <v>-8814561</v>
      </c>
      <c r="H48" s="83">
        <f>SUM(H46:H47)</f>
        <v>76904874</v>
      </c>
      <c r="I48" s="83">
        <f>SUM(I46:I47)</f>
        <v>-6569300</v>
      </c>
      <c r="J48" s="83">
        <f>SUM(J46:J47)</f>
        <v>61521013</v>
      </c>
      <c r="K48" s="83">
        <f>SUM(K46:K47)</f>
        <v>-6952556</v>
      </c>
      <c r="L48" s="83">
        <f>SUM(L46:L47)</f>
        <v>11612191</v>
      </c>
      <c r="M48" s="83">
        <f>SUM(M46:M47)</f>
        <v>-6952556</v>
      </c>
      <c r="N48" s="83">
        <f>SUM(N46:N47)</f>
        <v>-2292921</v>
      </c>
      <c r="O48" s="83">
        <f>SUM(O46:O47)</f>
        <v>-5459787</v>
      </c>
      <c r="P48" s="83">
        <f>SUM(P46:P47)</f>
        <v>53465700</v>
      </c>
      <c r="Q48" s="83">
        <f>SUM(Q46:Q47)</f>
        <v>-26673114</v>
      </c>
      <c r="R48" s="83">
        <f>SUM(R46:R47)</f>
        <v>21332799</v>
      </c>
      <c r="S48" s="83">
        <f>SUM(S46:S47)</f>
        <v>-30935330</v>
      </c>
      <c r="T48" s="83">
        <f>SUM(T46:T47)</f>
        <v>-21488994</v>
      </c>
      <c r="U48" s="83">
        <f>SUM(U46:U47)</f>
        <v>-6539015</v>
      </c>
      <c r="V48" s="83">
        <f>SUM(V46:V47)</f>
        <v>-58963339</v>
      </c>
      <c r="W48" s="83">
        <f>SUM(W46:W47)</f>
        <v>21597552</v>
      </c>
      <c r="X48" s="83">
        <f>SUM(X46:X47)</f>
        <v>46261908</v>
      </c>
      <c r="Y48" s="83">
        <f>SUM(Y46:Y47)</f>
        <v>-24664356</v>
      </c>
      <c r="Z48" s="84">
        <f>IF(X48&lt;&gt;0,(Y48/X48)*100,0)</f>
        <v>-53.31461037015593</v>
      </c>
      <c r="AA48" s="80">
        <f>SUM(AA46:AA47)</f>
        <v>33396765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7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64" customWidth="1"/>
    <col min="2" max="2" width="2.625" style="364" customWidth="1"/>
    <col min="3" max="3" width="7.25" style="364" customWidth="1"/>
    <col min="4" max="4" width="7.25" style="364" customWidth="1"/>
    <col min="5" max="5" width="7.25" style="364" customWidth="1"/>
    <col min="6" max="6" width="7.25" style="364" customWidth="1"/>
    <col min="7" max="7" width="7.25" style="364" customWidth="1"/>
    <col min="8" max="8" width="7.25" style="364" customWidth="1"/>
    <col min="9" max="9" width="7.25" style="364" customWidth="1"/>
    <col min="10" max="10" width="7.25" style="364" customWidth="1"/>
    <col min="11" max="11" width="7.25" style="364" customWidth="1"/>
    <col min="12" max="12" width="7.25" style="364" customWidth="1"/>
    <col min="13" max="13" width="7.25" style="364" customWidth="1"/>
    <col min="14" max="14" width="7.25" style="364" customWidth="1"/>
    <col min="15" max="15" width="7.25" style="364" customWidth="1"/>
    <col min="16" max="16" width="7.25" style="364" customWidth="1"/>
    <col min="17" max="17" width="7.25" style="364" customWidth="1"/>
    <col min="18" max="18" width="7.25" style="364" customWidth="1"/>
    <col min="19" max="19" width="7.25" style="364" customWidth="1"/>
    <col min="20" max="20" width="7.25" style="364" customWidth="1"/>
    <col min="21" max="21" width="7.25" style="364" customWidth="1"/>
    <col min="22" max="22" width="7.25" style="364" customWidth="1"/>
    <col min="23" max="23" width="7.25" style="364" customWidth="1"/>
    <col min="24" max="24" width="7.25" style="364" customWidth="1"/>
    <col min="25" max="25" width="7.25" style="364" customWidth="1"/>
    <col min="26" max="26" width="7.25" style="364" customWidth="1"/>
    <col min="27" max="27" width="7.25" style="364" customWidth="1"/>
    <col min="28" max="256" width="6.625" style="364" customWidth="1"/>
  </cols>
  <sheetData>
    <row r="1" ht="18" customHeight="1">
      <c r="A1" t="s" s="2">
        <v>343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33233</v>
      </c>
      <c r="N10" s="30">
        <v>33233</v>
      </c>
      <c r="O10" s="30">
        <v>0</v>
      </c>
      <c r="P10" s="30">
        <v>16417</v>
      </c>
      <c r="Q10" s="30">
        <v>11417</v>
      </c>
      <c r="R10" s="30">
        <v>27834</v>
      </c>
      <c r="S10" s="30">
        <v>139472</v>
      </c>
      <c r="T10" s="30">
        <v>139472</v>
      </c>
      <c r="U10" s="30">
        <v>205381</v>
      </c>
      <c r="V10" s="30">
        <v>484325</v>
      </c>
      <c r="W10" s="30">
        <v>545392</v>
      </c>
      <c r="X10" s="30"/>
      <c r="Y10" s="30">
        <v>545392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645663</v>
      </c>
      <c r="D11" s="28">
        <v>0</v>
      </c>
      <c r="E11" s="29">
        <v>648130</v>
      </c>
      <c r="F11" s="30">
        <v>648130</v>
      </c>
      <c r="G11" s="30">
        <v>317543</v>
      </c>
      <c r="H11" s="30">
        <v>29451</v>
      </c>
      <c r="I11" s="30">
        <v>27635</v>
      </c>
      <c r="J11" s="30">
        <v>374629</v>
      </c>
      <c r="K11" s="30">
        <v>31416</v>
      </c>
      <c r="L11" s="30">
        <v>23945</v>
      </c>
      <c r="M11" s="30">
        <v>44403</v>
      </c>
      <c r="N11" s="30">
        <v>99764</v>
      </c>
      <c r="O11" s="30">
        <v>36960</v>
      </c>
      <c r="P11" s="30">
        <v>24297</v>
      </c>
      <c r="Q11" s="30">
        <v>55657</v>
      </c>
      <c r="R11" s="30">
        <v>116914</v>
      </c>
      <c r="S11" s="30">
        <v>38085</v>
      </c>
      <c r="T11" s="30">
        <v>38085</v>
      </c>
      <c r="U11" s="30">
        <v>-32639</v>
      </c>
      <c r="V11" s="30">
        <v>43531</v>
      </c>
      <c r="W11" s="30">
        <v>634838</v>
      </c>
      <c r="X11" s="30">
        <v>648131</v>
      </c>
      <c r="Y11" s="30">
        <v>-13293</v>
      </c>
      <c r="Z11" s="31">
        <v>-2.05</v>
      </c>
      <c r="AA11" s="27">
        <v>648130</v>
      </c>
    </row>
    <row r="12" ht="13.5" customHeight="1">
      <c r="A12" t="s" s="25">
        <v>40</v>
      </c>
      <c r="B12" s="26"/>
      <c r="C12" s="27">
        <v>10718124</v>
      </c>
      <c r="D12" s="28">
        <v>0</v>
      </c>
      <c r="E12" s="29">
        <v>11161920</v>
      </c>
      <c r="F12" s="30">
        <v>11323920</v>
      </c>
      <c r="G12" s="30">
        <v>7683856</v>
      </c>
      <c r="H12" s="30">
        <v>221287</v>
      </c>
      <c r="I12" s="30">
        <v>713223</v>
      </c>
      <c r="J12" s="30">
        <v>8618366</v>
      </c>
      <c r="K12" s="30">
        <v>752084</v>
      </c>
      <c r="L12" s="30">
        <v>331784</v>
      </c>
      <c r="M12" s="30">
        <v>242568</v>
      </c>
      <c r="N12" s="30">
        <v>1326436</v>
      </c>
      <c r="O12" s="30">
        <v>364095</v>
      </c>
      <c r="P12" s="30">
        <v>302783</v>
      </c>
      <c r="Q12" s="30">
        <v>331200</v>
      </c>
      <c r="R12" s="30">
        <v>998078</v>
      </c>
      <c r="S12" s="30">
        <v>220696</v>
      </c>
      <c r="T12" s="30">
        <v>110000</v>
      </c>
      <c r="U12" s="30">
        <v>165520</v>
      </c>
      <c r="V12" s="30">
        <v>496216</v>
      </c>
      <c r="W12" s="30">
        <v>11439096</v>
      </c>
      <c r="X12" s="30">
        <v>11161920</v>
      </c>
      <c r="Y12" s="30">
        <v>277176</v>
      </c>
      <c r="Z12" s="31">
        <v>2.48</v>
      </c>
      <c r="AA12" s="27">
        <v>11323920</v>
      </c>
    </row>
    <row r="13" ht="13.5" customHeight="1">
      <c r="A13" t="s" s="25">
        <v>41</v>
      </c>
      <c r="B13" s="26"/>
      <c r="C13" s="27">
        <v>1290199</v>
      </c>
      <c r="D13" s="28">
        <v>0</v>
      </c>
      <c r="E13" s="29">
        <v>500000</v>
      </c>
      <c r="F13" s="30">
        <v>1000000</v>
      </c>
      <c r="G13" s="30">
        <v>54305</v>
      </c>
      <c r="H13" s="30">
        <v>158547</v>
      </c>
      <c r="I13" s="30">
        <v>180609</v>
      </c>
      <c r="J13" s="30">
        <v>393461</v>
      </c>
      <c r="K13" s="30">
        <v>135550</v>
      </c>
      <c r="L13" s="30">
        <v>149010</v>
      </c>
      <c r="M13" s="30">
        <v>107110</v>
      </c>
      <c r="N13" s="30">
        <v>391670</v>
      </c>
      <c r="O13" s="30">
        <v>174181</v>
      </c>
      <c r="P13" s="30">
        <v>104153</v>
      </c>
      <c r="Q13" s="30">
        <v>121905</v>
      </c>
      <c r="R13" s="30">
        <v>400239</v>
      </c>
      <c r="S13" s="30">
        <v>120673</v>
      </c>
      <c r="T13" s="30">
        <v>120673</v>
      </c>
      <c r="U13" s="30">
        <v>223654</v>
      </c>
      <c r="V13" s="30">
        <v>465000</v>
      </c>
      <c r="W13" s="30">
        <v>1650370</v>
      </c>
      <c r="X13" s="30">
        <v>500000</v>
      </c>
      <c r="Y13" s="30">
        <v>1150370</v>
      </c>
      <c r="Z13" s="31">
        <v>230.07</v>
      </c>
      <c r="AA13" s="27">
        <v>1000000</v>
      </c>
    </row>
    <row r="14" ht="13.5" customHeight="1">
      <c r="A14" t="s" s="25">
        <v>42</v>
      </c>
      <c r="B14" s="26"/>
      <c r="C14" s="27">
        <v>4780</v>
      </c>
      <c r="D14" s="28">
        <v>0</v>
      </c>
      <c r="E14" s="29">
        <v>4100</v>
      </c>
      <c r="F14" s="30">
        <v>4100</v>
      </c>
      <c r="G14" s="30">
        <v>310</v>
      </c>
      <c r="H14" s="30">
        <v>0</v>
      </c>
      <c r="I14" s="30">
        <v>355</v>
      </c>
      <c r="J14" s="30">
        <v>665</v>
      </c>
      <c r="K14" s="30">
        <v>392</v>
      </c>
      <c r="L14" s="30">
        <v>264</v>
      </c>
      <c r="M14" s="30">
        <v>342</v>
      </c>
      <c r="N14" s="30">
        <v>998</v>
      </c>
      <c r="O14" s="30">
        <v>361</v>
      </c>
      <c r="P14" s="30">
        <v>388</v>
      </c>
      <c r="Q14" s="30">
        <v>338</v>
      </c>
      <c r="R14" s="30">
        <v>1087</v>
      </c>
      <c r="S14" s="30">
        <v>412</v>
      </c>
      <c r="T14" s="30">
        <v>412</v>
      </c>
      <c r="U14" s="30">
        <v>670</v>
      </c>
      <c r="V14" s="30">
        <v>1494</v>
      </c>
      <c r="W14" s="30">
        <v>4244</v>
      </c>
      <c r="X14" s="30">
        <v>4100</v>
      </c>
      <c r="Y14" s="30">
        <v>144</v>
      </c>
      <c r="Z14" s="31">
        <v>3.51</v>
      </c>
      <c r="AA14" s="27">
        <v>4100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75938</v>
      </c>
      <c r="D17" s="28">
        <v>0</v>
      </c>
      <c r="E17" s="29">
        <v>49000</v>
      </c>
      <c r="F17" s="30">
        <v>49000</v>
      </c>
      <c r="G17" s="30">
        <v>3526</v>
      </c>
      <c r="H17" s="30">
        <v>18955</v>
      </c>
      <c r="I17" s="30">
        <v>140</v>
      </c>
      <c r="J17" s="30">
        <v>22621</v>
      </c>
      <c r="K17" s="30">
        <v>86</v>
      </c>
      <c r="L17" s="30">
        <v>18156</v>
      </c>
      <c r="M17" s="30">
        <v>573</v>
      </c>
      <c r="N17" s="30">
        <v>18815</v>
      </c>
      <c r="O17" s="30">
        <v>7261</v>
      </c>
      <c r="P17" s="30">
        <v>8577</v>
      </c>
      <c r="Q17" s="30">
        <v>17774</v>
      </c>
      <c r="R17" s="30">
        <v>33612</v>
      </c>
      <c r="S17" s="30">
        <v>8276</v>
      </c>
      <c r="T17" s="30">
        <v>24520</v>
      </c>
      <c r="U17" s="30">
        <v>8452</v>
      </c>
      <c r="V17" s="30">
        <v>41248</v>
      </c>
      <c r="W17" s="30">
        <v>116296</v>
      </c>
      <c r="X17" s="30">
        <v>49000</v>
      </c>
      <c r="Y17" s="30">
        <v>67296</v>
      </c>
      <c r="Z17" s="31">
        <v>137.34</v>
      </c>
      <c r="AA17" s="27">
        <v>49000</v>
      </c>
    </row>
    <row r="18" ht="13.5" customHeight="1">
      <c r="A18" t="s" s="25">
        <v>46</v>
      </c>
      <c r="B18" s="26"/>
      <c r="C18" s="27">
        <v>55225656</v>
      </c>
      <c r="D18" s="28">
        <v>0</v>
      </c>
      <c r="E18" s="29">
        <v>4872750</v>
      </c>
      <c r="F18" s="30">
        <v>4610996</v>
      </c>
      <c r="G18" s="30">
        <v>0</v>
      </c>
      <c r="H18" s="30">
        <v>24352</v>
      </c>
      <c r="I18" s="30">
        <v>0</v>
      </c>
      <c r="J18" s="30">
        <v>24352</v>
      </c>
      <c r="K18" s="30">
        <v>0</v>
      </c>
      <c r="L18" s="30">
        <v>384250</v>
      </c>
      <c r="M18" s="30">
        <v>384250</v>
      </c>
      <c r="N18" s="30">
        <v>768500</v>
      </c>
      <c r="O18" s="30">
        <v>384250</v>
      </c>
      <c r="P18" s="30">
        <v>384250</v>
      </c>
      <c r="Q18" s="30">
        <v>1943242</v>
      </c>
      <c r="R18" s="30">
        <v>2711742</v>
      </c>
      <c r="S18" s="30">
        <v>431242</v>
      </c>
      <c r="T18" s="30">
        <v>431057</v>
      </c>
      <c r="U18" s="30">
        <v>432055</v>
      </c>
      <c r="V18" s="30">
        <v>1294354</v>
      </c>
      <c r="W18" s="30">
        <v>4798948</v>
      </c>
      <c r="X18" s="30">
        <v>4872750</v>
      </c>
      <c r="Y18" s="30">
        <v>-73802</v>
      </c>
      <c r="Z18" s="31">
        <v>-1.51</v>
      </c>
      <c r="AA18" s="27">
        <v>4610996</v>
      </c>
    </row>
    <row r="19" ht="13.5" customHeight="1">
      <c r="A19" t="s" s="25">
        <v>47</v>
      </c>
      <c r="B19" s="26"/>
      <c r="C19" s="27">
        <v>51009646</v>
      </c>
      <c r="D19" s="28">
        <v>0</v>
      </c>
      <c r="E19" s="29">
        <v>95423040</v>
      </c>
      <c r="F19" s="30">
        <v>106049701</v>
      </c>
      <c r="G19" s="30">
        <v>27649699</v>
      </c>
      <c r="H19" s="30">
        <v>0</v>
      </c>
      <c r="I19" s="30">
        <v>9687315</v>
      </c>
      <c r="J19" s="30">
        <v>37337014</v>
      </c>
      <c r="K19" s="30">
        <v>11491917</v>
      </c>
      <c r="L19" s="30">
        <v>25290</v>
      </c>
      <c r="M19" s="30">
        <v>16938710</v>
      </c>
      <c r="N19" s="30">
        <v>28455917</v>
      </c>
      <c r="O19" s="30">
        <v>7476368</v>
      </c>
      <c r="P19" s="30">
        <v>3697672</v>
      </c>
      <c r="Q19" s="30">
        <v>16316000</v>
      </c>
      <c r="R19" s="30">
        <v>27490040</v>
      </c>
      <c r="S19" s="30">
        <v>8518570</v>
      </c>
      <c r="T19" s="30">
        <v>0</v>
      </c>
      <c r="U19" s="30">
        <v>4729299</v>
      </c>
      <c r="V19" s="30">
        <v>13247869</v>
      </c>
      <c r="W19" s="30">
        <v>106530840</v>
      </c>
      <c r="X19" s="30">
        <v>95423040</v>
      </c>
      <c r="Y19" s="30">
        <v>11107800</v>
      </c>
      <c r="Z19" s="31">
        <v>11.64</v>
      </c>
      <c r="AA19" s="27">
        <v>106049701</v>
      </c>
    </row>
    <row r="20" ht="13.5" customHeight="1">
      <c r="A20" t="s" s="25">
        <v>48</v>
      </c>
      <c r="B20" s="26"/>
      <c r="C20" s="27">
        <v>588409</v>
      </c>
      <c r="D20" s="28">
        <v>0</v>
      </c>
      <c r="E20" s="29">
        <v>412120</v>
      </c>
      <c r="F20" s="30">
        <v>796725</v>
      </c>
      <c r="G20" s="30">
        <v>17132</v>
      </c>
      <c r="H20" s="30">
        <v>26014</v>
      </c>
      <c r="I20" s="30">
        <v>50064</v>
      </c>
      <c r="J20" s="30">
        <v>93210</v>
      </c>
      <c r="K20" s="30">
        <v>1634755</v>
      </c>
      <c r="L20" s="30">
        <v>41607</v>
      </c>
      <c r="M20" s="30">
        <v>59258</v>
      </c>
      <c r="N20" s="30">
        <v>1735620</v>
      </c>
      <c r="O20" s="30">
        <v>349033</v>
      </c>
      <c r="P20" s="30">
        <v>39565</v>
      </c>
      <c r="Q20" s="30">
        <v>-1531780</v>
      </c>
      <c r="R20" s="30">
        <v>-1143182</v>
      </c>
      <c r="S20" s="30">
        <v>44966</v>
      </c>
      <c r="T20" s="30">
        <v>-15633</v>
      </c>
      <c r="U20" s="30">
        <v>-232753</v>
      </c>
      <c r="V20" s="30">
        <v>-203420</v>
      </c>
      <c r="W20" s="30">
        <v>482228</v>
      </c>
      <c r="X20" s="30">
        <v>412120</v>
      </c>
      <c r="Y20" s="30">
        <v>70108</v>
      </c>
      <c r="Z20" s="31">
        <v>17.01</v>
      </c>
      <c r="AA20" s="27">
        <v>796725</v>
      </c>
    </row>
    <row r="21" ht="13.5" customHeight="1">
      <c r="A21" t="s" s="32">
        <v>49</v>
      </c>
      <c r="B21" s="33"/>
      <c r="C21" s="34">
        <v>407482</v>
      </c>
      <c r="D21" s="35">
        <v>0</v>
      </c>
      <c r="E21" s="36">
        <v>850000</v>
      </c>
      <c r="F21" s="37">
        <v>697430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850000</v>
      </c>
      <c r="Y21" s="37">
        <v>-850000</v>
      </c>
      <c r="Z21" s="38">
        <v>-100</v>
      </c>
      <c r="AA21" s="34">
        <v>697430</v>
      </c>
    </row>
    <row r="22" ht="24.95" customHeight="1">
      <c r="A22" t="s" s="39">
        <v>50</v>
      </c>
      <c r="B22" s="40"/>
      <c r="C22" s="41">
        <f>SUM(C5:C21)</f>
        <v>119965897</v>
      </c>
      <c r="D22" s="42">
        <f>SUM(D5:D21)</f>
        <v>0</v>
      </c>
      <c r="E22" s="43">
        <f>SUM(E5:E21)</f>
        <v>113921060</v>
      </c>
      <c r="F22" s="44">
        <f>SUM(F5:F21)</f>
        <v>125180002</v>
      </c>
      <c r="G22" s="44">
        <f>SUM(G5:G21)</f>
        <v>35726371</v>
      </c>
      <c r="H22" s="44">
        <f>SUM(H5:H21)</f>
        <v>478606</v>
      </c>
      <c r="I22" s="44">
        <f>SUM(I5:I21)</f>
        <v>10659341</v>
      </c>
      <c r="J22" s="44">
        <f>SUM(J5:J21)</f>
        <v>46864318</v>
      </c>
      <c r="K22" s="44">
        <f>SUM(K5:K21)</f>
        <v>14046200</v>
      </c>
      <c r="L22" s="44">
        <f>SUM(L5:L21)</f>
        <v>974306</v>
      </c>
      <c r="M22" s="44">
        <f>SUM(M5:M21)</f>
        <v>17810447</v>
      </c>
      <c r="N22" s="44">
        <f>SUM(N5:N21)</f>
        <v>32830953</v>
      </c>
      <c r="O22" s="44">
        <f>SUM(O5:O21)</f>
        <v>8792509</v>
      </c>
      <c r="P22" s="44">
        <f>SUM(P5:P21)</f>
        <v>4578102</v>
      </c>
      <c r="Q22" s="44">
        <f>SUM(Q5:Q21)</f>
        <v>17265753</v>
      </c>
      <c r="R22" s="44">
        <f>SUM(R5:R21)</f>
        <v>30636364</v>
      </c>
      <c r="S22" s="44">
        <f>SUM(S5:S21)</f>
        <v>9522392</v>
      </c>
      <c r="T22" s="44">
        <f>SUM(T5:T21)</f>
        <v>848586</v>
      </c>
      <c r="U22" s="44">
        <f>SUM(U5:U21)</f>
        <v>5499639</v>
      </c>
      <c r="V22" s="44">
        <f>SUM(V5:V21)</f>
        <v>15870617</v>
      </c>
      <c r="W22" s="44">
        <f>SUM(W5:W21)</f>
        <v>126202252</v>
      </c>
      <c r="X22" s="44">
        <f>SUM(X5:X21)</f>
        <v>113921061</v>
      </c>
      <c r="Y22" s="44">
        <f>SUM(Y5:Y21)</f>
        <v>12281191</v>
      </c>
      <c r="Z22" s="45">
        <f>IF(X22&lt;&gt;0,(Y22/X22)*100,0)</f>
        <v>10.78043944832993</v>
      </c>
      <c r="AA22" s="41">
        <f>SUM(AA5:AA21)</f>
        <v>125180002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60750035</v>
      </c>
      <c r="D25" s="28">
        <v>0</v>
      </c>
      <c r="E25" s="29">
        <v>63417020</v>
      </c>
      <c r="F25" s="30">
        <v>63382361</v>
      </c>
      <c r="G25" s="30">
        <v>5020799</v>
      </c>
      <c r="H25" s="30">
        <v>4250291</v>
      </c>
      <c r="I25" s="30">
        <v>4314224</v>
      </c>
      <c r="J25" s="30">
        <v>13585314</v>
      </c>
      <c r="K25" s="30">
        <v>7810530</v>
      </c>
      <c r="L25" s="30">
        <v>5271343</v>
      </c>
      <c r="M25" s="30">
        <v>5745463</v>
      </c>
      <c r="N25" s="30">
        <v>18827336</v>
      </c>
      <c r="O25" s="30">
        <v>5746895</v>
      </c>
      <c r="P25" s="30">
        <v>6004084</v>
      </c>
      <c r="Q25" s="30">
        <v>5403719</v>
      </c>
      <c r="R25" s="30">
        <v>17154698</v>
      </c>
      <c r="S25" s="30">
        <v>5459502</v>
      </c>
      <c r="T25" s="30">
        <v>5858768</v>
      </c>
      <c r="U25" s="30">
        <v>5396386</v>
      </c>
      <c r="V25" s="30">
        <v>16714656</v>
      </c>
      <c r="W25" s="30">
        <v>66282004</v>
      </c>
      <c r="X25" s="30">
        <v>63417020</v>
      </c>
      <c r="Y25" s="30">
        <v>2864984</v>
      </c>
      <c r="Z25" s="31">
        <v>4.52</v>
      </c>
      <c r="AA25" s="27">
        <v>63382361</v>
      </c>
    </row>
    <row r="26" ht="13.5" customHeight="1">
      <c r="A26" t="s" s="25">
        <v>53</v>
      </c>
      <c r="B26" s="26"/>
      <c r="C26" s="27">
        <v>5733813</v>
      </c>
      <c r="D26" s="28">
        <v>0</v>
      </c>
      <c r="E26" s="29">
        <v>5035810</v>
      </c>
      <c r="F26" s="30">
        <v>5078156</v>
      </c>
      <c r="G26" s="30">
        <v>374788</v>
      </c>
      <c r="H26" s="30">
        <v>415000</v>
      </c>
      <c r="I26" s="30">
        <v>398543</v>
      </c>
      <c r="J26" s="30">
        <v>1188331</v>
      </c>
      <c r="K26" s="30">
        <v>412001</v>
      </c>
      <c r="L26" s="30">
        <v>402437</v>
      </c>
      <c r="M26" s="30">
        <v>405797</v>
      </c>
      <c r="N26" s="30">
        <v>1220235</v>
      </c>
      <c r="O26" s="30">
        <v>363811</v>
      </c>
      <c r="P26" s="30">
        <v>409838</v>
      </c>
      <c r="Q26" s="30">
        <v>389543</v>
      </c>
      <c r="R26" s="30">
        <v>1163192</v>
      </c>
      <c r="S26" s="30">
        <v>599527</v>
      </c>
      <c r="T26" s="30">
        <v>425000</v>
      </c>
      <c r="U26" s="30">
        <v>398726</v>
      </c>
      <c r="V26" s="30">
        <v>1423253</v>
      </c>
      <c r="W26" s="30">
        <v>4995011</v>
      </c>
      <c r="X26" s="30">
        <v>5035809</v>
      </c>
      <c r="Y26" s="30">
        <v>-40798</v>
      </c>
      <c r="Z26" s="31">
        <v>-0.8100000000000001</v>
      </c>
      <c r="AA26" s="27">
        <v>5078156</v>
      </c>
    </row>
    <row r="27" ht="13.5" customHeight="1">
      <c r="A27" t="s" s="25">
        <v>54</v>
      </c>
      <c r="B27" s="26"/>
      <c r="C27" s="27">
        <v>9202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1970023</v>
      </c>
      <c r="D28" s="28">
        <v>0</v>
      </c>
      <c r="E28" s="29">
        <v>1996760</v>
      </c>
      <c r="F28" s="30">
        <v>1951760</v>
      </c>
      <c r="G28" s="30">
        <v>0</v>
      </c>
      <c r="H28" s="30">
        <v>0</v>
      </c>
      <c r="I28" s="30">
        <v>0</v>
      </c>
      <c r="J28" s="30">
        <v>0</v>
      </c>
      <c r="K28" s="30">
        <v>650587</v>
      </c>
      <c r="L28" s="30">
        <v>163667</v>
      </c>
      <c r="M28" s="30">
        <v>162998</v>
      </c>
      <c r="N28" s="30">
        <v>977252</v>
      </c>
      <c r="O28" s="30">
        <v>162647</v>
      </c>
      <c r="P28" s="30">
        <v>162647</v>
      </c>
      <c r="Q28" s="30">
        <v>161647</v>
      </c>
      <c r="R28" s="30">
        <v>486941</v>
      </c>
      <c r="S28" s="30">
        <v>162647</v>
      </c>
      <c r="T28" s="30">
        <v>162647</v>
      </c>
      <c r="U28" s="30">
        <v>162273</v>
      </c>
      <c r="V28" s="30">
        <v>487567</v>
      </c>
      <c r="W28" s="30">
        <v>1951760</v>
      </c>
      <c r="X28" s="30">
        <v>1996760</v>
      </c>
      <c r="Y28" s="30">
        <v>-45000</v>
      </c>
      <c r="Z28" s="31">
        <v>-2.25</v>
      </c>
      <c r="AA28" s="27">
        <v>1951760</v>
      </c>
    </row>
    <row r="29" ht="13.5" customHeight="1">
      <c r="A29" t="s" s="25">
        <v>56</v>
      </c>
      <c r="B29" s="26"/>
      <c r="C29" s="27">
        <v>431057</v>
      </c>
      <c r="D29" s="28">
        <v>0</v>
      </c>
      <c r="E29" s="29">
        <v>140540</v>
      </c>
      <c r="F29" s="30">
        <v>145000</v>
      </c>
      <c r="G29" s="30">
        <v>0</v>
      </c>
      <c r="H29" s="30">
        <v>9985</v>
      </c>
      <c r="I29" s="30">
        <v>5141</v>
      </c>
      <c r="J29" s="30">
        <v>15126</v>
      </c>
      <c r="K29" s="30">
        <v>2795</v>
      </c>
      <c r="L29" s="30">
        <v>6850</v>
      </c>
      <c r="M29" s="30">
        <v>62948</v>
      </c>
      <c r="N29" s="30">
        <v>72593</v>
      </c>
      <c r="O29" s="30">
        <v>4252</v>
      </c>
      <c r="P29" s="30">
        <v>1683</v>
      </c>
      <c r="Q29" s="30">
        <v>6141</v>
      </c>
      <c r="R29" s="30">
        <v>12076</v>
      </c>
      <c r="S29" s="30">
        <v>1455</v>
      </c>
      <c r="T29" s="30">
        <v>1455</v>
      </c>
      <c r="U29" s="30">
        <v>47164</v>
      </c>
      <c r="V29" s="30">
        <v>50074</v>
      </c>
      <c r="W29" s="30">
        <v>149869</v>
      </c>
      <c r="X29" s="30">
        <v>140539</v>
      </c>
      <c r="Y29" s="30">
        <v>9330</v>
      </c>
      <c r="Z29" s="31">
        <v>6.64</v>
      </c>
      <c r="AA29" s="27">
        <v>145000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18145110</v>
      </c>
      <c r="Y31" s="30">
        <v>-18145110</v>
      </c>
      <c r="Z31" s="31">
        <v>-100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25034</v>
      </c>
      <c r="J32" s="30">
        <v>25034</v>
      </c>
      <c r="K32" s="30">
        <v>11417</v>
      </c>
      <c r="L32" s="30">
        <v>22833</v>
      </c>
      <c r="M32" s="30">
        <v>0</v>
      </c>
      <c r="N32" s="30">
        <v>34250</v>
      </c>
      <c r="O32" s="30">
        <v>16882</v>
      </c>
      <c r="P32" s="30">
        <v>789</v>
      </c>
      <c r="Q32" s="30">
        <v>22833</v>
      </c>
      <c r="R32" s="30">
        <v>40504</v>
      </c>
      <c r="S32" s="30">
        <v>0</v>
      </c>
      <c r="T32" s="30">
        <v>0</v>
      </c>
      <c r="U32" s="30">
        <v>438682</v>
      </c>
      <c r="V32" s="30">
        <v>438682</v>
      </c>
      <c r="W32" s="30">
        <v>538470</v>
      </c>
      <c r="X32" s="30"/>
      <c r="Y32" s="30">
        <v>538470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150000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5000</v>
      </c>
      <c r="T33" s="30">
        <v>5000</v>
      </c>
      <c r="U33" s="30">
        <v>-5000</v>
      </c>
      <c r="V33" s="30">
        <v>5000</v>
      </c>
      <c r="W33" s="30">
        <v>5000</v>
      </c>
      <c r="X33" s="30"/>
      <c r="Y33" s="30">
        <v>5000</v>
      </c>
      <c r="Z33" s="31">
        <v>0</v>
      </c>
      <c r="AA33" s="27">
        <v>150000</v>
      </c>
    </row>
    <row r="34" ht="13.5" customHeight="1">
      <c r="A34" t="s" s="25">
        <v>61</v>
      </c>
      <c r="B34" s="26"/>
      <c r="C34" s="27">
        <v>46593326</v>
      </c>
      <c r="D34" s="28">
        <v>0</v>
      </c>
      <c r="E34" s="29">
        <v>46375640</v>
      </c>
      <c r="F34" s="30">
        <v>57214213</v>
      </c>
      <c r="G34" s="30">
        <v>1442765</v>
      </c>
      <c r="H34" s="30">
        <v>4125755</v>
      </c>
      <c r="I34" s="30">
        <v>5729794</v>
      </c>
      <c r="J34" s="30">
        <v>11298314</v>
      </c>
      <c r="K34" s="30">
        <v>8372641</v>
      </c>
      <c r="L34" s="30">
        <v>6785419</v>
      </c>
      <c r="M34" s="30">
        <v>5488879</v>
      </c>
      <c r="N34" s="30">
        <v>20646939</v>
      </c>
      <c r="O34" s="30">
        <v>2262068</v>
      </c>
      <c r="P34" s="30">
        <v>4324933</v>
      </c>
      <c r="Q34" s="30">
        <v>1790424</v>
      </c>
      <c r="R34" s="30">
        <v>8377425</v>
      </c>
      <c r="S34" s="30">
        <v>4135429</v>
      </c>
      <c r="T34" s="30">
        <v>4484064</v>
      </c>
      <c r="U34" s="30">
        <v>4403685</v>
      </c>
      <c r="V34" s="30">
        <v>13023178</v>
      </c>
      <c r="W34" s="30">
        <v>53345856</v>
      </c>
      <c r="X34" s="30">
        <v>28230530</v>
      </c>
      <c r="Y34" s="30">
        <v>25115326</v>
      </c>
      <c r="Z34" s="31">
        <v>88.97</v>
      </c>
      <c r="AA34" s="27">
        <v>57214213</v>
      </c>
    </row>
    <row r="35" ht="13.5" customHeight="1">
      <c r="A35" t="s" s="32">
        <v>62</v>
      </c>
      <c r="B35" s="33"/>
      <c r="C35" s="34">
        <v>6336020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121823476</v>
      </c>
      <c r="D36" s="42">
        <f>SUM(D25:D35)</f>
        <v>0</v>
      </c>
      <c r="E36" s="43">
        <f>SUM(E25:E35)</f>
        <v>116965770</v>
      </c>
      <c r="F36" s="44">
        <f>SUM(F25:F35)</f>
        <v>127921490</v>
      </c>
      <c r="G36" s="44">
        <f>SUM(G25:G35)</f>
        <v>6838352</v>
      </c>
      <c r="H36" s="44">
        <f>SUM(H25:H35)</f>
        <v>8801031</v>
      </c>
      <c r="I36" s="44">
        <f>SUM(I25:I35)</f>
        <v>10472736</v>
      </c>
      <c r="J36" s="44">
        <f>SUM(J25:J35)</f>
        <v>26112119</v>
      </c>
      <c r="K36" s="44">
        <f>SUM(K25:K35)</f>
        <v>17259971</v>
      </c>
      <c r="L36" s="44">
        <f>SUM(L25:L35)</f>
        <v>12652549</v>
      </c>
      <c r="M36" s="44">
        <f>SUM(M25:M35)</f>
        <v>11866085</v>
      </c>
      <c r="N36" s="44">
        <f>SUM(N25:N35)</f>
        <v>41778605</v>
      </c>
      <c r="O36" s="44">
        <f>SUM(O25:O35)</f>
        <v>8556555</v>
      </c>
      <c r="P36" s="44">
        <f>SUM(P25:P35)</f>
        <v>10903974</v>
      </c>
      <c r="Q36" s="44">
        <f>SUM(Q25:Q35)</f>
        <v>7774307</v>
      </c>
      <c r="R36" s="44">
        <f>SUM(R25:R35)</f>
        <v>27234836</v>
      </c>
      <c r="S36" s="44">
        <f>SUM(S25:S35)</f>
        <v>10363560</v>
      </c>
      <c r="T36" s="44">
        <f>SUM(T25:T35)</f>
        <v>10936934</v>
      </c>
      <c r="U36" s="44">
        <f>SUM(U25:U35)</f>
        <v>10841916</v>
      </c>
      <c r="V36" s="44">
        <f>SUM(V25:V35)</f>
        <v>32142410</v>
      </c>
      <c r="W36" s="44">
        <f>SUM(W25:W35)</f>
        <v>127267970</v>
      </c>
      <c r="X36" s="44">
        <f>SUM(X25:X35)</f>
        <v>116965768</v>
      </c>
      <c r="Y36" s="44">
        <f>SUM(Y25:Y35)</f>
        <v>10302202</v>
      </c>
      <c r="Z36" s="45">
        <f>IF(X36&lt;&gt;0,(Y36/X36)*100,0)</f>
        <v>8.807877874148614</v>
      </c>
      <c r="AA36" s="41">
        <f>SUM(AA25:AA35)</f>
        <v>127921490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-1857579</v>
      </c>
      <c r="D38" s="63">
        <f>D22-D36</f>
        <v>0</v>
      </c>
      <c r="E38" s="64">
        <f>E22-E36</f>
        <v>-3044710</v>
      </c>
      <c r="F38" s="65">
        <f>F22-F36</f>
        <v>-2741488</v>
      </c>
      <c r="G38" s="65">
        <f>G22-G36</f>
        <v>28888019</v>
      </c>
      <c r="H38" s="65">
        <f>H22-H36</f>
        <v>-8322425</v>
      </c>
      <c r="I38" s="65">
        <f>I22-I36</f>
        <v>186605</v>
      </c>
      <c r="J38" s="65">
        <f>J22-J36</f>
        <v>20752199</v>
      </c>
      <c r="K38" s="65">
        <f>K22-K36</f>
        <v>-3213771</v>
      </c>
      <c r="L38" s="65">
        <f>L22-L36</f>
        <v>-11678243</v>
      </c>
      <c r="M38" s="65">
        <f>M22-M36</f>
        <v>5944362</v>
      </c>
      <c r="N38" s="65">
        <f>N22-N36</f>
        <v>-8947652</v>
      </c>
      <c r="O38" s="65">
        <f>O22-O36</f>
        <v>235954</v>
      </c>
      <c r="P38" s="65">
        <f>P22-P36</f>
        <v>-6325872</v>
      </c>
      <c r="Q38" s="65">
        <f>Q22-Q36</f>
        <v>9491446</v>
      </c>
      <c r="R38" s="65">
        <f>R22-R36</f>
        <v>3401528</v>
      </c>
      <c r="S38" s="65">
        <f>S22-S36</f>
        <v>-841168</v>
      </c>
      <c r="T38" s="65">
        <f>T22-T36</f>
        <v>-10088348</v>
      </c>
      <c r="U38" s="65">
        <f>U22-U36</f>
        <v>-5342277</v>
      </c>
      <c r="V38" s="65">
        <f>V22-V36</f>
        <v>-16271793</v>
      </c>
      <c r="W38" s="65">
        <f>W22-W36</f>
        <v>-1065718</v>
      </c>
      <c r="X38" s="65">
        <f>IF(F22=F36,0,X22-X36)</f>
        <v>-3044707</v>
      </c>
      <c r="Y38" s="65">
        <f>Y22-Y36</f>
        <v>1978989</v>
      </c>
      <c r="Z38" s="66">
        <f>IF(X38&lt;&gt;0,(Y38/X38)*100,0)</f>
        <v>-64.99768286406541</v>
      </c>
      <c r="AA38" s="62">
        <f>AA22-AA36</f>
        <v>-2741488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-1857579</v>
      </c>
      <c r="D42" s="72">
        <f>SUM(D38:D41)</f>
        <v>0</v>
      </c>
      <c r="E42" s="73">
        <f>SUM(E38:E41)</f>
        <v>-3044710</v>
      </c>
      <c r="F42" s="74">
        <f>SUM(F38:F41)</f>
        <v>-2741488</v>
      </c>
      <c r="G42" s="74">
        <f>SUM(G38:G41)</f>
        <v>28888019</v>
      </c>
      <c r="H42" s="74">
        <f>SUM(H38:H41)</f>
        <v>-8322425</v>
      </c>
      <c r="I42" s="74">
        <f>SUM(I38:I41)</f>
        <v>186605</v>
      </c>
      <c r="J42" s="74">
        <f>SUM(J38:J41)</f>
        <v>20752199</v>
      </c>
      <c r="K42" s="74">
        <f>SUM(K38:K41)</f>
        <v>-3213771</v>
      </c>
      <c r="L42" s="74">
        <f>SUM(L38:L41)</f>
        <v>-11678243</v>
      </c>
      <c r="M42" s="74">
        <f>SUM(M38:M41)</f>
        <v>5944362</v>
      </c>
      <c r="N42" s="74">
        <f>SUM(N38:N41)</f>
        <v>-8947652</v>
      </c>
      <c r="O42" s="74">
        <f>SUM(O38:O41)</f>
        <v>235954</v>
      </c>
      <c r="P42" s="74">
        <f>SUM(P38:P41)</f>
        <v>-6325872</v>
      </c>
      <c r="Q42" s="74">
        <f>SUM(Q38:Q41)</f>
        <v>9491446</v>
      </c>
      <c r="R42" s="74">
        <f>SUM(R38:R41)</f>
        <v>3401528</v>
      </c>
      <c r="S42" s="74">
        <f>SUM(S38:S41)</f>
        <v>-841168</v>
      </c>
      <c r="T42" s="74">
        <f>SUM(T38:T41)</f>
        <v>-10088348</v>
      </c>
      <c r="U42" s="74">
        <f>SUM(U38:U41)</f>
        <v>-5342277</v>
      </c>
      <c r="V42" s="74">
        <f>SUM(V38:V41)</f>
        <v>-16271793</v>
      </c>
      <c r="W42" s="74">
        <f>SUM(W38:W41)</f>
        <v>-1065718</v>
      </c>
      <c r="X42" s="74">
        <f>SUM(X38:X41)</f>
        <v>-3044707</v>
      </c>
      <c r="Y42" s="74">
        <f>SUM(Y38:Y41)</f>
        <v>1978989</v>
      </c>
      <c r="Z42" s="75">
        <f>IF(X42&lt;&gt;0,(Y42/X42)*100,0)</f>
        <v>-64.99768286406541</v>
      </c>
      <c r="AA42" s="71">
        <f>SUM(AA38:AA41)</f>
        <v>-2741488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-1857579</v>
      </c>
      <c r="D44" s="57">
        <f>D42-D43</f>
        <v>0</v>
      </c>
      <c r="E44" s="58">
        <f>E42-E43</f>
        <v>-3044710</v>
      </c>
      <c r="F44" s="59">
        <f>F42-F43</f>
        <v>-2741488</v>
      </c>
      <c r="G44" s="59">
        <f>G42-G43</f>
        <v>28888019</v>
      </c>
      <c r="H44" s="59">
        <f>H42-H43</f>
        <v>-8322425</v>
      </c>
      <c r="I44" s="59">
        <f>I42-I43</f>
        <v>186605</v>
      </c>
      <c r="J44" s="59">
        <f>J42-J43</f>
        <v>20752199</v>
      </c>
      <c r="K44" s="59">
        <f>K42-K43</f>
        <v>-3213771</v>
      </c>
      <c r="L44" s="59">
        <f>L42-L43</f>
        <v>-11678243</v>
      </c>
      <c r="M44" s="59">
        <f>M42-M43</f>
        <v>5944362</v>
      </c>
      <c r="N44" s="59">
        <f>N42-N43</f>
        <v>-8947652</v>
      </c>
      <c r="O44" s="59">
        <f>O42-O43</f>
        <v>235954</v>
      </c>
      <c r="P44" s="59">
        <f>P42-P43</f>
        <v>-6325872</v>
      </c>
      <c r="Q44" s="59">
        <f>Q42-Q43</f>
        <v>9491446</v>
      </c>
      <c r="R44" s="59">
        <f>R42-R43</f>
        <v>3401528</v>
      </c>
      <c r="S44" s="59">
        <f>S42-S43</f>
        <v>-841168</v>
      </c>
      <c r="T44" s="59">
        <f>T42-T43</f>
        <v>-10088348</v>
      </c>
      <c r="U44" s="59">
        <f>U42-U43</f>
        <v>-5342277</v>
      </c>
      <c r="V44" s="59">
        <f>V42-V43</f>
        <v>-16271793</v>
      </c>
      <c r="W44" s="59">
        <f>W42-W43</f>
        <v>-1065718</v>
      </c>
      <c r="X44" s="59">
        <f>X42-X43</f>
        <v>-3044707</v>
      </c>
      <c r="Y44" s="59">
        <f>Y42-Y43</f>
        <v>1978989</v>
      </c>
      <c r="Z44" s="60">
        <f>IF(X44&lt;&gt;0,(Y44/X44)*100,0)</f>
        <v>-64.99768286406541</v>
      </c>
      <c r="AA44" s="56">
        <f>AA42-AA43</f>
        <v>-2741488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-1857579</v>
      </c>
      <c r="D46" s="72">
        <f>SUM(D44:D45)</f>
        <v>0</v>
      </c>
      <c r="E46" s="73">
        <f>SUM(E44:E45)</f>
        <v>-3044710</v>
      </c>
      <c r="F46" s="74">
        <f>SUM(F44:F45)</f>
        <v>-2741488</v>
      </c>
      <c r="G46" s="74">
        <f>SUM(G44:G45)</f>
        <v>28888019</v>
      </c>
      <c r="H46" s="74">
        <f>SUM(H44:H45)</f>
        <v>-8322425</v>
      </c>
      <c r="I46" s="74">
        <f>SUM(I44:I45)</f>
        <v>186605</v>
      </c>
      <c r="J46" s="74">
        <f>SUM(J44:J45)</f>
        <v>20752199</v>
      </c>
      <c r="K46" s="74">
        <f>SUM(K44:K45)</f>
        <v>-3213771</v>
      </c>
      <c r="L46" s="74">
        <f>SUM(L44:L45)</f>
        <v>-11678243</v>
      </c>
      <c r="M46" s="74">
        <f>SUM(M44:M45)</f>
        <v>5944362</v>
      </c>
      <c r="N46" s="74">
        <f>SUM(N44:N45)</f>
        <v>-8947652</v>
      </c>
      <c r="O46" s="74">
        <f>SUM(O44:O45)</f>
        <v>235954</v>
      </c>
      <c r="P46" s="74">
        <f>SUM(P44:P45)</f>
        <v>-6325872</v>
      </c>
      <c r="Q46" s="74">
        <f>SUM(Q44:Q45)</f>
        <v>9491446</v>
      </c>
      <c r="R46" s="74">
        <f>SUM(R44:R45)</f>
        <v>3401528</v>
      </c>
      <c r="S46" s="74">
        <f>SUM(S44:S45)</f>
        <v>-841168</v>
      </c>
      <c r="T46" s="74">
        <f>SUM(T44:T45)</f>
        <v>-10088348</v>
      </c>
      <c r="U46" s="74">
        <f>SUM(U44:U45)</f>
        <v>-5342277</v>
      </c>
      <c r="V46" s="74">
        <f>SUM(V44:V45)</f>
        <v>-16271793</v>
      </c>
      <c r="W46" s="74">
        <f>SUM(W44:W45)</f>
        <v>-1065718</v>
      </c>
      <c r="X46" s="74">
        <f>SUM(X44:X45)</f>
        <v>-3044707</v>
      </c>
      <c r="Y46" s="74">
        <f>SUM(Y44:Y45)</f>
        <v>1978989</v>
      </c>
      <c r="Z46" s="75">
        <f>IF(X46&lt;&gt;0,(Y46/X46)*100,0)</f>
        <v>-64.99768286406541</v>
      </c>
      <c r="AA46" s="71">
        <f>SUM(AA44:AA45)</f>
        <v>-2741488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-1857579</v>
      </c>
      <c r="D48" s="81">
        <f>SUM(D46:D47)</f>
        <v>0</v>
      </c>
      <c r="E48" s="82">
        <f>SUM(E46:E47)</f>
        <v>-3044710</v>
      </c>
      <c r="F48" s="83">
        <f>SUM(F46:F47)</f>
        <v>-2741488</v>
      </c>
      <c r="G48" s="83">
        <f>SUM(G46:G47)</f>
        <v>28888019</v>
      </c>
      <c r="H48" s="83">
        <f>SUM(H46:H47)</f>
        <v>-8322425</v>
      </c>
      <c r="I48" s="83">
        <f>SUM(I46:I47)</f>
        <v>186605</v>
      </c>
      <c r="J48" s="83">
        <f>SUM(J46:J47)</f>
        <v>20752199</v>
      </c>
      <c r="K48" s="83">
        <f>SUM(K46:K47)</f>
        <v>-3213771</v>
      </c>
      <c r="L48" s="83">
        <f>SUM(L46:L47)</f>
        <v>-11678243</v>
      </c>
      <c r="M48" s="83">
        <f>SUM(M46:M47)</f>
        <v>5944362</v>
      </c>
      <c r="N48" s="83">
        <f>SUM(N46:N47)</f>
        <v>-8947652</v>
      </c>
      <c r="O48" s="83">
        <f>SUM(O46:O47)</f>
        <v>235954</v>
      </c>
      <c r="P48" s="83">
        <f>SUM(P46:P47)</f>
        <v>-6325872</v>
      </c>
      <c r="Q48" s="83">
        <f>SUM(Q46:Q47)</f>
        <v>9491446</v>
      </c>
      <c r="R48" s="83">
        <f>SUM(R46:R47)</f>
        <v>3401528</v>
      </c>
      <c r="S48" s="83">
        <f>SUM(S46:S47)</f>
        <v>-841168</v>
      </c>
      <c r="T48" s="83">
        <f>SUM(T46:T47)</f>
        <v>-10088348</v>
      </c>
      <c r="U48" s="83">
        <f>SUM(U46:U47)</f>
        <v>-5342277</v>
      </c>
      <c r="V48" s="83">
        <f>SUM(V46:V47)</f>
        <v>-16271793</v>
      </c>
      <c r="W48" s="83">
        <f>SUM(W46:W47)</f>
        <v>-1065718</v>
      </c>
      <c r="X48" s="83">
        <f>SUM(X46:X47)</f>
        <v>-3044707</v>
      </c>
      <c r="Y48" s="83">
        <f>SUM(Y46:Y47)</f>
        <v>1978989</v>
      </c>
      <c r="Z48" s="84">
        <f>IF(X48&lt;&gt;0,(Y48/X48)*100,0)</f>
        <v>-64.99768286406541</v>
      </c>
      <c r="AA48" s="80">
        <f>SUM(AA46:AA47)</f>
        <v>-2741488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7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65" customWidth="1"/>
    <col min="2" max="2" width="2.625" style="365" customWidth="1"/>
    <col min="3" max="3" width="7.25" style="365" customWidth="1"/>
    <col min="4" max="4" width="7.25" style="365" customWidth="1"/>
    <col min="5" max="5" width="7.25" style="365" customWidth="1"/>
    <col min="6" max="6" width="7.25" style="365" customWidth="1"/>
    <col min="7" max="7" width="7.25" style="365" customWidth="1"/>
    <col min="8" max="8" width="7.25" style="365" customWidth="1"/>
    <col min="9" max="9" width="7.25" style="365" customWidth="1"/>
    <col min="10" max="10" width="7.25" style="365" customWidth="1"/>
    <col min="11" max="11" width="7.25" style="365" customWidth="1"/>
    <col min="12" max="12" width="7.25" style="365" customWidth="1"/>
    <col min="13" max="13" width="7.25" style="365" customWidth="1"/>
    <col min="14" max="14" width="7.25" style="365" customWidth="1"/>
    <col min="15" max="15" width="7.25" style="365" customWidth="1"/>
    <col min="16" max="16" width="7.25" style="365" customWidth="1"/>
    <col min="17" max="17" width="7.25" style="365" customWidth="1"/>
    <col min="18" max="18" width="7.25" style="365" customWidth="1"/>
    <col min="19" max="19" width="7.25" style="365" customWidth="1"/>
    <col min="20" max="20" width="7.25" style="365" customWidth="1"/>
    <col min="21" max="21" width="7.25" style="365" customWidth="1"/>
    <col min="22" max="22" width="7.25" style="365" customWidth="1"/>
    <col min="23" max="23" width="7.25" style="365" customWidth="1"/>
    <col min="24" max="24" width="7.25" style="365" customWidth="1"/>
    <col min="25" max="25" width="7.25" style="365" customWidth="1"/>
    <col min="26" max="26" width="7.25" style="365" customWidth="1"/>
    <col min="27" max="27" width="7.25" style="365" customWidth="1"/>
    <col min="28" max="256" width="6.625" style="365" customWidth="1"/>
  </cols>
  <sheetData>
    <row r="1" ht="18" customHeight="1">
      <c r="A1" t="s" s="2">
        <v>344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134812632</v>
      </c>
      <c r="D5" s="28">
        <v>0</v>
      </c>
      <c r="E5" s="29">
        <v>148639614</v>
      </c>
      <c r="F5" s="30">
        <v>153508614</v>
      </c>
      <c r="G5" s="30">
        <v>14122179</v>
      </c>
      <c r="H5" s="30">
        <v>12937678</v>
      </c>
      <c r="I5" s="30">
        <v>12721230</v>
      </c>
      <c r="J5" s="30">
        <v>39781087</v>
      </c>
      <c r="K5" s="30">
        <v>12546335</v>
      </c>
      <c r="L5" s="30">
        <v>12549323</v>
      </c>
      <c r="M5" s="30">
        <v>12551633</v>
      </c>
      <c r="N5" s="30">
        <v>37647291</v>
      </c>
      <c r="O5" s="30">
        <v>12552697</v>
      </c>
      <c r="P5" s="30">
        <v>12545991</v>
      </c>
      <c r="Q5" s="30">
        <v>12550032</v>
      </c>
      <c r="R5" s="30">
        <v>37648720</v>
      </c>
      <c r="S5" s="30">
        <v>12577053</v>
      </c>
      <c r="T5" s="30">
        <v>12581716</v>
      </c>
      <c r="U5" s="30">
        <v>12634346</v>
      </c>
      <c r="V5" s="30">
        <v>37793115</v>
      </c>
      <c r="W5" s="30">
        <v>152870213</v>
      </c>
      <c r="X5" s="30">
        <v>148639614</v>
      </c>
      <c r="Y5" s="30">
        <v>4230599</v>
      </c>
      <c r="Z5" s="31">
        <v>2.85</v>
      </c>
      <c r="AA5" s="27">
        <v>153508614</v>
      </c>
    </row>
    <row r="6" ht="13.5" customHeight="1">
      <c r="A6" t="s" s="25">
        <v>34</v>
      </c>
      <c r="B6" s="26"/>
      <c r="C6" s="27">
        <v>820635</v>
      </c>
      <c r="D6" s="28">
        <v>0</v>
      </c>
      <c r="E6" s="29">
        <v>1050000</v>
      </c>
      <c r="F6" s="30">
        <v>1050000</v>
      </c>
      <c r="G6" s="30">
        <v>61855</v>
      </c>
      <c r="H6" s="30">
        <v>63128</v>
      </c>
      <c r="I6" s="30">
        <v>61155</v>
      </c>
      <c r="J6" s="30">
        <v>186138</v>
      </c>
      <c r="K6" s="30">
        <v>80591</v>
      </c>
      <c r="L6" s="30">
        <v>62789</v>
      </c>
      <c r="M6" s="30">
        <v>60116</v>
      </c>
      <c r="N6" s="30">
        <v>203496</v>
      </c>
      <c r="O6" s="30">
        <v>63369</v>
      </c>
      <c r="P6" s="30">
        <v>60705</v>
      </c>
      <c r="Q6" s="30">
        <v>61222</v>
      </c>
      <c r="R6" s="30">
        <v>185296</v>
      </c>
      <c r="S6" s="30">
        <v>59719</v>
      </c>
      <c r="T6" s="30">
        <v>57765</v>
      </c>
      <c r="U6" s="30">
        <v>54772</v>
      </c>
      <c r="V6" s="30">
        <v>172256</v>
      </c>
      <c r="W6" s="30">
        <v>747186</v>
      </c>
      <c r="X6" s="30">
        <v>1050000</v>
      </c>
      <c r="Y6" s="30">
        <v>-302814</v>
      </c>
      <c r="Z6" s="31">
        <v>-28.84</v>
      </c>
      <c r="AA6" s="27">
        <v>1050000</v>
      </c>
    </row>
    <row r="7" ht="13.5" customHeight="1">
      <c r="A7" t="s" s="25">
        <v>35</v>
      </c>
      <c r="B7" s="26"/>
      <c r="C7" s="27">
        <v>268361985</v>
      </c>
      <c r="D7" s="28">
        <v>0</v>
      </c>
      <c r="E7" s="29">
        <v>310085306</v>
      </c>
      <c r="F7" s="30">
        <v>310085306</v>
      </c>
      <c r="G7" s="30">
        <v>26871732</v>
      </c>
      <c r="H7" s="30">
        <v>27814038</v>
      </c>
      <c r="I7" s="30">
        <v>27056610</v>
      </c>
      <c r="J7" s="30">
        <v>81742380</v>
      </c>
      <c r="K7" s="30">
        <v>23376242</v>
      </c>
      <c r="L7" s="30">
        <v>22766539</v>
      </c>
      <c r="M7" s="30">
        <v>21965688</v>
      </c>
      <c r="N7" s="30">
        <v>68108469</v>
      </c>
      <c r="O7" s="30">
        <v>24606956</v>
      </c>
      <c r="P7" s="30">
        <v>21472914</v>
      </c>
      <c r="Q7" s="30">
        <v>21360359</v>
      </c>
      <c r="R7" s="30">
        <v>67440229</v>
      </c>
      <c r="S7" s="30">
        <v>22607047</v>
      </c>
      <c r="T7" s="30">
        <v>22392721</v>
      </c>
      <c r="U7" s="30">
        <v>24725634</v>
      </c>
      <c r="V7" s="30">
        <v>69725402</v>
      </c>
      <c r="W7" s="30">
        <v>287016480</v>
      </c>
      <c r="X7" s="30">
        <v>310085306</v>
      </c>
      <c r="Y7" s="30">
        <v>-23068826</v>
      </c>
      <c r="Z7" s="31">
        <v>-7.44</v>
      </c>
      <c r="AA7" s="27">
        <v>310085306</v>
      </c>
    </row>
    <row r="8" ht="13.5" customHeight="1">
      <c r="A8" t="s" s="25">
        <v>36</v>
      </c>
      <c r="B8" s="26"/>
      <c r="C8" s="27">
        <v>95136107</v>
      </c>
      <c r="D8" s="28">
        <v>0</v>
      </c>
      <c r="E8" s="29">
        <v>95896628</v>
      </c>
      <c r="F8" s="30">
        <v>95896628</v>
      </c>
      <c r="G8" s="30">
        <v>7343692</v>
      </c>
      <c r="H8" s="30">
        <v>7031674</v>
      </c>
      <c r="I8" s="30">
        <v>7303322</v>
      </c>
      <c r="J8" s="30">
        <v>21678688</v>
      </c>
      <c r="K8" s="30">
        <v>7721994</v>
      </c>
      <c r="L8" s="30">
        <v>8894971</v>
      </c>
      <c r="M8" s="30">
        <v>9152728</v>
      </c>
      <c r="N8" s="30">
        <v>25769693</v>
      </c>
      <c r="O8" s="30">
        <v>13233423</v>
      </c>
      <c r="P8" s="30">
        <v>10814159</v>
      </c>
      <c r="Q8" s="30">
        <v>10367054</v>
      </c>
      <c r="R8" s="30">
        <v>34414636</v>
      </c>
      <c r="S8" s="30">
        <v>9537088</v>
      </c>
      <c r="T8" s="30">
        <v>8905615</v>
      </c>
      <c r="U8" s="30">
        <v>7827423</v>
      </c>
      <c r="V8" s="30">
        <v>26270126</v>
      </c>
      <c r="W8" s="30">
        <v>108133143</v>
      </c>
      <c r="X8" s="30">
        <v>95896627</v>
      </c>
      <c r="Y8" s="30">
        <v>12236516</v>
      </c>
      <c r="Z8" s="31">
        <v>12.76</v>
      </c>
      <c r="AA8" s="27">
        <v>95896628</v>
      </c>
    </row>
    <row r="9" ht="13.5" customHeight="1">
      <c r="A9" t="s" s="25">
        <v>37</v>
      </c>
      <c r="B9" s="26"/>
      <c r="C9" s="27">
        <v>62797583</v>
      </c>
      <c r="D9" s="28">
        <v>0</v>
      </c>
      <c r="E9" s="29">
        <v>63454796</v>
      </c>
      <c r="F9" s="30">
        <v>63454796</v>
      </c>
      <c r="G9" s="30">
        <v>5119859</v>
      </c>
      <c r="H9" s="30">
        <v>5188444</v>
      </c>
      <c r="I9" s="30">
        <v>5165640</v>
      </c>
      <c r="J9" s="30">
        <v>15473943</v>
      </c>
      <c r="K9" s="30">
        <v>5354215</v>
      </c>
      <c r="L9" s="30">
        <v>5645501</v>
      </c>
      <c r="M9" s="30">
        <v>5961644</v>
      </c>
      <c r="N9" s="30">
        <v>16961360</v>
      </c>
      <c r="O9" s="30">
        <v>7196647</v>
      </c>
      <c r="P9" s="30">
        <v>6010937</v>
      </c>
      <c r="Q9" s="30">
        <v>5902987</v>
      </c>
      <c r="R9" s="30">
        <v>19110571</v>
      </c>
      <c r="S9" s="30">
        <v>6033643</v>
      </c>
      <c r="T9" s="30">
        <v>5486788</v>
      </c>
      <c r="U9" s="30">
        <v>5594877</v>
      </c>
      <c r="V9" s="30">
        <v>17115308</v>
      </c>
      <c r="W9" s="30">
        <v>68661182</v>
      </c>
      <c r="X9" s="30">
        <v>63454795</v>
      </c>
      <c r="Y9" s="30">
        <v>5206387</v>
      </c>
      <c r="Z9" s="31">
        <v>8.199999999999999</v>
      </c>
      <c r="AA9" s="27">
        <v>63454796</v>
      </c>
    </row>
    <row r="10" ht="13.5" customHeight="1">
      <c r="A10" t="s" s="25">
        <v>38</v>
      </c>
      <c r="B10" s="26"/>
      <c r="C10" s="27">
        <v>52956535</v>
      </c>
      <c r="D10" s="28">
        <v>0</v>
      </c>
      <c r="E10" s="29">
        <v>56130000</v>
      </c>
      <c r="F10" s="30">
        <v>56130000</v>
      </c>
      <c r="G10" s="30">
        <v>4690401</v>
      </c>
      <c r="H10" s="30">
        <v>4716651</v>
      </c>
      <c r="I10" s="30">
        <v>4715127</v>
      </c>
      <c r="J10" s="30">
        <v>14122179</v>
      </c>
      <c r="K10" s="30">
        <v>4723357</v>
      </c>
      <c r="L10" s="30">
        <v>4722844</v>
      </c>
      <c r="M10" s="30">
        <v>4725475</v>
      </c>
      <c r="N10" s="30">
        <v>14171676</v>
      </c>
      <c r="O10" s="30">
        <v>4719917</v>
      </c>
      <c r="P10" s="30">
        <v>4725894</v>
      </c>
      <c r="Q10" s="30">
        <v>4738707</v>
      </c>
      <c r="R10" s="30">
        <v>14184518</v>
      </c>
      <c r="S10" s="30">
        <v>4733990</v>
      </c>
      <c r="T10" s="30">
        <v>4739174</v>
      </c>
      <c r="U10" s="30">
        <v>4817979</v>
      </c>
      <c r="V10" s="30">
        <v>14291143</v>
      </c>
      <c r="W10" s="30">
        <v>56769516</v>
      </c>
      <c r="X10" s="30">
        <v>56130001</v>
      </c>
      <c r="Y10" s="30">
        <v>639515</v>
      </c>
      <c r="Z10" s="31">
        <v>1.14</v>
      </c>
      <c r="AA10" s="27">
        <v>56130000</v>
      </c>
    </row>
    <row r="11" ht="13.5" customHeight="1">
      <c r="A11" t="s" s="25">
        <v>39</v>
      </c>
      <c r="B11" s="26"/>
      <c r="C11" s="27">
        <v>307</v>
      </c>
      <c r="D11" s="28">
        <v>0</v>
      </c>
      <c r="E11" s="29">
        <v>0</v>
      </c>
      <c r="F11" s="30">
        <v>0</v>
      </c>
      <c r="G11" s="30">
        <v>492</v>
      </c>
      <c r="H11" s="30">
        <v>0</v>
      </c>
      <c r="I11" s="30">
        <v>0</v>
      </c>
      <c r="J11" s="30">
        <v>492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492</v>
      </c>
      <c r="X11" s="30"/>
      <c r="Y11" s="30">
        <v>492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7590839</v>
      </c>
      <c r="D12" s="28">
        <v>0</v>
      </c>
      <c r="E12" s="29">
        <v>7966160</v>
      </c>
      <c r="F12" s="30">
        <v>7966160</v>
      </c>
      <c r="G12" s="30">
        <v>669441</v>
      </c>
      <c r="H12" s="30">
        <v>635520</v>
      </c>
      <c r="I12" s="30">
        <v>497672</v>
      </c>
      <c r="J12" s="30">
        <v>1802633</v>
      </c>
      <c r="K12" s="30">
        <v>724709</v>
      </c>
      <c r="L12" s="30">
        <v>652017</v>
      </c>
      <c r="M12" s="30">
        <v>2088704</v>
      </c>
      <c r="N12" s="30">
        <v>3465430</v>
      </c>
      <c r="O12" s="30">
        <v>888508</v>
      </c>
      <c r="P12" s="30">
        <v>633638</v>
      </c>
      <c r="Q12" s="30">
        <v>668400</v>
      </c>
      <c r="R12" s="30">
        <v>2190546</v>
      </c>
      <c r="S12" s="30">
        <v>606509</v>
      </c>
      <c r="T12" s="30">
        <v>478200</v>
      </c>
      <c r="U12" s="30">
        <v>670060</v>
      </c>
      <c r="V12" s="30">
        <v>1754769</v>
      </c>
      <c r="W12" s="30">
        <v>9213378</v>
      </c>
      <c r="X12" s="30">
        <v>7966162</v>
      </c>
      <c r="Y12" s="30">
        <v>1247216</v>
      </c>
      <c r="Z12" s="31">
        <v>15.66</v>
      </c>
      <c r="AA12" s="27">
        <v>7966160</v>
      </c>
    </row>
    <row r="13" ht="13.5" customHeight="1">
      <c r="A13" t="s" s="25">
        <v>41</v>
      </c>
      <c r="B13" s="26"/>
      <c r="C13" s="27">
        <v>6352240</v>
      </c>
      <c r="D13" s="28">
        <v>0</v>
      </c>
      <c r="E13" s="29">
        <v>6166250</v>
      </c>
      <c r="F13" s="30">
        <v>6166250</v>
      </c>
      <c r="G13" s="30">
        <v>348911</v>
      </c>
      <c r="H13" s="30">
        <v>372286</v>
      </c>
      <c r="I13" s="30">
        <v>654395</v>
      </c>
      <c r="J13" s="30">
        <v>1375592</v>
      </c>
      <c r="K13" s="30">
        <v>647617</v>
      </c>
      <c r="L13" s="30">
        <v>619911</v>
      </c>
      <c r="M13" s="30">
        <v>666381</v>
      </c>
      <c r="N13" s="30">
        <v>1933909</v>
      </c>
      <c r="O13" s="30">
        <v>638046</v>
      </c>
      <c r="P13" s="30">
        <v>693288</v>
      </c>
      <c r="Q13" s="30">
        <v>897195</v>
      </c>
      <c r="R13" s="30">
        <v>2228529</v>
      </c>
      <c r="S13" s="30">
        <v>441574</v>
      </c>
      <c r="T13" s="30">
        <v>1004178</v>
      </c>
      <c r="U13" s="30">
        <v>1131240</v>
      </c>
      <c r="V13" s="30">
        <v>2576992</v>
      </c>
      <c r="W13" s="30">
        <v>8115022</v>
      </c>
      <c r="X13" s="30">
        <v>6166250</v>
      </c>
      <c r="Y13" s="30">
        <v>1948772</v>
      </c>
      <c r="Z13" s="31">
        <v>31.6</v>
      </c>
      <c r="AA13" s="27">
        <v>6166250</v>
      </c>
    </row>
    <row r="14" ht="13.5" customHeight="1">
      <c r="A14" t="s" s="25">
        <v>42</v>
      </c>
      <c r="B14" s="26"/>
      <c r="C14" s="27">
        <v>2117867</v>
      </c>
      <c r="D14" s="28">
        <v>0</v>
      </c>
      <c r="E14" s="29">
        <v>2288000</v>
      </c>
      <c r="F14" s="30">
        <v>2288000</v>
      </c>
      <c r="G14" s="30">
        <v>179433</v>
      </c>
      <c r="H14" s="30">
        <v>186984</v>
      </c>
      <c r="I14" s="30">
        <v>180285</v>
      </c>
      <c r="J14" s="30">
        <v>546702</v>
      </c>
      <c r="K14" s="30">
        <v>191609</v>
      </c>
      <c r="L14" s="30">
        <v>184152</v>
      </c>
      <c r="M14" s="30">
        <v>180827</v>
      </c>
      <c r="N14" s="30">
        <v>556588</v>
      </c>
      <c r="O14" s="30">
        <v>179945</v>
      </c>
      <c r="P14" s="30">
        <v>190360</v>
      </c>
      <c r="Q14" s="30">
        <v>209770</v>
      </c>
      <c r="R14" s="30">
        <v>580075</v>
      </c>
      <c r="S14" s="30">
        <v>193320</v>
      </c>
      <c r="T14" s="30">
        <v>211991</v>
      </c>
      <c r="U14" s="30">
        <v>193278</v>
      </c>
      <c r="V14" s="30">
        <v>598589</v>
      </c>
      <c r="W14" s="30">
        <v>2281954</v>
      </c>
      <c r="X14" s="30">
        <v>2288001</v>
      </c>
      <c r="Y14" s="30">
        <v>-6047</v>
      </c>
      <c r="Z14" s="31">
        <v>-0.26</v>
      </c>
      <c r="AA14" s="27">
        <v>2288000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22739348</v>
      </c>
      <c r="D16" s="28">
        <v>0</v>
      </c>
      <c r="E16" s="29">
        <v>7965000</v>
      </c>
      <c r="F16" s="30">
        <v>30875000</v>
      </c>
      <c r="G16" s="30">
        <v>749689</v>
      </c>
      <c r="H16" s="30">
        <v>665696</v>
      </c>
      <c r="I16" s="30">
        <v>769468</v>
      </c>
      <c r="J16" s="30">
        <v>2184853</v>
      </c>
      <c r="K16" s="30">
        <v>810984</v>
      </c>
      <c r="L16" s="30">
        <v>862861</v>
      </c>
      <c r="M16" s="30">
        <v>698572</v>
      </c>
      <c r="N16" s="30">
        <v>2372417</v>
      </c>
      <c r="O16" s="30">
        <v>674597</v>
      </c>
      <c r="P16" s="30">
        <v>614146</v>
      </c>
      <c r="Q16" s="30">
        <v>867117</v>
      </c>
      <c r="R16" s="30">
        <v>2155860</v>
      </c>
      <c r="S16" s="30">
        <v>631894</v>
      </c>
      <c r="T16" s="30">
        <v>596214</v>
      </c>
      <c r="U16" s="30">
        <v>23318327</v>
      </c>
      <c r="V16" s="30">
        <v>24546435</v>
      </c>
      <c r="W16" s="30">
        <v>31259565</v>
      </c>
      <c r="X16" s="30">
        <v>7965000</v>
      </c>
      <c r="Y16" s="30">
        <v>23294565</v>
      </c>
      <c r="Z16" s="31">
        <v>292.46</v>
      </c>
      <c r="AA16" s="27">
        <v>30875000</v>
      </c>
    </row>
    <row r="17" ht="13.5" customHeight="1">
      <c r="A17" t="s" s="25">
        <v>45</v>
      </c>
      <c r="B17" s="26"/>
      <c r="C17" s="27">
        <v>1955766</v>
      </c>
      <c r="D17" s="28">
        <v>0</v>
      </c>
      <c r="E17" s="29">
        <v>2229000</v>
      </c>
      <c r="F17" s="30">
        <v>2229000</v>
      </c>
      <c r="G17" s="30">
        <v>184353</v>
      </c>
      <c r="H17" s="30">
        <v>159132</v>
      </c>
      <c r="I17" s="30">
        <v>175694</v>
      </c>
      <c r="J17" s="30">
        <v>519179</v>
      </c>
      <c r="K17" s="30">
        <v>156105</v>
      </c>
      <c r="L17" s="30">
        <v>154449</v>
      </c>
      <c r="M17" s="30">
        <v>143072</v>
      </c>
      <c r="N17" s="30">
        <v>453626</v>
      </c>
      <c r="O17" s="30">
        <v>177436</v>
      </c>
      <c r="P17" s="30">
        <v>168985</v>
      </c>
      <c r="Q17" s="30">
        <v>184435</v>
      </c>
      <c r="R17" s="30">
        <v>530856</v>
      </c>
      <c r="S17" s="30">
        <v>154853</v>
      </c>
      <c r="T17" s="30">
        <v>149787</v>
      </c>
      <c r="U17" s="30">
        <v>163388</v>
      </c>
      <c r="V17" s="30">
        <v>468028</v>
      </c>
      <c r="W17" s="30">
        <v>1971689</v>
      </c>
      <c r="X17" s="30">
        <v>2229000</v>
      </c>
      <c r="Y17" s="30">
        <v>-257311</v>
      </c>
      <c r="Z17" s="31">
        <v>-11.54</v>
      </c>
      <c r="AA17" s="27">
        <v>2229000</v>
      </c>
    </row>
    <row r="18" ht="13.5" customHeight="1">
      <c r="A18" t="s" s="25">
        <v>46</v>
      </c>
      <c r="B18" s="26"/>
      <c r="C18" s="27">
        <v>2394759</v>
      </c>
      <c r="D18" s="28">
        <v>0</v>
      </c>
      <c r="E18" s="29">
        <v>2479500</v>
      </c>
      <c r="F18" s="30">
        <v>2479500</v>
      </c>
      <c r="G18" s="30">
        <v>252971</v>
      </c>
      <c r="H18" s="30">
        <v>222867</v>
      </c>
      <c r="I18" s="30">
        <v>228904</v>
      </c>
      <c r="J18" s="30">
        <v>704742</v>
      </c>
      <c r="K18" s="30">
        <v>239170</v>
      </c>
      <c r="L18" s="30">
        <v>230462</v>
      </c>
      <c r="M18" s="30">
        <v>230414</v>
      </c>
      <c r="N18" s="30">
        <v>700046</v>
      </c>
      <c r="O18" s="30">
        <v>246044</v>
      </c>
      <c r="P18" s="30">
        <v>248588</v>
      </c>
      <c r="Q18" s="30">
        <v>233163</v>
      </c>
      <c r="R18" s="30">
        <v>727795</v>
      </c>
      <c r="S18" s="30">
        <v>219399</v>
      </c>
      <c r="T18" s="30">
        <v>198939</v>
      </c>
      <c r="U18" s="30">
        <v>247257</v>
      </c>
      <c r="V18" s="30">
        <v>665595</v>
      </c>
      <c r="W18" s="30">
        <v>2798178</v>
      </c>
      <c r="X18" s="30">
        <v>2479502</v>
      </c>
      <c r="Y18" s="30">
        <v>318676</v>
      </c>
      <c r="Z18" s="31">
        <v>12.85</v>
      </c>
      <c r="AA18" s="27">
        <v>2479500</v>
      </c>
    </row>
    <row r="19" ht="13.5" customHeight="1">
      <c r="A19" t="s" s="25">
        <v>47</v>
      </c>
      <c r="B19" s="26"/>
      <c r="C19" s="27">
        <v>67835316</v>
      </c>
      <c r="D19" s="28">
        <v>0</v>
      </c>
      <c r="E19" s="29">
        <v>58407000</v>
      </c>
      <c r="F19" s="30">
        <v>61289031</v>
      </c>
      <c r="G19" s="30">
        <v>20617298</v>
      </c>
      <c r="H19" s="30">
        <v>517757</v>
      </c>
      <c r="I19" s="30">
        <v>567535</v>
      </c>
      <c r="J19" s="30">
        <v>21702590</v>
      </c>
      <c r="K19" s="30">
        <v>1353130</v>
      </c>
      <c r="L19" s="30">
        <v>18426032</v>
      </c>
      <c r="M19" s="30">
        <v>1548724</v>
      </c>
      <c r="N19" s="30">
        <v>21327886</v>
      </c>
      <c r="O19" s="30">
        <v>606909</v>
      </c>
      <c r="P19" s="30">
        <v>279222</v>
      </c>
      <c r="Q19" s="30">
        <v>14403359</v>
      </c>
      <c r="R19" s="30">
        <v>15289490</v>
      </c>
      <c r="S19" s="30">
        <v>379992</v>
      </c>
      <c r="T19" s="30">
        <v>821341</v>
      </c>
      <c r="U19" s="30">
        <v>1619643</v>
      </c>
      <c r="V19" s="30">
        <v>2820976</v>
      </c>
      <c r="W19" s="30">
        <v>61140942</v>
      </c>
      <c r="X19" s="30">
        <v>58407001</v>
      </c>
      <c r="Y19" s="30">
        <v>2733941</v>
      </c>
      <c r="Z19" s="31">
        <v>4.68</v>
      </c>
      <c r="AA19" s="27">
        <v>61289031</v>
      </c>
    </row>
    <row r="20" ht="13.5" customHeight="1">
      <c r="A20" t="s" s="25">
        <v>48</v>
      </c>
      <c r="B20" s="26"/>
      <c r="C20" s="27">
        <v>23045556</v>
      </c>
      <c r="D20" s="28">
        <v>0</v>
      </c>
      <c r="E20" s="29">
        <v>23850728</v>
      </c>
      <c r="F20" s="30">
        <v>18983640</v>
      </c>
      <c r="G20" s="30">
        <v>1787296</v>
      </c>
      <c r="H20" s="30">
        <v>1212488</v>
      </c>
      <c r="I20" s="30">
        <v>1397176</v>
      </c>
      <c r="J20" s="30">
        <v>4396960</v>
      </c>
      <c r="K20" s="30">
        <v>2487242</v>
      </c>
      <c r="L20" s="30">
        <v>1588969</v>
      </c>
      <c r="M20" s="30">
        <v>1635436</v>
      </c>
      <c r="N20" s="30">
        <v>5711647</v>
      </c>
      <c r="O20" s="30">
        <v>1854223</v>
      </c>
      <c r="P20" s="30">
        <v>1955350</v>
      </c>
      <c r="Q20" s="30">
        <v>3306365</v>
      </c>
      <c r="R20" s="30">
        <v>7115938</v>
      </c>
      <c r="S20" s="30">
        <v>1701797</v>
      </c>
      <c r="T20" s="30">
        <v>1610381</v>
      </c>
      <c r="U20" s="30">
        <v>3186019</v>
      </c>
      <c r="V20" s="30">
        <v>6498197</v>
      </c>
      <c r="W20" s="30">
        <v>23722742</v>
      </c>
      <c r="X20" s="30">
        <v>21716640</v>
      </c>
      <c r="Y20" s="30">
        <v>2006102</v>
      </c>
      <c r="Z20" s="31">
        <v>9.24</v>
      </c>
      <c r="AA20" s="27">
        <v>18983640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748917475</v>
      </c>
      <c r="D22" s="42">
        <f>SUM(D5:D21)</f>
        <v>0</v>
      </c>
      <c r="E22" s="43">
        <f>SUM(E5:E21)</f>
        <v>786607982</v>
      </c>
      <c r="F22" s="44">
        <f>SUM(F5:F21)</f>
        <v>812401925</v>
      </c>
      <c r="G22" s="44">
        <f>SUM(G5:G21)</f>
        <v>82999602</v>
      </c>
      <c r="H22" s="44">
        <f>SUM(H5:H21)</f>
        <v>61724343</v>
      </c>
      <c r="I22" s="44">
        <f>SUM(I5:I21)</f>
        <v>61494213</v>
      </c>
      <c r="J22" s="44">
        <f>SUM(J5:J21)</f>
        <v>206218158</v>
      </c>
      <c r="K22" s="44">
        <f>SUM(K5:K21)</f>
        <v>60413300</v>
      </c>
      <c r="L22" s="44">
        <f>SUM(L5:L21)</f>
        <v>77360820</v>
      </c>
      <c r="M22" s="44">
        <f>SUM(M5:M21)</f>
        <v>61609414</v>
      </c>
      <c r="N22" s="44">
        <f>SUM(N5:N21)</f>
        <v>199383534</v>
      </c>
      <c r="O22" s="44">
        <f>SUM(O5:O21)</f>
        <v>67638717</v>
      </c>
      <c r="P22" s="44">
        <f>SUM(P5:P21)</f>
        <v>60414177</v>
      </c>
      <c r="Q22" s="44">
        <f>SUM(Q5:Q21)</f>
        <v>75750165</v>
      </c>
      <c r="R22" s="44">
        <f>SUM(R5:R21)</f>
        <v>203803059</v>
      </c>
      <c r="S22" s="44">
        <f>SUM(S5:S21)</f>
        <v>59877878</v>
      </c>
      <c r="T22" s="44">
        <f>SUM(T5:T21)</f>
        <v>59234810</v>
      </c>
      <c r="U22" s="44">
        <f>SUM(U5:U21)</f>
        <v>86184243</v>
      </c>
      <c r="V22" s="44">
        <f>SUM(V5:V21)</f>
        <v>205296931</v>
      </c>
      <c r="W22" s="44">
        <f>SUM(W5:W21)</f>
        <v>814701682</v>
      </c>
      <c r="X22" s="44">
        <f>SUM(X5:X21)</f>
        <v>784473899</v>
      </c>
      <c r="Y22" s="44">
        <f>SUM(Y5:Y21)</f>
        <v>30227783</v>
      </c>
      <c r="Z22" s="45">
        <f>IF(X22&lt;&gt;0,(Y22/X22)*100,0)</f>
        <v>3.853255415958715</v>
      </c>
      <c r="AA22" s="41">
        <f>SUM(AA5:AA21)</f>
        <v>812401925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260644839</v>
      </c>
      <c r="D25" s="28">
        <v>0</v>
      </c>
      <c r="E25" s="29">
        <v>280066246</v>
      </c>
      <c r="F25" s="30">
        <v>276216631</v>
      </c>
      <c r="G25" s="30">
        <v>18471434</v>
      </c>
      <c r="H25" s="30">
        <v>20494274</v>
      </c>
      <c r="I25" s="30">
        <v>20270512</v>
      </c>
      <c r="J25" s="30">
        <v>59236220</v>
      </c>
      <c r="K25" s="30">
        <v>20843476</v>
      </c>
      <c r="L25" s="30">
        <v>31749533</v>
      </c>
      <c r="M25" s="30">
        <v>22427735</v>
      </c>
      <c r="N25" s="30">
        <v>75020744</v>
      </c>
      <c r="O25" s="30">
        <v>22626240</v>
      </c>
      <c r="P25" s="30">
        <v>21814166</v>
      </c>
      <c r="Q25" s="30">
        <v>20735810</v>
      </c>
      <c r="R25" s="30">
        <v>65176216</v>
      </c>
      <c r="S25" s="30">
        <v>21731243</v>
      </c>
      <c r="T25" s="30">
        <v>21148125</v>
      </c>
      <c r="U25" s="30">
        <v>23569863</v>
      </c>
      <c r="V25" s="30">
        <v>66449231</v>
      </c>
      <c r="W25" s="30">
        <v>265882411</v>
      </c>
      <c r="X25" s="30">
        <v>280066244</v>
      </c>
      <c r="Y25" s="30">
        <v>-14183833</v>
      </c>
      <c r="Z25" s="31">
        <v>-5.06</v>
      </c>
      <c r="AA25" s="27">
        <v>276216631</v>
      </c>
    </row>
    <row r="26" ht="13.5" customHeight="1">
      <c r="A26" t="s" s="25">
        <v>53</v>
      </c>
      <c r="B26" s="26"/>
      <c r="C26" s="27">
        <v>7932511</v>
      </c>
      <c r="D26" s="28">
        <v>0</v>
      </c>
      <c r="E26" s="29">
        <v>8515532</v>
      </c>
      <c r="F26" s="30">
        <v>8515532</v>
      </c>
      <c r="G26" s="30">
        <v>664823</v>
      </c>
      <c r="H26" s="30">
        <v>664809</v>
      </c>
      <c r="I26" s="30">
        <v>644305</v>
      </c>
      <c r="J26" s="30">
        <v>1973937</v>
      </c>
      <c r="K26" s="30">
        <v>589580</v>
      </c>
      <c r="L26" s="30">
        <v>583344</v>
      </c>
      <c r="M26" s="30">
        <v>651954</v>
      </c>
      <c r="N26" s="30">
        <v>1824878</v>
      </c>
      <c r="O26" s="30">
        <v>660104</v>
      </c>
      <c r="P26" s="30">
        <v>646892</v>
      </c>
      <c r="Q26" s="30">
        <v>646898</v>
      </c>
      <c r="R26" s="30">
        <v>1953894</v>
      </c>
      <c r="S26" s="30">
        <v>985614</v>
      </c>
      <c r="T26" s="30">
        <v>682651</v>
      </c>
      <c r="U26" s="30">
        <v>682651</v>
      </c>
      <c r="V26" s="30">
        <v>2350916</v>
      </c>
      <c r="W26" s="30">
        <v>8103625</v>
      </c>
      <c r="X26" s="30">
        <v>8515532</v>
      </c>
      <c r="Y26" s="30">
        <v>-411907</v>
      </c>
      <c r="Z26" s="31">
        <v>-4.84</v>
      </c>
      <c r="AA26" s="27">
        <v>8515532</v>
      </c>
    </row>
    <row r="27" ht="13.5" customHeight="1">
      <c r="A27" t="s" s="25">
        <v>54</v>
      </c>
      <c r="B27" s="26"/>
      <c r="C27" s="27">
        <v>12525633</v>
      </c>
      <c r="D27" s="28">
        <v>0</v>
      </c>
      <c r="E27" s="29">
        <v>0</v>
      </c>
      <c r="F27" s="30">
        <v>22792000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22792000</v>
      </c>
      <c r="V27" s="30">
        <v>22792000</v>
      </c>
      <c r="W27" s="30">
        <v>22792000</v>
      </c>
      <c r="X27" s="30"/>
      <c r="Y27" s="30">
        <v>22792000</v>
      </c>
      <c r="Z27" s="31">
        <v>0</v>
      </c>
      <c r="AA27" s="27">
        <v>22792000</v>
      </c>
    </row>
    <row r="28" ht="13.5" customHeight="1">
      <c r="A28" t="s" s="25">
        <v>55</v>
      </c>
      <c r="B28" s="26"/>
      <c r="C28" s="27">
        <v>99360928</v>
      </c>
      <c r="D28" s="28">
        <v>0</v>
      </c>
      <c r="E28" s="29">
        <v>109265432</v>
      </c>
      <c r="F28" s="30">
        <v>105461097</v>
      </c>
      <c r="G28" s="30">
        <v>9105454</v>
      </c>
      <c r="H28" s="30">
        <v>9105454</v>
      </c>
      <c r="I28" s="30">
        <v>9105456</v>
      </c>
      <c r="J28" s="30">
        <v>27316364</v>
      </c>
      <c r="K28" s="30">
        <v>9105454</v>
      </c>
      <c r="L28" s="30">
        <v>9105454</v>
      </c>
      <c r="M28" s="30">
        <v>9105454</v>
      </c>
      <c r="N28" s="30">
        <v>27316362</v>
      </c>
      <c r="O28" s="30">
        <v>9105454</v>
      </c>
      <c r="P28" s="30">
        <v>6569231</v>
      </c>
      <c r="Q28" s="30">
        <v>8788372</v>
      </c>
      <c r="R28" s="30">
        <v>24463057</v>
      </c>
      <c r="S28" s="30">
        <v>8788422</v>
      </c>
      <c r="T28" s="30">
        <v>8788420</v>
      </c>
      <c r="U28" s="30">
        <v>8788448</v>
      </c>
      <c r="V28" s="30">
        <v>26365290</v>
      </c>
      <c r="W28" s="30">
        <v>105461073</v>
      </c>
      <c r="X28" s="30">
        <v>109265432</v>
      </c>
      <c r="Y28" s="30">
        <v>-3804359</v>
      </c>
      <c r="Z28" s="31">
        <v>-3.48</v>
      </c>
      <c r="AA28" s="27">
        <v>105461097</v>
      </c>
    </row>
    <row r="29" ht="13.5" customHeight="1">
      <c r="A29" t="s" s="25">
        <v>56</v>
      </c>
      <c r="B29" s="26"/>
      <c r="C29" s="27">
        <v>39927310</v>
      </c>
      <c r="D29" s="28">
        <v>0</v>
      </c>
      <c r="E29" s="29">
        <v>45162306</v>
      </c>
      <c r="F29" s="30">
        <v>44479874</v>
      </c>
      <c r="G29" s="30">
        <v>130680</v>
      </c>
      <c r="H29" s="30">
        <v>0</v>
      </c>
      <c r="I29" s="30">
        <v>1146535</v>
      </c>
      <c r="J29" s="30">
        <v>1277215</v>
      </c>
      <c r="K29" s="30">
        <v>4171134</v>
      </c>
      <c r="L29" s="30">
        <v>1322687</v>
      </c>
      <c r="M29" s="30">
        <v>8812628</v>
      </c>
      <c r="N29" s="30">
        <v>14306449</v>
      </c>
      <c r="O29" s="30">
        <v>1666056</v>
      </c>
      <c r="P29" s="30">
        <v>0</v>
      </c>
      <c r="Q29" s="30">
        <v>2238891</v>
      </c>
      <c r="R29" s="30">
        <v>3904947</v>
      </c>
      <c r="S29" s="30">
        <v>6835951</v>
      </c>
      <c r="T29" s="30">
        <v>1587448</v>
      </c>
      <c r="U29" s="30">
        <v>15535019</v>
      </c>
      <c r="V29" s="30">
        <v>23958418</v>
      </c>
      <c r="W29" s="30">
        <v>43447029</v>
      </c>
      <c r="X29" s="30">
        <v>45162306</v>
      </c>
      <c r="Y29" s="30">
        <v>-1715277</v>
      </c>
      <c r="Z29" s="31">
        <v>-3.8</v>
      </c>
      <c r="AA29" s="27">
        <v>44479874</v>
      </c>
    </row>
    <row r="30" ht="13.5" customHeight="1">
      <c r="A30" t="s" s="25">
        <v>57</v>
      </c>
      <c r="B30" s="26"/>
      <c r="C30" s="27">
        <v>157055063</v>
      </c>
      <c r="D30" s="28">
        <v>0</v>
      </c>
      <c r="E30" s="29">
        <v>169444224</v>
      </c>
      <c r="F30" s="30">
        <v>169444224</v>
      </c>
      <c r="G30" s="30">
        <v>2871256</v>
      </c>
      <c r="H30" s="30">
        <v>19612190</v>
      </c>
      <c r="I30" s="30">
        <v>19715820</v>
      </c>
      <c r="J30" s="30">
        <v>42199266</v>
      </c>
      <c r="K30" s="30">
        <v>12715924</v>
      </c>
      <c r="L30" s="30">
        <v>11135104</v>
      </c>
      <c r="M30" s="30">
        <v>12257076</v>
      </c>
      <c r="N30" s="30">
        <v>36108104</v>
      </c>
      <c r="O30" s="30">
        <v>12818199</v>
      </c>
      <c r="P30" s="30">
        <v>11974707</v>
      </c>
      <c r="Q30" s="30">
        <v>11095975</v>
      </c>
      <c r="R30" s="30">
        <v>35888881</v>
      </c>
      <c r="S30" s="30">
        <v>12158783</v>
      </c>
      <c r="T30" s="30">
        <v>11942645</v>
      </c>
      <c r="U30" s="30">
        <v>29362160</v>
      </c>
      <c r="V30" s="30">
        <v>53463588</v>
      </c>
      <c r="W30" s="30">
        <v>167659839</v>
      </c>
      <c r="X30" s="30">
        <v>169444224</v>
      </c>
      <c r="Y30" s="30">
        <v>-1784385</v>
      </c>
      <c r="Z30" s="31">
        <v>-1.05</v>
      </c>
      <c r="AA30" s="27">
        <v>169444224</v>
      </c>
    </row>
    <row r="31" ht="13.5" customHeight="1">
      <c r="A31" t="s" s="25">
        <v>58</v>
      </c>
      <c r="B31" s="26"/>
      <c r="C31" s="27">
        <v>13594531</v>
      </c>
      <c r="D31" s="28">
        <v>0</v>
      </c>
      <c r="E31" s="29">
        <v>17294922</v>
      </c>
      <c r="F31" s="30">
        <v>17314922</v>
      </c>
      <c r="G31" s="30">
        <v>637196</v>
      </c>
      <c r="H31" s="30">
        <v>801413</v>
      </c>
      <c r="I31" s="30">
        <v>962900</v>
      </c>
      <c r="J31" s="30">
        <v>2401509</v>
      </c>
      <c r="K31" s="30">
        <v>1915075</v>
      </c>
      <c r="L31" s="30">
        <v>1635929</v>
      </c>
      <c r="M31" s="30">
        <v>1334579</v>
      </c>
      <c r="N31" s="30">
        <v>4885583</v>
      </c>
      <c r="O31" s="30">
        <v>1477520</v>
      </c>
      <c r="P31" s="30">
        <v>1253804</v>
      </c>
      <c r="Q31" s="30">
        <v>1320246</v>
      </c>
      <c r="R31" s="30">
        <v>4051570</v>
      </c>
      <c r="S31" s="30">
        <v>1576232</v>
      </c>
      <c r="T31" s="30">
        <v>1683824</v>
      </c>
      <c r="U31" s="30">
        <v>2034493</v>
      </c>
      <c r="V31" s="30">
        <v>5294549</v>
      </c>
      <c r="W31" s="30">
        <v>16633211</v>
      </c>
      <c r="X31" s="30">
        <v>17294920</v>
      </c>
      <c r="Y31" s="30">
        <v>-661709</v>
      </c>
      <c r="Z31" s="31">
        <v>-3.83</v>
      </c>
      <c r="AA31" s="27">
        <v>17314922</v>
      </c>
    </row>
    <row r="32" ht="13.5" customHeight="1">
      <c r="A32" t="s" s="25">
        <v>59</v>
      </c>
      <c r="B32" s="26"/>
      <c r="C32" s="27">
        <v>72754120</v>
      </c>
      <c r="D32" s="28">
        <v>0</v>
      </c>
      <c r="E32" s="29">
        <v>81062123</v>
      </c>
      <c r="F32" s="30">
        <v>82466676</v>
      </c>
      <c r="G32" s="30">
        <v>1153160</v>
      </c>
      <c r="H32" s="30">
        <v>5173517</v>
      </c>
      <c r="I32" s="30">
        <v>4882204</v>
      </c>
      <c r="J32" s="30">
        <v>11208881</v>
      </c>
      <c r="K32" s="30">
        <v>5875767</v>
      </c>
      <c r="L32" s="30">
        <v>5745577</v>
      </c>
      <c r="M32" s="30">
        <v>7066994</v>
      </c>
      <c r="N32" s="30">
        <v>18688338</v>
      </c>
      <c r="O32" s="30">
        <v>3982207</v>
      </c>
      <c r="P32" s="30">
        <v>5150261</v>
      </c>
      <c r="Q32" s="30">
        <v>7164704</v>
      </c>
      <c r="R32" s="30">
        <v>16297172</v>
      </c>
      <c r="S32" s="30">
        <v>6751706</v>
      </c>
      <c r="T32" s="30">
        <v>7748484</v>
      </c>
      <c r="U32" s="30">
        <v>18472506</v>
      </c>
      <c r="V32" s="30">
        <v>32972696</v>
      </c>
      <c r="W32" s="30">
        <v>79167087</v>
      </c>
      <c r="X32" s="30">
        <v>81062124</v>
      </c>
      <c r="Y32" s="30">
        <v>-1895037</v>
      </c>
      <c r="Z32" s="31">
        <v>-2.34</v>
      </c>
      <c r="AA32" s="27">
        <v>82466676</v>
      </c>
    </row>
    <row r="33" ht="13.5" customHeight="1">
      <c r="A33" t="s" s="25">
        <v>60</v>
      </c>
      <c r="B33" s="26"/>
      <c r="C33" s="27">
        <v>38749289</v>
      </c>
      <c r="D33" s="28">
        <v>0</v>
      </c>
      <c r="E33" s="29">
        <v>41370338</v>
      </c>
      <c r="F33" s="30">
        <v>41668455</v>
      </c>
      <c r="G33" s="30">
        <v>3380401</v>
      </c>
      <c r="H33" s="30">
        <v>3445538</v>
      </c>
      <c r="I33" s="30">
        <v>3478481</v>
      </c>
      <c r="J33" s="30">
        <v>10304420</v>
      </c>
      <c r="K33" s="30">
        <v>3722939</v>
      </c>
      <c r="L33" s="30">
        <v>3523219</v>
      </c>
      <c r="M33" s="30">
        <v>3570975</v>
      </c>
      <c r="N33" s="30">
        <v>10817133</v>
      </c>
      <c r="O33" s="30">
        <v>3534060</v>
      </c>
      <c r="P33" s="30">
        <v>3519406</v>
      </c>
      <c r="Q33" s="30">
        <v>3493292</v>
      </c>
      <c r="R33" s="30">
        <v>10546758</v>
      </c>
      <c r="S33" s="30">
        <v>3512639</v>
      </c>
      <c r="T33" s="30">
        <v>3514170</v>
      </c>
      <c r="U33" s="30">
        <v>3504381</v>
      </c>
      <c r="V33" s="30">
        <v>10531190</v>
      </c>
      <c r="W33" s="30">
        <v>42199501</v>
      </c>
      <c r="X33" s="30">
        <v>41370338</v>
      </c>
      <c r="Y33" s="30">
        <v>829163</v>
      </c>
      <c r="Z33" s="31">
        <v>2</v>
      </c>
      <c r="AA33" s="27">
        <v>41668455</v>
      </c>
    </row>
    <row r="34" ht="13.5" customHeight="1">
      <c r="A34" t="s" s="25">
        <v>61</v>
      </c>
      <c r="B34" s="26"/>
      <c r="C34" s="27">
        <v>117460189</v>
      </c>
      <c r="D34" s="28">
        <v>0</v>
      </c>
      <c r="E34" s="29">
        <v>117407326</v>
      </c>
      <c r="F34" s="30">
        <v>164962927</v>
      </c>
      <c r="G34" s="30">
        <v>3000420</v>
      </c>
      <c r="H34" s="30">
        <v>8305632</v>
      </c>
      <c r="I34" s="30">
        <v>10515330</v>
      </c>
      <c r="J34" s="30">
        <v>21821382</v>
      </c>
      <c r="K34" s="30">
        <v>9251560</v>
      </c>
      <c r="L34" s="30">
        <v>9060508</v>
      </c>
      <c r="M34" s="30">
        <v>10421727</v>
      </c>
      <c r="N34" s="30">
        <v>28733795</v>
      </c>
      <c r="O34" s="30">
        <v>6254126</v>
      </c>
      <c r="P34" s="30">
        <v>37944643</v>
      </c>
      <c r="Q34" s="30">
        <v>12984634</v>
      </c>
      <c r="R34" s="30">
        <v>57183403</v>
      </c>
      <c r="S34" s="30">
        <v>13329431</v>
      </c>
      <c r="T34" s="30">
        <v>12095398</v>
      </c>
      <c r="U34" s="30">
        <v>18653736</v>
      </c>
      <c r="V34" s="30">
        <v>44078565</v>
      </c>
      <c r="W34" s="30">
        <v>151817145</v>
      </c>
      <c r="X34" s="30">
        <v>117407327</v>
      </c>
      <c r="Y34" s="30">
        <v>34409818</v>
      </c>
      <c r="Z34" s="31">
        <v>29.31</v>
      </c>
      <c r="AA34" s="27">
        <v>164962927</v>
      </c>
    </row>
    <row r="35" ht="13.5" customHeight="1">
      <c r="A35" t="s" s="32">
        <v>62</v>
      </c>
      <c r="B35" s="33"/>
      <c r="C35" s="34">
        <v>12017433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832021846</v>
      </c>
      <c r="D36" s="42">
        <f>SUM(D25:D35)</f>
        <v>0</v>
      </c>
      <c r="E36" s="43">
        <f>SUM(E25:E35)</f>
        <v>869588449</v>
      </c>
      <c r="F36" s="44">
        <f>SUM(F25:F35)</f>
        <v>933322338</v>
      </c>
      <c r="G36" s="44">
        <f>SUM(G25:G35)</f>
        <v>39414824</v>
      </c>
      <c r="H36" s="44">
        <f>SUM(H25:H35)</f>
        <v>67602827</v>
      </c>
      <c r="I36" s="44">
        <f>SUM(I25:I35)</f>
        <v>70721543</v>
      </c>
      <c r="J36" s="44">
        <f>SUM(J25:J35)</f>
        <v>177739194</v>
      </c>
      <c r="K36" s="44">
        <f>SUM(K25:K35)</f>
        <v>68190909</v>
      </c>
      <c r="L36" s="44">
        <f>SUM(L25:L35)</f>
        <v>73861355</v>
      </c>
      <c r="M36" s="44">
        <f>SUM(M25:M35)</f>
        <v>75649122</v>
      </c>
      <c r="N36" s="44">
        <f>SUM(N25:N35)</f>
        <v>217701386</v>
      </c>
      <c r="O36" s="44">
        <f>SUM(O25:O35)</f>
        <v>62123966</v>
      </c>
      <c r="P36" s="44">
        <f>SUM(P25:P35)</f>
        <v>88873110</v>
      </c>
      <c r="Q36" s="44">
        <f>SUM(Q25:Q35)</f>
        <v>68468822</v>
      </c>
      <c r="R36" s="44">
        <f>SUM(R25:R35)</f>
        <v>219465898</v>
      </c>
      <c r="S36" s="44">
        <f>SUM(S25:S35)</f>
        <v>75670021</v>
      </c>
      <c r="T36" s="44">
        <f>SUM(T25:T35)</f>
        <v>69191165</v>
      </c>
      <c r="U36" s="44">
        <f>SUM(U25:U35)</f>
        <v>143395257</v>
      </c>
      <c r="V36" s="44">
        <f>SUM(V25:V35)</f>
        <v>288256443</v>
      </c>
      <c r="W36" s="44">
        <f>SUM(W25:W35)</f>
        <v>903162921</v>
      </c>
      <c r="X36" s="44">
        <f>SUM(X25:X35)</f>
        <v>869588447</v>
      </c>
      <c r="Y36" s="44">
        <f>SUM(Y25:Y35)</f>
        <v>33574474</v>
      </c>
      <c r="Z36" s="45">
        <f>IF(X36&lt;&gt;0,(Y36/X36)*100,0)</f>
        <v>3.860961368084965</v>
      </c>
      <c r="AA36" s="41">
        <f>SUM(AA25:AA35)</f>
        <v>933322338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-83104371</v>
      </c>
      <c r="D38" s="63">
        <f>D22-D36</f>
        <v>0</v>
      </c>
      <c r="E38" s="64">
        <f>E22-E36</f>
        <v>-82980467</v>
      </c>
      <c r="F38" s="65">
        <f>F22-F36</f>
        <v>-120920413</v>
      </c>
      <c r="G38" s="65">
        <f>G22-G36</f>
        <v>43584778</v>
      </c>
      <c r="H38" s="65">
        <f>H22-H36</f>
        <v>-5878484</v>
      </c>
      <c r="I38" s="65">
        <f>I22-I36</f>
        <v>-9227330</v>
      </c>
      <c r="J38" s="65">
        <f>J22-J36</f>
        <v>28478964</v>
      </c>
      <c r="K38" s="65">
        <f>K22-K36</f>
        <v>-7777609</v>
      </c>
      <c r="L38" s="65">
        <f>L22-L36</f>
        <v>3499465</v>
      </c>
      <c r="M38" s="65">
        <f>M22-M36</f>
        <v>-14039708</v>
      </c>
      <c r="N38" s="65">
        <f>N22-N36</f>
        <v>-18317852</v>
      </c>
      <c r="O38" s="65">
        <f>O22-O36</f>
        <v>5514751</v>
      </c>
      <c r="P38" s="65">
        <f>P22-P36</f>
        <v>-28458933</v>
      </c>
      <c r="Q38" s="65">
        <f>Q22-Q36</f>
        <v>7281343</v>
      </c>
      <c r="R38" s="65">
        <f>R22-R36</f>
        <v>-15662839</v>
      </c>
      <c r="S38" s="65">
        <f>S22-S36</f>
        <v>-15792143</v>
      </c>
      <c r="T38" s="65">
        <f>T22-T36</f>
        <v>-9956355</v>
      </c>
      <c r="U38" s="65">
        <f>U22-U36</f>
        <v>-57211014</v>
      </c>
      <c r="V38" s="65">
        <f>V22-V36</f>
        <v>-82959512</v>
      </c>
      <c r="W38" s="65">
        <f>W22-W36</f>
        <v>-88461239</v>
      </c>
      <c r="X38" s="65">
        <f>IF(F22=F36,0,X22-X36)</f>
        <v>-85114548</v>
      </c>
      <c r="Y38" s="65">
        <f>Y22-Y36</f>
        <v>-3346691</v>
      </c>
      <c r="Z38" s="66">
        <f>IF(X38&lt;&gt;0,(Y38/X38)*100,0)</f>
        <v>3.931984694320412</v>
      </c>
      <c r="AA38" s="62">
        <f>AA22-AA36</f>
        <v>-120920413</v>
      </c>
    </row>
    <row r="39" ht="13.5" customHeight="1">
      <c r="A39" t="s" s="25">
        <v>65</v>
      </c>
      <c r="B39" s="26"/>
      <c r="C39" s="27">
        <v>38089847</v>
      </c>
      <c r="D39" s="28">
        <v>0</v>
      </c>
      <c r="E39" s="29">
        <v>34233829</v>
      </c>
      <c r="F39" s="30">
        <v>55497732</v>
      </c>
      <c r="G39" s="30">
        <v>0</v>
      </c>
      <c r="H39" s="30">
        <v>0</v>
      </c>
      <c r="I39" s="30">
        <v>1567719</v>
      </c>
      <c r="J39" s="30">
        <v>1567719</v>
      </c>
      <c r="K39" s="30">
        <v>1877921</v>
      </c>
      <c r="L39" s="30">
        <v>3993556</v>
      </c>
      <c r="M39" s="30">
        <v>8592886</v>
      </c>
      <c r="N39" s="30">
        <v>14464363</v>
      </c>
      <c r="O39" s="30">
        <v>1075024</v>
      </c>
      <c r="P39" s="30">
        <v>7323176</v>
      </c>
      <c r="Q39" s="30">
        <v>7698934</v>
      </c>
      <c r="R39" s="30">
        <v>16097134</v>
      </c>
      <c r="S39" s="30">
        <v>2687366</v>
      </c>
      <c r="T39" s="30">
        <v>4787400</v>
      </c>
      <c r="U39" s="30">
        <v>13924748</v>
      </c>
      <c r="V39" s="30">
        <v>21399514</v>
      </c>
      <c r="W39" s="30">
        <v>53528730</v>
      </c>
      <c r="X39" s="30">
        <v>34233829</v>
      </c>
      <c r="Y39" s="30">
        <v>19294901</v>
      </c>
      <c r="Z39" s="31">
        <v>56.36</v>
      </c>
      <c r="AA39" s="27">
        <v>55497732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2134088</v>
      </c>
      <c r="Y40" s="30">
        <v>-2134088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-45014524</v>
      </c>
      <c r="D42" s="72">
        <f>SUM(D38:D41)</f>
        <v>0</v>
      </c>
      <c r="E42" s="73">
        <f>SUM(E38:E41)</f>
        <v>-48746638</v>
      </c>
      <c r="F42" s="74">
        <f>SUM(F38:F41)</f>
        <v>-65422681</v>
      </c>
      <c r="G42" s="74">
        <f>SUM(G38:G41)</f>
        <v>43584778</v>
      </c>
      <c r="H42" s="74">
        <f>SUM(H38:H41)</f>
        <v>-5878484</v>
      </c>
      <c r="I42" s="74">
        <f>SUM(I38:I41)</f>
        <v>-7659611</v>
      </c>
      <c r="J42" s="74">
        <f>SUM(J38:J41)</f>
        <v>30046683</v>
      </c>
      <c r="K42" s="74">
        <f>SUM(K38:K41)</f>
        <v>-5899688</v>
      </c>
      <c r="L42" s="74">
        <f>SUM(L38:L41)</f>
        <v>7493021</v>
      </c>
      <c r="M42" s="74">
        <f>SUM(M38:M41)</f>
        <v>-5446822</v>
      </c>
      <c r="N42" s="74">
        <f>SUM(N38:N41)</f>
        <v>-3853489</v>
      </c>
      <c r="O42" s="74">
        <f>SUM(O38:O41)</f>
        <v>6589775</v>
      </c>
      <c r="P42" s="74">
        <f>SUM(P38:P41)</f>
        <v>-21135757</v>
      </c>
      <c r="Q42" s="74">
        <f>SUM(Q38:Q41)</f>
        <v>14980277</v>
      </c>
      <c r="R42" s="74">
        <f>SUM(R38:R41)</f>
        <v>434295</v>
      </c>
      <c r="S42" s="74">
        <f>SUM(S38:S41)</f>
        <v>-13104777</v>
      </c>
      <c r="T42" s="74">
        <f>SUM(T38:T41)</f>
        <v>-5168955</v>
      </c>
      <c r="U42" s="74">
        <f>SUM(U38:U41)</f>
        <v>-43286266</v>
      </c>
      <c r="V42" s="74">
        <f>SUM(V38:V41)</f>
        <v>-61559998</v>
      </c>
      <c r="W42" s="74">
        <f>SUM(W38:W41)</f>
        <v>-34932509</v>
      </c>
      <c r="X42" s="74">
        <f>SUM(X38:X41)</f>
        <v>-48746631</v>
      </c>
      <c r="Y42" s="74">
        <f>SUM(Y38:Y41)</f>
        <v>13814122</v>
      </c>
      <c r="Z42" s="75">
        <f>IF(X42&lt;&gt;0,(Y42/X42)*100,0)</f>
        <v>-28.33861892937791</v>
      </c>
      <c r="AA42" s="71">
        <f>SUM(AA38:AA41)</f>
        <v>-65422681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-45014524</v>
      </c>
      <c r="D44" s="57">
        <f>D42-D43</f>
        <v>0</v>
      </c>
      <c r="E44" s="58">
        <f>E42-E43</f>
        <v>-48746638</v>
      </c>
      <c r="F44" s="59">
        <f>F42-F43</f>
        <v>-65422681</v>
      </c>
      <c r="G44" s="59">
        <f>G42-G43</f>
        <v>43584778</v>
      </c>
      <c r="H44" s="59">
        <f>H42-H43</f>
        <v>-5878484</v>
      </c>
      <c r="I44" s="59">
        <f>I42-I43</f>
        <v>-7659611</v>
      </c>
      <c r="J44" s="59">
        <f>J42-J43</f>
        <v>30046683</v>
      </c>
      <c r="K44" s="59">
        <f>K42-K43</f>
        <v>-5899688</v>
      </c>
      <c r="L44" s="59">
        <f>L42-L43</f>
        <v>7493021</v>
      </c>
      <c r="M44" s="59">
        <f>M42-M43</f>
        <v>-5446822</v>
      </c>
      <c r="N44" s="59">
        <f>N42-N43</f>
        <v>-3853489</v>
      </c>
      <c r="O44" s="59">
        <f>O42-O43</f>
        <v>6589775</v>
      </c>
      <c r="P44" s="59">
        <f>P42-P43</f>
        <v>-21135757</v>
      </c>
      <c r="Q44" s="59">
        <f>Q42-Q43</f>
        <v>14980277</v>
      </c>
      <c r="R44" s="59">
        <f>R42-R43</f>
        <v>434295</v>
      </c>
      <c r="S44" s="59">
        <f>S42-S43</f>
        <v>-13104777</v>
      </c>
      <c r="T44" s="59">
        <f>T42-T43</f>
        <v>-5168955</v>
      </c>
      <c r="U44" s="59">
        <f>U42-U43</f>
        <v>-43286266</v>
      </c>
      <c r="V44" s="59">
        <f>V42-V43</f>
        <v>-61559998</v>
      </c>
      <c r="W44" s="59">
        <f>W42-W43</f>
        <v>-34932509</v>
      </c>
      <c r="X44" s="59">
        <f>X42-X43</f>
        <v>-48746631</v>
      </c>
      <c r="Y44" s="59">
        <f>Y42-Y43</f>
        <v>13814122</v>
      </c>
      <c r="Z44" s="60">
        <f>IF(X44&lt;&gt;0,(Y44/X44)*100,0)</f>
        <v>-28.33861892937791</v>
      </c>
      <c r="AA44" s="56">
        <f>AA42-AA43</f>
        <v>-65422681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-45014524</v>
      </c>
      <c r="D46" s="72">
        <f>SUM(D44:D45)</f>
        <v>0</v>
      </c>
      <c r="E46" s="73">
        <f>SUM(E44:E45)</f>
        <v>-48746638</v>
      </c>
      <c r="F46" s="74">
        <f>SUM(F44:F45)</f>
        <v>-65422681</v>
      </c>
      <c r="G46" s="74">
        <f>SUM(G44:G45)</f>
        <v>43584778</v>
      </c>
      <c r="H46" s="74">
        <f>SUM(H44:H45)</f>
        <v>-5878484</v>
      </c>
      <c r="I46" s="74">
        <f>SUM(I44:I45)</f>
        <v>-7659611</v>
      </c>
      <c r="J46" s="74">
        <f>SUM(J44:J45)</f>
        <v>30046683</v>
      </c>
      <c r="K46" s="74">
        <f>SUM(K44:K45)</f>
        <v>-5899688</v>
      </c>
      <c r="L46" s="74">
        <f>SUM(L44:L45)</f>
        <v>7493021</v>
      </c>
      <c r="M46" s="74">
        <f>SUM(M44:M45)</f>
        <v>-5446822</v>
      </c>
      <c r="N46" s="74">
        <f>SUM(N44:N45)</f>
        <v>-3853489</v>
      </c>
      <c r="O46" s="74">
        <f>SUM(O44:O45)</f>
        <v>6589775</v>
      </c>
      <c r="P46" s="74">
        <f>SUM(P44:P45)</f>
        <v>-21135757</v>
      </c>
      <c r="Q46" s="74">
        <f>SUM(Q44:Q45)</f>
        <v>14980277</v>
      </c>
      <c r="R46" s="74">
        <f>SUM(R44:R45)</f>
        <v>434295</v>
      </c>
      <c r="S46" s="74">
        <f>SUM(S44:S45)</f>
        <v>-13104777</v>
      </c>
      <c r="T46" s="74">
        <f>SUM(T44:T45)</f>
        <v>-5168955</v>
      </c>
      <c r="U46" s="74">
        <f>SUM(U44:U45)</f>
        <v>-43286266</v>
      </c>
      <c r="V46" s="74">
        <f>SUM(V44:V45)</f>
        <v>-61559998</v>
      </c>
      <c r="W46" s="74">
        <f>SUM(W44:W45)</f>
        <v>-34932509</v>
      </c>
      <c r="X46" s="74">
        <f>SUM(X44:X45)</f>
        <v>-48746631</v>
      </c>
      <c r="Y46" s="74">
        <f>SUM(Y44:Y45)</f>
        <v>13814122</v>
      </c>
      <c r="Z46" s="75">
        <f>IF(X46&lt;&gt;0,(Y46/X46)*100,0)</f>
        <v>-28.33861892937791</v>
      </c>
      <c r="AA46" s="71">
        <f>SUM(AA44:AA45)</f>
        <v>-65422681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-45014524</v>
      </c>
      <c r="D48" s="81">
        <f>SUM(D46:D47)</f>
        <v>0</v>
      </c>
      <c r="E48" s="82">
        <f>SUM(E46:E47)</f>
        <v>-48746638</v>
      </c>
      <c r="F48" s="83">
        <f>SUM(F46:F47)</f>
        <v>-65422681</v>
      </c>
      <c r="G48" s="83">
        <f>SUM(G46:G47)</f>
        <v>43584778</v>
      </c>
      <c r="H48" s="83">
        <f>SUM(H46:H47)</f>
        <v>-5878484</v>
      </c>
      <c r="I48" s="83">
        <f>SUM(I46:I47)</f>
        <v>-7659611</v>
      </c>
      <c r="J48" s="83">
        <f>SUM(J46:J47)</f>
        <v>30046683</v>
      </c>
      <c r="K48" s="83">
        <f>SUM(K46:K47)</f>
        <v>-5899688</v>
      </c>
      <c r="L48" s="83">
        <f>SUM(L46:L47)</f>
        <v>7493021</v>
      </c>
      <c r="M48" s="83">
        <f>SUM(M46:M47)</f>
        <v>-5446822</v>
      </c>
      <c r="N48" s="83">
        <f>SUM(N46:N47)</f>
        <v>-3853489</v>
      </c>
      <c r="O48" s="83">
        <f>SUM(O46:O47)</f>
        <v>6589775</v>
      </c>
      <c r="P48" s="83">
        <f>SUM(P46:P47)</f>
        <v>-21135757</v>
      </c>
      <c r="Q48" s="83">
        <f>SUM(Q46:Q47)</f>
        <v>14980277</v>
      </c>
      <c r="R48" s="83">
        <f>SUM(R46:R47)</f>
        <v>434295</v>
      </c>
      <c r="S48" s="83">
        <f>SUM(S46:S47)</f>
        <v>-13104777</v>
      </c>
      <c r="T48" s="83">
        <f>SUM(T46:T47)</f>
        <v>-5168955</v>
      </c>
      <c r="U48" s="83">
        <f>SUM(U46:U47)</f>
        <v>-43286266</v>
      </c>
      <c r="V48" s="83">
        <f>SUM(V46:V47)</f>
        <v>-61559998</v>
      </c>
      <c r="W48" s="83">
        <f>SUM(W46:W47)</f>
        <v>-34932509</v>
      </c>
      <c r="X48" s="83">
        <f>SUM(X46:X47)</f>
        <v>-48746631</v>
      </c>
      <c r="Y48" s="83">
        <f>SUM(Y46:Y47)</f>
        <v>13814122</v>
      </c>
      <c r="Z48" s="84">
        <f>IF(X48&lt;&gt;0,(Y48/X48)*100,0)</f>
        <v>-28.33861892937791</v>
      </c>
      <c r="AA48" s="80">
        <f>SUM(AA46:AA47)</f>
        <v>-65422681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7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66" customWidth="1"/>
    <col min="2" max="2" width="2.625" style="366" customWidth="1"/>
    <col min="3" max="3" width="7.25" style="366" customWidth="1"/>
    <col min="4" max="4" width="7.25" style="366" customWidth="1"/>
    <col min="5" max="5" width="7.25" style="366" customWidth="1"/>
    <col min="6" max="6" width="7.25" style="366" customWidth="1"/>
    <col min="7" max="7" width="7.25" style="366" customWidth="1"/>
    <col min="8" max="8" width="7.25" style="366" customWidth="1"/>
    <col min="9" max="9" width="7.25" style="366" customWidth="1"/>
    <col min="10" max="10" width="7.25" style="366" customWidth="1"/>
    <col min="11" max="11" width="7.25" style="366" customWidth="1"/>
    <col min="12" max="12" width="7.25" style="366" customWidth="1"/>
    <col min="13" max="13" width="7.25" style="366" customWidth="1"/>
    <col min="14" max="14" width="7.25" style="366" customWidth="1"/>
    <col min="15" max="15" width="7.25" style="366" customWidth="1"/>
    <col min="16" max="16" width="7.25" style="366" customWidth="1"/>
    <col min="17" max="17" width="7.25" style="366" customWidth="1"/>
    <col min="18" max="18" width="7.25" style="366" customWidth="1"/>
    <col min="19" max="19" width="7.25" style="366" customWidth="1"/>
    <col min="20" max="20" width="7.25" style="366" customWidth="1"/>
    <col min="21" max="21" width="7.25" style="366" customWidth="1"/>
    <col min="22" max="22" width="7.25" style="366" customWidth="1"/>
    <col min="23" max="23" width="7.25" style="366" customWidth="1"/>
    <col min="24" max="24" width="7.25" style="366" customWidth="1"/>
    <col min="25" max="25" width="7.25" style="366" customWidth="1"/>
    <col min="26" max="26" width="7.25" style="366" customWidth="1"/>
    <col min="27" max="27" width="7.25" style="366" customWidth="1"/>
    <col min="28" max="256" width="6.625" style="366" customWidth="1"/>
  </cols>
  <sheetData>
    <row r="1" ht="18" customHeight="1">
      <c r="A1" t="s" s="2">
        <v>345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2128647</v>
      </c>
      <c r="D5" s="28">
        <v>0</v>
      </c>
      <c r="E5" s="29">
        <v>2418600</v>
      </c>
      <c r="F5" s="30">
        <v>2418600</v>
      </c>
      <c r="G5" s="30">
        <v>792371</v>
      </c>
      <c r="H5" s="30">
        <v>151795</v>
      </c>
      <c r="I5" s="30">
        <v>149992</v>
      </c>
      <c r="J5" s="30">
        <v>1094158</v>
      </c>
      <c r="K5" s="30">
        <v>150219</v>
      </c>
      <c r="L5" s="30">
        <v>150217</v>
      </c>
      <c r="M5" s="30">
        <v>150219</v>
      </c>
      <c r="N5" s="30">
        <v>450655</v>
      </c>
      <c r="O5" s="30">
        <v>150217</v>
      </c>
      <c r="P5" s="30">
        <v>150219</v>
      </c>
      <c r="Q5" s="30">
        <v>150219</v>
      </c>
      <c r="R5" s="30">
        <v>450655</v>
      </c>
      <c r="S5" s="30">
        <v>150212</v>
      </c>
      <c r="T5" s="30">
        <v>157407</v>
      </c>
      <c r="U5" s="30">
        <v>158955</v>
      </c>
      <c r="V5" s="30">
        <v>466574</v>
      </c>
      <c r="W5" s="30">
        <v>2462042</v>
      </c>
      <c r="X5" s="30">
        <v>2418600</v>
      </c>
      <c r="Y5" s="30">
        <v>43442</v>
      </c>
      <c r="Z5" s="31">
        <v>1.8</v>
      </c>
      <c r="AA5" s="27">
        <v>2418600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10276250</v>
      </c>
      <c r="F7" s="30">
        <v>10349250</v>
      </c>
      <c r="G7" s="30">
        <v>974768</v>
      </c>
      <c r="H7" s="30">
        <v>847109</v>
      </c>
      <c r="I7" s="30">
        <v>846502</v>
      </c>
      <c r="J7" s="30">
        <v>2668379</v>
      </c>
      <c r="K7" s="30">
        <v>862694</v>
      </c>
      <c r="L7" s="30">
        <v>793476</v>
      </c>
      <c r="M7" s="30">
        <v>872068</v>
      </c>
      <c r="N7" s="30">
        <v>2528238</v>
      </c>
      <c r="O7" s="30">
        <v>854028</v>
      </c>
      <c r="P7" s="30">
        <v>779647</v>
      </c>
      <c r="Q7" s="30">
        <v>901044</v>
      </c>
      <c r="R7" s="30">
        <v>2534719</v>
      </c>
      <c r="S7" s="30">
        <v>854787</v>
      </c>
      <c r="T7" s="30">
        <v>791728</v>
      </c>
      <c r="U7" s="30">
        <v>1078438</v>
      </c>
      <c r="V7" s="30">
        <v>2724953</v>
      </c>
      <c r="W7" s="30">
        <v>10456289</v>
      </c>
      <c r="X7" s="30">
        <v>10276248</v>
      </c>
      <c r="Y7" s="30">
        <v>180041</v>
      </c>
      <c r="Z7" s="31">
        <v>1.75</v>
      </c>
      <c r="AA7" s="27">
        <v>10349250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2678681</v>
      </c>
      <c r="F8" s="30">
        <v>2832011</v>
      </c>
      <c r="G8" s="30">
        <v>202040</v>
      </c>
      <c r="H8" s="30">
        <v>190619</v>
      </c>
      <c r="I8" s="30">
        <v>165335</v>
      </c>
      <c r="J8" s="30">
        <v>557994</v>
      </c>
      <c r="K8" s="30">
        <v>249392</v>
      </c>
      <c r="L8" s="30">
        <v>240304</v>
      </c>
      <c r="M8" s="30">
        <v>224174</v>
      </c>
      <c r="N8" s="30">
        <v>713870</v>
      </c>
      <c r="O8" s="30">
        <v>392812</v>
      </c>
      <c r="P8" s="30">
        <v>245129</v>
      </c>
      <c r="Q8" s="30">
        <v>270315</v>
      </c>
      <c r="R8" s="30">
        <v>908256</v>
      </c>
      <c r="S8" s="30">
        <v>331760</v>
      </c>
      <c r="T8" s="30">
        <v>217864</v>
      </c>
      <c r="U8" s="30">
        <v>181975</v>
      </c>
      <c r="V8" s="30">
        <v>731599</v>
      </c>
      <c r="W8" s="30">
        <v>2911719</v>
      </c>
      <c r="X8" s="30">
        <v>2678676</v>
      </c>
      <c r="Y8" s="30">
        <v>233043</v>
      </c>
      <c r="Z8" s="31">
        <v>8.699999999999999</v>
      </c>
      <c r="AA8" s="27">
        <v>2832011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1641416</v>
      </c>
      <c r="F9" s="30">
        <v>1919016</v>
      </c>
      <c r="G9" s="30">
        <v>189590</v>
      </c>
      <c r="H9" s="30">
        <v>192379</v>
      </c>
      <c r="I9" s="30">
        <v>194670</v>
      </c>
      <c r="J9" s="30">
        <v>576639</v>
      </c>
      <c r="K9" s="30">
        <v>194520</v>
      </c>
      <c r="L9" s="30">
        <v>190694</v>
      </c>
      <c r="M9" s="30">
        <v>188567</v>
      </c>
      <c r="N9" s="30">
        <v>573781</v>
      </c>
      <c r="O9" s="30">
        <v>193552</v>
      </c>
      <c r="P9" s="30">
        <v>195915</v>
      </c>
      <c r="Q9" s="30">
        <v>187173</v>
      </c>
      <c r="R9" s="30">
        <v>576640</v>
      </c>
      <c r="S9" s="30">
        <v>191411</v>
      </c>
      <c r="T9" s="30">
        <v>187439</v>
      </c>
      <c r="U9" s="30">
        <v>186788</v>
      </c>
      <c r="V9" s="30">
        <v>565638</v>
      </c>
      <c r="W9" s="30">
        <v>2292698</v>
      </c>
      <c r="X9" s="30">
        <v>1641420</v>
      </c>
      <c r="Y9" s="30">
        <v>651278</v>
      </c>
      <c r="Z9" s="31">
        <v>39.68</v>
      </c>
      <c r="AA9" s="27">
        <v>1919016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974450</v>
      </c>
      <c r="F10" s="30">
        <v>1074450</v>
      </c>
      <c r="G10" s="30">
        <v>114298</v>
      </c>
      <c r="H10" s="30">
        <v>128161</v>
      </c>
      <c r="I10" s="30">
        <v>127829</v>
      </c>
      <c r="J10" s="30">
        <v>370288</v>
      </c>
      <c r="K10" s="30">
        <v>122598</v>
      </c>
      <c r="L10" s="30">
        <v>56236</v>
      </c>
      <c r="M10" s="30">
        <v>110080</v>
      </c>
      <c r="N10" s="30">
        <v>288914</v>
      </c>
      <c r="O10" s="30">
        <v>110106</v>
      </c>
      <c r="P10" s="30">
        <v>112618</v>
      </c>
      <c r="Q10" s="30">
        <v>110260</v>
      </c>
      <c r="R10" s="30">
        <v>332984</v>
      </c>
      <c r="S10" s="30">
        <v>111901</v>
      </c>
      <c r="T10" s="30">
        <v>109799</v>
      </c>
      <c r="U10" s="30">
        <v>110342</v>
      </c>
      <c r="V10" s="30">
        <v>332042</v>
      </c>
      <c r="W10" s="30">
        <v>1324228</v>
      </c>
      <c r="X10" s="30">
        <v>974448</v>
      </c>
      <c r="Y10" s="30">
        <v>349780</v>
      </c>
      <c r="Z10" s="31">
        <v>35.9</v>
      </c>
      <c r="AA10" s="27">
        <v>1074450</v>
      </c>
    </row>
    <row r="11" ht="13.5" customHeight="1">
      <c r="A11" t="s" s="25">
        <v>39</v>
      </c>
      <c r="B11" s="26"/>
      <c r="C11" s="27">
        <v>13876276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279907</v>
      </c>
      <c r="D12" s="28">
        <v>0</v>
      </c>
      <c r="E12" s="29">
        <v>327000</v>
      </c>
      <c r="F12" s="30">
        <v>327000</v>
      </c>
      <c r="G12" s="30">
        <v>55980</v>
      </c>
      <c r="H12" s="30">
        <v>13205</v>
      </c>
      <c r="I12" s="30">
        <v>32111</v>
      </c>
      <c r="J12" s="30">
        <v>101296</v>
      </c>
      <c r="K12" s="30">
        <v>14698</v>
      </c>
      <c r="L12" s="30">
        <v>13720</v>
      </c>
      <c r="M12" s="30">
        <v>31993</v>
      </c>
      <c r="N12" s="30">
        <v>60411</v>
      </c>
      <c r="O12" s="30">
        <v>13931</v>
      </c>
      <c r="P12" s="30">
        <v>15617</v>
      </c>
      <c r="Q12" s="30">
        <v>30618</v>
      </c>
      <c r="R12" s="30">
        <v>60166</v>
      </c>
      <c r="S12" s="30">
        <v>14742</v>
      </c>
      <c r="T12" s="30">
        <v>13432</v>
      </c>
      <c r="U12" s="30">
        <v>5269</v>
      </c>
      <c r="V12" s="30">
        <v>33443</v>
      </c>
      <c r="W12" s="30">
        <v>255316</v>
      </c>
      <c r="X12" s="30">
        <v>327000</v>
      </c>
      <c r="Y12" s="30">
        <v>-71684</v>
      </c>
      <c r="Z12" s="31">
        <v>-21.92</v>
      </c>
      <c r="AA12" s="27">
        <v>327000</v>
      </c>
    </row>
    <row r="13" ht="13.5" customHeight="1">
      <c r="A13" t="s" s="25">
        <v>41</v>
      </c>
      <c r="B13" s="26"/>
      <c r="C13" s="27">
        <v>541928</v>
      </c>
      <c r="D13" s="28">
        <v>0</v>
      </c>
      <c r="E13" s="29">
        <v>360000</v>
      </c>
      <c r="F13" s="30">
        <v>700000</v>
      </c>
      <c r="G13" s="30">
        <v>50908</v>
      </c>
      <c r="H13" s="30">
        <v>99012</v>
      </c>
      <c r="I13" s="30">
        <v>91485</v>
      </c>
      <c r="J13" s="30">
        <v>241405</v>
      </c>
      <c r="K13" s="30">
        <v>53000</v>
      </c>
      <c r="L13" s="30">
        <v>61108</v>
      </c>
      <c r="M13" s="30">
        <v>78933</v>
      </c>
      <c r="N13" s="30">
        <v>193041</v>
      </c>
      <c r="O13" s="30">
        <v>59760</v>
      </c>
      <c r="P13" s="30">
        <v>44495</v>
      </c>
      <c r="Q13" s="30">
        <v>54915</v>
      </c>
      <c r="R13" s="30">
        <v>159170</v>
      </c>
      <c r="S13" s="30">
        <v>1667</v>
      </c>
      <c r="T13" s="30">
        <v>80895</v>
      </c>
      <c r="U13" s="30">
        <v>90464</v>
      </c>
      <c r="V13" s="30">
        <v>173026</v>
      </c>
      <c r="W13" s="30">
        <v>766642</v>
      </c>
      <c r="X13" s="30">
        <v>360000</v>
      </c>
      <c r="Y13" s="30">
        <v>406642</v>
      </c>
      <c r="Z13" s="31">
        <v>112.96</v>
      </c>
      <c r="AA13" s="27">
        <v>700000</v>
      </c>
    </row>
    <row r="14" ht="13.5" customHeight="1">
      <c r="A14" t="s" s="25">
        <v>42</v>
      </c>
      <c r="B14" s="26"/>
      <c r="C14" s="27">
        <v>562568</v>
      </c>
      <c r="D14" s="28">
        <v>0</v>
      </c>
      <c r="E14" s="29">
        <v>500000</v>
      </c>
      <c r="F14" s="30">
        <v>600000</v>
      </c>
      <c r="G14" s="30">
        <v>51267</v>
      </c>
      <c r="H14" s="30">
        <v>53396</v>
      </c>
      <c r="I14" s="30">
        <v>54213</v>
      </c>
      <c r="J14" s="30">
        <v>158876</v>
      </c>
      <c r="K14" s="30">
        <v>56338</v>
      </c>
      <c r="L14" s="30">
        <v>55614</v>
      </c>
      <c r="M14" s="30">
        <v>483</v>
      </c>
      <c r="N14" s="30">
        <v>112435</v>
      </c>
      <c r="O14" s="30">
        <v>119982</v>
      </c>
      <c r="P14" s="30">
        <v>61479</v>
      </c>
      <c r="Q14" s="30">
        <v>62861</v>
      </c>
      <c r="R14" s="30">
        <v>244322</v>
      </c>
      <c r="S14" s="30">
        <v>64247</v>
      </c>
      <c r="T14" s="30">
        <v>65874</v>
      </c>
      <c r="U14" s="30">
        <v>66192</v>
      </c>
      <c r="V14" s="30">
        <v>196313</v>
      </c>
      <c r="W14" s="30">
        <v>711946</v>
      </c>
      <c r="X14" s="30">
        <v>500004</v>
      </c>
      <c r="Y14" s="30">
        <v>211942</v>
      </c>
      <c r="Z14" s="31">
        <v>42.39</v>
      </c>
      <c r="AA14" s="27">
        <v>600000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12579551</v>
      </c>
      <c r="D16" s="28">
        <v>0</v>
      </c>
      <c r="E16" s="29">
        <v>2683000</v>
      </c>
      <c r="F16" s="30">
        <v>7523000</v>
      </c>
      <c r="G16" s="30">
        <v>63412</v>
      </c>
      <c r="H16" s="30">
        <v>514740</v>
      </c>
      <c r="I16" s="30">
        <v>614000</v>
      </c>
      <c r="J16" s="30">
        <v>1192152</v>
      </c>
      <c r="K16" s="30">
        <v>469419</v>
      </c>
      <c r="L16" s="30">
        <v>327658</v>
      </c>
      <c r="M16" s="30">
        <v>785</v>
      </c>
      <c r="N16" s="30">
        <v>797862</v>
      </c>
      <c r="O16" s="30">
        <v>270891</v>
      </c>
      <c r="P16" s="30">
        <v>1213</v>
      </c>
      <c r="Q16" s="30">
        <v>132580</v>
      </c>
      <c r="R16" s="30">
        <v>404684</v>
      </c>
      <c r="S16" s="30">
        <v>1485</v>
      </c>
      <c r="T16" s="30">
        <v>728446</v>
      </c>
      <c r="U16" s="30">
        <v>1132</v>
      </c>
      <c r="V16" s="30">
        <v>731063</v>
      </c>
      <c r="W16" s="30">
        <v>3125761</v>
      </c>
      <c r="X16" s="30">
        <v>2682996</v>
      </c>
      <c r="Y16" s="30">
        <v>442765</v>
      </c>
      <c r="Z16" s="31">
        <v>16.5</v>
      </c>
      <c r="AA16" s="27">
        <v>7523000</v>
      </c>
    </row>
    <row r="17" ht="13.5" customHeight="1">
      <c r="A17" t="s" s="25">
        <v>45</v>
      </c>
      <c r="B17" s="26"/>
      <c r="C17" s="27">
        <v>256394</v>
      </c>
      <c r="D17" s="28">
        <v>0</v>
      </c>
      <c r="E17" s="29">
        <v>1200000</v>
      </c>
      <c r="F17" s="30">
        <v>1200000</v>
      </c>
      <c r="G17" s="30">
        <v>101552</v>
      </c>
      <c r="H17" s="30">
        <v>113311</v>
      </c>
      <c r="I17" s="30">
        <v>138477</v>
      </c>
      <c r="J17" s="30">
        <v>353340</v>
      </c>
      <c r="K17" s="30">
        <v>95636</v>
      </c>
      <c r="L17" s="30">
        <v>105641</v>
      </c>
      <c r="M17" s="30">
        <v>103144</v>
      </c>
      <c r="N17" s="30">
        <v>304421</v>
      </c>
      <c r="O17" s="30">
        <v>83153</v>
      </c>
      <c r="P17" s="30">
        <v>138251</v>
      </c>
      <c r="Q17" s="30">
        <v>133586</v>
      </c>
      <c r="R17" s="30">
        <v>354990</v>
      </c>
      <c r="S17" s="30">
        <v>110016</v>
      </c>
      <c r="T17" s="30">
        <v>106535</v>
      </c>
      <c r="U17" s="30">
        <v>101570</v>
      </c>
      <c r="V17" s="30">
        <v>318121</v>
      </c>
      <c r="W17" s="30">
        <v>1330872</v>
      </c>
      <c r="X17" s="30">
        <v>1200000</v>
      </c>
      <c r="Y17" s="30">
        <v>130872</v>
      </c>
      <c r="Z17" s="31">
        <v>10.91</v>
      </c>
      <c r="AA17" s="27">
        <v>1200000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22581250</v>
      </c>
      <c r="D19" s="28">
        <v>0</v>
      </c>
      <c r="E19" s="29">
        <v>29092950</v>
      </c>
      <c r="F19" s="30">
        <v>25136364</v>
      </c>
      <c r="G19" s="30">
        <v>5538333</v>
      </c>
      <c r="H19" s="30">
        <v>0</v>
      </c>
      <c r="I19" s="30">
        <v>473484</v>
      </c>
      <c r="J19" s="30">
        <v>6011817</v>
      </c>
      <c r="K19" s="30">
        <v>1413956</v>
      </c>
      <c r="L19" s="30">
        <v>1235990</v>
      </c>
      <c r="M19" s="30">
        <v>17766410</v>
      </c>
      <c r="N19" s="30">
        <v>20416356</v>
      </c>
      <c r="O19" s="30">
        <v>-3874847</v>
      </c>
      <c r="P19" s="30">
        <v>-6279179</v>
      </c>
      <c r="Q19" s="30">
        <v>3791808</v>
      </c>
      <c r="R19" s="30">
        <v>-6362218</v>
      </c>
      <c r="S19" s="30">
        <v>355004</v>
      </c>
      <c r="T19" s="30">
        <v>1398386</v>
      </c>
      <c r="U19" s="30">
        <v>1455285</v>
      </c>
      <c r="V19" s="30">
        <v>3208675</v>
      </c>
      <c r="W19" s="30">
        <v>23274630</v>
      </c>
      <c r="X19" s="30">
        <v>29092956</v>
      </c>
      <c r="Y19" s="30">
        <v>-5818326</v>
      </c>
      <c r="Z19" s="31">
        <v>-20</v>
      </c>
      <c r="AA19" s="27">
        <v>25136364</v>
      </c>
    </row>
    <row r="20" ht="13.5" customHeight="1">
      <c r="A20" t="s" s="25">
        <v>48</v>
      </c>
      <c r="B20" s="26"/>
      <c r="C20" s="27">
        <v>963321</v>
      </c>
      <c r="D20" s="28">
        <v>0</v>
      </c>
      <c r="E20" s="29">
        <v>215300</v>
      </c>
      <c r="F20" s="30">
        <v>1221300</v>
      </c>
      <c r="G20" s="30">
        <v>401190</v>
      </c>
      <c r="H20" s="30">
        <v>25950</v>
      </c>
      <c r="I20" s="30">
        <v>-341428</v>
      </c>
      <c r="J20" s="30">
        <v>85712</v>
      </c>
      <c r="K20" s="30">
        <v>12579</v>
      </c>
      <c r="L20" s="30">
        <v>11449</v>
      </c>
      <c r="M20" s="30">
        <v>13690</v>
      </c>
      <c r="N20" s="30">
        <v>37718</v>
      </c>
      <c r="O20" s="30">
        <v>8592</v>
      </c>
      <c r="P20" s="30">
        <v>9400</v>
      </c>
      <c r="Q20" s="30">
        <v>16806</v>
      </c>
      <c r="R20" s="30">
        <v>34798</v>
      </c>
      <c r="S20" s="30">
        <v>19156</v>
      </c>
      <c r="T20" s="30">
        <v>21547</v>
      </c>
      <c r="U20" s="30">
        <v>18265</v>
      </c>
      <c r="V20" s="30">
        <v>58968</v>
      </c>
      <c r="W20" s="30">
        <v>217196</v>
      </c>
      <c r="X20" s="30">
        <v>215304</v>
      </c>
      <c r="Y20" s="30">
        <v>1892</v>
      </c>
      <c r="Z20" s="31">
        <v>0.88</v>
      </c>
      <c r="AA20" s="27">
        <v>1221300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526</v>
      </c>
      <c r="R21" s="37">
        <v>526</v>
      </c>
      <c r="S21" s="37">
        <v>0</v>
      </c>
      <c r="T21" s="37">
        <v>0</v>
      </c>
      <c r="U21" s="37">
        <v>1521</v>
      </c>
      <c r="V21" s="37">
        <v>1521</v>
      </c>
      <c r="W21" s="37">
        <v>2047</v>
      </c>
      <c r="X21" s="37"/>
      <c r="Y21" s="37">
        <v>2047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53769842</v>
      </c>
      <c r="D22" s="42">
        <f>SUM(D5:D21)</f>
        <v>0</v>
      </c>
      <c r="E22" s="43">
        <f>SUM(E5:E21)</f>
        <v>52367647</v>
      </c>
      <c r="F22" s="44">
        <f>SUM(F5:F21)</f>
        <v>55300991</v>
      </c>
      <c r="G22" s="44">
        <f>SUM(G5:G21)</f>
        <v>8535709</v>
      </c>
      <c r="H22" s="44">
        <f>SUM(H5:H21)</f>
        <v>2329677</v>
      </c>
      <c r="I22" s="44">
        <f>SUM(I5:I21)</f>
        <v>2546670</v>
      </c>
      <c r="J22" s="44">
        <f>SUM(J5:J21)</f>
        <v>13412056</v>
      </c>
      <c r="K22" s="44">
        <f>SUM(K5:K21)</f>
        <v>3695049</v>
      </c>
      <c r="L22" s="44">
        <f>SUM(L5:L21)</f>
        <v>3242107</v>
      </c>
      <c r="M22" s="44">
        <f>SUM(M5:M21)</f>
        <v>19540546</v>
      </c>
      <c r="N22" s="44">
        <f>SUM(N5:N21)</f>
        <v>26477702</v>
      </c>
      <c r="O22" s="44">
        <f>SUM(O5:O21)</f>
        <v>-1617823</v>
      </c>
      <c r="P22" s="44">
        <f>SUM(P5:P21)</f>
        <v>-4525196</v>
      </c>
      <c r="Q22" s="44">
        <f>SUM(Q5:Q21)</f>
        <v>5842711</v>
      </c>
      <c r="R22" s="44">
        <f>SUM(R5:R21)</f>
        <v>-300308</v>
      </c>
      <c r="S22" s="44">
        <f>SUM(S5:S21)</f>
        <v>2206388</v>
      </c>
      <c r="T22" s="44">
        <f>SUM(T5:T21)</f>
        <v>3879352</v>
      </c>
      <c r="U22" s="44">
        <f>SUM(U5:U21)</f>
        <v>3456196</v>
      </c>
      <c r="V22" s="44">
        <f>SUM(V5:V21)</f>
        <v>9541936</v>
      </c>
      <c r="W22" s="44">
        <f>SUM(W5:W21)</f>
        <v>49131386</v>
      </c>
      <c r="X22" s="44">
        <f>SUM(X5:X21)</f>
        <v>52367652</v>
      </c>
      <c r="Y22" s="44">
        <f>SUM(Y5:Y21)</f>
        <v>-3236266</v>
      </c>
      <c r="Z22" s="45">
        <f>IF(X22&lt;&gt;0,(Y22/X22)*100,0)</f>
        <v>-6.179895176510874</v>
      </c>
      <c r="AA22" s="41">
        <f>SUM(AA5:AA21)</f>
        <v>55300991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10887286</v>
      </c>
      <c r="D25" s="28">
        <v>0</v>
      </c>
      <c r="E25" s="29">
        <v>13143759</v>
      </c>
      <c r="F25" s="30">
        <v>12524474</v>
      </c>
      <c r="G25" s="30">
        <v>916933</v>
      </c>
      <c r="H25" s="30">
        <v>931197</v>
      </c>
      <c r="I25" s="30">
        <v>899240</v>
      </c>
      <c r="J25" s="30">
        <v>2747370</v>
      </c>
      <c r="K25" s="30">
        <v>1158451</v>
      </c>
      <c r="L25" s="30">
        <v>1323978</v>
      </c>
      <c r="M25" s="30">
        <v>869434</v>
      </c>
      <c r="N25" s="30">
        <v>3351863</v>
      </c>
      <c r="O25" s="30">
        <v>745609</v>
      </c>
      <c r="P25" s="30">
        <v>899553</v>
      </c>
      <c r="Q25" s="30">
        <v>900172</v>
      </c>
      <c r="R25" s="30">
        <v>2545334</v>
      </c>
      <c r="S25" s="30">
        <v>934440</v>
      </c>
      <c r="T25" s="30">
        <v>938831</v>
      </c>
      <c r="U25" s="30">
        <v>1156197</v>
      </c>
      <c r="V25" s="30">
        <v>3029468</v>
      </c>
      <c r="W25" s="30">
        <v>11674035</v>
      </c>
      <c r="X25" s="30">
        <v>13143756</v>
      </c>
      <c r="Y25" s="30">
        <v>-1469721</v>
      </c>
      <c r="Z25" s="31">
        <v>-11.18</v>
      </c>
      <c r="AA25" s="27">
        <v>12524474</v>
      </c>
    </row>
    <row r="26" ht="13.5" customHeight="1">
      <c r="A26" t="s" s="25">
        <v>53</v>
      </c>
      <c r="B26" s="26"/>
      <c r="C26" s="27">
        <v>2309463</v>
      </c>
      <c r="D26" s="28">
        <v>0</v>
      </c>
      <c r="E26" s="29">
        <v>2450000</v>
      </c>
      <c r="F26" s="30">
        <v>2450000</v>
      </c>
      <c r="G26" s="30">
        <v>191497</v>
      </c>
      <c r="H26" s="30">
        <v>191497</v>
      </c>
      <c r="I26" s="30">
        <v>188243</v>
      </c>
      <c r="J26" s="30">
        <v>571237</v>
      </c>
      <c r="K26" s="30">
        <v>191497</v>
      </c>
      <c r="L26" s="30">
        <v>191497</v>
      </c>
      <c r="M26" s="30">
        <v>191497</v>
      </c>
      <c r="N26" s="30">
        <v>574491</v>
      </c>
      <c r="O26" s="30">
        <v>174546</v>
      </c>
      <c r="P26" s="30">
        <v>196379</v>
      </c>
      <c r="Q26" s="30">
        <v>191497</v>
      </c>
      <c r="R26" s="30">
        <v>562422</v>
      </c>
      <c r="S26" s="30">
        <v>287812</v>
      </c>
      <c r="T26" s="30">
        <v>212887</v>
      </c>
      <c r="U26" s="30">
        <v>201717</v>
      </c>
      <c r="V26" s="30">
        <v>702416</v>
      </c>
      <c r="W26" s="30">
        <v>2410566</v>
      </c>
      <c r="X26" s="30">
        <v>2450004</v>
      </c>
      <c r="Y26" s="30">
        <v>-39438</v>
      </c>
      <c r="Z26" s="31">
        <v>-1.61</v>
      </c>
      <c r="AA26" s="27">
        <v>2450000</v>
      </c>
    </row>
    <row r="27" ht="13.5" customHeight="1">
      <c r="A27" t="s" s="25">
        <v>54</v>
      </c>
      <c r="B27" s="26"/>
      <c r="C27" s="27">
        <v>13300201</v>
      </c>
      <c r="D27" s="28">
        <v>0</v>
      </c>
      <c r="E27" s="29">
        <v>2100000</v>
      </c>
      <c r="F27" s="30">
        <v>2120000</v>
      </c>
      <c r="G27" s="30">
        <v>175000</v>
      </c>
      <c r="H27" s="30">
        <v>175000</v>
      </c>
      <c r="I27" s="30">
        <v>175000</v>
      </c>
      <c r="J27" s="30">
        <v>525000</v>
      </c>
      <c r="K27" s="30">
        <v>175000</v>
      </c>
      <c r="L27" s="30">
        <v>175789</v>
      </c>
      <c r="M27" s="30">
        <v>175000</v>
      </c>
      <c r="N27" s="30">
        <v>525789</v>
      </c>
      <c r="O27" s="30">
        <v>175000</v>
      </c>
      <c r="P27" s="30">
        <v>175000</v>
      </c>
      <c r="Q27" s="30">
        <v>175000</v>
      </c>
      <c r="R27" s="30">
        <v>525000</v>
      </c>
      <c r="S27" s="30">
        <v>191124</v>
      </c>
      <c r="T27" s="30">
        <v>175000</v>
      </c>
      <c r="U27" s="30">
        <v>175000</v>
      </c>
      <c r="V27" s="30">
        <v>541124</v>
      </c>
      <c r="W27" s="30">
        <v>2116913</v>
      </c>
      <c r="X27" s="30">
        <v>2100000</v>
      </c>
      <c r="Y27" s="30">
        <v>16913</v>
      </c>
      <c r="Z27" s="31">
        <v>0.8100000000000001</v>
      </c>
      <c r="AA27" s="27">
        <v>2120000</v>
      </c>
    </row>
    <row r="28" ht="13.5" customHeight="1">
      <c r="A28" t="s" s="25">
        <v>55</v>
      </c>
      <c r="B28" s="26"/>
      <c r="C28" s="27">
        <v>4196463</v>
      </c>
      <c r="D28" s="28">
        <v>0</v>
      </c>
      <c r="E28" s="29">
        <v>1705000</v>
      </c>
      <c r="F28" s="30">
        <v>1705000</v>
      </c>
      <c r="G28" s="30">
        <v>142083</v>
      </c>
      <c r="H28" s="30">
        <v>142083</v>
      </c>
      <c r="I28" s="30">
        <v>142083</v>
      </c>
      <c r="J28" s="30">
        <v>426249</v>
      </c>
      <c r="K28" s="30">
        <v>142083</v>
      </c>
      <c r="L28" s="30">
        <v>142083</v>
      </c>
      <c r="M28" s="30">
        <v>142083</v>
      </c>
      <c r="N28" s="30">
        <v>426249</v>
      </c>
      <c r="O28" s="30">
        <v>142083</v>
      </c>
      <c r="P28" s="30">
        <v>142083</v>
      </c>
      <c r="Q28" s="30">
        <v>142083</v>
      </c>
      <c r="R28" s="30">
        <v>426249</v>
      </c>
      <c r="S28" s="30">
        <v>142083</v>
      </c>
      <c r="T28" s="30">
        <v>142083</v>
      </c>
      <c r="U28" s="30">
        <v>142083</v>
      </c>
      <c r="V28" s="30">
        <v>426249</v>
      </c>
      <c r="W28" s="30">
        <v>1704996</v>
      </c>
      <c r="X28" s="30">
        <v>1704996</v>
      </c>
      <c r="Y28" s="30">
        <v>0</v>
      </c>
      <c r="Z28" s="31">
        <v>0</v>
      </c>
      <c r="AA28" s="27">
        <v>1705000</v>
      </c>
    </row>
    <row r="29" ht="13.5" customHeight="1">
      <c r="A29" t="s" s="25">
        <v>56</v>
      </c>
      <c r="B29" s="26"/>
      <c r="C29" s="27">
        <v>396691</v>
      </c>
      <c r="D29" s="28">
        <v>0</v>
      </c>
      <c r="E29" s="29">
        <v>337400</v>
      </c>
      <c r="F29" s="30">
        <v>337400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337404</v>
      </c>
      <c r="Y29" s="30">
        <v>-337404</v>
      </c>
      <c r="Z29" s="31">
        <v>-100</v>
      </c>
      <c r="AA29" s="27">
        <v>337400</v>
      </c>
    </row>
    <row r="30" ht="13.5" customHeight="1">
      <c r="A30" t="s" s="25">
        <v>57</v>
      </c>
      <c r="B30" s="26"/>
      <c r="C30" s="27">
        <v>7630228</v>
      </c>
      <c r="D30" s="28">
        <v>0</v>
      </c>
      <c r="E30" s="29">
        <v>9000000</v>
      </c>
      <c r="F30" s="30">
        <v>7100000</v>
      </c>
      <c r="G30" s="30">
        <v>592571</v>
      </c>
      <c r="H30" s="30">
        <v>1167513</v>
      </c>
      <c r="I30" s="30">
        <v>0</v>
      </c>
      <c r="J30" s="30">
        <v>1760084</v>
      </c>
      <c r="K30" s="30">
        <v>-592571</v>
      </c>
      <c r="L30" s="30">
        <v>1350786</v>
      </c>
      <c r="M30" s="30">
        <v>1365928</v>
      </c>
      <c r="N30" s="30">
        <v>2124143</v>
      </c>
      <c r="O30" s="30">
        <v>1086103</v>
      </c>
      <c r="P30" s="30">
        <v>460710</v>
      </c>
      <c r="Q30" s="30">
        <v>0</v>
      </c>
      <c r="R30" s="30">
        <v>1546813</v>
      </c>
      <c r="S30" s="30">
        <v>0</v>
      </c>
      <c r="T30" s="30">
        <v>1535449</v>
      </c>
      <c r="U30" s="30">
        <v>623754</v>
      </c>
      <c r="V30" s="30">
        <v>2159203</v>
      </c>
      <c r="W30" s="30">
        <v>7590243</v>
      </c>
      <c r="X30" s="30">
        <v>9000000</v>
      </c>
      <c r="Y30" s="30">
        <v>-1409757</v>
      </c>
      <c r="Z30" s="31">
        <v>-15.66</v>
      </c>
      <c r="AA30" s="27">
        <v>7100000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19178647</v>
      </c>
      <c r="D34" s="28">
        <v>0</v>
      </c>
      <c r="E34" s="29">
        <v>23629199</v>
      </c>
      <c r="F34" s="30">
        <v>44786851</v>
      </c>
      <c r="G34" s="30">
        <v>1041347</v>
      </c>
      <c r="H34" s="30">
        <v>1993422</v>
      </c>
      <c r="I34" s="30">
        <v>2415011</v>
      </c>
      <c r="J34" s="30">
        <v>5449780</v>
      </c>
      <c r="K34" s="30">
        <v>2200705</v>
      </c>
      <c r="L34" s="30">
        <v>1920274</v>
      </c>
      <c r="M34" s="30">
        <v>1228565</v>
      </c>
      <c r="N34" s="30">
        <v>5349544</v>
      </c>
      <c r="O34" s="30">
        <v>3007233</v>
      </c>
      <c r="P34" s="30">
        <v>780164</v>
      </c>
      <c r="Q34" s="30">
        <v>1648503</v>
      </c>
      <c r="R34" s="30">
        <v>5435900</v>
      </c>
      <c r="S34" s="30">
        <v>1081667</v>
      </c>
      <c r="T34" s="30">
        <v>3473736</v>
      </c>
      <c r="U34" s="30">
        <v>1962895</v>
      </c>
      <c r="V34" s="30">
        <v>6518298</v>
      </c>
      <c r="W34" s="30">
        <v>22753522</v>
      </c>
      <c r="X34" s="30">
        <v>23629200</v>
      </c>
      <c r="Y34" s="30">
        <v>-875678</v>
      </c>
      <c r="Z34" s="31">
        <v>-3.71</v>
      </c>
      <c r="AA34" s="27">
        <v>44786851</v>
      </c>
    </row>
    <row r="35" ht="13.5" customHeight="1">
      <c r="A35" t="s" s="32">
        <v>62</v>
      </c>
      <c r="B35" s="33"/>
      <c r="C35" s="34">
        <v>25504</v>
      </c>
      <c r="D35" s="35">
        <v>0</v>
      </c>
      <c r="E35" s="36">
        <v>0</v>
      </c>
      <c r="F35" s="37">
        <v>4500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4500</v>
      </c>
    </row>
    <row r="36" ht="14" customHeight="1">
      <c r="A36" t="s" s="55">
        <v>63</v>
      </c>
      <c r="B36" s="40"/>
      <c r="C36" s="41">
        <f>SUM(C25:C35)</f>
        <v>57924483</v>
      </c>
      <c r="D36" s="42">
        <f>SUM(D25:D35)</f>
        <v>0</v>
      </c>
      <c r="E36" s="43">
        <f>SUM(E25:E35)</f>
        <v>52365358</v>
      </c>
      <c r="F36" s="44">
        <f>SUM(F25:F35)</f>
        <v>71028225</v>
      </c>
      <c r="G36" s="44">
        <f>SUM(G25:G35)</f>
        <v>3059431</v>
      </c>
      <c r="H36" s="44">
        <f>SUM(H25:H35)</f>
        <v>4600712</v>
      </c>
      <c r="I36" s="44">
        <f>SUM(I25:I35)</f>
        <v>3819577</v>
      </c>
      <c r="J36" s="44">
        <f>SUM(J25:J35)</f>
        <v>11479720</v>
      </c>
      <c r="K36" s="44">
        <f>SUM(K25:K35)</f>
        <v>3275165</v>
      </c>
      <c r="L36" s="44">
        <f>SUM(L25:L35)</f>
        <v>5104407</v>
      </c>
      <c r="M36" s="44">
        <f>SUM(M25:M35)</f>
        <v>3972507</v>
      </c>
      <c r="N36" s="44">
        <f>SUM(N25:N35)</f>
        <v>12352079</v>
      </c>
      <c r="O36" s="44">
        <f>SUM(O25:O35)</f>
        <v>5330574</v>
      </c>
      <c r="P36" s="44">
        <f>SUM(P25:P35)</f>
        <v>2653889</v>
      </c>
      <c r="Q36" s="44">
        <f>SUM(Q25:Q35)</f>
        <v>3057255</v>
      </c>
      <c r="R36" s="44">
        <f>SUM(R25:R35)</f>
        <v>11041718</v>
      </c>
      <c r="S36" s="44">
        <f>SUM(S25:S35)</f>
        <v>2637126</v>
      </c>
      <c r="T36" s="44">
        <f>SUM(T25:T35)</f>
        <v>6477986</v>
      </c>
      <c r="U36" s="44">
        <f>SUM(U25:U35)</f>
        <v>4261646</v>
      </c>
      <c r="V36" s="44">
        <f>SUM(V25:V35)</f>
        <v>13376758</v>
      </c>
      <c r="W36" s="44">
        <f>SUM(W25:W35)</f>
        <v>48250275</v>
      </c>
      <c r="X36" s="44">
        <f>SUM(X25:X35)</f>
        <v>52365360</v>
      </c>
      <c r="Y36" s="44">
        <f>SUM(Y25:Y35)</f>
        <v>-4115085</v>
      </c>
      <c r="Z36" s="45">
        <f>IF(X36&lt;&gt;0,(Y36/X36)*100,0)</f>
        <v>-7.858410598151144</v>
      </c>
      <c r="AA36" s="41">
        <f>SUM(AA25:AA35)</f>
        <v>71028225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-4154641</v>
      </c>
      <c r="D38" s="63">
        <f>D22-D36</f>
        <v>0</v>
      </c>
      <c r="E38" s="64">
        <f>E22-E36</f>
        <v>2289</v>
      </c>
      <c r="F38" s="65">
        <f>F22-F36</f>
        <v>-15727234</v>
      </c>
      <c r="G38" s="65">
        <f>G22-G36</f>
        <v>5476278</v>
      </c>
      <c r="H38" s="65">
        <f>H22-H36</f>
        <v>-2271035</v>
      </c>
      <c r="I38" s="65">
        <f>I22-I36</f>
        <v>-1272907</v>
      </c>
      <c r="J38" s="65">
        <f>J22-J36</f>
        <v>1932336</v>
      </c>
      <c r="K38" s="65">
        <f>K22-K36</f>
        <v>419884</v>
      </c>
      <c r="L38" s="65">
        <f>L22-L36</f>
        <v>-1862300</v>
      </c>
      <c r="M38" s="65">
        <f>M22-M36</f>
        <v>15568039</v>
      </c>
      <c r="N38" s="65">
        <f>N22-N36</f>
        <v>14125623</v>
      </c>
      <c r="O38" s="65">
        <f>O22-O36</f>
        <v>-6948397</v>
      </c>
      <c r="P38" s="65">
        <f>P22-P36</f>
        <v>-7179085</v>
      </c>
      <c r="Q38" s="65">
        <f>Q22-Q36</f>
        <v>2785456</v>
      </c>
      <c r="R38" s="65">
        <f>R22-R36</f>
        <v>-11342026</v>
      </c>
      <c r="S38" s="65">
        <f>S22-S36</f>
        <v>-430738</v>
      </c>
      <c r="T38" s="65">
        <f>T22-T36</f>
        <v>-2598634</v>
      </c>
      <c r="U38" s="65">
        <f>U22-U36</f>
        <v>-805450</v>
      </c>
      <c r="V38" s="65">
        <f>V22-V36</f>
        <v>-3834822</v>
      </c>
      <c r="W38" s="65">
        <f>W22-W36</f>
        <v>881111</v>
      </c>
      <c r="X38" s="65">
        <f>IF(F22=F36,0,X22-X36)</f>
        <v>2292</v>
      </c>
      <c r="Y38" s="65">
        <f>Y22-Y36</f>
        <v>878819</v>
      </c>
      <c r="Z38" s="66">
        <f>IF(X38&lt;&gt;0,(Y38/X38)*100,0)</f>
        <v>38342.888307155321</v>
      </c>
      <c r="AA38" s="62">
        <f>AA22-AA36</f>
        <v>-15727234</v>
      </c>
    </row>
    <row r="39" ht="13.5" customHeight="1">
      <c r="A39" t="s" s="25">
        <v>65</v>
      </c>
      <c r="B39" s="26"/>
      <c r="C39" s="27">
        <v>20245206</v>
      </c>
      <c r="D39" s="28">
        <v>0</v>
      </c>
      <c r="E39" s="29">
        <v>17008050</v>
      </c>
      <c r="F39" s="30">
        <v>51017895</v>
      </c>
      <c r="G39" s="30">
        <v>0</v>
      </c>
      <c r="H39" s="30">
        <v>0</v>
      </c>
      <c r="I39" s="30">
        <v>6358410</v>
      </c>
      <c r="J39" s="30">
        <v>6358410</v>
      </c>
      <c r="K39" s="30">
        <v>1294400</v>
      </c>
      <c r="L39" s="30">
        <v>17737939</v>
      </c>
      <c r="M39" s="30">
        <v>17324386</v>
      </c>
      <c r="N39" s="30">
        <v>36356725</v>
      </c>
      <c r="O39" s="30">
        <v>244788</v>
      </c>
      <c r="P39" s="30">
        <v>-4235428</v>
      </c>
      <c r="Q39" s="30">
        <v>2059072</v>
      </c>
      <c r="R39" s="30">
        <v>-1931568</v>
      </c>
      <c r="S39" s="30">
        <v>1481395</v>
      </c>
      <c r="T39" s="30">
        <v>1815601</v>
      </c>
      <c r="U39" s="30">
        <v>-47605</v>
      </c>
      <c r="V39" s="30">
        <v>3249391</v>
      </c>
      <c r="W39" s="30">
        <v>44032958</v>
      </c>
      <c r="X39" s="30">
        <v>17008056</v>
      </c>
      <c r="Y39" s="30">
        <v>27024902</v>
      </c>
      <c r="Z39" s="31">
        <v>158.89</v>
      </c>
      <c r="AA39" s="27">
        <v>51017895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16090565</v>
      </c>
      <c r="D42" s="72">
        <f>SUM(D38:D41)</f>
        <v>0</v>
      </c>
      <c r="E42" s="73">
        <f>SUM(E38:E41)</f>
        <v>17010339</v>
      </c>
      <c r="F42" s="74">
        <f>SUM(F38:F41)</f>
        <v>35290661</v>
      </c>
      <c r="G42" s="74">
        <f>SUM(G38:G41)</f>
        <v>5476278</v>
      </c>
      <c r="H42" s="74">
        <f>SUM(H38:H41)</f>
        <v>-2271035</v>
      </c>
      <c r="I42" s="74">
        <f>SUM(I38:I41)</f>
        <v>5085503</v>
      </c>
      <c r="J42" s="74">
        <f>SUM(J38:J41)</f>
        <v>8290746</v>
      </c>
      <c r="K42" s="74">
        <f>SUM(K38:K41)</f>
        <v>1714284</v>
      </c>
      <c r="L42" s="74">
        <f>SUM(L38:L41)</f>
        <v>15875639</v>
      </c>
      <c r="M42" s="74">
        <f>SUM(M38:M41)</f>
        <v>32892425</v>
      </c>
      <c r="N42" s="74">
        <f>SUM(N38:N41)</f>
        <v>50482348</v>
      </c>
      <c r="O42" s="74">
        <f>SUM(O38:O41)</f>
        <v>-6703609</v>
      </c>
      <c r="P42" s="74">
        <f>SUM(P38:P41)</f>
        <v>-11414513</v>
      </c>
      <c r="Q42" s="74">
        <f>SUM(Q38:Q41)</f>
        <v>4844528</v>
      </c>
      <c r="R42" s="74">
        <f>SUM(R38:R41)</f>
        <v>-13273594</v>
      </c>
      <c r="S42" s="74">
        <f>SUM(S38:S41)</f>
        <v>1050657</v>
      </c>
      <c r="T42" s="74">
        <f>SUM(T38:T41)</f>
        <v>-783033</v>
      </c>
      <c r="U42" s="74">
        <f>SUM(U38:U41)</f>
        <v>-853055</v>
      </c>
      <c r="V42" s="74">
        <f>SUM(V38:V41)</f>
        <v>-585431</v>
      </c>
      <c r="W42" s="74">
        <f>SUM(W38:W41)</f>
        <v>44914069</v>
      </c>
      <c r="X42" s="74">
        <f>SUM(X38:X41)</f>
        <v>17010348</v>
      </c>
      <c r="Y42" s="74">
        <f>SUM(Y38:Y41)</f>
        <v>27903721</v>
      </c>
      <c r="Z42" s="75">
        <f>IF(X42&lt;&gt;0,(Y42/X42)*100,0)</f>
        <v>164.0396833739086</v>
      </c>
      <c r="AA42" s="71">
        <f>SUM(AA38:AA41)</f>
        <v>35290661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16090565</v>
      </c>
      <c r="D44" s="57">
        <f>D42-D43</f>
        <v>0</v>
      </c>
      <c r="E44" s="58">
        <f>E42-E43</f>
        <v>17010339</v>
      </c>
      <c r="F44" s="59">
        <f>F42-F43</f>
        <v>35290661</v>
      </c>
      <c r="G44" s="59">
        <f>G42-G43</f>
        <v>5476278</v>
      </c>
      <c r="H44" s="59">
        <f>H42-H43</f>
        <v>-2271035</v>
      </c>
      <c r="I44" s="59">
        <f>I42-I43</f>
        <v>5085503</v>
      </c>
      <c r="J44" s="59">
        <f>J42-J43</f>
        <v>8290746</v>
      </c>
      <c r="K44" s="59">
        <f>K42-K43</f>
        <v>1714284</v>
      </c>
      <c r="L44" s="59">
        <f>L42-L43</f>
        <v>15875639</v>
      </c>
      <c r="M44" s="59">
        <f>M42-M43</f>
        <v>32892425</v>
      </c>
      <c r="N44" s="59">
        <f>N42-N43</f>
        <v>50482348</v>
      </c>
      <c r="O44" s="59">
        <f>O42-O43</f>
        <v>-6703609</v>
      </c>
      <c r="P44" s="59">
        <f>P42-P43</f>
        <v>-11414513</v>
      </c>
      <c r="Q44" s="59">
        <f>Q42-Q43</f>
        <v>4844528</v>
      </c>
      <c r="R44" s="59">
        <f>R42-R43</f>
        <v>-13273594</v>
      </c>
      <c r="S44" s="59">
        <f>S42-S43</f>
        <v>1050657</v>
      </c>
      <c r="T44" s="59">
        <f>T42-T43</f>
        <v>-783033</v>
      </c>
      <c r="U44" s="59">
        <f>U42-U43</f>
        <v>-853055</v>
      </c>
      <c r="V44" s="59">
        <f>V42-V43</f>
        <v>-585431</v>
      </c>
      <c r="W44" s="59">
        <f>W42-W43</f>
        <v>44914069</v>
      </c>
      <c r="X44" s="59">
        <f>X42-X43</f>
        <v>17010348</v>
      </c>
      <c r="Y44" s="59">
        <f>Y42-Y43</f>
        <v>27903721</v>
      </c>
      <c r="Z44" s="60">
        <f>IF(X44&lt;&gt;0,(Y44/X44)*100,0)</f>
        <v>164.0396833739086</v>
      </c>
      <c r="AA44" s="56">
        <f>AA42-AA43</f>
        <v>35290661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16090565</v>
      </c>
      <c r="D46" s="72">
        <f>SUM(D44:D45)</f>
        <v>0</v>
      </c>
      <c r="E46" s="73">
        <f>SUM(E44:E45)</f>
        <v>17010339</v>
      </c>
      <c r="F46" s="74">
        <f>SUM(F44:F45)</f>
        <v>35290661</v>
      </c>
      <c r="G46" s="74">
        <f>SUM(G44:G45)</f>
        <v>5476278</v>
      </c>
      <c r="H46" s="74">
        <f>SUM(H44:H45)</f>
        <v>-2271035</v>
      </c>
      <c r="I46" s="74">
        <f>SUM(I44:I45)</f>
        <v>5085503</v>
      </c>
      <c r="J46" s="74">
        <f>SUM(J44:J45)</f>
        <v>8290746</v>
      </c>
      <c r="K46" s="74">
        <f>SUM(K44:K45)</f>
        <v>1714284</v>
      </c>
      <c r="L46" s="74">
        <f>SUM(L44:L45)</f>
        <v>15875639</v>
      </c>
      <c r="M46" s="74">
        <f>SUM(M44:M45)</f>
        <v>32892425</v>
      </c>
      <c r="N46" s="74">
        <f>SUM(N44:N45)</f>
        <v>50482348</v>
      </c>
      <c r="O46" s="74">
        <f>SUM(O44:O45)</f>
        <v>-6703609</v>
      </c>
      <c r="P46" s="74">
        <f>SUM(P44:P45)</f>
        <v>-11414513</v>
      </c>
      <c r="Q46" s="74">
        <f>SUM(Q44:Q45)</f>
        <v>4844528</v>
      </c>
      <c r="R46" s="74">
        <f>SUM(R44:R45)</f>
        <v>-13273594</v>
      </c>
      <c r="S46" s="74">
        <f>SUM(S44:S45)</f>
        <v>1050657</v>
      </c>
      <c r="T46" s="74">
        <f>SUM(T44:T45)</f>
        <v>-783033</v>
      </c>
      <c r="U46" s="74">
        <f>SUM(U44:U45)</f>
        <v>-853055</v>
      </c>
      <c r="V46" s="74">
        <f>SUM(V44:V45)</f>
        <v>-585431</v>
      </c>
      <c r="W46" s="74">
        <f>SUM(W44:W45)</f>
        <v>44914069</v>
      </c>
      <c r="X46" s="74">
        <f>SUM(X44:X45)</f>
        <v>17010348</v>
      </c>
      <c r="Y46" s="74">
        <f>SUM(Y44:Y45)</f>
        <v>27903721</v>
      </c>
      <c r="Z46" s="75">
        <f>IF(X46&lt;&gt;0,(Y46/X46)*100,0)</f>
        <v>164.0396833739086</v>
      </c>
      <c r="AA46" s="71">
        <f>SUM(AA44:AA45)</f>
        <v>35290661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16090565</v>
      </c>
      <c r="D48" s="81">
        <f>SUM(D46:D47)</f>
        <v>0</v>
      </c>
      <c r="E48" s="82">
        <f>SUM(E46:E47)</f>
        <v>17010339</v>
      </c>
      <c r="F48" s="83">
        <f>SUM(F46:F47)</f>
        <v>35290661</v>
      </c>
      <c r="G48" s="83">
        <f>SUM(G46:G47)</f>
        <v>5476278</v>
      </c>
      <c r="H48" s="83">
        <f>SUM(H46:H47)</f>
        <v>-2271035</v>
      </c>
      <c r="I48" s="83">
        <f>SUM(I46:I47)</f>
        <v>5085503</v>
      </c>
      <c r="J48" s="83">
        <f>SUM(J46:J47)</f>
        <v>8290746</v>
      </c>
      <c r="K48" s="83">
        <f>SUM(K46:K47)</f>
        <v>1714284</v>
      </c>
      <c r="L48" s="83">
        <f>SUM(L46:L47)</f>
        <v>15875639</v>
      </c>
      <c r="M48" s="83">
        <f>SUM(M46:M47)</f>
        <v>32892425</v>
      </c>
      <c r="N48" s="83">
        <f>SUM(N46:N47)</f>
        <v>50482348</v>
      </c>
      <c r="O48" s="83">
        <f>SUM(O46:O47)</f>
        <v>-6703609</v>
      </c>
      <c r="P48" s="83">
        <f>SUM(P46:P47)</f>
        <v>-11414513</v>
      </c>
      <c r="Q48" s="83">
        <f>SUM(Q46:Q47)</f>
        <v>4844528</v>
      </c>
      <c r="R48" s="83">
        <f>SUM(R46:R47)</f>
        <v>-13273594</v>
      </c>
      <c r="S48" s="83">
        <f>SUM(S46:S47)</f>
        <v>1050657</v>
      </c>
      <c r="T48" s="83">
        <f>SUM(T46:T47)</f>
        <v>-783033</v>
      </c>
      <c r="U48" s="83">
        <f>SUM(U46:U47)</f>
        <v>-853055</v>
      </c>
      <c r="V48" s="83">
        <f>SUM(V46:V47)</f>
        <v>-585431</v>
      </c>
      <c r="W48" s="83">
        <f>SUM(W46:W47)</f>
        <v>44914069</v>
      </c>
      <c r="X48" s="83">
        <f>SUM(X46:X47)</f>
        <v>17010348</v>
      </c>
      <c r="Y48" s="83">
        <f>SUM(Y46:Y47)</f>
        <v>27903721</v>
      </c>
      <c r="Z48" s="84">
        <f>IF(X48&lt;&gt;0,(Y48/X48)*100,0)</f>
        <v>164.0396833739086</v>
      </c>
      <c r="AA48" s="80">
        <f>SUM(AA46:AA47)</f>
        <v>35290661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7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67" customWidth="1"/>
    <col min="2" max="2" width="2.625" style="367" customWidth="1"/>
    <col min="3" max="3" width="7.25" style="367" customWidth="1"/>
    <col min="4" max="4" width="7.25" style="367" customWidth="1"/>
    <col min="5" max="5" width="7.25" style="367" customWidth="1"/>
    <col min="6" max="6" width="7.25" style="367" customWidth="1"/>
    <col min="7" max="7" width="7.25" style="367" customWidth="1"/>
    <col min="8" max="8" width="7.25" style="367" customWidth="1"/>
    <col min="9" max="9" width="7.25" style="367" customWidth="1"/>
    <col min="10" max="10" width="7.25" style="367" customWidth="1"/>
    <col min="11" max="11" width="7.25" style="367" customWidth="1"/>
    <col min="12" max="12" width="7.25" style="367" customWidth="1"/>
    <col min="13" max="13" width="7.25" style="367" customWidth="1"/>
    <col min="14" max="14" width="7.25" style="367" customWidth="1"/>
    <col min="15" max="15" width="7.25" style="367" customWidth="1"/>
    <col min="16" max="16" width="7.25" style="367" customWidth="1"/>
    <col min="17" max="17" width="7.25" style="367" customWidth="1"/>
    <col min="18" max="18" width="7.25" style="367" customWidth="1"/>
    <col min="19" max="19" width="7.25" style="367" customWidth="1"/>
    <col min="20" max="20" width="7.25" style="367" customWidth="1"/>
    <col min="21" max="21" width="7.25" style="367" customWidth="1"/>
    <col min="22" max="22" width="7.25" style="367" customWidth="1"/>
    <col min="23" max="23" width="7.25" style="367" customWidth="1"/>
    <col min="24" max="24" width="7.25" style="367" customWidth="1"/>
    <col min="25" max="25" width="7.25" style="367" customWidth="1"/>
    <col min="26" max="26" width="7.25" style="367" customWidth="1"/>
    <col min="27" max="27" width="7.25" style="367" customWidth="1"/>
    <col min="28" max="256" width="6.625" style="367" customWidth="1"/>
  </cols>
  <sheetData>
    <row r="1" ht="18" customHeight="1">
      <c r="A1" t="s" s="2">
        <v>346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141923436</v>
      </c>
      <c r="D5" s="28">
        <v>0</v>
      </c>
      <c r="E5" s="29">
        <v>154380485</v>
      </c>
      <c r="F5" s="30">
        <v>147673794</v>
      </c>
      <c r="G5" s="30">
        <v>14249609</v>
      </c>
      <c r="H5" s="30">
        <v>42367802</v>
      </c>
      <c r="I5" s="30">
        <v>9134503</v>
      </c>
      <c r="J5" s="30">
        <v>65751914</v>
      </c>
      <c r="K5" s="30">
        <v>10804502</v>
      </c>
      <c r="L5" s="30">
        <v>8104343</v>
      </c>
      <c r="M5" s="30">
        <v>10262035</v>
      </c>
      <c r="N5" s="30">
        <v>29170880</v>
      </c>
      <c r="O5" s="30">
        <v>9841248</v>
      </c>
      <c r="P5" s="30">
        <v>8157991</v>
      </c>
      <c r="Q5" s="30">
        <v>9631779</v>
      </c>
      <c r="R5" s="30">
        <v>27631018</v>
      </c>
      <c r="S5" s="30">
        <v>9759648</v>
      </c>
      <c r="T5" s="30">
        <v>9548964</v>
      </c>
      <c r="U5" s="30">
        <v>8893460</v>
      </c>
      <c r="V5" s="30">
        <v>28202072</v>
      </c>
      <c r="W5" s="30">
        <v>150755884</v>
      </c>
      <c r="X5" s="30">
        <v>154380485</v>
      </c>
      <c r="Y5" s="30">
        <v>-3624601</v>
      </c>
      <c r="Z5" s="31">
        <v>-2.35</v>
      </c>
      <c r="AA5" s="27">
        <v>147673794</v>
      </c>
    </row>
    <row r="6" ht="13.5" customHeight="1">
      <c r="A6" t="s" s="25">
        <v>34</v>
      </c>
      <c r="B6" s="26"/>
      <c r="C6" s="27">
        <v>6301642</v>
      </c>
      <c r="D6" s="28">
        <v>0</v>
      </c>
      <c r="E6" s="29">
        <v>5500000</v>
      </c>
      <c r="F6" s="30">
        <v>3500000</v>
      </c>
      <c r="G6" s="30">
        <v>241493</v>
      </c>
      <c r="H6" s="30">
        <v>114458</v>
      </c>
      <c r="I6" s="30">
        <v>250245</v>
      </c>
      <c r="J6" s="30">
        <v>606196</v>
      </c>
      <c r="K6" s="30">
        <v>403169</v>
      </c>
      <c r="L6" s="30">
        <v>204284</v>
      </c>
      <c r="M6" s="30">
        <v>154390</v>
      </c>
      <c r="N6" s="30">
        <v>761843</v>
      </c>
      <c r="O6" s="30">
        <v>244989</v>
      </c>
      <c r="P6" s="30">
        <v>217949</v>
      </c>
      <c r="Q6" s="30">
        <v>239902</v>
      </c>
      <c r="R6" s="30">
        <v>702840</v>
      </c>
      <c r="S6" s="30">
        <v>234207</v>
      </c>
      <c r="T6" s="30">
        <v>228729</v>
      </c>
      <c r="U6" s="30">
        <v>325745</v>
      </c>
      <c r="V6" s="30">
        <v>788681</v>
      </c>
      <c r="W6" s="30">
        <v>2859560</v>
      </c>
      <c r="X6" s="30">
        <v>5500000</v>
      </c>
      <c r="Y6" s="30">
        <v>-2640440</v>
      </c>
      <c r="Z6" s="31">
        <v>-48.01</v>
      </c>
      <c r="AA6" s="27">
        <v>3500000</v>
      </c>
    </row>
    <row r="7" ht="13.5" customHeight="1">
      <c r="A7" t="s" s="25">
        <v>35</v>
      </c>
      <c r="B7" s="26"/>
      <c r="C7" s="27">
        <v>246713132</v>
      </c>
      <c r="D7" s="28">
        <v>0</v>
      </c>
      <c r="E7" s="29">
        <v>264375343</v>
      </c>
      <c r="F7" s="30">
        <v>279637177</v>
      </c>
      <c r="G7" s="30">
        <v>22297445</v>
      </c>
      <c r="H7" s="30">
        <v>23018257</v>
      </c>
      <c r="I7" s="30">
        <v>22558484</v>
      </c>
      <c r="J7" s="30">
        <v>67874186</v>
      </c>
      <c r="K7" s="30">
        <v>23329979</v>
      </c>
      <c r="L7" s="30">
        <v>19793023</v>
      </c>
      <c r="M7" s="30">
        <v>32941507</v>
      </c>
      <c r="N7" s="30">
        <v>76064509</v>
      </c>
      <c r="O7" s="30">
        <v>8012088</v>
      </c>
      <c r="P7" s="30">
        <v>21679477</v>
      </c>
      <c r="Q7" s="30">
        <v>13275893</v>
      </c>
      <c r="R7" s="30">
        <v>42967458</v>
      </c>
      <c r="S7" s="30">
        <v>21117430</v>
      </c>
      <c r="T7" s="30">
        <v>20898939</v>
      </c>
      <c r="U7" s="30">
        <v>7611994</v>
      </c>
      <c r="V7" s="30">
        <v>49628363</v>
      </c>
      <c r="W7" s="30">
        <v>236534516</v>
      </c>
      <c r="X7" s="30">
        <v>264375343</v>
      </c>
      <c r="Y7" s="30">
        <v>-27840827</v>
      </c>
      <c r="Z7" s="31">
        <v>-10.53</v>
      </c>
      <c r="AA7" s="27">
        <v>279637177</v>
      </c>
    </row>
    <row r="8" ht="13.5" customHeight="1">
      <c r="A8" t="s" s="25">
        <v>36</v>
      </c>
      <c r="B8" s="26"/>
      <c r="C8" s="27">
        <v>102535616</v>
      </c>
      <c r="D8" s="28">
        <v>0</v>
      </c>
      <c r="E8" s="29">
        <v>97000000</v>
      </c>
      <c r="F8" s="30">
        <v>100716506</v>
      </c>
      <c r="G8" s="30">
        <v>8661449</v>
      </c>
      <c r="H8" s="30">
        <v>8335399</v>
      </c>
      <c r="I8" s="30">
        <v>8332509</v>
      </c>
      <c r="J8" s="30">
        <v>25329357</v>
      </c>
      <c r="K8" s="30">
        <v>7847093</v>
      </c>
      <c r="L8" s="30">
        <v>8959602</v>
      </c>
      <c r="M8" s="30">
        <v>8556223</v>
      </c>
      <c r="N8" s="30">
        <v>25362918</v>
      </c>
      <c r="O8" s="30">
        <v>10132520</v>
      </c>
      <c r="P8" s="30">
        <v>11328156</v>
      </c>
      <c r="Q8" s="30">
        <v>11260813</v>
      </c>
      <c r="R8" s="30">
        <v>32721489</v>
      </c>
      <c r="S8" s="30">
        <v>10414354</v>
      </c>
      <c r="T8" s="30">
        <v>9016670</v>
      </c>
      <c r="U8" s="30">
        <v>-3229490</v>
      </c>
      <c r="V8" s="30">
        <v>16201534</v>
      </c>
      <c r="W8" s="30">
        <v>99615298</v>
      </c>
      <c r="X8" s="30">
        <v>97000000</v>
      </c>
      <c r="Y8" s="30">
        <v>2615298</v>
      </c>
      <c r="Z8" s="31">
        <v>2.7</v>
      </c>
      <c r="AA8" s="27">
        <v>100716506</v>
      </c>
    </row>
    <row r="9" ht="13.5" customHeight="1">
      <c r="A9" t="s" s="25">
        <v>37</v>
      </c>
      <c r="B9" s="26"/>
      <c r="C9" s="27">
        <v>36950688</v>
      </c>
      <c r="D9" s="28">
        <v>0</v>
      </c>
      <c r="E9" s="29">
        <v>46465000</v>
      </c>
      <c r="F9" s="30">
        <v>43815632</v>
      </c>
      <c r="G9" s="30">
        <v>3602065</v>
      </c>
      <c r="H9" s="30">
        <v>7529808</v>
      </c>
      <c r="I9" s="30">
        <v>2019161</v>
      </c>
      <c r="J9" s="30">
        <v>13151034</v>
      </c>
      <c r="K9" s="30">
        <v>3023104</v>
      </c>
      <c r="L9" s="30">
        <v>3577106</v>
      </c>
      <c r="M9" s="30">
        <v>-10061140</v>
      </c>
      <c r="N9" s="30">
        <v>-3460930</v>
      </c>
      <c r="O9" s="30">
        <v>15716735</v>
      </c>
      <c r="P9" s="30">
        <v>2667856</v>
      </c>
      <c r="Q9" s="30">
        <v>6970105</v>
      </c>
      <c r="R9" s="30">
        <v>25354696</v>
      </c>
      <c r="S9" s="30">
        <v>2924221</v>
      </c>
      <c r="T9" s="30">
        <v>3139472</v>
      </c>
      <c r="U9" s="30">
        <v>3840609</v>
      </c>
      <c r="V9" s="30">
        <v>9904302</v>
      </c>
      <c r="W9" s="30">
        <v>44949102</v>
      </c>
      <c r="X9" s="30">
        <v>46465000</v>
      </c>
      <c r="Y9" s="30">
        <v>-1515898</v>
      </c>
      <c r="Z9" s="31">
        <v>-3.26</v>
      </c>
      <c r="AA9" s="27">
        <v>43815632</v>
      </c>
    </row>
    <row r="10" ht="13.5" customHeight="1">
      <c r="A10" t="s" s="25">
        <v>38</v>
      </c>
      <c r="B10" s="26"/>
      <c r="C10" s="27">
        <v>36157150</v>
      </c>
      <c r="D10" s="28">
        <v>0</v>
      </c>
      <c r="E10" s="29">
        <v>42552265</v>
      </c>
      <c r="F10" s="30">
        <v>41269071</v>
      </c>
      <c r="G10" s="30">
        <v>3264781</v>
      </c>
      <c r="H10" s="30">
        <v>3915869</v>
      </c>
      <c r="I10" s="30">
        <v>3253453</v>
      </c>
      <c r="J10" s="30">
        <v>10434103</v>
      </c>
      <c r="K10" s="30">
        <v>3269201</v>
      </c>
      <c r="L10" s="30">
        <v>3261245</v>
      </c>
      <c r="M10" s="30">
        <v>3305976</v>
      </c>
      <c r="N10" s="30">
        <v>9836422</v>
      </c>
      <c r="O10" s="30">
        <v>3407100</v>
      </c>
      <c r="P10" s="30">
        <v>3286410</v>
      </c>
      <c r="Q10" s="30">
        <v>3707420</v>
      </c>
      <c r="R10" s="30">
        <v>10400930</v>
      </c>
      <c r="S10" s="30">
        <v>3453252</v>
      </c>
      <c r="T10" s="30">
        <v>3290491</v>
      </c>
      <c r="U10" s="30">
        <v>3497570</v>
      </c>
      <c r="V10" s="30">
        <v>10241313</v>
      </c>
      <c r="W10" s="30">
        <v>40912768</v>
      </c>
      <c r="X10" s="30">
        <v>42552265</v>
      </c>
      <c r="Y10" s="30">
        <v>-1639497</v>
      </c>
      <c r="Z10" s="31">
        <v>-3.85</v>
      </c>
      <c r="AA10" s="27">
        <v>41269071</v>
      </c>
    </row>
    <row r="11" ht="13.5" customHeight="1">
      <c r="A11" t="s" s="25">
        <v>39</v>
      </c>
      <c r="B11" s="26"/>
      <c r="C11" s="27">
        <v>-7995412</v>
      </c>
      <c r="D11" s="28">
        <v>0</v>
      </c>
      <c r="E11" s="29">
        <v>0</v>
      </c>
      <c r="F11" s="30">
        <v>-9847287</v>
      </c>
      <c r="G11" s="30">
        <v>0</v>
      </c>
      <c r="H11" s="30">
        <v>0</v>
      </c>
      <c r="I11" s="30">
        <v>0</v>
      </c>
      <c r="J11" s="30">
        <v>0</v>
      </c>
      <c r="K11" s="30">
        <v>-743483</v>
      </c>
      <c r="L11" s="30">
        <v>-855790</v>
      </c>
      <c r="M11" s="30">
        <v>1599115</v>
      </c>
      <c r="N11" s="30">
        <v>-158</v>
      </c>
      <c r="O11" s="30">
        <v>-849169</v>
      </c>
      <c r="P11" s="30">
        <v>-777957</v>
      </c>
      <c r="Q11" s="30">
        <v>1627284</v>
      </c>
      <c r="R11" s="30">
        <v>158</v>
      </c>
      <c r="S11" s="30">
        <v>-964409</v>
      </c>
      <c r="T11" s="30">
        <v>-940091</v>
      </c>
      <c r="U11" s="30">
        <v>1904500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-9847287</v>
      </c>
    </row>
    <row r="12" ht="13.5" customHeight="1">
      <c r="A12" t="s" s="25">
        <v>40</v>
      </c>
      <c r="B12" s="26"/>
      <c r="C12" s="27">
        <v>11664969</v>
      </c>
      <c r="D12" s="28">
        <v>0</v>
      </c>
      <c r="E12" s="29">
        <v>11472309</v>
      </c>
      <c r="F12" s="30">
        <v>12549547</v>
      </c>
      <c r="G12" s="30">
        <v>697997</v>
      </c>
      <c r="H12" s="30">
        <v>969495</v>
      </c>
      <c r="I12" s="30">
        <v>1189748</v>
      </c>
      <c r="J12" s="30">
        <v>2857240</v>
      </c>
      <c r="K12" s="30">
        <v>1181351</v>
      </c>
      <c r="L12" s="30">
        <v>1552215</v>
      </c>
      <c r="M12" s="30">
        <v>1130610</v>
      </c>
      <c r="N12" s="30">
        <v>3864176</v>
      </c>
      <c r="O12" s="30">
        <v>1299595</v>
      </c>
      <c r="P12" s="30">
        <v>1082937</v>
      </c>
      <c r="Q12" s="30">
        <v>1085765</v>
      </c>
      <c r="R12" s="30">
        <v>3468297</v>
      </c>
      <c r="S12" s="30">
        <v>1012206</v>
      </c>
      <c r="T12" s="30">
        <v>821391</v>
      </c>
      <c r="U12" s="30">
        <v>651955</v>
      </c>
      <c r="V12" s="30">
        <v>2485552</v>
      </c>
      <c r="W12" s="30">
        <v>12675265</v>
      </c>
      <c r="X12" s="30">
        <v>11472309</v>
      </c>
      <c r="Y12" s="30">
        <v>1202956</v>
      </c>
      <c r="Z12" s="31">
        <v>10.49</v>
      </c>
      <c r="AA12" s="27">
        <v>12549547</v>
      </c>
    </row>
    <row r="13" ht="13.5" customHeight="1">
      <c r="A13" t="s" s="25">
        <v>41</v>
      </c>
      <c r="B13" s="26"/>
      <c r="C13" s="27">
        <v>24503565</v>
      </c>
      <c r="D13" s="28">
        <v>0</v>
      </c>
      <c r="E13" s="29">
        <v>20500000</v>
      </c>
      <c r="F13" s="30">
        <v>25300000</v>
      </c>
      <c r="G13" s="30">
        <v>1901838</v>
      </c>
      <c r="H13" s="30">
        <v>2215965</v>
      </c>
      <c r="I13" s="30">
        <v>2251940</v>
      </c>
      <c r="J13" s="30">
        <v>6369743</v>
      </c>
      <c r="K13" s="30">
        <v>2487393</v>
      </c>
      <c r="L13" s="30">
        <v>2288567</v>
      </c>
      <c r="M13" s="30">
        <v>2381918</v>
      </c>
      <c r="N13" s="30">
        <v>7157878</v>
      </c>
      <c r="O13" s="30">
        <v>2420408</v>
      </c>
      <c r="P13" s="30">
        <v>2363326</v>
      </c>
      <c r="Q13" s="30">
        <v>2498608</v>
      </c>
      <c r="R13" s="30">
        <v>7282342</v>
      </c>
      <c r="S13" s="30">
        <v>2520568</v>
      </c>
      <c r="T13" s="30">
        <v>2572056</v>
      </c>
      <c r="U13" s="30">
        <v>2460028</v>
      </c>
      <c r="V13" s="30">
        <v>7552652</v>
      </c>
      <c r="W13" s="30">
        <v>28362615</v>
      </c>
      <c r="X13" s="30">
        <v>20500000</v>
      </c>
      <c r="Y13" s="30">
        <v>7862615</v>
      </c>
      <c r="Z13" s="31">
        <v>38.35</v>
      </c>
      <c r="AA13" s="27">
        <v>25300000</v>
      </c>
    </row>
    <row r="14" ht="13.5" customHeight="1">
      <c r="A14" t="s" s="25">
        <v>42</v>
      </c>
      <c r="B14" s="26"/>
      <c r="C14" s="27">
        <v>2381413</v>
      </c>
      <c r="D14" s="28">
        <v>0</v>
      </c>
      <c r="E14" s="29">
        <v>2462575</v>
      </c>
      <c r="F14" s="30">
        <v>6678250</v>
      </c>
      <c r="G14" s="30">
        <v>345830</v>
      </c>
      <c r="H14" s="30">
        <v>486252</v>
      </c>
      <c r="I14" s="30">
        <v>566838</v>
      </c>
      <c r="J14" s="30">
        <v>1398920</v>
      </c>
      <c r="K14" s="30">
        <v>552937</v>
      </c>
      <c r="L14" s="30">
        <v>548253</v>
      </c>
      <c r="M14" s="30">
        <v>452832</v>
      </c>
      <c r="N14" s="30">
        <v>1554022</v>
      </c>
      <c r="O14" s="30">
        <v>548330</v>
      </c>
      <c r="P14" s="30">
        <v>132167</v>
      </c>
      <c r="Q14" s="30">
        <v>544760</v>
      </c>
      <c r="R14" s="30">
        <v>1225257</v>
      </c>
      <c r="S14" s="30">
        <v>549013</v>
      </c>
      <c r="T14" s="30">
        <v>626747</v>
      </c>
      <c r="U14" s="30">
        <v>642639</v>
      </c>
      <c r="V14" s="30">
        <v>1818399</v>
      </c>
      <c r="W14" s="30">
        <v>5996598</v>
      </c>
      <c r="X14" s="30">
        <v>2462575</v>
      </c>
      <c r="Y14" s="30">
        <v>3534023</v>
      </c>
      <c r="Z14" s="31">
        <v>143.51</v>
      </c>
      <c r="AA14" s="27">
        <v>6678250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1999737</v>
      </c>
      <c r="D16" s="28">
        <v>0</v>
      </c>
      <c r="E16" s="29">
        <v>3020820</v>
      </c>
      <c r="F16" s="30">
        <v>3032820</v>
      </c>
      <c r="G16" s="30">
        <v>191390</v>
      </c>
      <c r="H16" s="30">
        <v>126617</v>
      </c>
      <c r="I16" s="30">
        <v>171618</v>
      </c>
      <c r="J16" s="30">
        <v>489625</v>
      </c>
      <c r="K16" s="30">
        <v>175276</v>
      </c>
      <c r="L16" s="30">
        <v>221021</v>
      </c>
      <c r="M16" s="30">
        <v>213902</v>
      </c>
      <c r="N16" s="30">
        <v>610199</v>
      </c>
      <c r="O16" s="30">
        <v>155439</v>
      </c>
      <c r="P16" s="30">
        <v>160413</v>
      </c>
      <c r="Q16" s="30">
        <v>224638</v>
      </c>
      <c r="R16" s="30">
        <v>540490</v>
      </c>
      <c r="S16" s="30">
        <v>194384</v>
      </c>
      <c r="T16" s="30">
        <v>146290</v>
      </c>
      <c r="U16" s="30">
        <v>205085</v>
      </c>
      <c r="V16" s="30">
        <v>545759</v>
      </c>
      <c r="W16" s="30">
        <v>2186073</v>
      </c>
      <c r="X16" s="30">
        <v>3020820</v>
      </c>
      <c r="Y16" s="30">
        <v>-834747</v>
      </c>
      <c r="Z16" s="31">
        <v>-27.63</v>
      </c>
      <c r="AA16" s="27">
        <v>3032820</v>
      </c>
    </row>
    <row r="17" ht="13.5" customHeight="1">
      <c r="A17" t="s" s="25">
        <v>45</v>
      </c>
      <c r="B17" s="26"/>
      <c r="C17" s="27">
        <v>1315475</v>
      </c>
      <c r="D17" s="28">
        <v>0</v>
      </c>
      <c r="E17" s="29">
        <v>1334760</v>
      </c>
      <c r="F17" s="30">
        <v>1323250</v>
      </c>
      <c r="G17" s="30">
        <v>79495</v>
      </c>
      <c r="H17" s="30">
        <v>93101</v>
      </c>
      <c r="I17" s="30">
        <v>103250</v>
      </c>
      <c r="J17" s="30">
        <v>275846</v>
      </c>
      <c r="K17" s="30">
        <v>120992</v>
      </c>
      <c r="L17" s="30">
        <v>77242</v>
      </c>
      <c r="M17" s="30">
        <v>137045</v>
      </c>
      <c r="N17" s="30">
        <v>335279</v>
      </c>
      <c r="O17" s="30">
        <v>87406</v>
      </c>
      <c r="P17" s="30">
        <v>129428</v>
      </c>
      <c r="Q17" s="30">
        <v>82080</v>
      </c>
      <c r="R17" s="30">
        <v>298914</v>
      </c>
      <c r="S17" s="30">
        <v>110455</v>
      </c>
      <c r="T17" s="30">
        <v>116988</v>
      </c>
      <c r="U17" s="30">
        <v>151957</v>
      </c>
      <c r="V17" s="30">
        <v>379400</v>
      </c>
      <c r="W17" s="30">
        <v>1289439</v>
      </c>
      <c r="X17" s="30">
        <v>1334760</v>
      </c>
      <c r="Y17" s="30">
        <v>-45321</v>
      </c>
      <c r="Z17" s="31">
        <v>-3.4</v>
      </c>
      <c r="AA17" s="27">
        <v>1323250</v>
      </c>
    </row>
    <row r="18" ht="13.5" customHeight="1">
      <c r="A18" t="s" s="25">
        <v>46</v>
      </c>
      <c r="B18" s="26"/>
      <c r="C18" s="27">
        <v>3404297</v>
      </c>
      <c r="D18" s="28">
        <v>0</v>
      </c>
      <c r="E18" s="29">
        <v>3055570</v>
      </c>
      <c r="F18" s="30">
        <v>3505570</v>
      </c>
      <c r="G18" s="30">
        <v>282465</v>
      </c>
      <c r="H18" s="30">
        <v>269349</v>
      </c>
      <c r="I18" s="30">
        <v>310071</v>
      </c>
      <c r="J18" s="30">
        <v>861885</v>
      </c>
      <c r="K18" s="30">
        <v>345393</v>
      </c>
      <c r="L18" s="30">
        <v>337171</v>
      </c>
      <c r="M18" s="30">
        <v>356159</v>
      </c>
      <c r="N18" s="30">
        <v>1038723</v>
      </c>
      <c r="O18" s="30">
        <v>311301</v>
      </c>
      <c r="P18" s="30">
        <v>306468</v>
      </c>
      <c r="Q18" s="30">
        <v>382227</v>
      </c>
      <c r="R18" s="30">
        <v>999996</v>
      </c>
      <c r="S18" s="30">
        <v>362217</v>
      </c>
      <c r="T18" s="30">
        <v>307781</v>
      </c>
      <c r="U18" s="30">
        <v>439952</v>
      </c>
      <c r="V18" s="30">
        <v>1109950</v>
      </c>
      <c r="W18" s="30">
        <v>4010554</v>
      </c>
      <c r="X18" s="30">
        <v>3055570</v>
      </c>
      <c r="Y18" s="30">
        <v>954984</v>
      </c>
      <c r="Z18" s="31">
        <v>31.25</v>
      </c>
      <c r="AA18" s="27">
        <v>3505570</v>
      </c>
    </row>
    <row r="19" ht="13.5" customHeight="1">
      <c r="A19" t="s" s="25">
        <v>47</v>
      </c>
      <c r="B19" s="26"/>
      <c r="C19" s="27">
        <v>46901740</v>
      </c>
      <c r="D19" s="28">
        <v>0</v>
      </c>
      <c r="E19" s="29">
        <v>76453450</v>
      </c>
      <c r="F19" s="30">
        <v>69159566</v>
      </c>
      <c r="G19" s="30">
        <v>18367167</v>
      </c>
      <c r="H19" s="30">
        <v>3179</v>
      </c>
      <c r="I19" s="30">
        <v>0</v>
      </c>
      <c r="J19" s="30">
        <v>18370346</v>
      </c>
      <c r="K19" s="30">
        <v>859393</v>
      </c>
      <c r="L19" s="30">
        <v>889507</v>
      </c>
      <c r="M19" s="30">
        <v>16901173</v>
      </c>
      <c r="N19" s="30">
        <v>18650073</v>
      </c>
      <c r="O19" s="30">
        <v>988603</v>
      </c>
      <c r="P19" s="30">
        <v>354994</v>
      </c>
      <c r="Q19" s="30">
        <v>13328414</v>
      </c>
      <c r="R19" s="30">
        <v>14672011</v>
      </c>
      <c r="S19" s="30">
        <v>1091963</v>
      </c>
      <c r="T19" s="30">
        <v>589945</v>
      </c>
      <c r="U19" s="30">
        <v>1030660</v>
      </c>
      <c r="V19" s="30">
        <v>2712568</v>
      </c>
      <c r="W19" s="30">
        <v>54404998</v>
      </c>
      <c r="X19" s="30">
        <v>76453450</v>
      </c>
      <c r="Y19" s="30">
        <v>-22048452</v>
      </c>
      <c r="Z19" s="31">
        <v>-28.84</v>
      </c>
      <c r="AA19" s="27">
        <v>69159566</v>
      </c>
    </row>
    <row r="20" ht="13.5" customHeight="1">
      <c r="A20" t="s" s="25">
        <v>48</v>
      </c>
      <c r="B20" s="26"/>
      <c r="C20" s="27">
        <v>13620870</v>
      </c>
      <c r="D20" s="28">
        <v>0</v>
      </c>
      <c r="E20" s="29">
        <v>13182348</v>
      </c>
      <c r="F20" s="30">
        <v>11813861</v>
      </c>
      <c r="G20" s="30">
        <v>691774</v>
      </c>
      <c r="H20" s="30">
        <v>2778753</v>
      </c>
      <c r="I20" s="30">
        <v>736713</v>
      </c>
      <c r="J20" s="30">
        <v>4207240</v>
      </c>
      <c r="K20" s="30">
        <v>1379616</v>
      </c>
      <c r="L20" s="30">
        <v>1836540</v>
      </c>
      <c r="M20" s="30">
        <v>1321611</v>
      </c>
      <c r="N20" s="30">
        <v>4537767</v>
      </c>
      <c r="O20" s="30">
        <v>1114489</v>
      </c>
      <c r="P20" s="30">
        <v>1880943</v>
      </c>
      <c r="Q20" s="30">
        <v>2443635</v>
      </c>
      <c r="R20" s="30">
        <v>5439067</v>
      </c>
      <c r="S20" s="30">
        <v>1980628</v>
      </c>
      <c r="T20" s="30">
        <v>2054719</v>
      </c>
      <c r="U20" s="30">
        <v>2415147</v>
      </c>
      <c r="V20" s="30">
        <v>6450494</v>
      </c>
      <c r="W20" s="30">
        <v>20634568</v>
      </c>
      <c r="X20" s="30">
        <v>13182348</v>
      </c>
      <c r="Y20" s="30">
        <v>7452220</v>
      </c>
      <c r="Z20" s="31">
        <v>56.53</v>
      </c>
      <c r="AA20" s="27">
        <v>11813861</v>
      </c>
    </row>
    <row r="21" ht="13.5" customHeight="1">
      <c r="A21" t="s" s="32">
        <v>49</v>
      </c>
      <c r="B21" s="33"/>
      <c r="C21" s="34">
        <v>205689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2200</v>
      </c>
      <c r="R21" s="37">
        <v>2200</v>
      </c>
      <c r="S21" s="37">
        <v>0</v>
      </c>
      <c r="T21" s="37">
        <v>0</v>
      </c>
      <c r="U21" s="37">
        <v>0</v>
      </c>
      <c r="V21" s="37">
        <v>0</v>
      </c>
      <c r="W21" s="37">
        <v>2200</v>
      </c>
      <c r="X21" s="37"/>
      <c r="Y21" s="37">
        <v>2200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668584007</v>
      </c>
      <c r="D22" s="42">
        <f>SUM(D5:D21)</f>
        <v>0</v>
      </c>
      <c r="E22" s="43">
        <f>SUM(E5:E21)</f>
        <v>741754925</v>
      </c>
      <c r="F22" s="44">
        <f>SUM(F5:F21)</f>
        <v>740127757</v>
      </c>
      <c r="G22" s="44">
        <f>SUM(G5:G21)</f>
        <v>74874798</v>
      </c>
      <c r="H22" s="44">
        <f>SUM(H5:H21)</f>
        <v>92224304</v>
      </c>
      <c r="I22" s="44">
        <f>SUM(I5:I21)</f>
        <v>50878533</v>
      </c>
      <c r="J22" s="44">
        <f>SUM(J5:J21)</f>
        <v>217977635</v>
      </c>
      <c r="K22" s="44">
        <f>SUM(K5:K21)</f>
        <v>55035916</v>
      </c>
      <c r="L22" s="44">
        <f>SUM(L5:L21)</f>
        <v>50794329</v>
      </c>
      <c r="M22" s="44">
        <f>SUM(M5:M21)</f>
        <v>69653356</v>
      </c>
      <c r="N22" s="44">
        <f>SUM(N5:N21)</f>
        <v>175483601</v>
      </c>
      <c r="O22" s="44">
        <f>SUM(O5:O21)</f>
        <v>53431082</v>
      </c>
      <c r="P22" s="44">
        <f>SUM(P5:P21)</f>
        <v>52970558</v>
      </c>
      <c r="Q22" s="44">
        <f>SUM(Q5:Q21)</f>
        <v>67305523</v>
      </c>
      <c r="R22" s="44">
        <f>SUM(R5:R21)</f>
        <v>173707163</v>
      </c>
      <c r="S22" s="44">
        <f>SUM(S5:S21)</f>
        <v>54760137</v>
      </c>
      <c r="T22" s="44">
        <f>SUM(T5:T21)</f>
        <v>52419091</v>
      </c>
      <c r="U22" s="44">
        <f>SUM(U5:U21)</f>
        <v>30841811</v>
      </c>
      <c r="V22" s="44">
        <f>SUM(V5:V21)</f>
        <v>138021039</v>
      </c>
      <c r="W22" s="44">
        <f>SUM(W5:W21)</f>
        <v>705189438</v>
      </c>
      <c r="X22" s="44">
        <f>SUM(X5:X21)</f>
        <v>741754925</v>
      </c>
      <c r="Y22" s="44">
        <f>SUM(Y5:Y21)</f>
        <v>-36565487</v>
      </c>
      <c r="Z22" s="45">
        <f>IF(X22&lt;&gt;0,(Y22/X22)*100,0)</f>
        <v>-4.92959140109518</v>
      </c>
      <c r="AA22" s="41">
        <f>SUM(AA5:AA21)</f>
        <v>740127757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217131765</v>
      </c>
      <c r="D25" s="28">
        <v>0</v>
      </c>
      <c r="E25" s="29">
        <v>238637774</v>
      </c>
      <c r="F25" s="30">
        <v>248437172</v>
      </c>
      <c r="G25" s="30">
        <v>17670241</v>
      </c>
      <c r="H25" s="30">
        <v>11671636</v>
      </c>
      <c r="I25" s="30">
        <v>24517328</v>
      </c>
      <c r="J25" s="30">
        <v>53859205</v>
      </c>
      <c r="K25" s="30">
        <v>18459471</v>
      </c>
      <c r="L25" s="30">
        <v>23392679</v>
      </c>
      <c r="M25" s="30">
        <v>18348570</v>
      </c>
      <c r="N25" s="30">
        <v>60200720</v>
      </c>
      <c r="O25" s="30">
        <v>20407261</v>
      </c>
      <c r="P25" s="30">
        <v>19502571</v>
      </c>
      <c r="Q25" s="30">
        <v>19936451</v>
      </c>
      <c r="R25" s="30">
        <v>59846283</v>
      </c>
      <c r="S25" s="30">
        <v>18239243</v>
      </c>
      <c r="T25" s="30">
        <v>18786156</v>
      </c>
      <c r="U25" s="30">
        <v>22316767</v>
      </c>
      <c r="V25" s="30">
        <v>59342166</v>
      </c>
      <c r="W25" s="30">
        <v>233248374</v>
      </c>
      <c r="X25" s="30">
        <v>238638273</v>
      </c>
      <c r="Y25" s="30">
        <v>-5389899</v>
      </c>
      <c r="Z25" s="31">
        <v>-2.26</v>
      </c>
      <c r="AA25" s="27">
        <v>248437172</v>
      </c>
    </row>
    <row r="26" ht="13.5" customHeight="1">
      <c r="A26" t="s" s="25">
        <v>53</v>
      </c>
      <c r="B26" s="26"/>
      <c r="C26" s="27">
        <v>8291873</v>
      </c>
      <c r="D26" s="28">
        <v>0</v>
      </c>
      <c r="E26" s="29">
        <v>8985910</v>
      </c>
      <c r="F26" s="30">
        <v>8985910</v>
      </c>
      <c r="G26" s="30">
        <v>680599</v>
      </c>
      <c r="H26" s="30">
        <v>689524</v>
      </c>
      <c r="I26" s="30">
        <v>693829</v>
      </c>
      <c r="J26" s="30">
        <v>2063952</v>
      </c>
      <c r="K26" s="30">
        <v>710873</v>
      </c>
      <c r="L26" s="30">
        <v>654557</v>
      </c>
      <c r="M26" s="30">
        <v>680722</v>
      </c>
      <c r="N26" s="30">
        <v>2046152</v>
      </c>
      <c r="O26" s="30">
        <v>680598</v>
      </c>
      <c r="P26" s="30">
        <v>681444</v>
      </c>
      <c r="Q26" s="30">
        <v>678530</v>
      </c>
      <c r="R26" s="30">
        <v>2040572</v>
      </c>
      <c r="S26" s="30">
        <v>1056345</v>
      </c>
      <c r="T26" s="30">
        <v>717245</v>
      </c>
      <c r="U26" s="30">
        <v>717630</v>
      </c>
      <c r="V26" s="30">
        <v>2491220</v>
      </c>
      <c r="W26" s="30">
        <v>8641896</v>
      </c>
      <c r="X26" s="30">
        <v>8985910</v>
      </c>
      <c r="Y26" s="30">
        <v>-344014</v>
      </c>
      <c r="Z26" s="31">
        <v>-3.83</v>
      </c>
      <c r="AA26" s="27">
        <v>8985910</v>
      </c>
    </row>
    <row r="27" ht="13.5" customHeight="1">
      <c r="A27" t="s" s="25">
        <v>54</v>
      </c>
      <c r="B27" s="26"/>
      <c r="C27" s="27">
        <v>13084331</v>
      </c>
      <c r="D27" s="28">
        <v>0</v>
      </c>
      <c r="E27" s="29">
        <v>20446867</v>
      </c>
      <c r="F27" s="30">
        <v>20446867</v>
      </c>
      <c r="G27" s="30">
        <v>0</v>
      </c>
      <c r="H27" s="30">
        <v>3407811</v>
      </c>
      <c r="I27" s="30">
        <v>0</v>
      </c>
      <c r="J27" s="30">
        <v>3407811</v>
      </c>
      <c r="K27" s="30">
        <v>2728610</v>
      </c>
      <c r="L27" s="30">
        <v>0</v>
      </c>
      <c r="M27" s="30">
        <v>0</v>
      </c>
      <c r="N27" s="30">
        <v>2728610</v>
      </c>
      <c r="O27" s="30">
        <v>4691885</v>
      </c>
      <c r="P27" s="30">
        <v>1856067</v>
      </c>
      <c r="Q27" s="30">
        <v>1886973</v>
      </c>
      <c r="R27" s="30">
        <v>8434925</v>
      </c>
      <c r="S27" s="30">
        <v>0</v>
      </c>
      <c r="T27" s="30">
        <v>3773945</v>
      </c>
      <c r="U27" s="30">
        <v>7026822</v>
      </c>
      <c r="V27" s="30">
        <v>10800767</v>
      </c>
      <c r="W27" s="30">
        <v>25372113</v>
      </c>
      <c r="X27" s="30">
        <v>20446867</v>
      </c>
      <c r="Y27" s="30">
        <v>4925246</v>
      </c>
      <c r="Z27" s="31">
        <v>24.09</v>
      </c>
      <c r="AA27" s="27">
        <v>20446867</v>
      </c>
    </row>
    <row r="28" ht="13.5" customHeight="1">
      <c r="A28" t="s" s="25">
        <v>55</v>
      </c>
      <c r="B28" s="26"/>
      <c r="C28" s="27">
        <v>89849507</v>
      </c>
      <c r="D28" s="28">
        <v>0</v>
      </c>
      <c r="E28" s="29">
        <v>121649834</v>
      </c>
      <c r="F28" s="30">
        <v>121504834</v>
      </c>
      <c r="G28" s="30">
        <v>0</v>
      </c>
      <c r="H28" s="30">
        <v>0</v>
      </c>
      <c r="I28" s="30">
        <v>0</v>
      </c>
      <c r="J28" s="30">
        <v>0</v>
      </c>
      <c r="K28" s="30">
        <v>29972118</v>
      </c>
      <c r="L28" s="30">
        <v>7541795</v>
      </c>
      <c r="M28" s="30">
        <v>7669393</v>
      </c>
      <c r="N28" s="30">
        <v>45183306</v>
      </c>
      <c r="O28" s="30">
        <v>7661555</v>
      </c>
      <c r="P28" s="30">
        <v>7303894</v>
      </c>
      <c r="Q28" s="30">
        <v>8781049</v>
      </c>
      <c r="R28" s="30">
        <v>23746498</v>
      </c>
      <c r="S28" s="30">
        <v>7716803</v>
      </c>
      <c r="T28" s="30">
        <v>8019866</v>
      </c>
      <c r="U28" s="30">
        <v>7778070</v>
      </c>
      <c r="V28" s="30">
        <v>23514739</v>
      </c>
      <c r="W28" s="30">
        <v>92444543</v>
      </c>
      <c r="X28" s="30">
        <v>121649834</v>
      </c>
      <c r="Y28" s="30">
        <v>-29205291</v>
      </c>
      <c r="Z28" s="31">
        <v>-24.01</v>
      </c>
      <c r="AA28" s="27">
        <v>121504834</v>
      </c>
    </row>
    <row r="29" ht="13.5" customHeight="1">
      <c r="A29" t="s" s="25">
        <v>56</v>
      </c>
      <c r="B29" s="26"/>
      <c r="C29" s="27">
        <v>13907299</v>
      </c>
      <c r="D29" s="28">
        <v>0</v>
      </c>
      <c r="E29" s="29">
        <v>10283698</v>
      </c>
      <c r="F29" s="30">
        <v>16661157</v>
      </c>
      <c r="G29" s="30">
        <v>0</v>
      </c>
      <c r="H29" s="30">
        <v>1678987</v>
      </c>
      <c r="I29" s="30">
        <v>841741</v>
      </c>
      <c r="J29" s="30">
        <v>2520728</v>
      </c>
      <c r="K29" s="30">
        <v>839493</v>
      </c>
      <c r="L29" s="30">
        <v>564899</v>
      </c>
      <c r="M29" s="30">
        <v>3934189</v>
      </c>
      <c r="N29" s="30">
        <v>5338581</v>
      </c>
      <c r="O29" s="30">
        <v>-2489337</v>
      </c>
      <c r="P29" s="30">
        <v>856566</v>
      </c>
      <c r="Q29" s="30">
        <v>6556540</v>
      </c>
      <c r="R29" s="30">
        <v>4923769</v>
      </c>
      <c r="S29" s="30">
        <v>1277700</v>
      </c>
      <c r="T29" s="30">
        <v>1278948</v>
      </c>
      <c r="U29" s="30">
        <v>123304</v>
      </c>
      <c r="V29" s="30">
        <v>2679952</v>
      </c>
      <c r="W29" s="30">
        <v>15463030</v>
      </c>
      <c r="X29" s="30">
        <v>10283698</v>
      </c>
      <c r="Y29" s="30">
        <v>5179332</v>
      </c>
      <c r="Z29" s="31">
        <v>50.36</v>
      </c>
      <c r="AA29" s="27">
        <v>16661157</v>
      </c>
    </row>
    <row r="30" ht="13.5" customHeight="1">
      <c r="A30" t="s" s="25">
        <v>57</v>
      </c>
      <c r="B30" s="26"/>
      <c r="C30" s="27">
        <v>222878318</v>
      </c>
      <c r="D30" s="28">
        <v>0</v>
      </c>
      <c r="E30" s="29">
        <v>247302000</v>
      </c>
      <c r="F30" s="30">
        <v>243802000</v>
      </c>
      <c r="G30" s="30">
        <v>0</v>
      </c>
      <c r="H30" s="30">
        <v>24782473</v>
      </c>
      <c r="I30" s="30">
        <v>25939115</v>
      </c>
      <c r="J30" s="30">
        <v>50721588</v>
      </c>
      <c r="K30" s="30">
        <v>20114164</v>
      </c>
      <c r="L30" s="30">
        <v>17552846</v>
      </c>
      <c r="M30" s="30">
        <v>17320178</v>
      </c>
      <c r="N30" s="30">
        <v>54987188</v>
      </c>
      <c r="O30" s="30">
        <v>18030017</v>
      </c>
      <c r="P30" s="30">
        <v>14933739</v>
      </c>
      <c r="Q30" s="30">
        <v>16628160</v>
      </c>
      <c r="R30" s="30">
        <v>49591916</v>
      </c>
      <c r="S30" s="30">
        <v>18761447</v>
      </c>
      <c r="T30" s="30">
        <v>18032780</v>
      </c>
      <c r="U30" s="30">
        <v>17822136</v>
      </c>
      <c r="V30" s="30">
        <v>54616363</v>
      </c>
      <c r="W30" s="30">
        <v>209917055</v>
      </c>
      <c r="X30" s="30">
        <v>247302000</v>
      </c>
      <c r="Y30" s="30">
        <v>-37384945</v>
      </c>
      <c r="Z30" s="31">
        <v>-15.12</v>
      </c>
      <c r="AA30" s="27">
        <v>243802000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2132015</v>
      </c>
      <c r="D33" s="28">
        <v>0</v>
      </c>
      <c r="E33" s="29">
        <v>2109640</v>
      </c>
      <c r="F33" s="30">
        <v>2109640</v>
      </c>
      <c r="G33" s="30">
        <v>0</v>
      </c>
      <c r="H33" s="30">
        <v>703213</v>
      </c>
      <c r="I33" s="30">
        <v>0</v>
      </c>
      <c r="J33" s="30">
        <v>703213</v>
      </c>
      <c r="K33" s="30">
        <v>0</v>
      </c>
      <c r="L33" s="30">
        <v>0</v>
      </c>
      <c r="M33" s="30">
        <v>0</v>
      </c>
      <c r="N33" s="30">
        <v>0</v>
      </c>
      <c r="O33" s="30">
        <v>703213</v>
      </c>
      <c r="P33" s="30">
        <v>0</v>
      </c>
      <c r="Q33" s="30">
        <v>0</v>
      </c>
      <c r="R33" s="30">
        <v>703213</v>
      </c>
      <c r="S33" s="30">
        <v>703213</v>
      </c>
      <c r="T33" s="30">
        <v>0</v>
      </c>
      <c r="U33" s="30">
        <v>0</v>
      </c>
      <c r="V33" s="30">
        <v>703213</v>
      </c>
      <c r="W33" s="30">
        <v>2109639</v>
      </c>
      <c r="X33" s="30">
        <v>2109640</v>
      </c>
      <c r="Y33" s="30">
        <v>-1</v>
      </c>
      <c r="Z33" s="31">
        <v>0</v>
      </c>
      <c r="AA33" s="27">
        <v>2109640</v>
      </c>
    </row>
    <row r="34" ht="13.5" customHeight="1">
      <c r="A34" t="s" s="25">
        <v>61</v>
      </c>
      <c r="B34" s="26"/>
      <c r="C34" s="27">
        <v>107932082</v>
      </c>
      <c r="D34" s="28">
        <v>0</v>
      </c>
      <c r="E34" s="29">
        <v>180165633</v>
      </c>
      <c r="F34" s="30">
        <v>157271583</v>
      </c>
      <c r="G34" s="30">
        <v>2156880</v>
      </c>
      <c r="H34" s="30">
        <v>14108638</v>
      </c>
      <c r="I34" s="30">
        <v>6306922</v>
      </c>
      <c r="J34" s="30">
        <v>22572440</v>
      </c>
      <c r="K34" s="30">
        <v>9430794</v>
      </c>
      <c r="L34" s="30">
        <v>10591670</v>
      </c>
      <c r="M34" s="30">
        <v>11445593</v>
      </c>
      <c r="N34" s="30">
        <v>31468057</v>
      </c>
      <c r="O34" s="30">
        <v>5890928</v>
      </c>
      <c r="P34" s="30">
        <v>9725621</v>
      </c>
      <c r="Q34" s="30">
        <v>5520930</v>
      </c>
      <c r="R34" s="30">
        <v>21137479</v>
      </c>
      <c r="S34" s="30">
        <v>5780142</v>
      </c>
      <c r="T34" s="30">
        <v>9787606</v>
      </c>
      <c r="U34" s="30">
        <v>18935258</v>
      </c>
      <c r="V34" s="30">
        <v>34503006</v>
      </c>
      <c r="W34" s="30">
        <v>109680982</v>
      </c>
      <c r="X34" s="30">
        <v>180164637</v>
      </c>
      <c r="Y34" s="30">
        <v>-70483655</v>
      </c>
      <c r="Z34" s="31">
        <v>-39.12</v>
      </c>
      <c r="AA34" s="27">
        <v>157271583</v>
      </c>
    </row>
    <row r="35" ht="13.5" customHeight="1">
      <c r="A35" t="s" s="32">
        <v>62</v>
      </c>
      <c r="B35" s="33"/>
      <c r="C35" s="34">
        <v>226718</v>
      </c>
      <c r="D35" s="35">
        <v>0</v>
      </c>
      <c r="E35" s="36">
        <v>0</v>
      </c>
      <c r="F35" s="37">
        <v>300380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300380</v>
      </c>
      <c r="M35" s="37">
        <v>0</v>
      </c>
      <c r="N35" s="37">
        <v>300380</v>
      </c>
      <c r="O35" s="37">
        <v>0</v>
      </c>
      <c r="P35" s="37">
        <v>3871</v>
      </c>
      <c r="Q35" s="37">
        <v>4611</v>
      </c>
      <c r="R35" s="37">
        <v>8482</v>
      </c>
      <c r="S35" s="37">
        <v>232808</v>
      </c>
      <c r="T35" s="37">
        <v>167444</v>
      </c>
      <c r="U35" s="37">
        <v>-93529</v>
      </c>
      <c r="V35" s="37">
        <v>306723</v>
      </c>
      <c r="W35" s="37">
        <v>615585</v>
      </c>
      <c r="X35" s="37"/>
      <c r="Y35" s="37">
        <v>615585</v>
      </c>
      <c r="Z35" s="38">
        <v>0</v>
      </c>
      <c r="AA35" s="34">
        <v>300380</v>
      </c>
    </row>
    <row r="36" ht="14" customHeight="1">
      <c r="A36" t="s" s="55">
        <v>63</v>
      </c>
      <c r="B36" s="40"/>
      <c r="C36" s="41">
        <f>SUM(C25:C35)</f>
        <v>675433908</v>
      </c>
      <c r="D36" s="42">
        <f>SUM(D25:D35)</f>
        <v>0</v>
      </c>
      <c r="E36" s="43">
        <f>SUM(E25:E35)</f>
        <v>829581356</v>
      </c>
      <c r="F36" s="44">
        <f>SUM(F25:F35)</f>
        <v>819519543</v>
      </c>
      <c r="G36" s="44">
        <f>SUM(G25:G35)</f>
        <v>20507720</v>
      </c>
      <c r="H36" s="44">
        <f>SUM(H25:H35)</f>
        <v>57042282</v>
      </c>
      <c r="I36" s="44">
        <f>SUM(I25:I35)</f>
        <v>58298935</v>
      </c>
      <c r="J36" s="44">
        <f>SUM(J25:J35)</f>
        <v>135848937</v>
      </c>
      <c r="K36" s="44">
        <f>SUM(K25:K35)</f>
        <v>82255523</v>
      </c>
      <c r="L36" s="44">
        <f>SUM(L25:L35)</f>
        <v>60598826</v>
      </c>
      <c r="M36" s="44">
        <f>SUM(M25:M35)</f>
        <v>59398645</v>
      </c>
      <c r="N36" s="44">
        <f>SUM(N25:N35)</f>
        <v>202252994</v>
      </c>
      <c r="O36" s="44">
        <f>SUM(O25:O35)</f>
        <v>55576120</v>
      </c>
      <c r="P36" s="44">
        <f>SUM(P25:P35)</f>
        <v>54863773</v>
      </c>
      <c r="Q36" s="44">
        <f>SUM(Q25:Q35)</f>
        <v>59993244</v>
      </c>
      <c r="R36" s="44">
        <f>SUM(R25:R35)</f>
        <v>170433137</v>
      </c>
      <c r="S36" s="44">
        <f>SUM(S25:S35)</f>
        <v>53767701</v>
      </c>
      <c r="T36" s="44">
        <f>SUM(T25:T35)</f>
        <v>60563990</v>
      </c>
      <c r="U36" s="44">
        <f>SUM(U25:U35)</f>
        <v>74626458</v>
      </c>
      <c r="V36" s="44">
        <f>SUM(V25:V35)</f>
        <v>188958149</v>
      </c>
      <c r="W36" s="44">
        <f>SUM(W25:W35)</f>
        <v>697493217</v>
      </c>
      <c r="X36" s="44">
        <f>SUM(X25:X35)</f>
        <v>829580859</v>
      </c>
      <c r="Y36" s="44">
        <f>SUM(Y25:Y35)</f>
        <v>-132087642</v>
      </c>
      <c r="Z36" s="45">
        <f>IF(X36&lt;&gt;0,(Y36/X36)*100,0)</f>
        <v>-15.9222142805009</v>
      </c>
      <c r="AA36" s="41">
        <f>SUM(AA25:AA35)</f>
        <v>819519543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-6849901</v>
      </c>
      <c r="D38" s="63">
        <f>D22-D36</f>
        <v>0</v>
      </c>
      <c r="E38" s="64">
        <f>E22-E36</f>
        <v>-87826431</v>
      </c>
      <c r="F38" s="65">
        <f>F22-F36</f>
        <v>-79391786</v>
      </c>
      <c r="G38" s="65">
        <f>G22-G36</f>
        <v>54367078</v>
      </c>
      <c r="H38" s="65">
        <f>H22-H36</f>
        <v>35182022</v>
      </c>
      <c r="I38" s="65">
        <f>I22-I36</f>
        <v>-7420402</v>
      </c>
      <c r="J38" s="65">
        <f>J22-J36</f>
        <v>82128698</v>
      </c>
      <c r="K38" s="65">
        <f>K22-K36</f>
        <v>-27219607</v>
      </c>
      <c r="L38" s="65">
        <f>L22-L36</f>
        <v>-9804497</v>
      </c>
      <c r="M38" s="65">
        <f>M22-M36</f>
        <v>10254711</v>
      </c>
      <c r="N38" s="65">
        <f>N22-N36</f>
        <v>-26769393</v>
      </c>
      <c r="O38" s="65">
        <f>O22-O36</f>
        <v>-2145038</v>
      </c>
      <c r="P38" s="65">
        <f>P22-P36</f>
        <v>-1893215</v>
      </c>
      <c r="Q38" s="65">
        <f>Q22-Q36</f>
        <v>7312279</v>
      </c>
      <c r="R38" s="65">
        <f>R22-R36</f>
        <v>3274026</v>
      </c>
      <c r="S38" s="65">
        <f>S22-S36</f>
        <v>992436</v>
      </c>
      <c r="T38" s="65">
        <f>T22-T36</f>
        <v>-8144899</v>
      </c>
      <c r="U38" s="65">
        <f>U22-U36</f>
        <v>-43784647</v>
      </c>
      <c r="V38" s="65">
        <f>V22-V36</f>
        <v>-50937110</v>
      </c>
      <c r="W38" s="65">
        <f>W22-W36</f>
        <v>7696221</v>
      </c>
      <c r="X38" s="65">
        <f>IF(F22=F36,0,X22-X36)</f>
        <v>-87825934</v>
      </c>
      <c r="Y38" s="65">
        <f>Y22-Y36</f>
        <v>95522155</v>
      </c>
      <c r="Z38" s="66">
        <f>IF(X38&lt;&gt;0,(Y38/X38)*100,0)</f>
        <v>-108.7630391724613</v>
      </c>
      <c r="AA38" s="62">
        <f>AA22-AA36</f>
        <v>-79391786</v>
      </c>
    </row>
    <row r="39" ht="13.5" customHeight="1">
      <c r="A39" t="s" s="25">
        <v>65</v>
      </c>
      <c r="B39" s="26"/>
      <c r="C39" s="27">
        <v>43935370</v>
      </c>
      <c r="D39" s="28">
        <v>0</v>
      </c>
      <c r="E39" s="29">
        <v>46019550</v>
      </c>
      <c r="F39" s="30">
        <v>45130751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46019550</v>
      </c>
      <c r="Y39" s="30">
        <v>-46019550</v>
      </c>
      <c r="Z39" s="31">
        <v>-100</v>
      </c>
      <c r="AA39" s="27">
        <v>45130751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-557669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36527800</v>
      </c>
      <c r="D42" s="72">
        <f>SUM(D38:D41)</f>
        <v>0</v>
      </c>
      <c r="E42" s="73">
        <f>SUM(E38:E41)</f>
        <v>-41806881</v>
      </c>
      <c r="F42" s="74">
        <f>SUM(F38:F41)</f>
        <v>-34261035</v>
      </c>
      <c r="G42" s="74">
        <f>SUM(G38:G41)</f>
        <v>54367078</v>
      </c>
      <c r="H42" s="74">
        <f>SUM(H38:H41)</f>
        <v>35182022</v>
      </c>
      <c r="I42" s="74">
        <f>SUM(I38:I41)</f>
        <v>-7420402</v>
      </c>
      <c r="J42" s="74">
        <f>SUM(J38:J41)</f>
        <v>82128698</v>
      </c>
      <c r="K42" s="74">
        <f>SUM(K38:K41)</f>
        <v>-27219607</v>
      </c>
      <c r="L42" s="74">
        <f>SUM(L38:L41)</f>
        <v>-9804497</v>
      </c>
      <c r="M42" s="74">
        <f>SUM(M38:M41)</f>
        <v>10254711</v>
      </c>
      <c r="N42" s="74">
        <f>SUM(N38:N41)</f>
        <v>-26769393</v>
      </c>
      <c r="O42" s="74">
        <f>SUM(O38:O41)</f>
        <v>-2145038</v>
      </c>
      <c r="P42" s="74">
        <f>SUM(P38:P41)</f>
        <v>-1893215</v>
      </c>
      <c r="Q42" s="74">
        <f>SUM(Q38:Q41)</f>
        <v>7312279</v>
      </c>
      <c r="R42" s="74">
        <f>SUM(R38:R41)</f>
        <v>3274026</v>
      </c>
      <c r="S42" s="74">
        <f>SUM(S38:S41)</f>
        <v>992436</v>
      </c>
      <c r="T42" s="74">
        <f>SUM(T38:T41)</f>
        <v>-8144899</v>
      </c>
      <c r="U42" s="74">
        <f>SUM(U38:U41)</f>
        <v>-43784647</v>
      </c>
      <c r="V42" s="74">
        <f>SUM(V38:V41)</f>
        <v>-50937110</v>
      </c>
      <c r="W42" s="74">
        <f>SUM(W38:W41)</f>
        <v>7696221</v>
      </c>
      <c r="X42" s="74">
        <f>SUM(X38:X41)</f>
        <v>-41806384</v>
      </c>
      <c r="Y42" s="74">
        <f>SUM(Y38:Y41)</f>
        <v>49502605</v>
      </c>
      <c r="Z42" s="75">
        <f>IF(X42&lt;&gt;0,(Y42/X42)*100,0)</f>
        <v>-118.4092003747562</v>
      </c>
      <c r="AA42" s="71">
        <f>SUM(AA38:AA41)</f>
        <v>-34261035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36527800</v>
      </c>
      <c r="D44" s="57">
        <f>D42-D43</f>
        <v>0</v>
      </c>
      <c r="E44" s="58">
        <f>E42-E43</f>
        <v>-41806881</v>
      </c>
      <c r="F44" s="59">
        <f>F42-F43</f>
        <v>-34261035</v>
      </c>
      <c r="G44" s="59">
        <f>G42-G43</f>
        <v>54367078</v>
      </c>
      <c r="H44" s="59">
        <f>H42-H43</f>
        <v>35182022</v>
      </c>
      <c r="I44" s="59">
        <f>I42-I43</f>
        <v>-7420402</v>
      </c>
      <c r="J44" s="59">
        <f>J42-J43</f>
        <v>82128698</v>
      </c>
      <c r="K44" s="59">
        <f>K42-K43</f>
        <v>-27219607</v>
      </c>
      <c r="L44" s="59">
        <f>L42-L43</f>
        <v>-9804497</v>
      </c>
      <c r="M44" s="59">
        <f>M42-M43</f>
        <v>10254711</v>
      </c>
      <c r="N44" s="59">
        <f>N42-N43</f>
        <v>-26769393</v>
      </c>
      <c r="O44" s="59">
        <f>O42-O43</f>
        <v>-2145038</v>
      </c>
      <c r="P44" s="59">
        <f>P42-P43</f>
        <v>-1893215</v>
      </c>
      <c r="Q44" s="59">
        <f>Q42-Q43</f>
        <v>7312279</v>
      </c>
      <c r="R44" s="59">
        <f>R42-R43</f>
        <v>3274026</v>
      </c>
      <c r="S44" s="59">
        <f>S42-S43</f>
        <v>992436</v>
      </c>
      <c r="T44" s="59">
        <f>T42-T43</f>
        <v>-8144899</v>
      </c>
      <c r="U44" s="59">
        <f>U42-U43</f>
        <v>-43784647</v>
      </c>
      <c r="V44" s="59">
        <f>V42-V43</f>
        <v>-50937110</v>
      </c>
      <c r="W44" s="59">
        <f>W42-W43</f>
        <v>7696221</v>
      </c>
      <c r="X44" s="59">
        <f>X42-X43</f>
        <v>-41806384</v>
      </c>
      <c r="Y44" s="59">
        <f>Y42-Y43</f>
        <v>49502605</v>
      </c>
      <c r="Z44" s="60">
        <f>IF(X44&lt;&gt;0,(Y44/X44)*100,0)</f>
        <v>-118.4092003747562</v>
      </c>
      <c r="AA44" s="56">
        <f>AA42-AA43</f>
        <v>-34261035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36527800</v>
      </c>
      <c r="D46" s="72">
        <f>SUM(D44:D45)</f>
        <v>0</v>
      </c>
      <c r="E46" s="73">
        <f>SUM(E44:E45)</f>
        <v>-41806881</v>
      </c>
      <c r="F46" s="74">
        <f>SUM(F44:F45)</f>
        <v>-34261035</v>
      </c>
      <c r="G46" s="74">
        <f>SUM(G44:G45)</f>
        <v>54367078</v>
      </c>
      <c r="H46" s="74">
        <f>SUM(H44:H45)</f>
        <v>35182022</v>
      </c>
      <c r="I46" s="74">
        <f>SUM(I44:I45)</f>
        <v>-7420402</v>
      </c>
      <c r="J46" s="74">
        <f>SUM(J44:J45)</f>
        <v>82128698</v>
      </c>
      <c r="K46" s="74">
        <f>SUM(K44:K45)</f>
        <v>-27219607</v>
      </c>
      <c r="L46" s="74">
        <f>SUM(L44:L45)</f>
        <v>-9804497</v>
      </c>
      <c r="M46" s="74">
        <f>SUM(M44:M45)</f>
        <v>10254711</v>
      </c>
      <c r="N46" s="74">
        <f>SUM(N44:N45)</f>
        <v>-26769393</v>
      </c>
      <c r="O46" s="74">
        <f>SUM(O44:O45)</f>
        <v>-2145038</v>
      </c>
      <c r="P46" s="74">
        <f>SUM(P44:P45)</f>
        <v>-1893215</v>
      </c>
      <c r="Q46" s="74">
        <f>SUM(Q44:Q45)</f>
        <v>7312279</v>
      </c>
      <c r="R46" s="74">
        <f>SUM(R44:R45)</f>
        <v>3274026</v>
      </c>
      <c r="S46" s="74">
        <f>SUM(S44:S45)</f>
        <v>992436</v>
      </c>
      <c r="T46" s="74">
        <f>SUM(T44:T45)</f>
        <v>-8144899</v>
      </c>
      <c r="U46" s="74">
        <f>SUM(U44:U45)</f>
        <v>-43784647</v>
      </c>
      <c r="V46" s="74">
        <f>SUM(V44:V45)</f>
        <v>-50937110</v>
      </c>
      <c r="W46" s="74">
        <f>SUM(W44:W45)</f>
        <v>7696221</v>
      </c>
      <c r="X46" s="74">
        <f>SUM(X44:X45)</f>
        <v>-41806384</v>
      </c>
      <c r="Y46" s="74">
        <f>SUM(Y44:Y45)</f>
        <v>49502605</v>
      </c>
      <c r="Z46" s="75">
        <f>IF(X46&lt;&gt;0,(Y46/X46)*100,0)</f>
        <v>-118.4092003747562</v>
      </c>
      <c r="AA46" s="71">
        <f>SUM(AA44:AA45)</f>
        <v>-34261035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36527800</v>
      </c>
      <c r="D48" s="81">
        <f>SUM(D46:D47)</f>
        <v>0</v>
      </c>
      <c r="E48" s="82">
        <f>SUM(E46:E47)</f>
        <v>-41806881</v>
      </c>
      <c r="F48" s="83">
        <f>SUM(F46:F47)</f>
        <v>-34261035</v>
      </c>
      <c r="G48" s="83">
        <f>SUM(G46:G47)</f>
        <v>54367078</v>
      </c>
      <c r="H48" s="83">
        <f>SUM(H46:H47)</f>
        <v>35182022</v>
      </c>
      <c r="I48" s="83">
        <f>SUM(I46:I47)</f>
        <v>-7420402</v>
      </c>
      <c r="J48" s="83">
        <f>SUM(J46:J47)</f>
        <v>82128698</v>
      </c>
      <c r="K48" s="83">
        <f>SUM(K46:K47)</f>
        <v>-27219607</v>
      </c>
      <c r="L48" s="83">
        <f>SUM(L46:L47)</f>
        <v>-9804497</v>
      </c>
      <c r="M48" s="83">
        <f>SUM(M46:M47)</f>
        <v>10254711</v>
      </c>
      <c r="N48" s="83">
        <f>SUM(N46:N47)</f>
        <v>-26769393</v>
      </c>
      <c r="O48" s="83">
        <f>SUM(O46:O47)</f>
        <v>-2145038</v>
      </c>
      <c r="P48" s="83">
        <f>SUM(P46:P47)</f>
        <v>-1893215</v>
      </c>
      <c r="Q48" s="83">
        <f>SUM(Q46:Q47)</f>
        <v>7312279</v>
      </c>
      <c r="R48" s="83">
        <f>SUM(R46:R47)</f>
        <v>3274026</v>
      </c>
      <c r="S48" s="83">
        <f>SUM(S46:S47)</f>
        <v>992436</v>
      </c>
      <c r="T48" s="83">
        <f>SUM(T46:T47)</f>
        <v>-8144899</v>
      </c>
      <c r="U48" s="83">
        <f>SUM(U46:U47)</f>
        <v>-43784647</v>
      </c>
      <c r="V48" s="83">
        <f>SUM(V46:V47)</f>
        <v>-50937110</v>
      </c>
      <c r="W48" s="83">
        <f>SUM(W46:W47)</f>
        <v>7696221</v>
      </c>
      <c r="X48" s="83">
        <f>SUM(X46:X47)</f>
        <v>-41806384</v>
      </c>
      <c r="Y48" s="83">
        <f>SUM(Y46:Y47)</f>
        <v>49502605</v>
      </c>
      <c r="Z48" s="84">
        <f>IF(X48&lt;&gt;0,(Y48/X48)*100,0)</f>
        <v>-118.4092003747562</v>
      </c>
      <c r="AA48" s="80">
        <f>SUM(AA46:AA47)</f>
        <v>-34261035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7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68" customWidth="1"/>
    <col min="2" max="2" width="2.625" style="368" customWidth="1"/>
    <col min="3" max="3" width="7.25" style="368" customWidth="1"/>
    <col min="4" max="4" width="7.25" style="368" customWidth="1"/>
    <col min="5" max="5" width="7.25" style="368" customWidth="1"/>
    <col min="6" max="6" width="7.25" style="368" customWidth="1"/>
    <col min="7" max="7" width="7.25" style="368" customWidth="1"/>
    <col min="8" max="8" width="7.25" style="368" customWidth="1"/>
    <col min="9" max="9" width="7.25" style="368" customWidth="1"/>
    <col min="10" max="10" width="7.25" style="368" customWidth="1"/>
    <col min="11" max="11" width="7.25" style="368" customWidth="1"/>
    <col min="12" max="12" width="7.25" style="368" customWidth="1"/>
    <col min="13" max="13" width="7.25" style="368" customWidth="1"/>
    <col min="14" max="14" width="7.25" style="368" customWidth="1"/>
    <col min="15" max="15" width="7.25" style="368" customWidth="1"/>
    <col min="16" max="16" width="7.25" style="368" customWidth="1"/>
    <col min="17" max="17" width="7.25" style="368" customWidth="1"/>
    <col min="18" max="18" width="7.25" style="368" customWidth="1"/>
    <col min="19" max="19" width="7.25" style="368" customWidth="1"/>
    <col min="20" max="20" width="7.25" style="368" customWidth="1"/>
    <col min="21" max="21" width="7.25" style="368" customWidth="1"/>
    <col min="22" max="22" width="7.25" style="368" customWidth="1"/>
    <col min="23" max="23" width="7.25" style="368" customWidth="1"/>
    <col min="24" max="24" width="7.25" style="368" customWidth="1"/>
    <col min="25" max="25" width="7.25" style="368" customWidth="1"/>
    <col min="26" max="26" width="7.25" style="368" customWidth="1"/>
    <col min="27" max="27" width="7.25" style="368" customWidth="1"/>
    <col min="28" max="256" width="6.625" style="368" customWidth="1"/>
  </cols>
  <sheetData>
    <row r="1" ht="18" customHeight="1">
      <c r="A1" t="s" s="2">
        <v>347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191781478</v>
      </c>
      <c r="D5" s="28">
        <v>0</v>
      </c>
      <c r="E5" s="29">
        <v>250197143</v>
      </c>
      <c r="F5" s="30">
        <v>250197143</v>
      </c>
      <c r="G5" s="30">
        <v>249560998</v>
      </c>
      <c r="H5" s="30">
        <v>-333154</v>
      </c>
      <c r="I5" s="30">
        <v>-116242</v>
      </c>
      <c r="J5" s="30">
        <v>249111602</v>
      </c>
      <c r="K5" s="30">
        <v>-114535</v>
      </c>
      <c r="L5" s="30">
        <v>-78831</v>
      </c>
      <c r="M5" s="30">
        <v>1556366</v>
      </c>
      <c r="N5" s="30">
        <v>1363000</v>
      </c>
      <c r="O5" s="30">
        <v>-864751</v>
      </c>
      <c r="P5" s="30">
        <v>-169305</v>
      </c>
      <c r="Q5" s="30">
        <v>-681861</v>
      </c>
      <c r="R5" s="30">
        <v>-1715917</v>
      </c>
      <c r="S5" s="30">
        <v>68483</v>
      </c>
      <c r="T5" s="30">
        <v>-403987</v>
      </c>
      <c r="U5" s="30">
        <v>-353439</v>
      </c>
      <c r="V5" s="30">
        <v>-688943</v>
      </c>
      <c r="W5" s="30">
        <v>248069742</v>
      </c>
      <c r="X5" s="30">
        <v>250197143</v>
      </c>
      <c r="Y5" s="30">
        <v>-2127401</v>
      </c>
      <c r="Z5" s="31">
        <v>-0.85</v>
      </c>
      <c r="AA5" s="27">
        <v>250197143</v>
      </c>
    </row>
    <row r="6" ht="13.5" customHeight="1">
      <c r="A6" t="s" s="25">
        <v>34</v>
      </c>
      <c r="B6" s="26"/>
      <c r="C6" s="27">
        <v>2364887</v>
      </c>
      <c r="D6" s="28">
        <v>0</v>
      </c>
      <c r="E6" s="29">
        <v>4282430</v>
      </c>
      <c r="F6" s="30">
        <v>4282430</v>
      </c>
      <c r="G6" s="30">
        <v>391697</v>
      </c>
      <c r="H6" s="30">
        <v>221114</v>
      </c>
      <c r="I6" s="30">
        <v>217343</v>
      </c>
      <c r="J6" s="30">
        <v>830154</v>
      </c>
      <c r="K6" s="30">
        <v>275607</v>
      </c>
      <c r="L6" s="30">
        <v>265593</v>
      </c>
      <c r="M6" s="30">
        <v>251043</v>
      </c>
      <c r="N6" s="30">
        <v>792243</v>
      </c>
      <c r="O6" s="30">
        <v>255892</v>
      </c>
      <c r="P6" s="30">
        <v>239625</v>
      </c>
      <c r="Q6" s="30">
        <v>214995</v>
      </c>
      <c r="R6" s="30">
        <v>710512</v>
      </c>
      <c r="S6" s="30">
        <v>234963</v>
      </c>
      <c r="T6" s="30">
        <v>235358</v>
      </c>
      <c r="U6" s="30">
        <v>220968</v>
      </c>
      <c r="V6" s="30">
        <v>691289</v>
      </c>
      <c r="W6" s="30">
        <v>3024198</v>
      </c>
      <c r="X6" s="30">
        <v>4282430</v>
      </c>
      <c r="Y6" s="30">
        <v>-1258232</v>
      </c>
      <c r="Z6" s="31">
        <v>-29.38</v>
      </c>
      <c r="AA6" s="27">
        <v>4282430</v>
      </c>
    </row>
    <row r="7" ht="13.5" customHeight="1">
      <c r="A7" t="s" s="25">
        <v>35</v>
      </c>
      <c r="B7" s="26"/>
      <c r="C7" s="27">
        <v>404678107</v>
      </c>
      <c r="D7" s="28">
        <v>0</v>
      </c>
      <c r="E7" s="29">
        <v>416315160</v>
      </c>
      <c r="F7" s="30">
        <v>411315160</v>
      </c>
      <c r="G7" s="30">
        <v>36436766</v>
      </c>
      <c r="H7" s="30">
        <v>26957530</v>
      </c>
      <c r="I7" s="30">
        <v>40681283</v>
      </c>
      <c r="J7" s="30">
        <v>104075579</v>
      </c>
      <c r="K7" s="30">
        <v>35735310</v>
      </c>
      <c r="L7" s="30">
        <v>34106947</v>
      </c>
      <c r="M7" s="30">
        <v>31783250</v>
      </c>
      <c r="N7" s="30">
        <v>101625507</v>
      </c>
      <c r="O7" s="30">
        <v>28325028</v>
      </c>
      <c r="P7" s="30">
        <v>42104535</v>
      </c>
      <c r="Q7" s="30">
        <v>36274947</v>
      </c>
      <c r="R7" s="30">
        <v>106704510</v>
      </c>
      <c r="S7" s="30">
        <v>33026015</v>
      </c>
      <c r="T7" s="30">
        <v>34580149</v>
      </c>
      <c r="U7" s="30">
        <v>35636023</v>
      </c>
      <c r="V7" s="30">
        <v>103242187</v>
      </c>
      <c r="W7" s="30">
        <v>415647783</v>
      </c>
      <c r="X7" s="30">
        <v>416315160</v>
      </c>
      <c r="Y7" s="30">
        <v>-667377</v>
      </c>
      <c r="Z7" s="31">
        <v>-0.16</v>
      </c>
      <c r="AA7" s="27">
        <v>411315160</v>
      </c>
    </row>
    <row r="8" ht="13.5" customHeight="1">
      <c r="A8" t="s" s="25">
        <v>36</v>
      </c>
      <c r="B8" s="26"/>
      <c r="C8" s="27">
        <v>99067144</v>
      </c>
      <c r="D8" s="28">
        <v>0</v>
      </c>
      <c r="E8" s="29">
        <v>103804990</v>
      </c>
      <c r="F8" s="30">
        <v>100804990</v>
      </c>
      <c r="G8" s="30">
        <v>7614700</v>
      </c>
      <c r="H8" s="30">
        <v>3300355</v>
      </c>
      <c r="I8" s="30">
        <v>7232790</v>
      </c>
      <c r="J8" s="30">
        <v>18147845</v>
      </c>
      <c r="K8" s="30">
        <v>7522383</v>
      </c>
      <c r="L8" s="30">
        <v>7914513</v>
      </c>
      <c r="M8" s="30">
        <v>9777168</v>
      </c>
      <c r="N8" s="30">
        <v>25214064</v>
      </c>
      <c r="O8" s="30">
        <v>10837549</v>
      </c>
      <c r="P8" s="30">
        <v>12717882</v>
      </c>
      <c r="Q8" s="30">
        <v>13507449</v>
      </c>
      <c r="R8" s="30">
        <v>37062880</v>
      </c>
      <c r="S8" s="30">
        <v>13388250</v>
      </c>
      <c r="T8" s="30">
        <v>12420834</v>
      </c>
      <c r="U8" s="30">
        <v>11196234</v>
      </c>
      <c r="V8" s="30">
        <v>37005318</v>
      </c>
      <c r="W8" s="30">
        <v>117430107</v>
      </c>
      <c r="X8" s="30">
        <v>103804990</v>
      </c>
      <c r="Y8" s="30">
        <v>13625117</v>
      </c>
      <c r="Z8" s="31">
        <v>13.13</v>
      </c>
      <c r="AA8" s="27">
        <v>100804990</v>
      </c>
    </row>
    <row r="9" ht="13.5" customHeight="1">
      <c r="A9" t="s" s="25">
        <v>37</v>
      </c>
      <c r="B9" s="26"/>
      <c r="C9" s="27">
        <v>56808957</v>
      </c>
      <c r="D9" s="28">
        <v>0</v>
      </c>
      <c r="E9" s="29">
        <v>57825818</v>
      </c>
      <c r="F9" s="30">
        <v>60825818</v>
      </c>
      <c r="G9" s="30">
        <v>46077897</v>
      </c>
      <c r="H9" s="30">
        <v>1525148</v>
      </c>
      <c r="I9" s="30">
        <v>1261042</v>
      </c>
      <c r="J9" s="30">
        <v>48864087</v>
      </c>
      <c r="K9" s="30">
        <v>1470820</v>
      </c>
      <c r="L9" s="30">
        <v>586741</v>
      </c>
      <c r="M9" s="30">
        <v>975106</v>
      </c>
      <c r="N9" s="30">
        <v>3032667</v>
      </c>
      <c r="O9" s="30">
        <v>920859</v>
      </c>
      <c r="P9" s="30">
        <v>1737749</v>
      </c>
      <c r="Q9" s="30">
        <v>2134318</v>
      </c>
      <c r="R9" s="30">
        <v>4792926</v>
      </c>
      <c r="S9" s="30">
        <v>579464</v>
      </c>
      <c r="T9" s="30">
        <v>721935</v>
      </c>
      <c r="U9" s="30">
        <v>1852758</v>
      </c>
      <c r="V9" s="30">
        <v>3154157</v>
      </c>
      <c r="W9" s="30">
        <v>59843837</v>
      </c>
      <c r="X9" s="30">
        <v>57825818</v>
      </c>
      <c r="Y9" s="30">
        <v>2018019</v>
      </c>
      <c r="Z9" s="31">
        <v>3.49</v>
      </c>
      <c r="AA9" s="27">
        <v>60825818</v>
      </c>
    </row>
    <row r="10" ht="13.5" customHeight="1">
      <c r="A10" t="s" s="25">
        <v>38</v>
      </c>
      <c r="B10" s="26"/>
      <c r="C10" s="27">
        <v>34429739</v>
      </c>
      <c r="D10" s="28">
        <v>0</v>
      </c>
      <c r="E10" s="29">
        <v>34521949</v>
      </c>
      <c r="F10" s="30">
        <v>34521949</v>
      </c>
      <c r="G10" s="30">
        <v>35854101</v>
      </c>
      <c r="H10" s="30">
        <v>-161852</v>
      </c>
      <c r="I10" s="30">
        <v>-72165</v>
      </c>
      <c r="J10" s="30">
        <v>35620084</v>
      </c>
      <c r="K10" s="30">
        <v>-52579</v>
      </c>
      <c r="L10" s="30">
        <v>-946938</v>
      </c>
      <c r="M10" s="30">
        <v>-365789</v>
      </c>
      <c r="N10" s="30">
        <v>-1365306</v>
      </c>
      <c r="O10" s="30">
        <v>6079</v>
      </c>
      <c r="P10" s="30">
        <v>-58206</v>
      </c>
      <c r="Q10" s="30">
        <v>-28091</v>
      </c>
      <c r="R10" s="30">
        <v>-80218</v>
      </c>
      <c r="S10" s="30">
        <v>-263717</v>
      </c>
      <c r="T10" s="30">
        <v>-671179</v>
      </c>
      <c r="U10" s="30">
        <v>-21511</v>
      </c>
      <c r="V10" s="30">
        <v>-956407</v>
      </c>
      <c r="W10" s="30">
        <v>33218153</v>
      </c>
      <c r="X10" s="30">
        <v>34521949</v>
      </c>
      <c r="Y10" s="30">
        <v>-1303796</v>
      </c>
      <c r="Z10" s="31">
        <v>-3.78</v>
      </c>
      <c r="AA10" s="27">
        <v>34521949</v>
      </c>
    </row>
    <row r="11" ht="13.5" customHeight="1">
      <c r="A11" t="s" s="25">
        <v>39</v>
      </c>
      <c r="B11" s="26"/>
      <c r="C11" s="27">
        <v>26402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14965526</v>
      </c>
      <c r="D12" s="28">
        <v>0</v>
      </c>
      <c r="E12" s="29">
        <v>15829220</v>
      </c>
      <c r="F12" s="30">
        <v>15829220</v>
      </c>
      <c r="G12" s="30">
        <v>1094425</v>
      </c>
      <c r="H12" s="30">
        <v>1274527</v>
      </c>
      <c r="I12" s="30">
        <v>1122325</v>
      </c>
      <c r="J12" s="30">
        <v>3491277</v>
      </c>
      <c r="K12" s="30">
        <v>1129625</v>
      </c>
      <c r="L12" s="30">
        <v>1069654</v>
      </c>
      <c r="M12" s="30">
        <v>1161088</v>
      </c>
      <c r="N12" s="30">
        <v>3360367</v>
      </c>
      <c r="O12" s="30">
        <v>1163482</v>
      </c>
      <c r="P12" s="30">
        <v>1123328</v>
      </c>
      <c r="Q12" s="30">
        <v>3523875</v>
      </c>
      <c r="R12" s="30">
        <v>5810685</v>
      </c>
      <c r="S12" s="30">
        <v>1121697</v>
      </c>
      <c r="T12" s="30">
        <v>1136208</v>
      </c>
      <c r="U12" s="30">
        <v>1001635</v>
      </c>
      <c r="V12" s="30">
        <v>3259540</v>
      </c>
      <c r="W12" s="30">
        <v>15921869</v>
      </c>
      <c r="X12" s="30">
        <v>15829220</v>
      </c>
      <c r="Y12" s="30">
        <v>92649</v>
      </c>
      <c r="Z12" s="31">
        <v>0.59</v>
      </c>
      <c r="AA12" s="27">
        <v>15829220</v>
      </c>
    </row>
    <row r="13" ht="13.5" customHeight="1">
      <c r="A13" t="s" s="25">
        <v>41</v>
      </c>
      <c r="B13" s="26"/>
      <c r="C13" s="27">
        <v>30921497</v>
      </c>
      <c r="D13" s="28">
        <v>0</v>
      </c>
      <c r="E13" s="29">
        <v>24856018</v>
      </c>
      <c r="F13" s="30">
        <v>31056018</v>
      </c>
      <c r="G13" s="30">
        <v>208208</v>
      </c>
      <c r="H13" s="30">
        <v>2907137</v>
      </c>
      <c r="I13" s="30">
        <v>2905843</v>
      </c>
      <c r="J13" s="30">
        <v>6021188</v>
      </c>
      <c r="K13" s="30">
        <v>3031972</v>
      </c>
      <c r="L13" s="30">
        <v>3243144</v>
      </c>
      <c r="M13" s="30">
        <v>3298843</v>
      </c>
      <c r="N13" s="30">
        <v>9573959</v>
      </c>
      <c r="O13" s="30">
        <v>3330254</v>
      </c>
      <c r="P13" s="30">
        <v>3489950</v>
      </c>
      <c r="Q13" s="30">
        <v>215086</v>
      </c>
      <c r="R13" s="30">
        <v>7035290</v>
      </c>
      <c r="S13" s="30">
        <v>3725034</v>
      </c>
      <c r="T13" s="30">
        <v>3853529</v>
      </c>
      <c r="U13" s="30">
        <v>3605662</v>
      </c>
      <c r="V13" s="30">
        <v>11184225</v>
      </c>
      <c r="W13" s="30">
        <v>33814662</v>
      </c>
      <c r="X13" s="30">
        <v>24856018</v>
      </c>
      <c r="Y13" s="30">
        <v>8958644</v>
      </c>
      <c r="Z13" s="31">
        <v>36.04</v>
      </c>
      <c r="AA13" s="27">
        <v>31056018</v>
      </c>
    </row>
    <row r="14" ht="13.5" customHeight="1">
      <c r="A14" t="s" s="25">
        <v>42</v>
      </c>
      <c r="B14" s="26"/>
      <c r="C14" s="27">
        <v>4783030</v>
      </c>
      <c r="D14" s="28">
        <v>0</v>
      </c>
      <c r="E14" s="29">
        <v>2747560</v>
      </c>
      <c r="F14" s="30">
        <v>2747560</v>
      </c>
      <c r="G14" s="30">
        <v>285082</v>
      </c>
      <c r="H14" s="30">
        <v>480323</v>
      </c>
      <c r="I14" s="30">
        <v>477243</v>
      </c>
      <c r="J14" s="30">
        <v>1242648</v>
      </c>
      <c r="K14" s="30">
        <v>496776</v>
      </c>
      <c r="L14" s="30">
        <v>468644</v>
      </c>
      <c r="M14" s="30">
        <v>520824</v>
      </c>
      <c r="N14" s="30">
        <v>1486244</v>
      </c>
      <c r="O14" s="30">
        <v>543082</v>
      </c>
      <c r="P14" s="30">
        <v>538024</v>
      </c>
      <c r="Q14" s="30">
        <v>561104</v>
      </c>
      <c r="R14" s="30">
        <v>1642210</v>
      </c>
      <c r="S14" s="30">
        <v>571657</v>
      </c>
      <c r="T14" s="30">
        <v>589804</v>
      </c>
      <c r="U14" s="30">
        <v>561226</v>
      </c>
      <c r="V14" s="30">
        <v>1722687</v>
      </c>
      <c r="W14" s="30">
        <v>6093789</v>
      </c>
      <c r="X14" s="30">
        <v>2747560</v>
      </c>
      <c r="Y14" s="30">
        <v>3346229</v>
      </c>
      <c r="Z14" s="31">
        <v>121.79</v>
      </c>
      <c r="AA14" s="27">
        <v>2747560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82633002</v>
      </c>
      <c r="D16" s="28">
        <v>0</v>
      </c>
      <c r="E16" s="29">
        <v>22455280</v>
      </c>
      <c r="F16" s="30">
        <v>68389115</v>
      </c>
      <c r="G16" s="30">
        <v>1576663</v>
      </c>
      <c r="H16" s="30">
        <v>1451787</v>
      </c>
      <c r="I16" s="30">
        <v>1787677</v>
      </c>
      <c r="J16" s="30">
        <v>4816127</v>
      </c>
      <c r="K16" s="30">
        <v>1487170</v>
      </c>
      <c r="L16" s="30">
        <v>1006725</v>
      </c>
      <c r="M16" s="30">
        <v>2186239</v>
      </c>
      <c r="N16" s="30">
        <v>4680134</v>
      </c>
      <c r="O16" s="30">
        <v>2058919</v>
      </c>
      <c r="P16" s="30">
        <v>1232474</v>
      </c>
      <c r="Q16" s="30">
        <v>1416046</v>
      </c>
      <c r="R16" s="30">
        <v>4707439</v>
      </c>
      <c r="S16" s="30">
        <v>1581133</v>
      </c>
      <c r="T16" s="30">
        <v>1319952</v>
      </c>
      <c r="U16" s="30">
        <v>1627971</v>
      </c>
      <c r="V16" s="30">
        <v>4529056</v>
      </c>
      <c r="W16" s="30">
        <v>18732756</v>
      </c>
      <c r="X16" s="30">
        <v>22455280</v>
      </c>
      <c r="Y16" s="30">
        <v>-3722524</v>
      </c>
      <c r="Z16" s="31">
        <v>-16.58</v>
      </c>
      <c r="AA16" s="27">
        <v>68389115</v>
      </c>
    </row>
    <row r="17" ht="13.5" customHeight="1">
      <c r="A17" t="s" s="25">
        <v>45</v>
      </c>
      <c r="B17" s="26"/>
      <c r="C17" s="27">
        <v>5900900</v>
      </c>
      <c r="D17" s="28">
        <v>0</v>
      </c>
      <c r="E17" s="29">
        <v>6104893</v>
      </c>
      <c r="F17" s="30">
        <v>6104893</v>
      </c>
      <c r="G17" s="30">
        <v>651589</v>
      </c>
      <c r="H17" s="30">
        <v>429206</v>
      </c>
      <c r="I17" s="30">
        <v>701113</v>
      </c>
      <c r="J17" s="30">
        <v>1781908</v>
      </c>
      <c r="K17" s="30">
        <v>543851</v>
      </c>
      <c r="L17" s="30">
        <v>466386</v>
      </c>
      <c r="M17" s="30">
        <v>716212</v>
      </c>
      <c r="N17" s="30">
        <v>1726449</v>
      </c>
      <c r="O17" s="30">
        <v>719372</v>
      </c>
      <c r="P17" s="30">
        <v>638144</v>
      </c>
      <c r="Q17" s="30">
        <v>574009</v>
      </c>
      <c r="R17" s="30">
        <v>1931525</v>
      </c>
      <c r="S17" s="30">
        <v>612384</v>
      </c>
      <c r="T17" s="30">
        <v>513298</v>
      </c>
      <c r="U17" s="30">
        <v>564774</v>
      </c>
      <c r="V17" s="30">
        <v>1690456</v>
      </c>
      <c r="W17" s="30">
        <v>7130338</v>
      </c>
      <c r="X17" s="30">
        <v>6104893</v>
      </c>
      <c r="Y17" s="30">
        <v>1025445</v>
      </c>
      <c r="Z17" s="31">
        <v>16.8</v>
      </c>
      <c r="AA17" s="27">
        <v>6104893</v>
      </c>
    </row>
    <row r="18" ht="13.5" customHeight="1">
      <c r="A18" t="s" s="25">
        <v>46</v>
      </c>
      <c r="B18" s="26"/>
      <c r="C18" s="27">
        <v>1844011</v>
      </c>
      <c r="D18" s="28">
        <v>0</v>
      </c>
      <c r="E18" s="29">
        <v>1550000</v>
      </c>
      <c r="F18" s="30">
        <v>1550000</v>
      </c>
      <c r="G18" s="30">
        <v>174811</v>
      </c>
      <c r="H18" s="30">
        <v>93544</v>
      </c>
      <c r="I18" s="30">
        <v>217741</v>
      </c>
      <c r="J18" s="30">
        <v>486096</v>
      </c>
      <c r="K18" s="30">
        <v>173827</v>
      </c>
      <c r="L18" s="30">
        <v>113915</v>
      </c>
      <c r="M18" s="30">
        <v>204963</v>
      </c>
      <c r="N18" s="30">
        <v>492705</v>
      </c>
      <c r="O18" s="30">
        <v>187960</v>
      </c>
      <c r="P18" s="30">
        <v>188960</v>
      </c>
      <c r="Q18" s="30">
        <v>168590</v>
      </c>
      <c r="R18" s="30">
        <v>545510</v>
      </c>
      <c r="S18" s="30">
        <v>148173</v>
      </c>
      <c r="T18" s="30">
        <v>167671</v>
      </c>
      <c r="U18" s="30">
        <v>178279</v>
      </c>
      <c r="V18" s="30">
        <v>494123</v>
      </c>
      <c r="W18" s="30">
        <v>2018434</v>
      </c>
      <c r="X18" s="30">
        <v>1550000</v>
      </c>
      <c r="Y18" s="30">
        <v>468434</v>
      </c>
      <c r="Z18" s="31">
        <v>30.22</v>
      </c>
      <c r="AA18" s="27">
        <v>1550000</v>
      </c>
    </row>
    <row r="19" ht="13.5" customHeight="1">
      <c r="A19" t="s" s="25">
        <v>47</v>
      </c>
      <c r="B19" s="26"/>
      <c r="C19" s="27">
        <v>88524778</v>
      </c>
      <c r="D19" s="28">
        <v>0</v>
      </c>
      <c r="E19" s="29">
        <v>92112230</v>
      </c>
      <c r="F19" s="30">
        <v>97086875</v>
      </c>
      <c r="G19" s="30">
        <v>28609751</v>
      </c>
      <c r="H19" s="30">
        <v>1353859</v>
      </c>
      <c r="I19" s="30">
        <v>618000</v>
      </c>
      <c r="J19" s="30">
        <v>30581610</v>
      </c>
      <c r="K19" s="30">
        <v>1610333</v>
      </c>
      <c r="L19" s="30">
        <v>463000</v>
      </c>
      <c r="M19" s="30">
        <v>21869000</v>
      </c>
      <c r="N19" s="30">
        <v>23942333</v>
      </c>
      <c r="O19" s="30">
        <v>38</v>
      </c>
      <c r="P19" s="30">
        <v>2073355</v>
      </c>
      <c r="Q19" s="30">
        <v>17820464</v>
      </c>
      <c r="R19" s="30">
        <v>19893857</v>
      </c>
      <c r="S19" s="30">
        <v>0</v>
      </c>
      <c r="T19" s="30">
        <v>772</v>
      </c>
      <c r="U19" s="30">
        <v>10498</v>
      </c>
      <c r="V19" s="30">
        <v>11270</v>
      </c>
      <c r="W19" s="30">
        <v>74429070</v>
      </c>
      <c r="X19" s="30">
        <v>92112230</v>
      </c>
      <c r="Y19" s="30">
        <v>-17683160</v>
      </c>
      <c r="Z19" s="31">
        <v>-19.2</v>
      </c>
      <c r="AA19" s="27">
        <v>97086875</v>
      </c>
    </row>
    <row r="20" ht="13.5" customHeight="1">
      <c r="A20" t="s" s="25">
        <v>48</v>
      </c>
      <c r="B20" s="26"/>
      <c r="C20" s="27">
        <v>80132153</v>
      </c>
      <c r="D20" s="28">
        <v>0</v>
      </c>
      <c r="E20" s="29">
        <v>24395150</v>
      </c>
      <c r="F20" s="30">
        <v>26895150</v>
      </c>
      <c r="G20" s="30">
        <v>1819389</v>
      </c>
      <c r="H20" s="30">
        <v>1103012</v>
      </c>
      <c r="I20" s="30">
        <v>1668001</v>
      </c>
      <c r="J20" s="30">
        <v>4590402</v>
      </c>
      <c r="K20" s="30">
        <v>1284927</v>
      </c>
      <c r="L20" s="30">
        <v>1676445</v>
      </c>
      <c r="M20" s="30">
        <v>1455312</v>
      </c>
      <c r="N20" s="30">
        <v>4416684</v>
      </c>
      <c r="O20" s="30">
        <v>1407835</v>
      </c>
      <c r="P20" s="30">
        <v>919136</v>
      </c>
      <c r="Q20" s="30">
        <v>1074720</v>
      </c>
      <c r="R20" s="30">
        <v>3401691</v>
      </c>
      <c r="S20" s="30">
        <v>1600980</v>
      </c>
      <c r="T20" s="30">
        <v>1564448</v>
      </c>
      <c r="U20" s="30">
        <v>3377586</v>
      </c>
      <c r="V20" s="30">
        <v>6543014</v>
      </c>
      <c r="W20" s="30">
        <v>18951791</v>
      </c>
      <c r="X20" s="30">
        <v>24395150</v>
      </c>
      <c r="Y20" s="30">
        <v>-5443359</v>
      </c>
      <c r="Z20" s="31">
        <v>-22.31</v>
      </c>
      <c r="AA20" s="27">
        <v>26895150</v>
      </c>
    </row>
    <row r="21" ht="13.5" customHeight="1">
      <c r="A21" t="s" s="32">
        <v>49</v>
      </c>
      <c r="B21" s="33"/>
      <c r="C21" s="34">
        <v>179041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1099040652</v>
      </c>
      <c r="D22" s="42">
        <f>SUM(D5:D21)</f>
        <v>0</v>
      </c>
      <c r="E22" s="43">
        <f>SUM(E5:E21)</f>
        <v>1056997841</v>
      </c>
      <c r="F22" s="44">
        <f>SUM(F5:F21)</f>
        <v>1111606321</v>
      </c>
      <c r="G22" s="44">
        <f>SUM(G5:G21)</f>
        <v>410356077</v>
      </c>
      <c r="H22" s="44">
        <f>SUM(H5:H21)</f>
        <v>40602536</v>
      </c>
      <c r="I22" s="44">
        <f>SUM(I5:I21)</f>
        <v>58701994</v>
      </c>
      <c r="J22" s="44">
        <f>SUM(J5:J21)</f>
        <v>509660607</v>
      </c>
      <c r="K22" s="44">
        <f>SUM(K5:K21)</f>
        <v>54595487</v>
      </c>
      <c r="L22" s="44">
        <f>SUM(L5:L21)</f>
        <v>50355938</v>
      </c>
      <c r="M22" s="44">
        <f>SUM(M5:M21)</f>
        <v>75389625</v>
      </c>
      <c r="N22" s="44">
        <f>SUM(N5:N21)</f>
        <v>180341050</v>
      </c>
      <c r="O22" s="44">
        <f>SUM(O5:O21)</f>
        <v>48891598</v>
      </c>
      <c r="P22" s="44">
        <f>SUM(P5:P21)</f>
        <v>66775651</v>
      </c>
      <c r="Q22" s="44">
        <f>SUM(Q5:Q21)</f>
        <v>76775651</v>
      </c>
      <c r="R22" s="44">
        <f>SUM(R5:R21)</f>
        <v>192442900</v>
      </c>
      <c r="S22" s="44">
        <f>SUM(S5:S21)</f>
        <v>56394516</v>
      </c>
      <c r="T22" s="44">
        <f>SUM(T5:T21)</f>
        <v>56028792</v>
      </c>
      <c r="U22" s="44">
        <f>SUM(U5:U21)</f>
        <v>59458664</v>
      </c>
      <c r="V22" s="44">
        <f>SUM(V5:V21)</f>
        <v>171881972</v>
      </c>
      <c r="W22" s="44">
        <f>SUM(W5:W21)</f>
        <v>1054326529</v>
      </c>
      <c r="X22" s="44">
        <f>SUM(X5:X21)</f>
        <v>1056997841</v>
      </c>
      <c r="Y22" s="44">
        <f>SUM(Y5:Y21)</f>
        <v>-2671312</v>
      </c>
      <c r="Z22" s="45">
        <f>IF(X22&lt;&gt;0,(Y22/X22)*100,0)</f>
        <v>-0.2527263440266573</v>
      </c>
      <c r="AA22" s="41">
        <f>SUM(AA5:AA21)</f>
        <v>1111606321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271495093</v>
      </c>
      <c r="D25" s="28">
        <v>0</v>
      </c>
      <c r="E25" s="29">
        <v>324832045</v>
      </c>
      <c r="F25" s="30">
        <v>324832045</v>
      </c>
      <c r="G25" s="30">
        <v>25307072</v>
      </c>
      <c r="H25" s="30">
        <v>18516493</v>
      </c>
      <c r="I25" s="30">
        <v>25635564</v>
      </c>
      <c r="J25" s="30">
        <v>69459129</v>
      </c>
      <c r="K25" s="30">
        <v>23672524</v>
      </c>
      <c r="L25" s="30">
        <v>35470044</v>
      </c>
      <c r="M25" s="30">
        <v>24062915</v>
      </c>
      <c r="N25" s="30">
        <v>83205483</v>
      </c>
      <c r="O25" s="30">
        <v>23528115</v>
      </c>
      <c r="P25" s="30">
        <v>23662168</v>
      </c>
      <c r="Q25" s="30">
        <v>23488051</v>
      </c>
      <c r="R25" s="30">
        <v>70678334</v>
      </c>
      <c r="S25" s="30">
        <v>23804503</v>
      </c>
      <c r="T25" s="30">
        <v>24043735</v>
      </c>
      <c r="U25" s="30">
        <v>25503927</v>
      </c>
      <c r="V25" s="30">
        <v>73352165</v>
      </c>
      <c r="W25" s="30">
        <v>296695111</v>
      </c>
      <c r="X25" s="30">
        <v>324832045</v>
      </c>
      <c r="Y25" s="30">
        <v>-28136934</v>
      </c>
      <c r="Z25" s="31">
        <v>-8.66</v>
      </c>
      <c r="AA25" s="27">
        <v>324832045</v>
      </c>
    </row>
    <row r="26" ht="13.5" customHeight="1">
      <c r="A26" t="s" s="25">
        <v>53</v>
      </c>
      <c r="B26" s="26"/>
      <c r="C26" s="27">
        <v>13817294</v>
      </c>
      <c r="D26" s="28">
        <v>0</v>
      </c>
      <c r="E26" s="29">
        <v>14870787</v>
      </c>
      <c r="F26" s="30">
        <v>15038644</v>
      </c>
      <c r="G26" s="30">
        <v>1095876</v>
      </c>
      <c r="H26" s="30">
        <v>1057559</v>
      </c>
      <c r="I26" s="30">
        <v>1105752</v>
      </c>
      <c r="J26" s="30">
        <v>3259187</v>
      </c>
      <c r="K26" s="30">
        <v>1094443</v>
      </c>
      <c r="L26" s="30">
        <v>1093103</v>
      </c>
      <c r="M26" s="30">
        <v>1093104</v>
      </c>
      <c r="N26" s="30">
        <v>3280650</v>
      </c>
      <c r="O26" s="30">
        <v>1092576</v>
      </c>
      <c r="P26" s="30">
        <v>1093849</v>
      </c>
      <c r="Q26" s="30">
        <v>1093923</v>
      </c>
      <c r="R26" s="30">
        <v>3280348</v>
      </c>
      <c r="S26" s="30">
        <v>1727768</v>
      </c>
      <c r="T26" s="30">
        <v>1157879</v>
      </c>
      <c r="U26" s="30">
        <v>1157870</v>
      </c>
      <c r="V26" s="30">
        <v>4043517</v>
      </c>
      <c r="W26" s="30">
        <v>13863702</v>
      </c>
      <c r="X26" s="30">
        <v>14870787</v>
      </c>
      <c r="Y26" s="30">
        <v>-1007085</v>
      </c>
      <c r="Z26" s="31">
        <v>-6.77</v>
      </c>
      <c r="AA26" s="27">
        <v>15038644</v>
      </c>
    </row>
    <row r="27" ht="13.5" customHeight="1">
      <c r="A27" t="s" s="25">
        <v>54</v>
      </c>
      <c r="B27" s="26"/>
      <c r="C27" s="27">
        <v>79584776</v>
      </c>
      <c r="D27" s="28">
        <v>0</v>
      </c>
      <c r="E27" s="29">
        <v>14707360</v>
      </c>
      <c r="F27" s="30">
        <v>20774799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14707360</v>
      </c>
      <c r="Y27" s="30">
        <v>-14707360</v>
      </c>
      <c r="Z27" s="31">
        <v>-100</v>
      </c>
      <c r="AA27" s="27">
        <v>20774799</v>
      </c>
    </row>
    <row r="28" ht="13.5" customHeight="1">
      <c r="A28" t="s" s="25">
        <v>55</v>
      </c>
      <c r="B28" s="26"/>
      <c r="C28" s="27">
        <v>128493537</v>
      </c>
      <c r="D28" s="28">
        <v>0</v>
      </c>
      <c r="E28" s="29">
        <v>146163320</v>
      </c>
      <c r="F28" s="30">
        <v>146163320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71728960</v>
      </c>
      <c r="N28" s="30">
        <v>71728960</v>
      </c>
      <c r="O28" s="30">
        <v>11702467</v>
      </c>
      <c r="P28" s="30">
        <v>10555138</v>
      </c>
      <c r="Q28" s="30">
        <v>11669811</v>
      </c>
      <c r="R28" s="30">
        <v>33927416</v>
      </c>
      <c r="S28" s="30">
        <v>11250251</v>
      </c>
      <c r="T28" s="30">
        <v>11834524</v>
      </c>
      <c r="U28" s="30">
        <v>12574941</v>
      </c>
      <c r="V28" s="30">
        <v>35659716</v>
      </c>
      <c r="W28" s="30">
        <v>141316092</v>
      </c>
      <c r="X28" s="30">
        <v>146163320</v>
      </c>
      <c r="Y28" s="30">
        <v>-4847228</v>
      </c>
      <c r="Z28" s="31">
        <v>-3.32</v>
      </c>
      <c r="AA28" s="27">
        <v>146163320</v>
      </c>
    </row>
    <row r="29" ht="13.5" customHeight="1">
      <c r="A29" t="s" s="25">
        <v>56</v>
      </c>
      <c r="B29" s="26"/>
      <c r="C29" s="27">
        <v>11342543</v>
      </c>
      <c r="D29" s="28">
        <v>0</v>
      </c>
      <c r="E29" s="29">
        <v>23270726</v>
      </c>
      <c r="F29" s="30">
        <v>17670726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6076092</v>
      </c>
      <c r="N29" s="30">
        <v>6076092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7332920</v>
      </c>
      <c r="V29" s="30">
        <v>7332920</v>
      </c>
      <c r="W29" s="30">
        <v>13409012</v>
      </c>
      <c r="X29" s="30">
        <v>23270726</v>
      </c>
      <c r="Y29" s="30">
        <v>-9861714</v>
      </c>
      <c r="Z29" s="31">
        <v>-42.38</v>
      </c>
      <c r="AA29" s="27">
        <v>17670726</v>
      </c>
    </row>
    <row r="30" ht="13.5" customHeight="1">
      <c r="A30" t="s" s="25">
        <v>57</v>
      </c>
      <c r="B30" s="26"/>
      <c r="C30" s="27">
        <v>269097416</v>
      </c>
      <c r="D30" s="28">
        <v>0</v>
      </c>
      <c r="E30" s="29">
        <v>294007940</v>
      </c>
      <c r="F30" s="30">
        <v>294007940</v>
      </c>
      <c r="G30" s="30">
        <v>0</v>
      </c>
      <c r="H30" s="30">
        <v>34904322</v>
      </c>
      <c r="I30" s="30">
        <v>35037030</v>
      </c>
      <c r="J30" s="30">
        <v>69941352</v>
      </c>
      <c r="K30" s="30">
        <v>20761784</v>
      </c>
      <c r="L30" s="30">
        <v>22017753</v>
      </c>
      <c r="M30" s="30">
        <v>19457674</v>
      </c>
      <c r="N30" s="30">
        <v>62237211</v>
      </c>
      <c r="O30" s="30">
        <v>16987737</v>
      </c>
      <c r="P30" s="30">
        <v>24883141</v>
      </c>
      <c r="Q30" s="30">
        <v>19752661</v>
      </c>
      <c r="R30" s="30">
        <v>61623539</v>
      </c>
      <c r="S30" s="30">
        <v>17947003</v>
      </c>
      <c r="T30" s="30">
        <v>19010103</v>
      </c>
      <c r="U30" s="30">
        <v>23290677</v>
      </c>
      <c r="V30" s="30">
        <v>60247783</v>
      </c>
      <c r="W30" s="30">
        <v>254049885</v>
      </c>
      <c r="X30" s="30">
        <v>294007940</v>
      </c>
      <c r="Y30" s="30">
        <v>-39958055</v>
      </c>
      <c r="Z30" s="31">
        <v>-13.59</v>
      </c>
      <c r="AA30" s="27">
        <v>294007940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9224064</v>
      </c>
      <c r="D32" s="28">
        <v>0</v>
      </c>
      <c r="E32" s="29">
        <v>14251295</v>
      </c>
      <c r="F32" s="30">
        <v>12386295</v>
      </c>
      <c r="G32" s="30">
        <v>429866</v>
      </c>
      <c r="H32" s="30">
        <v>435901</v>
      </c>
      <c r="I32" s="30">
        <v>563546</v>
      </c>
      <c r="J32" s="30">
        <v>1429313</v>
      </c>
      <c r="K32" s="30">
        <v>568151</v>
      </c>
      <c r="L32" s="30">
        <v>574377</v>
      </c>
      <c r="M32" s="30">
        <v>627686</v>
      </c>
      <c r="N32" s="30">
        <v>1770214</v>
      </c>
      <c r="O32" s="30">
        <v>972685</v>
      </c>
      <c r="P32" s="30">
        <v>1741483</v>
      </c>
      <c r="Q32" s="30">
        <v>1137956</v>
      </c>
      <c r="R32" s="30">
        <v>3852124</v>
      </c>
      <c r="S32" s="30">
        <v>750348</v>
      </c>
      <c r="T32" s="30">
        <v>921819</v>
      </c>
      <c r="U32" s="30">
        <v>510895</v>
      </c>
      <c r="V32" s="30">
        <v>2183062</v>
      </c>
      <c r="W32" s="30">
        <v>9234713</v>
      </c>
      <c r="X32" s="30">
        <v>14251295</v>
      </c>
      <c r="Y32" s="30">
        <v>-5016582</v>
      </c>
      <c r="Z32" s="31">
        <v>-35.2</v>
      </c>
      <c r="AA32" s="27">
        <v>12386295</v>
      </c>
    </row>
    <row r="33" ht="13.5" customHeight="1">
      <c r="A33" t="s" s="25">
        <v>60</v>
      </c>
      <c r="B33" s="26"/>
      <c r="C33" s="27">
        <v>5734650</v>
      </c>
      <c r="D33" s="28">
        <v>0</v>
      </c>
      <c r="E33" s="29">
        <v>6778550</v>
      </c>
      <c r="F33" s="30">
        <v>6778550</v>
      </c>
      <c r="G33" s="30">
        <v>18488</v>
      </c>
      <c r="H33" s="30">
        <v>71997</v>
      </c>
      <c r="I33" s="30">
        <v>80530</v>
      </c>
      <c r="J33" s="30">
        <v>171015</v>
      </c>
      <c r="K33" s="30">
        <v>3516262</v>
      </c>
      <c r="L33" s="30">
        <v>99225</v>
      </c>
      <c r="M33" s="30">
        <v>2210085</v>
      </c>
      <c r="N33" s="30">
        <v>5825572</v>
      </c>
      <c r="O33" s="30">
        <v>42691</v>
      </c>
      <c r="P33" s="30">
        <v>85761</v>
      </c>
      <c r="Q33" s="30">
        <v>56736</v>
      </c>
      <c r="R33" s="30">
        <v>185188</v>
      </c>
      <c r="S33" s="30">
        <v>48577</v>
      </c>
      <c r="T33" s="30">
        <v>42534</v>
      </c>
      <c r="U33" s="30">
        <v>46211</v>
      </c>
      <c r="V33" s="30">
        <v>137322</v>
      </c>
      <c r="W33" s="30">
        <v>6319097</v>
      </c>
      <c r="X33" s="30">
        <v>6778550</v>
      </c>
      <c r="Y33" s="30">
        <v>-459453</v>
      </c>
      <c r="Z33" s="31">
        <v>-6.78</v>
      </c>
      <c r="AA33" s="27">
        <v>6778550</v>
      </c>
    </row>
    <row r="34" ht="13.5" customHeight="1">
      <c r="A34" t="s" s="25">
        <v>61</v>
      </c>
      <c r="B34" s="26"/>
      <c r="C34" s="27">
        <v>218599692</v>
      </c>
      <c r="D34" s="28">
        <v>0</v>
      </c>
      <c r="E34" s="29">
        <v>282329705</v>
      </c>
      <c r="F34" s="30">
        <v>322186527</v>
      </c>
      <c r="G34" s="30">
        <v>4944157</v>
      </c>
      <c r="H34" s="30">
        <v>12388004</v>
      </c>
      <c r="I34" s="30">
        <v>15101583</v>
      </c>
      <c r="J34" s="30">
        <v>32433744</v>
      </c>
      <c r="K34" s="30">
        <v>16525275</v>
      </c>
      <c r="L34" s="30">
        <v>17023996</v>
      </c>
      <c r="M34" s="30">
        <v>19002261</v>
      </c>
      <c r="N34" s="30">
        <v>52551532</v>
      </c>
      <c r="O34" s="30">
        <v>19353024</v>
      </c>
      <c r="P34" s="30">
        <v>15642417</v>
      </c>
      <c r="Q34" s="30">
        <v>19117511</v>
      </c>
      <c r="R34" s="30">
        <v>54112952</v>
      </c>
      <c r="S34" s="30">
        <v>18390072</v>
      </c>
      <c r="T34" s="30">
        <v>22027829</v>
      </c>
      <c r="U34" s="30">
        <v>28437270</v>
      </c>
      <c r="V34" s="30">
        <v>68855171</v>
      </c>
      <c r="W34" s="30">
        <v>207953399</v>
      </c>
      <c r="X34" s="30">
        <v>282329705</v>
      </c>
      <c r="Y34" s="30">
        <v>-74376306</v>
      </c>
      <c r="Z34" s="31">
        <v>-26.34</v>
      </c>
      <c r="AA34" s="27">
        <v>322186527</v>
      </c>
    </row>
    <row r="35" ht="13.5" customHeight="1">
      <c r="A35" t="s" s="32">
        <v>62</v>
      </c>
      <c r="B35" s="33"/>
      <c r="C35" s="34">
        <v>276060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1007665125</v>
      </c>
      <c r="D36" s="42">
        <f>SUM(D25:D35)</f>
        <v>0</v>
      </c>
      <c r="E36" s="43">
        <f>SUM(E25:E35)</f>
        <v>1121211728</v>
      </c>
      <c r="F36" s="44">
        <f>SUM(F25:F35)</f>
        <v>1159838846</v>
      </c>
      <c r="G36" s="44">
        <f>SUM(G25:G35)</f>
        <v>31795459</v>
      </c>
      <c r="H36" s="44">
        <f>SUM(H25:H35)</f>
        <v>67374276</v>
      </c>
      <c r="I36" s="44">
        <f>SUM(I25:I35)</f>
        <v>77524005</v>
      </c>
      <c r="J36" s="44">
        <f>SUM(J25:J35)</f>
        <v>176693740</v>
      </c>
      <c r="K36" s="44">
        <f>SUM(K25:K35)</f>
        <v>66138439</v>
      </c>
      <c r="L36" s="44">
        <f>SUM(L25:L35)</f>
        <v>76278498</v>
      </c>
      <c r="M36" s="44">
        <f>SUM(M25:M35)</f>
        <v>144258777</v>
      </c>
      <c r="N36" s="44">
        <f>SUM(N25:N35)</f>
        <v>286675714</v>
      </c>
      <c r="O36" s="44">
        <f>SUM(O25:O35)</f>
        <v>73679295</v>
      </c>
      <c r="P36" s="44">
        <f>SUM(P25:P35)</f>
        <v>77663957</v>
      </c>
      <c r="Q36" s="44">
        <f>SUM(Q25:Q35)</f>
        <v>76316649</v>
      </c>
      <c r="R36" s="44">
        <f>SUM(R25:R35)</f>
        <v>227659901</v>
      </c>
      <c r="S36" s="44">
        <f>SUM(S25:S35)</f>
        <v>73918522</v>
      </c>
      <c r="T36" s="44">
        <f>SUM(T25:T35)</f>
        <v>79038423</v>
      </c>
      <c r="U36" s="44">
        <f>SUM(U25:U35)</f>
        <v>98854711</v>
      </c>
      <c r="V36" s="44">
        <f>SUM(V25:V35)</f>
        <v>251811656</v>
      </c>
      <c r="W36" s="44">
        <f>SUM(W25:W35)</f>
        <v>942841011</v>
      </c>
      <c r="X36" s="44">
        <f>SUM(X25:X35)</f>
        <v>1121211728</v>
      </c>
      <c r="Y36" s="44">
        <f>SUM(Y25:Y35)</f>
        <v>-178370717</v>
      </c>
      <c r="Z36" s="45">
        <f>IF(X36&lt;&gt;0,(Y36/X36)*100,0)</f>
        <v>-15.90874520356426</v>
      </c>
      <c r="AA36" s="41">
        <f>SUM(AA25:AA35)</f>
        <v>1159838846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91375527</v>
      </c>
      <c r="D38" s="63">
        <f>D22-D36</f>
        <v>0</v>
      </c>
      <c r="E38" s="64">
        <f>E22-E36</f>
        <v>-64213887</v>
      </c>
      <c r="F38" s="65">
        <f>F22-F36</f>
        <v>-48232525</v>
      </c>
      <c r="G38" s="65">
        <f>G22-G36</f>
        <v>378560618</v>
      </c>
      <c r="H38" s="65">
        <f>H22-H36</f>
        <v>-26771740</v>
      </c>
      <c r="I38" s="65">
        <f>I22-I36</f>
        <v>-18822011</v>
      </c>
      <c r="J38" s="65">
        <f>J22-J36</f>
        <v>332966867</v>
      </c>
      <c r="K38" s="65">
        <f>K22-K36</f>
        <v>-11542952</v>
      </c>
      <c r="L38" s="65">
        <f>L22-L36</f>
        <v>-25922560</v>
      </c>
      <c r="M38" s="65">
        <f>M22-M36</f>
        <v>-68869152</v>
      </c>
      <c r="N38" s="65">
        <f>N22-N36</f>
        <v>-106334664</v>
      </c>
      <c r="O38" s="65">
        <f>O22-O36</f>
        <v>-24787697</v>
      </c>
      <c r="P38" s="65">
        <f>P22-P36</f>
        <v>-10888306</v>
      </c>
      <c r="Q38" s="65">
        <f>Q22-Q36</f>
        <v>459002</v>
      </c>
      <c r="R38" s="65">
        <f>R22-R36</f>
        <v>-35217001</v>
      </c>
      <c r="S38" s="65">
        <f>S22-S36</f>
        <v>-17524006</v>
      </c>
      <c r="T38" s="65">
        <f>T22-T36</f>
        <v>-23009631</v>
      </c>
      <c r="U38" s="65">
        <f>U22-U36</f>
        <v>-39396047</v>
      </c>
      <c r="V38" s="65">
        <f>V22-V36</f>
        <v>-79929684</v>
      </c>
      <c r="W38" s="65">
        <f>W22-W36</f>
        <v>111485518</v>
      </c>
      <c r="X38" s="65">
        <f>IF(F22=F36,0,X22-X36)</f>
        <v>-64213887</v>
      </c>
      <c r="Y38" s="65">
        <f>Y22-Y36</f>
        <v>175699405</v>
      </c>
      <c r="Z38" s="66">
        <f>IF(X38&lt;&gt;0,(Y38/X38)*100,0)</f>
        <v>-273.6159002491159</v>
      </c>
      <c r="AA38" s="62">
        <f>AA22-AA36</f>
        <v>-48232525</v>
      </c>
    </row>
    <row r="39" ht="13.5" customHeight="1">
      <c r="A39" t="s" s="25">
        <v>65</v>
      </c>
      <c r="B39" s="26"/>
      <c r="C39" s="27">
        <v>60928779</v>
      </c>
      <c r="D39" s="28">
        <v>0</v>
      </c>
      <c r="E39" s="29">
        <v>73993987</v>
      </c>
      <c r="F39" s="30">
        <v>68042881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35</v>
      </c>
      <c r="U39" s="30">
        <v>-35</v>
      </c>
      <c r="V39" s="30">
        <v>0</v>
      </c>
      <c r="W39" s="30">
        <v>0</v>
      </c>
      <c r="X39" s="30">
        <v>73993987</v>
      </c>
      <c r="Y39" s="30">
        <v>-73993987</v>
      </c>
      <c r="Z39" s="31">
        <v>-100</v>
      </c>
      <c r="AA39" s="27">
        <v>68042881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152304306</v>
      </c>
      <c r="D42" s="72">
        <f>SUM(D38:D41)</f>
        <v>0</v>
      </c>
      <c r="E42" s="73">
        <f>SUM(E38:E41)</f>
        <v>9780100</v>
      </c>
      <c r="F42" s="74">
        <f>SUM(F38:F41)</f>
        <v>19810356</v>
      </c>
      <c r="G42" s="74">
        <f>SUM(G38:G41)</f>
        <v>378560618</v>
      </c>
      <c r="H42" s="74">
        <f>SUM(H38:H41)</f>
        <v>-26771740</v>
      </c>
      <c r="I42" s="74">
        <f>SUM(I38:I41)</f>
        <v>-18822011</v>
      </c>
      <c r="J42" s="74">
        <f>SUM(J38:J41)</f>
        <v>332966867</v>
      </c>
      <c r="K42" s="74">
        <f>SUM(K38:K41)</f>
        <v>-11542952</v>
      </c>
      <c r="L42" s="74">
        <f>SUM(L38:L41)</f>
        <v>-25922560</v>
      </c>
      <c r="M42" s="74">
        <f>SUM(M38:M41)</f>
        <v>-68869152</v>
      </c>
      <c r="N42" s="74">
        <f>SUM(N38:N41)</f>
        <v>-106334664</v>
      </c>
      <c r="O42" s="74">
        <f>SUM(O38:O41)</f>
        <v>-24787697</v>
      </c>
      <c r="P42" s="74">
        <f>SUM(P38:P41)</f>
        <v>-10888306</v>
      </c>
      <c r="Q42" s="74">
        <f>SUM(Q38:Q41)</f>
        <v>459002</v>
      </c>
      <c r="R42" s="74">
        <f>SUM(R38:R41)</f>
        <v>-35217001</v>
      </c>
      <c r="S42" s="74">
        <f>SUM(S38:S41)</f>
        <v>-17524006</v>
      </c>
      <c r="T42" s="74">
        <f>SUM(T38:T41)</f>
        <v>-23009596</v>
      </c>
      <c r="U42" s="74">
        <f>SUM(U38:U41)</f>
        <v>-39396082</v>
      </c>
      <c r="V42" s="74">
        <f>SUM(V38:V41)</f>
        <v>-79929684</v>
      </c>
      <c r="W42" s="74">
        <f>SUM(W38:W41)</f>
        <v>111485518</v>
      </c>
      <c r="X42" s="74">
        <f>SUM(X38:X41)</f>
        <v>9780100</v>
      </c>
      <c r="Y42" s="74">
        <f>SUM(Y38:Y41)</f>
        <v>101705418</v>
      </c>
      <c r="Z42" s="75">
        <f>IF(X42&lt;&gt;0,(Y42/X42)*100,0)</f>
        <v>1039.922066236541</v>
      </c>
      <c r="AA42" s="71">
        <f>SUM(AA38:AA41)</f>
        <v>19810356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152304306</v>
      </c>
      <c r="D44" s="57">
        <f>D42-D43</f>
        <v>0</v>
      </c>
      <c r="E44" s="58">
        <f>E42-E43</f>
        <v>9780100</v>
      </c>
      <c r="F44" s="59">
        <f>F42-F43</f>
        <v>19810356</v>
      </c>
      <c r="G44" s="59">
        <f>G42-G43</f>
        <v>378560618</v>
      </c>
      <c r="H44" s="59">
        <f>H42-H43</f>
        <v>-26771740</v>
      </c>
      <c r="I44" s="59">
        <f>I42-I43</f>
        <v>-18822011</v>
      </c>
      <c r="J44" s="59">
        <f>J42-J43</f>
        <v>332966867</v>
      </c>
      <c r="K44" s="59">
        <f>K42-K43</f>
        <v>-11542952</v>
      </c>
      <c r="L44" s="59">
        <f>L42-L43</f>
        <v>-25922560</v>
      </c>
      <c r="M44" s="59">
        <f>M42-M43</f>
        <v>-68869152</v>
      </c>
      <c r="N44" s="59">
        <f>N42-N43</f>
        <v>-106334664</v>
      </c>
      <c r="O44" s="59">
        <f>O42-O43</f>
        <v>-24787697</v>
      </c>
      <c r="P44" s="59">
        <f>P42-P43</f>
        <v>-10888306</v>
      </c>
      <c r="Q44" s="59">
        <f>Q42-Q43</f>
        <v>459002</v>
      </c>
      <c r="R44" s="59">
        <f>R42-R43</f>
        <v>-35217001</v>
      </c>
      <c r="S44" s="59">
        <f>S42-S43</f>
        <v>-17524006</v>
      </c>
      <c r="T44" s="59">
        <f>T42-T43</f>
        <v>-23009596</v>
      </c>
      <c r="U44" s="59">
        <f>U42-U43</f>
        <v>-39396082</v>
      </c>
      <c r="V44" s="59">
        <f>V42-V43</f>
        <v>-79929684</v>
      </c>
      <c r="W44" s="59">
        <f>W42-W43</f>
        <v>111485518</v>
      </c>
      <c r="X44" s="59">
        <f>X42-X43</f>
        <v>9780100</v>
      </c>
      <c r="Y44" s="59">
        <f>Y42-Y43</f>
        <v>101705418</v>
      </c>
      <c r="Z44" s="60">
        <f>IF(X44&lt;&gt;0,(Y44/X44)*100,0)</f>
        <v>1039.922066236541</v>
      </c>
      <c r="AA44" s="56">
        <f>AA42-AA43</f>
        <v>19810356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-33483580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-33483580</v>
      </c>
    </row>
    <row r="46" ht="13.5" customHeight="1">
      <c r="A46" t="s" s="76">
        <v>72</v>
      </c>
      <c r="B46" s="26"/>
      <c r="C46" s="71">
        <f>SUM(C44:C45)</f>
        <v>152304306</v>
      </c>
      <c r="D46" s="72">
        <f>SUM(D44:D45)</f>
        <v>0</v>
      </c>
      <c r="E46" s="73">
        <f>SUM(E44:E45)</f>
        <v>9780100</v>
      </c>
      <c r="F46" s="74">
        <f>SUM(F44:F45)</f>
        <v>-13673224</v>
      </c>
      <c r="G46" s="74">
        <f>SUM(G44:G45)</f>
        <v>378560618</v>
      </c>
      <c r="H46" s="74">
        <f>SUM(H44:H45)</f>
        <v>-26771740</v>
      </c>
      <c r="I46" s="74">
        <f>SUM(I44:I45)</f>
        <v>-18822011</v>
      </c>
      <c r="J46" s="74">
        <f>SUM(J44:J45)</f>
        <v>332966867</v>
      </c>
      <c r="K46" s="74">
        <f>SUM(K44:K45)</f>
        <v>-11542952</v>
      </c>
      <c r="L46" s="74">
        <f>SUM(L44:L45)</f>
        <v>-25922560</v>
      </c>
      <c r="M46" s="74">
        <f>SUM(M44:M45)</f>
        <v>-68869152</v>
      </c>
      <c r="N46" s="74">
        <f>SUM(N44:N45)</f>
        <v>-106334664</v>
      </c>
      <c r="O46" s="74">
        <f>SUM(O44:O45)</f>
        <v>-24787697</v>
      </c>
      <c r="P46" s="74">
        <f>SUM(P44:P45)</f>
        <v>-10888306</v>
      </c>
      <c r="Q46" s="74">
        <f>SUM(Q44:Q45)</f>
        <v>459002</v>
      </c>
      <c r="R46" s="74">
        <f>SUM(R44:R45)</f>
        <v>-35217001</v>
      </c>
      <c r="S46" s="74">
        <f>SUM(S44:S45)</f>
        <v>-17524006</v>
      </c>
      <c r="T46" s="74">
        <f>SUM(T44:T45)</f>
        <v>-23009596</v>
      </c>
      <c r="U46" s="74">
        <f>SUM(U44:U45)</f>
        <v>-39396082</v>
      </c>
      <c r="V46" s="74">
        <f>SUM(V44:V45)</f>
        <v>-79929684</v>
      </c>
      <c r="W46" s="74">
        <f>SUM(W44:W45)</f>
        <v>111485518</v>
      </c>
      <c r="X46" s="74">
        <f>SUM(X44:X45)</f>
        <v>9780100</v>
      </c>
      <c r="Y46" s="74">
        <f>SUM(Y44:Y45)</f>
        <v>101705418</v>
      </c>
      <c r="Z46" s="75">
        <f>IF(X46&lt;&gt;0,(Y46/X46)*100,0)</f>
        <v>1039.922066236541</v>
      </c>
      <c r="AA46" s="71">
        <f>SUM(AA44:AA45)</f>
        <v>-13673224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152304306</v>
      </c>
      <c r="D48" s="81">
        <f>SUM(D46:D47)</f>
        <v>0</v>
      </c>
      <c r="E48" s="82">
        <f>SUM(E46:E47)</f>
        <v>9780100</v>
      </c>
      <c r="F48" s="83">
        <f>SUM(F46:F47)</f>
        <v>-13673224</v>
      </c>
      <c r="G48" s="83">
        <f>SUM(G46:G47)</f>
        <v>378560618</v>
      </c>
      <c r="H48" s="83">
        <f>SUM(H46:H47)</f>
        <v>-26771740</v>
      </c>
      <c r="I48" s="83">
        <f>SUM(I46:I47)</f>
        <v>-18822011</v>
      </c>
      <c r="J48" s="83">
        <f>SUM(J46:J47)</f>
        <v>332966867</v>
      </c>
      <c r="K48" s="83">
        <f>SUM(K46:K47)</f>
        <v>-11542952</v>
      </c>
      <c r="L48" s="83">
        <f>SUM(L46:L47)</f>
        <v>-25922560</v>
      </c>
      <c r="M48" s="83">
        <f>SUM(M46:M47)</f>
        <v>-68869152</v>
      </c>
      <c r="N48" s="83">
        <f>SUM(N46:N47)</f>
        <v>-106334664</v>
      </c>
      <c r="O48" s="83">
        <f>SUM(O46:O47)</f>
        <v>-24787697</v>
      </c>
      <c r="P48" s="83">
        <f>SUM(P46:P47)</f>
        <v>-10888306</v>
      </c>
      <c r="Q48" s="83">
        <f>SUM(Q46:Q47)</f>
        <v>459002</v>
      </c>
      <c r="R48" s="83">
        <f>SUM(R46:R47)</f>
        <v>-35217001</v>
      </c>
      <c r="S48" s="83">
        <f>SUM(S46:S47)</f>
        <v>-17524006</v>
      </c>
      <c r="T48" s="83">
        <f>SUM(T46:T47)</f>
        <v>-23009596</v>
      </c>
      <c r="U48" s="83">
        <f>SUM(U46:U47)</f>
        <v>-39396082</v>
      </c>
      <c r="V48" s="83">
        <f>SUM(V46:V47)</f>
        <v>-79929684</v>
      </c>
      <c r="W48" s="83">
        <f>SUM(W46:W47)</f>
        <v>111485518</v>
      </c>
      <c r="X48" s="83">
        <f>SUM(X46:X47)</f>
        <v>9780100</v>
      </c>
      <c r="Y48" s="83">
        <f>SUM(Y46:Y47)</f>
        <v>101705418</v>
      </c>
      <c r="Z48" s="84">
        <f>IF(X48&lt;&gt;0,(Y48/X48)*100,0)</f>
        <v>1039.922066236541</v>
      </c>
      <c r="AA48" s="80">
        <f>SUM(AA46:AA47)</f>
        <v>-13673224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7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69" customWidth="1"/>
    <col min="2" max="2" width="2.625" style="369" customWidth="1"/>
    <col min="3" max="3" width="7.25" style="369" customWidth="1"/>
    <col min="4" max="4" width="7.25" style="369" customWidth="1"/>
    <col min="5" max="5" width="7.25" style="369" customWidth="1"/>
    <col min="6" max="6" width="7.25" style="369" customWidth="1"/>
    <col min="7" max="7" width="7.25" style="369" customWidth="1"/>
    <col min="8" max="8" width="7.25" style="369" customWidth="1"/>
    <col min="9" max="9" width="7.25" style="369" customWidth="1"/>
    <col min="10" max="10" width="7.25" style="369" customWidth="1"/>
    <col min="11" max="11" width="7.25" style="369" customWidth="1"/>
    <col min="12" max="12" width="7.25" style="369" customWidth="1"/>
    <col min="13" max="13" width="7.25" style="369" customWidth="1"/>
    <col min="14" max="14" width="7.25" style="369" customWidth="1"/>
    <col min="15" max="15" width="7.25" style="369" customWidth="1"/>
    <col min="16" max="16" width="7.25" style="369" customWidth="1"/>
    <col min="17" max="17" width="7.25" style="369" customWidth="1"/>
    <col min="18" max="18" width="7.25" style="369" customWidth="1"/>
    <col min="19" max="19" width="7.25" style="369" customWidth="1"/>
    <col min="20" max="20" width="7.25" style="369" customWidth="1"/>
    <col min="21" max="21" width="7.25" style="369" customWidth="1"/>
    <col min="22" max="22" width="7.25" style="369" customWidth="1"/>
    <col min="23" max="23" width="7.25" style="369" customWidth="1"/>
    <col min="24" max="24" width="7.25" style="369" customWidth="1"/>
    <col min="25" max="25" width="7.25" style="369" customWidth="1"/>
    <col min="26" max="26" width="7.25" style="369" customWidth="1"/>
    <col min="27" max="27" width="7.25" style="369" customWidth="1"/>
    <col min="28" max="256" width="6.625" style="369" customWidth="1"/>
  </cols>
  <sheetData>
    <row r="1" ht="18" customHeight="1">
      <c r="A1" t="s" s="2">
        <v>348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70536912</v>
      </c>
      <c r="D5" s="28">
        <v>0</v>
      </c>
      <c r="E5" s="29">
        <v>75587172</v>
      </c>
      <c r="F5" s="30">
        <v>73859686</v>
      </c>
      <c r="G5" s="30">
        <v>13442167</v>
      </c>
      <c r="H5" s="30">
        <v>7630351</v>
      </c>
      <c r="I5" s="30">
        <v>4815876</v>
      </c>
      <c r="J5" s="30">
        <v>25888394</v>
      </c>
      <c r="K5" s="30">
        <v>5431693</v>
      </c>
      <c r="L5" s="30">
        <v>5220571</v>
      </c>
      <c r="M5" s="30">
        <v>5278248</v>
      </c>
      <c r="N5" s="30">
        <v>15930512</v>
      </c>
      <c r="O5" s="30">
        <v>6510847</v>
      </c>
      <c r="P5" s="30">
        <v>5235722</v>
      </c>
      <c r="Q5" s="30">
        <v>5048133</v>
      </c>
      <c r="R5" s="30">
        <v>16794702</v>
      </c>
      <c r="S5" s="30">
        <v>4969126</v>
      </c>
      <c r="T5" s="30">
        <v>4920716</v>
      </c>
      <c r="U5" s="30">
        <v>4815659</v>
      </c>
      <c r="V5" s="30">
        <v>14705501</v>
      </c>
      <c r="W5" s="30">
        <v>73319109</v>
      </c>
      <c r="X5" s="30">
        <v>75587168</v>
      </c>
      <c r="Y5" s="30">
        <v>-2268059</v>
      </c>
      <c r="Z5" s="31">
        <v>-3</v>
      </c>
      <c r="AA5" s="27">
        <v>73859686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173458143</v>
      </c>
      <c r="D7" s="28">
        <v>0</v>
      </c>
      <c r="E7" s="29">
        <v>189052652</v>
      </c>
      <c r="F7" s="30">
        <v>188275877</v>
      </c>
      <c r="G7" s="30">
        <v>16258172</v>
      </c>
      <c r="H7" s="30">
        <v>16808195</v>
      </c>
      <c r="I7" s="30">
        <v>15649262</v>
      </c>
      <c r="J7" s="30">
        <v>48715629</v>
      </c>
      <c r="K7" s="30">
        <v>14568921</v>
      </c>
      <c r="L7" s="30">
        <v>14963928</v>
      </c>
      <c r="M7" s="30">
        <v>15269108</v>
      </c>
      <c r="N7" s="30">
        <v>44801957</v>
      </c>
      <c r="O7" s="30">
        <v>15995141</v>
      </c>
      <c r="P7" s="30">
        <v>14703515</v>
      </c>
      <c r="Q7" s="30">
        <v>15250055</v>
      </c>
      <c r="R7" s="30">
        <v>45948711</v>
      </c>
      <c r="S7" s="30">
        <v>15481207</v>
      </c>
      <c r="T7" s="30">
        <v>15530427</v>
      </c>
      <c r="U7" s="30">
        <v>17475751</v>
      </c>
      <c r="V7" s="30">
        <v>48487385</v>
      </c>
      <c r="W7" s="30">
        <v>187953682</v>
      </c>
      <c r="X7" s="30">
        <v>189052648</v>
      </c>
      <c r="Y7" s="30">
        <v>-1098966</v>
      </c>
      <c r="Z7" s="31">
        <v>-0.58</v>
      </c>
      <c r="AA7" s="27">
        <v>188275877</v>
      </c>
    </row>
    <row r="8" ht="13.5" customHeight="1">
      <c r="A8" t="s" s="25">
        <v>36</v>
      </c>
      <c r="B8" s="26"/>
      <c r="C8" s="27">
        <v>32613084</v>
      </c>
      <c r="D8" s="28">
        <v>0</v>
      </c>
      <c r="E8" s="29">
        <v>34803101</v>
      </c>
      <c r="F8" s="30">
        <v>33787854</v>
      </c>
      <c r="G8" s="30">
        <v>2260440</v>
      </c>
      <c r="H8" s="30">
        <v>2108037</v>
      </c>
      <c r="I8" s="30">
        <v>2064802</v>
      </c>
      <c r="J8" s="30">
        <v>6433279</v>
      </c>
      <c r="K8" s="30">
        <v>2610874</v>
      </c>
      <c r="L8" s="30">
        <v>3348411</v>
      </c>
      <c r="M8" s="30">
        <v>3660333</v>
      </c>
      <c r="N8" s="30">
        <v>9619618</v>
      </c>
      <c r="O8" s="30">
        <v>4866274</v>
      </c>
      <c r="P8" s="30">
        <v>3840367</v>
      </c>
      <c r="Q8" s="30">
        <v>3907920</v>
      </c>
      <c r="R8" s="30">
        <v>12614561</v>
      </c>
      <c r="S8" s="30">
        <v>3576690</v>
      </c>
      <c r="T8" s="30">
        <v>3145722</v>
      </c>
      <c r="U8" s="30">
        <v>2584639</v>
      </c>
      <c r="V8" s="30">
        <v>9307051</v>
      </c>
      <c r="W8" s="30">
        <v>37974509</v>
      </c>
      <c r="X8" s="30">
        <v>34803100</v>
      </c>
      <c r="Y8" s="30">
        <v>3171409</v>
      </c>
      <c r="Z8" s="31">
        <v>9.109999999999999</v>
      </c>
      <c r="AA8" s="27">
        <v>33787854</v>
      </c>
    </row>
    <row r="9" ht="13.5" customHeight="1">
      <c r="A9" t="s" s="25">
        <v>37</v>
      </c>
      <c r="B9" s="26"/>
      <c r="C9" s="27">
        <v>25373072</v>
      </c>
      <c r="D9" s="28">
        <v>0</v>
      </c>
      <c r="E9" s="29">
        <v>26836785</v>
      </c>
      <c r="F9" s="30">
        <v>21176502</v>
      </c>
      <c r="G9" s="30">
        <v>2791143</v>
      </c>
      <c r="H9" s="30">
        <v>1827799</v>
      </c>
      <c r="I9" s="30">
        <v>1890347</v>
      </c>
      <c r="J9" s="30">
        <v>6509289</v>
      </c>
      <c r="K9" s="30">
        <v>1934739</v>
      </c>
      <c r="L9" s="30">
        <v>1922050</v>
      </c>
      <c r="M9" s="30">
        <v>2014630</v>
      </c>
      <c r="N9" s="30">
        <v>5871419</v>
      </c>
      <c r="O9" s="30">
        <v>2045051</v>
      </c>
      <c r="P9" s="30">
        <v>1911433</v>
      </c>
      <c r="Q9" s="30">
        <v>1924661</v>
      </c>
      <c r="R9" s="30">
        <v>5881145</v>
      </c>
      <c r="S9" s="30">
        <v>1974568</v>
      </c>
      <c r="T9" s="30">
        <v>1917195</v>
      </c>
      <c r="U9" s="30">
        <v>1936232</v>
      </c>
      <c r="V9" s="30">
        <v>5827995</v>
      </c>
      <c r="W9" s="30">
        <v>24089848</v>
      </c>
      <c r="X9" s="30">
        <v>26836788</v>
      </c>
      <c r="Y9" s="30">
        <v>-2746940</v>
      </c>
      <c r="Z9" s="31">
        <v>-10.24</v>
      </c>
      <c r="AA9" s="27">
        <v>21176502</v>
      </c>
    </row>
    <row r="10" ht="13.5" customHeight="1">
      <c r="A10" t="s" s="25">
        <v>38</v>
      </c>
      <c r="B10" s="26"/>
      <c r="C10" s="27">
        <v>19536465</v>
      </c>
      <c r="D10" s="28">
        <v>0</v>
      </c>
      <c r="E10" s="29">
        <v>20209922</v>
      </c>
      <c r="F10" s="30">
        <v>16591863</v>
      </c>
      <c r="G10" s="30">
        <v>2283507</v>
      </c>
      <c r="H10" s="30">
        <v>1392441</v>
      </c>
      <c r="I10" s="30">
        <v>1370335</v>
      </c>
      <c r="J10" s="30">
        <v>5046283</v>
      </c>
      <c r="K10" s="30">
        <v>1414456</v>
      </c>
      <c r="L10" s="30">
        <v>1427521</v>
      </c>
      <c r="M10" s="30">
        <v>1467125</v>
      </c>
      <c r="N10" s="30">
        <v>4309102</v>
      </c>
      <c r="O10" s="30">
        <v>1553727</v>
      </c>
      <c r="P10" s="30">
        <v>1444149</v>
      </c>
      <c r="Q10" s="30">
        <v>1435385</v>
      </c>
      <c r="R10" s="30">
        <v>4433261</v>
      </c>
      <c r="S10" s="30">
        <v>1437434</v>
      </c>
      <c r="T10" s="30">
        <v>1427271</v>
      </c>
      <c r="U10" s="30">
        <v>1392317</v>
      </c>
      <c r="V10" s="30">
        <v>4257022</v>
      </c>
      <c r="W10" s="30">
        <v>18045668</v>
      </c>
      <c r="X10" s="30">
        <v>20209920</v>
      </c>
      <c r="Y10" s="30">
        <v>-2164252</v>
      </c>
      <c r="Z10" s="31">
        <v>-10.71</v>
      </c>
      <c r="AA10" s="27">
        <v>16591863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3239177</v>
      </c>
      <c r="D12" s="28">
        <v>0</v>
      </c>
      <c r="E12" s="29">
        <v>3251636</v>
      </c>
      <c r="F12" s="30">
        <v>3251636</v>
      </c>
      <c r="G12" s="30">
        <v>204889</v>
      </c>
      <c r="H12" s="30">
        <v>168950</v>
      </c>
      <c r="I12" s="30">
        <v>290489</v>
      </c>
      <c r="J12" s="30">
        <v>664328</v>
      </c>
      <c r="K12" s="30">
        <v>732452</v>
      </c>
      <c r="L12" s="30">
        <v>351225</v>
      </c>
      <c r="M12" s="30">
        <v>194949</v>
      </c>
      <c r="N12" s="30">
        <v>1278626</v>
      </c>
      <c r="O12" s="30">
        <v>317418</v>
      </c>
      <c r="P12" s="30">
        <v>284589</v>
      </c>
      <c r="Q12" s="30">
        <v>404346</v>
      </c>
      <c r="R12" s="30">
        <v>1006353</v>
      </c>
      <c r="S12" s="30">
        <v>242510</v>
      </c>
      <c r="T12" s="30">
        <v>115912</v>
      </c>
      <c r="U12" s="30">
        <v>105592</v>
      </c>
      <c r="V12" s="30">
        <v>464014</v>
      </c>
      <c r="W12" s="30">
        <v>3413321</v>
      </c>
      <c r="X12" s="30">
        <v>3251640</v>
      </c>
      <c r="Y12" s="30">
        <v>161681</v>
      </c>
      <c r="Z12" s="31">
        <v>4.97</v>
      </c>
      <c r="AA12" s="27">
        <v>3251636</v>
      </c>
    </row>
    <row r="13" ht="13.5" customHeight="1">
      <c r="A13" t="s" s="25">
        <v>41</v>
      </c>
      <c r="B13" s="26"/>
      <c r="C13" s="27">
        <v>12933876</v>
      </c>
      <c r="D13" s="28">
        <v>0</v>
      </c>
      <c r="E13" s="29">
        <v>9894295</v>
      </c>
      <c r="F13" s="30">
        <v>9894295</v>
      </c>
      <c r="G13" s="30">
        <v>41019</v>
      </c>
      <c r="H13" s="30">
        <v>20599</v>
      </c>
      <c r="I13" s="30">
        <v>19207</v>
      </c>
      <c r="J13" s="30">
        <v>80825</v>
      </c>
      <c r="K13" s="30">
        <v>14468</v>
      </c>
      <c r="L13" s="30">
        <v>15536</v>
      </c>
      <c r="M13" s="30">
        <v>23618</v>
      </c>
      <c r="N13" s="30">
        <v>53622</v>
      </c>
      <c r="O13" s="30">
        <v>3957546</v>
      </c>
      <c r="P13" s="30">
        <v>17880</v>
      </c>
      <c r="Q13" s="30">
        <v>-4</v>
      </c>
      <c r="R13" s="30">
        <v>3975422</v>
      </c>
      <c r="S13" s="30">
        <v>29344</v>
      </c>
      <c r="T13" s="30">
        <v>-2</v>
      </c>
      <c r="U13" s="30">
        <v>12203238</v>
      </c>
      <c r="V13" s="30">
        <v>12232580</v>
      </c>
      <c r="W13" s="30">
        <v>16342449</v>
      </c>
      <c r="X13" s="30">
        <v>9894300</v>
      </c>
      <c r="Y13" s="30">
        <v>6448149</v>
      </c>
      <c r="Z13" s="31">
        <v>65.17</v>
      </c>
      <c r="AA13" s="27">
        <v>9894295</v>
      </c>
    </row>
    <row r="14" ht="13.5" customHeight="1">
      <c r="A14" t="s" s="25">
        <v>42</v>
      </c>
      <c r="B14" s="26"/>
      <c r="C14" s="27">
        <v>1813429</v>
      </c>
      <c r="D14" s="28">
        <v>0</v>
      </c>
      <c r="E14" s="29">
        <v>1339763</v>
      </c>
      <c r="F14" s="30">
        <v>1339763</v>
      </c>
      <c r="G14" s="30">
        <v>149507</v>
      </c>
      <c r="H14" s="30">
        <v>145096</v>
      </c>
      <c r="I14" s="30">
        <v>143808</v>
      </c>
      <c r="J14" s="30">
        <v>438411</v>
      </c>
      <c r="K14" s="30">
        <v>186039</v>
      </c>
      <c r="L14" s="30">
        <v>147501</v>
      </c>
      <c r="M14" s="30">
        <v>129997</v>
      </c>
      <c r="N14" s="30">
        <v>463537</v>
      </c>
      <c r="O14" s="30">
        <v>144311</v>
      </c>
      <c r="P14" s="30">
        <v>134974</v>
      </c>
      <c r="Q14" s="30">
        <v>125404</v>
      </c>
      <c r="R14" s="30">
        <v>404689</v>
      </c>
      <c r="S14" s="30">
        <v>128362</v>
      </c>
      <c r="T14" s="30">
        <v>145908</v>
      </c>
      <c r="U14" s="30">
        <v>111989</v>
      </c>
      <c r="V14" s="30">
        <v>386259</v>
      </c>
      <c r="W14" s="30">
        <v>1692896</v>
      </c>
      <c r="X14" s="30">
        <v>1339764</v>
      </c>
      <c r="Y14" s="30">
        <v>353132</v>
      </c>
      <c r="Z14" s="31">
        <v>26.36</v>
      </c>
      <c r="AA14" s="27">
        <v>1339763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23734391</v>
      </c>
      <c r="D16" s="28">
        <v>0</v>
      </c>
      <c r="E16" s="29">
        <v>4040515</v>
      </c>
      <c r="F16" s="30">
        <v>25140515</v>
      </c>
      <c r="G16" s="30">
        <v>615615</v>
      </c>
      <c r="H16" s="30">
        <v>428297</v>
      </c>
      <c r="I16" s="30">
        <v>457629</v>
      </c>
      <c r="J16" s="30">
        <v>1501541</v>
      </c>
      <c r="K16" s="30">
        <v>916755</v>
      </c>
      <c r="L16" s="30">
        <v>522703</v>
      </c>
      <c r="M16" s="30">
        <v>597284</v>
      </c>
      <c r="N16" s="30">
        <v>2036742</v>
      </c>
      <c r="O16" s="30">
        <v>570259</v>
      </c>
      <c r="P16" s="30">
        <v>639730</v>
      </c>
      <c r="Q16" s="30">
        <v>557794</v>
      </c>
      <c r="R16" s="30">
        <v>1767783</v>
      </c>
      <c r="S16" s="30">
        <v>460765</v>
      </c>
      <c r="T16" s="30">
        <v>517054</v>
      </c>
      <c r="U16" s="30">
        <v>396700</v>
      </c>
      <c r="V16" s="30">
        <v>1374519</v>
      </c>
      <c r="W16" s="30">
        <v>6680585</v>
      </c>
      <c r="X16" s="30">
        <v>4040520</v>
      </c>
      <c r="Y16" s="30">
        <v>2640065</v>
      </c>
      <c r="Z16" s="31">
        <v>65.34</v>
      </c>
      <c r="AA16" s="27">
        <v>25140515</v>
      </c>
    </row>
    <row r="17" ht="13.5" customHeight="1">
      <c r="A17" t="s" s="25">
        <v>45</v>
      </c>
      <c r="B17" s="26"/>
      <c r="C17" s="27">
        <v>3488091</v>
      </c>
      <c r="D17" s="28">
        <v>0</v>
      </c>
      <c r="E17" s="29">
        <v>3157256</v>
      </c>
      <c r="F17" s="30">
        <v>3157256</v>
      </c>
      <c r="G17" s="30">
        <v>368239</v>
      </c>
      <c r="H17" s="30">
        <v>347530</v>
      </c>
      <c r="I17" s="30">
        <v>325358</v>
      </c>
      <c r="J17" s="30">
        <v>1041127</v>
      </c>
      <c r="K17" s="30">
        <v>330610</v>
      </c>
      <c r="L17" s="30">
        <v>284001</v>
      </c>
      <c r="M17" s="30">
        <v>277918</v>
      </c>
      <c r="N17" s="30">
        <v>892529</v>
      </c>
      <c r="O17" s="30">
        <v>307779</v>
      </c>
      <c r="P17" s="30">
        <v>284849</v>
      </c>
      <c r="Q17" s="30">
        <v>313596</v>
      </c>
      <c r="R17" s="30">
        <v>906224</v>
      </c>
      <c r="S17" s="30">
        <v>274119</v>
      </c>
      <c r="T17" s="30">
        <v>265060</v>
      </c>
      <c r="U17" s="30">
        <v>294434</v>
      </c>
      <c r="V17" s="30">
        <v>833613</v>
      </c>
      <c r="W17" s="30">
        <v>3673493</v>
      </c>
      <c r="X17" s="30">
        <v>3157260</v>
      </c>
      <c r="Y17" s="30">
        <v>516233</v>
      </c>
      <c r="Z17" s="31">
        <v>16.35</v>
      </c>
      <c r="AA17" s="27">
        <v>3157256</v>
      </c>
    </row>
    <row r="18" ht="13.5" customHeight="1">
      <c r="A18" t="s" s="25">
        <v>46</v>
      </c>
      <c r="B18" s="26"/>
      <c r="C18" s="27">
        <v>2725004</v>
      </c>
      <c r="D18" s="28">
        <v>0</v>
      </c>
      <c r="E18" s="29">
        <v>2665832</v>
      </c>
      <c r="F18" s="30">
        <v>2665832</v>
      </c>
      <c r="G18" s="30">
        <v>285939</v>
      </c>
      <c r="H18" s="30">
        <v>264761</v>
      </c>
      <c r="I18" s="30">
        <v>286387</v>
      </c>
      <c r="J18" s="30">
        <v>837087</v>
      </c>
      <c r="K18" s="30">
        <v>283008</v>
      </c>
      <c r="L18" s="30">
        <v>217700</v>
      </c>
      <c r="M18" s="30">
        <v>255465</v>
      </c>
      <c r="N18" s="30">
        <v>756173</v>
      </c>
      <c r="O18" s="30">
        <v>265219</v>
      </c>
      <c r="P18" s="30">
        <v>259673</v>
      </c>
      <c r="Q18" s="30">
        <v>254916</v>
      </c>
      <c r="R18" s="30">
        <v>779808</v>
      </c>
      <c r="S18" s="30">
        <v>220847</v>
      </c>
      <c r="T18" s="30">
        <v>216223</v>
      </c>
      <c r="U18" s="30">
        <v>294411</v>
      </c>
      <c r="V18" s="30">
        <v>731481</v>
      </c>
      <c r="W18" s="30">
        <v>3104549</v>
      </c>
      <c r="X18" s="30">
        <v>2665836</v>
      </c>
      <c r="Y18" s="30">
        <v>438713</v>
      </c>
      <c r="Z18" s="31">
        <v>16.46</v>
      </c>
      <c r="AA18" s="27">
        <v>2665832</v>
      </c>
    </row>
    <row r="19" ht="13.5" customHeight="1">
      <c r="A19" t="s" s="25">
        <v>47</v>
      </c>
      <c r="B19" s="26"/>
      <c r="C19" s="27">
        <v>67090545</v>
      </c>
      <c r="D19" s="28">
        <v>0</v>
      </c>
      <c r="E19" s="29">
        <v>53426906</v>
      </c>
      <c r="F19" s="30">
        <v>89722618</v>
      </c>
      <c r="G19" s="30">
        <v>17058000</v>
      </c>
      <c r="H19" s="30">
        <v>0</v>
      </c>
      <c r="I19" s="30">
        <v>0</v>
      </c>
      <c r="J19" s="30">
        <v>17058000</v>
      </c>
      <c r="K19" s="30">
        <v>0</v>
      </c>
      <c r="L19" s="30">
        <v>14364000</v>
      </c>
      <c r="M19" s="30">
        <v>0</v>
      </c>
      <c r="N19" s="30">
        <v>14364000</v>
      </c>
      <c r="O19" s="30">
        <v>0</v>
      </c>
      <c r="P19" s="30">
        <v>0</v>
      </c>
      <c r="Q19" s="30">
        <v>11671000</v>
      </c>
      <c r="R19" s="30">
        <v>11671000</v>
      </c>
      <c r="S19" s="30">
        <v>0</v>
      </c>
      <c r="T19" s="30">
        <v>0</v>
      </c>
      <c r="U19" s="30">
        <v>0</v>
      </c>
      <c r="V19" s="30">
        <v>0</v>
      </c>
      <c r="W19" s="30">
        <v>43093000</v>
      </c>
      <c r="X19" s="30">
        <v>53426904</v>
      </c>
      <c r="Y19" s="30">
        <v>-10333904</v>
      </c>
      <c r="Z19" s="31">
        <v>-19.34</v>
      </c>
      <c r="AA19" s="27">
        <v>89722618</v>
      </c>
    </row>
    <row r="20" ht="13.5" customHeight="1">
      <c r="A20" t="s" s="25">
        <v>48</v>
      </c>
      <c r="B20" s="26"/>
      <c r="C20" s="27">
        <v>18716678</v>
      </c>
      <c r="D20" s="28">
        <v>0</v>
      </c>
      <c r="E20" s="29">
        <v>11669896</v>
      </c>
      <c r="F20" s="30">
        <v>11809897</v>
      </c>
      <c r="G20" s="30">
        <v>668925</v>
      </c>
      <c r="H20" s="30">
        <v>1525458</v>
      </c>
      <c r="I20" s="30">
        <v>1170279</v>
      </c>
      <c r="J20" s="30">
        <v>3364662</v>
      </c>
      <c r="K20" s="30">
        <v>1843316</v>
      </c>
      <c r="L20" s="30">
        <v>1563901</v>
      </c>
      <c r="M20" s="30">
        <v>1242617</v>
      </c>
      <c r="N20" s="30">
        <v>4649834</v>
      </c>
      <c r="O20" s="30">
        <v>1326325</v>
      </c>
      <c r="P20" s="30">
        <v>1183882</v>
      </c>
      <c r="Q20" s="30">
        <v>1576944</v>
      </c>
      <c r="R20" s="30">
        <v>4087151</v>
      </c>
      <c r="S20" s="30">
        <v>1341869</v>
      </c>
      <c r="T20" s="30">
        <v>1324099</v>
      </c>
      <c r="U20" s="30">
        <v>2377923</v>
      </c>
      <c r="V20" s="30">
        <v>5043891</v>
      </c>
      <c r="W20" s="30">
        <v>17145538</v>
      </c>
      <c r="X20" s="30">
        <v>11669892</v>
      </c>
      <c r="Y20" s="30">
        <v>5475646</v>
      </c>
      <c r="Z20" s="31">
        <v>46.92</v>
      </c>
      <c r="AA20" s="27">
        <v>11809897</v>
      </c>
    </row>
    <row r="21" ht="13.5" customHeight="1">
      <c r="A21" t="s" s="32">
        <v>49</v>
      </c>
      <c r="B21" s="33"/>
      <c r="C21" s="34">
        <v>586195</v>
      </c>
      <c r="D21" s="35">
        <v>0</v>
      </c>
      <c r="E21" s="36">
        <v>200000</v>
      </c>
      <c r="F21" s="37">
        <v>200000</v>
      </c>
      <c r="G21" s="37">
        <v>0</v>
      </c>
      <c r="H21" s="37">
        <v>0</v>
      </c>
      <c r="I21" s="37">
        <v>18020</v>
      </c>
      <c r="J21" s="37">
        <v>18020</v>
      </c>
      <c r="K21" s="37">
        <v>2136295</v>
      </c>
      <c r="L21" s="37">
        <v>0</v>
      </c>
      <c r="M21" s="37">
        <v>1145746</v>
      </c>
      <c r="N21" s="37">
        <v>3282041</v>
      </c>
      <c r="O21" s="37">
        <v>0</v>
      </c>
      <c r="P21" s="37">
        <v>100</v>
      </c>
      <c r="Q21" s="37">
        <v>2113176</v>
      </c>
      <c r="R21" s="37">
        <v>2113276</v>
      </c>
      <c r="S21" s="37">
        <v>168570</v>
      </c>
      <c r="T21" s="37">
        <v>0</v>
      </c>
      <c r="U21" s="37">
        <v>665006</v>
      </c>
      <c r="V21" s="37">
        <v>833576</v>
      </c>
      <c r="W21" s="37">
        <v>6246913</v>
      </c>
      <c r="X21" s="37">
        <v>200000</v>
      </c>
      <c r="Y21" s="37">
        <v>6046913</v>
      </c>
      <c r="Z21" s="38">
        <v>3023.46</v>
      </c>
      <c r="AA21" s="34">
        <v>200000</v>
      </c>
    </row>
    <row r="22" ht="24.95" customHeight="1">
      <c r="A22" t="s" s="39">
        <v>50</v>
      </c>
      <c r="B22" s="40"/>
      <c r="C22" s="41">
        <f>SUM(C5:C21)</f>
        <v>455845062</v>
      </c>
      <c r="D22" s="42">
        <f>SUM(D5:D21)</f>
        <v>0</v>
      </c>
      <c r="E22" s="43">
        <f>SUM(E5:E21)</f>
        <v>436135731</v>
      </c>
      <c r="F22" s="44">
        <f>SUM(F5:F21)</f>
        <v>480873594</v>
      </c>
      <c r="G22" s="44">
        <f>SUM(G5:G21)</f>
        <v>56427562</v>
      </c>
      <c r="H22" s="44">
        <f>SUM(H5:H21)</f>
        <v>32667514</v>
      </c>
      <c r="I22" s="44">
        <f>SUM(I5:I21)</f>
        <v>28501799</v>
      </c>
      <c r="J22" s="44">
        <f>SUM(J5:J21)</f>
        <v>117596875</v>
      </c>
      <c r="K22" s="44">
        <f>SUM(K5:K21)</f>
        <v>32403626</v>
      </c>
      <c r="L22" s="44">
        <f>SUM(L5:L21)</f>
        <v>44349048</v>
      </c>
      <c r="M22" s="44">
        <f>SUM(M5:M21)</f>
        <v>31557038</v>
      </c>
      <c r="N22" s="44">
        <f>SUM(N5:N21)</f>
        <v>108309712</v>
      </c>
      <c r="O22" s="44">
        <f>SUM(O5:O21)</f>
        <v>37859897</v>
      </c>
      <c r="P22" s="44">
        <f>SUM(P5:P21)</f>
        <v>29940863</v>
      </c>
      <c r="Q22" s="44">
        <f>SUM(Q5:Q21)</f>
        <v>44583326</v>
      </c>
      <c r="R22" s="44">
        <f>SUM(R5:R21)</f>
        <v>112384086</v>
      </c>
      <c r="S22" s="44">
        <f>SUM(S5:S21)</f>
        <v>30305411</v>
      </c>
      <c r="T22" s="44">
        <f>SUM(T5:T21)</f>
        <v>29525585</v>
      </c>
      <c r="U22" s="44">
        <f>SUM(U5:U21)</f>
        <v>44653891</v>
      </c>
      <c r="V22" s="44">
        <f>SUM(V5:V21)</f>
        <v>104484887</v>
      </c>
      <c r="W22" s="44">
        <f>SUM(W5:W21)</f>
        <v>442775560</v>
      </c>
      <c r="X22" s="44">
        <f>SUM(X5:X21)</f>
        <v>436135740</v>
      </c>
      <c r="Y22" s="44">
        <f>SUM(Y5:Y21)</f>
        <v>6639820</v>
      </c>
      <c r="Z22" s="45">
        <f>IF(X22&lt;&gt;0,(Y22/X22)*100,0)</f>
        <v>1.522420519813396</v>
      </c>
      <c r="AA22" s="41">
        <f>SUM(AA5:AA21)</f>
        <v>480873594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128760380</v>
      </c>
      <c r="D25" s="28">
        <v>0</v>
      </c>
      <c r="E25" s="29">
        <v>141198654</v>
      </c>
      <c r="F25" s="30">
        <v>145292617</v>
      </c>
      <c r="G25" s="30">
        <v>8934296</v>
      </c>
      <c r="H25" s="30">
        <v>9842399</v>
      </c>
      <c r="I25" s="30">
        <v>9957332</v>
      </c>
      <c r="J25" s="30">
        <v>28734027</v>
      </c>
      <c r="K25" s="30">
        <v>10141172</v>
      </c>
      <c r="L25" s="30">
        <v>15451046</v>
      </c>
      <c r="M25" s="30">
        <v>10234103</v>
      </c>
      <c r="N25" s="30">
        <v>35826321</v>
      </c>
      <c r="O25" s="30">
        <v>10317054</v>
      </c>
      <c r="P25" s="30">
        <v>10290821</v>
      </c>
      <c r="Q25" s="30">
        <v>9989591</v>
      </c>
      <c r="R25" s="30">
        <v>30597466</v>
      </c>
      <c r="S25" s="30">
        <v>10118188</v>
      </c>
      <c r="T25" s="30">
        <v>10916959</v>
      </c>
      <c r="U25" s="30">
        <v>10105349</v>
      </c>
      <c r="V25" s="30">
        <v>31140496</v>
      </c>
      <c r="W25" s="30">
        <v>126298310</v>
      </c>
      <c r="X25" s="30">
        <v>140164126</v>
      </c>
      <c r="Y25" s="30">
        <v>-13865816</v>
      </c>
      <c r="Z25" s="31">
        <v>-9.890000000000001</v>
      </c>
      <c r="AA25" s="27">
        <v>145292617</v>
      </c>
    </row>
    <row r="26" ht="13.5" customHeight="1">
      <c r="A26" t="s" s="25">
        <v>53</v>
      </c>
      <c r="B26" s="26"/>
      <c r="C26" s="27">
        <v>7702905</v>
      </c>
      <c r="D26" s="28">
        <v>0</v>
      </c>
      <c r="E26" s="29">
        <v>7254040</v>
      </c>
      <c r="F26" s="30">
        <v>8450130</v>
      </c>
      <c r="G26" s="30">
        <v>627691</v>
      </c>
      <c r="H26" s="30">
        <v>627691</v>
      </c>
      <c r="I26" s="30">
        <v>658875</v>
      </c>
      <c r="J26" s="30">
        <v>1914257</v>
      </c>
      <c r="K26" s="30">
        <v>647025</v>
      </c>
      <c r="L26" s="30">
        <v>647025</v>
      </c>
      <c r="M26" s="30">
        <v>647025</v>
      </c>
      <c r="N26" s="30">
        <v>1941075</v>
      </c>
      <c r="O26" s="30">
        <v>647025</v>
      </c>
      <c r="P26" s="30">
        <v>647025</v>
      </c>
      <c r="Q26" s="30">
        <v>647025</v>
      </c>
      <c r="R26" s="30">
        <v>1941075</v>
      </c>
      <c r="S26" s="30">
        <v>1010371</v>
      </c>
      <c r="T26" s="30">
        <v>683446</v>
      </c>
      <c r="U26" s="30">
        <v>683446</v>
      </c>
      <c r="V26" s="30">
        <v>2377263</v>
      </c>
      <c r="W26" s="30">
        <v>8173670</v>
      </c>
      <c r="X26" s="30">
        <v>8287662</v>
      </c>
      <c r="Y26" s="30">
        <v>-113992</v>
      </c>
      <c r="Z26" s="31">
        <v>-1.38</v>
      </c>
      <c r="AA26" s="27">
        <v>8450130</v>
      </c>
    </row>
    <row r="27" ht="13.5" customHeight="1">
      <c r="A27" t="s" s="25">
        <v>54</v>
      </c>
      <c r="B27" s="26"/>
      <c r="C27" s="27">
        <v>18912918</v>
      </c>
      <c r="D27" s="28">
        <v>0</v>
      </c>
      <c r="E27" s="29">
        <v>12112650</v>
      </c>
      <c r="F27" s="30">
        <v>28162650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12112650</v>
      </c>
      <c r="Y27" s="30">
        <v>-12112650</v>
      </c>
      <c r="Z27" s="31">
        <v>-100</v>
      </c>
      <c r="AA27" s="27">
        <v>28162650</v>
      </c>
    </row>
    <row r="28" ht="13.5" customHeight="1">
      <c r="A28" t="s" s="25">
        <v>55</v>
      </c>
      <c r="B28" s="26"/>
      <c r="C28" s="27">
        <v>69923153</v>
      </c>
      <c r="D28" s="28">
        <v>0</v>
      </c>
      <c r="E28" s="29">
        <v>76644995</v>
      </c>
      <c r="F28" s="30">
        <v>76644995</v>
      </c>
      <c r="G28" s="30">
        <v>6233841</v>
      </c>
      <c r="H28" s="30">
        <v>12467680</v>
      </c>
      <c r="I28" s="30">
        <v>6233841</v>
      </c>
      <c r="J28" s="30">
        <v>24935362</v>
      </c>
      <c r="K28" s="30">
        <v>0</v>
      </c>
      <c r="L28" s="30">
        <v>6233841</v>
      </c>
      <c r="M28" s="30">
        <v>6233841</v>
      </c>
      <c r="N28" s="30">
        <v>12467682</v>
      </c>
      <c r="O28" s="30">
        <v>6233841</v>
      </c>
      <c r="P28" s="30">
        <v>6233841</v>
      </c>
      <c r="Q28" s="30">
        <v>6233841</v>
      </c>
      <c r="R28" s="30">
        <v>18701523</v>
      </c>
      <c r="S28" s="30">
        <v>12467680</v>
      </c>
      <c r="T28" s="30">
        <v>0</v>
      </c>
      <c r="U28" s="30">
        <v>6233844</v>
      </c>
      <c r="V28" s="30">
        <v>18701524</v>
      </c>
      <c r="W28" s="30">
        <v>74806091</v>
      </c>
      <c r="X28" s="30">
        <v>76644996</v>
      </c>
      <c r="Y28" s="30">
        <v>-1838905</v>
      </c>
      <c r="Z28" s="31">
        <v>-2.4</v>
      </c>
      <c r="AA28" s="27">
        <v>76644995</v>
      </c>
    </row>
    <row r="29" ht="13.5" customHeight="1">
      <c r="A29" t="s" s="25">
        <v>56</v>
      </c>
      <c r="B29" s="26"/>
      <c r="C29" s="27">
        <v>15107406</v>
      </c>
      <c r="D29" s="28">
        <v>0</v>
      </c>
      <c r="E29" s="29">
        <v>14643982</v>
      </c>
      <c r="F29" s="30">
        <v>14643982</v>
      </c>
      <c r="G29" s="30">
        <v>0</v>
      </c>
      <c r="H29" s="30">
        <v>2932</v>
      </c>
      <c r="I29" s="30">
        <v>2855</v>
      </c>
      <c r="J29" s="30">
        <v>5787</v>
      </c>
      <c r="K29" s="30">
        <v>2778</v>
      </c>
      <c r="L29" s="30">
        <v>2699</v>
      </c>
      <c r="M29" s="30">
        <v>7414838</v>
      </c>
      <c r="N29" s="30">
        <v>7420315</v>
      </c>
      <c r="O29" s="30">
        <v>2540</v>
      </c>
      <c r="P29" s="30">
        <v>2459</v>
      </c>
      <c r="Q29" s="30">
        <v>2419</v>
      </c>
      <c r="R29" s="30">
        <v>7418</v>
      </c>
      <c r="S29" s="30">
        <v>2377</v>
      </c>
      <c r="T29" s="30">
        <v>2041</v>
      </c>
      <c r="U29" s="30">
        <v>7206392</v>
      </c>
      <c r="V29" s="30">
        <v>7210810</v>
      </c>
      <c r="W29" s="30">
        <v>14644330</v>
      </c>
      <c r="X29" s="30">
        <v>14643978</v>
      </c>
      <c r="Y29" s="30">
        <v>352</v>
      </c>
      <c r="Z29" s="31">
        <v>0</v>
      </c>
      <c r="AA29" s="27">
        <v>14643982</v>
      </c>
    </row>
    <row r="30" ht="13.5" customHeight="1">
      <c r="A30" t="s" s="25">
        <v>57</v>
      </c>
      <c r="B30" s="26"/>
      <c r="C30" s="27">
        <v>145166216</v>
      </c>
      <c r="D30" s="28">
        <v>0</v>
      </c>
      <c r="E30" s="29">
        <v>161610432</v>
      </c>
      <c r="F30" s="30">
        <v>161610432</v>
      </c>
      <c r="G30" s="30">
        <v>2957162</v>
      </c>
      <c r="H30" s="30">
        <v>18730159</v>
      </c>
      <c r="I30" s="30">
        <v>14300015</v>
      </c>
      <c r="J30" s="30">
        <v>35987336</v>
      </c>
      <c r="K30" s="30">
        <v>13682409</v>
      </c>
      <c r="L30" s="30">
        <v>9630799</v>
      </c>
      <c r="M30" s="30">
        <v>13906144</v>
      </c>
      <c r="N30" s="30">
        <v>37219352</v>
      </c>
      <c r="O30" s="30">
        <v>10219580</v>
      </c>
      <c r="P30" s="30">
        <v>12417864</v>
      </c>
      <c r="Q30" s="30">
        <v>12093552</v>
      </c>
      <c r="R30" s="30">
        <v>34730996</v>
      </c>
      <c r="S30" s="30">
        <v>12575837</v>
      </c>
      <c r="T30" s="30">
        <v>14225218</v>
      </c>
      <c r="U30" s="30">
        <v>12807262</v>
      </c>
      <c r="V30" s="30">
        <v>39608317</v>
      </c>
      <c r="W30" s="30">
        <v>147546001</v>
      </c>
      <c r="X30" s="30">
        <v>161610434</v>
      </c>
      <c r="Y30" s="30">
        <v>-14064433</v>
      </c>
      <c r="Z30" s="31">
        <v>-8.699999999999999</v>
      </c>
      <c r="AA30" s="27">
        <v>161610432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3352499</v>
      </c>
      <c r="D32" s="28">
        <v>0</v>
      </c>
      <c r="E32" s="29">
        <v>4025935</v>
      </c>
      <c r="F32" s="30">
        <v>3697646</v>
      </c>
      <c r="G32" s="30">
        <v>247843</v>
      </c>
      <c r="H32" s="30">
        <v>237334</v>
      </c>
      <c r="I32" s="30">
        <v>279540</v>
      </c>
      <c r="J32" s="30">
        <v>764717</v>
      </c>
      <c r="K32" s="30">
        <v>339107</v>
      </c>
      <c r="L32" s="30">
        <v>298916</v>
      </c>
      <c r="M32" s="30">
        <v>308554</v>
      </c>
      <c r="N32" s="30">
        <v>946577</v>
      </c>
      <c r="O32" s="30">
        <v>343750</v>
      </c>
      <c r="P32" s="30">
        <v>284393</v>
      </c>
      <c r="Q32" s="30">
        <v>288524</v>
      </c>
      <c r="R32" s="30">
        <v>916667</v>
      </c>
      <c r="S32" s="30">
        <v>329923</v>
      </c>
      <c r="T32" s="30">
        <v>253774</v>
      </c>
      <c r="U32" s="30">
        <v>278394</v>
      </c>
      <c r="V32" s="30">
        <v>862091</v>
      </c>
      <c r="W32" s="30">
        <v>3490052</v>
      </c>
      <c r="X32" s="30">
        <v>4025940</v>
      </c>
      <c r="Y32" s="30">
        <v>-535888</v>
      </c>
      <c r="Z32" s="31">
        <v>-13.31</v>
      </c>
      <c r="AA32" s="27">
        <v>3697646</v>
      </c>
    </row>
    <row r="33" ht="13.5" customHeight="1">
      <c r="A33" t="s" s="25">
        <v>60</v>
      </c>
      <c r="B33" s="26"/>
      <c r="C33" s="27">
        <v>1974647</v>
      </c>
      <c r="D33" s="28">
        <v>0</v>
      </c>
      <c r="E33" s="29">
        <v>2083420</v>
      </c>
      <c r="F33" s="30">
        <v>2083420</v>
      </c>
      <c r="G33" s="30">
        <v>72103</v>
      </c>
      <c r="H33" s="30">
        <v>283384</v>
      </c>
      <c r="I33" s="30">
        <v>20948</v>
      </c>
      <c r="J33" s="30">
        <v>376435</v>
      </c>
      <c r="K33" s="30">
        <v>822675</v>
      </c>
      <c r="L33" s="30">
        <v>63760</v>
      </c>
      <c r="M33" s="30">
        <v>193899</v>
      </c>
      <c r="N33" s="30">
        <v>1080334</v>
      </c>
      <c r="O33" s="30">
        <v>5222</v>
      </c>
      <c r="P33" s="30">
        <v>19565</v>
      </c>
      <c r="Q33" s="30">
        <v>65351</v>
      </c>
      <c r="R33" s="30">
        <v>90138</v>
      </c>
      <c r="S33" s="30">
        <v>176580</v>
      </c>
      <c r="T33" s="30">
        <v>121967</v>
      </c>
      <c r="U33" s="30">
        <v>151683</v>
      </c>
      <c r="V33" s="30">
        <v>450230</v>
      </c>
      <c r="W33" s="30">
        <v>1997137</v>
      </c>
      <c r="X33" s="30">
        <v>2083416</v>
      </c>
      <c r="Y33" s="30">
        <v>-86279</v>
      </c>
      <c r="Z33" s="31">
        <v>-4.14</v>
      </c>
      <c r="AA33" s="27">
        <v>2083420</v>
      </c>
    </row>
    <row r="34" ht="13.5" customHeight="1">
      <c r="A34" t="s" s="25">
        <v>61</v>
      </c>
      <c r="B34" s="26"/>
      <c r="C34" s="27">
        <v>78834988</v>
      </c>
      <c r="D34" s="28">
        <v>0</v>
      </c>
      <c r="E34" s="29">
        <v>74513385</v>
      </c>
      <c r="F34" s="30">
        <v>103705821</v>
      </c>
      <c r="G34" s="30">
        <v>2650319</v>
      </c>
      <c r="H34" s="30">
        <v>5019785</v>
      </c>
      <c r="I34" s="30">
        <v>4282137</v>
      </c>
      <c r="J34" s="30">
        <v>11952241</v>
      </c>
      <c r="K34" s="30">
        <v>8174340</v>
      </c>
      <c r="L34" s="30">
        <v>6896482</v>
      </c>
      <c r="M34" s="30">
        <v>10719332</v>
      </c>
      <c r="N34" s="30">
        <v>25790154</v>
      </c>
      <c r="O34" s="30">
        <v>4726635</v>
      </c>
      <c r="P34" s="30">
        <v>4084174</v>
      </c>
      <c r="Q34" s="30">
        <v>4661116</v>
      </c>
      <c r="R34" s="30">
        <v>13471925</v>
      </c>
      <c r="S34" s="30">
        <v>5780124</v>
      </c>
      <c r="T34" s="30">
        <v>4680710</v>
      </c>
      <c r="U34" s="30">
        <v>7924389</v>
      </c>
      <c r="V34" s="30">
        <v>18385223</v>
      </c>
      <c r="W34" s="30">
        <v>69599543</v>
      </c>
      <c r="X34" s="30">
        <v>74514300</v>
      </c>
      <c r="Y34" s="30">
        <v>-4914757</v>
      </c>
      <c r="Z34" s="31">
        <v>-6.6</v>
      </c>
      <c r="AA34" s="27">
        <v>103705821</v>
      </c>
    </row>
    <row r="35" ht="13.5" customHeight="1">
      <c r="A35" t="s" s="32">
        <v>62</v>
      </c>
      <c r="B35" s="33"/>
      <c r="C35" s="34">
        <v>9122078</v>
      </c>
      <c r="D35" s="35">
        <v>0</v>
      </c>
      <c r="E35" s="36">
        <v>2144153</v>
      </c>
      <c r="F35" s="37">
        <v>2144153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2144153</v>
      </c>
      <c r="Y35" s="37">
        <v>-2144153</v>
      </c>
      <c r="Z35" s="38">
        <v>-100</v>
      </c>
      <c r="AA35" s="34">
        <v>2144153</v>
      </c>
    </row>
    <row r="36" ht="14" customHeight="1">
      <c r="A36" t="s" s="55">
        <v>63</v>
      </c>
      <c r="B36" s="40"/>
      <c r="C36" s="41">
        <f>SUM(C25:C35)</f>
        <v>478857190</v>
      </c>
      <c r="D36" s="42">
        <f>SUM(D25:D35)</f>
        <v>0</v>
      </c>
      <c r="E36" s="43">
        <f>SUM(E25:E35)</f>
        <v>496231646</v>
      </c>
      <c r="F36" s="44">
        <f>SUM(F25:F35)</f>
        <v>546435846</v>
      </c>
      <c r="G36" s="44">
        <f>SUM(G25:G35)</f>
        <v>21723255</v>
      </c>
      <c r="H36" s="44">
        <f>SUM(H25:H35)</f>
        <v>47211364</v>
      </c>
      <c r="I36" s="44">
        <f>SUM(I25:I35)</f>
        <v>35735543</v>
      </c>
      <c r="J36" s="44">
        <f>SUM(J25:J35)</f>
        <v>104670162</v>
      </c>
      <c r="K36" s="44">
        <f>SUM(K25:K35)</f>
        <v>33809506</v>
      </c>
      <c r="L36" s="44">
        <f>SUM(L25:L35)</f>
        <v>39224568</v>
      </c>
      <c r="M36" s="44">
        <f>SUM(M25:M35)</f>
        <v>49657736</v>
      </c>
      <c r="N36" s="44">
        <f>SUM(N25:N35)</f>
        <v>122691810</v>
      </c>
      <c r="O36" s="44">
        <f>SUM(O25:O35)</f>
        <v>32495647</v>
      </c>
      <c r="P36" s="44">
        <f>SUM(P25:P35)</f>
        <v>33980142</v>
      </c>
      <c r="Q36" s="44">
        <f>SUM(Q25:Q35)</f>
        <v>33981419</v>
      </c>
      <c r="R36" s="44">
        <f>SUM(R25:R35)</f>
        <v>100457208</v>
      </c>
      <c r="S36" s="44">
        <f>SUM(S25:S35)</f>
        <v>42461080</v>
      </c>
      <c r="T36" s="44">
        <f>SUM(T25:T35)</f>
        <v>30884115</v>
      </c>
      <c r="U36" s="44">
        <f>SUM(U25:U35)</f>
        <v>45390759</v>
      </c>
      <c r="V36" s="44">
        <f>SUM(V25:V35)</f>
        <v>118735954</v>
      </c>
      <c r="W36" s="44">
        <f>SUM(W25:W35)</f>
        <v>446555134</v>
      </c>
      <c r="X36" s="44">
        <f>SUM(X25:X35)</f>
        <v>496231655</v>
      </c>
      <c r="Y36" s="44">
        <f>SUM(Y25:Y35)</f>
        <v>-49676521</v>
      </c>
      <c r="Z36" s="45">
        <f>IF(X36&lt;&gt;0,(Y36/X36)*100,0)</f>
        <v>-10.01075213551219</v>
      </c>
      <c r="AA36" s="41">
        <f>SUM(AA25:AA35)</f>
        <v>546435846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-23012128</v>
      </c>
      <c r="D38" s="63">
        <f>D22-D36</f>
        <v>0</v>
      </c>
      <c r="E38" s="64">
        <f>E22-E36</f>
        <v>-60095915</v>
      </c>
      <c r="F38" s="65">
        <f>F22-F36</f>
        <v>-65562252</v>
      </c>
      <c r="G38" s="65">
        <f>G22-G36</f>
        <v>34704307</v>
      </c>
      <c r="H38" s="65">
        <f>H22-H36</f>
        <v>-14543850</v>
      </c>
      <c r="I38" s="65">
        <f>I22-I36</f>
        <v>-7233744</v>
      </c>
      <c r="J38" s="65">
        <f>J22-J36</f>
        <v>12926713</v>
      </c>
      <c r="K38" s="65">
        <f>K22-K36</f>
        <v>-1405880</v>
      </c>
      <c r="L38" s="65">
        <f>L22-L36</f>
        <v>5124480</v>
      </c>
      <c r="M38" s="65">
        <f>M22-M36</f>
        <v>-18100698</v>
      </c>
      <c r="N38" s="65">
        <f>N22-N36</f>
        <v>-14382098</v>
      </c>
      <c r="O38" s="65">
        <f>O22-O36</f>
        <v>5364250</v>
      </c>
      <c r="P38" s="65">
        <f>P22-P36</f>
        <v>-4039279</v>
      </c>
      <c r="Q38" s="65">
        <f>Q22-Q36</f>
        <v>10601907</v>
      </c>
      <c r="R38" s="65">
        <f>R22-R36</f>
        <v>11926878</v>
      </c>
      <c r="S38" s="65">
        <f>S22-S36</f>
        <v>-12155669</v>
      </c>
      <c r="T38" s="65">
        <f>T22-T36</f>
        <v>-1358530</v>
      </c>
      <c r="U38" s="65">
        <f>U22-U36</f>
        <v>-736868</v>
      </c>
      <c r="V38" s="65">
        <f>V22-V36</f>
        <v>-14251067</v>
      </c>
      <c r="W38" s="65">
        <f>W22-W36</f>
        <v>-3779574</v>
      </c>
      <c r="X38" s="65">
        <f>IF(F22=F36,0,X22-X36)</f>
        <v>-60095915</v>
      </c>
      <c r="Y38" s="65">
        <f>Y22-Y36</f>
        <v>56316341</v>
      </c>
      <c r="Z38" s="66">
        <f>IF(X38&lt;&gt;0,(Y38/X38)*100,0)</f>
        <v>-93.71076386805993</v>
      </c>
      <c r="AA38" s="62">
        <f>AA22-AA36</f>
        <v>-65562252</v>
      </c>
    </row>
    <row r="39" ht="13.5" customHeight="1">
      <c r="A39" t="s" s="25">
        <v>65</v>
      </c>
      <c r="B39" s="26"/>
      <c r="C39" s="27">
        <v>41255862</v>
      </c>
      <c r="D39" s="28">
        <v>0</v>
      </c>
      <c r="E39" s="29">
        <v>29166400</v>
      </c>
      <c r="F39" s="30">
        <v>50019548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27666400</v>
      </c>
      <c r="Y39" s="30">
        <v>-27666400</v>
      </c>
      <c r="Z39" s="31">
        <v>-100</v>
      </c>
      <c r="AA39" s="27">
        <v>50019548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1500000</v>
      </c>
      <c r="Y40" s="30">
        <v>-1500000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-2000000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16243734</v>
      </c>
      <c r="D42" s="72">
        <f>SUM(D38:D41)</f>
        <v>0</v>
      </c>
      <c r="E42" s="73">
        <f>SUM(E38:E41)</f>
        <v>-30929515</v>
      </c>
      <c r="F42" s="74">
        <f>SUM(F38:F41)</f>
        <v>-15542704</v>
      </c>
      <c r="G42" s="74">
        <f>SUM(G38:G41)</f>
        <v>34704307</v>
      </c>
      <c r="H42" s="74">
        <f>SUM(H38:H41)</f>
        <v>-14543850</v>
      </c>
      <c r="I42" s="74">
        <f>SUM(I38:I41)</f>
        <v>-7233744</v>
      </c>
      <c r="J42" s="74">
        <f>SUM(J38:J41)</f>
        <v>12926713</v>
      </c>
      <c r="K42" s="74">
        <f>SUM(K38:K41)</f>
        <v>-1405880</v>
      </c>
      <c r="L42" s="74">
        <f>SUM(L38:L41)</f>
        <v>5124480</v>
      </c>
      <c r="M42" s="74">
        <f>SUM(M38:M41)</f>
        <v>-18100698</v>
      </c>
      <c r="N42" s="74">
        <f>SUM(N38:N41)</f>
        <v>-14382098</v>
      </c>
      <c r="O42" s="74">
        <f>SUM(O38:O41)</f>
        <v>5364250</v>
      </c>
      <c r="P42" s="74">
        <f>SUM(P38:P41)</f>
        <v>-4039279</v>
      </c>
      <c r="Q42" s="74">
        <f>SUM(Q38:Q41)</f>
        <v>10601907</v>
      </c>
      <c r="R42" s="74">
        <f>SUM(R38:R41)</f>
        <v>11926878</v>
      </c>
      <c r="S42" s="74">
        <f>SUM(S38:S41)</f>
        <v>-12155669</v>
      </c>
      <c r="T42" s="74">
        <f>SUM(T38:T41)</f>
        <v>-1358530</v>
      </c>
      <c r="U42" s="74">
        <f>SUM(U38:U41)</f>
        <v>-736868</v>
      </c>
      <c r="V42" s="74">
        <f>SUM(V38:V41)</f>
        <v>-14251067</v>
      </c>
      <c r="W42" s="74">
        <f>SUM(W38:W41)</f>
        <v>-3779574</v>
      </c>
      <c r="X42" s="74">
        <f>SUM(X38:X41)</f>
        <v>-30929515</v>
      </c>
      <c r="Y42" s="74">
        <f>SUM(Y38:Y41)</f>
        <v>27149941</v>
      </c>
      <c r="Z42" s="75">
        <f>IF(X42&lt;&gt;0,(Y42/X42)*100,0)</f>
        <v>-87.78004116779717</v>
      </c>
      <c r="AA42" s="71">
        <f>SUM(AA38:AA41)</f>
        <v>-15542704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16243734</v>
      </c>
      <c r="D44" s="57">
        <f>D42-D43</f>
        <v>0</v>
      </c>
      <c r="E44" s="58">
        <f>E42-E43</f>
        <v>-30929515</v>
      </c>
      <c r="F44" s="59">
        <f>F42-F43</f>
        <v>-15542704</v>
      </c>
      <c r="G44" s="59">
        <f>G42-G43</f>
        <v>34704307</v>
      </c>
      <c r="H44" s="59">
        <f>H42-H43</f>
        <v>-14543850</v>
      </c>
      <c r="I44" s="59">
        <f>I42-I43</f>
        <v>-7233744</v>
      </c>
      <c r="J44" s="59">
        <f>J42-J43</f>
        <v>12926713</v>
      </c>
      <c r="K44" s="59">
        <f>K42-K43</f>
        <v>-1405880</v>
      </c>
      <c r="L44" s="59">
        <f>L42-L43</f>
        <v>5124480</v>
      </c>
      <c r="M44" s="59">
        <f>M42-M43</f>
        <v>-18100698</v>
      </c>
      <c r="N44" s="59">
        <f>N42-N43</f>
        <v>-14382098</v>
      </c>
      <c r="O44" s="59">
        <f>O42-O43</f>
        <v>5364250</v>
      </c>
      <c r="P44" s="59">
        <f>P42-P43</f>
        <v>-4039279</v>
      </c>
      <c r="Q44" s="59">
        <f>Q42-Q43</f>
        <v>10601907</v>
      </c>
      <c r="R44" s="59">
        <f>R42-R43</f>
        <v>11926878</v>
      </c>
      <c r="S44" s="59">
        <f>S42-S43</f>
        <v>-12155669</v>
      </c>
      <c r="T44" s="59">
        <f>T42-T43</f>
        <v>-1358530</v>
      </c>
      <c r="U44" s="59">
        <f>U42-U43</f>
        <v>-736868</v>
      </c>
      <c r="V44" s="59">
        <f>V42-V43</f>
        <v>-14251067</v>
      </c>
      <c r="W44" s="59">
        <f>W42-W43</f>
        <v>-3779574</v>
      </c>
      <c r="X44" s="59">
        <f>X42-X43</f>
        <v>-30929515</v>
      </c>
      <c r="Y44" s="59">
        <f>Y42-Y43</f>
        <v>27149941</v>
      </c>
      <c r="Z44" s="60">
        <f>IF(X44&lt;&gt;0,(Y44/X44)*100,0)</f>
        <v>-87.78004116779717</v>
      </c>
      <c r="AA44" s="56">
        <f>AA42-AA43</f>
        <v>-15542704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16243734</v>
      </c>
      <c r="D46" s="72">
        <f>SUM(D44:D45)</f>
        <v>0</v>
      </c>
      <c r="E46" s="73">
        <f>SUM(E44:E45)</f>
        <v>-30929515</v>
      </c>
      <c r="F46" s="74">
        <f>SUM(F44:F45)</f>
        <v>-15542704</v>
      </c>
      <c r="G46" s="74">
        <f>SUM(G44:G45)</f>
        <v>34704307</v>
      </c>
      <c r="H46" s="74">
        <f>SUM(H44:H45)</f>
        <v>-14543850</v>
      </c>
      <c r="I46" s="74">
        <f>SUM(I44:I45)</f>
        <v>-7233744</v>
      </c>
      <c r="J46" s="74">
        <f>SUM(J44:J45)</f>
        <v>12926713</v>
      </c>
      <c r="K46" s="74">
        <f>SUM(K44:K45)</f>
        <v>-1405880</v>
      </c>
      <c r="L46" s="74">
        <f>SUM(L44:L45)</f>
        <v>5124480</v>
      </c>
      <c r="M46" s="74">
        <f>SUM(M44:M45)</f>
        <v>-18100698</v>
      </c>
      <c r="N46" s="74">
        <f>SUM(N44:N45)</f>
        <v>-14382098</v>
      </c>
      <c r="O46" s="74">
        <f>SUM(O44:O45)</f>
        <v>5364250</v>
      </c>
      <c r="P46" s="74">
        <f>SUM(P44:P45)</f>
        <v>-4039279</v>
      </c>
      <c r="Q46" s="74">
        <f>SUM(Q44:Q45)</f>
        <v>10601907</v>
      </c>
      <c r="R46" s="74">
        <f>SUM(R44:R45)</f>
        <v>11926878</v>
      </c>
      <c r="S46" s="74">
        <f>SUM(S44:S45)</f>
        <v>-12155669</v>
      </c>
      <c r="T46" s="74">
        <f>SUM(T44:T45)</f>
        <v>-1358530</v>
      </c>
      <c r="U46" s="74">
        <f>SUM(U44:U45)</f>
        <v>-736868</v>
      </c>
      <c r="V46" s="74">
        <f>SUM(V44:V45)</f>
        <v>-14251067</v>
      </c>
      <c r="W46" s="74">
        <f>SUM(W44:W45)</f>
        <v>-3779574</v>
      </c>
      <c r="X46" s="74">
        <f>SUM(X44:X45)</f>
        <v>-30929515</v>
      </c>
      <c r="Y46" s="74">
        <f>SUM(Y44:Y45)</f>
        <v>27149941</v>
      </c>
      <c r="Z46" s="75">
        <f>IF(X46&lt;&gt;0,(Y46/X46)*100,0)</f>
        <v>-87.78004116779717</v>
      </c>
      <c r="AA46" s="71">
        <f>SUM(AA44:AA45)</f>
        <v>-15542704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16243734</v>
      </c>
      <c r="D48" s="81">
        <f>SUM(D46:D47)</f>
        <v>0</v>
      </c>
      <c r="E48" s="82">
        <f>SUM(E46:E47)</f>
        <v>-30929515</v>
      </c>
      <c r="F48" s="83">
        <f>SUM(F46:F47)</f>
        <v>-15542704</v>
      </c>
      <c r="G48" s="83">
        <f>SUM(G46:G47)</f>
        <v>34704307</v>
      </c>
      <c r="H48" s="83">
        <f>SUM(H46:H47)</f>
        <v>-14543850</v>
      </c>
      <c r="I48" s="83">
        <f>SUM(I46:I47)</f>
        <v>-7233744</v>
      </c>
      <c r="J48" s="83">
        <f>SUM(J46:J47)</f>
        <v>12926713</v>
      </c>
      <c r="K48" s="83">
        <f>SUM(K46:K47)</f>
        <v>-1405880</v>
      </c>
      <c r="L48" s="83">
        <f>SUM(L46:L47)</f>
        <v>5124480</v>
      </c>
      <c r="M48" s="83">
        <f>SUM(M46:M47)</f>
        <v>-18100698</v>
      </c>
      <c r="N48" s="83">
        <f>SUM(N46:N47)</f>
        <v>-14382098</v>
      </c>
      <c r="O48" s="83">
        <f>SUM(O46:O47)</f>
        <v>5364250</v>
      </c>
      <c r="P48" s="83">
        <f>SUM(P46:P47)</f>
        <v>-4039279</v>
      </c>
      <c r="Q48" s="83">
        <f>SUM(Q46:Q47)</f>
        <v>10601907</v>
      </c>
      <c r="R48" s="83">
        <f>SUM(R46:R47)</f>
        <v>11926878</v>
      </c>
      <c r="S48" s="83">
        <f>SUM(S46:S47)</f>
        <v>-12155669</v>
      </c>
      <c r="T48" s="83">
        <f>SUM(T46:T47)</f>
        <v>-1358530</v>
      </c>
      <c r="U48" s="83">
        <f>SUM(U46:U47)</f>
        <v>-736868</v>
      </c>
      <c r="V48" s="83">
        <f>SUM(V46:V47)</f>
        <v>-14251067</v>
      </c>
      <c r="W48" s="83">
        <f>SUM(W46:W47)</f>
        <v>-3779574</v>
      </c>
      <c r="X48" s="83">
        <f>SUM(X46:X47)</f>
        <v>-30929515</v>
      </c>
      <c r="Y48" s="83">
        <f>SUM(Y46:Y47)</f>
        <v>27149941</v>
      </c>
      <c r="Z48" s="84">
        <f>IF(X48&lt;&gt;0,(Y48/X48)*100,0)</f>
        <v>-87.78004116779717</v>
      </c>
      <c r="AA48" s="80">
        <f>SUM(AA46:AA47)</f>
        <v>-15542704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7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70" customWidth="1"/>
    <col min="2" max="2" width="2.625" style="370" customWidth="1"/>
    <col min="3" max="3" width="7.25" style="370" customWidth="1"/>
    <col min="4" max="4" width="7.25" style="370" customWidth="1"/>
    <col min="5" max="5" width="7.25" style="370" customWidth="1"/>
    <col min="6" max="6" width="7.25" style="370" customWidth="1"/>
    <col min="7" max="7" width="7.25" style="370" customWidth="1"/>
    <col min="8" max="8" width="7.25" style="370" customWidth="1"/>
    <col min="9" max="9" width="7.25" style="370" customWidth="1"/>
    <col min="10" max="10" width="7.25" style="370" customWidth="1"/>
    <col min="11" max="11" width="7.25" style="370" customWidth="1"/>
    <col min="12" max="12" width="7.25" style="370" customWidth="1"/>
    <col min="13" max="13" width="7.25" style="370" customWidth="1"/>
    <col min="14" max="14" width="7.25" style="370" customWidth="1"/>
    <col min="15" max="15" width="7.25" style="370" customWidth="1"/>
    <col min="16" max="16" width="7.25" style="370" customWidth="1"/>
    <col min="17" max="17" width="7.25" style="370" customWidth="1"/>
    <col min="18" max="18" width="7.25" style="370" customWidth="1"/>
    <col min="19" max="19" width="7.25" style="370" customWidth="1"/>
    <col min="20" max="20" width="7.25" style="370" customWidth="1"/>
    <col min="21" max="21" width="7.25" style="370" customWidth="1"/>
    <col min="22" max="22" width="7.25" style="370" customWidth="1"/>
    <col min="23" max="23" width="7.25" style="370" customWidth="1"/>
    <col min="24" max="24" width="7.25" style="370" customWidth="1"/>
    <col min="25" max="25" width="7.25" style="370" customWidth="1"/>
    <col min="26" max="26" width="7.25" style="370" customWidth="1"/>
    <col min="27" max="27" width="7.25" style="370" customWidth="1"/>
    <col min="28" max="256" width="6.625" style="370" customWidth="1"/>
  </cols>
  <sheetData>
    <row r="1" ht="18" customHeight="1">
      <c r="A1" t="s" s="2">
        <v>349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25223225</v>
      </c>
      <c r="D5" s="28">
        <v>0</v>
      </c>
      <c r="E5" s="29">
        <v>30262450</v>
      </c>
      <c r="F5" s="30">
        <v>30262450</v>
      </c>
      <c r="G5" s="30">
        <v>27306747</v>
      </c>
      <c r="H5" s="30">
        <v>-50928</v>
      </c>
      <c r="I5" s="30">
        <v>-142365</v>
      </c>
      <c r="J5" s="30">
        <v>27113454</v>
      </c>
      <c r="K5" s="30">
        <v>-356268</v>
      </c>
      <c r="L5" s="30">
        <v>-43416</v>
      </c>
      <c r="M5" s="30">
        <v>-206523</v>
      </c>
      <c r="N5" s="30">
        <v>-606207</v>
      </c>
      <c r="O5" s="30">
        <v>-60210</v>
      </c>
      <c r="P5" s="30">
        <v>-20783</v>
      </c>
      <c r="Q5" s="30">
        <v>-79811</v>
      </c>
      <c r="R5" s="30">
        <v>-160804</v>
      </c>
      <c r="S5" s="30">
        <v>-53105</v>
      </c>
      <c r="T5" s="30">
        <v>51838</v>
      </c>
      <c r="U5" s="30">
        <v>-184971</v>
      </c>
      <c r="V5" s="30">
        <v>-186238</v>
      </c>
      <c r="W5" s="30">
        <v>26160205</v>
      </c>
      <c r="X5" s="30">
        <v>30262449</v>
      </c>
      <c r="Y5" s="30">
        <v>-4102244</v>
      </c>
      <c r="Z5" s="31">
        <v>-13.56</v>
      </c>
      <c r="AA5" s="27">
        <v>30262450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50550105</v>
      </c>
      <c r="D7" s="28">
        <v>0</v>
      </c>
      <c r="E7" s="29">
        <v>63423000</v>
      </c>
      <c r="F7" s="30">
        <v>57620969</v>
      </c>
      <c r="G7" s="30">
        <v>5510585</v>
      </c>
      <c r="H7" s="30">
        <v>4464393</v>
      </c>
      <c r="I7" s="30">
        <v>4295590</v>
      </c>
      <c r="J7" s="30">
        <v>14270568</v>
      </c>
      <c r="K7" s="30">
        <v>3737030</v>
      </c>
      <c r="L7" s="30">
        <v>3886420</v>
      </c>
      <c r="M7" s="30">
        <v>4844955</v>
      </c>
      <c r="N7" s="30">
        <v>12468405</v>
      </c>
      <c r="O7" s="30">
        <v>4564472</v>
      </c>
      <c r="P7" s="30">
        <v>3624643</v>
      </c>
      <c r="Q7" s="30">
        <v>4434946</v>
      </c>
      <c r="R7" s="30">
        <v>12624061</v>
      </c>
      <c r="S7" s="30">
        <v>4642193</v>
      </c>
      <c r="T7" s="30">
        <v>3882579</v>
      </c>
      <c r="U7" s="30">
        <v>8252762</v>
      </c>
      <c r="V7" s="30">
        <v>16777534</v>
      </c>
      <c r="W7" s="30">
        <v>56140568</v>
      </c>
      <c r="X7" s="30">
        <v>63423001</v>
      </c>
      <c r="Y7" s="30">
        <v>-7282433</v>
      </c>
      <c r="Z7" s="31">
        <v>-11.48</v>
      </c>
      <c r="AA7" s="27">
        <v>57620969</v>
      </c>
    </row>
    <row r="8" ht="13.5" customHeight="1">
      <c r="A8" t="s" s="25">
        <v>36</v>
      </c>
      <c r="B8" s="26"/>
      <c r="C8" s="27">
        <v>9364241</v>
      </c>
      <c r="D8" s="28">
        <v>0</v>
      </c>
      <c r="E8" s="29">
        <v>10985000</v>
      </c>
      <c r="F8" s="30">
        <v>10152303</v>
      </c>
      <c r="G8" s="30">
        <v>1169496</v>
      </c>
      <c r="H8" s="30">
        <v>568621</v>
      </c>
      <c r="I8" s="30">
        <v>850614</v>
      </c>
      <c r="J8" s="30">
        <v>2588731</v>
      </c>
      <c r="K8" s="30">
        <v>900387</v>
      </c>
      <c r="L8" s="30">
        <v>663175</v>
      </c>
      <c r="M8" s="30">
        <v>906551</v>
      </c>
      <c r="N8" s="30">
        <v>2470113</v>
      </c>
      <c r="O8" s="30">
        <v>1066518</v>
      </c>
      <c r="P8" s="30">
        <v>921462</v>
      </c>
      <c r="Q8" s="30">
        <v>1035297</v>
      </c>
      <c r="R8" s="30">
        <v>3023277</v>
      </c>
      <c r="S8" s="30">
        <v>947776</v>
      </c>
      <c r="T8" s="30">
        <v>723120</v>
      </c>
      <c r="U8" s="30">
        <v>1214320</v>
      </c>
      <c r="V8" s="30">
        <v>2885216</v>
      </c>
      <c r="W8" s="30">
        <v>10967337</v>
      </c>
      <c r="X8" s="30">
        <v>10985006</v>
      </c>
      <c r="Y8" s="30">
        <v>-17669</v>
      </c>
      <c r="Z8" s="31">
        <v>-0.16</v>
      </c>
      <c r="AA8" s="27">
        <v>10152303</v>
      </c>
    </row>
    <row r="9" ht="13.5" customHeight="1">
      <c r="A9" t="s" s="25">
        <v>37</v>
      </c>
      <c r="B9" s="26"/>
      <c r="C9" s="27">
        <v>11209951</v>
      </c>
      <c r="D9" s="28">
        <v>0</v>
      </c>
      <c r="E9" s="29">
        <v>13811600</v>
      </c>
      <c r="F9" s="30">
        <v>12821198</v>
      </c>
      <c r="G9" s="30">
        <v>1398209</v>
      </c>
      <c r="H9" s="30">
        <v>994850</v>
      </c>
      <c r="I9" s="30">
        <v>833816</v>
      </c>
      <c r="J9" s="30">
        <v>3226875</v>
      </c>
      <c r="K9" s="30">
        <v>1057481</v>
      </c>
      <c r="L9" s="30">
        <v>811981</v>
      </c>
      <c r="M9" s="30">
        <v>1060554</v>
      </c>
      <c r="N9" s="30">
        <v>2930016</v>
      </c>
      <c r="O9" s="30">
        <v>1083188</v>
      </c>
      <c r="P9" s="30">
        <v>826682</v>
      </c>
      <c r="Q9" s="30">
        <v>984526</v>
      </c>
      <c r="R9" s="30">
        <v>2894396</v>
      </c>
      <c r="S9" s="30">
        <v>1052245</v>
      </c>
      <c r="T9" s="30">
        <v>913594</v>
      </c>
      <c r="U9" s="30">
        <v>1134111</v>
      </c>
      <c r="V9" s="30">
        <v>3099950</v>
      </c>
      <c r="W9" s="30">
        <v>12151237</v>
      </c>
      <c r="X9" s="30">
        <v>13811597</v>
      </c>
      <c r="Y9" s="30">
        <v>-1660360</v>
      </c>
      <c r="Z9" s="31">
        <v>-12.02</v>
      </c>
      <c r="AA9" s="27">
        <v>12821198</v>
      </c>
    </row>
    <row r="10" ht="13.5" customHeight="1">
      <c r="A10" t="s" s="25">
        <v>38</v>
      </c>
      <c r="B10" s="26"/>
      <c r="C10" s="27">
        <v>6135124</v>
      </c>
      <c r="D10" s="28">
        <v>0</v>
      </c>
      <c r="E10" s="29">
        <v>7621000</v>
      </c>
      <c r="F10" s="30">
        <v>7617449</v>
      </c>
      <c r="G10" s="30">
        <v>952460</v>
      </c>
      <c r="H10" s="30">
        <v>631973</v>
      </c>
      <c r="I10" s="30">
        <v>488316</v>
      </c>
      <c r="J10" s="30">
        <v>2072749</v>
      </c>
      <c r="K10" s="30">
        <v>651226</v>
      </c>
      <c r="L10" s="30">
        <v>510987</v>
      </c>
      <c r="M10" s="30">
        <v>673723</v>
      </c>
      <c r="N10" s="30">
        <v>1835936</v>
      </c>
      <c r="O10" s="30">
        <v>673482</v>
      </c>
      <c r="P10" s="30">
        <v>519573</v>
      </c>
      <c r="Q10" s="30">
        <v>612376</v>
      </c>
      <c r="R10" s="30">
        <v>1805431</v>
      </c>
      <c r="S10" s="30">
        <v>666436</v>
      </c>
      <c r="T10" s="30">
        <v>562264</v>
      </c>
      <c r="U10" s="30">
        <v>722969</v>
      </c>
      <c r="V10" s="30">
        <v>1951669</v>
      </c>
      <c r="W10" s="30">
        <v>7665785</v>
      </c>
      <c r="X10" s="30">
        <v>7620997</v>
      </c>
      <c r="Y10" s="30">
        <v>44788</v>
      </c>
      <c r="Z10" s="31">
        <v>0.59</v>
      </c>
      <c r="AA10" s="27">
        <v>7617449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10000</v>
      </c>
      <c r="F11" s="30">
        <v>20000</v>
      </c>
      <c r="G11" s="30">
        <v>702</v>
      </c>
      <c r="H11" s="30">
        <v>92</v>
      </c>
      <c r="I11" s="30">
        <v>0</v>
      </c>
      <c r="J11" s="30">
        <v>794</v>
      </c>
      <c r="K11" s="30">
        <v>1701</v>
      </c>
      <c r="L11" s="30">
        <v>966</v>
      </c>
      <c r="M11" s="30">
        <v>2793</v>
      </c>
      <c r="N11" s="30">
        <v>5460</v>
      </c>
      <c r="O11" s="30">
        <v>3209</v>
      </c>
      <c r="P11" s="30">
        <v>7079</v>
      </c>
      <c r="Q11" s="30">
        <v>735</v>
      </c>
      <c r="R11" s="30">
        <v>11023</v>
      </c>
      <c r="S11" s="30">
        <v>6321</v>
      </c>
      <c r="T11" s="30">
        <v>-3476</v>
      </c>
      <c r="U11" s="30">
        <v>105</v>
      </c>
      <c r="V11" s="30">
        <v>2950</v>
      </c>
      <c r="W11" s="30">
        <v>20227</v>
      </c>
      <c r="X11" s="30">
        <v>10000</v>
      </c>
      <c r="Y11" s="30">
        <v>10227</v>
      </c>
      <c r="Z11" s="31">
        <v>102.27</v>
      </c>
      <c r="AA11" s="27">
        <v>20000</v>
      </c>
    </row>
    <row r="12" ht="13.5" customHeight="1">
      <c r="A12" t="s" s="25">
        <v>40</v>
      </c>
      <c r="B12" s="26"/>
      <c r="C12" s="27">
        <v>1214689</v>
      </c>
      <c r="D12" s="28">
        <v>0</v>
      </c>
      <c r="E12" s="29">
        <v>911500</v>
      </c>
      <c r="F12" s="30">
        <v>1039370</v>
      </c>
      <c r="G12" s="30">
        <v>97839</v>
      </c>
      <c r="H12" s="30">
        <v>30426</v>
      </c>
      <c r="I12" s="30">
        <v>172052</v>
      </c>
      <c r="J12" s="30">
        <v>300317</v>
      </c>
      <c r="K12" s="30">
        <v>109107</v>
      </c>
      <c r="L12" s="30">
        <v>90223</v>
      </c>
      <c r="M12" s="30">
        <v>123446</v>
      </c>
      <c r="N12" s="30">
        <v>322776</v>
      </c>
      <c r="O12" s="30">
        <v>113112</v>
      </c>
      <c r="P12" s="30">
        <v>78348</v>
      </c>
      <c r="Q12" s="30">
        <v>116417</v>
      </c>
      <c r="R12" s="30">
        <v>307877</v>
      </c>
      <c r="S12" s="30">
        <v>91399</v>
      </c>
      <c r="T12" s="30">
        <v>75943</v>
      </c>
      <c r="U12" s="30">
        <v>98710</v>
      </c>
      <c r="V12" s="30">
        <v>266052</v>
      </c>
      <c r="W12" s="30">
        <v>1197022</v>
      </c>
      <c r="X12" s="30">
        <v>911501</v>
      </c>
      <c r="Y12" s="30">
        <v>285521</v>
      </c>
      <c r="Z12" s="31">
        <v>31.32</v>
      </c>
      <c r="AA12" s="27">
        <v>1039370</v>
      </c>
    </row>
    <row r="13" ht="13.5" customHeight="1">
      <c r="A13" t="s" s="25">
        <v>41</v>
      </c>
      <c r="B13" s="26"/>
      <c r="C13" s="27">
        <v>661663</v>
      </c>
      <c r="D13" s="28">
        <v>0</v>
      </c>
      <c r="E13" s="29">
        <v>450000</v>
      </c>
      <c r="F13" s="30">
        <v>850000</v>
      </c>
      <c r="G13" s="30">
        <v>60477</v>
      </c>
      <c r="H13" s="30">
        <v>85486</v>
      </c>
      <c r="I13" s="30">
        <v>54672</v>
      </c>
      <c r="J13" s="30">
        <v>200635</v>
      </c>
      <c r="K13" s="30">
        <v>66129</v>
      </c>
      <c r="L13" s="30">
        <v>72080</v>
      </c>
      <c r="M13" s="30">
        <v>90166</v>
      </c>
      <c r="N13" s="30">
        <v>228375</v>
      </c>
      <c r="O13" s="30">
        <v>77996</v>
      </c>
      <c r="P13" s="30">
        <v>76929</v>
      </c>
      <c r="Q13" s="30">
        <v>126737</v>
      </c>
      <c r="R13" s="30">
        <v>281662</v>
      </c>
      <c r="S13" s="30">
        <v>152577</v>
      </c>
      <c r="T13" s="30">
        <v>114147</v>
      </c>
      <c r="U13" s="30">
        <v>563015</v>
      </c>
      <c r="V13" s="30">
        <v>829739</v>
      </c>
      <c r="W13" s="30">
        <v>1540411</v>
      </c>
      <c r="X13" s="30">
        <v>450000</v>
      </c>
      <c r="Y13" s="30">
        <v>1090411</v>
      </c>
      <c r="Z13" s="31">
        <v>242.31</v>
      </c>
      <c r="AA13" s="27">
        <v>850000</v>
      </c>
    </row>
    <row r="14" ht="13.5" customHeight="1">
      <c r="A14" t="s" s="25">
        <v>42</v>
      </c>
      <c r="B14" s="26"/>
      <c r="C14" s="27">
        <v>635918</v>
      </c>
      <c r="D14" s="28">
        <v>0</v>
      </c>
      <c r="E14" s="29">
        <v>1300000</v>
      </c>
      <c r="F14" s="30">
        <v>1100000</v>
      </c>
      <c r="G14" s="30">
        <v>-53177</v>
      </c>
      <c r="H14" s="30">
        <v>34594</v>
      </c>
      <c r="I14" s="30">
        <v>37875</v>
      </c>
      <c r="J14" s="30">
        <v>19292</v>
      </c>
      <c r="K14" s="30">
        <v>41281</v>
      </c>
      <c r="L14" s="30">
        <v>49842</v>
      </c>
      <c r="M14" s="30">
        <v>5854</v>
      </c>
      <c r="N14" s="30">
        <v>96977</v>
      </c>
      <c r="O14" s="30">
        <v>138689</v>
      </c>
      <c r="P14" s="30">
        <v>181698</v>
      </c>
      <c r="Q14" s="30">
        <v>168354</v>
      </c>
      <c r="R14" s="30">
        <v>488741</v>
      </c>
      <c r="S14" s="30">
        <v>189221</v>
      </c>
      <c r="T14" s="30">
        <v>168010</v>
      </c>
      <c r="U14" s="30">
        <v>-26270</v>
      </c>
      <c r="V14" s="30">
        <v>330961</v>
      </c>
      <c r="W14" s="30">
        <v>935971</v>
      </c>
      <c r="X14" s="30">
        <v>1300000</v>
      </c>
      <c r="Y14" s="30">
        <v>-364029</v>
      </c>
      <c r="Z14" s="31">
        <v>-28</v>
      </c>
      <c r="AA14" s="27">
        <v>1100000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15303083</v>
      </c>
      <c r="D16" s="28">
        <v>0</v>
      </c>
      <c r="E16" s="29">
        <v>3269000</v>
      </c>
      <c r="F16" s="30">
        <v>19864000</v>
      </c>
      <c r="G16" s="30">
        <v>413755</v>
      </c>
      <c r="H16" s="30">
        <v>447598</v>
      </c>
      <c r="I16" s="30">
        <v>433186</v>
      </c>
      <c r="J16" s="30">
        <v>1294539</v>
      </c>
      <c r="K16" s="30">
        <v>421461</v>
      </c>
      <c r="L16" s="30">
        <v>470420</v>
      </c>
      <c r="M16" s="30">
        <v>485501</v>
      </c>
      <c r="N16" s="30">
        <v>1377382</v>
      </c>
      <c r="O16" s="30">
        <v>439633</v>
      </c>
      <c r="P16" s="30">
        <v>529216</v>
      </c>
      <c r="Q16" s="30">
        <v>547787</v>
      </c>
      <c r="R16" s="30">
        <v>1516636</v>
      </c>
      <c r="S16" s="30">
        <v>406061</v>
      </c>
      <c r="T16" s="30">
        <v>445429</v>
      </c>
      <c r="U16" s="30">
        <v>439255</v>
      </c>
      <c r="V16" s="30">
        <v>1290745</v>
      </c>
      <c r="W16" s="30">
        <v>5479302</v>
      </c>
      <c r="X16" s="30">
        <v>3269003</v>
      </c>
      <c r="Y16" s="30">
        <v>2210299</v>
      </c>
      <c r="Z16" s="31">
        <v>67.61</v>
      </c>
      <c r="AA16" s="27">
        <v>19864000</v>
      </c>
    </row>
    <row r="17" ht="13.5" customHeight="1">
      <c r="A17" t="s" s="25">
        <v>45</v>
      </c>
      <c r="B17" s="26"/>
      <c r="C17" s="27">
        <v>1341966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1148440</v>
      </c>
      <c r="D18" s="28">
        <v>0</v>
      </c>
      <c r="E18" s="29">
        <v>2185000</v>
      </c>
      <c r="F18" s="30">
        <v>2581900</v>
      </c>
      <c r="G18" s="30">
        <v>229043</v>
      </c>
      <c r="H18" s="30">
        <v>246213</v>
      </c>
      <c r="I18" s="30">
        <v>339558</v>
      </c>
      <c r="J18" s="30">
        <v>814814</v>
      </c>
      <c r="K18" s="30">
        <v>240636</v>
      </c>
      <c r="L18" s="30">
        <v>229382</v>
      </c>
      <c r="M18" s="30">
        <v>331028</v>
      </c>
      <c r="N18" s="30">
        <v>801046</v>
      </c>
      <c r="O18" s="30">
        <v>178415</v>
      </c>
      <c r="P18" s="30">
        <v>122986</v>
      </c>
      <c r="Q18" s="30">
        <v>-96321</v>
      </c>
      <c r="R18" s="30">
        <v>205080</v>
      </c>
      <c r="S18" s="30">
        <v>177115</v>
      </c>
      <c r="T18" s="30">
        <v>137251</v>
      </c>
      <c r="U18" s="30">
        <v>94042</v>
      </c>
      <c r="V18" s="30">
        <v>408408</v>
      </c>
      <c r="W18" s="30">
        <v>2229348</v>
      </c>
      <c r="X18" s="30">
        <v>2185006</v>
      </c>
      <c r="Y18" s="30">
        <v>44342</v>
      </c>
      <c r="Z18" s="31">
        <v>2.03</v>
      </c>
      <c r="AA18" s="27">
        <v>2581900</v>
      </c>
    </row>
    <row r="19" ht="13.5" customHeight="1">
      <c r="A19" t="s" s="25">
        <v>47</v>
      </c>
      <c r="B19" s="26"/>
      <c r="C19" s="27">
        <v>47832180</v>
      </c>
      <c r="D19" s="28">
        <v>0</v>
      </c>
      <c r="E19" s="29">
        <v>49964079</v>
      </c>
      <c r="F19" s="30">
        <v>61638045</v>
      </c>
      <c r="G19" s="30">
        <v>8603000</v>
      </c>
      <c r="H19" s="30">
        <v>681988</v>
      </c>
      <c r="I19" s="30">
        <v>1241771</v>
      </c>
      <c r="J19" s="30">
        <v>10526759</v>
      </c>
      <c r="K19" s="30">
        <v>7015548</v>
      </c>
      <c r="L19" s="30">
        <v>14504646</v>
      </c>
      <c r="M19" s="30">
        <v>5933593</v>
      </c>
      <c r="N19" s="30">
        <v>27453787</v>
      </c>
      <c r="O19" s="30">
        <v>893314</v>
      </c>
      <c r="P19" s="30">
        <v>610645</v>
      </c>
      <c r="Q19" s="30">
        <v>6382167</v>
      </c>
      <c r="R19" s="30">
        <v>7886126</v>
      </c>
      <c r="S19" s="30">
        <v>9807625</v>
      </c>
      <c r="T19" s="30">
        <v>800155</v>
      </c>
      <c r="U19" s="30">
        <v>0</v>
      </c>
      <c r="V19" s="30">
        <v>10607780</v>
      </c>
      <c r="W19" s="30">
        <v>56474452</v>
      </c>
      <c r="X19" s="30">
        <v>49964078</v>
      </c>
      <c r="Y19" s="30">
        <v>6510374</v>
      </c>
      <c r="Z19" s="31">
        <v>13.03</v>
      </c>
      <c r="AA19" s="27">
        <v>61638045</v>
      </c>
    </row>
    <row r="20" ht="13.5" customHeight="1">
      <c r="A20" t="s" s="25">
        <v>48</v>
      </c>
      <c r="B20" s="26"/>
      <c r="C20" s="27">
        <v>21506145</v>
      </c>
      <c r="D20" s="28">
        <v>0</v>
      </c>
      <c r="E20" s="29">
        <v>1023700</v>
      </c>
      <c r="F20" s="30">
        <v>1141100</v>
      </c>
      <c r="G20" s="30">
        <v>129644</v>
      </c>
      <c r="H20" s="30">
        <v>89256</v>
      </c>
      <c r="I20" s="30">
        <v>119300</v>
      </c>
      <c r="J20" s="30">
        <v>338200</v>
      </c>
      <c r="K20" s="30">
        <v>108374</v>
      </c>
      <c r="L20" s="30">
        <v>110257</v>
      </c>
      <c r="M20" s="30">
        <v>103753</v>
      </c>
      <c r="N20" s="30">
        <v>322384</v>
      </c>
      <c r="O20" s="30">
        <v>90079</v>
      </c>
      <c r="P20" s="30">
        <v>128386</v>
      </c>
      <c r="Q20" s="30">
        <v>126572</v>
      </c>
      <c r="R20" s="30">
        <v>345037</v>
      </c>
      <c r="S20" s="30">
        <v>139549</v>
      </c>
      <c r="T20" s="30">
        <v>327344</v>
      </c>
      <c r="U20" s="30">
        <v>156771</v>
      </c>
      <c r="V20" s="30">
        <v>623664</v>
      </c>
      <c r="W20" s="30">
        <v>1629285</v>
      </c>
      <c r="X20" s="30">
        <v>1023698</v>
      </c>
      <c r="Y20" s="30">
        <v>605587</v>
      </c>
      <c r="Z20" s="31">
        <v>59.16</v>
      </c>
      <c r="AA20" s="27">
        <v>1141100</v>
      </c>
    </row>
    <row r="21" ht="13.5" customHeight="1">
      <c r="A21" t="s" s="32">
        <v>49</v>
      </c>
      <c r="B21" s="33"/>
      <c r="C21" s="34">
        <v>20000</v>
      </c>
      <c r="D21" s="35">
        <v>0</v>
      </c>
      <c r="E21" s="36">
        <v>0</v>
      </c>
      <c r="F21" s="37">
        <v>1104500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756000</v>
      </c>
      <c r="N21" s="37">
        <v>756000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423081</v>
      </c>
      <c r="U21" s="37">
        <v>0</v>
      </c>
      <c r="V21" s="37">
        <v>423081</v>
      </c>
      <c r="W21" s="37">
        <v>1179081</v>
      </c>
      <c r="X21" s="37"/>
      <c r="Y21" s="37">
        <v>1179081</v>
      </c>
      <c r="Z21" s="38">
        <v>0</v>
      </c>
      <c r="AA21" s="34">
        <v>1104500</v>
      </c>
    </row>
    <row r="22" ht="24.95" customHeight="1">
      <c r="A22" t="s" s="39">
        <v>50</v>
      </c>
      <c r="B22" s="40"/>
      <c r="C22" s="41">
        <f>SUM(C5:C21)</f>
        <v>192146730</v>
      </c>
      <c r="D22" s="42">
        <f>SUM(D5:D21)</f>
        <v>0</v>
      </c>
      <c r="E22" s="43">
        <f>SUM(E5:E21)</f>
        <v>185216329</v>
      </c>
      <c r="F22" s="44">
        <f>SUM(F5:F21)</f>
        <v>207813284</v>
      </c>
      <c r="G22" s="44">
        <f>SUM(G5:G21)</f>
        <v>45818780</v>
      </c>
      <c r="H22" s="44">
        <f>SUM(H5:H21)</f>
        <v>8224562</v>
      </c>
      <c r="I22" s="44">
        <f>SUM(I5:I21)</f>
        <v>8724385</v>
      </c>
      <c r="J22" s="44">
        <f>SUM(J5:J21)</f>
        <v>62767727</v>
      </c>
      <c r="K22" s="44">
        <f>SUM(K5:K21)</f>
        <v>13994093</v>
      </c>
      <c r="L22" s="44">
        <f>SUM(L5:L21)</f>
        <v>21356963</v>
      </c>
      <c r="M22" s="44">
        <f>SUM(M5:M21)</f>
        <v>15111394</v>
      </c>
      <c r="N22" s="44">
        <f>SUM(N5:N21)</f>
        <v>50462450</v>
      </c>
      <c r="O22" s="44">
        <f>SUM(O5:O21)</f>
        <v>9261897</v>
      </c>
      <c r="P22" s="44">
        <f>SUM(P5:P21)</f>
        <v>7606864</v>
      </c>
      <c r="Q22" s="44">
        <f>SUM(Q5:Q21)</f>
        <v>14359782</v>
      </c>
      <c r="R22" s="44">
        <f>SUM(R5:R21)</f>
        <v>31228543</v>
      </c>
      <c r="S22" s="44">
        <f>SUM(S5:S21)</f>
        <v>18225413</v>
      </c>
      <c r="T22" s="44">
        <f>SUM(T5:T21)</f>
        <v>8621279</v>
      </c>
      <c r="U22" s="44">
        <f>SUM(U5:U21)</f>
        <v>12464819</v>
      </c>
      <c r="V22" s="44">
        <f>SUM(V5:V21)</f>
        <v>39311511</v>
      </c>
      <c r="W22" s="44">
        <f>SUM(W5:W21)</f>
        <v>183770231</v>
      </c>
      <c r="X22" s="44">
        <f>SUM(X5:X21)</f>
        <v>185216336</v>
      </c>
      <c r="Y22" s="44">
        <f>SUM(Y5:Y21)</f>
        <v>-1446105</v>
      </c>
      <c r="Z22" s="45">
        <f>IF(X22&lt;&gt;0,(Y22/X22)*100,0)</f>
        <v>-0.7807653640227502</v>
      </c>
      <c r="AA22" s="41">
        <f>SUM(AA5:AA21)</f>
        <v>207813284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55776356</v>
      </c>
      <c r="D25" s="28">
        <v>0</v>
      </c>
      <c r="E25" s="29">
        <v>66828118</v>
      </c>
      <c r="F25" s="30">
        <v>63848911</v>
      </c>
      <c r="G25" s="30">
        <v>4413402</v>
      </c>
      <c r="H25" s="30">
        <v>4552369</v>
      </c>
      <c r="I25" s="30">
        <v>4529261</v>
      </c>
      <c r="J25" s="30">
        <v>13495032</v>
      </c>
      <c r="K25" s="30">
        <v>4642232</v>
      </c>
      <c r="L25" s="30">
        <v>4523748</v>
      </c>
      <c r="M25" s="30">
        <v>6140280</v>
      </c>
      <c r="N25" s="30">
        <v>15306260</v>
      </c>
      <c r="O25" s="30">
        <v>4499524</v>
      </c>
      <c r="P25" s="30">
        <v>4654141</v>
      </c>
      <c r="Q25" s="30">
        <v>4396175</v>
      </c>
      <c r="R25" s="30">
        <v>13549840</v>
      </c>
      <c r="S25" s="30">
        <v>4443216</v>
      </c>
      <c r="T25" s="30">
        <v>4505509</v>
      </c>
      <c r="U25" s="30">
        <v>4549012</v>
      </c>
      <c r="V25" s="30">
        <v>13497737</v>
      </c>
      <c r="W25" s="30">
        <v>55848869</v>
      </c>
      <c r="X25" s="30">
        <v>66828115</v>
      </c>
      <c r="Y25" s="30">
        <v>-10979246</v>
      </c>
      <c r="Z25" s="31">
        <v>-16.43</v>
      </c>
      <c r="AA25" s="27">
        <v>63848911</v>
      </c>
    </row>
    <row r="26" ht="13.5" customHeight="1">
      <c r="A26" t="s" s="25">
        <v>53</v>
      </c>
      <c r="B26" s="26"/>
      <c r="C26" s="27">
        <v>3298424</v>
      </c>
      <c r="D26" s="28">
        <v>0</v>
      </c>
      <c r="E26" s="29">
        <v>3526000</v>
      </c>
      <c r="F26" s="30">
        <v>3526000</v>
      </c>
      <c r="G26" s="30">
        <v>274869</v>
      </c>
      <c r="H26" s="30">
        <v>274869</v>
      </c>
      <c r="I26" s="30">
        <v>274869</v>
      </c>
      <c r="J26" s="30">
        <v>824607</v>
      </c>
      <c r="K26" s="30">
        <v>265342</v>
      </c>
      <c r="L26" s="30">
        <v>255523</v>
      </c>
      <c r="M26" s="30">
        <v>255523</v>
      </c>
      <c r="N26" s="30">
        <v>776388</v>
      </c>
      <c r="O26" s="30">
        <v>261280</v>
      </c>
      <c r="P26" s="30">
        <v>256963</v>
      </c>
      <c r="Q26" s="30">
        <v>277702</v>
      </c>
      <c r="R26" s="30">
        <v>795945</v>
      </c>
      <c r="S26" s="30">
        <v>275299</v>
      </c>
      <c r="T26" s="30">
        <v>275299</v>
      </c>
      <c r="U26" s="30">
        <v>452541</v>
      </c>
      <c r="V26" s="30">
        <v>1003139</v>
      </c>
      <c r="W26" s="30">
        <v>3400079</v>
      </c>
      <c r="X26" s="30">
        <v>3526002</v>
      </c>
      <c r="Y26" s="30">
        <v>-125923</v>
      </c>
      <c r="Z26" s="31">
        <v>-3.57</v>
      </c>
      <c r="AA26" s="27">
        <v>3526000</v>
      </c>
    </row>
    <row r="27" ht="13.5" customHeight="1">
      <c r="A27" t="s" s="25">
        <v>54</v>
      </c>
      <c r="B27" s="26"/>
      <c r="C27" s="27">
        <v>9011271</v>
      </c>
      <c r="D27" s="28">
        <v>0</v>
      </c>
      <c r="E27" s="29">
        <v>2765000</v>
      </c>
      <c r="F27" s="30">
        <v>17265000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2765006</v>
      </c>
      <c r="Y27" s="30">
        <v>-2765006</v>
      </c>
      <c r="Z27" s="31">
        <v>-100</v>
      </c>
      <c r="AA27" s="27">
        <v>17265000</v>
      </c>
    </row>
    <row r="28" ht="13.5" customHeight="1">
      <c r="A28" t="s" s="25">
        <v>55</v>
      </c>
      <c r="B28" s="26"/>
      <c r="C28" s="27">
        <v>24471231</v>
      </c>
      <c r="D28" s="28">
        <v>0</v>
      </c>
      <c r="E28" s="29">
        <v>8944000</v>
      </c>
      <c r="F28" s="30">
        <v>8874000</v>
      </c>
      <c r="G28" s="30">
        <v>0</v>
      </c>
      <c r="H28" s="30">
        <v>0</v>
      </c>
      <c r="I28" s="30">
        <v>2143500</v>
      </c>
      <c r="J28" s="30">
        <v>2143500</v>
      </c>
      <c r="K28" s="30">
        <v>0</v>
      </c>
      <c r="L28" s="30">
        <v>0</v>
      </c>
      <c r="M28" s="30">
        <v>2143500</v>
      </c>
      <c r="N28" s="30">
        <v>2143500</v>
      </c>
      <c r="O28" s="30">
        <v>0</v>
      </c>
      <c r="P28" s="30">
        <v>0</v>
      </c>
      <c r="Q28" s="30">
        <v>0</v>
      </c>
      <c r="R28" s="30">
        <v>0</v>
      </c>
      <c r="S28" s="30">
        <v>2858000</v>
      </c>
      <c r="T28" s="30">
        <v>0</v>
      </c>
      <c r="U28" s="30">
        <v>0</v>
      </c>
      <c r="V28" s="30">
        <v>2858000</v>
      </c>
      <c r="W28" s="30">
        <v>7145000</v>
      </c>
      <c r="X28" s="30">
        <v>8943998</v>
      </c>
      <c r="Y28" s="30">
        <v>-1798998</v>
      </c>
      <c r="Z28" s="31">
        <v>-20.11</v>
      </c>
      <c r="AA28" s="27">
        <v>8874000</v>
      </c>
    </row>
    <row r="29" ht="13.5" customHeight="1">
      <c r="A29" t="s" s="25">
        <v>56</v>
      </c>
      <c r="B29" s="26"/>
      <c r="C29" s="27">
        <v>6005681</v>
      </c>
      <c r="D29" s="28">
        <v>0</v>
      </c>
      <c r="E29" s="29">
        <v>6136074</v>
      </c>
      <c r="F29" s="30">
        <v>5662971</v>
      </c>
      <c r="G29" s="30">
        <v>0</v>
      </c>
      <c r="H29" s="30">
        <v>0</v>
      </c>
      <c r="I29" s="30">
        <v>1375911</v>
      </c>
      <c r="J29" s="30">
        <v>1375911</v>
      </c>
      <c r="K29" s="30">
        <v>0</v>
      </c>
      <c r="L29" s="30">
        <v>0</v>
      </c>
      <c r="M29" s="30">
        <v>535408</v>
      </c>
      <c r="N29" s="30">
        <v>535408</v>
      </c>
      <c r="O29" s="30">
        <v>0</v>
      </c>
      <c r="P29" s="30">
        <v>0</v>
      </c>
      <c r="Q29" s="30">
        <v>0</v>
      </c>
      <c r="R29" s="30">
        <v>0</v>
      </c>
      <c r="S29" s="30">
        <v>1353966</v>
      </c>
      <c r="T29" s="30">
        <v>0</v>
      </c>
      <c r="U29" s="30">
        <v>498873</v>
      </c>
      <c r="V29" s="30">
        <v>1852839</v>
      </c>
      <c r="W29" s="30">
        <v>3764158</v>
      </c>
      <c r="X29" s="30">
        <v>6136074</v>
      </c>
      <c r="Y29" s="30">
        <v>-2371916</v>
      </c>
      <c r="Z29" s="31">
        <v>-38.66</v>
      </c>
      <c r="AA29" s="27">
        <v>5662971</v>
      </c>
    </row>
    <row r="30" ht="13.5" customHeight="1">
      <c r="A30" t="s" s="25">
        <v>57</v>
      </c>
      <c r="B30" s="26"/>
      <c r="C30" s="27">
        <v>36750814</v>
      </c>
      <c r="D30" s="28">
        <v>0</v>
      </c>
      <c r="E30" s="29">
        <v>41847500</v>
      </c>
      <c r="F30" s="30">
        <v>41847500</v>
      </c>
      <c r="G30" s="30">
        <v>576890</v>
      </c>
      <c r="H30" s="30">
        <v>5032479</v>
      </c>
      <c r="I30" s="30">
        <v>4688068</v>
      </c>
      <c r="J30" s="30">
        <v>10297437</v>
      </c>
      <c r="K30" s="30">
        <v>2940622</v>
      </c>
      <c r="L30" s="30">
        <v>3125976</v>
      </c>
      <c r="M30" s="30">
        <v>2928292</v>
      </c>
      <c r="N30" s="30">
        <v>8994890</v>
      </c>
      <c r="O30" s="30">
        <v>2856365</v>
      </c>
      <c r="P30" s="30">
        <v>2981544</v>
      </c>
      <c r="Q30" s="30">
        <v>2663379</v>
      </c>
      <c r="R30" s="30">
        <v>8501288</v>
      </c>
      <c r="S30" s="30">
        <v>2971253</v>
      </c>
      <c r="T30" s="30">
        <v>2710817</v>
      </c>
      <c r="U30" s="30">
        <v>3103493</v>
      </c>
      <c r="V30" s="30">
        <v>8785563</v>
      </c>
      <c r="W30" s="30">
        <v>36579178</v>
      </c>
      <c r="X30" s="30">
        <v>41847503</v>
      </c>
      <c r="Y30" s="30">
        <v>-5268325</v>
      </c>
      <c r="Z30" s="31">
        <v>-12.59</v>
      </c>
      <c r="AA30" s="27">
        <v>41847500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1518825</v>
      </c>
      <c r="F31" s="30">
        <v>1461825</v>
      </c>
      <c r="G31" s="30">
        <v>5899</v>
      </c>
      <c r="H31" s="30">
        <v>9128</v>
      </c>
      <c r="I31" s="30">
        <v>96173</v>
      </c>
      <c r="J31" s="30">
        <v>111200</v>
      </c>
      <c r="K31" s="30">
        <v>50351</v>
      </c>
      <c r="L31" s="30">
        <v>40360</v>
      </c>
      <c r="M31" s="30">
        <v>52288</v>
      </c>
      <c r="N31" s="30">
        <v>142999</v>
      </c>
      <c r="O31" s="30">
        <v>185201</v>
      </c>
      <c r="P31" s="30">
        <v>40306</v>
      </c>
      <c r="Q31" s="30">
        <v>75329</v>
      </c>
      <c r="R31" s="30">
        <v>300836</v>
      </c>
      <c r="S31" s="30">
        <v>145945</v>
      </c>
      <c r="T31" s="30">
        <v>39585</v>
      </c>
      <c r="U31" s="30">
        <v>38198</v>
      </c>
      <c r="V31" s="30">
        <v>223728</v>
      </c>
      <c r="W31" s="30">
        <v>778763</v>
      </c>
      <c r="X31" s="30">
        <v>1518824</v>
      </c>
      <c r="Y31" s="30">
        <v>-740061</v>
      </c>
      <c r="Z31" s="31">
        <v>-48.73</v>
      </c>
      <c r="AA31" s="27">
        <v>1461825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176509</v>
      </c>
      <c r="I32" s="30">
        <v>0</v>
      </c>
      <c r="J32" s="30">
        <v>176509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-176509</v>
      </c>
      <c r="R32" s="30">
        <v>-176509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1494500</v>
      </c>
      <c r="D33" s="28">
        <v>0</v>
      </c>
      <c r="E33" s="29">
        <v>1690000</v>
      </c>
      <c r="F33" s="30">
        <v>1390000</v>
      </c>
      <c r="G33" s="30">
        <v>0</v>
      </c>
      <c r="H33" s="30">
        <v>90000</v>
      </c>
      <c r="I33" s="30">
        <v>90000</v>
      </c>
      <c r="J33" s="30">
        <v>180000</v>
      </c>
      <c r="K33" s="30">
        <v>172500</v>
      </c>
      <c r="L33" s="30">
        <v>90000</v>
      </c>
      <c r="M33" s="30">
        <v>180000</v>
      </c>
      <c r="N33" s="30">
        <v>442500</v>
      </c>
      <c r="O33" s="30">
        <v>82500</v>
      </c>
      <c r="P33" s="30">
        <v>90000</v>
      </c>
      <c r="Q33" s="30">
        <v>90000</v>
      </c>
      <c r="R33" s="30">
        <v>262500</v>
      </c>
      <c r="S33" s="30">
        <v>0</v>
      </c>
      <c r="T33" s="30">
        <v>172500</v>
      </c>
      <c r="U33" s="30">
        <v>160000</v>
      </c>
      <c r="V33" s="30">
        <v>332500</v>
      </c>
      <c r="W33" s="30">
        <v>1217500</v>
      </c>
      <c r="X33" s="30">
        <v>1690000</v>
      </c>
      <c r="Y33" s="30">
        <v>-472500</v>
      </c>
      <c r="Z33" s="31">
        <v>-27.96</v>
      </c>
      <c r="AA33" s="27">
        <v>1390000</v>
      </c>
    </row>
    <row r="34" ht="13.5" customHeight="1">
      <c r="A34" t="s" s="25">
        <v>61</v>
      </c>
      <c r="B34" s="26"/>
      <c r="C34" s="27">
        <v>58569553</v>
      </c>
      <c r="D34" s="28">
        <v>0</v>
      </c>
      <c r="E34" s="29">
        <v>62423742</v>
      </c>
      <c r="F34" s="30">
        <v>77313147</v>
      </c>
      <c r="G34" s="30">
        <v>1352234</v>
      </c>
      <c r="H34" s="30">
        <v>3012056</v>
      </c>
      <c r="I34" s="30">
        <v>5431655</v>
      </c>
      <c r="J34" s="30">
        <v>9795945</v>
      </c>
      <c r="K34" s="30">
        <v>7687964</v>
      </c>
      <c r="L34" s="30">
        <v>10732051</v>
      </c>
      <c r="M34" s="30">
        <v>7312854</v>
      </c>
      <c r="N34" s="30">
        <v>25732869</v>
      </c>
      <c r="O34" s="30">
        <v>2861911</v>
      </c>
      <c r="P34" s="30">
        <v>3209515</v>
      </c>
      <c r="Q34" s="30">
        <v>2654192</v>
      </c>
      <c r="R34" s="30">
        <v>8725618</v>
      </c>
      <c r="S34" s="30">
        <v>11329087</v>
      </c>
      <c r="T34" s="30">
        <v>2581805</v>
      </c>
      <c r="U34" s="30">
        <v>5907971</v>
      </c>
      <c r="V34" s="30">
        <v>19818863</v>
      </c>
      <c r="W34" s="30">
        <v>64073295</v>
      </c>
      <c r="X34" s="30">
        <v>62423745</v>
      </c>
      <c r="Y34" s="30">
        <v>1649550</v>
      </c>
      <c r="Z34" s="31">
        <v>2.64</v>
      </c>
      <c r="AA34" s="27">
        <v>77313147</v>
      </c>
    </row>
    <row r="35" ht="13.5" customHeight="1">
      <c r="A35" t="s" s="32">
        <v>62</v>
      </c>
      <c r="B35" s="33"/>
      <c r="C35" s="34">
        <v>175470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195553300</v>
      </c>
      <c r="D36" s="42">
        <f>SUM(D25:D35)</f>
        <v>0</v>
      </c>
      <c r="E36" s="43">
        <f>SUM(E25:E35)</f>
        <v>195679259</v>
      </c>
      <c r="F36" s="44">
        <f>SUM(F25:F35)</f>
        <v>221189354</v>
      </c>
      <c r="G36" s="44">
        <f>SUM(G25:G35)</f>
        <v>6623294</v>
      </c>
      <c r="H36" s="44">
        <f>SUM(H25:H35)</f>
        <v>13147410</v>
      </c>
      <c r="I36" s="44">
        <f>SUM(I25:I35)</f>
        <v>18629437</v>
      </c>
      <c r="J36" s="44">
        <f>SUM(J25:J35)</f>
        <v>38400141</v>
      </c>
      <c r="K36" s="44">
        <f>SUM(K25:K35)</f>
        <v>15759011</v>
      </c>
      <c r="L36" s="44">
        <f>SUM(L25:L35)</f>
        <v>18767658</v>
      </c>
      <c r="M36" s="44">
        <f>SUM(M25:M35)</f>
        <v>19548145</v>
      </c>
      <c r="N36" s="44">
        <f>SUM(N25:N35)</f>
        <v>54074814</v>
      </c>
      <c r="O36" s="44">
        <f>SUM(O25:O35)</f>
        <v>10746781</v>
      </c>
      <c r="P36" s="44">
        <f>SUM(P25:P35)</f>
        <v>11232469</v>
      </c>
      <c r="Q36" s="44">
        <f>SUM(Q25:Q35)</f>
        <v>9980268</v>
      </c>
      <c r="R36" s="44">
        <f>SUM(R25:R35)</f>
        <v>31959518</v>
      </c>
      <c r="S36" s="44">
        <f>SUM(S25:S35)</f>
        <v>23376766</v>
      </c>
      <c r="T36" s="44">
        <f>SUM(T25:T35)</f>
        <v>10285515</v>
      </c>
      <c r="U36" s="44">
        <f>SUM(U25:U35)</f>
        <v>14710088</v>
      </c>
      <c r="V36" s="44">
        <f>SUM(V25:V35)</f>
        <v>48372369</v>
      </c>
      <c r="W36" s="44">
        <f>SUM(W25:W35)</f>
        <v>172806842</v>
      </c>
      <c r="X36" s="44">
        <f>SUM(X25:X35)</f>
        <v>195679267</v>
      </c>
      <c r="Y36" s="44">
        <f>SUM(Y25:Y35)</f>
        <v>-22872425</v>
      </c>
      <c r="Z36" s="45">
        <f>IF(X36&lt;&gt;0,(Y36/X36)*100,0)</f>
        <v>-11.68873194930764</v>
      </c>
      <c r="AA36" s="41">
        <f>SUM(AA25:AA35)</f>
        <v>221189354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-3406570</v>
      </c>
      <c r="D38" s="63">
        <f>D22-D36</f>
        <v>0</v>
      </c>
      <c r="E38" s="64">
        <f>E22-E36</f>
        <v>-10462930</v>
      </c>
      <c r="F38" s="65">
        <f>F22-F36</f>
        <v>-13376070</v>
      </c>
      <c r="G38" s="65">
        <f>G22-G36</f>
        <v>39195486</v>
      </c>
      <c r="H38" s="65">
        <f>H22-H36</f>
        <v>-4922848</v>
      </c>
      <c r="I38" s="65">
        <f>I22-I36</f>
        <v>-9905052</v>
      </c>
      <c r="J38" s="65">
        <f>J22-J36</f>
        <v>24367586</v>
      </c>
      <c r="K38" s="65">
        <f>K22-K36</f>
        <v>-1764918</v>
      </c>
      <c r="L38" s="65">
        <f>L22-L36</f>
        <v>2589305</v>
      </c>
      <c r="M38" s="65">
        <f>M22-M36</f>
        <v>-4436751</v>
      </c>
      <c r="N38" s="65">
        <f>N22-N36</f>
        <v>-3612364</v>
      </c>
      <c r="O38" s="65">
        <f>O22-O36</f>
        <v>-1484884</v>
      </c>
      <c r="P38" s="65">
        <f>P22-P36</f>
        <v>-3625605</v>
      </c>
      <c r="Q38" s="65">
        <f>Q22-Q36</f>
        <v>4379514</v>
      </c>
      <c r="R38" s="65">
        <f>R22-R36</f>
        <v>-730975</v>
      </c>
      <c r="S38" s="65">
        <f>S22-S36</f>
        <v>-5151353</v>
      </c>
      <c r="T38" s="65">
        <f>T22-T36</f>
        <v>-1664236</v>
      </c>
      <c r="U38" s="65">
        <f>U22-U36</f>
        <v>-2245269</v>
      </c>
      <c r="V38" s="65">
        <f>V22-V36</f>
        <v>-9060858</v>
      </c>
      <c r="W38" s="65">
        <f>W22-W36</f>
        <v>10963389</v>
      </c>
      <c r="X38" s="65">
        <f>IF(F22=F36,0,X22-X36)</f>
        <v>-10462931</v>
      </c>
      <c r="Y38" s="65">
        <f>Y22-Y36</f>
        <v>21426320</v>
      </c>
      <c r="Z38" s="66">
        <f>IF(X38&lt;&gt;0,(Y38/X38)*100,0)</f>
        <v>-204.7831530189772</v>
      </c>
      <c r="AA38" s="62">
        <f>AA22-AA36</f>
        <v>-13376070</v>
      </c>
    </row>
    <row r="39" ht="13.5" customHeight="1">
      <c r="A39" t="s" s="25">
        <v>65</v>
      </c>
      <c r="B39" s="26"/>
      <c r="C39" s="27">
        <v>18788889</v>
      </c>
      <c r="D39" s="28">
        <v>0</v>
      </c>
      <c r="E39" s="29">
        <v>11015921</v>
      </c>
      <c r="F39" s="30">
        <v>28275879</v>
      </c>
      <c r="G39" s="30">
        <v>0</v>
      </c>
      <c r="H39" s="30">
        <v>2560864</v>
      </c>
      <c r="I39" s="30">
        <v>2067432</v>
      </c>
      <c r="J39" s="30">
        <v>4628296</v>
      </c>
      <c r="K39" s="30">
        <v>4427133</v>
      </c>
      <c r="L39" s="30">
        <v>1444915</v>
      </c>
      <c r="M39" s="30">
        <v>2750297</v>
      </c>
      <c r="N39" s="30">
        <v>8622345</v>
      </c>
      <c r="O39" s="30">
        <v>-1486165</v>
      </c>
      <c r="P39" s="30">
        <v>281127</v>
      </c>
      <c r="Q39" s="30">
        <v>-133129</v>
      </c>
      <c r="R39" s="30">
        <v>-1338167</v>
      </c>
      <c r="S39" s="30">
        <v>1693990</v>
      </c>
      <c r="T39" s="30">
        <v>2017964</v>
      </c>
      <c r="U39" s="30">
        <v>0</v>
      </c>
      <c r="V39" s="30">
        <v>3711954</v>
      </c>
      <c r="W39" s="30">
        <v>15624428</v>
      </c>
      <c r="X39" s="30">
        <v>11015922</v>
      </c>
      <c r="Y39" s="30">
        <v>4608506</v>
      </c>
      <c r="Z39" s="31">
        <v>41.83</v>
      </c>
      <c r="AA39" s="27">
        <v>28275879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15382319</v>
      </c>
      <c r="D42" s="72">
        <f>SUM(D38:D41)</f>
        <v>0</v>
      </c>
      <c r="E42" s="73">
        <f>SUM(E38:E41)</f>
        <v>552991</v>
      </c>
      <c r="F42" s="74">
        <f>SUM(F38:F41)</f>
        <v>14899809</v>
      </c>
      <c r="G42" s="74">
        <f>SUM(G38:G41)</f>
        <v>39195486</v>
      </c>
      <c r="H42" s="74">
        <f>SUM(H38:H41)</f>
        <v>-2361984</v>
      </c>
      <c r="I42" s="74">
        <f>SUM(I38:I41)</f>
        <v>-7837620</v>
      </c>
      <c r="J42" s="74">
        <f>SUM(J38:J41)</f>
        <v>28995882</v>
      </c>
      <c r="K42" s="74">
        <f>SUM(K38:K41)</f>
        <v>2662215</v>
      </c>
      <c r="L42" s="74">
        <f>SUM(L38:L41)</f>
        <v>4034220</v>
      </c>
      <c r="M42" s="74">
        <f>SUM(M38:M41)</f>
        <v>-1686454</v>
      </c>
      <c r="N42" s="74">
        <f>SUM(N38:N41)</f>
        <v>5009981</v>
      </c>
      <c r="O42" s="74">
        <f>SUM(O38:O41)</f>
        <v>-2971049</v>
      </c>
      <c r="P42" s="74">
        <f>SUM(P38:P41)</f>
        <v>-3344478</v>
      </c>
      <c r="Q42" s="74">
        <f>SUM(Q38:Q41)</f>
        <v>4246385</v>
      </c>
      <c r="R42" s="74">
        <f>SUM(R38:R41)</f>
        <v>-2069142</v>
      </c>
      <c r="S42" s="74">
        <f>SUM(S38:S41)</f>
        <v>-3457363</v>
      </c>
      <c r="T42" s="74">
        <f>SUM(T38:T41)</f>
        <v>353728</v>
      </c>
      <c r="U42" s="74">
        <f>SUM(U38:U41)</f>
        <v>-2245269</v>
      </c>
      <c r="V42" s="74">
        <f>SUM(V38:V41)</f>
        <v>-5348904</v>
      </c>
      <c r="W42" s="74">
        <f>SUM(W38:W41)</f>
        <v>26587817</v>
      </c>
      <c r="X42" s="74">
        <f>SUM(X38:X41)</f>
        <v>552991</v>
      </c>
      <c r="Y42" s="74">
        <f>SUM(Y38:Y41)</f>
        <v>26034826</v>
      </c>
      <c r="Z42" s="75">
        <f>IF(X42&lt;&gt;0,(Y42/X42)*100,0)</f>
        <v>4708.001757713960</v>
      </c>
      <c r="AA42" s="71">
        <f>SUM(AA38:AA41)</f>
        <v>14899809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15382319</v>
      </c>
      <c r="D44" s="57">
        <f>D42-D43</f>
        <v>0</v>
      </c>
      <c r="E44" s="58">
        <f>E42-E43</f>
        <v>552991</v>
      </c>
      <c r="F44" s="59">
        <f>F42-F43</f>
        <v>14899809</v>
      </c>
      <c r="G44" s="59">
        <f>G42-G43</f>
        <v>39195486</v>
      </c>
      <c r="H44" s="59">
        <f>H42-H43</f>
        <v>-2361984</v>
      </c>
      <c r="I44" s="59">
        <f>I42-I43</f>
        <v>-7837620</v>
      </c>
      <c r="J44" s="59">
        <f>J42-J43</f>
        <v>28995882</v>
      </c>
      <c r="K44" s="59">
        <f>K42-K43</f>
        <v>2662215</v>
      </c>
      <c r="L44" s="59">
        <f>L42-L43</f>
        <v>4034220</v>
      </c>
      <c r="M44" s="59">
        <f>M42-M43</f>
        <v>-1686454</v>
      </c>
      <c r="N44" s="59">
        <f>N42-N43</f>
        <v>5009981</v>
      </c>
      <c r="O44" s="59">
        <f>O42-O43</f>
        <v>-2971049</v>
      </c>
      <c r="P44" s="59">
        <f>P42-P43</f>
        <v>-3344478</v>
      </c>
      <c r="Q44" s="59">
        <f>Q42-Q43</f>
        <v>4246385</v>
      </c>
      <c r="R44" s="59">
        <f>R42-R43</f>
        <v>-2069142</v>
      </c>
      <c r="S44" s="59">
        <f>S42-S43</f>
        <v>-3457363</v>
      </c>
      <c r="T44" s="59">
        <f>T42-T43</f>
        <v>353728</v>
      </c>
      <c r="U44" s="59">
        <f>U42-U43</f>
        <v>-2245269</v>
      </c>
      <c r="V44" s="59">
        <f>V42-V43</f>
        <v>-5348904</v>
      </c>
      <c r="W44" s="59">
        <f>W42-W43</f>
        <v>26587817</v>
      </c>
      <c r="X44" s="59">
        <f>X42-X43</f>
        <v>552991</v>
      </c>
      <c r="Y44" s="59">
        <f>Y42-Y43</f>
        <v>26034826</v>
      </c>
      <c r="Z44" s="60">
        <f>IF(X44&lt;&gt;0,(Y44/X44)*100,0)</f>
        <v>4708.001757713960</v>
      </c>
      <c r="AA44" s="56">
        <f>AA42-AA43</f>
        <v>14899809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15382319</v>
      </c>
      <c r="D46" s="72">
        <f>SUM(D44:D45)</f>
        <v>0</v>
      </c>
      <c r="E46" s="73">
        <f>SUM(E44:E45)</f>
        <v>552991</v>
      </c>
      <c r="F46" s="74">
        <f>SUM(F44:F45)</f>
        <v>14899809</v>
      </c>
      <c r="G46" s="74">
        <f>SUM(G44:G45)</f>
        <v>39195486</v>
      </c>
      <c r="H46" s="74">
        <f>SUM(H44:H45)</f>
        <v>-2361984</v>
      </c>
      <c r="I46" s="74">
        <f>SUM(I44:I45)</f>
        <v>-7837620</v>
      </c>
      <c r="J46" s="74">
        <f>SUM(J44:J45)</f>
        <v>28995882</v>
      </c>
      <c r="K46" s="74">
        <f>SUM(K44:K45)</f>
        <v>2662215</v>
      </c>
      <c r="L46" s="74">
        <f>SUM(L44:L45)</f>
        <v>4034220</v>
      </c>
      <c r="M46" s="74">
        <f>SUM(M44:M45)</f>
        <v>-1686454</v>
      </c>
      <c r="N46" s="74">
        <f>SUM(N44:N45)</f>
        <v>5009981</v>
      </c>
      <c r="O46" s="74">
        <f>SUM(O44:O45)</f>
        <v>-2971049</v>
      </c>
      <c r="P46" s="74">
        <f>SUM(P44:P45)</f>
        <v>-3344478</v>
      </c>
      <c r="Q46" s="74">
        <f>SUM(Q44:Q45)</f>
        <v>4246385</v>
      </c>
      <c r="R46" s="74">
        <f>SUM(R44:R45)</f>
        <v>-2069142</v>
      </c>
      <c r="S46" s="74">
        <f>SUM(S44:S45)</f>
        <v>-3457363</v>
      </c>
      <c r="T46" s="74">
        <f>SUM(T44:T45)</f>
        <v>353728</v>
      </c>
      <c r="U46" s="74">
        <f>SUM(U44:U45)</f>
        <v>-2245269</v>
      </c>
      <c r="V46" s="74">
        <f>SUM(V44:V45)</f>
        <v>-5348904</v>
      </c>
      <c r="W46" s="74">
        <f>SUM(W44:W45)</f>
        <v>26587817</v>
      </c>
      <c r="X46" s="74">
        <f>SUM(X44:X45)</f>
        <v>552991</v>
      </c>
      <c r="Y46" s="74">
        <f>SUM(Y44:Y45)</f>
        <v>26034826</v>
      </c>
      <c r="Z46" s="75">
        <f>IF(X46&lt;&gt;0,(Y46/X46)*100,0)</f>
        <v>4708.001757713960</v>
      </c>
      <c r="AA46" s="71">
        <f>SUM(AA44:AA45)</f>
        <v>14899809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15382319</v>
      </c>
      <c r="D48" s="81">
        <f>SUM(D46:D47)</f>
        <v>0</v>
      </c>
      <c r="E48" s="82">
        <f>SUM(E46:E47)</f>
        <v>552991</v>
      </c>
      <c r="F48" s="83">
        <f>SUM(F46:F47)</f>
        <v>14899809</v>
      </c>
      <c r="G48" s="83">
        <f>SUM(G46:G47)</f>
        <v>39195486</v>
      </c>
      <c r="H48" s="83">
        <f>SUM(H46:H47)</f>
        <v>-2361984</v>
      </c>
      <c r="I48" s="83">
        <f>SUM(I46:I47)</f>
        <v>-7837620</v>
      </c>
      <c r="J48" s="83">
        <f>SUM(J46:J47)</f>
        <v>28995882</v>
      </c>
      <c r="K48" s="83">
        <f>SUM(K46:K47)</f>
        <v>2662215</v>
      </c>
      <c r="L48" s="83">
        <f>SUM(L46:L47)</f>
        <v>4034220</v>
      </c>
      <c r="M48" s="83">
        <f>SUM(M46:M47)</f>
        <v>-1686454</v>
      </c>
      <c r="N48" s="83">
        <f>SUM(N46:N47)</f>
        <v>5009981</v>
      </c>
      <c r="O48" s="83">
        <f>SUM(O46:O47)</f>
        <v>-2971049</v>
      </c>
      <c r="P48" s="83">
        <f>SUM(P46:P47)</f>
        <v>-3344478</v>
      </c>
      <c r="Q48" s="83">
        <f>SUM(Q46:Q47)</f>
        <v>4246385</v>
      </c>
      <c r="R48" s="83">
        <f>SUM(R46:R47)</f>
        <v>-2069142</v>
      </c>
      <c r="S48" s="83">
        <f>SUM(S46:S47)</f>
        <v>-3457363</v>
      </c>
      <c r="T48" s="83">
        <f>SUM(T46:T47)</f>
        <v>353728</v>
      </c>
      <c r="U48" s="83">
        <f>SUM(U46:U47)</f>
        <v>-2245269</v>
      </c>
      <c r="V48" s="83">
        <f>SUM(V46:V47)</f>
        <v>-5348904</v>
      </c>
      <c r="W48" s="83">
        <f>SUM(W46:W47)</f>
        <v>26587817</v>
      </c>
      <c r="X48" s="83">
        <f>SUM(X46:X47)</f>
        <v>552991</v>
      </c>
      <c r="Y48" s="83">
        <f>SUM(Y46:Y47)</f>
        <v>26034826</v>
      </c>
      <c r="Z48" s="84">
        <f>IF(X48&lt;&gt;0,(Y48/X48)*100,0)</f>
        <v>4708.001757713960</v>
      </c>
      <c r="AA48" s="80">
        <f>SUM(AA46:AA47)</f>
        <v>14899809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7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71" customWidth="1"/>
    <col min="2" max="2" width="2.625" style="371" customWidth="1"/>
    <col min="3" max="3" width="7.25" style="371" customWidth="1"/>
    <col min="4" max="4" width="7.25" style="371" customWidth="1"/>
    <col min="5" max="5" width="7.25" style="371" customWidth="1"/>
    <col min="6" max="6" width="7.25" style="371" customWidth="1"/>
    <col min="7" max="7" width="7.25" style="371" customWidth="1"/>
    <col min="8" max="8" width="7.25" style="371" customWidth="1"/>
    <col min="9" max="9" width="7.25" style="371" customWidth="1"/>
    <col min="10" max="10" width="7.25" style="371" customWidth="1"/>
    <col min="11" max="11" width="7.25" style="371" customWidth="1"/>
    <col min="12" max="12" width="7.25" style="371" customWidth="1"/>
    <col min="13" max="13" width="7.25" style="371" customWidth="1"/>
    <col min="14" max="14" width="7.25" style="371" customWidth="1"/>
    <col min="15" max="15" width="7.25" style="371" customWidth="1"/>
    <col min="16" max="16" width="7.25" style="371" customWidth="1"/>
    <col min="17" max="17" width="7.25" style="371" customWidth="1"/>
    <col min="18" max="18" width="7.25" style="371" customWidth="1"/>
    <col min="19" max="19" width="7.25" style="371" customWidth="1"/>
    <col min="20" max="20" width="7.25" style="371" customWidth="1"/>
    <col min="21" max="21" width="7.25" style="371" customWidth="1"/>
    <col min="22" max="22" width="7.25" style="371" customWidth="1"/>
    <col min="23" max="23" width="7.25" style="371" customWidth="1"/>
    <col min="24" max="24" width="7.25" style="371" customWidth="1"/>
    <col min="25" max="25" width="7.25" style="371" customWidth="1"/>
    <col min="26" max="26" width="7.25" style="371" customWidth="1"/>
    <col min="27" max="27" width="7.25" style="371" customWidth="1"/>
    <col min="28" max="256" width="6.625" style="371" customWidth="1"/>
  </cols>
  <sheetData>
    <row r="1" ht="18" customHeight="1">
      <c r="A1" t="s" s="2">
        <v>350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56244654</v>
      </c>
      <c r="D5" s="28">
        <v>0</v>
      </c>
      <c r="E5" s="29">
        <v>66084713</v>
      </c>
      <c r="F5" s="30">
        <v>66084713</v>
      </c>
      <c r="G5" s="30">
        <v>29926714</v>
      </c>
      <c r="H5" s="30">
        <v>2963606</v>
      </c>
      <c r="I5" s="30">
        <v>3015043</v>
      </c>
      <c r="J5" s="30">
        <v>35905363</v>
      </c>
      <c r="K5" s="30">
        <v>3299296</v>
      </c>
      <c r="L5" s="30">
        <v>3330629</v>
      </c>
      <c r="M5" s="30">
        <v>3194528</v>
      </c>
      <c r="N5" s="30">
        <v>9824453</v>
      </c>
      <c r="O5" s="30">
        <v>3343736</v>
      </c>
      <c r="P5" s="30">
        <v>3396742</v>
      </c>
      <c r="Q5" s="30">
        <v>3377082</v>
      </c>
      <c r="R5" s="30">
        <v>10117560</v>
      </c>
      <c r="S5" s="30">
        <v>3343988</v>
      </c>
      <c r="T5" s="30">
        <v>3359149</v>
      </c>
      <c r="U5" s="30">
        <v>3947075</v>
      </c>
      <c r="V5" s="30">
        <v>10650212</v>
      </c>
      <c r="W5" s="30">
        <v>66497588</v>
      </c>
      <c r="X5" s="30">
        <v>68909880</v>
      </c>
      <c r="Y5" s="30">
        <v>-2412292</v>
      </c>
      <c r="Z5" s="31">
        <v>-3.5</v>
      </c>
      <c r="AA5" s="27">
        <v>66084713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67163879</v>
      </c>
      <c r="D7" s="28">
        <v>0</v>
      </c>
      <c r="E7" s="29">
        <v>73418176</v>
      </c>
      <c r="F7" s="30">
        <v>72994004</v>
      </c>
      <c r="G7" s="30">
        <v>6990857</v>
      </c>
      <c r="H7" s="30">
        <v>6454800</v>
      </c>
      <c r="I7" s="30">
        <v>5963664</v>
      </c>
      <c r="J7" s="30">
        <v>19409321</v>
      </c>
      <c r="K7" s="30">
        <v>5640833</v>
      </c>
      <c r="L7" s="30">
        <v>5420946</v>
      </c>
      <c r="M7" s="30">
        <v>5258378</v>
      </c>
      <c r="N7" s="30">
        <v>16320157</v>
      </c>
      <c r="O7" s="30">
        <v>5969614</v>
      </c>
      <c r="P7" s="30">
        <v>5412060</v>
      </c>
      <c r="Q7" s="30">
        <v>5790082</v>
      </c>
      <c r="R7" s="30">
        <v>17171756</v>
      </c>
      <c r="S7" s="30">
        <v>5601123</v>
      </c>
      <c r="T7" s="30">
        <v>5424957</v>
      </c>
      <c r="U7" s="30">
        <v>8438388</v>
      </c>
      <c r="V7" s="30">
        <v>19464468</v>
      </c>
      <c r="W7" s="30">
        <v>72365702</v>
      </c>
      <c r="X7" s="30">
        <v>72910566</v>
      </c>
      <c r="Y7" s="30">
        <v>-544864</v>
      </c>
      <c r="Z7" s="31">
        <v>-0.75</v>
      </c>
      <c r="AA7" s="27">
        <v>72994004</v>
      </c>
    </row>
    <row r="8" ht="13.5" customHeight="1">
      <c r="A8" t="s" s="25">
        <v>36</v>
      </c>
      <c r="B8" s="26"/>
      <c r="C8" s="27">
        <v>37086939</v>
      </c>
      <c r="D8" s="28">
        <v>0</v>
      </c>
      <c r="E8" s="29">
        <v>40136274</v>
      </c>
      <c r="F8" s="30">
        <v>42708652</v>
      </c>
      <c r="G8" s="30">
        <v>3208559</v>
      </c>
      <c r="H8" s="30">
        <v>3495041</v>
      </c>
      <c r="I8" s="30">
        <v>3120491</v>
      </c>
      <c r="J8" s="30">
        <v>9824091</v>
      </c>
      <c r="K8" s="30">
        <v>3218832</v>
      </c>
      <c r="L8" s="30">
        <v>3299667</v>
      </c>
      <c r="M8" s="30">
        <v>3562044</v>
      </c>
      <c r="N8" s="30">
        <v>10080543</v>
      </c>
      <c r="O8" s="30">
        <v>4701488</v>
      </c>
      <c r="P8" s="30">
        <v>3988123</v>
      </c>
      <c r="Q8" s="30">
        <v>4173758</v>
      </c>
      <c r="R8" s="30">
        <v>12863369</v>
      </c>
      <c r="S8" s="30">
        <v>4361897</v>
      </c>
      <c r="T8" s="30">
        <v>3413978</v>
      </c>
      <c r="U8" s="30">
        <v>3485804</v>
      </c>
      <c r="V8" s="30">
        <v>11261679</v>
      </c>
      <c r="W8" s="30">
        <v>44029682</v>
      </c>
      <c r="X8" s="30">
        <v>40136275</v>
      </c>
      <c r="Y8" s="30">
        <v>3893407</v>
      </c>
      <c r="Z8" s="31">
        <v>9.699999999999999</v>
      </c>
      <c r="AA8" s="27">
        <v>42708652</v>
      </c>
    </row>
    <row r="9" ht="13.5" customHeight="1">
      <c r="A9" t="s" s="25">
        <v>37</v>
      </c>
      <c r="B9" s="26"/>
      <c r="C9" s="27">
        <v>19983180</v>
      </c>
      <c r="D9" s="28">
        <v>0</v>
      </c>
      <c r="E9" s="29">
        <v>20247835</v>
      </c>
      <c r="F9" s="30">
        <v>21256690</v>
      </c>
      <c r="G9" s="30">
        <v>1586735</v>
      </c>
      <c r="H9" s="30">
        <v>1569136</v>
      </c>
      <c r="I9" s="30">
        <v>1626197</v>
      </c>
      <c r="J9" s="30">
        <v>4782068</v>
      </c>
      <c r="K9" s="30">
        <v>1629505</v>
      </c>
      <c r="L9" s="30">
        <v>1631267</v>
      </c>
      <c r="M9" s="30">
        <v>1675788</v>
      </c>
      <c r="N9" s="30">
        <v>4936560</v>
      </c>
      <c r="O9" s="30">
        <v>1645761</v>
      </c>
      <c r="P9" s="30">
        <v>3686012</v>
      </c>
      <c r="Q9" s="30">
        <v>-31122</v>
      </c>
      <c r="R9" s="30">
        <v>5300651</v>
      </c>
      <c r="S9" s="30">
        <v>1911950</v>
      </c>
      <c r="T9" s="30">
        <v>1638242</v>
      </c>
      <c r="U9" s="30">
        <v>2107824</v>
      </c>
      <c r="V9" s="30">
        <v>5658016</v>
      </c>
      <c r="W9" s="30">
        <v>20677295</v>
      </c>
      <c r="X9" s="30">
        <v>20247835</v>
      </c>
      <c r="Y9" s="30">
        <v>429460</v>
      </c>
      <c r="Z9" s="31">
        <v>2.12</v>
      </c>
      <c r="AA9" s="27">
        <v>21256690</v>
      </c>
    </row>
    <row r="10" ht="13.5" customHeight="1">
      <c r="A10" t="s" s="25">
        <v>38</v>
      </c>
      <c r="B10" s="26"/>
      <c r="C10" s="27">
        <v>20722657</v>
      </c>
      <c r="D10" s="28">
        <v>0</v>
      </c>
      <c r="E10" s="29">
        <v>22795007</v>
      </c>
      <c r="F10" s="30">
        <v>22795007</v>
      </c>
      <c r="G10" s="30">
        <v>1818602</v>
      </c>
      <c r="H10" s="30">
        <v>1763489</v>
      </c>
      <c r="I10" s="30">
        <v>1825591</v>
      </c>
      <c r="J10" s="30">
        <v>5407682</v>
      </c>
      <c r="K10" s="30">
        <v>1813514</v>
      </c>
      <c r="L10" s="30">
        <v>1806774</v>
      </c>
      <c r="M10" s="30">
        <v>1833968</v>
      </c>
      <c r="N10" s="30">
        <v>5454256</v>
      </c>
      <c r="O10" s="30">
        <v>1816207</v>
      </c>
      <c r="P10" s="30">
        <v>1822416</v>
      </c>
      <c r="Q10" s="30">
        <v>1680164</v>
      </c>
      <c r="R10" s="30">
        <v>5318787</v>
      </c>
      <c r="S10" s="30">
        <v>1843328</v>
      </c>
      <c r="T10" s="30">
        <v>1855481</v>
      </c>
      <c r="U10" s="30">
        <v>1782899</v>
      </c>
      <c r="V10" s="30">
        <v>5481708</v>
      </c>
      <c r="W10" s="30">
        <v>21662433</v>
      </c>
      <c r="X10" s="30">
        <v>22795009</v>
      </c>
      <c r="Y10" s="30">
        <v>-1132576</v>
      </c>
      <c r="Z10" s="31">
        <v>-4.97</v>
      </c>
      <c r="AA10" s="27">
        <v>22795007</v>
      </c>
    </row>
    <row r="11" ht="13.5" customHeight="1">
      <c r="A11" t="s" s="25">
        <v>39</v>
      </c>
      <c r="B11" s="26"/>
      <c r="C11" s="27">
        <v>-2424891</v>
      </c>
      <c r="D11" s="28">
        <v>0</v>
      </c>
      <c r="E11" s="29">
        <v>-348608</v>
      </c>
      <c r="F11" s="30">
        <v>-3500264</v>
      </c>
      <c r="G11" s="30">
        <v>-229012</v>
      </c>
      <c r="H11" s="30">
        <v>-445986</v>
      </c>
      <c r="I11" s="30">
        <v>-191417</v>
      </c>
      <c r="J11" s="30">
        <v>-866415</v>
      </c>
      <c r="K11" s="30">
        <v>-239738</v>
      </c>
      <c r="L11" s="30">
        <v>-278142</v>
      </c>
      <c r="M11" s="30">
        <v>-265152</v>
      </c>
      <c r="N11" s="30">
        <v>-783032</v>
      </c>
      <c r="O11" s="30">
        <v>-275270</v>
      </c>
      <c r="P11" s="30">
        <v>-281737</v>
      </c>
      <c r="Q11" s="30">
        <v>-558678</v>
      </c>
      <c r="R11" s="30">
        <v>-1115685</v>
      </c>
      <c r="S11" s="30">
        <v>-261081</v>
      </c>
      <c r="T11" s="30">
        <v>-428234</v>
      </c>
      <c r="U11" s="30">
        <v>-1594556</v>
      </c>
      <c r="V11" s="30">
        <v>-2283871</v>
      </c>
      <c r="W11" s="30">
        <v>-5049003</v>
      </c>
      <c r="X11" s="30">
        <v>159000</v>
      </c>
      <c r="Y11" s="30">
        <v>-5208003</v>
      </c>
      <c r="Z11" s="31">
        <v>-3275.47</v>
      </c>
      <c r="AA11" s="27">
        <v>-3500264</v>
      </c>
    </row>
    <row r="12" ht="13.5" customHeight="1">
      <c r="A12" t="s" s="25">
        <v>40</v>
      </c>
      <c r="B12" s="26"/>
      <c r="C12" s="27">
        <v>1936232</v>
      </c>
      <c r="D12" s="28">
        <v>0</v>
      </c>
      <c r="E12" s="29">
        <v>1607230</v>
      </c>
      <c r="F12" s="30">
        <v>1766330</v>
      </c>
      <c r="G12" s="30">
        <v>101963</v>
      </c>
      <c r="H12" s="30">
        <v>109088</v>
      </c>
      <c r="I12" s="30">
        <v>139222</v>
      </c>
      <c r="J12" s="30">
        <v>350273</v>
      </c>
      <c r="K12" s="30">
        <v>93636</v>
      </c>
      <c r="L12" s="30">
        <v>93820</v>
      </c>
      <c r="M12" s="30">
        <v>293204</v>
      </c>
      <c r="N12" s="30">
        <v>480660</v>
      </c>
      <c r="O12" s="30">
        <v>90780</v>
      </c>
      <c r="P12" s="30">
        <v>68705</v>
      </c>
      <c r="Q12" s="30">
        <v>106570</v>
      </c>
      <c r="R12" s="30">
        <v>266055</v>
      </c>
      <c r="S12" s="30">
        <v>90791</v>
      </c>
      <c r="T12" s="30">
        <v>93478</v>
      </c>
      <c r="U12" s="30">
        <v>130462</v>
      </c>
      <c r="V12" s="30">
        <v>314731</v>
      </c>
      <c r="W12" s="30">
        <v>1411719</v>
      </c>
      <c r="X12" s="30">
        <v>1607229</v>
      </c>
      <c r="Y12" s="30">
        <v>-195510</v>
      </c>
      <c r="Z12" s="31">
        <v>-12.16</v>
      </c>
      <c r="AA12" s="27">
        <v>1766330</v>
      </c>
    </row>
    <row r="13" ht="13.5" customHeight="1">
      <c r="A13" t="s" s="25">
        <v>41</v>
      </c>
      <c r="B13" s="26"/>
      <c r="C13" s="27">
        <v>2903978</v>
      </c>
      <c r="D13" s="28">
        <v>0</v>
      </c>
      <c r="E13" s="29">
        <v>2482000</v>
      </c>
      <c r="F13" s="30">
        <v>3000000</v>
      </c>
      <c r="G13" s="30">
        <v>170366</v>
      </c>
      <c r="H13" s="30">
        <v>246698</v>
      </c>
      <c r="I13" s="30">
        <v>272209</v>
      </c>
      <c r="J13" s="30">
        <v>689273</v>
      </c>
      <c r="K13" s="30">
        <v>493567</v>
      </c>
      <c r="L13" s="30">
        <v>178208</v>
      </c>
      <c r="M13" s="30">
        <v>266606</v>
      </c>
      <c r="N13" s="30">
        <v>938381</v>
      </c>
      <c r="O13" s="30">
        <v>633612</v>
      </c>
      <c r="P13" s="30">
        <v>263988</v>
      </c>
      <c r="Q13" s="30">
        <v>248489</v>
      </c>
      <c r="R13" s="30">
        <v>1146089</v>
      </c>
      <c r="S13" s="30">
        <v>607393</v>
      </c>
      <c r="T13" s="30">
        <v>352245</v>
      </c>
      <c r="U13" s="30">
        <v>650055</v>
      </c>
      <c r="V13" s="30">
        <v>1609693</v>
      </c>
      <c r="W13" s="30">
        <v>4383436</v>
      </c>
      <c r="X13" s="30">
        <v>2482000</v>
      </c>
      <c r="Y13" s="30">
        <v>1901436</v>
      </c>
      <c r="Z13" s="31">
        <v>76.61</v>
      </c>
      <c r="AA13" s="27">
        <v>3000000</v>
      </c>
    </row>
    <row r="14" ht="13.5" customHeight="1">
      <c r="A14" t="s" s="25">
        <v>42</v>
      </c>
      <c r="B14" s="26"/>
      <c r="C14" s="27">
        <v>9267473</v>
      </c>
      <c r="D14" s="28">
        <v>0</v>
      </c>
      <c r="E14" s="29">
        <v>6480000</v>
      </c>
      <c r="F14" s="30">
        <v>6480000</v>
      </c>
      <c r="G14" s="30">
        <v>572003</v>
      </c>
      <c r="H14" s="30">
        <v>597220</v>
      </c>
      <c r="I14" s="30">
        <v>626970</v>
      </c>
      <c r="J14" s="30">
        <v>1796193</v>
      </c>
      <c r="K14" s="30">
        <v>556259</v>
      </c>
      <c r="L14" s="30">
        <v>584494</v>
      </c>
      <c r="M14" s="30">
        <v>621386</v>
      </c>
      <c r="N14" s="30">
        <v>1762139</v>
      </c>
      <c r="O14" s="30">
        <v>168328</v>
      </c>
      <c r="P14" s="30">
        <v>612708</v>
      </c>
      <c r="Q14" s="30">
        <v>570386</v>
      </c>
      <c r="R14" s="30">
        <v>1351422</v>
      </c>
      <c r="S14" s="30">
        <v>653611</v>
      </c>
      <c r="T14" s="30">
        <v>604908</v>
      </c>
      <c r="U14" s="30">
        <v>423861</v>
      </c>
      <c r="V14" s="30">
        <v>1682380</v>
      </c>
      <c r="W14" s="30">
        <v>6592134</v>
      </c>
      <c r="X14" s="30">
        <v>6480000</v>
      </c>
      <c r="Y14" s="30">
        <v>112134</v>
      </c>
      <c r="Z14" s="31">
        <v>1.73</v>
      </c>
      <c r="AA14" s="27">
        <v>6480000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29835407</v>
      </c>
      <c r="D16" s="28">
        <v>0</v>
      </c>
      <c r="E16" s="29">
        <v>14333920</v>
      </c>
      <c r="F16" s="30">
        <v>24284250</v>
      </c>
      <c r="G16" s="30">
        <v>636260</v>
      </c>
      <c r="H16" s="30">
        <v>609092</v>
      </c>
      <c r="I16" s="30">
        <v>591297</v>
      </c>
      <c r="J16" s="30">
        <v>1836649</v>
      </c>
      <c r="K16" s="30">
        <v>643650</v>
      </c>
      <c r="L16" s="30">
        <v>571010</v>
      </c>
      <c r="M16" s="30">
        <v>473746</v>
      </c>
      <c r="N16" s="30">
        <v>1688406</v>
      </c>
      <c r="O16" s="30">
        <v>637465</v>
      </c>
      <c r="P16" s="30">
        <v>556345</v>
      </c>
      <c r="Q16" s="30">
        <v>623622</v>
      </c>
      <c r="R16" s="30">
        <v>1817432</v>
      </c>
      <c r="S16" s="30">
        <v>384663</v>
      </c>
      <c r="T16" s="30">
        <v>619754</v>
      </c>
      <c r="U16" s="30">
        <v>760018</v>
      </c>
      <c r="V16" s="30">
        <v>1764435</v>
      </c>
      <c r="W16" s="30">
        <v>7106922</v>
      </c>
      <c r="X16" s="30">
        <v>14333921</v>
      </c>
      <c r="Y16" s="30">
        <v>-7226999</v>
      </c>
      <c r="Z16" s="31">
        <v>-50.42</v>
      </c>
      <c r="AA16" s="27">
        <v>24284250</v>
      </c>
    </row>
    <row r="17" ht="13.5" customHeight="1">
      <c r="A17" t="s" s="25">
        <v>45</v>
      </c>
      <c r="B17" s="26"/>
      <c r="C17" s="27">
        <v>2635096</v>
      </c>
      <c r="D17" s="28">
        <v>0</v>
      </c>
      <c r="E17" s="29">
        <v>2724200</v>
      </c>
      <c r="F17" s="30">
        <v>2468800</v>
      </c>
      <c r="G17" s="30">
        <v>261561</v>
      </c>
      <c r="H17" s="30">
        <v>153777</v>
      </c>
      <c r="I17" s="30">
        <v>177469</v>
      </c>
      <c r="J17" s="30">
        <v>592807</v>
      </c>
      <c r="K17" s="30">
        <v>263507</v>
      </c>
      <c r="L17" s="30">
        <v>198099</v>
      </c>
      <c r="M17" s="30">
        <v>164614</v>
      </c>
      <c r="N17" s="30">
        <v>626220</v>
      </c>
      <c r="O17" s="30">
        <v>249740</v>
      </c>
      <c r="P17" s="30">
        <v>310681</v>
      </c>
      <c r="Q17" s="30">
        <v>227207</v>
      </c>
      <c r="R17" s="30">
        <v>787628</v>
      </c>
      <c r="S17" s="30">
        <v>209142</v>
      </c>
      <c r="T17" s="30">
        <v>193885</v>
      </c>
      <c r="U17" s="30">
        <v>150897</v>
      </c>
      <c r="V17" s="30">
        <v>553924</v>
      </c>
      <c r="W17" s="30">
        <v>2560579</v>
      </c>
      <c r="X17" s="30">
        <v>2724200</v>
      </c>
      <c r="Y17" s="30">
        <v>-163621</v>
      </c>
      <c r="Z17" s="31">
        <v>-6.01</v>
      </c>
      <c r="AA17" s="27">
        <v>2468800</v>
      </c>
    </row>
    <row r="18" ht="13.5" customHeight="1">
      <c r="A18" t="s" s="25">
        <v>46</v>
      </c>
      <c r="B18" s="26"/>
      <c r="C18" s="27">
        <v>2189056</v>
      </c>
      <c r="D18" s="28">
        <v>0</v>
      </c>
      <c r="E18" s="29">
        <v>2332000</v>
      </c>
      <c r="F18" s="30">
        <v>2400000</v>
      </c>
      <c r="G18" s="30">
        <v>226290</v>
      </c>
      <c r="H18" s="30">
        <v>180763</v>
      </c>
      <c r="I18" s="30">
        <v>195796</v>
      </c>
      <c r="J18" s="30">
        <v>602849</v>
      </c>
      <c r="K18" s="30">
        <v>218911</v>
      </c>
      <c r="L18" s="30">
        <v>207186</v>
      </c>
      <c r="M18" s="30">
        <v>188744</v>
      </c>
      <c r="N18" s="30">
        <v>614841</v>
      </c>
      <c r="O18" s="30">
        <v>227687</v>
      </c>
      <c r="P18" s="30">
        <v>252329</v>
      </c>
      <c r="Q18" s="30">
        <v>216285</v>
      </c>
      <c r="R18" s="30">
        <v>696301</v>
      </c>
      <c r="S18" s="30">
        <v>164183</v>
      </c>
      <c r="T18" s="30">
        <v>130752</v>
      </c>
      <c r="U18" s="30">
        <v>226118</v>
      </c>
      <c r="V18" s="30">
        <v>521053</v>
      </c>
      <c r="W18" s="30">
        <v>2435044</v>
      </c>
      <c r="X18" s="30">
        <v>2332000</v>
      </c>
      <c r="Y18" s="30">
        <v>103044</v>
      </c>
      <c r="Z18" s="31">
        <v>4.42</v>
      </c>
      <c r="AA18" s="27">
        <v>2400000</v>
      </c>
    </row>
    <row r="19" ht="13.5" customHeight="1">
      <c r="A19" t="s" s="25">
        <v>47</v>
      </c>
      <c r="B19" s="26"/>
      <c r="C19" s="27">
        <v>106980504</v>
      </c>
      <c r="D19" s="28">
        <v>0</v>
      </c>
      <c r="E19" s="29">
        <v>103590312</v>
      </c>
      <c r="F19" s="30">
        <v>122944574</v>
      </c>
      <c r="G19" s="30">
        <v>25118328</v>
      </c>
      <c r="H19" s="30">
        <v>1824752</v>
      </c>
      <c r="I19" s="30">
        <v>2659845</v>
      </c>
      <c r="J19" s="30">
        <v>29602925</v>
      </c>
      <c r="K19" s="30">
        <v>13647292</v>
      </c>
      <c r="L19" s="30">
        <v>2347271</v>
      </c>
      <c r="M19" s="30">
        <v>27441110</v>
      </c>
      <c r="N19" s="30">
        <v>43435673</v>
      </c>
      <c r="O19" s="30">
        <v>709947</v>
      </c>
      <c r="P19" s="30">
        <v>10029309</v>
      </c>
      <c r="Q19" s="30">
        <v>24363912</v>
      </c>
      <c r="R19" s="30">
        <v>35103168</v>
      </c>
      <c r="S19" s="30">
        <v>1280041</v>
      </c>
      <c r="T19" s="30">
        <v>6647987</v>
      </c>
      <c r="U19" s="30">
        <v>4369630</v>
      </c>
      <c r="V19" s="30">
        <v>12297658</v>
      </c>
      <c r="W19" s="30">
        <v>120439424</v>
      </c>
      <c r="X19" s="30">
        <v>103590312</v>
      </c>
      <c r="Y19" s="30">
        <v>16849112</v>
      </c>
      <c r="Z19" s="31">
        <v>16.27</v>
      </c>
      <c r="AA19" s="27">
        <v>122944574</v>
      </c>
    </row>
    <row r="20" ht="13.5" customHeight="1">
      <c r="A20" t="s" s="25">
        <v>48</v>
      </c>
      <c r="B20" s="26"/>
      <c r="C20" s="27">
        <v>35488239</v>
      </c>
      <c r="D20" s="28">
        <v>0</v>
      </c>
      <c r="E20" s="29">
        <v>7788580</v>
      </c>
      <c r="F20" s="30">
        <v>7029680</v>
      </c>
      <c r="G20" s="30">
        <v>2105192</v>
      </c>
      <c r="H20" s="30">
        <v>1074602</v>
      </c>
      <c r="I20" s="30">
        <v>850979</v>
      </c>
      <c r="J20" s="30">
        <v>4030773</v>
      </c>
      <c r="K20" s="30">
        <v>833372</v>
      </c>
      <c r="L20" s="30">
        <v>541708</v>
      </c>
      <c r="M20" s="30">
        <v>503529</v>
      </c>
      <c r="N20" s="30">
        <v>1878609</v>
      </c>
      <c r="O20" s="30">
        <v>808877</v>
      </c>
      <c r="P20" s="30">
        <v>503575</v>
      </c>
      <c r="Q20" s="30">
        <v>3502126</v>
      </c>
      <c r="R20" s="30">
        <v>4814578</v>
      </c>
      <c r="S20" s="30">
        <v>712921</v>
      </c>
      <c r="T20" s="30">
        <v>384075</v>
      </c>
      <c r="U20" s="30">
        <v>1378784</v>
      </c>
      <c r="V20" s="30">
        <v>2475780</v>
      </c>
      <c r="W20" s="30">
        <v>13199740</v>
      </c>
      <c r="X20" s="30">
        <v>4963410</v>
      </c>
      <c r="Y20" s="30">
        <v>8236330</v>
      </c>
      <c r="Z20" s="31">
        <v>165.94</v>
      </c>
      <c r="AA20" s="27">
        <v>7029680</v>
      </c>
    </row>
    <row r="21" ht="13.5" customHeight="1">
      <c r="A21" t="s" s="32">
        <v>49</v>
      </c>
      <c r="B21" s="33"/>
      <c r="C21" s="34">
        <v>309787</v>
      </c>
      <c r="D21" s="35">
        <v>0</v>
      </c>
      <c r="E21" s="36">
        <v>235000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235000</v>
      </c>
      <c r="Y21" s="37">
        <v>-235000</v>
      </c>
      <c r="Z21" s="38">
        <v>-100</v>
      </c>
      <c r="AA21" s="34">
        <v>0</v>
      </c>
    </row>
    <row r="22" ht="24.95" customHeight="1">
      <c r="A22" t="s" s="39">
        <v>50</v>
      </c>
      <c r="B22" s="40"/>
      <c r="C22" s="41">
        <f>SUM(C5:C21)</f>
        <v>390322190</v>
      </c>
      <c r="D22" s="42">
        <f>SUM(D5:D21)</f>
        <v>0</v>
      </c>
      <c r="E22" s="43">
        <f>SUM(E5:E21)</f>
        <v>363906639</v>
      </c>
      <c r="F22" s="44">
        <f>SUM(F5:F21)</f>
        <v>392712436</v>
      </c>
      <c r="G22" s="44">
        <f>SUM(G5:G21)</f>
        <v>72494418</v>
      </c>
      <c r="H22" s="44">
        <f>SUM(H5:H21)</f>
        <v>20596078</v>
      </c>
      <c r="I22" s="44">
        <f>SUM(I5:I21)</f>
        <v>20873356</v>
      </c>
      <c r="J22" s="44">
        <f>SUM(J5:J21)</f>
        <v>113963852</v>
      </c>
      <c r="K22" s="44">
        <f>SUM(K5:K21)</f>
        <v>32112436</v>
      </c>
      <c r="L22" s="44">
        <f>SUM(L5:L21)</f>
        <v>19932937</v>
      </c>
      <c r="M22" s="44">
        <f>SUM(M5:M21)</f>
        <v>45212493</v>
      </c>
      <c r="N22" s="44">
        <f>SUM(N5:N21)</f>
        <v>97257866</v>
      </c>
      <c r="O22" s="44">
        <f>SUM(O5:O21)</f>
        <v>20727972</v>
      </c>
      <c r="P22" s="44">
        <f>SUM(P5:P21)</f>
        <v>30621256</v>
      </c>
      <c r="Q22" s="44">
        <f>SUM(Q5:Q21)</f>
        <v>44289883</v>
      </c>
      <c r="R22" s="44">
        <f>SUM(R5:R21)</f>
        <v>95639111</v>
      </c>
      <c r="S22" s="44">
        <f>SUM(S5:S21)</f>
        <v>20903950</v>
      </c>
      <c r="T22" s="44">
        <f>SUM(T5:T21)</f>
        <v>24290657</v>
      </c>
      <c r="U22" s="44">
        <f>SUM(U5:U21)</f>
        <v>26257259</v>
      </c>
      <c r="V22" s="44">
        <f>SUM(V5:V21)</f>
        <v>71451866</v>
      </c>
      <c r="W22" s="44">
        <f>SUM(W5:W21)</f>
        <v>378312695</v>
      </c>
      <c r="X22" s="44">
        <f>SUM(X5:X21)</f>
        <v>363906637</v>
      </c>
      <c r="Y22" s="44">
        <f>SUM(Y5:Y21)</f>
        <v>14406058</v>
      </c>
      <c r="Z22" s="45">
        <f>IF(X22&lt;&gt;0,(Y22/X22)*100,0)</f>
        <v>3.958723621740375</v>
      </c>
      <c r="AA22" s="41">
        <f>SUM(AA5:AA21)</f>
        <v>392712436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124567549</v>
      </c>
      <c r="D25" s="28">
        <v>0</v>
      </c>
      <c r="E25" s="29">
        <v>139913997</v>
      </c>
      <c r="F25" s="30">
        <v>140980516</v>
      </c>
      <c r="G25" s="30">
        <v>10224206</v>
      </c>
      <c r="H25" s="30">
        <v>10562256</v>
      </c>
      <c r="I25" s="30">
        <v>10370121</v>
      </c>
      <c r="J25" s="30">
        <v>31156583</v>
      </c>
      <c r="K25" s="30">
        <v>10222167</v>
      </c>
      <c r="L25" s="30">
        <v>11682105</v>
      </c>
      <c r="M25" s="30">
        <v>10770356</v>
      </c>
      <c r="N25" s="30">
        <v>32674628</v>
      </c>
      <c r="O25" s="30">
        <v>10455343</v>
      </c>
      <c r="P25" s="30">
        <v>10316141</v>
      </c>
      <c r="Q25" s="30">
        <v>10254660</v>
      </c>
      <c r="R25" s="30">
        <v>31026144</v>
      </c>
      <c r="S25" s="30">
        <v>10345733</v>
      </c>
      <c r="T25" s="30">
        <v>11264347</v>
      </c>
      <c r="U25" s="30">
        <v>10616182</v>
      </c>
      <c r="V25" s="30">
        <v>32226262</v>
      </c>
      <c r="W25" s="30">
        <v>127083617</v>
      </c>
      <c r="X25" s="30">
        <v>139914000</v>
      </c>
      <c r="Y25" s="30">
        <v>-12830383</v>
      </c>
      <c r="Z25" s="31">
        <v>-9.17</v>
      </c>
      <c r="AA25" s="27">
        <v>140980516</v>
      </c>
    </row>
    <row r="26" ht="13.5" customHeight="1">
      <c r="A26" t="s" s="25">
        <v>53</v>
      </c>
      <c r="B26" s="26"/>
      <c r="C26" s="27">
        <v>8203131</v>
      </c>
      <c r="D26" s="28">
        <v>0</v>
      </c>
      <c r="E26" s="29">
        <v>9277131</v>
      </c>
      <c r="F26" s="30">
        <v>9277131</v>
      </c>
      <c r="G26" s="30">
        <v>684462</v>
      </c>
      <c r="H26" s="30">
        <v>684462</v>
      </c>
      <c r="I26" s="30">
        <v>684462</v>
      </c>
      <c r="J26" s="30">
        <v>2053386</v>
      </c>
      <c r="K26" s="30">
        <v>665266</v>
      </c>
      <c r="L26" s="30">
        <v>665266</v>
      </c>
      <c r="M26" s="30">
        <v>687619</v>
      </c>
      <c r="N26" s="30">
        <v>2018151</v>
      </c>
      <c r="O26" s="30">
        <v>684425</v>
      </c>
      <c r="P26" s="30">
        <v>681394</v>
      </c>
      <c r="Q26" s="30">
        <v>667410</v>
      </c>
      <c r="R26" s="30">
        <v>2033229</v>
      </c>
      <c r="S26" s="30">
        <v>1043971</v>
      </c>
      <c r="T26" s="30">
        <v>702815</v>
      </c>
      <c r="U26" s="30">
        <v>721709</v>
      </c>
      <c r="V26" s="30">
        <v>2468495</v>
      </c>
      <c r="W26" s="30">
        <v>8573261</v>
      </c>
      <c r="X26" s="30">
        <v>9277127</v>
      </c>
      <c r="Y26" s="30">
        <v>-703866</v>
      </c>
      <c r="Z26" s="31">
        <v>-7.59</v>
      </c>
      <c r="AA26" s="27">
        <v>9277131</v>
      </c>
    </row>
    <row r="27" ht="13.5" customHeight="1">
      <c r="A27" t="s" s="25">
        <v>54</v>
      </c>
      <c r="B27" s="26"/>
      <c r="C27" s="27">
        <v>47239932</v>
      </c>
      <c r="D27" s="28">
        <v>0</v>
      </c>
      <c r="E27" s="29">
        <v>23730000</v>
      </c>
      <c r="F27" s="30">
        <v>37552688</v>
      </c>
      <c r="G27" s="30">
        <v>1671674</v>
      </c>
      <c r="H27" s="30">
        <v>1671666</v>
      </c>
      <c r="I27" s="30">
        <v>2589169</v>
      </c>
      <c r="J27" s="30">
        <v>5932509</v>
      </c>
      <c r="K27" s="30">
        <v>1977499</v>
      </c>
      <c r="L27" s="30">
        <v>1977499</v>
      </c>
      <c r="M27" s="30">
        <v>1977499</v>
      </c>
      <c r="N27" s="30">
        <v>5932497</v>
      </c>
      <c r="O27" s="30">
        <v>1977499</v>
      </c>
      <c r="P27" s="30">
        <v>1977499</v>
      </c>
      <c r="Q27" s="30">
        <v>1977499</v>
      </c>
      <c r="R27" s="30">
        <v>5932497</v>
      </c>
      <c r="S27" s="30">
        <v>1977499</v>
      </c>
      <c r="T27" s="30">
        <v>1977499</v>
      </c>
      <c r="U27" s="30">
        <v>1977499</v>
      </c>
      <c r="V27" s="30">
        <v>5932497</v>
      </c>
      <c r="W27" s="30">
        <v>23730000</v>
      </c>
      <c r="X27" s="30">
        <v>23730000</v>
      </c>
      <c r="Y27" s="30">
        <v>0</v>
      </c>
      <c r="Z27" s="31">
        <v>0</v>
      </c>
      <c r="AA27" s="27">
        <v>37552688</v>
      </c>
    </row>
    <row r="28" ht="13.5" customHeight="1">
      <c r="A28" t="s" s="25">
        <v>55</v>
      </c>
      <c r="B28" s="26"/>
      <c r="C28" s="27">
        <v>32815617</v>
      </c>
      <c r="D28" s="28">
        <v>0</v>
      </c>
      <c r="E28" s="29">
        <v>23080869</v>
      </c>
      <c r="F28" s="30">
        <v>27080869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11713912</v>
      </c>
      <c r="Q28" s="30">
        <v>0</v>
      </c>
      <c r="R28" s="30">
        <v>11713912</v>
      </c>
      <c r="S28" s="30">
        <v>0</v>
      </c>
      <c r="T28" s="30">
        <v>4392720</v>
      </c>
      <c r="U28" s="30">
        <v>1464237</v>
      </c>
      <c r="V28" s="30">
        <v>5856957</v>
      </c>
      <c r="W28" s="30">
        <v>17570869</v>
      </c>
      <c r="X28" s="30">
        <v>23080872</v>
      </c>
      <c r="Y28" s="30">
        <v>-5510003</v>
      </c>
      <c r="Z28" s="31">
        <v>-23.87</v>
      </c>
      <c r="AA28" s="27">
        <v>27080869</v>
      </c>
    </row>
    <row r="29" ht="13.5" customHeight="1">
      <c r="A29" t="s" s="25">
        <v>56</v>
      </c>
      <c r="B29" s="26"/>
      <c r="C29" s="27">
        <v>12478081</v>
      </c>
      <c r="D29" s="28">
        <v>0</v>
      </c>
      <c r="E29" s="29">
        <v>13433196</v>
      </c>
      <c r="F29" s="30">
        <v>12732813</v>
      </c>
      <c r="G29" s="30">
        <v>169309</v>
      </c>
      <c r="H29" s="30">
        <v>0</v>
      </c>
      <c r="I29" s="30">
        <v>2348960</v>
      </c>
      <c r="J29" s="30">
        <v>2518269</v>
      </c>
      <c r="K29" s="30">
        <v>0</v>
      </c>
      <c r="L29" s="30">
        <v>0</v>
      </c>
      <c r="M29" s="30">
        <v>3553441</v>
      </c>
      <c r="N29" s="30">
        <v>3553441</v>
      </c>
      <c r="O29" s="30">
        <v>160497</v>
      </c>
      <c r="P29" s="30">
        <v>0</v>
      </c>
      <c r="Q29" s="30">
        <v>2284562</v>
      </c>
      <c r="R29" s="30">
        <v>2445059</v>
      </c>
      <c r="S29" s="30">
        <v>0</v>
      </c>
      <c r="T29" s="30">
        <v>0</v>
      </c>
      <c r="U29" s="30">
        <v>3403740</v>
      </c>
      <c r="V29" s="30">
        <v>3403740</v>
      </c>
      <c r="W29" s="30">
        <v>11920509</v>
      </c>
      <c r="X29" s="30">
        <v>13433196</v>
      </c>
      <c r="Y29" s="30">
        <v>-1512687</v>
      </c>
      <c r="Z29" s="31">
        <v>-11.26</v>
      </c>
      <c r="AA29" s="27">
        <v>12732813</v>
      </c>
    </row>
    <row r="30" ht="13.5" customHeight="1">
      <c r="A30" t="s" s="25">
        <v>57</v>
      </c>
      <c r="B30" s="26"/>
      <c r="C30" s="27">
        <v>50043145</v>
      </c>
      <c r="D30" s="28">
        <v>0</v>
      </c>
      <c r="E30" s="29">
        <v>54650699</v>
      </c>
      <c r="F30" s="30">
        <v>55091228</v>
      </c>
      <c r="G30" s="30">
        <v>516086</v>
      </c>
      <c r="H30" s="30">
        <v>6420931</v>
      </c>
      <c r="I30" s="30">
        <v>6086169</v>
      </c>
      <c r="J30" s="30">
        <v>13023186</v>
      </c>
      <c r="K30" s="30">
        <v>4047593</v>
      </c>
      <c r="L30" s="30">
        <v>3950384</v>
      </c>
      <c r="M30" s="30">
        <v>3802754</v>
      </c>
      <c r="N30" s="30">
        <v>11800731</v>
      </c>
      <c r="O30" s="30">
        <v>4285867</v>
      </c>
      <c r="P30" s="30">
        <v>3773499</v>
      </c>
      <c r="Q30" s="30">
        <v>4172415</v>
      </c>
      <c r="R30" s="30">
        <v>12231781</v>
      </c>
      <c r="S30" s="30">
        <v>3819840</v>
      </c>
      <c r="T30" s="30">
        <v>4672652</v>
      </c>
      <c r="U30" s="30">
        <v>3270112</v>
      </c>
      <c r="V30" s="30">
        <v>11762604</v>
      </c>
      <c r="W30" s="30">
        <v>48818302</v>
      </c>
      <c r="X30" s="30">
        <v>54650700</v>
      </c>
      <c r="Y30" s="30">
        <v>-5832398</v>
      </c>
      <c r="Z30" s="31">
        <v>-10.67</v>
      </c>
      <c r="AA30" s="27">
        <v>55091228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17749202</v>
      </c>
      <c r="D32" s="28">
        <v>0</v>
      </c>
      <c r="E32" s="29">
        <v>19672844</v>
      </c>
      <c r="F32" s="30">
        <v>18745851</v>
      </c>
      <c r="G32" s="30">
        <v>261892</v>
      </c>
      <c r="H32" s="30">
        <v>964888</v>
      </c>
      <c r="I32" s="30">
        <v>1409176</v>
      </c>
      <c r="J32" s="30">
        <v>2635956</v>
      </c>
      <c r="K32" s="30">
        <v>1144378</v>
      </c>
      <c r="L32" s="30">
        <v>1369661</v>
      </c>
      <c r="M32" s="30">
        <v>1422194</v>
      </c>
      <c r="N32" s="30">
        <v>3936233</v>
      </c>
      <c r="O32" s="30">
        <v>1247636</v>
      </c>
      <c r="P32" s="30">
        <v>1105023</v>
      </c>
      <c r="Q32" s="30">
        <v>1138876</v>
      </c>
      <c r="R32" s="30">
        <v>3491535</v>
      </c>
      <c r="S32" s="30">
        <v>854049</v>
      </c>
      <c r="T32" s="30">
        <v>993199</v>
      </c>
      <c r="U32" s="30">
        <v>3150114</v>
      </c>
      <c r="V32" s="30">
        <v>4997362</v>
      </c>
      <c r="W32" s="30">
        <v>15061086</v>
      </c>
      <c r="X32" s="30">
        <v>19672845</v>
      </c>
      <c r="Y32" s="30">
        <v>-4611759</v>
      </c>
      <c r="Z32" s="31">
        <v>-23.44</v>
      </c>
      <c r="AA32" s="27">
        <v>18745851</v>
      </c>
    </row>
    <row r="33" ht="13.5" customHeight="1">
      <c r="A33" t="s" s="25">
        <v>60</v>
      </c>
      <c r="B33" s="26"/>
      <c r="C33" s="27">
        <v>823890</v>
      </c>
      <c r="D33" s="28">
        <v>0</v>
      </c>
      <c r="E33" s="29">
        <v>1000000</v>
      </c>
      <c r="F33" s="30">
        <v>1000000</v>
      </c>
      <c r="G33" s="30">
        <v>87866</v>
      </c>
      <c r="H33" s="30">
        <v>96173</v>
      </c>
      <c r="I33" s="30">
        <v>100198</v>
      </c>
      <c r="J33" s="30">
        <v>284237</v>
      </c>
      <c r="K33" s="30">
        <v>108450</v>
      </c>
      <c r="L33" s="30">
        <v>123174</v>
      </c>
      <c r="M33" s="30">
        <v>127581</v>
      </c>
      <c r="N33" s="30">
        <v>359205</v>
      </c>
      <c r="O33" s="30">
        <v>131323</v>
      </c>
      <c r="P33" s="30">
        <v>130470</v>
      </c>
      <c r="Q33" s="30">
        <v>129777</v>
      </c>
      <c r="R33" s="30">
        <v>391570</v>
      </c>
      <c r="S33" s="30">
        <v>130845</v>
      </c>
      <c r="T33" s="30">
        <v>136112</v>
      </c>
      <c r="U33" s="30">
        <v>136731</v>
      </c>
      <c r="V33" s="30">
        <v>403688</v>
      </c>
      <c r="W33" s="30">
        <v>1438700</v>
      </c>
      <c r="X33" s="30">
        <v>1000000</v>
      </c>
      <c r="Y33" s="30">
        <v>438700</v>
      </c>
      <c r="Z33" s="31">
        <v>43.87</v>
      </c>
      <c r="AA33" s="27">
        <v>1000000</v>
      </c>
    </row>
    <row r="34" ht="13.5" customHeight="1">
      <c r="A34" t="s" s="25">
        <v>61</v>
      </c>
      <c r="B34" s="26"/>
      <c r="C34" s="27">
        <v>86372172</v>
      </c>
      <c r="D34" s="28">
        <v>0</v>
      </c>
      <c r="E34" s="29">
        <v>86832703</v>
      </c>
      <c r="F34" s="30">
        <v>108233305</v>
      </c>
      <c r="G34" s="30">
        <v>1317826</v>
      </c>
      <c r="H34" s="30">
        <v>5185909</v>
      </c>
      <c r="I34" s="30">
        <v>6199742</v>
      </c>
      <c r="J34" s="30">
        <v>12703477</v>
      </c>
      <c r="K34" s="30">
        <v>17409770</v>
      </c>
      <c r="L34" s="30">
        <v>7657544</v>
      </c>
      <c r="M34" s="30">
        <v>12010095</v>
      </c>
      <c r="N34" s="30">
        <v>37077409</v>
      </c>
      <c r="O34" s="30">
        <v>3510218</v>
      </c>
      <c r="P34" s="30">
        <v>12512333</v>
      </c>
      <c r="Q34" s="30">
        <v>10899959</v>
      </c>
      <c r="R34" s="30">
        <v>26922510</v>
      </c>
      <c r="S34" s="30">
        <v>3320721</v>
      </c>
      <c r="T34" s="30">
        <v>8216550</v>
      </c>
      <c r="U34" s="30">
        <v>8092471</v>
      </c>
      <c r="V34" s="30">
        <v>19629742</v>
      </c>
      <c r="W34" s="30">
        <v>96333138</v>
      </c>
      <c r="X34" s="30">
        <v>86832700</v>
      </c>
      <c r="Y34" s="30">
        <v>9500438</v>
      </c>
      <c r="Z34" s="31">
        <v>10.94</v>
      </c>
      <c r="AA34" s="27">
        <v>108233305</v>
      </c>
    </row>
    <row r="35" ht="13.5" customHeight="1">
      <c r="A35" t="s" s="32">
        <v>62</v>
      </c>
      <c r="B35" s="33"/>
      <c r="C35" s="34">
        <v>341301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380634020</v>
      </c>
      <c r="D36" s="42">
        <f>SUM(D25:D35)</f>
        <v>0</v>
      </c>
      <c r="E36" s="43">
        <f>SUM(E25:E35)</f>
        <v>371591439</v>
      </c>
      <c r="F36" s="44">
        <f>SUM(F25:F35)</f>
        <v>410694401</v>
      </c>
      <c r="G36" s="44">
        <f>SUM(G25:G35)</f>
        <v>14933321</v>
      </c>
      <c r="H36" s="44">
        <f>SUM(H25:H35)</f>
        <v>25586285</v>
      </c>
      <c r="I36" s="44">
        <f>SUM(I25:I35)</f>
        <v>29787997</v>
      </c>
      <c r="J36" s="44">
        <f>SUM(J25:J35)</f>
        <v>70307603</v>
      </c>
      <c r="K36" s="44">
        <f>SUM(K25:K35)</f>
        <v>35575123</v>
      </c>
      <c r="L36" s="44">
        <f>SUM(L25:L35)</f>
        <v>27425633</v>
      </c>
      <c r="M36" s="44">
        <f>SUM(M25:M35)</f>
        <v>34351539</v>
      </c>
      <c r="N36" s="44">
        <f>SUM(N25:N35)</f>
        <v>97352295</v>
      </c>
      <c r="O36" s="44">
        <f>SUM(O25:O35)</f>
        <v>22452808</v>
      </c>
      <c r="P36" s="44">
        <f>SUM(P25:P35)</f>
        <v>42210271</v>
      </c>
      <c r="Q36" s="44">
        <f>SUM(Q25:Q35)</f>
        <v>31525158</v>
      </c>
      <c r="R36" s="44">
        <f>SUM(R25:R35)</f>
        <v>96188237</v>
      </c>
      <c r="S36" s="44">
        <f>SUM(S25:S35)</f>
        <v>21492658</v>
      </c>
      <c r="T36" s="44">
        <f>SUM(T25:T35)</f>
        <v>32355894</v>
      </c>
      <c r="U36" s="44">
        <f>SUM(U25:U35)</f>
        <v>32832795</v>
      </c>
      <c r="V36" s="44">
        <f>SUM(V25:V35)</f>
        <v>86681347</v>
      </c>
      <c r="W36" s="44">
        <f>SUM(W25:W35)</f>
        <v>350529482</v>
      </c>
      <c r="X36" s="44">
        <f>SUM(X25:X35)</f>
        <v>371591440</v>
      </c>
      <c r="Y36" s="44">
        <f>SUM(Y25:Y35)</f>
        <v>-21061958</v>
      </c>
      <c r="Z36" s="45">
        <f>IF(X36&lt;&gt;0,(Y36/X36)*100,0)</f>
        <v>-5.668041761134218</v>
      </c>
      <c r="AA36" s="41">
        <f>SUM(AA25:AA35)</f>
        <v>410694401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9688170</v>
      </c>
      <c r="D38" s="63">
        <f>D22-D36</f>
        <v>0</v>
      </c>
      <c r="E38" s="64">
        <f>E22-E36</f>
        <v>-7684800</v>
      </c>
      <c r="F38" s="65">
        <f>F22-F36</f>
        <v>-17981965</v>
      </c>
      <c r="G38" s="65">
        <f>G22-G36</f>
        <v>57561097</v>
      </c>
      <c r="H38" s="65">
        <f>H22-H36</f>
        <v>-4990207</v>
      </c>
      <c r="I38" s="65">
        <f>I22-I36</f>
        <v>-8914641</v>
      </c>
      <c r="J38" s="65">
        <f>J22-J36</f>
        <v>43656249</v>
      </c>
      <c r="K38" s="65">
        <f>K22-K36</f>
        <v>-3462687</v>
      </c>
      <c r="L38" s="65">
        <f>L22-L36</f>
        <v>-7492696</v>
      </c>
      <c r="M38" s="65">
        <f>M22-M36</f>
        <v>10860954</v>
      </c>
      <c r="N38" s="65">
        <f>N22-N36</f>
        <v>-94429</v>
      </c>
      <c r="O38" s="65">
        <f>O22-O36</f>
        <v>-1724836</v>
      </c>
      <c r="P38" s="65">
        <f>P22-P36</f>
        <v>-11589015</v>
      </c>
      <c r="Q38" s="65">
        <f>Q22-Q36</f>
        <v>12764725</v>
      </c>
      <c r="R38" s="65">
        <f>R22-R36</f>
        <v>-549126</v>
      </c>
      <c r="S38" s="65">
        <f>S22-S36</f>
        <v>-588708</v>
      </c>
      <c r="T38" s="65">
        <f>T22-T36</f>
        <v>-8065237</v>
      </c>
      <c r="U38" s="65">
        <f>U22-U36</f>
        <v>-6575536</v>
      </c>
      <c r="V38" s="65">
        <f>V22-V36</f>
        <v>-15229481</v>
      </c>
      <c r="W38" s="65">
        <f>W22-W36</f>
        <v>27783213</v>
      </c>
      <c r="X38" s="65">
        <f>IF(F22=F36,0,X22-X36)</f>
        <v>-7684803</v>
      </c>
      <c r="Y38" s="65">
        <f>Y22-Y36</f>
        <v>35468016</v>
      </c>
      <c r="Z38" s="66">
        <f>IF(X38&lt;&gt;0,(Y38/X38)*100,0)</f>
        <v>-461.5344856595543</v>
      </c>
      <c r="AA38" s="62">
        <f>AA22-AA36</f>
        <v>-17981965</v>
      </c>
    </row>
    <row r="39" ht="13.5" customHeight="1">
      <c r="A39" t="s" s="25">
        <v>65</v>
      </c>
      <c r="B39" s="26"/>
      <c r="C39" s="27">
        <v>48930274</v>
      </c>
      <c r="D39" s="28">
        <v>0</v>
      </c>
      <c r="E39" s="29">
        <v>54670188</v>
      </c>
      <c r="F39" s="30">
        <v>61638138</v>
      </c>
      <c r="G39" s="30">
        <v>1050235</v>
      </c>
      <c r="H39" s="30">
        <v>3166088</v>
      </c>
      <c r="I39" s="30">
        <v>4320998</v>
      </c>
      <c r="J39" s="30">
        <v>8537321</v>
      </c>
      <c r="K39" s="30">
        <v>2934134</v>
      </c>
      <c r="L39" s="30">
        <v>1065519</v>
      </c>
      <c r="M39" s="30">
        <v>10725672</v>
      </c>
      <c r="N39" s="30">
        <v>14725325</v>
      </c>
      <c r="O39" s="30">
        <v>42944</v>
      </c>
      <c r="P39" s="30">
        <v>1587580</v>
      </c>
      <c r="Q39" s="30">
        <v>4502664</v>
      </c>
      <c r="R39" s="30">
        <v>6133188</v>
      </c>
      <c r="S39" s="30">
        <v>1926316</v>
      </c>
      <c r="T39" s="30">
        <v>3250418</v>
      </c>
      <c r="U39" s="30">
        <v>16908304</v>
      </c>
      <c r="V39" s="30">
        <v>22085038</v>
      </c>
      <c r="W39" s="30">
        <v>51480872</v>
      </c>
      <c r="X39" s="30">
        <v>54670189</v>
      </c>
      <c r="Y39" s="30">
        <v>-3189317</v>
      </c>
      <c r="Z39" s="31">
        <v>-5.83</v>
      </c>
      <c r="AA39" s="27">
        <v>61638138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58618444</v>
      </c>
      <c r="D42" s="72">
        <f>SUM(D38:D41)</f>
        <v>0</v>
      </c>
      <c r="E42" s="73">
        <f>SUM(E38:E41)</f>
        <v>46985388</v>
      </c>
      <c r="F42" s="74">
        <f>SUM(F38:F41)</f>
        <v>43656173</v>
      </c>
      <c r="G42" s="74">
        <f>SUM(G38:G41)</f>
        <v>58611332</v>
      </c>
      <c r="H42" s="74">
        <f>SUM(H38:H41)</f>
        <v>-1824119</v>
      </c>
      <c r="I42" s="74">
        <f>SUM(I38:I41)</f>
        <v>-4593643</v>
      </c>
      <c r="J42" s="74">
        <f>SUM(J38:J41)</f>
        <v>52193570</v>
      </c>
      <c r="K42" s="74">
        <f>SUM(K38:K41)</f>
        <v>-528553</v>
      </c>
      <c r="L42" s="74">
        <f>SUM(L38:L41)</f>
        <v>-6427177</v>
      </c>
      <c r="M42" s="74">
        <f>SUM(M38:M41)</f>
        <v>21586626</v>
      </c>
      <c r="N42" s="74">
        <f>SUM(N38:N41)</f>
        <v>14630896</v>
      </c>
      <c r="O42" s="74">
        <f>SUM(O38:O41)</f>
        <v>-1681892</v>
      </c>
      <c r="P42" s="74">
        <f>SUM(P38:P41)</f>
        <v>-10001435</v>
      </c>
      <c r="Q42" s="74">
        <f>SUM(Q38:Q41)</f>
        <v>17267389</v>
      </c>
      <c r="R42" s="74">
        <f>SUM(R38:R41)</f>
        <v>5584062</v>
      </c>
      <c r="S42" s="74">
        <f>SUM(S38:S41)</f>
        <v>1337608</v>
      </c>
      <c r="T42" s="74">
        <f>SUM(T38:T41)</f>
        <v>-4814819</v>
      </c>
      <c r="U42" s="74">
        <f>SUM(U38:U41)</f>
        <v>10332768</v>
      </c>
      <c r="V42" s="74">
        <f>SUM(V38:V41)</f>
        <v>6855557</v>
      </c>
      <c r="W42" s="74">
        <f>SUM(W38:W41)</f>
        <v>79264085</v>
      </c>
      <c r="X42" s="74">
        <f>SUM(X38:X41)</f>
        <v>46985386</v>
      </c>
      <c r="Y42" s="74">
        <f>SUM(Y38:Y41)</f>
        <v>32278699</v>
      </c>
      <c r="Z42" s="75">
        <f>IF(X42&lt;&gt;0,(Y42/X42)*100,0)</f>
        <v>68.69944412077406</v>
      </c>
      <c r="AA42" s="71">
        <f>SUM(AA38:AA41)</f>
        <v>43656173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58618444</v>
      </c>
      <c r="D44" s="57">
        <f>D42-D43</f>
        <v>0</v>
      </c>
      <c r="E44" s="58">
        <f>E42-E43</f>
        <v>46985388</v>
      </c>
      <c r="F44" s="59">
        <f>F42-F43</f>
        <v>43656173</v>
      </c>
      <c r="G44" s="59">
        <f>G42-G43</f>
        <v>58611332</v>
      </c>
      <c r="H44" s="59">
        <f>H42-H43</f>
        <v>-1824119</v>
      </c>
      <c r="I44" s="59">
        <f>I42-I43</f>
        <v>-4593643</v>
      </c>
      <c r="J44" s="59">
        <f>J42-J43</f>
        <v>52193570</v>
      </c>
      <c r="K44" s="59">
        <f>K42-K43</f>
        <v>-528553</v>
      </c>
      <c r="L44" s="59">
        <f>L42-L43</f>
        <v>-6427177</v>
      </c>
      <c r="M44" s="59">
        <f>M42-M43</f>
        <v>21586626</v>
      </c>
      <c r="N44" s="59">
        <f>N42-N43</f>
        <v>14630896</v>
      </c>
      <c r="O44" s="59">
        <f>O42-O43</f>
        <v>-1681892</v>
      </c>
      <c r="P44" s="59">
        <f>P42-P43</f>
        <v>-10001435</v>
      </c>
      <c r="Q44" s="59">
        <f>Q42-Q43</f>
        <v>17267389</v>
      </c>
      <c r="R44" s="59">
        <f>R42-R43</f>
        <v>5584062</v>
      </c>
      <c r="S44" s="59">
        <f>S42-S43</f>
        <v>1337608</v>
      </c>
      <c r="T44" s="59">
        <f>T42-T43</f>
        <v>-4814819</v>
      </c>
      <c r="U44" s="59">
        <f>U42-U43</f>
        <v>10332768</v>
      </c>
      <c r="V44" s="59">
        <f>V42-V43</f>
        <v>6855557</v>
      </c>
      <c r="W44" s="59">
        <f>W42-W43</f>
        <v>79264085</v>
      </c>
      <c r="X44" s="59">
        <f>X42-X43</f>
        <v>46985386</v>
      </c>
      <c r="Y44" s="59">
        <f>Y42-Y43</f>
        <v>32278699</v>
      </c>
      <c r="Z44" s="60">
        <f>IF(X44&lt;&gt;0,(Y44/X44)*100,0)</f>
        <v>68.69944412077406</v>
      </c>
      <c r="AA44" s="56">
        <f>AA42-AA43</f>
        <v>43656173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58618444</v>
      </c>
      <c r="D46" s="72">
        <f>SUM(D44:D45)</f>
        <v>0</v>
      </c>
      <c r="E46" s="73">
        <f>SUM(E44:E45)</f>
        <v>46985388</v>
      </c>
      <c r="F46" s="74">
        <f>SUM(F44:F45)</f>
        <v>43656173</v>
      </c>
      <c r="G46" s="74">
        <f>SUM(G44:G45)</f>
        <v>58611332</v>
      </c>
      <c r="H46" s="74">
        <f>SUM(H44:H45)</f>
        <v>-1824119</v>
      </c>
      <c r="I46" s="74">
        <f>SUM(I44:I45)</f>
        <v>-4593643</v>
      </c>
      <c r="J46" s="74">
        <f>SUM(J44:J45)</f>
        <v>52193570</v>
      </c>
      <c r="K46" s="74">
        <f>SUM(K44:K45)</f>
        <v>-528553</v>
      </c>
      <c r="L46" s="74">
        <f>SUM(L44:L45)</f>
        <v>-6427177</v>
      </c>
      <c r="M46" s="74">
        <f>SUM(M44:M45)</f>
        <v>21586626</v>
      </c>
      <c r="N46" s="74">
        <f>SUM(N44:N45)</f>
        <v>14630896</v>
      </c>
      <c r="O46" s="74">
        <f>SUM(O44:O45)</f>
        <v>-1681892</v>
      </c>
      <c r="P46" s="74">
        <f>SUM(P44:P45)</f>
        <v>-10001435</v>
      </c>
      <c r="Q46" s="74">
        <f>SUM(Q44:Q45)</f>
        <v>17267389</v>
      </c>
      <c r="R46" s="74">
        <f>SUM(R44:R45)</f>
        <v>5584062</v>
      </c>
      <c r="S46" s="74">
        <f>SUM(S44:S45)</f>
        <v>1337608</v>
      </c>
      <c r="T46" s="74">
        <f>SUM(T44:T45)</f>
        <v>-4814819</v>
      </c>
      <c r="U46" s="74">
        <f>SUM(U44:U45)</f>
        <v>10332768</v>
      </c>
      <c r="V46" s="74">
        <f>SUM(V44:V45)</f>
        <v>6855557</v>
      </c>
      <c r="W46" s="74">
        <f>SUM(W44:W45)</f>
        <v>79264085</v>
      </c>
      <c r="X46" s="74">
        <f>SUM(X44:X45)</f>
        <v>46985386</v>
      </c>
      <c r="Y46" s="74">
        <f>SUM(Y44:Y45)</f>
        <v>32278699</v>
      </c>
      <c r="Z46" s="75">
        <f>IF(X46&lt;&gt;0,(Y46/X46)*100,0)</f>
        <v>68.69944412077406</v>
      </c>
      <c r="AA46" s="71">
        <f>SUM(AA44:AA45)</f>
        <v>43656173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58618444</v>
      </c>
      <c r="D48" s="81">
        <f>SUM(D46:D47)</f>
        <v>0</v>
      </c>
      <c r="E48" s="82">
        <f>SUM(E46:E47)</f>
        <v>46985388</v>
      </c>
      <c r="F48" s="83">
        <f>SUM(F46:F47)</f>
        <v>43656173</v>
      </c>
      <c r="G48" s="83">
        <f>SUM(G46:G47)</f>
        <v>58611332</v>
      </c>
      <c r="H48" s="83">
        <f>SUM(H46:H47)</f>
        <v>-1824119</v>
      </c>
      <c r="I48" s="83">
        <f>SUM(I46:I47)</f>
        <v>-4593643</v>
      </c>
      <c r="J48" s="83">
        <f>SUM(J46:J47)</f>
        <v>52193570</v>
      </c>
      <c r="K48" s="83">
        <f>SUM(K46:K47)</f>
        <v>-528553</v>
      </c>
      <c r="L48" s="83">
        <f>SUM(L46:L47)</f>
        <v>-6427177</v>
      </c>
      <c r="M48" s="83">
        <f>SUM(M46:M47)</f>
        <v>21586626</v>
      </c>
      <c r="N48" s="83">
        <f>SUM(N46:N47)</f>
        <v>14630896</v>
      </c>
      <c r="O48" s="83">
        <f>SUM(O46:O47)</f>
        <v>-1681892</v>
      </c>
      <c r="P48" s="83">
        <f>SUM(P46:P47)</f>
        <v>-10001435</v>
      </c>
      <c r="Q48" s="83">
        <f>SUM(Q46:Q47)</f>
        <v>17267389</v>
      </c>
      <c r="R48" s="83">
        <f>SUM(R46:R47)</f>
        <v>5584062</v>
      </c>
      <c r="S48" s="83">
        <f>SUM(S46:S47)</f>
        <v>1337608</v>
      </c>
      <c r="T48" s="83">
        <f>SUM(T46:T47)</f>
        <v>-4814819</v>
      </c>
      <c r="U48" s="83">
        <f>SUM(U46:U47)</f>
        <v>10332768</v>
      </c>
      <c r="V48" s="83">
        <f>SUM(V46:V47)</f>
        <v>6855557</v>
      </c>
      <c r="W48" s="83">
        <f>SUM(W46:W47)</f>
        <v>79264085</v>
      </c>
      <c r="X48" s="83">
        <f>SUM(X46:X47)</f>
        <v>46985386</v>
      </c>
      <c r="Y48" s="83">
        <f>SUM(Y46:Y47)</f>
        <v>32278699</v>
      </c>
      <c r="Z48" s="84">
        <f>IF(X48&lt;&gt;0,(Y48/X48)*100,0)</f>
        <v>68.69944412077406</v>
      </c>
      <c r="AA48" s="80">
        <f>SUM(AA46:AA47)</f>
        <v>43656173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7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72" customWidth="1"/>
    <col min="2" max="2" width="2.625" style="372" customWidth="1"/>
    <col min="3" max="3" width="7.25" style="372" customWidth="1"/>
    <col min="4" max="4" width="7.25" style="372" customWidth="1"/>
    <col min="5" max="5" width="7.25" style="372" customWidth="1"/>
    <col min="6" max="6" width="7.25" style="372" customWidth="1"/>
    <col min="7" max="7" width="7.25" style="372" customWidth="1"/>
    <col min="8" max="8" width="7.25" style="372" customWidth="1"/>
    <col min="9" max="9" width="7.25" style="372" customWidth="1"/>
    <col min="10" max="10" width="7.25" style="372" customWidth="1"/>
    <col min="11" max="11" width="7.25" style="372" customWidth="1"/>
    <col min="12" max="12" width="7.25" style="372" customWidth="1"/>
    <col min="13" max="13" width="7.25" style="372" customWidth="1"/>
    <col min="14" max="14" width="7.25" style="372" customWidth="1"/>
    <col min="15" max="15" width="7.25" style="372" customWidth="1"/>
    <col min="16" max="16" width="7.25" style="372" customWidth="1"/>
    <col min="17" max="17" width="7.25" style="372" customWidth="1"/>
    <col min="18" max="18" width="7.25" style="372" customWidth="1"/>
    <col min="19" max="19" width="7.25" style="372" customWidth="1"/>
    <col min="20" max="20" width="7.25" style="372" customWidth="1"/>
    <col min="21" max="21" width="7.25" style="372" customWidth="1"/>
    <col min="22" max="22" width="7.25" style="372" customWidth="1"/>
    <col min="23" max="23" width="7.25" style="372" customWidth="1"/>
    <col min="24" max="24" width="7.25" style="372" customWidth="1"/>
    <col min="25" max="25" width="7.25" style="372" customWidth="1"/>
    <col min="26" max="26" width="7.25" style="372" customWidth="1"/>
    <col min="27" max="27" width="7.25" style="372" customWidth="1"/>
    <col min="28" max="256" width="6.625" style="372" customWidth="1"/>
  </cols>
  <sheetData>
    <row r="1" ht="18" customHeight="1">
      <c r="A1" t="s" s="2">
        <v>351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91865710</v>
      </c>
      <c r="D8" s="28">
        <v>0</v>
      </c>
      <c r="E8" s="29">
        <v>104278750</v>
      </c>
      <c r="F8" s="30">
        <v>97378880</v>
      </c>
      <c r="G8" s="30">
        <v>4213607</v>
      </c>
      <c r="H8" s="30">
        <v>7264705</v>
      </c>
      <c r="I8" s="30">
        <v>6897031</v>
      </c>
      <c r="J8" s="30">
        <v>18375343</v>
      </c>
      <c r="K8" s="30">
        <v>8075390</v>
      </c>
      <c r="L8" s="30">
        <v>9046895</v>
      </c>
      <c r="M8" s="30">
        <v>6089508</v>
      </c>
      <c r="N8" s="30">
        <v>23211793</v>
      </c>
      <c r="O8" s="30">
        <v>10620037</v>
      </c>
      <c r="P8" s="30">
        <v>3179168</v>
      </c>
      <c r="Q8" s="30">
        <v>10802478</v>
      </c>
      <c r="R8" s="30">
        <v>24601683</v>
      </c>
      <c r="S8" s="30">
        <v>10817848</v>
      </c>
      <c r="T8" s="30">
        <v>11671429</v>
      </c>
      <c r="U8" s="30">
        <v>8460912</v>
      </c>
      <c r="V8" s="30">
        <v>30950189</v>
      </c>
      <c r="W8" s="30">
        <v>97139008</v>
      </c>
      <c r="X8" s="30">
        <v>104278750</v>
      </c>
      <c r="Y8" s="30">
        <v>-7139742</v>
      </c>
      <c r="Z8" s="31">
        <v>-6.85</v>
      </c>
      <c r="AA8" s="27">
        <v>97378880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764639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5173674</v>
      </c>
      <c r="D12" s="28">
        <v>0</v>
      </c>
      <c r="E12" s="29">
        <v>3044200</v>
      </c>
      <c r="F12" s="30">
        <v>3044200</v>
      </c>
      <c r="G12" s="30">
        <v>276803</v>
      </c>
      <c r="H12" s="30">
        <v>496195</v>
      </c>
      <c r="I12" s="30">
        <v>507961</v>
      </c>
      <c r="J12" s="30">
        <v>1280959</v>
      </c>
      <c r="K12" s="30">
        <v>530578</v>
      </c>
      <c r="L12" s="30">
        <v>780418</v>
      </c>
      <c r="M12" s="30">
        <v>400692</v>
      </c>
      <c r="N12" s="30">
        <v>1711688</v>
      </c>
      <c r="O12" s="30">
        <v>533689</v>
      </c>
      <c r="P12" s="30">
        <v>-482136</v>
      </c>
      <c r="Q12" s="30">
        <v>0</v>
      </c>
      <c r="R12" s="30">
        <v>51553</v>
      </c>
      <c r="S12" s="30">
        <v>0</v>
      </c>
      <c r="T12" s="30">
        <v>0</v>
      </c>
      <c r="U12" s="30">
        <v>0</v>
      </c>
      <c r="V12" s="30">
        <v>0</v>
      </c>
      <c r="W12" s="30">
        <v>3044200</v>
      </c>
      <c r="X12" s="30">
        <v>3044200</v>
      </c>
      <c r="Y12" s="30">
        <v>0</v>
      </c>
      <c r="Z12" s="31">
        <v>0</v>
      </c>
      <c r="AA12" s="27">
        <v>3044200</v>
      </c>
    </row>
    <row r="13" ht="13.5" customHeight="1">
      <c r="A13" t="s" s="25">
        <v>41</v>
      </c>
      <c r="B13" s="26"/>
      <c r="C13" s="27">
        <v>10024930</v>
      </c>
      <c r="D13" s="28">
        <v>0</v>
      </c>
      <c r="E13" s="29">
        <v>8250000</v>
      </c>
      <c r="F13" s="30">
        <v>8250000</v>
      </c>
      <c r="G13" s="30">
        <v>22399</v>
      </c>
      <c r="H13" s="30">
        <v>52535</v>
      </c>
      <c r="I13" s="30">
        <v>0</v>
      </c>
      <c r="J13" s="30">
        <v>74934</v>
      </c>
      <c r="K13" s="30">
        <v>375860</v>
      </c>
      <c r="L13" s="30">
        <v>155532</v>
      </c>
      <c r="M13" s="30">
        <v>148757</v>
      </c>
      <c r="N13" s="30">
        <v>680149</v>
      </c>
      <c r="O13" s="30">
        <v>1217872</v>
      </c>
      <c r="P13" s="30">
        <v>650510</v>
      </c>
      <c r="Q13" s="30">
        <v>579670</v>
      </c>
      <c r="R13" s="30">
        <v>2448052</v>
      </c>
      <c r="S13" s="30">
        <v>2098043</v>
      </c>
      <c r="T13" s="30">
        <v>206392</v>
      </c>
      <c r="U13" s="30">
        <v>7001649</v>
      </c>
      <c r="V13" s="30">
        <v>9306084</v>
      </c>
      <c r="W13" s="30">
        <v>12509219</v>
      </c>
      <c r="X13" s="30">
        <v>8250000</v>
      </c>
      <c r="Y13" s="30">
        <v>4259219</v>
      </c>
      <c r="Z13" s="31">
        <v>51.63</v>
      </c>
      <c r="AA13" s="27">
        <v>8250000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53400</v>
      </c>
      <c r="F14" s="30">
        <v>53400</v>
      </c>
      <c r="G14" s="30">
        <v>1623</v>
      </c>
      <c r="H14" s="30">
        <v>2661</v>
      </c>
      <c r="I14" s="30">
        <v>3234</v>
      </c>
      <c r="J14" s="30">
        <v>7518</v>
      </c>
      <c r="K14" s="30">
        <v>618</v>
      </c>
      <c r="L14" s="30">
        <v>1991</v>
      </c>
      <c r="M14" s="30">
        <v>5627</v>
      </c>
      <c r="N14" s="30">
        <v>8236</v>
      </c>
      <c r="O14" s="30">
        <v>3330</v>
      </c>
      <c r="P14" s="30">
        <v>2956</v>
      </c>
      <c r="Q14" s="30">
        <v>3474</v>
      </c>
      <c r="R14" s="30">
        <v>9760</v>
      </c>
      <c r="S14" s="30">
        <v>3255</v>
      </c>
      <c r="T14" s="30">
        <v>4137</v>
      </c>
      <c r="U14" s="30">
        <v>2722</v>
      </c>
      <c r="V14" s="30">
        <v>10114</v>
      </c>
      <c r="W14" s="30">
        <v>35628</v>
      </c>
      <c r="X14" s="30">
        <v>53400</v>
      </c>
      <c r="Y14" s="30">
        <v>-17772</v>
      </c>
      <c r="Z14" s="31">
        <v>-33.28</v>
      </c>
      <c r="AA14" s="27">
        <v>53400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74750</v>
      </c>
      <c r="D17" s="28">
        <v>0</v>
      </c>
      <c r="E17" s="29">
        <v>59200</v>
      </c>
      <c r="F17" s="30">
        <v>59200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59200</v>
      </c>
      <c r="Y17" s="30">
        <v>-59200</v>
      </c>
      <c r="Z17" s="31">
        <v>-100</v>
      </c>
      <c r="AA17" s="27">
        <v>59200</v>
      </c>
    </row>
    <row r="18" ht="13.5" customHeight="1">
      <c r="A18" t="s" s="25">
        <v>46</v>
      </c>
      <c r="B18" s="26"/>
      <c r="C18" s="27">
        <v>91895674</v>
      </c>
      <c r="D18" s="28">
        <v>0</v>
      </c>
      <c r="E18" s="29">
        <v>75094000</v>
      </c>
      <c r="F18" s="30">
        <v>104424000</v>
      </c>
      <c r="G18" s="30">
        <v>10449879</v>
      </c>
      <c r="H18" s="30">
        <v>7563000</v>
      </c>
      <c r="I18" s="30">
        <v>12000000</v>
      </c>
      <c r="J18" s="30">
        <v>30012879</v>
      </c>
      <c r="K18" s="30">
        <v>6022573</v>
      </c>
      <c r="L18" s="30">
        <v>11338404</v>
      </c>
      <c r="M18" s="30">
        <v>12000000</v>
      </c>
      <c r="N18" s="30">
        <v>29360977</v>
      </c>
      <c r="O18" s="30">
        <v>23000000</v>
      </c>
      <c r="P18" s="30">
        <v>0</v>
      </c>
      <c r="Q18" s="30">
        <v>2026984</v>
      </c>
      <c r="R18" s="30">
        <v>25026984</v>
      </c>
      <c r="S18" s="30">
        <v>22386000</v>
      </c>
      <c r="T18" s="30">
        <v>15750</v>
      </c>
      <c r="U18" s="30">
        <v>22355161</v>
      </c>
      <c r="V18" s="30">
        <v>44756911</v>
      </c>
      <c r="W18" s="30">
        <v>129157751</v>
      </c>
      <c r="X18" s="30">
        <v>75094000</v>
      </c>
      <c r="Y18" s="30">
        <v>54063751</v>
      </c>
      <c r="Z18" s="31">
        <v>71.98999999999999</v>
      </c>
      <c r="AA18" s="27">
        <v>104424000</v>
      </c>
    </row>
    <row r="19" ht="13.5" customHeight="1">
      <c r="A19" t="s" s="25">
        <v>47</v>
      </c>
      <c r="B19" s="26"/>
      <c r="C19" s="27">
        <v>77567471</v>
      </c>
      <c r="D19" s="28">
        <v>0</v>
      </c>
      <c r="E19" s="29">
        <v>81632000</v>
      </c>
      <c r="F19" s="30">
        <v>80646840</v>
      </c>
      <c r="G19" s="30">
        <v>30422375</v>
      </c>
      <c r="H19" s="30">
        <v>48212</v>
      </c>
      <c r="I19" s="30">
        <v>186247</v>
      </c>
      <c r="J19" s="30">
        <v>30656834</v>
      </c>
      <c r="K19" s="30">
        <v>0</v>
      </c>
      <c r="L19" s="30">
        <v>55582</v>
      </c>
      <c r="M19" s="30">
        <v>25332124</v>
      </c>
      <c r="N19" s="30">
        <v>25387706</v>
      </c>
      <c r="O19" s="30">
        <v>24721</v>
      </c>
      <c r="P19" s="30">
        <v>0</v>
      </c>
      <c r="Q19" s="30">
        <v>20712698</v>
      </c>
      <c r="R19" s="30">
        <v>20737419</v>
      </c>
      <c r="S19" s="30">
        <v>50002</v>
      </c>
      <c r="T19" s="30">
        <v>43470</v>
      </c>
      <c r="U19" s="30">
        <v>6512701</v>
      </c>
      <c r="V19" s="30">
        <v>6606173</v>
      </c>
      <c r="W19" s="30">
        <v>83388132</v>
      </c>
      <c r="X19" s="30">
        <v>81632001</v>
      </c>
      <c r="Y19" s="30">
        <v>1756131</v>
      </c>
      <c r="Z19" s="31">
        <v>2.15</v>
      </c>
      <c r="AA19" s="27">
        <v>80646840</v>
      </c>
    </row>
    <row r="20" ht="13.5" customHeight="1">
      <c r="A20" t="s" s="25">
        <v>48</v>
      </c>
      <c r="B20" s="26"/>
      <c r="C20" s="27">
        <v>21510993</v>
      </c>
      <c r="D20" s="28">
        <v>0</v>
      </c>
      <c r="E20" s="29">
        <v>9862520</v>
      </c>
      <c r="F20" s="30">
        <v>20180270</v>
      </c>
      <c r="G20" s="30">
        <v>340682</v>
      </c>
      <c r="H20" s="30">
        <v>590757</v>
      </c>
      <c r="I20" s="30">
        <v>554377</v>
      </c>
      <c r="J20" s="30">
        <v>1485816</v>
      </c>
      <c r="K20" s="30">
        <v>3945248</v>
      </c>
      <c r="L20" s="30">
        <v>-4026746</v>
      </c>
      <c r="M20" s="30">
        <v>992271</v>
      </c>
      <c r="N20" s="30">
        <v>910773</v>
      </c>
      <c r="O20" s="30">
        <v>925344</v>
      </c>
      <c r="P20" s="30">
        <v>2045415</v>
      </c>
      <c r="Q20" s="30">
        <v>849489</v>
      </c>
      <c r="R20" s="30">
        <v>3820248</v>
      </c>
      <c r="S20" s="30">
        <v>1336641</v>
      </c>
      <c r="T20" s="30">
        <v>1109087</v>
      </c>
      <c r="U20" s="30">
        <v>8434709</v>
      </c>
      <c r="V20" s="30">
        <v>10880437</v>
      </c>
      <c r="W20" s="30">
        <v>17097274</v>
      </c>
      <c r="X20" s="30">
        <v>9862520</v>
      </c>
      <c r="Y20" s="30">
        <v>7234754</v>
      </c>
      <c r="Z20" s="31">
        <v>73.36</v>
      </c>
      <c r="AA20" s="27">
        <v>20180270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298877841</v>
      </c>
      <c r="D22" s="42">
        <f>SUM(D5:D21)</f>
        <v>0</v>
      </c>
      <c r="E22" s="43">
        <f>SUM(E5:E21)</f>
        <v>282274070</v>
      </c>
      <c r="F22" s="44">
        <f>SUM(F5:F21)</f>
        <v>314036790</v>
      </c>
      <c r="G22" s="44">
        <f>SUM(G5:G21)</f>
        <v>45727368</v>
      </c>
      <c r="H22" s="44">
        <f>SUM(H5:H21)</f>
        <v>16018065</v>
      </c>
      <c r="I22" s="44">
        <f>SUM(I5:I21)</f>
        <v>20148850</v>
      </c>
      <c r="J22" s="44">
        <f>SUM(J5:J21)</f>
        <v>81894283</v>
      </c>
      <c r="K22" s="44">
        <f>SUM(K5:K21)</f>
        <v>18950267</v>
      </c>
      <c r="L22" s="44">
        <f>SUM(L5:L21)</f>
        <v>17352076</v>
      </c>
      <c r="M22" s="44">
        <f>SUM(M5:M21)</f>
        <v>44968979</v>
      </c>
      <c r="N22" s="44">
        <f>SUM(N5:N21)</f>
        <v>81271322</v>
      </c>
      <c r="O22" s="44">
        <f>SUM(O5:O21)</f>
        <v>36324993</v>
      </c>
      <c r="P22" s="44">
        <f>SUM(P5:P21)</f>
        <v>5395913</v>
      </c>
      <c r="Q22" s="44">
        <f>SUM(Q5:Q21)</f>
        <v>34974793</v>
      </c>
      <c r="R22" s="44">
        <f>SUM(R5:R21)</f>
        <v>76695699</v>
      </c>
      <c r="S22" s="44">
        <f>SUM(S5:S21)</f>
        <v>36691789</v>
      </c>
      <c r="T22" s="44">
        <f>SUM(T5:T21)</f>
        <v>13050265</v>
      </c>
      <c r="U22" s="44">
        <f>SUM(U5:U21)</f>
        <v>52767854</v>
      </c>
      <c r="V22" s="44">
        <f>SUM(V5:V21)</f>
        <v>102509908</v>
      </c>
      <c r="W22" s="44">
        <f>SUM(W5:W21)</f>
        <v>342371212</v>
      </c>
      <c r="X22" s="44">
        <f>SUM(X5:X21)</f>
        <v>282274071</v>
      </c>
      <c r="Y22" s="44">
        <f>SUM(Y5:Y21)</f>
        <v>60097141</v>
      </c>
      <c r="Z22" s="45">
        <f>IF(X22&lt;&gt;0,(Y22/X22)*100,0)</f>
        <v>21.29035117788059</v>
      </c>
      <c r="AA22" s="41">
        <f>SUM(AA5:AA21)</f>
        <v>314036790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117762956</v>
      </c>
      <c r="D25" s="28">
        <v>0</v>
      </c>
      <c r="E25" s="29">
        <v>85387340</v>
      </c>
      <c r="F25" s="30">
        <v>125908930</v>
      </c>
      <c r="G25" s="30">
        <v>6646526</v>
      </c>
      <c r="H25" s="30">
        <v>6382915</v>
      </c>
      <c r="I25" s="30">
        <v>6635547</v>
      </c>
      <c r="J25" s="30">
        <v>19664988</v>
      </c>
      <c r="K25" s="30">
        <v>9192461</v>
      </c>
      <c r="L25" s="30">
        <v>12175881</v>
      </c>
      <c r="M25" s="30">
        <v>21013041</v>
      </c>
      <c r="N25" s="30">
        <v>42381383</v>
      </c>
      <c r="O25" s="30">
        <v>10051715</v>
      </c>
      <c r="P25" s="30">
        <v>9898183</v>
      </c>
      <c r="Q25" s="30">
        <v>12911010</v>
      </c>
      <c r="R25" s="30">
        <v>32860908</v>
      </c>
      <c r="S25" s="30">
        <v>11123138</v>
      </c>
      <c r="T25" s="30">
        <v>9951495</v>
      </c>
      <c r="U25" s="30">
        <v>12958903</v>
      </c>
      <c r="V25" s="30">
        <v>34033536</v>
      </c>
      <c r="W25" s="30">
        <v>128940815</v>
      </c>
      <c r="X25" s="30">
        <v>85387340</v>
      </c>
      <c r="Y25" s="30">
        <v>43553475</v>
      </c>
      <c r="Z25" s="31">
        <v>51.01</v>
      </c>
      <c r="AA25" s="27">
        <v>125908930</v>
      </c>
    </row>
    <row r="26" ht="13.5" customHeight="1">
      <c r="A26" t="s" s="25">
        <v>53</v>
      </c>
      <c r="B26" s="26"/>
      <c r="C26" s="27">
        <v>4907601</v>
      </c>
      <c r="D26" s="28">
        <v>0</v>
      </c>
      <c r="E26" s="29">
        <v>4357670</v>
      </c>
      <c r="F26" s="30">
        <v>6521240</v>
      </c>
      <c r="G26" s="30">
        <v>319628</v>
      </c>
      <c r="H26" s="30">
        <v>310926</v>
      </c>
      <c r="I26" s="30">
        <v>316325</v>
      </c>
      <c r="J26" s="30">
        <v>946879</v>
      </c>
      <c r="K26" s="30">
        <v>311698</v>
      </c>
      <c r="L26" s="30">
        <v>327604</v>
      </c>
      <c r="M26" s="30">
        <v>598470</v>
      </c>
      <c r="N26" s="30">
        <v>1237772</v>
      </c>
      <c r="O26" s="30">
        <v>321866</v>
      </c>
      <c r="P26" s="30">
        <v>331313</v>
      </c>
      <c r="Q26" s="30">
        <v>397018</v>
      </c>
      <c r="R26" s="30">
        <v>1050197</v>
      </c>
      <c r="S26" s="30">
        <v>549532</v>
      </c>
      <c r="T26" s="30">
        <v>383494</v>
      </c>
      <c r="U26" s="30">
        <v>2158688</v>
      </c>
      <c r="V26" s="30">
        <v>3091714</v>
      </c>
      <c r="W26" s="30">
        <v>6326562</v>
      </c>
      <c r="X26" s="30">
        <v>4357670</v>
      </c>
      <c r="Y26" s="30">
        <v>1968892</v>
      </c>
      <c r="Z26" s="31">
        <v>45.18</v>
      </c>
      <c r="AA26" s="27">
        <v>6521240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12520890</v>
      </c>
      <c r="D28" s="28">
        <v>0</v>
      </c>
      <c r="E28" s="29">
        <v>16583820</v>
      </c>
      <c r="F28" s="30">
        <v>16583820</v>
      </c>
      <c r="G28" s="30">
        <v>0</v>
      </c>
      <c r="H28" s="30">
        <v>2209378</v>
      </c>
      <c r="I28" s="30">
        <v>1068194</v>
      </c>
      <c r="J28" s="30">
        <v>3277572</v>
      </c>
      <c r="K28" s="30">
        <v>1104311</v>
      </c>
      <c r="L28" s="30">
        <v>1067949</v>
      </c>
      <c r="M28" s="30">
        <v>0</v>
      </c>
      <c r="N28" s="30">
        <v>2172260</v>
      </c>
      <c r="O28" s="30">
        <v>2207439</v>
      </c>
      <c r="P28" s="30">
        <v>995516</v>
      </c>
      <c r="Q28" s="30">
        <v>1107835</v>
      </c>
      <c r="R28" s="30">
        <v>4310790</v>
      </c>
      <c r="S28" s="30">
        <v>1070432</v>
      </c>
      <c r="T28" s="30">
        <v>0</v>
      </c>
      <c r="U28" s="30">
        <v>1950139</v>
      </c>
      <c r="V28" s="30">
        <v>3020571</v>
      </c>
      <c r="W28" s="30">
        <v>12781193</v>
      </c>
      <c r="X28" s="30">
        <v>16583820</v>
      </c>
      <c r="Y28" s="30">
        <v>-3802627</v>
      </c>
      <c r="Z28" s="31">
        <v>-22.93</v>
      </c>
      <c r="AA28" s="27">
        <v>16583820</v>
      </c>
    </row>
    <row r="29" ht="13.5" customHeight="1">
      <c r="A29" t="s" s="25">
        <v>56</v>
      </c>
      <c r="B29" s="26"/>
      <c r="C29" s="27">
        <v>11726379</v>
      </c>
      <c r="D29" s="28">
        <v>0</v>
      </c>
      <c r="E29" s="29">
        <v>11847010</v>
      </c>
      <c r="F29" s="30">
        <v>11847010</v>
      </c>
      <c r="G29" s="30">
        <v>258917</v>
      </c>
      <c r="H29" s="30">
        <v>0</v>
      </c>
      <c r="I29" s="30">
        <v>0</v>
      </c>
      <c r="J29" s="30">
        <v>258917</v>
      </c>
      <c r="K29" s="30">
        <v>0</v>
      </c>
      <c r="L29" s="30">
        <v>0</v>
      </c>
      <c r="M29" s="30">
        <v>3929270</v>
      </c>
      <c r="N29" s="30">
        <v>3929270</v>
      </c>
      <c r="O29" s="30">
        <v>1460032</v>
      </c>
      <c r="P29" s="30">
        <v>0</v>
      </c>
      <c r="Q29" s="30">
        <v>0</v>
      </c>
      <c r="R29" s="30">
        <v>1460032</v>
      </c>
      <c r="S29" s="30">
        <v>0</v>
      </c>
      <c r="T29" s="30">
        <v>0</v>
      </c>
      <c r="U29" s="30">
        <v>4721900</v>
      </c>
      <c r="V29" s="30">
        <v>4721900</v>
      </c>
      <c r="W29" s="30">
        <v>10370119</v>
      </c>
      <c r="X29" s="30">
        <v>11847010</v>
      </c>
      <c r="Y29" s="30">
        <v>-1476891</v>
      </c>
      <c r="Z29" s="31">
        <v>-12.47</v>
      </c>
      <c r="AA29" s="27">
        <v>11847010</v>
      </c>
    </row>
    <row r="30" ht="13.5" customHeight="1">
      <c r="A30" t="s" s="25">
        <v>57</v>
      </c>
      <c r="B30" s="26"/>
      <c r="C30" s="27">
        <v>9968999</v>
      </c>
      <c r="D30" s="28">
        <v>0</v>
      </c>
      <c r="E30" s="29">
        <v>9800000</v>
      </c>
      <c r="F30" s="30">
        <v>9800000</v>
      </c>
      <c r="G30" s="30">
        <v>804466</v>
      </c>
      <c r="H30" s="30">
        <v>0</v>
      </c>
      <c r="I30" s="30">
        <v>803498</v>
      </c>
      <c r="J30" s="30">
        <v>1607964</v>
      </c>
      <c r="K30" s="30">
        <v>1417735</v>
      </c>
      <c r="L30" s="30">
        <v>0</v>
      </c>
      <c r="M30" s="30">
        <v>817627</v>
      </c>
      <c r="N30" s="30">
        <v>2235362</v>
      </c>
      <c r="O30" s="30">
        <v>1526783</v>
      </c>
      <c r="P30" s="30">
        <v>0</v>
      </c>
      <c r="Q30" s="30">
        <v>2688837</v>
      </c>
      <c r="R30" s="30">
        <v>4215620</v>
      </c>
      <c r="S30" s="30">
        <v>961423</v>
      </c>
      <c r="T30" s="30">
        <v>0</v>
      </c>
      <c r="U30" s="30">
        <v>1520211</v>
      </c>
      <c r="V30" s="30">
        <v>2481634</v>
      </c>
      <c r="W30" s="30">
        <v>10540580</v>
      </c>
      <c r="X30" s="30">
        <v>9800000</v>
      </c>
      <c r="Y30" s="30">
        <v>740580</v>
      </c>
      <c r="Z30" s="31">
        <v>7.56</v>
      </c>
      <c r="AA30" s="27">
        <v>9800000</v>
      </c>
    </row>
    <row r="31" ht="13.5" customHeight="1">
      <c r="A31" t="s" s="25">
        <v>58</v>
      </c>
      <c r="B31" s="26"/>
      <c r="C31" s="27">
        <v>42686731</v>
      </c>
      <c r="D31" s="28">
        <v>0</v>
      </c>
      <c r="E31" s="29">
        <v>71959300</v>
      </c>
      <c r="F31" s="30">
        <v>59055020</v>
      </c>
      <c r="G31" s="30">
        <v>739374</v>
      </c>
      <c r="H31" s="30">
        <v>773461</v>
      </c>
      <c r="I31" s="30">
        <v>1315446</v>
      </c>
      <c r="J31" s="30">
        <v>2828281</v>
      </c>
      <c r="K31" s="30">
        <v>7502323</v>
      </c>
      <c r="L31" s="30">
        <v>6106351</v>
      </c>
      <c r="M31" s="30">
        <v>311796</v>
      </c>
      <c r="N31" s="30">
        <v>13920470</v>
      </c>
      <c r="O31" s="30">
        <v>10696108</v>
      </c>
      <c r="P31" s="30">
        <v>6120147</v>
      </c>
      <c r="Q31" s="30">
        <v>5437063</v>
      </c>
      <c r="R31" s="30">
        <v>22253318</v>
      </c>
      <c r="S31" s="30">
        <v>4248535</v>
      </c>
      <c r="T31" s="30">
        <v>5901055</v>
      </c>
      <c r="U31" s="30">
        <v>6974977</v>
      </c>
      <c r="V31" s="30">
        <v>17124567</v>
      </c>
      <c r="W31" s="30">
        <v>56126636</v>
      </c>
      <c r="X31" s="30">
        <v>71959300</v>
      </c>
      <c r="Y31" s="30">
        <v>-15832664</v>
      </c>
      <c r="Z31" s="31">
        <v>-22</v>
      </c>
      <c r="AA31" s="27">
        <v>59055020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67230879</v>
      </c>
      <c r="D34" s="28">
        <v>0</v>
      </c>
      <c r="E34" s="29">
        <v>84738110</v>
      </c>
      <c r="F34" s="30">
        <v>83139940</v>
      </c>
      <c r="G34" s="30">
        <v>10867697</v>
      </c>
      <c r="H34" s="30">
        <v>8955979</v>
      </c>
      <c r="I34" s="30">
        <v>8699140</v>
      </c>
      <c r="J34" s="30">
        <v>28522816</v>
      </c>
      <c r="K34" s="30">
        <v>7739153</v>
      </c>
      <c r="L34" s="30">
        <v>4721520</v>
      </c>
      <c r="M34" s="30">
        <v>5689607</v>
      </c>
      <c r="N34" s="30">
        <v>18150280</v>
      </c>
      <c r="O34" s="30">
        <v>-5233051</v>
      </c>
      <c r="P34" s="30">
        <v>3861843</v>
      </c>
      <c r="Q34" s="30">
        <v>10934462</v>
      </c>
      <c r="R34" s="30">
        <v>9563254</v>
      </c>
      <c r="S34" s="30">
        <v>605839</v>
      </c>
      <c r="T34" s="30">
        <v>4318754</v>
      </c>
      <c r="U34" s="30">
        <v>4375506</v>
      </c>
      <c r="V34" s="30">
        <v>9300099</v>
      </c>
      <c r="W34" s="30">
        <v>65536449</v>
      </c>
      <c r="X34" s="30">
        <v>84738110</v>
      </c>
      <c r="Y34" s="30">
        <v>-19201661</v>
      </c>
      <c r="Z34" s="31">
        <v>-22.66</v>
      </c>
      <c r="AA34" s="27">
        <v>83139940</v>
      </c>
    </row>
    <row r="35" ht="13.5" customHeight="1">
      <c r="A35" t="s" s="32">
        <v>62</v>
      </c>
      <c r="B35" s="33"/>
      <c r="C35" s="34">
        <v>702456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267506891</v>
      </c>
      <c r="D36" s="42">
        <f>SUM(D25:D35)</f>
        <v>0</v>
      </c>
      <c r="E36" s="43">
        <f>SUM(E25:E35)</f>
        <v>284673250</v>
      </c>
      <c r="F36" s="44">
        <f>SUM(F25:F35)</f>
        <v>312855960</v>
      </c>
      <c r="G36" s="44">
        <f>SUM(G25:G35)</f>
        <v>19636608</v>
      </c>
      <c r="H36" s="44">
        <f>SUM(H25:H35)</f>
        <v>18632659</v>
      </c>
      <c r="I36" s="44">
        <f>SUM(I25:I35)</f>
        <v>18838150</v>
      </c>
      <c r="J36" s="44">
        <f>SUM(J25:J35)</f>
        <v>57107417</v>
      </c>
      <c r="K36" s="44">
        <f>SUM(K25:K35)</f>
        <v>27267681</v>
      </c>
      <c r="L36" s="44">
        <f>SUM(L25:L35)</f>
        <v>24399305</v>
      </c>
      <c r="M36" s="44">
        <f>SUM(M25:M35)</f>
        <v>32359811</v>
      </c>
      <c r="N36" s="44">
        <f>SUM(N25:N35)</f>
        <v>84026797</v>
      </c>
      <c r="O36" s="44">
        <f>SUM(O25:O35)</f>
        <v>21030892</v>
      </c>
      <c r="P36" s="44">
        <f>SUM(P25:P35)</f>
        <v>21207002</v>
      </c>
      <c r="Q36" s="44">
        <f>SUM(Q25:Q35)</f>
        <v>33476225</v>
      </c>
      <c r="R36" s="44">
        <f>SUM(R25:R35)</f>
        <v>75714119</v>
      </c>
      <c r="S36" s="44">
        <f>SUM(S25:S35)</f>
        <v>18558899</v>
      </c>
      <c r="T36" s="44">
        <f>SUM(T25:T35)</f>
        <v>20554798</v>
      </c>
      <c r="U36" s="44">
        <f>SUM(U25:U35)</f>
        <v>34660324</v>
      </c>
      <c r="V36" s="44">
        <f>SUM(V25:V35)</f>
        <v>73774021</v>
      </c>
      <c r="W36" s="44">
        <f>SUM(W25:W35)</f>
        <v>290622354</v>
      </c>
      <c r="X36" s="44">
        <f>SUM(X25:X35)</f>
        <v>284673250</v>
      </c>
      <c r="Y36" s="44">
        <f>SUM(Y25:Y35)</f>
        <v>5949104</v>
      </c>
      <c r="Z36" s="45">
        <f>IF(X36&lt;&gt;0,(Y36/X36)*100,0)</f>
        <v>2.089800850624356</v>
      </c>
      <c r="AA36" s="41">
        <f>SUM(AA25:AA35)</f>
        <v>312855960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31370950</v>
      </c>
      <c r="D38" s="63">
        <f>D22-D36</f>
        <v>0</v>
      </c>
      <c r="E38" s="64">
        <f>E22-E36</f>
        <v>-2399180</v>
      </c>
      <c r="F38" s="65">
        <f>F22-F36</f>
        <v>1180830</v>
      </c>
      <c r="G38" s="65">
        <f>G22-G36</f>
        <v>26090760</v>
      </c>
      <c r="H38" s="65">
        <f>H22-H36</f>
        <v>-2614594</v>
      </c>
      <c r="I38" s="65">
        <f>I22-I36</f>
        <v>1310700</v>
      </c>
      <c r="J38" s="65">
        <f>J22-J36</f>
        <v>24786866</v>
      </c>
      <c r="K38" s="65">
        <f>K22-K36</f>
        <v>-8317414</v>
      </c>
      <c r="L38" s="65">
        <f>L22-L36</f>
        <v>-7047229</v>
      </c>
      <c r="M38" s="65">
        <f>M22-M36</f>
        <v>12609168</v>
      </c>
      <c r="N38" s="65">
        <f>N22-N36</f>
        <v>-2755475</v>
      </c>
      <c r="O38" s="65">
        <f>O22-O36</f>
        <v>15294101</v>
      </c>
      <c r="P38" s="65">
        <f>P22-P36</f>
        <v>-15811089</v>
      </c>
      <c r="Q38" s="65">
        <f>Q22-Q36</f>
        <v>1498568</v>
      </c>
      <c r="R38" s="65">
        <f>R22-R36</f>
        <v>981580</v>
      </c>
      <c r="S38" s="65">
        <f>S22-S36</f>
        <v>18132890</v>
      </c>
      <c r="T38" s="65">
        <f>T22-T36</f>
        <v>-7504533</v>
      </c>
      <c r="U38" s="65">
        <f>U22-U36</f>
        <v>18107530</v>
      </c>
      <c r="V38" s="65">
        <f>V22-V36</f>
        <v>28735887</v>
      </c>
      <c r="W38" s="65">
        <f>W22-W36</f>
        <v>51748858</v>
      </c>
      <c r="X38" s="65">
        <f>IF(F22=F36,0,X22-X36)</f>
        <v>-2399179</v>
      </c>
      <c r="Y38" s="65">
        <f>Y22-Y36</f>
        <v>54148037</v>
      </c>
      <c r="Z38" s="66">
        <f>IF(X38&lt;&gt;0,(Y38/X38)*100,0)</f>
        <v>-2256.940269984023</v>
      </c>
      <c r="AA38" s="62">
        <f>AA22-AA36</f>
        <v>1180830</v>
      </c>
    </row>
    <row r="39" ht="13.5" customHeight="1">
      <c r="A39" t="s" s="25">
        <v>65</v>
      </c>
      <c r="B39" s="26"/>
      <c r="C39" s="27">
        <v>10304661</v>
      </c>
      <c r="D39" s="28">
        <v>0</v>
      </c>
      <c r="E39" s="29">
        <v>33500000</v>
      </c>
      <c r="F39" s="30">
        <v>3256700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3596176</v>
      </c>
      <c r="N39" s="30">
        <v>3596176</v>
      </c>
      <c r="O39" s="30">
        <v>0</v>
      </c>
      <c r="P39" s="30">
        <v>2715115</v>
      </c>
      <c r="Q39" s="30">
        <v>445362</v>
      </c>
      <c r="R39" s="30">
        <v>3160477</v>
      </c>
      <c r="S39" s="30">
        <v>0</v>
      </c>
      <c r="T39" s="30">
        <v>-3924258</v>
      </c>
      <c r="U39" s="30">
        <v>239520</v>
      </c>
      <c r="V39" s="30">
        <v>-3684738</v>
      </c>
      <c r="W39" s="30">
        <v>3071915</v>
      </c>
      <c r="X39" s="30">
        <v>33500000</v>
      </c>
      <c r="Y39" s="30">
        <v>-30428085</v>
      </c>
      <c r="Z39" s="31">
        <v>-90.83</v>
      </c>
      <c r="AA39" s="27">
        <v>3256700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41675611</v>
      </c>
      <c r="D42" s="72">
        <f>SUM(D38:D41)</f>
        <v>0</v>
      </c>
      <c r="E42" s="73">
        <f>SUM(E38:E41)</f>
        <v>31100820</v>
      </c>
      <c r="F42" s="74">
        <f>SUM(F38:F41)</f>
        <v>4437530</v>
      </c>
      <c r="G42" s="74">
        <f>SUM(G38:G41)</f>
        <v>26090760</v>
      </c>
      <c r="H42" s="74">
        <f>SUM(H38:H41)</f>
        <v>-2614594</v>
      </c>
      <c r="I42" s="74">
        <f>SUM(I38:I41)</f>
        <v>1310700</v>
      </c>
      <c r="J42" s="74">
        <f>SUM(J38:J41)</f>
        <v>24786866</v>
      </c>
      <c r="K42" s="74">
        <f>SUM(K38:K41)</f>
        <v>-8317414</v>
      </c>
      <c r="L42" s="74">
        <f>SUM(L38:L41)</f>
        <v>-7047229</v>
      </c>
      <c r="M42" s="74">
        <f>SUM(M38:M41)</f>
        <v>16205344</v>
      </c>
      <c r="N42" s="74">
        <f>SUM(N38:N41)</f>
        <v>840701</v>
      </c>
      <c r="O42" s="74">
        <f>SUM(O38:O41)</f>
        <v>15294101</v>
      </c>
      <c r="P42" s="74">
        <f>SUM(P38:P41)</f>
        <v>-13095974</v>
      </c>
      <c r="Q42" s="74">
        <f>SUM(Q38:Q41)</f>
        <v>1943930</v>
      </c>
      <c r="R42" s="74">
        <f>SUM(R38:R41)</f>
        <v>4142057</v>
      </c>
      <c r="S42" s="74">
        <f>SUM(S38:S41)</f>
        <v>18132890</v>
      </c>
      <c r="T42" s="74">
        <f>SUM(T38:T41)</f>
        <v>-11428791</v>
      </c>
      <c r="U42" s="74">
        <f>SUM(U38:U41)</f>
        <v>18347050</v>
      </c>
      <c r="V42" s="74">
        <f>SUM(V38:V41)</f>
        <v>25051149</v>
      </c>
      <c r="W42" s="74">
        <f>SUM(W38:W41)</f>
        <v>54820773</v>
      </c>
      <c r="X42" s="74">
        <f>SUM(X38:X41)</f>
        <v>31100821</v>
      </c>
      <c r="Y42" s="74">
        <f>SUM(Y38:Y41)</f>
        <v>23719952</v>
      </c>
      <c r="Z42" s="75">
        <f>IF(X42&lt;&gt;0,(Y42/X42)*100,0)</f>
        <v>76.26792874696137</v>
      </c>
      <c r="AA42" s="71">
        <f>SUM(AA38:AA41)</f>
        <v>4437530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41675611</v>
      </c>
      <c r="D44" s="57">
        <f>D42-D43</f>
        <v>0</v>
      </c>
      <c r="E44" s="58">
        <f>E42-E43</f>
        <v>31100820</v>
      </c>
      <c r="F44" s="59">
        <f>F42-F43</f>
        <v>4437530</v>
      </c>
      <c r="G44" s="59">
        <f>G42-G43</f>
        <v>26090760</v>
      </c>
      <c r="H44" s="59">
        <f>H42-H43</f>
        <v>-2614594</v>
      </c>
      <c r="I44" s="59">
        <f>I42-I43</f>
        <v>1310700</v>
      </c>
      <c r="J44" s="59">
        <f>J42-J43</f>
        <v>24786866</v>
      </c>
      <c r="K44" s="59">
        <f>K42-K43</f>
        <v>-8317414</v>
      </c>
      <c r="L44" s="59">
        <f>L42-L43</f>
        <v>-7047229</v>
      </c>
      <c r="M44" s="59">
        <f>M42-M43</f>
        <v>16205344</v>
      </c>
      <c r="N44" s="59">
        <f>N42-N43</f>
        <v>840701</v>
      </c>
      <c r="O44" s="59">
        <f>O42-O43</f>
        <v>15294101</v>
      </c>
      <c r="P44" s="59">
        <f>P42-P43</f>
        <v>-13095974</v>
      </c>
      <c r="Q44" s="59">
        <f>Q42-Q43</f>
        <v>1943930</v>
      </c>
      <c r="R44" s="59">
        <f>R42-R43</f>
        <v>4142057</v>
      </c>
      <c r="S44" s="59">
        <f>S42-S43</f>
        <v>18132890</v>
      </c>
      <c r="T44" s="59">
        <f>T42-T43</f>
        <v>-11428791</v>
      </c>
      <c r="U44" s="59">
        <f>U42-U43</f>
        <v>18347050</v>
      </c>
      <c r="V44" s="59">
        <f>V42-V43</f>
        <v>25051149</v>
      </c>
      <c r="W44" s="59">
        <f>W42-W43</f>
        <v>54820773</v>
      </c>
      <c r="X44" s="59">
        <f>X42-X43</f>
        <v>31100821</v>
      </c>
      <c r="Y44" s="59">
        <f>Y42-Y43</f>
        <v>23719952</v>
      </c>
      <c r="Z44" s="60">
        <f>IF(X44&lt;&gt;0,(Y44/X44)*100,0)</f>
        <v>76.26792874696137</v>
      </c>
      <c r="AA44" s="56">
        <f>AA42-AA43</f>
        <v>4437530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41675611</v>
      </c>
      <c r="D46" s="72">
        <f>SUM(D44:D45)</f>
        <v>0</v>
      </c>
      <c r="E46" s="73">
        <f>SUM(E44:E45)</f>
        <v>31100820</v>
      </c>
      <c r="F46" s="74">
        <f>SUM(F44:F45)</f>
        <v>4437530</v>
      </c>
      <c r="G46" s="74">
        <f>SUM(G44:G45)</f>
        <v>26090760</v>
      </c>
      <c r="H46" s="74">
        <f>SUM(H44:H45)</f>
        <v>-2614594</v>
      </c>
      <c r="I46" s="74">
        <f>SUM(I44:I45)</f>
        <v>1310700</v>
      </c>
      <c r="J46" s="74">
        <f>SUM(J44:J45)</f>
        <v>24786866</v>
      </c>
      <c r="K46" s="74">
        <f>SUM(K44:K45)</f>
        <v>-8317414</v>
      </c>
      <c r="L46" s="74">
        <f>SUM(L44:L45)</f>
        <v>-7047229</v>
      </c>
      <c r="M46" s="74">
        <f>SUM(M44:M45)</f>
        <v>16205344</v>
      </c>
      <c r="N46" s="74">
        <f>SUM(N44:N45)</f>
        <v>840701</v>
      </c>
      <c r="O46" s="74">
        <f>SUM(O44:O45)</f>
        <v>15294101</v>
      </c>
      <c r="P46" s="74">
        <f>SUM(P44:P45)</f>
        <v>-13095974</v>
      </c>
      <c r="Q46" s="74">
        <f>SUM(Q44:Q45)</f>
        <v>1943930</v>
      </c>
      <c r="R46" s="74">
        <f>SUM(R44:R45)</f>
        <v>4142057</v>
      </c>
      <c r="S46" s="74">
        <f>SUM(S44:S45)</f>
        <v>18132890</v>
      </c>
      <c r="T46" s="74">
        <f>SUM(T44:T45)</f>
        <v>-11428791</v>
      </c>
      <c r="U46" s="74">
        <f>SUM(U44:U45)</f>
        <v>18347050</v>
      </c>
      <c r="V46" s="74">
        <f>SUM(V44:V45)</f>
        <v>25051149</v>
      </c>
      <c r="W46" s="74">
        <f>SUM(W44:W45)</f>
        <v>54820773</v>
      </c>
      <c r="X46" s="74">
        <f>SUM(X44:X45)</f>
        <v>31100821</v>
      </c>
      <c r="Y46" s="74">
        <f>SUM(Y44:Y45)</f>
        <v>23719952</v>
      </c>
      <c r="Z46" s="75">
        <f>IF(X46&lt;&gt;0,(Y46/X46)*100,0)</f>
        <v>76.26792874696137</v>
      </c>
      <c r="AA46" s="71">
        <f>SUM(AA44:AA45)</f>
        <v>4437530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41675611</v>
      </c>
      <c r="D48" s="81">
        <f>SUM(D46:D47)</f>
        <v>0</v>
      </c>
      <c r="E48" s="82">
        <f>SUM(E46:E47)</f>
        <v>31100820</v>
      </c>
      <c r="F48" s="83">
        <f>SUM(F46:F47)</f>
        <v>4437530</v>
      </c>
      <c r="G48" s="83">
        <f>SUM(G46:G47)</f>
        <v>26090760</v>
      </c>
      <c r="H48" s="83">
        <f>SUM(H46:H47)</f>
        <v>-2614594</v>
      </c>
      <c r="I48" s="83">
        <f>SUM(I46:I47)</f>
        <v>1310700</v>
      </c>
      <c r="J48" s="83">
        <f>SUM(J46:J47)</f>
        <v>24786866</v>
      </c>
      <c r="K48" s="83">
        <f>SUM(K46:K47)</f>
        <v>-8317414</v>
      </c>
      <c r="L48" s="83">
        <f>SUM(L46:L47)</f>
        <v>-7047229</v>
      </c>
      <c r="M48" s="83">
        <f>SUM(M46:M47)</f>
        <v>16205344</v>
      </c>
      <c r="N48" s="83">
        <f>SUM(N46:N47)</f>
        <v>840701</v>
      </c>
      <c r="O48" s="83">
        <f>SUM(O46:O47)</f>
        <v>15294101</v>
      </c>
      <c r="P48" s="83">
        <f>SUM(P46:P47)</f>
        <v>-13095974</v>
      </c>
      <c r="Q48" s="83">
        <f>SUM(Q46:Q47)</f>
        <v>1943930</v>
      </c>
      <c r="R48" s="83">
        <f>SUM(R46:R47)</f>
        <v>4142057</v>
      </c>
      <c r="S48" s="83">
        <f>SUM(S46:S47)</f>
        <v>18132890</v>
      </c>
      <c r="T48" s="83">
        <f>SUM(T46:T47)</f>
        <v>-11428791</v>
      </c>
      <c r="U48" s="83">
        <f>SUM(U46:U47)</f>
        <v>18347050</v>
      </c>
      <c r="V48" s="83">
        <f>SUM(V46:V47)</f>
        <v>25051149</v>
      </c>
      <c r="W48" s="83">
        <f>SUM(W46:W47)</f>
        <v>54820773</v>
      </c>
      <c r="X48" s="83">
        <f>SUM(X46:X47)</f>
        <v>31100821</v>
      </c>
      <c r="Y48" s="83">
        <f>SUM(Y46:Y47)</f>
        <v>23719952</v>
      </c>
      <c r="Z48" s="84">
        <f>IF(X48&lt;&gt;0,(Y48/X48)*100,0)</f>
        <v>76.26792874696137</v>
      </c>
      <c r="AA48" s="80">
        <f>SUM(AA46:AA47)</f>
        <v>4437530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7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373" customWidth="1"/>
    <col min="2" max="2" width="2.625" style="373" customWidth="1"/>
    <col min="3" max="3" width="7.25" style="373" customWidth="1"/>
    <col min="4" max="4" width="7.25" style="373" customWidth="1"/>
    <col min="5" max="5" width="7.25" style="373" customWidth="1"/>
    <col min="6" max="6" width="7.25" style="373" customWidth="1"/>
    <col min="7" max="7" width="7.25" style="373" customWidth="1"/>
    <col min="8" max="8" width="7.25" style="373" customWidth="1"/>
    <col min="9" max="9" width="7.25" style="373" customWidth="1"/>
    <col min="10" max="10" width="7.25" style="373" customWidth="1"/>
    <col min="11" max="11" width="7.25" style="373" customWidth="1"/>
    <col min="12" max="12" width="7.25" style="373" customWidth="1"/>
    <col min="13" max="13" width="7.25" style="373" customWidth="1"/>
    <col min="14" max="14" width="7.25" style="373" customWidth="1"/>
    <col min="15" max="15" width="7.25" style="373" customWidth="1"/>
    <col min="16" max="16" width="7.25" style="373" customWidth="1"/>
    <col min="17" max="17" width="7.25" style="373" customWidth="1"/>
    <col min="18" max="18" width="7.25" style="373" customWidth="1"/>
    <col min="19" max="19" width="7.25" style="373" customWidth="1"/>
    <col min="20" max="20" width="7.25" style="373" customWidth="1"/>
    <col min="21" max="21" width="7.25" style="373" customWidth="1"/>
    <col min="22" max="22" width="7.25" style="373" customWidth="1"/>
    <col min="23" max="23" width="7.25" style="373" customWidth="1"/>
    <col min="24" max="24" width="7.25" style="373" customWidth="1"/>
    <col min="25" max="25" width="7.25" style="373" customWidth="1"/>
    <col min="26" max="26" width="7.25" style="373" customWidth="1"/>
    <col min="27" max="27" width="7.25" style="373" customWidth="1"/>
    <col min="28" max="256" width="6.625" style="373" customWidth="1"/>
  </cols>
  <sheetData>
    <row r="1" ht="18" customHeight="1">
      <c r="A1" t="s" s="2">
        <v>352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47327135</v>
      </c>
      <c r="D5" s="28">
        <v>0</v>
      </c>
      <c r="E5" s="29">
        <v>49753330</v>
      </c>
      <c r="F5" s="30">
        <v>49753330</v>
      </c>
      <c r="G5" s="30">
        <v>51927078</v>
      </c>
      <c r="H5" s="30">
        <v>-477877</v>
      </c>
      <c r="I5" s="30">
        <v>-201167</v>
      </c>
      <c r="J5" s="30">
        <v>51248034</v>
      </c>
      <c r="K5" s="30">
        <v>-319517</v>
      </c>
      <c r="L5" s="30">
        <v>-409322</v>
      </c>
      <c r="M5" s="30">
        <v>-363689</v>
      </c>
      <c r="N5" s="30">
        <v>-1092528</v>
      </c>
      <c r="O5" s="30">
        <v>-35991</v>
      </c>
      <c r="P5" s="30">
        <v>-41443</v>
      </c>
      <c r="Q5" s="30">
        <v>-269634</v>
      </c>
      <c r="R5" s="30">
        <v>-347068</v>
      </c>
      <c r="S5" s="30">
        <v>-314005</v>
      </c>
      <c r="T5" s="30">
        <v>-774287</v>
      </c>
      <c r="U5" s="30">
        <v>-281869</v>
      </c>
      <c r="V5" s="30">
        <v>-1370161</v>
      </c>
      <c r="W5" s="30">
        <v>48438277</v>
      </c>
      <c r="X5" s="30">
        <v>49753330</v>
      </c>
      <c r="Y5" s="30">
        <v>-1315053</v>
      </c>
      <c r="Z5" s="31">
        <v>-2.64</v>
      </c>
      <c r="AA5" s="27">
        <v>49753330</v>
      </c>
    </row>
    <row r="6" ht="13.5" customHeight="1">
      <c r="A6" t="s" s="25">
        <v>34</v>
      </c>
      <c r="B6" s="26"/>
      <c r="C6" s="27">
        <v>1257609</v>
      </c>
      <c r="D6" s="28">
        <v>0</v>
      </c>
      <c r="E6" s="29">
        <v>819110</v>
      </c>
      <c r="F6" s="30">
        <v>819110</v>
      </c>
      <c r="G6" s="30">
        <v>106675</v>
      </c>
      <c r="H6" s="30">
        <v>91610</v>
      </c>
      <c r="I6" s="30">
        <v>104792</v>
      </c>
      <c r="J6" s="30">
        <v>303077</v>
      </c>
      <c r="K6" s="30">
        <v>145760</v>
      </c>
      <c r="L6" s="30">
        <v>129177</v>
      </c>
      <c r="M6" s="30">
        <v>97465</v>
      </c>
      <c r="N6" s="30">
        <v>372402</v>
      </c>
      <c r="O6" s="30">
        <v>132613</v>
      </c>
      <c r="P6" s="30">
        <v>129864</v>
      </c>
      <c r="Q6" s="30">
        <v>77273</v>
      </c>
      <c r="R6" s="30">
        <v>339750</v>
      </c>
      <c r="S6" s="30">
        <v>99867</v>
      </c>
      <c r="T6" s="30">
        <v>121788</v>
      </c>
      <c r="U6" s="30">
        <v>114898</v>
      </c>
      <c r="V6" s="30">
        <v>336553</v>
      </c>
      <c r="W6" s="30">
        <v>1351782</v>
      </c>
      <c r="X6" s="30">
        <v>819110</v>
      </c>
      <c r="Y6" s="30">
        <v>532672</v>
      </c>
      <c r="Z6" s="31">
        <v>65.03</v>
      </c>
      <c r="AA6" s="27">
        <v>819110</v>
      </c>
    </row>
    <row r="7" ht="13.5" customHeight="1">
      <c r="A7" t="s" s="25">
        <v>35</v>
      </c>
      <c r="B7" s="26"/>
      <c r="C7" s="27">
        <v>156351992</v>
      </c>
      <c r="D7" s="28">
        <v>0</v>
      </c>
      <c r="E7" s="29">
        <v>183430440</v>
      </c>
      <c r="F7" s="30">
        <v>183430440</v>
      </c>
      <c r="G7" s="30">
        <v>15643998</v>
      </c>
      <c r="H7" s="30">
        <v>13879499</v>
      </c>
      <c r="I7" s="30">
        <v>14286911</v>
      </c>
      <c r="J7" s="30">
        <v>43810408</v>
      </c>
      <c r="K7" s="30">
        <v>11293743</v>
      </c>
      <c r="L7" s="30">
        <v>10538046</v>
      </c>
      <c r="M7" s="30">
        <v>11795794</v>
      </c>
      <c r="N7" s="30">
        <v>33627583</v>
      </c>
      <c r="O7" s="30">
        <v>12036017</v>
      </c>
      <c r="P7" s="30">
        <v>14001996</v>
      </c>
      <c r="Q7" s="30">
        <v>17525226</v>
      </c>
      <c r="R7" s="30">
        <v>43563239</v>
      </c>
      <c r="S7" s="30">
        <v>17879601</v>
      </c>
      <c r="T7" s="30">
        <v>17925529</v>
      </c>
      <c r="U7" s="30">
        <v>13496284</v>
      </c>
      <c r="V7" s="30">
        <v>49301414</v>
      </c>
      <c r="W7" s="30">
        <v>170302644</v>
      </c>
      <c r="X7" s="30">
        <v>183430440</v>
      </c>
      <c r="Y7" s="30">
        <v>-13127796</v>
      </c>
      <c r="Z7" s="31">
        <v>-7.16</v>
      </c>
      <c r="AA7" s="27">
        <v>183430440</v>
      </c>
    </row>
    <row r="8" ht="13.5" customHeight="1">
      <c r="A8" t="s" s="25">
        <v>36</v>
      </c>
      <c r="B8" s="26"/>
      <c r="C8" s="27">
        <v>33737191</v>
      </c>
      <c r="D8" s="28">
        <v>0</v>
      </c>
      <c r="E8" s="29">
        <v>32450326</v>
      </c>
      <c r="F8" s="30">
        <v>32450326</v>
      </c>
      <c r="G8" s="30">
        <v>2116702</v>
      </c>
      <c r="H8" s="30">
        <v>1829835</v>
      </c>
      <c r="I8" s="30">
        <v>2089091</v>
      </c>
      <c r="J8" s="30">
        <v>6035628</v>
      </c>
      <c r="K8" s="30">
        <v>2289507</v>
      </c>
      <c r="L8" s="30">
        <v>2178318</v>
      </c>
      <c r="M8" s="30">
        <v>2756779</v>
      </c>
      <c r="N8" s="30">
        <v>7224604</v>
      </c>
      <c r="O8" s="30">
        <v>3437807</v>
      </c>
      <c r="P8" s="30">
        <v>3425534</v>
      </c>
      <c r="Q8" s="30">
        <v>3463531</v>
      </c>
      <c r="R8" s="30">
        <v>10326872</v>
      </c>
      <c r="S8" s="30">
        <v>3146623</v>
      </c>
      <c r="T8" s="30">
        <v>3527428</v>
      </c>
      <c r="U8" s="30">
        <v>2183730</v>
      </c>
      <c r="V8" s="30">
        <v>8857781</v>
      </c>
      <c r="W8" s="30">
        <v>32444885</v>
      </c>
      <c r="X8" s="30">
        <v>32450326</v>
      </c>
      <c r="Y8" s="30">
        <v>-5441</v>
      </c>
      <c r="Z8" s="31">
        <v>-0.02</v>
      </c>
      <c r="AA8" s="27">
        <v>32450326</v>
      </c>
    </row>
    <row r="9" ht="13.5" customHeight="1">
      <c r="A9" t="s" s="25">
        <v>37</v>
      </c>
      <c r="B9" s="26"/>
      <c r="C9" s="27">
        <v>16984152</v>
      </c>
      <c r="D9" s="28">
        <v>0</v>
      </c>
      <c r="E9" s="29">
        <v>15259682</v>
      </c>
      <c r="F9" s="30">
        <v>15259682</v>
      </c>
      <c r="G9" s="30">
        <v>1517005</v>
      </c>
      <c r="H9" s="30">
        <v>1835003</v>
      </c>
      <c r="I9" s="30">
        <v>2479501</v>
      </c>
      <c r="J9" s="30">
        <v>5831509</v>
      </c>
      <c r="K9" s="30">
        <v>1187923</v>
      </c>
      <c r="L9" s="30">
        <v>1864112</v>
      </c>
      <c r="M9" s="30">
        <v>1324882</v>
      </c>
      <c r="N9" s="30">
        <v>4376917</v>
      </c>
      <c r="O9" s="30">
        <v>1341643</v>
      </c>
      <c r="P9" s="30">
        <v>1332304</v>
      </c>
      <c r="Q9" s="30">
        <v>1877270</v>
      </c>
      <c r="R9" s="30">
        <v>4551217</v>
      </c>
      <c r="S9" s="30">
        <v>1396549</v>
      </c>
      <c r="T9" s="30">
        <v>1385560</v>
      </c>
      <c r="U9" s="30">
        <v>1519554</v>
      </c>
      <c r="V9" s="30">
        <v>4301663</v>
      </c>
      <c r="W9" s="30">
        <v>19061306</v>
      </c>
      <c r="X9" s="30">
        <v>15259682</v>
      </c>
      <c r="Y9" s="30">
        <v>3801624</v>
      </c>
      <c r="Z9" s="31">
        <v>24.91</v>
      </c>
      <c r="AA9" s="27">
        <v>15259682</v>
      </c>
    </row>
    <row r="10" ht="13.5" customHeight="1">
      <c r="A10" t="s" s="25">
        <v>38</v>
      </c>
      <c r="B10" s="26"/>
      <c r="C10" s="27">
        <v>17220829</v>
      </c>
      <c r="D10" s="28">
        <v>0</v>
      </c>
      <c r="E10" s="29">
        <v>17550367</v>
      </c>
      <c r="F10" s="30">
        <v>17550367</v>
      </c>
      <c r="G10" s="30">
        <v>1533271</v>
      </c>
      <c r="H10" s="30">
        <v>1526695</v>
      </c>
      <c r="I10" s="30">
        <v>1773709</v>
      </c>
      <c r="J10" s="30">
        <v>4833675</v>
      </c>
      <c r="K10" s="30">
        <v>1373841</v>
      </c>
      <c r="L10" s="30">
        <v>1511260</v>
      </c>
      <c r="M10" s="30">
        <v>1521425</v>
      </c>
      <c r="N10" s="30">
        <v>4406526</v>
      </c>
      <c r="O10" s="30">
        <v>1527300</v>
      </c>
      <c r="P10" s="30">
        <v>1536979</v>
      </c>
      <c r="Q10" s="30">
        <v>1685056</v>
      </c>
      <c r="R10" s="30">
        <v>4749335</v>
      </c>
      <c r="S10" s="30">
        <v>1650275</v>
      </c>
      <c r="T10" s="30">
        <v>1592032</v>
      </c>
      <c r="U10" s="30">
        <v>1622440</v>
      </c>
      <c r="V10" s="30">
        <v>4864747</v>
      </c>
      <c r="W10" s="30">
        <v>18854283</v>
      </c>
      <c r="X10" s="30">
        <v>17550367</v>
      </c>
      <c r="Y10" s="30">
        <v>1303916</v>
      </c>
      <c r="Z10" s="31">
        <v>7.43</v>
      </c>
      <c r="AA10" s="27">
        <v>17550367</v>
      </c>
    </row>
    <row r="11" ht="13.5" customHeight="1">
      <c r="A11" t="s" s="25">
        <v>39</v>
      </c>
      <c r="B11" s="26"/>
      <c r="C11" s="27">
        <v>84809</v>
      </c>
      <c r="D11" s="28">
        <v>0</v>
      </c>
      <c r="E11" s="29">
        <v>459500</v>
      </c>
      <c r="F11" s="30">
        <v>459500</v>
      </c>
      <c r="G11" s="30">
        <v>1233</v>
      </c>
      <c r="H11" s="30">
        <v>6169</v>
      </c>
      <c r="I11" s="30">
        <v>6169</v>
      </c>
      <c r="J11" s="30">
        <v>13571</v>
      </c>
      <c r="K11" s="30">
        <v>2467</v>
      </c>
      <c r="L11" s="30">
        <v>1233</v>
      </c>
      <c r="M11" s="30">
        <v>9810</v>
      </c>
      <c r="N11" s="30">
        <v>13510</v>
      </c>
      <c r="O11" s="30">
        <v>0</v>
      </c>
      <c r="P11" s="30">
        <v>53647</v>
      </c>
      <c r="Q11" s="30">
        <v>1000000</v>
      </c>
      <c r="R11" s="30">
        <v>1053647</v>
      </c>
      <c r="S11" s="30">
        <v>20975</v>
      </c>
      <c r="T11" s="30">
        <v>98709</v>
      </c>
      <c r="U11" s="30">
        <v>1233</v>
      </c>
      <c r="V11" s="30">
        <v>120917</v>
      </c>
      <c r="W11" s="30">
        <v>1201645</v>
      </c>
      <c r="X11" s="30">
        <v>459500</v>
      </c>
      <c r="Y11" s="30">
        <v>742145</v>
      </c>
      <c r="Z11" s="31">
        <v>161.51</v>
      </c>
      <c r="AA11" s="27">
        <v>459500</v>
      </c>
    </row>
    <row r="12" ht="13.5" customHeight="1">
      <c r="A12" t="s" s="25">
        <v>40</v>
      </c>
      <c r="B12" s="26"/>
      <c r="C12" s="27">
        <v>7761693</v>
      </c>
      <c r="D12" s="28">
        <v>0</v>
      </c>
      <c r="E12" s="29">
        <v>7267490</v>
      </c>
      <c r="F12" s="30">
        <v>7267490</v>
      </c>
      <c r="G12" s="30">
        <v>581980</v>
      </c>
      <c r="H12" s="30">
        <v>753635</v>
      </c>
      <c r="I12" s="30">
        <v>519820</v>
      </c>
      <c r="J12" s="30">
        <v>1855435</v>
      </c>
      <c r="K12" s="30">
        <v>766499</v>
      </c>
      <c r="L12" s="30">
        <v>830119</v>
      </c>
      <c r="M12" s="30">
        <v>621340</v>
      </c>
      <c r="N12" s="30">
        <v>2217958</v>
      </c>
      <c r="O12" s="30">
        <v>974205</v>
      </c>
      <c r="P12" s="30">
        <v>996451</v>
      </c>
      <c r="Q12" s="30">
        <v>952793</v>
      </c>
      <c r="R12" s="30">
        <v>2923449</v>
      </c>
      <c r="S12" s="30">
        <v>509109</v>
      </c>
      <c r="T12" s="30">
        <v>514386</v>
      </c>
      <c r="U12" s="30">
        <v>431118</v>
      </c>
      <c r="V12" s="30">
        <v>1454613</v>
      </c>
      <c r="W12" s="30">
        <v>8451455</v>
      </c>
      <c r="X12" s="30">
        <v>7267490</v>
      </c>
      <c r="Y12" s="30">
        <v>1183965</v>
      </c>
      <c r="Z12" s="31">
        <v>16.29</v>
      </c>
      <c r="AA12" s="27">
        <v>7267490</v>
      </c>
    </row>
    <row r="13" ht="13.5" customHeight="1">
      <c r="A13" t="s" s="25">
        <v>41</v>
      </c>
      <c r="B13" s="26"/>
      <c r="C13" s="27">
        <v>3268070</v>
      </c>
      <c r="D13" s="28">
        <v>0</v>
      </c>
      <c r="E13" s="29">
        <v>2199230</v>
      </c>
      <c r="F13" s="30">
        <v>2199230</v>
      </c>
      <c r="G13" s="30">
        <v>119264</v>
      </c>
      <c r="H13" s="30">
        <v>278784</v>
      </c>
      <c r="I13" s="30">
        <v>264515</v>
      </c>
      <c r="J13" s="30">
        <v>662563</v>
      </c>
      <c r="K13" s="30">
        <v>177710</v>
      </c>
      <c r="L13" s="30">
        <v>171187</v>
      </c>
      <c r="M13" s="30">
        <v>244166</v>
      </c>
      <c r="N13" s="30">
        <v>593063</v>
      </c>
      <c r="O13" s="30">
        <v>843031</v>
      </c>
      <c r="P13" s="30">
        <v>139808</v>
      </c>
      <c r="Q13" s="30">
        <v>221362</v>
      </c>
      <c r="R13" s="30">
        <v>1204201</v>
      </c>
      <c r="S13" s="30">
        <v>285502</v>
      </c>
      <c r="T13" s="30">
        <v>1201258</v>
      </c>
      <c r="U13" s="30">
        <v>358081</v>
      </c>
      <c r="V13" s="30">
        <v>1844841</v>
      </c>
      <c r="W13" s="30">
        <v>4304668</v>
      </c>
      <c r="X13" s="30">
        <v>2199230</v>
      </c>
      <c r="Y13" s="30">
        <v>2105438</v>
      </c>
      <c r="Z13" s="31">
        <v>95.73999999999999</v>
      </c>
      <c r="AA13" s="27">
        <v>2199230</v>
      </c>
    </row>
    <row r="14" ht="13.5" customHeight="1">
      <c r="A14" t="s" s="25">
        <v>42</v>
      </c>
      <c r="B14" s="26"/>
      <c r="C14" s="27">
        <v>6076842</v>
      </c>
      <c r="D14" s="28">
        <v>0</v>
      </c>
      <c r="E14" s="29">
        <v>4650710</v>
      </c>
      <c r="F14" s="30">
        <v>4650710</v>
      </c>
      <c r="G14" s="30">
        <v>571044</v>
      </c>
      <c r="H14" s="30">
        <v>624034</v>
      </c>
      <c r="I14" s="30">
        <v>463546</v>
      </c>
      <c r="J14" s="30">
        <v>1658624</v>
      </c>
      <c r="K14" s="30">
        <v>611556</v>
      </c>
      <c r="L14" s="30">
        <v>625261</v>
      </c>
      <c r="M14" s="30">
        <v>602852</v>
      </c>
      <c r="N14" s="30">
        <v>1839669</v>
      </c>
      <c r="O14" s="30">
        <v>647685</v>
      </c>
      <c r="P14" s="30">
        <v>676995</v>
      </c>
      <c r="Q14" s="30">
        <v>679244</v>
      </c>
      <c r="R14" s="30">
        <v>2003924</v>
      </c>
      <c r="S14" s="30">
        <v>676601</v>
      </c>
      <c r="T14" s="30">
        <v>696322</v>
      </c>
      <c r="U14" s="30">
        <v>710160</v>
      </c>
      <c r="V14" s="30">
        <v>2083083</v>
      </c>
      <c r="W14" s="30">
        <v>7585300</v>
      </c>
      <c r="X14" s="30">
        <v>4650710</v>
      </c>
      <c r="Y14" s="30">
        <v>2934590</v>
      </c>
      <c r="Z14" s="31">
        <v>63.1</v>
      </c>
      <c r="AA14" s="27">
        <v>4650710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7625021</v>
      </c>
      <c r="D16" s="28">
        <v>0</v>
      </c>
      <c r="E16" s="29">
        <v>5436900</v>
      </c>
      <c r="F16" s="30">
        <v>8436900</v>
      </c>
      <c r="G16" s="30">
        <v>101010</v>
      </c>
      <c r="H16" s="30">
        <v>84194</v>
      </c>
      <c r="I16" s="30">
        <v>109239</v>
      </c>
      <c r="J16" s="30">
        <v>294443</v>
      </c>
      <c r="K16" s="30">
        <v>228945</v>
      </c>
      <c r="L16" s="30">
        <v>166562</v>
      </c>
      <c r="M16" s="30">
        <v>216946</v>
      </c>
      <c r="N16" s="30">
        <v>612453</v>
      </c>
      <c r="O16" s="30">
        <v>203954</v>
      </c>
      <c r="P16" s="30">
        <v>242163</v>
      </c>
      <c r="Q16" s="30">
        <v>127916</v>
      </c>
      <c r="R16" s="30">
        <v>574033</v>
      </c>
      <c r="S16" s="30">
        <v>131475</v>
      </c>
      <c r="T16" s="30">
        <v>205367</v>
      </c>
      <c r="U16" s="30">
        <v>261536</v>
      </c>
      <c r="V16" s="30">
        <v>598378</v>
      </c>
      <c r="W16" s="30">
        <v>2079307</v>
      </c>
      <c r="X16" s="30">
        <v>5436900</v>
      </c>
      <c r="Y16" s="30">
        <v>-3357593</v>
      </c>
      <c r="Z16" s="31">
        <v>-61.76</v>
      </c>
      <c r="AA16" s="27">
        <v>8436900</v>
      </c>
    </row>
    <row r="17" ht="13.5" customHeight="1">
      <c r="A17" t="s" s="25">
        <v>45</v>
      </c>
      <c r="B17" s="26"/>
      <c r="C17" s="27">
        <v>166043</v>
      </c>
      <c r="D17" s="28">
        <v>0</v>
      </c>
      <c r="E17" s="29">
        <v>274380</v>
      </c>
      <c r="F17" s="30">
        <v>274380</v>
      </c>
      <c r="G17" s="30">
        <v>55943</v>
      </c>
      <c r="H17" s="30">
        <v>6252</v>
      </c>
      <c r="I17" s="30">
        <v>6535</v>
      </c>
      <c r="J17" s="30">
        <v>68730</v>
      </c>
      <c r="K17" s="30">
        <v>21388</v>
      </c>
      <c r="L17" s="30">
        <v>6316</v>
      </c>
      <c r="M17" s="30">
        <v>8669</v>
      </c>
      <c r="N17" s="30">
        <v>36373</v>
      </c>
      <c r="O17" s="30">
        <v>9260</v>
      </c>
      <c r="P17" s="30">
        <v>8760</v>
      </c>
      <c r="Q17" s="30">
        <v>7437</v>
      </c>
      <c r="R17" s="30">
        <v>25457</v>
      </c>
      <c r="S17" s="30">
        <v>6933</v>
      </c>
      <c r="T17" s="30">
        <v>12926</v>
      </c>
      <c r="U17" s="30">
        <v>6303</v>
      </c>
      <c r="V17" s="30">
        <v>26162</v>
      </c>
      <c r="W17" s="30">
        <v>156722</v>
      </c>
      <c r="X17" s="30">
        <v>274380</v>
      </c>
      <c r="Y17" s="30">
        <v>-117658</v>
      </c>
      <c r="Z17" s="31">
        <v>-42.88</v>
      </c>
      <c r="AA17" s="27">
        <v>274380</v>
      </c>
    </row>
    <row r="18" ht="13.5" customHeight="1">
      <c r="A18" t="s" s="25">
        <v>46</v>
      </c>
      <c r="B18" s="26"/>
      <c r="C18" s="27">
        <v>3326448</v>
      </c>
      <c r="D18" s="28">
        <v>0</v>
      </c>
      <c r="E18" s="29">
        <v>3218300</v>
      </c>
      <c r="F18" s="30">
        <v>3218300</v>
      </c>
      <c r="G18" s="30">
        <v>257974</v>
      </c>
      <c r="H18" s="30">
        <v>287253</v>
      </c>
      <c r="I18" s="30">
        <v>256769</v>
      </c>
      <c r="J18" s="30">
        <v>801996</v>
      </c>
      <c r="K18" s="30">
        <v>489633</v>
      </c>
      <c r="L18" s="30">
        <v>298457</v>
      </c>
      <c r="M18" s="30">
        <v>258734</v>
      </c>
      <c r="N18" s="30">
        <v>1046824</v>
      </c>
      <c r="O18" s="30">
        <v>423667</v>
      </c>
      <c r="P18" s="30">
        <v>280246</v>
      </c>
      <c r="Q18" s="30">
        <v>382854</v>
      </c>
      <c r="R18" s="30">
        <v>1086767</v>
      </c>
      <c r="S18" s="30">
        <v>317829</v>
      </c>
      <c r="T18" s="30">
        <v>274869</v>
      </c>
      <c r="U18" s="30">
        <v>352369</v>
      </c>
      <c r="V18" s="30">
        <v>945067</v>
      </c>
      <c r="W18" s="30">
        <v>3880654</v>
      </c>
      <c r="X18" s="30">
        <v>3218300</v>
      </c>
      <c r="Y18" s="30">
        <v>662354</v>
      </c>
      <c r="Z18" s="31">
        <v>20.58</v>
      </c>
      <c r="AA18" s="27">
        <v>3218300</v>
      </c>
    </row>
    <row r="19" ht="13.5" customHeight="1">
      <c r="A19" t="s" s="25">
        <v>47</v>
      </c>
      <c r="B19" s="26"/>
      <c r="C19" s="27">
        <v>89624248</v>
      </c>
      <c r="D19" s="28">
        <v>0</v>
      </c>
      <c r="E19" s="29">
        <v>72271360</v>
      </c>
      <c r="F19" s="30">
        <v>88529004</v>
      </c>
      <c r="G19" s="30">
        <v>4611085</v>
      </c>
      <c r="H19" s="30">
        <v>4892871</v>
      </c>
      <c r="I19" s="30">
        <v>4795225</v>
      </c>
      <c r="J19" s="30">
        <v>14299181</v>
      </c>
      <c r="K19" s="30">
        <v>5184005</v>
      </c>
      <c r="L19" s="30">
        <v>12575360</v>
      </c>
      <c r="M19" s="30">
        <v>5082699</v>
      </c>
      <c r="N19" s="30">
        <v>22842064</v>
      </c>
      <c r="O19" s="30">
        <v>12255022</v>
      </c>
      <c r="P19" s="30">
        <v>4683307</v>
      </c>
      <c r="Q19" s="30">
        <v>4763163</v>
      </c>
      <c r="R19" s="30">
        <v>21701492</v>
      </c>
      <c r="S19" s="30">
        <v>5157534</v>
      </c>
      <c r="T19" s="30">
        <v>5023179</v>
      </c>
      <c r="U19" s="30">
        <v>5684447</v>
      </c>
      <c r="V19" s="30">
        <v>15865160</v>
      </c>
      <c r="W19" s="30">
        <v>74707897</v>
      </c>
      <c r="X19" s="30">
        <v>72271360</v>
      </c>
      <c r="Y19" s="30">
        <v>2436537</v>
      </c>
      <c r="Z19" s="31">
        <v>3.37</v>
      </c>
      <c r="AA19" s="27">
        <v>88529004</v>
      </c>
    </row>
    <row r="20" ht="13.5" customHeight="1">
      <c r="A20" t="s" s="25">
        <v>48</v>
      </c>
      <c r="B20" s="26"/>
      <c r="C20" s="27">
        <v>5909736</v>
      </c>
      <c r="D20" s="28">
        <v>0</v>
      </c>
      <c r="E20" s="29">
        <v>4318190</v>
      </c>
      <c r="F20" s="30">
        <v>4393690</v>
      </c>
      <c r="G20" s="30">
        <v>204929</v>
      </c>
      <c r="H20" s="30">
        <v>418805</v>
      </c>
      <c r="I20" s="30">
        <v>289872</v>
      </c>
      <c r="J20" s="30">
        <v>913606</v>
      </c>
      <c r="K20" s="30">
        <v>484114</v>
      </c>
      <c r="L20" s="30">
        <v>554476</v>
      </c>
      <c r="M20" s="30">
        <v>291633</v>
      </c>
      <c r="N20" s="30">
        <v>1330223</v>
      </c>
      <c r="O20" s="30">
        <v>453094</v>
      </c>
      <c r="P20" s="30">
        <v>261115</v>
      </c>
      <c r="Q20" s="30">
        <v>486648</v>
      </c>
      <c r="R20" s="30">
        <v>1200857</v>
      </c>
      <c r="S20" s="30">
        <v>3321428</v>
      </c>
      <c r="T20" s="30">
        <v>234545</v>
      </c>
      <c r="U20" s="30">
        <v>260480</v>
      </c>
      <c r="V20" s="30">
        <v>3816453</v>
      </c>
      <c r="W20" s="30">
        <v>7261139</v>
      </c>
      <c r="X20" s="30">
        <v>4318190</v>
      </c>
      <c r="Y20" s="30">
        <v>2942949</v>
      </c>
      <c r="Z20" s="31">
        <v>68.15000000000001</v>
      </c>
      <c r="AA20" s="27">
        <v>4393690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2502120</v>
      </c>
      <c r="F21" s="37">
        <v>2502120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6344</v>
      </c>
      <c r="V21" s="37">
        <v>6344</v>
      </c>
      <c r="W21" s="37">
        <v>6344</v>
      </c>
      <c r="X21" s="37">
        <v>2502120</v>
      </c>
      <c r="Y21" s="37">
        <v>-2495776</v>
      </c>
      <c r="Z21" s="38">
        <v>-99.75</v>
      </c>
      <c r="AA21" s="34">
        <v>2502120</v>
      </c>
    </row>
    <row r="22" ht="24.95" customHeight="1">
      <c r="A22" t="s" s="39">
        <v>50</v>
      </c>
      <c r="B22" s="40"/>
      <c r="C22" s="41">
        <f>SUM(C5:C21)</f>
        <v>396721818</v>
      </c>
      <c r="D22" s="42">
        <f>SUM(D5:D21)</f>
        <v>0</v>
      </c>
      <c r="E22" s="43">
        <f>SUM(E5:E21)</f>
        <v>401861435</v>
      </c>
      <c r="F22" s="44">
        <f>SUM(F5:F21)</f>
        <v>421194579</v>
      </c>
      <c r="G22" s="44">
        <f>SUM(G5:G21)</f>
        <v>79349191</v>
      </c>
      <c r="H22" s="44">
        <f>SUM(H5:H21)</f>
        <v>26036762</v>
      </c>
      <c r="I22" s="44">
        <f>SUM(I5:I21)</f>
        <v>27244527</v>
      </c>
      <c r="J22" s="44">
        <f>SUM(J5:J21)</f>
        <v>132630480</v>
      </c>
      <c r="K22" s="44">
        <f>SUM(K5:K21)</f>
        <v>23937574</v>
      </c>
      <c r="L22" s="44">
        <f>SUM(L5:L21)</f>
        <v>31040562</v>
      </c>
      <c r="M22" s="44">
        <f>SUM(M5:M21)</f>
        <v>24469505</v>
      </c>
      <c r="N22" s="44">
        <f>SUM(N5:N21)</f>
        <v>79447641</v>
      </c>
      <c r="O22" s="44">
        <f>SUM(O5:O21)</f>
        <v>34249307</v>
      </c>
      <c r="P22" s="44">
        <f>SUM(P5:P21)</f>
        <v>27727726</v>
      </c>
      <c r="Q22" s="44">
        <f>SUM(Q5:Q21)</f>
        <v>32980139</v>
      </c>
      <c r="R22" s="44">
        <f>SUM(R5:R21)</f>
        <v>94957172</v>
      </c>
      <c r="S22" s="44">
        <f>SUM(S5:S21)</f>
        <v>34286296</v>
      </c>
      <c r="T22" s="44">
        <f>SUM(T5:T21)</f>
        <v>32039611</v>
      </c>
      <c r="U22" s="44">
        <f>SUM(U5:U21)</f>
        <v>26727108</v>
      </c>
      <c r="V22" s="44">
        <f>SUM(V5:V21)</f>
        <v>93053015</v>
      </c>
      <c r="W22" s="44">
        <f>SUM(W5:W21)</f>
        <v>400088308</v>
      </c>
      <c r="X22" s="44">
        <f>SUM(X5:X21)</f>
        <v>401861435</v>
      </c>
      <c r="Y22" s="44">
        <f>SUM(Y5:Y21)</f>
        <v>-1773127</v>
      </c>
      <c r="Z22" s="45">
        <f>IF(X22&lt;&gt;0,(Y22/X22)*100,0)</f>
        <v>-0.4412284547781998</v>
      </c>
      <c r="AA22" s="41">
        <f>SUM(AA5:AA21)</f>
        <v>421194579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105569747</v>
      </c>
      <c r="D25" s="28">
        <v>0</v>
      </c>
      <c r="E25" s="29">
        <v>121034014</v>
      </c>
      <c r="F25" s="30">
        <v>118028668</v>
      </c>
      <c r="G25" s="30">
        <v>9150549</v>
      </c>
      <c r="H25" s="30">
        <v>9512205</v>
      </c>
      <c r="I25" s="30">
        <v>9192295</v>
      </c>
      <c r="J25" s="30">
        <v>27855049</v>
      </c>
      <c r="K25" s="30">
        <v>9181990</v>
      </c>
      <c r="L25" s="30">
        <v>14854967</v>
      </c>
      <c r="M25" s="30">
        <v>8092850</v>
      </c>
      <c r="N25" s="30">
        <v>32129807</v>
      </c>
      <c r="O25" s="30">
        <v>10625247</v>
      </c>
      <c r="P25" s="30">
        <v>9003651</v>
      </c>
      <c r="Q25" s="30">
        <v>3499533</v>
      </c>
      <c r="R25" s="30">
        <v>23128431</v>
      </c>
      <c r="S25" s="30">
        <v>7924178</v>
      </c>
      <c r="T25" s="30">
        <v>6695581</v>
      </c>
      <c r="U25" s="30">
        <v>17437843</v>
      </c>
      <c r="V25" s="30">
        <v>32057602</v>
      </c>
      <c r="W25" s="30">
        <v>115170889</v>
      </c>
      <c r="X25" s="30">
        <v>121034014</v>
      </c>
      <c r="Y25" s="30">
        <v>-5863125</v>
      </c>
      <c r="Z25" s="31">
        <v>-4.84</v>
      </c>
      <c r="AA25" s="27">
        <v>118028668</v>
      </c>
    </row>
    <row r="26" ht="13.5" customHeight="1">
      <c r="A26" t="s" s="25">
        <v>53</v>
      </c>
      <c r="B26" s="26"/>
      <c r="C26" s="27">
        <v>7788802</v>
      </c>
      <c r="D26" s="28">
        <v>0</v>
      </c>
      <c r="E26" s="29">
        <v>8363875</v>
      </c>
      <c r="F26" s="30">
        <v>8363875</v>
      </c>
      <c r="G26" s="30">
        <v>643689</v>
      </c>
      <c r="H26" s="30">
        <v>643689</v>
      </c>
      <c r="I26" s="30">
        <v>643689</v>
      </c>
      <c r="J26" s="30">
        <v>1931067</v>
      </c>
      <c r="K26" s="30">
        <v>643689</v>
      </c>
      <c r="L26" s="30">
        <v>635161</v>
      </c>
      <c r="M26" s="30">
        <v>624355</v>
      </c>
      <c r="N26" s="30">
        <v>1903205</v>
      </c>
      <c r="O26" s="30">
        <v>623728</v>
      </c>
      <c r="P26" s="30">
        <v>603450</v>
      </c>
      <c r="Q26" s="30">
        <v>626719</v>
      </c>
      <c r="R26" s="30">
        <v>1853897</v>
      </c>
      <c r="S26" s="30">
        <v>972643</v>
      </c>
      <c r="T26" s="30">
        <v>717182</v>
      </c>
      <c r="U26" s="30">
        <v>686901</v>
      </c>
      <c r="V26" s="30">
        <v>2376726</v>
      </c>
      <c r="W26" s="30">
        <v>8064895</v>
      </c>
      <c r="X26" s="30">
        <v>8363875</v>
      </c>
      <c r="Y26" s="30">
        <v>-298980</v>
      </c>
      <c r="Z26" s="31">
        <v>-3.57</v>
      </c>
      <c r="AA26" s="27">
        <v>8363875</v>
      </c>
    </row>
    <row r="27" ht="13.5" customHeight="1">
      <c r="A27" t="s" s="25">
        <v>54</v>
      </c>
      <c r="B27" s="26"/>
      <c r="C27" s="27">
        <v>27825459</v>
      </c>
      <c r="D27" s="28">
        <v>0</v>
      </c>
      <c r="E27" s="29">
        <v>15000000</v>
      </c>
      <c r="F27" s="30">
        <v>18000000</v>
      </c>
      <c r="G27" s="30">
        <v>1875719</v>
      </c>
      <c r="H27" s="30">
        <v>980418</v>
      </c>
      <c r="I27" s="30">
        <v>0</v>
      </c>
      <c r="J27" s="30">
        <v>2856137</v>
      </c>
      <c r="K27" s="30">
        <v>-5622554</v>
      </c>
      <c r="L27" s="30">
        <v>27222</v>
      </c>
      <c r="M27" s="30">
        <v>475444</v>
      </c>
      <c r="N27" s="30">
        <v>-5119888</v>
      </c>
      <c r="O27" s="30">
        <v>2269887</v>
      </c>
      <c r="P27" s="30">
        <v>2070423</v>
      </c>
      <c r="Q27" s="30">
        <v>1404913</v>
      </c>
      <c r="R27" s="30">
        <v>5745223</v>
      </c>
      <c r="S27" s="30">
        <v>1845687</v>
      </c>
      <c r="T27" s="30">
        <v>2201209</v>
      </c>
      <c r="U27" s="30">
        <v>2516960</v>
      </c>
      <c r="V27" s="30">
        <v>6563856</v>
      </c>
      <c r="W27" s="30">
        <v>10045328</v>
      </c>
      <c r="X27" s="30">
        <v>15000000</v>
      </c>
      <c r="Y27" s="30">
        <v>-4954672</v>
      </c>
      <c r="Z27" s="31">
        <v>-33.03</v>
      </c>
      <c r="AA27" s="27">
        <v>18000000</v>
      </c>
    </row>
    <row r="28" ht="13.5" customHeight="1">
      <c r="A28" t="s" s="25">
        <v>55</v>
      </c>
      <c r="B28" s="26"/>
      <c r="C28" s="27">
        <v>16247434</v>
      </c>
      <c r="D28" s="28">
        <v>0</v>
      </c>
      <c r="E28" s="29">
        <v>17000000</v>
      </c>
      <c r="F28" s="30">
        <v>16996326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-1828</v>
      </c>
      <c r="V28" s="30">
        <v>-1828</v>
      </c>
      <c r="W28" s="30">
        <v>-1828</v>
      </c>
      <c r="X28" s="30">
        <v>17000000</v>
      </c>
      <c r="Y28" s="30">
        <v>-17001828</v>
      </c>
      <c r="Z28" s="31">
        <v>-100.01</v>
      </c>
      <c r="AA28" s="27">
        <v>16996326</v>
      </c>
    </row>
    <row r="29" ht="13.5" customHeight="1">
      <c r="A29" t="s" s="25">
        <v>56</v>
      </c>
      <c r="B29" s="26"/>
      <c r="C29" s="27">
        <v>12373062</v>
      </c>
      <c r="D29" s="28">
        <v>0</v>
      </c>
      <c r="E29" s="29">
        <v>13084739</v>
      </c>
      <c r="F29" s="30">
        <v>13069739</v>
      </c>
      <c r="G29" s="30">
        <v>391797</v>
      </c>
      <c r="H29" s="30">
        <v>553463</v>
      </c>
      <c r="I29" s="30">
        <v>2211002</v>
      </c>
      <c r="J29" s="30">
        <v>3156262</v>
      </c>
      <c r="K29" s="30">
        <v>472917</v>
      </c>
      <c r="L29" s="30">
        <v>764299</v>
      </c>
      <c r="M29" s="30">
        <v>607925</v>
      </c>
      <c r="N29" s="30">
        <v>1845141</v>
      </c>
      <c r="O29" s="30">
        <v>475628</v>
      </c>
      <c r="P29" s="30">
        <v>472900</v>
      </c>
      <c r="Q29" s="30">
        <v>1993408</v>
      </c>
      <c r="R29" s="30">
        <v>2941936</v>
      </c>
      <c r="S29" s="30">
        <v>472917</v>
      </c>
      <c r="T29" s="30">
        <v>472917</v>
      </c>
      <c r="U29" s="30">
        <v>889460</v>
      </c>
      <c r="V29" s="30">
        <v>1835294</v>
      </c>
      <c r="W29" s="30">
        <v>9778633</v>
      </c>
      <c r="X29" s="30">
        <v>13084739</v>
      </c>
      <c r="Y29" s="30">
        <v>-3306106</v>
      </c>
      <c r="Z29" s="31">
        <v>-25.27</v>
      </c>
      <c r="AA29" s="27">
        <v>13069739</v>
      </c>
    </row>
    <row r="30" ht="13.5" customHeight="1">
      <c r="A30" t="s" s="25">
        <v>57</v>
      </c>
      <c r="B30" s="26"/>
      <c r="C30" s="27">
        <v>125406539</v>
      </c>
      <c r="D30" s="28">
        <v>0</v>
      </c>
      <c r="E30" s="29">
        <v>147149999</v>
      </c>
      <c r="F30" s="30">
        <v>147149999</v>
      </c>
      <c r="G30" s="30">
        <v>0</v>
      </c>
      <c r="H30" s="30">
        <v>15590163</v>
      </c>
      <c r="I30" s="30">
        <v>14250202</v>
      </c>
      <c r="J30" s="30">
        <v>29840365</v>
      </c>
      <c r="K30" s="30">
        <v>8299711</v>
      </c>
      <c r="L30" s="30">
        <v>8572964</v>
      </c>
      <c r="M30" s="30">
        <v>8151056</v>
      </c>
      <c r="N30" s="30">
        <v>25023731</v>
      </c>
      <c r="O30" s="30">
        <v>8236926</v>
      </c>
      <c r="P30" s="30">
        <v>11155613</v>
      </c>
      <c r="Q30" s="30">
        <v>11654694</v>
      </c>
      <c r="R30" s="30">
        <v>31047233</v>
      </c>
      <c r="S30" s="30">
        <v>13735654</v>
      </c>
      <c r="T30" s="30">
        <v>11570455</v>
      </c>
      <c r="U30" s="30">
        <v>11162521</v>
      </c>
      <c r="V30" s="30">
        <v>36468630</v>
      </c>
      <c r="W30" s="30">
        <v>122379959</v>
      </c>
      <c r="X30" s="30">
        <v>147149999</v>
      </c>
      <c r="Y30" s="30">
        <v>-24770040</v>
      </c>
      <c r="Z30" s="31">
        <v>-16.83</v>
      </c>
      <c r="AA30" s="27">
        <v>147149999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9903943</v>
      </c>
      <c r="D32" s="28">
        <v>0</v>
      </c>
      <c r="E32" s="29">
        <v>11682710</v>
      </c>
      <c r="F32" s="30">
        <v>11797810</v>
      </c>
      <c r="G32" s="30">
        <v>101801</v>
      </c>
      <c r="H32" s="30">
        <v>346359</v>
      </c>
      <c r="I32" s="30">
        <v>1001885</v>
      </c>
      <c r="J32" s="30">
        <v>1450045</v>
      </c>
      <c r="K32" s="30">
        <v>707878</v>
      </c>
      <c r="L32" s="30">
        <v>1506614</v>
      </c>
      <c r="M32" s="30">
        <v>499167</v>
      </c>
      <c r="N32" s="30">
        <v>2713659</v>
      </c>
      <c r="O32" s="30">
        <v>618529</v>
      </c>
      <c r="P32" s="30">
        <v>2191961</v>
      </c>
      <c r="Q32" s="30">
        <v>1063653</v>
      </c>
      <c r="R32" s="30">
        <v>3874143</v>
      </c>
      <c r="S32" s="30">
        <v>785191</v>
      </c>
      <c r="T32" s="30">
        <v>1022783</v>
      </c>
      <c r="U32" s="30">
        <v>1583601</v>
      </c>
      <c r="V32" s="30">
        <v>3391575</v>
      </c>
      <c r="W32" s="30">
        <v>11429422</v>
      </c>
      <c r="X32" s="30">
        <v>11682710</v>
      </c>
      <c r="Y32" s="30">
        <v>-253288</v>
      </c>
      <c r="Z32" s="31">
        <v>-2.17</v>
      </c>
      <c r="AA32" s="27">
        <v>11797810</v>
      </c>
    </row>
    <row r="33" ht="13.5" customHeight="1">
      <c r="A33" t="s" s="25">
        <v>60</v>
      </c>
      <c r="B33" s="26"/>
      <c r="C33" s="27">
        <v>812208</v>
      </c>
      <c r="D33" s="28">
        <v>0</v>
      </c>
      <c r="E33" s="29">
        <v>854890</v>
      </c>
      <c r="F33" s="30">
        <v>792490</v>
      </c>
      <c r="G33" s="30">
        <v>26500</v>
      </c>
      <c r="H33" s="30">
        <v>189693</v>
      </c>
      <c r="I33" s="30">
        <v>44500</v>
      </c>
      <c r="J33" s="30">
        <v>260693</v>
      </c>
      <c r="K33" s="30">
        <v>169043</v>
      </c>
      <c r="L33" s="30">
        <v>14300</v>
      </c>
      <c r="M33" s="30">
        <v>0</v>
      </c>
      <c r="N33" s="30">
        <v>183343</v>
      </c>
      <c r="O33" s="30">
        <v>167143</v>
      </c>
      <c r="P33" s="30">
        <v>0</v>
      </c>
      <c r="Q33" s="30">
        <v>31500</v>
      </c>
      <c r="R33" s="30">
        <v>198643</v>
      </c>
      <c r="S33" s="30">
        <v>157893</v>
      </c>
      <c r="T33" s="30">
        <v>37500</v>
      </c>
      <c r="U33" s="30">
        <v>83700</v>
      </c>
      <c r="V33" s="30">
        <v>279093</v>
      </c>
      <c r="W33" s="30">
        <v>921772</v>
      </c>
      <c r="X33" s="30">
        <v>854890</v>
      </c>
      <c r="Y33" s="30">
        <v>66882</v>
      </c>
      <c r="Z33" s="31">
        <v>7.82</v>
      </c>
      <c r="AA33" s="27">
        <v>792490</v>
      </c>
    </row>
    <row r="34" ht="13.5" customHeight="1">
      <c r="A34" t="s" s="25">
        <v>61</v>
      </c>
      <c r="B34" s="26"/>
      <c r="C34" s="27">
        <v>74959317</v>
      </c>
      <c r="D34" s="28">
        <v>0</v>
      </c>
      <c r="E34" s="29">
        <v>62396581</v>
      </c>
      <c r="F34" s="30">
        <v>79557835</v>
      </c>
      <c r="G34" s="30">
        <v>2054920</v>
      </c>
      <c r="H34" s="30">
        <v>3448486</v>
      </c>
      <c r="I34" s="30">
        <v>4168359</v>
      </c>
      <c r="J34" s="30">
        <v>9671765</v>
      </c>
      <c r="K34" s="30">
        <v>5025696</v>
      </c>
      <c r="L34" s="30">
        <v>11949107</v>
      </c>
      <c r="M34" s="30">
        <v>6219006</v>
      </c>
      <c r="N34" s="30">
        <v>23193809</v>
      </c>
      <c r="O34" s="30">
        <v>10066142</v>
      </c>
      <c r="P34" s="30">
        <v>4643245</v>
      </c>
      <c r="Q34" s="30">
        <v>4075161</v>
      </c>
      <c r="R34" s="30">
        <v>18784548</v>
      </c>
      <c r="S34" s="30">
        <v>4213896</v>
      </c>
      <c r="T34" s="30">
        <v>4928072</v>
      </c>
      <c r="U34" s="30">
        <v>7283608</v>
      </c>
      <c r="V34" s="30">
        <v>16425576</v>
      </c>
      <c r="W34" s="30">
        <v>68075698</v>
      </c>
      <c r="X34" s="30">
        <v>62396581</v>
      </c>
      <c r="Y34" s="30">
        <v>5679117</v>
      </c>
      <c r="Z34" s="31">
        <v>9.1</v>
      </c>
      <c r="AA34" s="27">
        <v>79557835</v>
      </c>
    </row>
    <row r="35" ht="13.5" customHeight="1">
      <c r="A35" t="s" s="32">
        <v>62</v>
      </c>
      <c r="B35" s="33"/>
      <c r="C35" s="34">
        <v>949580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381836091</v>
      </c>
      <c r="D36" s="42">
        <f>SUM(D25:D35)</f>
        <v>0</v>
      </c>
      <c r="E36" s="43">
        <f>SUM(E25:E35)</f>
        <v>396566808</v>
      </c>
      <c r="F36" s="44">
        <f>SUM(F25:F35)</f>
        <v>413756742</v>
      </c>
      <c r="G36" s="44">
        <f>SUM(G25:G35)</f>
        <v>14244975</v>
      </c>
      <c r="H36" s="44">
        <f>SUM(H25:H35)</f>
        <v>31264476</v>
      </c>
      <c r="I36" s="44">
        <f>SUM(I25:I35)</f>
        <v>31511932</v>
      </c>
      <c r="J36" s="44">
        <f>SUM(J25:J35)</f>
        <v>77021383</v>
      </c>
      <c r="K36" s="44">
        <f>SUM(K25:K35)</f>
        <v>18878370</v>
      </c>
      <c r="L36" s="44">
        <f>SUM(L25:L35)</f>
        <v>38324634</v>
      </c>
      <c r="M36" s="44">
        <f>SUM(M25:M35)</f>
        <v>24669803</v>
      </c>
      <c r="N36" s="44">
        <f>SUM(N25:N35)</f>
        <v>81872807</v>
      </c>
      <c r="O36" s="44">
        <f>SUM(O25:O35)</f>
        <v>33083230</v>
      </c>
      <c r="P36" s="44">
        <f>SUM(P25:P35)</f>
        <v>30141243</v>
      </c>
      <c r="Q36" s="44">
        <f>SUM(Q25:Q35)</f>
        <v>24349581</v>
      </c>
      <c r="R36" s="44">
        <f>SUM(R25:R35)</f>
        <v>87574054</v>
      </c>
      <c r="S36" s="44">
        <f>SUM(S25:S35)</f>
        <v>30108059</v>
      </c>
      <c r="T36" s="44">
        <f>SUM(T25:T35)</f>
        <v>27645699</v>
      </c>
      <c r="U36" s="44">
        <f>SUM(U25:U35)</f>
        <v>41642766</v>
      </c>
      <c r="V36" s="44">
        <f>SUM(V25:V35)</f>
        <v>99396524</v>
      </c>
      <c r="W36" s="44">
        <f>SUM(W25:W35)</f>
        <v>345864768</v>
      </c>
      <c r="X36" s="44">
        <f>SUM(X25:X35)</f>
        <v>396566808</v>
      </c>
      <c r="Y36" s="44">
        <f>SUM(Y25:Y35)</f>
        <v>-50702040</v>
      </c>
      <c r="Z36" s="45">
        <f>IF(X36&lt;&gt;0,(Y36/X36)*100,0)</f>
        <v>-12.78524550647718</v>
      </c>
      <c r="AA36" s="41">
        <f>SUM(AA25:AA35)</f>
        <v>413756742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14885727</v>
      </c>
      <c r="D38" s="63">
        <f>D22-D36</f>
        <v>0</v>
      </c>
      <c r="E38" s="64">
        <f>E22-E36</f>
        <v>5294627</v>
      </c>
      <c r="F38" s="65">
        <f>F22-F36</f>
        <v>7437837</v>
      </c>
      <c r="G38" s="65">
        <f>G22-G36</f>
        <v>65104216</v>
      </c>
      <c r="H38" s="65">
        <f>H22-H36</f>
        <v>-5227714</v>
      </c>
      <c r="I38" s="65">
        <f>I22-I36</f>
        <v>-4267405</v>
      </c>
      <c r="J38" s="65">
        <f>J22-J36</f>
        <v>55609097</v>
      </c>
      <c r="K38" s="65">
        <f>K22-K36</f>
        <v>5059204</v>
      </c>
      <c r="L38" s="65">
        <f>L22-L36</f>
        <v>-7284072</v>
      </c>
      <c r="M38" s="65">
        <f>M22-M36</f>
        <v>-200298</v>
      </c>
      <c r="N38" s="65">
        <f>N22-N36</f>
        <v>-2425166</v>
      </c>
      <c r="O38" s="65">
        <f>O22-O36</f>
        <v>1166077</v>
      </c>
      <c r="P38" s="65">
        <f>P22-P36</f>
        <v>-2413517</v>
      </c>
      <c r="Q38" s="65">
        <f>Q22-Q36</f>
        <v>8630558</v>
      </c>
      <c r="R38" s="65">
        <f>R22-R36</f>
        <v>7383118</v>
      </c>
      <c r="S38" s="65">
        <f>S22-S36</f>
        <v>4178237</v>
      </c>
      <c r="T38" s="65">
        <f>T22-T36</f>
        <v>4393912</v>
      </c>
      <c r="U38" s="65">
        <f>U22-U36</f>
        <v>-14915658</v>
      </c>
      <c r="V38" s="65">
        <f>V22-V36</f>
        <v>-6343509</v>
      </c>
      <c r="W38" s="65">
        <f>W22-W36</f>
        <v>54223540</v>
      </c>
      <c r="X38" s="65">
        <f>IF(F22=F36,0,X22-X36)</f>
        <v>5294627</v>
      </c>
      <c r="Y38" s="65">
        <f>Y22-Y36</f>
        <v>48928913</v>
      </c>
      <c r="Z38" s="66">
        <f>IF(X38&lt;&gt;0,(Y38/X38)*100,0)</f>
        <v>924.1238901248378</v>
      </c>
      <c r="AA38" s="62">
        <f>AA22-AA36</f>
        <v>7437837</v>
      </c>
    </row>
    <row r="39" ht="13.5" customHeight="1">
      <c r="A39" t="s" s="25">
        <v>65</v>
      </c>
      <c r="B39" s="26"/>
      <c r="C39" s="27">
        <v>48136433</v>
      </c>
      <c r="D39" s="28">
        <v>0</v>
      </c>
      <c r="E39" s="29">
        <v>45796184</v>
      </c>
      <c r="F39" s="30">
        <v>52760237</v>
      </c>
      <c r="G39" s="30">
        <v>0</v>
      </c>
      <c r="H39" s="30">
        <v>2006435</v>
      </c>
      <c r="I39" s="30">
        <v>694520</v>
      </c>
      <c r="J39" s="30">
        <v>2700955</v>
      </c>
      <c r="K39" s="30">
        <v>2168958</v>
      </c>
      <c r="L39" s="30">
        <v>1584751</v>
      </c>
      <c r="M39" s="30">
        <v>6414996</v>
      </c>
      <c r="N39" s="30">
        <v>10168705</v>
      </c>
      <c r="O39" s="30">
        <v>4646589</v>
      </c>
      <c r="P39" s="30">
        <v>394483</v>
      </c>
      <c r="Q39" s="30">
        <v>4918142</v>
      </c>
      <c r="R39" s="30">
        <v>9959214</v>
      </c>
      <c r="S39" s="30">
        <v>8664210</v>
      </c>
      <c r="T39" s="30">
        <v>6944984</v>
      </c>
      <c r="U39" s="30">
        <v>12539820</v>
      </c>
      <c r="V39" s="30">
        <v>28149014</v>
      </c>
      <c r="W39" s="30">
        <v>50977888</v>
      </c>
      <c r="X39" s="30">
        <v>45796184</v>
      </c>
      <c r="Y39" s="30">
        <v>5181704</v>
      </c>
      <c r="Z39" s="31">
        <v>11.31</v>
      </c>
      <c r="AA39" s="27">
        <v>52760237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63022160</v>
      </c>
      <c r="D42" s="72">
        <f>SUM(D38:D41)</f>
        <v>0</v>
      </c>
      <c r="E42" s="73">
        <f>SUM(E38:E41)</f>
        <v>51090811</v>
      </c>
      <c r="F42" s="74">
        <f>SUM(F38:F41)</f>
        <v>60198074</v>
      </c>
      <c r="G42" s="74">
        <f>SUM(G38:G41)</f>
        <v>65104216</v>
      </c>
      <c r="H42" s="74">
        <f>SUM(H38:H41)</f>
        <v>-3221279</v>
      </c>
      <c r="I42" s="74">
        <f>SUM(I38:I41)</f>
        <v>-3572885</v>
      </c>
      <c r="J42" s="74">
        <f>SUM(J38:J41)</f>
        <v>58310052</v>
      </c>
      <c r="K42" s="74">
        <f>SUM(K38:K41)</f>
        <v>7228162</v>
      </c>
      <c r="L42" s="74">
        <f>SUM(L38:L41)</f>
        <v>-5699321</v>
      </c>
      <c r="M42" s="74">
        <f>SUM(M38:M41)</f>
        <v>6214698</v>
      </c>
      <c r="N42" s="74">
        <f>SUM(N38:N41)</f>
        <v>7743539</v>
      </c>
      <c r="O42" s="74">
        <f>SUM(O38:O41)</f>
        <v>5812666</v>
      </c>
      <c r="P42" s="74">
        <f>SUM(P38:P41)</f>
        <v>-2019034</v>
      </c>
      <c r="Q42" s="74">
        <f>SUM(Q38:Q41)</f>
        <v>13548700</v>
      </c>
      <c r="R42" s="74">
        <f>SUM(R38:R41)</f>
        <v>17342332</v>
      </c>
      <c r="S42" s="74">
        <f>SUM(S38:S41)</f>
        <v>12842447</v>
      </c>
      <c r="T42" s="74">
        <f>SUM(T38:T41)</f>
        <v>11338896</v>
      </c>
      <c r="U42" s="74">
        <f>SUM(U38:U41)</f>
        <v>-2375838</v>
      </c>
      <c r="V42" s="74">
        <f>SUM(V38:V41)</f>
        <v>21805505</v>
      </c>
      <c r="W42" s="74">
        <f>SUM(W38:W41)</f>
        <v>105201428</v>
      </c>
      <c r="X42" s="74">
        <f>SUM(X38:X41)</f>
        <v>51090811</v>
      </c>
      <c r="Y42" s="74">
        <f>SUM(Y38:Y41)</f>
        <v>54110617</v>
      </c>
      <c r="Z42" s="75">
        <f>IF(X42&lt;&gt;0,(Y42/X42)*100,0)</f>
        <v>105.9106636612208</v>
      </c>
      <c r="AA42" s="71">
        <f>SUM(AA38:AA41)</f>
        <v>60198074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63022160</v>
      </c>
      <c r="D44" s="57">
        <f>D42-D43</f>
        <v>0</v>
      </c>
      <c r="E44" s="58">
        <f>E42-E43</f>
        <v>51090811</v>
      </c>
      <c r="F44" s="59">
        <f>F42-F43</f>
        <v>60198074</v>
      </c>
      <c r="G44" s="59">
        <f>G42-G43</f>
        <v>65104216</v>
      </c>
      <c r="H44" s="59">
        <f>H42-H43</f>
        <v>-3221279</v>
      </c>
      <c r="I44" s="59">
        <f>I42-I43</f>
        <v>-3572885</v>
      </c>
      <c r="J44" s="59">
        <f>J42-J43</f>
        <v>58310052</v>
      </c>
      <c r="K44" s="59">
        <f>K42-K43</f>
        <v>7228162</v>
      </c>
      <c r="L44" s="59">
        <f>L42-L43</f>
        <v>-5699321</v>
      </c>
      <c r="M44" s="59">
        <f>M42-M43</f>
        <v>6214698</v>
      </c>
      <c r="N44" s="59">
        <f>N42-N43</f>
        <v>7743539</v>
      </c>
      <c r="O44" s="59">
        <f>O42-O43</f>
        <v>5812666</v>
      </c>
      <c r="P44" s="59">
        <f>P42-P43</f>
        <v>-2019034</v>
      </c>
      <c r="Q44" s="59">
        <f>Q42-Q43</f>
        <v>13548700</v>
      </c>
      <c r="R44" s="59">
        <f>R42-R43</f>
        <v>17342332</v>
      </c>
      <c r="S44" s="59">
        <f>S42-S43</f>
        <v>12842447</v>
      </c>
      <c r="T44" s="59">
        <f>T42-T43</f>
        <v>11338896</v>
      </c>
      <c r="U44" s="59">
        <f>U42-U43</f>
        <v>-2375838</v>
      </c>
      <c r="V44" s="59">
        <f>V42-V43</f>
        <v>21805505</v>
      </c>
      <c r="W44" s="59">
        <f>W42-W43</f>
        <v>105201428</v>
      </c>
      <c r="X44" s="59">
        <f>X42-X43</f>
        <v>51090811</v>
      </c>
      <c r="Y44" s="59">
        <f>Y42-Y43</f>
        <v>54110617</v>
      </c>
      <c r="Z44" s="60">
        <f>IF(X44&lt;&gt;0,(Y44/X44)*100,0)</f>
        <v>105.9106636612208</v>
      </c>
      <c r="AA44" s="56">
        <f>AA42-AA43</f>
        <v>60198074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63022160</v>
      </c>
      <c r="D46" s="72">
        <f>SUM(D44:D45)</f>
        <v>0</v>
      </c>
      <c r="E46" s="73">
        <f>SUM(E44:E45)</f>
        <v>51090811</v>
      </c>
      <c r="F46" s="74">
        <f>SUM(F44:F45)</f>
        <v>60198074</v>
      </c>
      <c r="G46" s="74">
        <f>SUM(G44:G45)</f>
        <v>65104216</v>
      </c>
      <c r="H46" s="74">
        <f>SUM(H44:H45)</f>
        <v>-3221279</v>
      </c>
      <c r="I46" s="74">
        <f>SUM(I44:I45)</f>
        <v>-3572885</v>
      </c>
      <c r="J46" s="74">
        <f>SUM(J44:J45)</f>
        <v>58310052</v>
      </c>
      <c r="K46" s="74">
        <f>SUM(K44:K45)</f>
        <v>7228162</v>
      </c>
      <c r="L46" s="74">
        <f>SUM(L44:L45)</f>
        <v>-5699321</v>
      </c>
      <c r="M46" s="74">
        <f>SUM(M44:M45)</f>
        <v>6214698</v>
      </c>
      <c r="N46" s="74">
        <f>SUM(N44:N45)</f>
        <v>7743539</v>
      </c>
      <c r="O46" s="74">
        <f>SUM(O44:O45)</f>
        <v>5812666</v>
      </c>
      <c r="P46" s="74">
        <f>SUM(P44:P45)</f>
        <v>-2019034</v>
      </c>
      <c r="Q46" s="74">
        <f>SUM(Q44:Q45)</f>
        <v>13548700</v>
      </c>
      <c r="R46" s="74">
        <f>SUM(R44:R45)</f>
        <v>17342332</v>
      </c>
      <c r="S46" s="74">
        <f>SUM(S44:S45)</f>
        <v>12842447</v>
      </c>
      <c r="T46" s="74">
        <f>SUM(T44:T45)</f>
        <v>11338896</v>
      </c>
      <c r="U46" s="74">
        <f>SUM(U44:U45)</f>
        <v>-2375838</v>
      </c>
      <c r="V46" s="74">
        <f>SUM(V44:V45)</f>
        <v>21805505</v>
      </c>
      <c r="W46" s="74">
        <f>SUM(W44:W45)</f>
        <v>105201428</v>
      </c>
      <c r="X46" s="74">
        <f>SUM(X44:X45)</f>
        <v>51090811</v>
      </c>
      <c r="Y46" s="74">
        <f>SUM(Y44:Y45)</f>
        <v>54110617</v>
      </c>
      <c r="Z46" s="75">
        <f>IF(X46&lt;&gt;0,(Y46/X46)*100,0)</f>
        <v>105.9106636612208</v>
      </c>
      <c r="AA46" s="71">
        <f>SUM(AA44:AA45)</f>
        <v>60198074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63022160</v>
      </c>
      <c r="D48" s="81">
        <f>SUM(D46:D47)</f>
        <v>0</v>
      </c>
      <c r="E48" s="82">
        <f>SUM(E46:E47)</f>
        <v>51090811</v>
      </c>
      <c r="F48" s="83">
        <f>SUM(F46:F47)</f>
        <v>60198074</v>
      </c>
      <c r="G48" s="83">
        <f>SUM(G46:G47)</f>
        <v>65104216</v>
      </c>
      <c r="H48" s="83">
        <f>SUM(H46:H47)</f>
        <v>-3221279</v>
      </c>
      <c r="I48" s="83">
        <f>SUM(I46:I47)</f>
        <v>-3572885</v>
      </c>
      <c r="J48" s="83">
        <f>SUM(J46:J47)</f>
        <v>58310052</v>
      </c>
      <c r="K48" s="83">
        <f>SUM(K46:K47)</f>
        <v>7228162</v>
      </c>
      <c r="L48" s="83">
        <f>SUM(L46:L47)</f>
        <v>-5699321</v>
      </c>
      <c r="M48" s="83">
        <f>SUM(M46:M47)</f>
        <v>6214698</v>
      </c>
      <c r="N48" s="83">
        <f>SUM(N46:N47)</f>
        <v>7743539</v>
      </c>
      <c r="O48" s="83">
        <f>SUM(O46:O47)</f>
        <v>5812666</v>
      </c>
      <c r="P48" s="83">
        <f>SUM(P46:P47)</f>
        <v>-2019034</v>
      </c>
      <c r="Q48" s="83">
        <f>SUM(Q46:Q47)</f>
        <v>13548700</v>
      </c>
      <c r="R48" s="83">
        <f>SUM(R46:R47)</f>
        <v>17342332</v>
      </c>
      <c r="S48" s="83">
        <f>SUM(S46:S47)</f>
        <v>12842447</v>
      </c>
      <c r="T48" s="83">
        <f>SUM(T46:T47)</f>
        <v>11338896</v>
      </c>
      <c r="U48" s="83">
        <f>SUM(U46:U47)</f>
        <v>-2375838</v>
      </c>
      <c r="V48" s="83">
        <f>SUM(V46:V47)</f>
        <v>21805505</v>
      </c>
      <c r="W48" s="83">
        <f>SUM(W46:W47)</f>
        <v>105201428</v>
      </c>
      <c r="X48" s="83">
        <f>SUM(X46:X47)</f>
        <v>51090811</v>
      </c>
      <c r="Y48" s="83">
        <f>SUM(Y46:Y47)</f>
        <v>54110617</v>
      </c>
      <c r="Z48" s="84">
        <f>IF(X48&lt;&gt;0,(Y48/X48)*100,0)</f>
        <v>105.9106636612208</v>
      </c>
      <c r="AA48" s="80">
        <f>SUM(AA46:AA47)</f>
        <v>60198074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22" customWidth="1"/>
    <col min="2" max="2" width="2.625" style="122" customWidth="1"/>
    <col min="3" max="3" width="7.25" style="122" customWidth="1"/>
    <col min="4" max="4" width="7.25" style="122" customWidth="1"/>
    <col min="5" max="5" width="7.25" style="122" customWidth="1"/>
    <col min="6" max="6" width="7.25" style="122" customWidth="1"/>
    <col min="7" max="7" width="7.25" style="122" customWidth="1"/>
    <col min="8" max="8" width="7.25" style="122" customWidth="1"/>
    <col min="9" max="9" width="7.25" style="122" customWidth="1"/>
    <col min="10" max="10" width="7.25" style="122" customWidth="1"/>
    <col min="11" max="11" width="7.25" style="122" customWidth="1"/>
    <col min="12" max="12" width="7.25" style="122" customWidth="1"/>
    <col min="13" max="13" width="7.25" style="122" customWidth="1"/>
    <col min="14" max="14" width="7.25" style="122" customWidth="1"/>
    <col min="15" max="15" width="7.25" style="122" customWidth="1"/>
    <col min="16" max="16" width="7.25" style="122" customWidth="1"/>
    <col min="17" max="17" width="7.25" style="122" customWidth="1"/>
    <col min="18" max="18" width="7.25" style="122" customWidth="1"/>
    <col min="19" max="19" width="7.25" style="122" customWidth="1"/>
    <col min="20" max="20" width="7.25" style="122" customWidth="1"/>
    <col min="21" max="21" width="7.25" style="122" customWidth="1"/>
    <col min="22" max="22" width="7.25" style="122" customWidth="1"/>
    <col min="23" max="23" width="7.25" style="122" customWidth="1"/>
    <col min="24" max="24" width="7.25" style="122" customWidth="1"/>
    <col min="25" max="25" width="7.25" style="122" customWidth="1"/>
    <col min="26" max="26" width="7.25" style="122" customWidth="1"/>
    <col min="27" max="27" width="7.25" style="122" customWidth="1"/>
    <col min="28" max="256" width="6.625" style="122" customWidth="1"/>
  </cols>
  <sheetData>
    <row r="1" ht="18" customHeight="1">
      <c r="A1" t="s" s="2">
        <v>101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9974852</v>
      </c>
      <c r="D5" s="28">
        <v>0</v>
      </c>
      <c r="E5" s="29">
        <v>15000000</v>
      </c>
      <c r="F5" s="30">
        <v>15000000</v>
      </c>
      <c r="G5" s="30">
        <v>2485238</v>
      </c>
      <c r="H5" s="30">
        <v>766028</v>
      </c>
      <c r="I5" s="30">
        <v>766028</v>
      </c>
      <c r="J5" s="30">
        <v>4017294</v>
      </c>
      <c r="K5" s="30">
        <v>690295</v>
      </c>
      <c r="L5" s="30">
        <v>684249</v>
      </c>
      <c r="M5" s="30">
        <v>1208320</v>
      </c>
      <c r="N5" s="30">
        <v>2582864</v>
      </c>
      <c r="O5" s="30">
        <v>1193900</v>
      </c>
      <c r="P5" s="30">
        <v>1473208</v>
      </c>
      <c r="Q5" s="30">
        <v>1179500</v>
      </c>
      <c r="R5" s="30">
        <v>3846608</v>
      </c>
      <c r="S5" s="30">
        <v>3687812</v>
      </c>
      <c r="T5" s="30">
        <v>544386</v>
      </c>
      <c r="U5" s="30">
        <v>1453207</v>
      </c>
      <c r="V5" s="30">
        <v>5685405</v>
      </c>
      <c r="W5" s="30">
        <v>16132171</v>
      </c>
      <c r="X5" s="30">
        <v>15000000</v>
      </c>
      <c r="Y5" s="30">
        <v>1132171</v>
      </c>
      <c r="Z5" s="31">
        <v>7.55</v>
      </c>
      <c r="AA5" s="27">
        <v>15000000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17575697</v>
      </c>
      <c r="D7" s="28">
        <v>0</v>
      </c>
      <c r="E7" s="29">
        <v>33327582</v>
      </c>
      <c r="F7" s="30">
        <v>20711939</v>
      </c>
      <c r="G7" s="30">
        <v>1936179</v>
      </c>
      <c r="H7" s="30">
        <v>1072191</v>
      </c>
      <c r="I7" s="30">
        <v>1475704</v>
      </c>
      <c r="J7" s="30">
        <v>4484074</v>
      </c>
      <c r="K7" s="30">
        <v>1188936</v>
      </c>
      <c r="L7" s="30">
        <v>2479545</v>
      </c>
      <c r="M7" s="30">
        <v>980700</v>
      </c>
      <c r="N7" s="30">
        <v>4649181</v>
      </c>
      <c r="O7" s="30">
        <v>1594195</v>
      </c>
      <c r="P7" s="30">
        <v>1104874</v>
      </c>
      <c r="Q7" s="30">
        <v>953244</v>
      </c>
      <c r="R7" s="30">
        <v>3652313</v>
      </c>
      <c r="S7" s="30">
        <v>2180582</v>
      </c>
      <c r="T7" s="30">
        <v>1419462</v>
      </c>
      <c r="U7" s="30">
        <v>1388333</v>
      </c>
      <c r="V7" s="30">
        <v>4988377</v>
      </c>
      <c r="W7" s="30">
        <v>17773945</v>
      </c>
      <c r="X7" s="30">
        <v>33327588</v>
      </c>
      <c r="Y7" s="30">
        <v>-15553643</v>
      </c>
      <c r="Z7" s="31">
        <v>-46.67</v>
      </c>
      <c r="AA7" s="27">
        <v>20711939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1035005</v>
      </c>
      <c r="D10" s="28">
        <v>0</v>
      </c>
      <c r="E10" s="29">
        <v>1200000</v>
      </c>
      <c r="F10" s="30">
        <v>1200000</v>
      </c>
      <c r="G10" s="30">
        <v>89727</v>
      </c>
      <c r="H10" s="30">
        <v>85107</v>
      </c>
      <c r="I10" s="30">
        <v>90199</v>
      </c>
      <c r="J10" s="30">
        <v>265033</v>
      </c>
      <c r="K10" s="30">
        <v>85910</v>
      </c>
      <c r="L10" s="30">
        <v>85692</v>
      </c>
      <c r="M10" s="30">
        <v>85910</v>
      </c>
      <c r="N10" s="30">
        <v>257512</v>
      </c>
      <c r="O10" s="30">
        <v>85037</v>
      </c>
      <c r="P10" s="30">
        <v>84818</v>
      </c>
      <c r="Q10" s="30">
        <v>83696</v>
      </c>
      <c r="R10" s="30">
        <v>253551</v>
      </c>
      <c r="S10" s="30">
        <v>84278</v>
      </c>
      <c r="T10" s="30">
        <v>84059</v>
      </c>
      <c r="U10" s="30">
        <v>88423</v>
      </c>
      <c r="V10" s="30">
        <v>256760</v>
      </c>
      <c r="W10" s="30">
        <v>1032856</v>
      </c>
      <c r="X10" s="30">
        <v>1200000</v>
      </c>
      <c r="Y10" s="30">
        <v>-167144</v>
      </c>
      <c r="Z10" s="31">
        <v>-13.93</v>
      </c>
      <c r="AA10" s="27">
        <v>1200000</v>
      </c>
    </row>
    <row r="11" ht="13.5" customHeight="1">
      <c r="A11" t="s" s="25">
        <v>39</v>
      </c>
      <c r="B11" s="26"/>
      <c r="C11" s="27">
        <v>76107</v>
      </c>
      <c r="D11" s="28">
        <v>0</v>
      </c>
      <c r="E11" s="29">
        <v>11194</v>
      </c>
      <c r="F11" s="30">
        <v>11194</v>
      </c>
      <c r="G11" s="30">
        <v>474</v>
      </c>
      <c r="H11" s="30">
        <v>949</v>
      </c>
      <c r="I11" s="30">
        <v>0</v>
      </c>
      <c r="J11" s="30">
        <v>1423</v>
      </c>
      <c r="K11" s="30">
        <v>474</v>
      </c>
      <c r="L11" s="30">
        <v>1898</v>
      </c>
      <c r="M11" s="30">
        <v>474</v>
      </c>
      <c r="N11" s="30">
        <v>2846</v>
      </c>
      <c r="O11" s="30">
        <v>0</v>
      </c>
      <c r="P11" s="30">
        <v>712</v>
      </c>
      <c r="Q11" s="30">
        <v>1897</v>
      </c>
      <c r="R11" s="30">
        <v>2609</v>
      </c>
      <c r="S11" s="30">
        <v>2846</v>
      </c>
      <c r="T11" s="30">
        <v>0</v>
      </c>
      <c r="U11" s="30">
        <v>474</v>
      </c>
      <c r="V11" s="30">
        <v>3320</v>
      </c>
      <c r="W11" s="30">
        <v>10198</v>
      </c>
      <c r="X11" s="30">
        <v>11196</v>
      </c>
      <c r="Y11" s="30">
        <v>-998</v>
      </c>
      <c r="Z11" s="31">
        <v>-8.91</v>
      </c>
      <c r="AA11" s="27">
        <v>11194</v>
      </c>
    </row>
    <row r="12" ht="13.5" customHeight="1">
      <c r="A12" t="s" s="25">
        <v>40</v>
      </c>
      <c r="B12" s="26"/>
      <c r="C12" s="27">
        <v>809069</v>
      </c>
      <c r="D12" s="28">
        <v>0</v>
      </c>
      <c r="E12" s="29">
        <v>729107</v>
      </c>
      <c r="F12" s="30">
        <v>779107</v>
      </c>
      <c r="G12" s="30">
        <v>53951</v>
      </c>
      <c r="H12" s="30">
        <v>25681</v>
      </c>
      <c r="I12" s="30">
        <v>56945</v>
      </c>
      <c r="J12" s="30">
        <v>136577</v>
      </c>
      <c r="K12" s="30">
        <v>53559</v>
      </c>
      <c r="L12" s="30">
        <v>108556</v>
      </c>
      <c r="M12" s="30">
        <v>51960</v>
      </c>
      <c r="N12" s="30">
        <v>214075</v>
      </c>
      <c r="O12" s="30">
        <v>87348</v>
      </c>
      <c r="P12" s="30">
        <v>12953</v>
      </c>
      <c r="Q12" s="30">
        <v>52106</v>
      </c>
      <c r="R12" s="30">
        <v>152407</v>
      </c>
      <c r="S12" s="30">
        <v>13962</v>
      </c>
      <c r="T12" s="30">
        <v>57536</v>
      </c>
      <c r="U12" s="30">
        <v>73856</v>
      </c>
      <c r="V12" s="30">
        <v>145354</v>
      </c>
      <c r="W12" s="30">
        <v>648413</v>
      </c>
      <c r="X12" s="30">
        <v>729108</v>
      </c>
      <c r="Y12" s="30">
        <v>-80695</v>
      </c>
      <c r="Z12" s="31">
        <v>-11.07</v>
      </c>
      <c r="AA12" s="27">
        <v>779107</v>
      </c>
    </row>
    <row r="13" ht="13.5" customHeight="1">
      <c r="A13" t="s" s="25">
        <v>41</v>
      </c>
      <c r="B13" s="26"/>
      <c r="C13" s="27">
        <v>5718084</v>
      </c>
      <c r="D13" s="28">
        <v>0</v>
      </c>
      <c r="E13" s="29">
        <v>5026268</v>
      </c>
      <c r="F13" s="30">
        <v>7026268</v>
      </c>
      <c r="G13" s="30">
        <v>481931</v>
      </c>
      <c r="H13" s="30">
        <v>568306</v>
      </c>
      <c r="I13" s="30">
        <v>611799</v>
      </c>
      <c r="J13" s="30">
        <v>1662036</v>
      </c>
      <c r="K13" s="30">
        <v>405113</v>
      </c>
      <c r="L13" s="30">
        <v>329837</v>
      </c>
      <c r="M13" s="30">
        <v>1184789</v>
      </c>
      <c r="N13" s="30">
        <v>1919739</v>
      </c>
      <c r="O13" s="30">
        <v>676673</v>
      </c>
      <c r="P13" s="30">
        <v>530818</v>
      </c>
      <c r="Q13" s="30">
        <v>381809</v>
      </c>
      <c r="R13" s="30">
        <v>1589300</v>
      </c>
      <c r="S13" s="30">
        <v>511981</v>
      </c>
      <c r="T13" s="30">
        <v>1337270</v>
      </c>
      <c r="U13" s="30">
        <v>589004</v>
      </c>
      <c r="V13" s="30">
        <v>2438255</v>
      </c>
      <c r="W13" s="30">
        <v>7609330</v>
      </c>
      <c r="X13" s="30">
        <v>5026272</v>
      </c>
      <c r="Y13" s="30">
        <v>2583058</v>
      </c>
      <c r="Z13" s="31">
        <v>51.39</v>
      </c>
      <c r="AA13" s="27">
        <v>7026268</v>
      </c>
    </row>
    <row r="14" ht="13.5" customHeight="1">
      <c r="A14" t="s" s="25">
        <v>42</v>
      </c>
      <c r="B14" s="26"/>
      <c r="C14" s="27">
        <v>495264</v>
      </c>
      <c r="D14" s="28">
        <v>0</v>
      </c>
      <c r="E14" s="29">
        <v>97342</v>
      </c>
      <c r="F14" s="30">
        <v>117342</v>
      </c>
      <c r="G14" s="30">
        <v>85747</v>
      </c>
      <c r="H14" s="30">
        <v>98546</v>
      </c>
      <c r="I14" s="30">
        <v>0</v>
      </c>
      <c r="J14" s="30">
        <v>184293</v>
      </c>
      <c r="K14" s="30">
        <v>99543</v>
      </c>
      <c r="L14" s="30">
        <v>102674</v>
      </c>
      <c r="M14" s="30">
        <v>108189</v>
      </c>
      <c r="N14" s="30">
        <v>310406</v>
      </c>
      <c r="O14" s="30">
        <v>101130</v>
      </c>
      <c r="P14" s="30">
        <v>0</v>
      </c>
      <c r="Q14" s="30">
        <v>0</v>
      </c>
      <c r="R14" s="30">
        <v>101130</v>
      </c>
      <c r="S14" s="30">
        <v>99370</v>
      </c>
      <c r="T14" s="30">
        <v>142056</v>
      </c>
      <c r="U14" s="30">
        <v>130958</v>
      </c>
      <c r="V14" s="30">
        <v>372384</v>
      </c>
      <c r="W14" s="30">
        <v>968213</v>
      </c>
      <c r="X14" s="30">
        <v>97344</v>
      </c>
      <c r="Y14" s="30">
        <v>870869</v>
      </c>
      <c r="Z14" s="31">
        <v>894.63</v>
      </c>
      <c r="AA14" s="27">
        <v>117342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356259</v>
      </c>
      <c r="D16" s="28">
        <v>0</v>
      </c>
      <c r="E16" s="29">
        <v>527401</v>
      </c>
      <c r="F16" s="30">
        <v>1327401</v>
      </c>
      <c r="G16" s="30">
        <v>77828</v>
      </c>
      <c r="H16" s="30">
        <v>104877</v>
      </c>
      <c r="I16" s="30">
        <v>72783</v>
      </c>
      <c r="J16" s="30">
        <v>255488</v>
      </c>
      <c r="K16" s="30">
        <v>89061</v>
      </c>
      <c r="L16" s="30">
        <v>59606</v>
      </c>
      <c r="M16" s="30">
        <v>101018</v>
      </c>
      <c r="N16" s="30">
        <v>249685</v>
      </c>
      <c r="O16" s="30">
        <v>144452</v>
      </c>
      <c r="P16" s="30">
        <v>46965</v>
      </c>
      <c r="Q16" s="30">
        <v>64751</v>
      </c>
      <c r="R16" s="30">
        <v>256168</v>
      </c>
      <c r="S16" s="30">
        <v>26526</v>
      </c>
      <c r="T16" s="30">
        <v>44971</v>
      </c>
      <c r="U16" s="30">
        <v>40421</v>
      </c>
      <c r="V16" s="30">
        <v>111918</v>
      </c>
      <c r="W16" s="30">
        <v>873259</v>
      </c>
      <c r="X16" s="30">
        <v>527400</v>
      </c>
      <c r="Y16" s="30">
        <v>345859</v>
      </c>
      <c r="Z16" s="31">
        <v>65.58</v>
      </c>
      <c r="AA16" s="27">
        <v>1327401</v>
      </c>
    </row>
    <row r="17" ht="13.5" customHeight="1">
      <c r="A17" t="s" s="25">
        <v>45</v>
      </c>
      <c r="B17" s="26"/>
      <c r="C17" s="27">
        <v>1203029</v>
      </c>
      <c r="D17" s="28">
        <v>0</v>
      </c>
      <c r="E17" s="29">
        <v>2333303</v>
      </c>
      <c r="F17" s="30">
        <v>2333303</v>
      </c>
      <c r="G17" s="30">
        <v>123374</v>
      </c>
      <c r="H17" s="30">
        <v>102324</v>
      </c>
      <c r="I17" s="30">
        <v>97959</v>
      </c>
      <c r="J17" s="30">
        <v>323657</v>
      </c>
      <c r="K17" s="30">
        <v>110977</v>
      </c>
      <c r="L17" s="30">
        <v>105903</v>
      </c>
      <c r="M17" s="30">
        <v>71379</v>
      </c>
      <c r="N17" s="30">
        <v>288259</v>
      </c>
      <c r="O17" s="30">
        <v>101432</v>
      </c>
      <c r="P17" s="30">
        <v>164830</v>
      </c>
      <c r="Q17" s="30">
        <v>96271</v>
      </c>
      <c r="R17" s="30">
        <v>362533</v>
      </c>
      <c r="S17" s="30">
        <v>116503</v>
      </c>
      <c r="T17" s="30">
        <v>110355</v>
      </c>
      <c r="U17" s="30">
        <v>96869</v>
      </c>
      <c r="V17" s="30">
        <v>323727</v>
      </c>
      <c r="W17" s="30">
        <v>1298176</v>
      </c>
      <c r="X17" s="30">
        <v>2333304</v>
      </c>
      <c r="Y17" s="30">
        <v>-1035128</v>
      </c>
      <c r="Z17" s="31">
        <v>-44.36</v>
      </c>
      <c r="AA17" s="27">
        <v>2333303</v>
      </c>
    </row>
    <row r="18" ht="13.5" customHeight="1">
      <c r="A18" t="s" s="25">
        <v>46</v>
      </c>
      <c r="B18" s="26"/>
      <c r="C18" s="27">
        <v>618040</v>
      </c>
      <c r="D18" s="28">
        <v>0</v>
      </c>
      <c r="E18" s="29">
        <v>848631</v>
      </c>
      <c r="F18" s="30">
        <v>878631</v>
      </c>
      <c r="G18" s="30">
        <v>80739</v>
      </c>
      <c r="H18" s="30">
        <v>33348</v>
      </c>
      <c r="I18" s="30">
        <v>50878</v>
      </c>
      <c r="J18" s="30">
        <v>164965</v>
      </c>
      <c r="K18" s="30">
        <v>52458</v>
      </c>
      <c r="L18" s="30">
        <v>49894</v>
      </c>
      <c r="M18" s="30">
        <v>75228</v>
      </c>
      <c r="N18" s="30">
        <v>177580</v>
      </c>
      <c r="O18" s="30">
        <v>35571</v>
      </c>
      <c r="P18" s="30">
        <v>33011</v>
      </c>
      <c r="Q18" s="30">
        <v>53562</v>
      </c>
      <c r="R18" s="30">
        <v>122144</v>
      </c>
      <c r="S18" s="30">
        <v>40587</v>
      </c>
      <c r="T18" s="30">
        <v>69940</v>
      </c>
      <c r="U18" s="30">
        <v>49624</v>
      </c>
      <c r="V18" s="30">
        <v>160151</v>
      </c>
      <c r="W18" s="30">
        <v>624840</v>
      </c>
      <c r="X18" s="30">
        <v>848628</v>
      </c>
      <c r="Y18" s="30">
        <v>-223788</v>
      </c>
      <c r="Z18" s="31">
        <v>-26.37</v>
      </c>
      <c r="AA18" s="27">
        <v>878631</v>
      </c>
    </row>
    <row r="19" ht="13.5" customHeight="1">
      <c r="A19" t="s" s="25">
        <v>47</v>
      </c>
      <c r="B19" s="26"/>
      <c r="C19" s="27">
        <v>131849307</v>
      </c>
      <c r="D19" s="28">
        <v>0</v>
      </c>
      <c r="E19" s="29">
        <v>151396600</v>
      </c>
      <c r="F19" s="30">
        <v>154686800</v>
      </c>
      <c r="G19" s="30">
        <v>57768872</v>
      </c>
      <c r="H19" s="30">
        <v>371963</v>
      </c>
      <c r="I19" s="30">
        <v>470259</v>
      </c>
      <c r="J19" s="30">
        <v>58611094</v>
      </c>
      <c r="K19" s="30">
        <v>816713</v>
      </c>
      <c r="L19" s="30">
        <v>48057877</v>
      </c>
      <c r="M19" s="30">
        <v>320633</v>
      </c>
      <c r="N19" s="30">
        <v>49195223</v>
      </c>
      <c r="O19" s="30">
        <v>477925</v>
      </c>
      <c r="P19" s="30">
        <v>1206831</v>
      </c>
      <c r="Q19" s="30">
        <v>39709095</v>
      </c>
      <c r="R19" s="30">
        <v>41393851</v>
      </c>
      <c r="S19" s="30">
        <v>258356</v>
      </c>
      <c r="T19" s="30">
        <v>537707</v>
      </c>
      <c r="U19" s="30">
        <v>1495943</v>
      </c>
      <c r="V19" s="30">
        <v>2292006</v>
      </c>
      <c r="W19" s="30">
        <v>151492174</v>
      </c>
      <c r="X19" s="30">
        <v>151396600</v>
      </c>
      <c r="Y19" s="30">
        <v>95574</v>
      </c>
      <c r="Z19" s="31">
        <v>0.06</v>
      </c>
      <c r="AA19" s="27">
        <v>154686800</v>
      </c>
    </row>
    <row r="20" ht="13.5" customHeight="1">
      <c r="A20" t="s" s="25">
        <v>48</v>
      </c>
      <c r="B20" s="26"/>
      <c r="C20" s="27">
        <v>1914357</v>
      </c>
      <c r="D20" s="28">
        <v>0</v>
      </c>
      <c r="E20" s="29">
        <v>96999750</v>
      </c>
      <c r="F20" s="30">
        <v>133643523</v>
      </c>
      <c r="G20" s="30">
        <v>-894474</v>
      </c>
      <c r="H20" s="30">
        <v>1614106</v>
      </c>
      <c r="I20" s="30">
        <v>22618</v>
      </c>
      <c r="J20" s="30">
        <v>742250</v>
      </c>
      <c r="K20" s="30">
        <v>37729</v>
      </c>
      <c r="L20" s="30">
        <v>138225</v>
      </c>
      <c r="M20" s="30">
        <v>25422</v>
      </c>
      <c r="N20" s="30">
        <v>201376</v>
      </c>
      <c r="O20" s="30">
        <v>55804</v>
      </c>
      <c r="P20" s="30">
        <v>75104</v>
      </c>
      <c r="Q20" s="30">
        <v>100770</v>
      </c>
      <c r="R20" s="30">
        <v>231678</v>
      </c>
      <c r="S20" s="30">
        <v>62410</v>
      </c>
      <c r="T20" s="30">
        <v>61539</v>
      </c>
      <c r="U20" s="30">
        <v>42890</v>
      </c>
      <c r="V20" s="30">
        <v>166839</v>
      </c>
      <c r="W20" s="30">
        <v>1342143</v>
      </c>
      <c r="X20" s="30">
        <v>96999757</v>
      </c>
      <c r="Y20" s="30">
        <v>-95657614</v>
      </c>
      <c r="Z20" s="31">
        <v>-98.62</v>
      </c>
      <c r="AA20" s="27">
        <v>133643523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171625070</v>
      </c>
      <c r="D22" s="42">
        <f>SUM(D5:D21)</f>
        <v>0</v>
      </c>
      <c r="E22" s="43">
        <f>SUM(E5:E21)</f>
        <v>307497178</v>
      </c>
      <c r="F22" s="44">
        <f>SUM(F5:F21)</f>
        <v>337715508</v>
      </c>
      <c r="G22" s="44">
        <f>SUM(G5:G21)</f>
        <v>62289586</v>
      </c>
      <c r="H22" s="44">
        <f>SUM(H5:H21)</f>
        <v>4843426</v>
      </c>
      <c r="I22" s="44">
        <f>SUM(I5:I21)</f>
        <v>3715172</v>
      </c>
      <c r="J22" s="44">
        <f>SUM(J5:J21)</f>
        <v>70848184</v>
      </c>
      <c r="K22" s="44">
        <f>SUM(K5:K21)</f>
        <v>3630768</v>
      </c>
      <c r="L22" s="44">
        <f>SUM(L5:L21)</f>
        <v>52203956</v>
      </c>
      <c r="M22" s="44">
        <f>SUM(M5:M21)</f>
        <v>4214022</v>
      </c>
      <c r="N22" s="44">
        <f>SUM(N5:N21)</f>
        <v>60048746</v>
      </c>
      <c r="O22" s="44">
        <f>SUM(O5:O21)</f>
        <v>4553467</v>
      </c>
      <c r="P22" s="44">
        <f>SUM(P5:P21)</f>
        <v>4734124</v>
      </c>
      <c r="Q22" s="44">
        <f>SUM(Q5:Q21)</f>
        <v>42676701</v>
      </c>
      <c r="R22" s="44">
        <f>SUM(R5:R21)</f>
        <v>51964292</v>
      </c>
      <c r="S22" s="44">
        <f>SUM(S5:S21)</f>
        <v>7085213</v>
      </c>
      <c r="T22" s="44">
        <f>SUM(T5:T21)</f>
        <v>4409281</v>
      </c>
      <c r="U22" s="44">
        <f>SUM(U5:U21)</f>
        <v>5450002</v>
      </c>
      <c r="V22" s="44">
        <f>SUM(V5:V21)</f>
        <v>16944496</v>
      </c>
      <c r="W22" s="44">
        <f>SUM(W5:W21)</f>
        <v>199805718</v>
      </c>
      <c r="X22" s="44">
        <f>SUM(X5:X21)</f>
        <v>307497197</v>
      </c>
      <c r="Y22" s="44">
        <f>SUM(Y5:Y21)</f>
        <v>-107691479</v>
      </c>
      <c r="Z22" s="45">
        <f>IF(X22&lt;&gt;0,(Y22/X22)*100,0)</f>
        <v>-35.02193842762085</v>
      </c>
      <c r="AA22" s="41">
        <f>SUM(AA5:AA21)</f>
        <v>337715508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51289943</v>
      </c>
      <c r="D25" s="28">
        <v>0</v>
      </c>
      <c r="E25" s="29">
        <v>73042316</v>
      </c>
      <c r="F25" s="30">
        <v>66277579</v>
      </c>
      <c r="G25" s="30">
        <v>5071843</v>
      </c>
      <c r="H25" s="30">
        <v>4465718</v>
      </c>
      <c r="I25" s="30">
        <v>4933688</v>
      </c>
      <c r="J25" s="30">
        <v>14471249</v>
      </c>
      <c r="K25" s="30">
        <v>4253906</v>
      </c>
      <c r="L25" s="30">
        <v>4369969</v>
      </c>
      <c r="M25" s="30">
        <v>4778692</v>
      </c>
      <c r="N25" s="30">
        <v>13402567</v>
      </c>
      <c r="O25" s="30">
        <v>4613906</v>
      </c>
      <c r="P25" s="30">
        <v>4524995</v>
      </c>
      <c r="Q25" s="30">
        <v>4631535</v>
      </c>
      <c r="R25" s="30">
        <v>13770436</v>
      </c>
      <c r="S25" s="30">
        <v>4700551</v>
      </c>
      <c r="T25" s="30">
        <v>4821691</v>
      </c>
      <c r="U25" s="30">
        <v>5062908</v>
      </c>
      <c r="V25" s="30">
        <v>14585150</v>
      </c>
      <c r="W25" s="30">
        <v>56229402</v>
      </c>
      <c r="X25" s="30">
        <v>73042311</v>
      </c>
      <c r="Y25" s="30">
        <v>-16812909</v>
      </c>
      <c r="Z25" s="31">
        <v>-23.02</v>
      </c>
      <c r="AA25" s="27">
        <v>66277579</v>
      </c>
    </row>
    <row r="26" ht="13.5" customHeight="1">
      <c r="A26" t="s" s="25">
        <v>53</v>
      </c>
      <c r="B26" s="26"/>
      <c r="C26" s="27">
        <v>16338321</v>
      </c>
      <c r="D26" s="28">
        <v>0</v>
      </c>
      <c r="E26" s="29">
        <v>18466288</v>
      </c>
      <c r="F26" s="30">
        <v>18466288</v>
      </c>
      <c r="G26" s="30">
        <v>1348176</v>
      </c>
      <c r="H26" s="30">
        <v>1366440</v>
      </c>
      <c r="I26" s="30">
        <v>1368881</v>
      </c>
      <c r="J26" s="30">
        <v>4083497</v>
      </c>
      <c r="K26" s="30">
        <v>1464054</v>
      </c>
      <c r="L26" s="30">
        <v>1421644</v>
      </c>
      <c r="M26" s="30">
        <v>1429191</v>
      </c>
      <c r="N26" s="30">
        <v>4314889</v>
      </c>
      <c r="O26" s="30">
        <v>1429190</v>
      </c>
      <c r="P26" s="30">
        <v>1429191</v>
      </c>
      <c r="Q26" s="30">
        <v>1429190</v>
      </c>
      <c r="R26" s="30">
        <v>4287571</v>
      </c>
      <c r="S26" s="30">
        <v>2204196</v>
      </c>
      <c r="T26" s="30">
        <v>1505119</v>
      </c>
      <c r="U26" s="30">
        <v>1500168</v>
      </c>
      <c r="V26" s="30">
        <v>5209483</v>
      </c>
      <c r="W26" s="30">
        <v>17895440</v>
      </c>
      <c r="X26" s="30">
        <v>18466284</v>
      </c>
      <c r="Y26" s="30">
        <v>-570844</v>
      </c>
      <c r="Z26" s="31">
        <v>-3.09</v>
      </c>
      <c r="AA26" s="27">
        <v>18466288</v>
      </c>
    </row>
    <row r="27" ht="13.5" customHeight="1">
      <c r="A27" t="s" s="25">
        <v>54</v>
      </c>
      <c r="B27" s="26"/>
      <c r="C27" s="27">
        <v>3070843</v>
      </c>
      <c r="D27" s="28">
        <v>0</v>
      </c>
      <c r="E27" s="29">
        <v>4035962</v>
      </c>
      <c r="F27" s="30">
        <v>4035962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4035960</v>
      </c>
      <c r="Y27" s="30">
        <v>-4035960</v>
      </c>
      <c r="Z27" s="31">
        <v>-100</v>
      </c>
      <c r="AA27" s="27">
        <v>4035962</v>
      </c>
    </row>
    <row r="28" ht="13.5" customHeight="1">
      <c r="A28" t="s" s="25">
        <v>55</v>
      </c>
      <c r="B28" s="26"/>
      <c r="C28" s="27">
        <v>19047263</v>
      </c>
      <c r="D28" s="28">
        <v>0</v>
      </c>
      <c r="E28" s="29">
        <v>30067523</v>
      </c>
      <c r="F28" s="30">
        <v>30067523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30067524</v>
      </c>
      <c r="Y28" s="30">
        <v>-30067524</v>
      </c>
      <c r="Z28" s="31">
        <v>-100</v>
      </c>
      <c r="AA28" s="27">
        <v>30067523</v>
      </c>
    </row>
    <row r="29" ht="13.5" customHeight="1">
      <c r="A29" t="s" s="25">
        <v>56</v>
      </c>
      <c r="B29" s="26"/>
      <c r="C29" s="27">
        <v>430605</v>
      </c>
      <c r="D29" s="28">
        <v>0</v>
      </c>
      <c r="E29" s="29">
        <v>1350000</v>
      </c>
      <c r="F29" s="30">
        <v>1350000</v>
      </c>
      <c r="G29" s="30">
        <v>0</v>
      </c>
      <c r="H29" s="30">
        <v>9870</v>
      </c>
      <c r="I29" s="30">
        <v>0</v>
      </c>
      <c r="J29" s="30">
        <v>9870</v>
      </c>
      <c r="K29" s="30">
        <v>235853</v>
      </c>
      <c r="L29" s="30">
        <v>0</v>
      </c>
      <c r="M29" s="30">
        <v>243894</v>
      </c>
      <c r="N29" s="30">
        <v>479747</v>
      </c>
      <c r="O29" s="30">
        <v>0</v>
      </c>
      <c r="P29" s="30">
        <v>0</v>
      </c>
      <c r="Q29" s="30">
        <v>20897</v>
      </c>
      <c r="R29" s="30">
        <v>20897</v>
      </c>
      <c r="S29" s="30">
        <v>17151</v>
      </c>
      <c r="T29" s="30">
        <v>580</v>
      </c>
      <c r="U29" s="30">
        <v>20170</v>
      </c>
      <c r="V29" s="30">
        <v>37901</v>
      </c>
      <c r="W29" s="30">
        <v>548415</v>
      </c>
      <c r="X29" s="30">
        <v>1350000</v>
      </c>
      <c r="Y29" s="30">
        <v>-801585</v>
      </c>
      <c r="Z29" s="31">
        <v>-59.38</v>
      </c>
      <c r="AA29" s="27">
        <v>1350000</v>
      </c>
    </row>
    <row r="30" ht="13.5" customHeight="1">
      <c r="A30" t="s" s="25">
        <v>57</v>
      </c>
      <c r="B30" s="26"/>
      <c r="C30" s="27">
        <v>20811676</v>
      </c>
      <c r="D30" s="28">
        <v>0</v>
      </c>
      <c r="E30" s="29">
        <v>22152300</v>
      </c>
      <c r="F30" s="30">
        <v>20470688</v>
      </c>
      <c r="G30" s="30">
        <v>0</v>
      </c>
      <c r="H30" s="30">
        <v>2566626</v>
      </c>
      <c r="I30" s="30">
        <v>4541824</v>
      </c>
      <c r="J30" s="30">
        <v>7108450</v>
      </c>
      <c r="K30" s="30">
        <v>1560248</v>
      </c>
      <c r="L30" s="30">
        <v>1791799</v>
      </c>
      <c r="M30" s="30">
        <v>1656657</v>
      </c>
      <c r="N30" s="30">
        <v>5008704</v>
      </c>
      <c r="O30" s="30">
        <v>0</v>
      </c>
      <c r="P30" s="30">
        <v>3452501</v>
      </c>
      <c r="Q30" s="30">
        <v>1581865</v>
      </c>
      <c r="R30" s="30">
        <v>5034366</v>
      </c>
      <c r="S30" s="30">
        <v>1686869</v>
      </c>
      <c r="T30" s="30">
        <v>0</v>
      </c>
      <c r="U30" s="30">
        <v>3473772</v>
      </c>
      <c r="V30" s="30">
        <v>5160641</v>
      </c>
      <c r="W30" s="30">
        <v>22312161</v>
      </c>
      <c r="X30" s="30">
        <v>22152300</v>
      </c>
      <c r="Y30" s="30">
        <v>159861</v>
      </c>
      <c r="Z30" s="31">
        <v>0.72</v>
      </c>
      <c r="AA30" s="27">
        <v>20470688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788132</v>
      </c>
      <c r="D33" s="28">
        <v>0</v>
      </c>
      <c r="E33" s="29">
        <v>3500000</v>
      </c>
      <c r="F33" s="30">
        <v>3500000</v>
      </c>
      <c r="G33" s="30">
        <v>58343</v>
      </c>
      <c r="H33" s="30">
        <v>308998</v>
      </c>
      <c r="I33" s="30">
        <v>27000</v>
      </c>
      <c r="J33" s="30">
        <v>394341</v>
      </c>
      <c r="K33" s="30">
        <v>380285</v>
      </c>
      <c r="L33" s="30">
        <v>5000</v>
      </c>
      <c r="M33" s="30">
        <v>329750</v>
      </c>
      <c r="N33" s="30">
        <v>715035</v>
      </c>
      <c r="O33" s="30">
        <v>0</v>
      </c>
      <c r="P33" s="30">
        <v>889604</v>
      </c>
      <c r="Q33" s="30">
        <v>-119650</v>
      </c>
      <c r="R33" s="30">
        <v>769954</v>
      </c>
      <c r="S33" s="30">
        <v>-146584</v>
      </c>
      <c r="T33" s="30">
        <v>133242</v>
      </c>
      <c r="U33" s="30">
        <v>334845</v>
      </c>
      <c r="V33" s="30">
        <v>321503</v>
      </c>
      <c r="W33" s="30">
        <v>2200833</v>
      </c>
      <c r="X33" s="30">
        <v>3500004</v>
      </c>
      <c r="Y33" s="30">
        <v>-1299171</v>
      </c>
      <c r="Z33" s="31">
        <v>-37.12</v>
      </c>
      <c r="AA33" s="27">
        <v>3500000</v>
      </c>
    </row>
    <row r="34" ht="13.5" customHeight="1">
      <c r="A34" t="s" s="25">
        <v>61</v>
      </c>
      <c r="B34" s="26"/>
      <c r="C34" s="27">
        <v>77518954</v>
      </c>
      <c r="D34" s="28">
        <v>0</v>
      </c>
      <c r="E34" s="29">
        <v>255918244</v>
      </c>
      <c r="F34" s="30">
        <v>294898820</v>
      </c>
      <c r="G34" s="30">
        <v>6890213</v>
      </c>
      <c r="H34" s="30">
        <v>12934859</v>
      </c>
      <c r="I34" s="30">
        <v>10690172</v>
      </c>
      <c r="J34" s="30">
        <v>30515244</v>
      </c>
      <c r="K34" s="30">
        <v>15380153</v>
      </c>
      <c r="L34" s="30">
        <v>8994467</v>
      </c>
      <c r="M34" s="30">
        <v>9936687</v>
      </c>
      <c r="N34" s="30">
        <v>34311307</v>
      </c>
      <c r="O34" s="30">
        <v>5504347</v>
      </c>
      <c r="P34" s="30">
        <v>13938678</v>
      </c>
      <c r="Q34" s="30">
        <v>25812458</v>
      </c>
      <c r="R34" s="30">
        <v>45255483</v>
      </c>
      <c r="S34" s="30">
        <v>20818597</v>
      </c>
      <c r="T34" s="30">
        <v>33443214</v>
      </c>
      <c r="U34" s="30">
        <v>41345849</v>
      </c>
      <c r="V34" s="30">
        <v>95607660</v>
      </c>
      <c r="W34" s="30">
        <v>205689694</v>
      </c>
      <c r="X34" s="30">
        <v>255918241</v>
      </c>
      <c r="Y34" s="30">
        <v>-50228547</v>
      </c>
      <c r="Z34" s="31">
        <v>-19.63</v>
      </c>
      <c r="AA34" s="27">
        <v>294898820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189295737</v>
      </c>
      <c r="D36" s="42">
        <f>SUM(D25:D35)</f>
        <v>0</v>
      </c>
      <c r="E36" s="43">
        <f>SUM(E25:E35)</f>
        <v>408532633</v>
      </c>
      <c r="F36" s="44">
        <f>SUM(F25:F35)</f>
        <v>439066860</v>
      </c>
      <c r="G36" s="44">
        <f>SUM(G25:G35)</f>
        <v>13368575</v>
      </c>
      <c r="H36" s="44">
        <f>SUM(H25:H35)</f>
        <v>21652511</v>
      </c>
      <c r="I36" s="44">
        <f>SUM(I25:I35)</f>
        <v>21561565</v>
      </c>
      <c r="J36" s="44">
        <f>SUM(J25:J35)</f>
        <v>56582651</v>
      </c>
      <c r="K36" s="44">
        <f>SUM(K25:K35)</f>
        <v>23274499</v>
      </c>
      <c r="L36" s="44">
        <f>SUM(L25:L35)</f>
        <v>16582879</v>
      </c>
      <c r="M36" s="44">
        <f>SUM(M25:M35)</f>
        <v>18374871</v>
      </c>
      <c r="N36" s="44">
        <f>SUM(N25:N35)</f>
        <v>58232249</v>
      </c>
      <c r="O36" s="44">
        <f>SUM(O25:O35)</f>
        <v>11547443</v>
      </c>
      <c r="P36" s="44">
        <f>SUM(P25:P35)</f>
        <v>24234969</v>
      </c>
      <c r="Q36" s="44">
        <f>SUM(Q25:Q35)</f>
        <v>33356295</v>
      </c>
      <c r="R36" s="44">
        <f>SUM(R25:R35)</f>
        <v>69138707</v>
      </c>
      <c r="S36" s="44">
        <f>SUM(S25:S35)</f>
        <v>29280780</v>
      </c>
      <c r="T36" s="44">
        <f>SUM(T25:T35)</f>
        <v>39903846</v>
      </c>
      <c r="U36" s="44">
        <f>SUM(U25:U35)</f>
        <v>51737712</v>
      </c>
      <c r="V36" s="44">
        <f>SUM(V25:V35)</f>
        <v>120922338</v>
      </c>
      <c r="W36" s="44">
        <f>SUM(W25:W35)</f>
        <v>304875945</v>
      </c>
      <c r="X36" s="44">
        <f>SUM(X25:X35)</f>
        <v>408532624</v>
      </c>
      <c r="Y36" s="44">
        <f>SUM(Y25:Y35)</f>
        <v>-103656679</v>
      </c>
      <c r="Z36" s="45">
        <f>IF(X36&lt;&gt;0,(Y36/X36)*100,0)</f>
        <v>-25.37292566382655</v>
      </c>
      <c r="AA36" s="41">
        <f>SUM(AA25:AA35)</f>
        <v>439066860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-17670667</v>
      </c>
      <c r="D38" s="63">
        <f>D22-D36</f>
        <v>0</v>
      </c>
      <c r="E38" s="64">
        <f>E22-E36</f>
        <v>-101035455</v>
      </c>
      <c r="F38" s="65">
        <f>F22-F36</f>
        <v>-101351352</v>
      </c>
      <c r="G38" s="65">
        <f>G22-G36</f>
        <v>48921011</v>
      </c>
      <c r="H38" s="65">
        <f>H22-H36</f>
        <v>-16809085</v>
      </c>
      <c r="I38" s="65">
        <f>I22-I36</f>
        <v>-17846393</v>
      </c>
      <c r="J38" s="65">
        <f>J22-J36</f>
        <v>14265533</v>
      </c>
      <c r="K38" s="65">
        <f>K22-K36</f>
        <v>-19643731</v>
      </c>
      <c r="L38" s="65">
        <f>L22-L36</f>
        <v>35621077</v>
      </c>
      <c r="M38" s="65">
        <f>M22-M36</f>
        <v>-14160849</v>
      </c>
      <c r="N38" s="65">
        <f>N22-N36</f>
        <v>1816497</v>
      </c>
      <c r="O38" s="65">
        <f>O22-O36</f>
        <v>-6993976</v>
      </c>
      <c r="P38" s="65">
        <f>P22-P36</f>
        <v>-19500845</v>
      </c>
      <c r="Q38" s="65">
        <f>Q22-Q36</f>
        <v>9320406</v>
      </c>
      <c r="R38" s="65">
        <f>R22-R36</f>
        <v>-17174415</v>
      </c>
      <c r="S38" s="65">
        <f>S22-S36</f>
        <v>-22195567</v>
      </c>
      <c r="T38" s="65">
        <f>T22-T36</f>
        <v>-35494565</v>
      </c>
      <c r="U38" s="65">
        <f>U22-U36</f>
        <v>-46287710</v>
      </c>
      <c r="V38" s="65">
        <f>V22-V36</f>
        <v>-103977842</v>
      </c>
      <c r="W38" s="65">
        <f>W22-W36</f>
        <v>-105070227</v>
      </c>
      <c r="X38" s="65">
        <f>IF(F22=F36,0,X22-X36)</f>
        <v>-101035427</v>
      </c>
      <c r="Y38" s="65">
        <f>Y22-Y36</f>
        <v>-4034800</v>
      </c>
      <c r="Z38" s="66">
        <f>IF(X38&lt;&gt;0,(Y38/X38)*100,0)</f>
        <v>3.993450732880062</v>
      </c>
      <c r="AA38" s="62">
        <f>AA22-AA36</f>
        <v>-101351352</v>
      </c>
    </row>
    <row r="39" ht="13.5" customHeight="1">
      <c r="A39" t="s" s="25">
        <v>65</v>
      </c>
      <c r="B39" s="26"/>
      <c r="C39" s="27">
        <v>62052378</v>
      </c>
      <c r="D39" s="28">
        <v>0</v>
      </c>
      <c r="E39" s="29">
        <v>67142400</v>
      </c>
      <c r="F39" s="30">
        <v>67247868</v>
      </c>
      <c r="G39" s="30">
        <v>2190384</v>
      </c>
      <c r="H39" s="30">
        <v>5691533</v>
      </c>
      <c r="I39" s="30">
        <v>3662912</v>
      </c>
      <c r="J39" s="30">
        <v>11544829</v>
      </c>
      <c r="K39" s="30">
        <v>4147669</v>
      </c>
      <c r="L39" s="30">
        <v>3071128</v>
      </c>
      <c r="M39" s="30">
        <v>4171860</v>
      </c>
      <c r="N39" s="30">
        <v>11390657</v>
      </c>
      <c r="O39" s="30">
        <v>2243180</v>
      </c>
      <c r="P39" s="30">
        <v>6210733</v>
      </c>
      <c r="Q39" s="30">
        <v>15622542</v>
      </c>
      <c r="R39" s="30">
        <v>24076455</v>
      </c>
      <c r="S39" s="30">
        <v>7048815</v>
      </c>
      <c r="T39" s="30">
        <v>13227124</v>
      </c>
      <c r="U39" s="30">
        <v>318446</v>
      </c>
      <c r="V39" s="30">
        <v>20594385</v>
      </c>
      <c r="W39" s="30">
        <v>67606326</v>
      </c>
      <c r="X39" s="30">
        <v>67142400</v>
      </c>
      <c r="Y39" s="30">
        <v>463926</v>
      </c>
      <c r="Z39" s="31">
        <v>0.6899999999999999</v>
      </c>
      <c r="AA39" s="27">
        <v>67247868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44381711</v>
      </c>
      <c r="D42" s="72">
        <f>SUM(D38:D41)</f>
        <v>0</v>
      </c>
      <c r="E42" s="73">
        <f>SUM(E38:E41)</f>
        <v>-33893055</v>
      </c>
      <c r="F42" s="74">
        <f>SUM(F38:F41)</f>
        <v>-34103484</v>
      </c>
      <c r="G42" s="74">
        <f>SUM(G38:G41)</f>
        <v>51111395</v>
      </c>
      <c r="H42" s="74">
        <f>SUM(H38:H41)</f>
        <v>-11117552</v>
      </c>
      <c r="I42" s="74">
        <f>SUM(I38:I41)</f>
        <v>-14183481</v>
      </c>
      <c r="J42" s="74">
        <f>SUM(J38:J41)</f>
        <v>25810362</v>
      </c>
      <c r="K42" s="74">
        <f>SUM(K38:K41)</f>
        <v>-15496062</v>
      </c>
      <c r="L42" s="74">
        <f>SUM(L38:L41)</f>
        <v>38692205</v>
      </c>
      <c r="M42" s="74">
        <f>SUM(M38:M41)</f>
        <v>-9988989</v>
      </c>
      <c r="N42" s="74">
        <f>SUM(N38:N41)</f>
        <v>13207154</v>
      </c>
      <c r="O42" s="74">
        <f>SUM(O38:O41)</f>
        <v>-4750796</v>
      </c>
      <c r="P42" s="74">
        <f>SUM(P38:P41)</f>
        <v>-13290112</v>
      </c>
      <c r="Q42" s="74">
        <f>SUM(Q38:Q41)</f>
        <v>24942948</v>
      </c>
      <c r="R42" s="74">
        <f>SUM(R38:R41)</f>
        <v>6902040</v>
      </c>
      <c r="S42" s="74">
        <f>SUM(S38:S41)</f>
        <v>-15146752</v>
      </c>
      <c r="T42" s="74">
        <f>SUM(T38:T41)</f>
        <v>-22267441</v>
      </c>
      <c r="U42" s="74">
        <f>SUM(U38:U41)</f>
        <v>-45969264</v>
      </c>
      <c r="V42" s="74">
        <f>SUM(V38:V41)</f>
        <v>-83383457</v>
      </c>
      <c r="W42" s="74">
        <f>SUM(W38:W41)</f>
        <v>-37463901</v>
      </c>
      <c r="X42" s="74">
        <f>SUM(X38:X41)</f>
        <v>-33893027</v>
      </c>
      <c r="Y42" s="74">
        <f>SUM(Y38:Y41)</f>
        <v>-3570874</v>
      </c>
      <c r="Z42" s="75">
        <f>IF(X42&lt;&gt;0,(Y42/X42)*100,0)</f>
        <v>10.53571874828412</v>
      </c>
      <c r="AA42" s="71">
        <f>SUM(AA38:AA41)</f>
        <v>-34103484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44381711</v>
      </c>
      <c r="D44" s="57">
        <f>D42-D43</f>
        <v>0</v>
      </c>
      <c r="E44" s="58">
        <f>E42-E43</f>
        <v>-33893055</v>
      </c>
      <c r="F44" s="59">
        <f>F42-F43</f>
        <v>-34103484</v>
      </c>
      <c r="G44" s="59">
        <f>G42-G43</f>
        <v>51111395</v>
      </c>
      <c r="H44" s="59">
        <f>H42-H43</f>
        <v>-11117552</v>
      </c>
      <c r="I44" s="59">
        <f>I42-I43</f>
        <v>-14183481</v>
      </c>
      <c r="J44" s="59">
        <f>J42-J43</f>
        <v>25810362</v>
      </c>
      <c r="K44" s="59">
        <f>K42-K43</f>
        <v>-15496062</v>
      </c>
      <c r="L44" s="59">
        <f>L42-L43</f>
        <v>38692205</v>
      </c>
      <c r="M44" s="59">
        <f>M42-M43</f>
        <v>-9988989</v>
      </c>
      <c r="N44" s="59">
        <f>N42-N43</f>
        <v>13207154</v>
      </c>
      <c r="O44" s="59">
        <f>O42-O43</f>
        <v>-4750796</v>
      </c>
      <c r="P44" s="59">
        <f>P42-P43</f>
        <v>-13290112</v>
      </c>
      <c r="Q44" s="59">
        <f>Q42-Q43</f>
        <v>24942948</v>
      </c>
      <c r="R44" s="59">
        <f>R42-R43</f>
        <v>6902040</v>
      </c>
      <c r="S44" s="59">
        <f>S42-S43</f>
        <v>-15146752</v>
      </c>
      <c r="T44" s="59">
        <f>T42-T43</f>
        <v>-22267441</v>
      </c>
      <c r="U44" s="59">
        <f>U42-U43</f>
        <v>-45969264</v>
      </c>
      <c r="V44" s="59">
        <f>V42-V43</f>
        <v>-83383457</v>
      </c>
      <c r="W44" s="59">
        <f>W42-W43</f>
        <v>-37463901</v>
      </c>
      <c r="X44" s="59">
        <f>X42-X43</f>
        <v>-33893027</v>
      </c>
      <c r="Y44" s="59">
        <f>Y42-Y43</f>
        <v>-3570874</v>
      </c>
      <c r="Z44" s="60">
        <f>IF(X44&lt;&gt;0,(Y44/X44)*100,0)</f>
        <v>10.53571874828412</v>
      </c>
      <c r="AA44" s="56">
        <f>AA42-AA43</f>
        <v>-34103484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44381711</v>
      </c>
      <c r="D46" s="72">
        <f>SUM(D44:D45)</f>
        <v>0</v>
      </c>
      <c r="E46" s="73">
        <f>SUM(E44:E45)</f>
        <v>-33893055</v>
      </c>
      <c r="F46" s="74">
        <f>SUM(F44:F45)</f>
        <v>-34103484</v>
      </c>
      <c r="G46" s="74">
        <f>SUM(G44:G45)</f>
        <v>51111395</v>
      </c>
      <c r="H46" s="74">
        <f>SUM(H44:H45)</f>
        <v>-11117552</v>
      </c>
      <c r="I46" s="74">
        <f>SUM(I44:I45)</f>
        <v>-14183481</v>
      </c>
      <c r="J46" s="74">
        <f>SUM(J44:J45)</f>
        <v>25810362</v>
      </c>
      <c r="K46" s="74">
        <f>SUM(K44:K45)</f>
        <v>-15496062</v>
      </c>
      <c r="L46" s="74">
        <f>SUM(L44:L45)</f>
        <v>38692205</v>
      </c>
      <c r="M46" s="74">
        <f>SUM(M44:M45)</f>
        <v>-9988989</v>
      </c>
      <c r="N46" s="74">
        <f>SUM(N44:N45)</f>
        <v>13207154</v>
      </c>
      <c r="O46" s="74">
        <f>SUM(O44:O45)</f>
        <v>-4750796</v>
      </c>
      <c r="P46" s="74">
        <f>SUM(P44:P45)</f>
        <v>-13290112</v>
      </c>
      <c r="Q46" s="74">
        <f>SUM(Q44:Q45)</f>
        <v>24942948</v>
      </c>
      <c r="R46" s="74">
        <f>SUM(R44:R45)</f>
        <v>6902040</v>
      </c>
      <c r="S46" s="74">
        <f>SUM(S44:S45)</f>
        <v>-15146752</v>
      </c>
      <c r="T46" s="74">
        <f>SUM(T44:T45)</f>
        <v>-22267441</v>
      </c>
      <c r="U46" s="74">
        <f>SUM(U44:U45)</f>
        <v>-45969264</v>
      </c>
      <c r="V46" s="74">
        <f>SUM(V44:V45)</f>
        <v>-83383457</v>
      </c>
      <c r="W46" s="74">
        <f>SUM(W44:W45)</f>
        <v>-37463901</v>
      </c>
      <c r="X46" s="74">
        <f>SUM(X44:X45)</f>
        <v>-33893027</v>
      </c>
      <c r="Y46" s="74">
        <f>SUM(Y44:Y45)</f>
        <v>-3570874</v>
      </c>
      <c r="Z46" s="75">
        <f>IF(X46&lt;&gt;0,(Y46/X46)*100,0)</f>
        <v>10.53571874828412</v>
      </c>
      <c r="AA46" s="71">
        <f>SUM(AA44:AA45)</f>
        <v>-34103484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44381711</v>
      </c>
      <c r="D48" s="81">
        <f>SUM(D46:D47)</f>
        <v>0</v>
      </c>
      <c r="E48" s="82">
        <f>SUM(E46:E47)</f>
        <v>-33893055</v>
      </c>
      <c r="F48" s="83">
        <f>SUM(F46:F47)</f>
        <v>-34103484</v>
      </c>
      <c r="G48" s="83">
        <f>SUM(G46:G47)</f>
        <v>51111395</v>
      </c>
      <c r="H48" s="83">
        <f>SUM(H46:H47)</f>
        <v>-11117552</v>
      </c>
      <c r="I48" s="83">
        <f>SUM(I46:I47)</f>
        <v>-14183481</v>
      </c>
      <c r="J48" s="83">
        <f>SUM(J46:J47)</f>
        <v>25810362</v>
      </c>
      <c r="K48" s="83">
        <f>SUM(K46:K47)</f>
        <v>-15496062</v>
      </c>
      <c r="L48" s="83">
        <f>SUM(L46:L47)</f>
        <v>38692205</v>
      </c>
      <c r="M48" s="83">
        <f>SUM(M46:M47)</f>
        <v>-9988989</v>
      </c>
      <c r="N48" s="83">
        <f>SUM(N46:N47)</f>
        <v>13207154</v>
      </c>
      <c r="O48" s="83">
        <f>SUM(O46:O47)</f>
        <v>-4750796</v>
      </c>
      <c r="P48" s="83">
        <f>SUM(P46:P47)</f>
        <v>-13290112</v>
      </c>
      <c r="Q48" s="83">
        <f>SUM(Q46:Q47)</f>
        <v>24942948</v>
      </c>
      <c r="R48" s="83">
        <f>SUM(R46:R47)</f>
        <v>6902040</v>
      </c>
      <c r="S48" s="83">
        <f>SUM(S46:S47)</f>
        <v>-15146752</v>
      </c>
      <c r="T48" s="83">
        <f>SUM(T46:T47)</f>
        <v>-22267441</v>
      </c>
      <c r="U48" s="83">
        <f>SUM(U46:U47)</f>
        <v>-45969264</v>
      </c>
      <c r="V48" s="83">
        <f>SUM(V46:V47)</f>
        <v>-83383457</v>
      </c>
      <c r="W48" s="83">
        <f>SUM(W46:W47)</f>
        <v>-37463901</v>
      </c>
      <c r="X48" s="83">
        <f>SUM(X46:X47)</f>
        <v>-33893027</v>
      </c>
      <c r="Y48" s="83">
        <f>SUM(Y46:Y47)</f>
        <v>-3570874</v>
      </c>
      <c r="Z48" s="84">
        <f>IF(X48&lt;&gt;0,(Y48/X48)*100,0)</f>
        <v>10.53571874828412</v>
      </c>
      <c r="AA48" s="80">
        <f>SUM(AA46:AA47)</f>
        <v>-34103484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23" customWidth="1"/>
    <col min="2" max="2" width="2.625" style="123" customWidth="1"/>
    <col min="3" max="3" width="7.25" style="123" customWidth="1"/>
    <col min="4" max="4" width="7.25" style="123" customWidth="1"/>
    <col min="5" max="5" width="7.25" style="123" customWidth="1"/>
    <col min="6" max="6" width="7.25" style="123" customWidth="1"/>
    <col min="7" max="7" width="7.25" style="123" customWidth="1"/>
    <col min="8" max="8" width="7.25" style="123" customWidth="1"/>
    <col min="9" max="9" width="7.25" style="123" customWidth="1"/>
    <col min="10" max="10" width="7.25" style="123" customWidth="1"/>
    <col min="11" max="11" width="7.25" style="123" customWidth="1"/>
    <col min="12" max="12" width="7.25" style="123" customWidth="1"/>
    <col min="13" max="13" width="7.25" style="123" customWidth="1"/>
    <col min="14" max="14" width="7.25" style="123" customWidth="1"/>
    <col min="15" max="15" width="7.25" style="123" customWidth="1"/>
    <col min="16" max="16" width="7.25" style="123" customWidth="1"/>
    <col min="17" max="17" width="7.25" style="123" customWidth="1"/>
    <col min="18" max="18" width="7.25" style="123" customWidth="1"/>
    <col min="19" max="19" width="7.25" style="123" customWidth="1"/>
    <col min="20" max="20" width="7.25" style="123" customWidth="1"/>
    <col min="21" max="21" width="7.25" style="123" customWidth="1"/>
    <col min="22" max="22" width="7.25" style="123" customWidth="1"/>
    <col min="23" max="23" width="7.25" style="123" customWidth="1"/>
    <col min="24" max="24" width="7.25" style="123" customWidth="1"/>
    <col min="25" max="25" width="7.25" style="123" customWidth="1"/>
    <col min="26" max="26" width="7.25" style="123" customWidth="1"/>
    <col min="27" max="27" width="7.25" style="123" customWidth="1"/>
    <col min="28" max="256" width="6.625" style="123" customWidth="1"/>
  </cols>
  <sheetData>
    <row r="1" ht="18" customHeight="1">
      <c r="A1" t="s" s="2">
        <v>102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7608225</v>
      </c>
      <c r="D5" s="28">
        <v>0</v>
      </c>
      <c r="E5" s="29">
        <v>7970738</v>
      </c>
      <c r="F5" s="30">
        <v>7970738</v>
      </c>
      <c r="G5" s="30">
        <v>7596717</v>
      </c>
      <c r="H5" s="30">
        <v>-350941</v>
      </c>
      <c r="I5" s="30">
        <v>2819</v>
      </c>
      <c r="J5" s="30">
        <v>7248595</v>
      </c>
      <c r="K5" s="30">
        <v>0</v>
      </c>
      <c r="L5" s="30">
        <v>-36445</v>
      </c>
      <c r="M5" s="30">
        <v>0</v>
      </c>
      <c r="N5" s="30">
        <v>-36445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7212150</v>
      </c>
      <c r="X5" s="30">
        <v>7970738</v>
      </c>
      <c r="Y5" s="30">
        <v>-758588</v>
      </c>
      <c r="Z5" s="31">
        <v>-9.52</v>
      </c>
      <c r="AA5" s="27">
        <v>7970738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568072</v>
      </c>
      <c r="D10" s="28">
        <v>0</v>
      </c>
      <c r="E10" s="29">
        <v>571785</v>
      </c>
      <c r="F10" s="30">
        <v>571785</v>
      </c>
      <c r="G10" s="30">
        <v>47597</v>
      </c>
      <c r="H10" s="30">
        <v>47346</v>
      </c>
      <c r="I10" s="30">
        <v>47772</v>
      </c>
      <c r="J10" s="30">
        <v>142715</v>
      </c>
      <c r="K10" s="30">
        <v>47793</v>
      </c>
      <c r="L10" s="30">
        <v>47793</v>
      </c>
      <c r="M10" s="30">
        <v>47793</v>
      </c>
      <c r="N10" s="30">
        <v>143379</v>
      </c>
      <c r="O10" s="30">
        <v>47793</v>
      </c>
      <c r="P10" s="30">
        <v>47793</v>
      </c>
      <c r="Q10" s="30">
        <v>47793</v>
      </c>
      <c r="R10" s="30">
        <v>143379</v>
      </c>
      <c r="S10" s="30">
        <v>47793</v>
      </c>
      <c r="T10" s="30">
        <v>0</v>
      </c>
      <c r="U10" s="30">
        <v>0</v>
      </c>
      <c r="V10" s="30">
        <v>47793</v>
      </c>
      <c r="W10" s="30">
        <v>477266</v>
      </c>
      <c r="X10" s="30">
        <v>571785</v>
      </c>
      <c r="Y10" s="30">
        <v>-94519</v>
      </c>
      <c r="Z10" s="31">
        <v>-16.53</v>
      </c>
      <c r="AA10" s="27">
        <v>571785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69764</v>
      </c>
      <c r="D12" s="28">
        <v>0</v>
      </c>
      <c r="E12" s="29">
        <v>44352</v>
      </c>
      <c r="F12" s="30">
        <v>44352</v>
      </c>
      <c r="G12" s="30">
        <v>1842</v>
      </c>
      <c r="H12" s="30">
        <v>5263</v>
      </c>
      <c r="I12" s="30">
        <v>6281</v>
      </c>
      <c r="J12" s="30">
        <v>13386</v>
      </c>
      <c r="K12" s="30">
        <v>2281</v>
      </c>
      <c r="L12" s="30">
        <v>2421</v>
      </c>
      <c r="M12" s="30">
        <v>3000</v>
      </c>
      <c r="N12" s="30">
        <v>7702</v>
      </c>
      <c r="O12" s="30">
        <v>2368</v>
      </c>
      <c r="P12" s="30">
        <v>4790</v>
      </c>
      <c r="Q12" s="30">
        <v>2895</v>
      </c>
      <c r="R12" s="30">
        <v>10053</v>
      </c>
      <c r="S12" s="30">
        <v>4649</v>
      </c>
      <c r="T12" s="30">
        <v>5263</v>
      </c>
      <c r="U12" s="30">
        <v>0</v>
      </c>
      <c r="V12" s="30">
        <v>9912</v>
      </c>
      <c r="W12" s="30">
        <v>41053</v>
      </c>
      <c r="X12" s="30">
        <v>44352</v>
      </c>
      <c r="Y12" s="30">
        <v>-3299</v>
      </c>
      <c r="Z12" s="31">
        <v>-7.44</v>
      </c>
      <c r="AA12" s="27">
        <v>44352</v>
      </c>
    </row>
    <row r="13" ht="13.5" customHeight="1">
      <c r="A13" t="s" s="25">
        <v>41</v>
      </c>
      <c r="B13" s="26"/>
      <c r="C13" s="27">
        <v>1412762</v>
      </c>
      <c r="D13" s="28">
        <v>0</v>
      </c>
      <c r="E13" s="29">
        <v>1817376</v>
      </c>
      <c r="F13" s="30">
        <v>1817376</v>
      </c>
      <c r="G13" s="30">
        <v>75592</v>
      </c>
      <c r="H13" s="30">
        <v>93102</v>
      </c>
      <c r="I13" s="30">
        <v>75741</v>
      </c>
      <c r="J13" s="30">
        <v>244435</v>
      </c>
      <c r="K13" s="30">
        <v>45359</v>
      </c>
      <c r="L13" s="30">
        <v>43768</v>
      </c>
      <c r="M13" s="30">
        <v>140104</v>
      </c>
      <c r="N13" s="30">
        <v>229231</v>
      </c>
      <c r="O13" s="30">
        <v>95752</v>
      </c>
      <c r="P13" s="30">
        <v>73005</v>
      </c>
      <c r="Q13" s="30">
        <v>145816</v>
      </c>
      <c r="R13" s="30">
        <v>314573</v>
      </c>
      <c r="S13" s="30">
        <v>192387</v>
      </c>
      <c r="T13" s="30">
        <v>140775</v>
      </c>
      <c r="U13" s="30">
        <v>0</v>
      </c>
      <c r="V13" s="30">
        <v>333162</v>
      </c>
      <c r="W13" s="30">
        <v>1121401</v>
      </c>
      <c r="X13" s="30">
        <v>1817377</v>
      </c>
      <c r="Y13" s="30">
        <v>-695976</v>
      </c>
      <c r="Z13" s="31">
        <v>-38.3</v>
      </c>
      <c r="AA13" s="27">
        <v>1817376</v>
      </c>
    </row>
    <row r="14" ht="13.5" customHeight="1">
      <c r="A14" t="s" s="25">
        <v>42</v>
      </c>
      <c r="B14" s="26"/>
      <c r="C14" s="27">
        <v>744952</v>
      </c>
      <c r="D14" s="28">
        <v>0</v>
      </c>
      <c r="E14" s="29">
        <v>791238</v>
      </c>
      <c r="F14" s="30">
        <v>791238</v>
      </c>
      <c r="G14" s="30">
        <v>63988</v>
      </c>
      <c r="H14" s="30">
        <v>64236</v>
      </c>
      <c r="I14" s="30">
        <v>49890</v>
      </c>
      <c r="J14" s="30">
        <v>178114</v>
      </c>
      <c r="K14" s="30">
        <v>65415</v>
      </c>
      <c r="L14" s="30">
        <v>66111</v>
      </c>
      <c r="M14" s="30">
        <v>66593</v>
      </c>
      <c r="N14" s="30">
        <v>198119</v>
      </c>
      <c r="O14" s="30">
        <v>66717</v>
      </c>
      <c r="P14" s="30">
        <v>67125</v>
      </c>
      <c r="Q14" s="30">
        <v>67233</v>
      </c>
      <c r="R14" s="30">
        <v>201075</v>
      </c>
      <c r="S14" s="30">
        <v>0</v>
      </c>
      <c r="T14" s="30">
        <v>0</v>
      </c>
      <c r="U14" s="30">
        <v>0</v>
      </c>
      <c r="V14" s="30">
        <v>0</v>
      </c>
      <c r="W14" s="30">
        <v>577308</v>
      </c>
      <c r="X14" s="30">
        <v>791239</v>
      </c>
      <c r="Y14" s="30">
        <v>-213931</v>
      </c>
      <c r="Z14" s="31">
        <v>-27.04</v>
      </c>
      <c r="AA14" s="27">
        <v>791238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183379</v>
      </c>
      <c r="D16" s="28">
        <v>0</v>
      </c>
      <c r="E16" s="29">
        <v>163680</v>
      </c>
      <c r="F16" s="30">
        <v>163680</v>
      </c>
      <c r="G16" s="30">
        <v>8500</v>
      </c>
      <c r="H16" s="30">
        <v>9500</v>
      </c>
      <c r="I16" s="30">
        <v>12700</v>
      </c>
      <c r="J16" s="30">
        <v>30700</v>
      </c>
      <c r="K16" s="30">
        <v>3000</v>
      </c>
      <c r="L16" s="30">
        <v>4700</v>
      </c>
      <c r="M16" s="30">
        <v>41900</v>
      </c>
      <c r="N16" s="30">
        <v>49600</v>
      </c>
      <c r="O16" s="30">
        <v>23635</v>
      </c>
      <c r="P16" s="30">
        <v>13385</v>
      </c>
      <c r="Q16" s="30">
        <v>18085</v>
      </c>
      <c r="R16" s="30">
        <v>55105</v>
      </c>
      <c r="S16" s="30">
        <v>20885</v>
      </c>
      <c r="T16" s="30">
        <v>22035</v>
      </c>
      <c r="U16" s="30">
        <v>0</v>
      </c>
      <c r="V16" s="30">
        <v>42920</v>
      </c>
      <c r="W16" s="30">
        <v>178325</v>
      </c>
      <c r="X16" s="30">
        <v>163679</v>
      </c>
      <c r="Y16" s="30">
        <v>14646</v>
      </c>
      <c r="Z16" s="31">
        <v>8.949999999999999</v>
      </c>
      <c r="AA16" s="27">
        <v>163680</v>
      </c>
    </row>
    <row r="17" ht="13.5" customHeight="1">
      <c r="A17" t="s" s="25">
        <v>45</v>
      </c>
      <c r="B17" s="26"/>
      <c r="C17" s="27">
        <v>1141491</v>
      </c>
      <c r="D17" s="28">
        <v>0</v>
      </c>
      <c r="E17" s="29">
        <v>1330560</v>
      </c>
      <c r="F17" s="30">
        <v>1330560</v>
      </c>
      <c r="G17" s="30">
        <v>87814</v>
      </c>
      <c r="H17" s="30">
        <v>117487</v>
      </c>
      <c r="I17" s="30">
        <v>129531</v>
      </c>
      <c r="J17" s="30">
        <v>334832</v>
      </c>
      <c r="K17" s="30">
        <v>94746</v>
      </c>
      <c r="L17" s="30">
        <v>79555</v>
      </c>
      <c r="M17" s="30">
        <v>40495</v>
      </c>
      <c r="N17" s="30">
        <v>214796</v>
      </c>
      <c r="O17" s="30">
        <v>130637</v>
      </c>
      <c r="P17" s="30">
        <v>162838</v>
      </c>
      <c r="Q17" s="30">
        <v>142245</v>
      </c>
      <c r="R17" s="30">
        <v>435720</v>
      </c>
      <c r="S17" s="30">
        <v>128632</v>
      </c>
      <c r="T17" s="30">
        <v>59439</v>
      </c>
      <c r="U17" s="30">
        <v>0</v>
      </c>
      <c r="V17" s="30">
        <v>188071</v>
      </c>
      <c r="W17" s="30">
        <v>1173419</v>
      </c>
      <c r="X17" s="30">
        <v>1330560</v>
      </c>
      <c r="Y17" s="30">
        <v>-157141</v>
      </c>
      <c r="Z17" s="31">
        <v>-11.81</v>
      </c>
      <c r="AA17" s="27">
        <v>1330560</v>
      </c>
    </row>
    <row r="18" ht="13.5" customHeight="1">
      <c r="A18" t="s" s="25">
        <v>46</v>
      </c>
      <c r="B18" s="26"/>
      <c r="C18" s="27">
        <v>12350</v>
      </c>
      <c r="D18" s="28">
        <v>0</v>
      </c>
      <c r="E18" s="29">
        <v>792000</v>
      </c>
      <c r="F18" s="30">
        <v>792000</v>
      </c>
      <c r="G18" s="30">
        <v>105567</v>
      </c>
      <c r="H18" s="30">
        <v>69414</v>
      </c>
      <c r="I18" s="30">
        <v>76249</v>
      </c>
      <c r="J18" s="30">
        <v>251230</v>
      </c>
      <c r="K18" s="30">
        <v>61825</v>
      </c>
      <c r="L18" s="30">
        <v>61629</v>
      </c>
      <c r="M18" s="30">
        <v>58822</v>
      </c>
      <c r="N18" s="30">
        <v>182276</v>
      </c>
      <c r="O18" s="30">
        <v>59615</v>
      </c>
      <c r="P18" s="30">
        <v>57625</v>
      </c>
      <c r="Q18" s="30">
        <v>61515</v>
      </c>
      <c r="R18" s="30">
        <v>178755</v>
      </c>
      <c r="S18" s="30">
        <v>58505</v>
      </c>
      <c r="T18" s="30">
        <v>61111</v>
      </c>
      <c r="U18" s="30">
        <v>0</v>
      </c>
      <c r="V18" s="30">
        <v>119616</v>
      </c>
      <c r="W18" s="30">
        <v>731877</v>
      </c>
      <c r="X18" s="30">
        <v>792000</v>
      </c>
      <c r="Y18" s="30">
        <v>-60123</v>
      </c>
      <c r="Z18" s="31">
        <v>-7.59</v>
      </c>
      <c r="AA18" s="27">
        <v>792000</v>
      </c>
    </row>
    <row r="19" ht="13.5" customHeight="1">
      <c r="A19" t="s" s="25">
        <v>47</v>
      </c>
      <c r="B19" s="26"/>
      <c r="C19" s="27">
        <v>126674924</v>
      </c>
      <c r="D19" s="28">
        <v>0</v>
      </c>
      <c r="E19" s="29">
        <v>136020000</v>
      </c>
      <c r="F19" s="30">
        <v>136020000</v>
      </c>
      <c r="G19" s="30">
        <v>46880186</v>
      </c>
      <c r="H19" s="30">
        <v>488000</v>
      </c>
      <c r="I19" s="30">
        <v>166900</v>
      </c>
      <c r="J19" s="30">
        <v>47535086</v>
      </c>
      <c r="K19" s="30">
        <v>615104</v>
      </c>
      <c r="L19" s="30">
        <v>44372087</v>
      </c>
      <c r="M19" s="30">
        <v>1405902</v>
      </c>
      <c r="N19" s="30">
        <v>46393093</v>
      </c>
      <c r="O19" s="30">
        <v>57568</v>
      </c>
      <c r="P19" s="30">
        <v>1295486</v>
      </c>
      <c r="Q19" s="30">
        <v>34639001</v>
      </c>
      <c r="R19" s="30">
        <v>35992055</v>
      </c>
      <c r="S19" s="30">
        <v>86065</v>
      </c>
      <c r="T19" s="30">
        <v>0</v>
      </c>
      <c r="U19" s="30">
        <v>0</v>
      </c>
      <c r="V19" s="30">
        <v>86065</v>
      </c>
      <c r="W19" s="30">
        <v>130006299</v>
      </c>
      <c r="X19" s="30">
        <v>136020000</v>
      </c>
      <c r="Y19" s="30">
        <v>-6013701</v>
      </c>
      <c r="Z19" s="31">
        <v>-4.42</v>
      </c>
      <c r="AA19" s="27">
        <v>136020000</v>
      </c>
    </row>
    <row r="20" ht="13.5" customHeight="1">
      <c r="A20" t="s" s="25">
        <v>48</v>
      </c>
      <c r="B20" s="26"/>
      <c r="C20" s="27">
        <v>1919978</v>
      </c>
      <c r="D20" s="28">
        <v>0</v>
      </c>
      <c r="E20" s="29">
        <v>12661779</v>
      </c>
      <c r="F20" s="30">
        <v>12661779</v>
      </c>
      <c r="G20" s="30">
        <v>48784</v>
      </c>
      <c r="H20" s="30">
        <v>1291279</v>
      </c>
      <c r="I20" s="30">
        <v>57583</v>
      </c>
      <c r="J20" s="30">
        <v>1397646</v>
      </c>
      <c r="K20" s="30">
        <v>650532</v>
      </c>
      <c r="L20" s="30">
        <v>41251</v>
      </c>
      <c r="M20" s="30">
        <v>45494</v>
      </c>
      <c r="N20" s="30">
        <v>737277</v>
      </c>
      <c r="O20" s="30">
        <v>226577</v>
      </c>
      <c r="P20" s="30">
        <v>26610</v>
      </c>
      <c r="Q20" s="30">
        <v>400697</v>
      </c>
      <c r="R20" s="30">
        <v>653884</v>
      </c>
      <c r="S20" s="30">
        <v>624258</v>
      </c>
      <c r="T20" s="30">
        <v>33538</v>
      </c>
      <c r="U20" s="30">
        <v>0</v>
      </c>
      <c r="V20" s="30">
        <v>657796</v>
      </c>
      <c r="W20" s="30">
        <v>3446603</v>
      </c>
      <c r="X20" s="30">
        <v>12661781</v>
      </c>
      <c r="Y20" s="30">
        <v>-9215178</v>
      </c>
      <c r="Z20" s="31">
        <v>-72.78</v>
      </c>
      <c r="AA20" s="27">
        <v>12661779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140335897</v>
      </c>
      <c r="D22" s="42">
        <f>SUM(D5:D21)</f>
        <v>0</v>
      </c>
      <c r="E22" s="43">
        <f>SUM(E5:E21)</f>
        <v>162163508</v>
      </c>
      <c r="F22" s="44">
        <f>SUM(F5:F21)</f>
        <v>162163508</v>
      </c>
      <c r="G22" s="44">
        <f>SUM(G5:G21)</f>
        <v>54916587</v>
      </c>
      <c r="H22" s="44">
        <f>SUM(H5:H21)</f>
        <v>1834686</v>
      </c>
      <c r="I22" s="44">
        <f>SUM(I5:I21)</f>
        <v>625466</v>
      </c>
      <c r="J22" s="44">
        <f>SUM(J5:J21)</f>
        <v>57376739</v>
      </c>
      <c r="K22" s="44">
        <f>SUM(K5:K21)</f>
        <v>1586055</v>
      </c>
      <c r="L22" s="44">
        <f>SUM(L5:L21)</f>
        <v>44682870</v>
      </c>
      <c r="M22" s="44">
        <f>SUM(M5:M21)</f>
        <v>1850103</v>
      </c>
      <c r="N22" s="44">
        <f>SUM(N5:N21)</f>
        <v>48119028</v>
      </c>
      <c r="O22" s="44">
        <f>SUM(O5:O21)</f>
        <v>710662</v>
      </c>
      <c r="P22" s="44">
        <f>SUM(P5:P21)</f>
        <v>1748657</v>
      </c>
      <c r="Q22" s="44">
        <f>SUM(Q5:Q21)</f>
        <v>35525280</v>
      </c>
      <c r="R22" s="44">
        <f>SUM(R5:R21)</f>
        <v>37984599</v>
      </c>
      <c r="S22" s="44">
        <f>SUM(S5:S21)</f>
        <v>1163174</v>
      </c>
      <c r="T22" s="44">
        <f>SUM(T5:T21)</f>
        <v>322161</v>
      </c>
      <c r="U22" s="44">
        <f>SUM(U5:U21)</f>
        <v>0</v>
      </c>
      <c r="V22" s="44">
        <f>SUM(V5:V21)</f>
        <v>1485335</v>
      </c>
      <c r="W22" s="44">
        <f>SUM(W5:W21)</f>
        <v>144965701</v>
      </c>
      <c r="X22" s="44">
        <f>SUM(X5:X21)</f>
        <v>162163511</v>
      </c>
      <c r="Y22" s="44">
        <f>SUM(Y5:Y21)</f>
        <v>-17197810</v>
      </c>
      <c r="Z22" s="45">
        <f>IF(X22&lt;&gt;0,(Y22/X22)*100,0)</f>
        <v>-10.60522795414808</v>
      </c>
      <c r="AA22" s="41">
        <f>SUM(AA5:AA21)</f>
        <v>162163508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60980840</v>
      </c>
      <c r="D25" s="28">
        <v>0</v>
      </c>
      <c r="E25" s="29">
        <v>72378856</v>
      </c>
      <c r="F25" s="30">
        <v>72378856</v>
      </c>
      <c r="G25" s="30">
        <v>5083804</v>
      </c>
      <c r="H25" s="30">
        <v>5082935</v>
      </c>
      <c r="I25" s="30">
        <v>5225203</v>
      </c>
      <c r="J25" s="30">
        <v>15391942</v>
      </c>
      <c r="K25" s="30">
        <v>5247933</v>
      </c>
      <c r="L25" s="30">
        <v>5423695</v>
      </c>
      <c r="M25" s="30">
        <v>5400081</v>
      </c>
      <c r="N25" s="30">
        <v>16071709</v>
      </c>
      <c r="O25" s="30">
        <v>5454547</v>
      </c>
      <c r="P25" s="30">
        <v>1398706</v>
      </c>
      <c r="Q25" s="30">
        <v>5586644</v>
      </c>
      <c r="R25" s="30">
        <v>12439897</v>
      </c>
      <c r="S25" s="30">
        <v>5463393</v>
      </c>
      <c r="T25" s="30">
        <v>5437732</v>
      </c>
      <c r="U25" s="30">
        <v>0</v>
      </c>
      <c r="V25" s="30">
        <v>10901125</v>
      </c>
      <c r="W25" s="30">
        <v>54804673</v>
      </c>
      <c r="X25" s="30">
        <v>72378852</v>
      </c>
      <c r="Y25" s="30">
        <v>-17574179</v>
      </c>
      <c r="Z25" s="31">
        <v>-24.28</v>
      </c>
      <c r="AA25" s="27">
        <v>72378856</v>
      </c>
    </row>
    <row r="26" ht="13.5" customHeight="1">
      <c r="A26" t="s" s="25">
        <v>53</v>
      </c>
      <c r="B26" s="26"/>
      <c r="C26" s="27">
        <v>13630791</v>
      </c>
      <c r="D26" s="28">
        <v>0</v>
      </c>
      <c r="E26" s="29">
        <v>21981986</v>
      </c>
      <c r="F26" s="30">
        <v>21981986</v>
      </c>
      <c r="G26" s="30">
        <v>1713135</v>
      </c>
      <c r="H26" s="30">
        <v>1715155</v>
      </c>
      <c r="I26" s="30">
        <v>1214195</v>
      </c>
      <c r="J26" s="30">
        <v>4642485</v>
      </c>
      <c r="K26" s="30">
        <v>1732042</v>
      </c>
      <c r="L26" s="30">
        <v>1729331</v>
      </c>
      <c r="M26" s="30">
        <v>1699065</v>
      </c>
      <c r="N26" s="30">
        <v>5160438</v>
      </c>
      <c r="O26" s="30">
        <v>1699105</v>
      </c>
      <c r="P26" s="30">
        <v>1695045</v>
      </c>
      <c r="Q26" s="30">
        <v>1687935</v>
      </c>
      <c r="R26" s="30">
        <v>5082085</v>
      </c>
      <c r="S26" s="30">
        <v>2915168</v>
      </c>
      <c r="T26" s="30">
        <v>1769258</v>
      </c>
      <c r="U26" s="30">
        <v>0</v>
      </c>
      <c r="V26" s="30">
        <v>4684426</v>
      </c>
      <c r="W26" s="30">
        <v>19569434</v>
      </c>
      <c r="X26" s="30">
        <v>21981988</v>
      </c>
      <c r="Y26" s="30">
        <v>-2412554</v>
      </c>
      <c r="Z26" s="31">
        <v>-10.98</v>
      </c>
      <c r="AA26" s="27">
        <v>21981986</v>
      </c>
    </row>
    <row r="27" ht="13.5" customHeight="1">
      <c r="A27" t="s" s="25">
        <v>54</v>
      </c>
      <c r="B27" s="26"/>
      <c r="C27" s="27">
        <v>1719939</v>
      </c>
      <c r="D27" s="28">
        <v>0</v>
      </c>
      <c r="E27" s="29">
        <v>800000</v>
      </c>
      <c r="F27" s="30">
        <v>800000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800000</v>
      </c>
      <c r="Y27" s="30">
        <v>-800000</v>
      </c>
      <c r="Z27" s="31">
        <v>-100</v>
      </c>
      <c r="AA27" s="27">
        <v>800000</v>
      </c>
    </row>
    <row r="28" ht="13.5" customHeight="1">
      <c r="A28" t="s" s="25">
        <v>55</v>
      </c>
      <c r="B28" s="26"/>
      <c r="C28" s="27">
        <v>15779890</v>
      </c>
      <c r="D28" s="28">
        <v>0</v>
      </c>
      <c r="E28" s="29">
        <v>6369987</v>
      </c>
      <c r="F28" s="30">
        <v>6369987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6369987</v>
      </c>
      <c r="Y28" s="30">
        <v>-6369987</v>
      </c>
      <c r="Z28" s="31">
        <v>-100</v>
      </c>
      <c r="AA28" s="27">
        <v>6369987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2788135</v>
      </c>
      <c r="D32" s="28">
        <v>0</v>
      </c>
      <c r="E32" s="29">
        <v>9523220</v>
      </c>
      <c r="F32" s="30">
        <v>9523220</v>
      </c>
      <c r="G32" s="30">
        <v>0</v>
      </c>
      <c r="H32" s="30">
        <v>0</v>
      </c>
      <c r="I32" s="30">
        <v>0</v>
      </c>
      <c r="J32" s="30">
        <v>0</v>
      </c>
      <c r="K32" s="30">
        <v>1126268</v>
      </c>
      <c r="L32" s="30">
        <v>1599487</v>
      </c>
      <c r="M32" s="30">
        <v>1289181</v>
      </c>
      <c r="N32" s="30">
        <v>4014936</v>
      </c>
      <c r="O32" s="30">
        <v>187549</v>
      </c>
      <c r="P32" s="30">
        <v>1179572</v>
      </c>
      <c r="Q32" s="30">
        <v>3249</v>
      </c>
      <c r="R32" s="30">
        <v>1370370</v>
      </c>
      <c r="S32" s="30">
        <v>637944</v>
      </c>
      <c r="T32" s="30">
        <v>222327</v>
      </c>
      <c r="U32" s="30">
        <v>0</v>
      </c>
      <c r="V32" s="30">
        <v>860271</v>
      </c>
      <c r="W32" s="30">
        <v>6245577</v>
      </c>
      <c r="X32" s="30">
        <v>9523220</v>
      </c>
      <c r="Y32" s="30">
        <v>-3277643</v>
      </c>
      <c r="Z32" s="31">
        <v>-34.42</v>
      </c>
      <c r="AA32" s="27">
        <v>9523220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87460893</v>
      </c>
      <c r="D34" s="28">
        <v>0</v>
      </c>
      <c r="E34" s="29">
        <v>37063685</v>
      </c>
      <c r="F34" s="30">
        <v>37063685</v>
      </c>
      <c r="G34" s="30">
        <v>12844921</v>
      </c>
      <c r="H34" s="30">
        <v>5785635</v>
      </c>
      <c r="I34" s="30">
        <v>4751081</v>
      </c>
      <c r="J34" s="30">
        <v>23381637</v>
      </c>
      <c r="K34" s="30">
        <v>2198861</v>
      </c>
      <c r="L34" s="30">
        <v>2366110</v>
      </c>
      <c r="M34" s="30">
        <v>2009199</v>
      </c>
      <c r="N34" s="30">
        <v>6574170</v>
      </c>
      <c r="O34" s="30">
        <v>4196101</v>
      </c>
      <c r="P34" s="30">
        <v>1067440</v>
      </c>
      <c r="Q34" s="30">
        <v>1093562</v>
      </c>
      <c r="R34" s="30">
        <v>6357103</v>
      </c>
      <c r="S34" s="30">
        <v>2130496</v>
      </c>
      <c r="T34" s="30">
        <v>3430901</v>
      </c>
      <c r="U34" s="30">
        <v>0</v>
      </c>
      <c r="V34" s="30">
        <v>5561397</v>
      </c>
      <c r="W34" s="30">
        <v>41874307</v>
      </c>
      <c r="X34" s="30">
        <v>37063685</v>
      </c>
      <c r="Y34" s="30">
        <v>4810622</v>
      </c>
      <c r="Z34" s="31">
        <v>12.98</v>
      </c>
      <c r="AA34" s="27">
        <v>37063685</v>
      </c>
    </row>
    <row r="35" ht="13.5" customHeight="1">
      <c r="A35" t="s" s="32">
        <v>62</v>
      </c>
      <c r="B35" s="33"/>
      <c r="C35" s="34">
        <v>161053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182521541</v>
      </c>
      <c r="D36" s="42">
        <f>SUM(D25:D35)</f>
        <v>0</v>
      </c>
      <c r="E36" s="43">
        <f>SUM(E25:E35)</f>
        <v>148117734</v>
      </c>
      <c r="F36" s="44">
        <f>SUM(F25:F35)</f>
        <v>148117734</v>
      </c>
      <c r="G36" s="44">
        <f>SUM(G25:G35)</f>
        <v>19641860</v>
      </c>
      <c r="H36" s="44">
        <f>SUM(H25:H35)</f>
        <v>12583725</v>
      </c>
      <c r="I36" s="44">
        <f>SUM(I25:I35)</f>
        <v>11190479</v>
      </c>
      <c r="J36" s="44">
        <f>SUM(J25:J35)</f>
        <v>43416064</v>
      </c>
      <c r="K36" s="44">
        <f>SUM(K25:K35)</f>
        <v>10305104</v>
      </c>
      <c r="L36" s="44">
        <f>SUM(L25:L35)</f>
        <v>11118623</v>
      </c>
      <c r="M36" s="44">
        <f>SUM(M25:M35)</f>
        <v>10397526</v>
      </c>
      <c r="N36" s="44">
        <f>SUM(N25:N35)</f>
        <v>31821253</v>
      </c>
      <c r="O36" s="44">
        <f>SUM(O25:O35)</f>
        <v>11537302</v>
      </c>
      <c r="P36" s="44">
        <f>SUM(P25:P35)</f>
        <v>5340763</v>
      </c>
      <c r="Q36" s="44">
        <f>SUM(Q25:Q35)</f>
        <v>8371390</v>
      </c>
      <c r="R36" s="44">
        <f>SUM(R25:R35)</f>
        <v>25249455</v>
      </c>
      <c r="S36" s="44">
        <f>SUM(S25:S35)</f>
        <v>11147001</v>
      </c>
      <c r="T36" s="44">
        <f>SUM(T25:T35)</f>
        <v>10860218</v>
      </c>
      <c r="U36" s="44">
        <f>SUM(U25:U35)</f>
        <v>0</v>
      </c>
      <c r="V36" s="44">
        <f>SUM(V25:V35)</f>
        <v>22007219</v>
      </c>
      <c r="W36" s="44">
        <f>SUM(W25:W35)</f>
        <v>122493991</v>
      </c>
      <c r="X36" s="44">
        <f>SUM(X25:X35)</f>
        <v>148117732</v>
      </c>
      <c r="Y36" s="44">
        <f>SUM(Y25:Y35)</f>
        <v>-25623741</v>
      </c>
      <c r="Z36" s="45">
        <f>IF(X36&lt;&gt;0,(Y36/X36)*100,0)</f>
        <v>-17.29957693384071</v>
      </c>
      <c r="AA36" s="41">
        <f>SUM(AA25:AA35)</f>
        <v>148117734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-42185644</v>
      </c>
      <c r="D38" s="63">
        <f>D22-D36</f>
        <v>0</v>
      </c>
      <c r="E38" s="64">
        <f>E22-E36</f>
        <v>14045774</v>
      </c>
      <c r="F38" s="65">
        <f>F22-F36</f>
        <v>14045774</v>
      </c>
      <c r="G38" s="65">
        <f>G22-G36</f>
        <v>35274727</v>
      </c>
      <c r="H38" s="65">
        <f>H22-H36</f>
        <v>-10749039</v>
      </c>
      <c r="I38" s="65">
        <f>I22-I36</f>
        <v>-10565013</v>
      </c>
      <c r="J38" s="65">
        <f>J22-J36</f>
        <v>13960675</v>
      </c>
      <c r="K38" s="65">
        <f>K22-K36</f>
        <v>-8719049</v>
      </c>
      <c r="L38" s="65">
        <f>L22-L36</f>
        <v>33564247</v>
      </c>
      <c r="M38" s="65">
        <f>M22-M36</f>
        <v>-8547423</v>
      </c>
      <c r="N38" s="65">
        <f>N22-N36</f>
        <v>16297775</v>
      </c>
      <c r="O38" s="65">
        <f>O22-O36</f>
        <v>-10826640</v>
      </c>
      <c r="P38" s="65">
        <f>P22-P36</f>
        <v>-3592106</v>
      </c>
      <c r="Q38" s="65">
        <f>Q22-Q36</f>
        <v>27153890</v>
      </c>
      <c r="R38" s="65">
        <f>R22-R36</f>
        <v>12735144</v>
      </c>
      <c r="S38" s="65">
        <f>S22-S36</f>
        <v>-9983827</v>
      </c>
      <c r="T38" s="65">
        <f>T22-T36</f>
        <v>-10538057</v>
      </c>
      <c r="U38" s="65">
        <f>U22-U36</f>
        <v>0</v>
      </c>
      <c r="V38" s="65">
        <f>V22-V36</f>
        <v>-20521884</v>
      </c>
      <c r="W38" s="65">
        <f>W22-W36</f>
        <v>22471710</v>
      </c>
      <c r="X38" s="65">
        <f>IF(F22=F36,0,X22-X36)</f>
        <v>14045779</v>
      </c>
      <c r="Y38" s="65">
        <f>Y22-Y36</f>
        <v>8425931</v>
      </c>
      <c r="Z38" s="66">
        <f>IF(X38&lt;&gt;0,(Y38/X38)*100,0)</f>
        <v>59.98906148245676</v>
      </c>
      <c r="AA38" s="62">
        <f>AA22-AA36</f>
        <v>14045774</v>
      </c>
    </row>
    <row r="39" ht="13.5" customHeight="1">
      <c r="A39" t="s" s="25">
        <v>65</v>
      </c>
      <c r="B39" s="26"/>
      <c r="C39" s="27">
        <v>33289835</v>
      </c>
      <c r="D39" s="28">
        <v>0</v>
      </c>
      <c r="E39" s="29">
        <v>40675000</v>
      </c>
      <c r="F39" s="30">
        <v>40675000</v>
      </c>
      <c r="G39" s="30">
        <v>0</v>
      </c>
      <c r="H39" s="30">
        <v>0</v>
      </c>
      <c r="I39" s="30">
        <v>0</v>
      </c>
      <c r="J39" s="30">
        <v>0</v>
      </c>
      <c r="K39" s="30">
        <v>661239</v>
      </c>
      <c r="L39" s="30">
        <v>6105229</v>
      </c>
      <c r="M39" s="30">
        <v>8222748</v>
      </c>
      <c r="N39" s="30">
        <v>14989216</v>
      </c>
      <c r="O39" s="30">
        <v>1807907</v>
      </c>
      <c r="P39" s="30">
        <v>2307020</v>
      </c>
      <c r="Q39" s="30">
        <v>0</v>
      </c>
      <c r="R39" s="30">
        <v>4114927</v>
      </c>
      <c r="S39" s="30">
        <v>2161465</v>
      </c>
      <c r="T39" s="30">
        <v>0</v>
      </c>
      <c r="U39" s="30">
        <v>0</v>
      </c>
      <c r="V39" s="30">
        <v>2161465</v>
      </c>
      <c r="W39" s="30">
        <v>21265608</v>
      </c>
      <c r="X39" s="30">
        <v>40675001</v>
      </c>
      <c r="Y39" s="30">
        <v>-19409393</v>
      </c>
      <c r="Z39" s="31">
        <v>-47.72</v>
      </c>
      <c r="AA39" s="27">
        <v>40675000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-8895809</v>
      </c>
      <c r="D42" s="72">
        <f>SUM(D38:D41)</f>
        <v>0</v>
      </c>
      <c r="E42" s="73">
        <f>SUM(E38:E41)</f>
        <v>54720774</v>
      </c>
      <c r="F42" s="74">
        <f>SUM(F38:F41)</f>
        <v>54720774</v>
      </c>
      <c r="G42" s="74">
        <f>SUM(G38:G41)</f>
        <v>35274727</v>
      </c>
      <c r="H42" s="74">
        <f>SUM(H38:H41)</f>
        <v>-10749039</v>
      </c>
      <c r="I42" s="74">
        <f>SUM(I38:I41)</f>
        <v>-10565013</v>
      </c>
      <c r="J42" s="74">
        <f>SUM(J38:J41)</f>
        <v>13960675</v>
      </c>
      <c r="K42" s="74">
        <f>SUM(K38:K41)</f>
        <v>-8057810</v>
      </c>
      <c r="L42" s="74">
        <f>SUM(L38:L41)</f>
        <v>39669476</v>
      </c>
      <c r="M42" s="74">
        <f>SUM(M38:M41)</f>
        <v>-324675</v>
      </c>
      <c r="N42" s="74">
        <f>SUM(N38:N41)</f>
        <v>31286991</v>
      </c>
      <c r="O42" s="74">
        <f>SUM(O38:O41)</f>
        <v>-9018733</v>
      </c>
      <c r="P42" s="74">
        <f>SUM(P38:P41)</f>
        <v>-1285086</v>
      </c>
      <c r="Q42" s="74">
        <f>SUM(Q38:Q41)</f>
        <v>27153890</v>
      </c>
      <c r="R42" s="74">
        <f>SUM(R38:R41)</f>
        <v>16850071</v>
      </c>
      <c r="S42" s="74">
        <f>SUM(S38:S41)</f>
        <v>-7822362</v>
      </c>
      <c r="T42" s="74">
        <f>SUM(T38:T41)</f>
        <v>-10538057</v>
      </c>
      <c r="U42" s="74">
        <f>SUM(U38:U41)</f>
        <v>0</v>
      </c>
      <c r="V42" s="74">
        <f>SUM(V38:V41)</f>
        <v>-18360419</v>
      </c>
      <c r="W42" s="74">
        <f>SUM(W38:W41)</f>
        <v>43737318</v>
      </c>
      <c r="X42" s="74">
        <f>SUM(X38:X41)</f>
        <v>54720780</v>
      </c>
      <c r="Y42" s="74">
        <f>SUM(Y38:Y41)</f>
        <v>-10983462</v>
      </c>
      <c r="Z42" s="75">
        <f>IF(X42&lt;&gt;0,(Y42/X42)*100,0)</f>
        <v>-20.07183011645667</v>
      </c>
      <c r="AA42" s="71">
        <f>SUM(AA38:AA41)</f>
        <v>54720774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-8895809</v>
      </c>
      <c r="D44" s="57">
        <f>D42-D43</f>
        <v>0</v>
      </c>
      <c r="E44" s="58">
        <f>E42-E43</f>
        <v>54720774</v>
      </c>
      <c r="F44" s="59">
        <f>F42-F43</f>
        <v>54720774</v>
      </c>
      <c r="G44" s="59">
        <f>G42-G43</f>
        <v>35274727</v>
      </c>
      <c r="H44" s="59">
        <f>H42-H43</f>
        <v>-10749039</v>
      </c>
      <c r="I44" s="59">
        <f>I42-I43</f>
        <v>-10565013</v>
      </c>
      <c r="J44" s="59">
        <f>J42-J43</f>
        <v>13960675</v>
      </c>
      <c r="K44" s="59">
        <f>K42-K43</f>
        <v>-8057810</v>
      </c>
      <c r="L44" s="59">
        <f>L42-L43</f>
        <v>39669476</v>
      </c>
      <c r="M44" s="59">
        <f>M42-M43</f>
        <v>-324675</v>
      </c>
      <c r="N44" s="59">
        <f>N42-N43</f>
        <v>31286991</v>
      </c>
      <c r="O44" s="59">
        <f>O42-O43</f>
        <v>-9018733</v>
      </c>
      <c r="P44" s="59">
        <f>P42-P43</f>
        <v>-1285086</v>
      </c>
      <c r="Q44" s="59">
        <f>Q42-Q43</f>
        <v>27153890</v>
      </c>
      <c r="R44" s="59">
        <f>R42-R43</f>
        <v>16850071</v>
      </c>
      <c r="S44" s="59">
        <f>S42-S43</f>
        <v>-7822362</v>
      </c>
      <c r="T44" s="59">
        <f>T42-T43</f>
        <v>-10538057</v>
      </c>
      <c r="U44" s="59">
        <f>U42-U43</f>
        <v>0</v>
      </c>
      <c r="V44" s="59">
        <f>V42-V43</f>
        <v>-18360419</v>
      </c>
      <c r="W44" s="59">
        <f>W42-W43</f>
        <v>43737318</v>
      </c>
      <c r="X44" s="59">
        <f>X42-X43</f>
        <v>54720780</v>
      </c>
      <c r="Y44" s="59">
        <f>Y42-Y43</f>
        <v>-10983462</v>
      </c>
      <c r="Z44" s="60">
        <f>IF(X44&lt;&gt;0,(Y44/X44)*100,0)</f>
        <v>-20.07183011645667</v>
      </c>
      <c r="AA44" s="56">
        <f>AA42-AA43</f>
        <v>54720774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-8895809</v>
      </c>
      <c r="D46" s="72">
        <f>SUM(D44:D45)</f>
        <v>0</v>
      </c>
      <c r="E46" s="73">
        <f>SUM(E44:E45)</f>
        <v>54720774</v>
      </c>
      <c r="F46" s="74">
        <f>SUM(F44:F45)</f>
        <v>54720774</v>
      </c>
      <c r="G46" s="74">
        <f>SUM(G44:G45)</f>
        <v>35274727</v>
      </c>
      <c r="H46" s="74">
        <f>SUM(H44:H45)</f>
        <v>-10749039</v>
      </c>
      <c r="I46" s="74">
        <f>SUM(I44:I45)</f>
        <v>-10565013</v>
      </c>
      <c r="J46" s="74">
        <f>SUM(J44:J45)</f>
        <v>13960675</v>
      </c>
      <c r="K46" s="74">
        <f>SUM(K44:K45)</f>
        <v>-8057810</v>
      </c>
      <c r="L46" s="74">
        <f>SUM(L44:L45)</f>
        <v>39669476</v>
      </c>
      <c r="M46" s="74">
        <f>SUM(M44:M45)</f>
        <v>-324675</v>
      </c>
      <c r="N46" s="74">
        <f>SUM(N44:N45)</f>
        <v>31286991</v>
      </c>
      <c r="O46" s="74">
        <f>SUM(O44:O45)</f>
        <v>-9018733</v>
      </c>
      <c r="P46" s="74">
        <f>SUM(P44:P45)</f>
        <v>-1285086</v>
      </c>
      <c r="Q46" s="74">
        <f>SUM(Q44:Q45)</f>
        <v>27153890</v>
      </c>
      <c r="R46" s="74">
        <f>SUM(R44:R45)</f>
        <v>16850071</v>
      </c>
      <c r="S46" s="74">
        <f>SUM(S44:S45)</f>
        <v>-7822362</v>
      </c>
      <c r="T46" s="74">
        <f>SUM(T44:T45)</f>
        <v>-10538057</v>
      </c>
      <c r="U46" s="74">
        <f>SUM(U44:U45)</f>
        <v>0</v>
      </c>
      <c r="V46" s="74">
        <f>SUM(V44:V45)</f>
        <v>-18360419</v>
      </c>
      <c r="W46" s="74">
        <f>SUM(W44:W45)</f>
        <v>43737318</v>
      </c>
      <c r="X46" s="74">
        <f>SUM(X44:X45)</f>
        <v>54720780</v>
      </c>
      <c r="Y46" s="74">
        <f>SUM(Y44:Y45)</f>
        <v>-10983462</v>
      </c>
      <c r="Z46" s="75">
        <f>IF(X46&lt;&gt;0,(Y46/X46)*100,0)</f>
        <v>-20.07183011645667</v>
      </c>
      <c r="AA46" s="71">
        <f>SUM(AA44:AA45)</f>
        <v>54720774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-8895809</v>
      </c>
      <c r="D48" s="81">
        <f>SUM(D46:D47)</f>
        <v>0</v>
      </c>
      <c r="E48" s="82">
        <f>SUM(E46:E47)</f>
        <v>54720774</v>
      </c>
      <c r="F48" s="83">
        <f>SUM(F46:F47)</f>
        <v>54720774</v>
      </c>
      <c r="G48" s="83">
        <f>SUM(G46:G47)</f>
        <v>35274727</v>
      </c>
      <c r="H48" s="83">
        <f>SUM(H46:H47)</f>
        <v>-10749039</v>
      </c>
      <c r="I48" s="83">
        <f>SUM(I46:I47)</f>
        <v>-10565013</v>
      </c>
      <c r="J48" s="83">
        <f>SUM(J46:J47)</f>
        <v>13960675</v>
      </c>
      <c r="K48" s="83">
        <f>SUM(K46:K47)</f>
        <v>-8057810</v>
      </c>
      <c r="L48" s="83">
        <f>SUM(L46:L47)</f>
        <v>39669476</v>
      </c>
      <c r="M48" s="83">
        <f>SUM(M46:M47)</f>
        <v>-324675</v>
      </c>
      <c r="N48" s="83">
        <f>SUM(N46:N47)</f>
        <v>31286991</v>
      </c>
      <c r="O48" s="83">
        <f>SUM(O46:O47)</f>
        <v>-9018733</v>
      </c>
      <c r="P48" s="83">
        <f>SUM(P46:P47)</f>
        <v>-1285086</v>
      </c>
      <c r="Q48" s="83">
        <f>SUM(Q46:Q47)</f>
        <v>27153890</v>
      </c>
      <c r="R48" s="83">
        <f>SUM(R46:R47)</f>
        <v>16850071</v>
      </c>
      <c r="S48" s="83">
        <f>SUM(S46:S47)</f>
        <v>-7822362</v>
      </c>
      <c r="T48" s="83">
        <f>SUM(T46:T47)</f>
        <v>-10538057</v>
      </c>
      <c r="U48" s="83">
        <f>SUM(U46:U47)</f>
        <v>0</v>
      </c>
      <c r="V48" s="83">
        <f>SUM(V46:V47)</f>
        <v>-18360419</v>
      </c>
      <c r="W48" s="83">
        <f>SUM(W46:W47)</f>
        <v>43737318</v>
      </c>
      <c r="X48" s="83">
        <f>SUM(X46:X47)</f>
        <v>54720780</v>
      </c>
      <c r="Y48" s="83">
        <f>SUM(Y46:Y47)</f>
        <v>-10983462</v>
      </c>
      <c r="Z48" s="84">
        <f>IF(X48&lt;&gt;0,(Y48/X48)*100,0)</f>
        <v>-20.07183011645667</v>
      </c>
      <c r="AA48" s="80">
        <f>SUM(AA46:AA47)</f>
        <v>54720774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97" customWidth="1"/>
    <col min="2" max="2" width="2.625" style="97" customWidth="1"/>
    <col min="3" max="3" width="7.25" style="97" customWidth="1"/>
    <col min="4" max="4" width="7.25" style="97" customWidth="1"/>
    <col min="5" max="5" width="7.25" style="97" customWidth="1"/>
    <col min="6" max="6" width="7.25" style="97" customWidth="1"/>
    <col min="7" max="7" width="7.25" style="97" customWidth="1"/>
    <col min="8" max="8" width="7.25" style="97" customWidth="1"/>
    <col min="9" max="9" width="7.25" style="97" customWidth="1"/>
    <col min="10" max="10" width="7.25" style="97" customWidth="1"/>
    <col min="11" max="11" width="7.25" style="97" customWidth="1"/>
    <col min="12" max="12" width="7.25" style="97" customWidth="1"/>
    <col min="13" max="13" width="7.25" style="97" customWidth="1"/>
    <col min="14" max="14" width="7.25" style="97" customWidth="1"/>
    <col min="15" max="15" width="7.25" style="97" customWidth="1"/>
    <col min="16" max="16" width="7.25" style="97" customWidth="1"/>
    <col min="17" max="17" width="7.25" style="97" customWidth="1"/>
    <col min="18" max="18" width="7.25" style="97" customWidth="1"/>
    <col min="19" max="19" width="7.25" style="97" customWidth="1"/>
    <col min="20" max="20" width="7.25" style="97" customWidth="1"/>
    <col min="21" max="21" width="7.25" style="97" customWidth="1"/>
    <col min="22" max="22" width="7.25" style="97" customWidth="1"/>
    <col min="23" max="23" width="7.25" style="97" customWidth="1"/>
    <col min="24" max="24" width="7.25" style="97" customWidth="1"/>
    <col min="25" max="25" width="7.25" style="97" customWidth="1"/>
    <col min="26" max="26" width="7.25" style="97" customWidth="1"/>
    <col min="27" max="27" width="7.25" style="97" customWidth="1"/>
    <col min="28" max="256" width="6.625" style="97" customWidth="1"/>
  </cols>
  <sheetData>
    <row r="1" ht="18" customHeight="1">
      <c r="A1" t="s" s="2">
        <v>76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12531380</v>
      </c>
      <c r="D5" s="28">
        <v>0</v>
      </c>
      <c r="E5" s="29">
        <v>11790792</v>
      </c>
      <c r="F5" s="30">
        <v>14300000</v>
      </c>
      <c r="G5" s="30">
        <v>1355857</v>
      </c>
      <c r="H5" s="30">
        <v>1437765</v>
      </c>
      <c r="I5" s="30">
        <v>1355182</v>
      </c>
      <c r="J5" s="30">
        <v>4148804</v>
      </c>
      <c r="K5" s="30">
        <v>1361931</v>
      </c>
      <c r="L5" s="30">
        <v>1409010</v>
      </c>
      <c r="M5" s="30">
        <v>1573972</v>
      </c>
      <c r="N5" s="30">
        <v>4344913</v>
      </c>
      <c r="O5" s="30">
        <v>1444009</v>
      </c>
      <c r="P5" s="30">
        <v>1467594</v>
      </c>
      <c r="Q5" s="30">
        <v>34293</v>
      </c>
      <c r="R5" s="30">
        <v>2945896</v>
      </c>
      <c r="S5" s="30">
        <v>1284425</v>
      </c>
      <c r="T5" s="30">
        <v>-4032014</v>
      </c>
      <c r="U5" s="30">
        <v>4603360</v>
      </c>
      <c r="V5" s="30">
        <v>1855771</v>
      </c>
      <c r="W5" s="30">
        <v>13295384</v>
      </c>
      <c r="X5" s="30">
        <v>11790792</v>
      </c>
      <c r="Y5" s="30">
        <v>1504592</v>
      </c>
      <c r="Z5" s="31">
        <v>12.76</v>
      </c>
      <c r="AA5" s="27">
        <v>14300000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20869085</v>
      </c>
      <c r="D7" s="28">
        <v>0</v>
      </c>
      <c r="E7" s="29">
        <v>30452016</v>
      </c>
      <c r="F7" s="30">
        <v>23285720</v>
      </c>
      <c r="G7" s="30">
        <v>2788870</v>
      </c>
      <c r="H7" s="30">
        <v>1898075</v>
      </c>
      <c r="I7" s="30">
        <v>2812761</v>
      </c>
      <c r="J7" s="30">
        <v>7499706</v>
      </c>
      <c r="K7" s="30">
        <v>2574588</v>
      </c>
      <c r="L7" s="30">
        <v>2410375</v>
      </c>
      <c r="M7" s="30">
        <v>2216025</v>
      </c>
      <c r="N7" s="30">
        <v>7200988</v>
      </c>
      <c r="O7" s="30">
        <v>-160544</v>
      </c>
      <c r="P7" s="30">
        <v>2134423</v>
      </c>
      <c r="Q7" s="30">
        <v>2557029</v>
      </c>
      <c r="R7" s="30">
        <v>4530908</v>
      </c>
      <c r="S7" s="30">
        <v>1637483</v>
      </c>
      <c r="T7" s="30">
        <v>2682114</v>
      </c>
      <c r="U7" s="30">
        <v>3823482</v>
      </c>
      <c r="V7" s="30">
        <v>8143079</v>
      </c>
      <c r="W7" s="30">
        <v>27374681</v>
      </c>
      <c r="X7" s="30">
        <v>30452016</v>
      </c>
      <c r="Y7" s="30">
        <v>-3077335</v>
      </c>
      <c r="Z7" s="31">
        <v>-10.11</v>
      </c>
      <c r="AA7" s="27">
        <v>23285720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6667890</v>
      </c>
      <c r="D10" s="28">
        <v>0</v>
      </c>
      <c r="E10" s="29">
        <v>7171632</v>
      </c>
      <c r="F10" s="30">
        <v>8171632</v>
      </c>
      <c r="G10" s="30">
        <v>665432</v>
      </c>
      <c r="H10" s="30">
        <v>665508</v>
      </c>
      <c r="I10" s="30">
        <v>667245</v>
      </c>
      <c r="J10" s="30">
        <v>1998185</v>
      </c>
      <c r="K10" s="30">
        <v>667353</v>
      </c>
      <c r="L10" s="30">
        <v>667669</v>
      </c>
      <c r="M10" s="30">
        <v>663852</v>
      </c>
      <c r="N10" s="30">
        <v>1998874</v>
      </c>
      <c r="O10" s="30">
        <v>667669</v>
      </c>
      <c r="P10" s="30">
        <v>667669</v>
      </c>
      <c r="Q10" s="30">
        <v>668000</v>
      </c>
      <c r="R10" s="30">
        <v>2003338</v>
      </c>
      <c r="S10" s="30">
        <v>667950</v>
      </c>
      <c r="T10" s="30">
        <v>667620</v>
      </c>
      <c r="U10" s="30">
        <v>667051</v>
      </c>
      <c r="V10" s="30">
        <v>2002621</v>
      </c>
      <c r="W10" s="30">
        <v>8003018</v>
      </c>
      <c r="X10" s="30">
        <v>7174128</v>
      </c>
      <c r="Y10" s="30">
        <v>828890</v>
      </c>
      <c r="Z10" s="31">
        <v>11.55</v>
      </c>
      <c r="AA10" s="27">
        <v>8171632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2496</v>
      </c>
      <c r="F11" s="30">
        <v>2496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2496</v>
      </c>
    </row>
    <row r="12" ht="13.5" customHeight="1">
      <c r="A12" t="s" s="25">
        <v>40</v>
      </c>
      <c r="B12" s="26"/>
      <c r="C12" s="27">
        <v>697037</v>
      </c>
      <c r="D12" s="28">
        <v>0</v>
      </c>
      <c r="E12" s="29">
        <v>389664</v>
      </c>
      <c r="F12" s="30">
        <v>597504</v>
      </c>
      <c r="G12" s="30">
        <v>282035</v>
      </c>
      <c r="H12" s="30">
        <v>7639</v>
      </c>
      <c r="I12" s="30">
        <v>8083</v>
      </c>
      <c r="J12" s="30">
        <v>297757</v>
      </c>
      <c r="K12" s="30">
        <v>30241</v>
      </c>
      <c r="L12" s="30">
        <v>15452</v>
      </c>
      <c r="M12" s="30">
        <v>9802</v>
      </c>
      <c r="N12" s="30">
        <v>55495</v>
      </c>
      <c r="O12" s="30">
        <v>10734</v>
      </c>
      <c r="P12" s="30">
        <v>15179</v>
      </c>
      <c r="Q12" s="30">
        <v>273636</v>
      </c>
      <c r="R12" s="30">
        <v>299549</v>
      </c>
      <c r="S12" s="30">
        <v>44237</v>
      </c>
      <c r="T12" s="30">
        <v>50546</v>
      </c>
      <c r="U12" s="30">
        <v>60615</v>
      </c>
      <c r="V12" s="30">
        <v>155398</v>
      </c>
      <c r="W12" s="30">
        <v>808199</v>
      </c>
      <c r="X12" s="30">
        <v>389664</v>
      </c>
      <c r="Y12" s="30">
        <v>418535</v>
      </c>
      <c r="Z12" s="31">
        <v>107.41</v>
      </c>
      <c r="AA12" s="27">
        <v>597504</v>
      </c>
    </row>
    <row r="13" ht="13.5" customHeight="1">
      <c r="A13" t="s" s="25">
        <v>41</v>
      </c>
      <c r="B13" s="26"/>
      <c r="C13" s="27">
        <v>6603763</v>
      </c>
      <c r="D13" s="28">
        <v>0</v>
      </c>
      <c r="E13" s="29">
        <v>5000004</v>
      </c>
      <c r="F13" s="30">
        <v>6000000</v>
      </c>
      <c r="G13" s="30">
        <v>0</v>
      </c>
      <c r="H13" s="30">
        <v>199579</v>
      </c>
      <c r="I13" s="30">
        <v>100623</v>
      </c>
      <c r="J13" s="30">
        <v>300202</v>
      </c>
      <c r="K13" s="30">
        <v>730413</v>
      </c>
      <c r="L13" s="30">
        <v>36494</v>
      </c>
      <c r="M13" s="30">
        <v>1820239</v>
      </c>
      <c r="N13" s="30">
        <v>2587146</v>
      </c>
      <c r="O13" s="30">
        <v>1127904</v>
      </c>
      <c r="P13" s="30">
        <v>1322044</v>
      </c>
      <c r="Q13" s="30">
        <v>1282304</v>
      </c>
      <c r="R13" s="30">
        <v>3732252</v>
      </c>
      <c r="S13" s="30">
        <v>11675</v>
      </c>
      <c r="T13" s="30">
        <v>1125870</v>
      </c>
      <c r="U13" s="30">
        <v>1162853</v>
      </c>
      <c r="V13" s="30">
        <v>2300398</v>
      </c>
      <c r="W13" s="30">
        <v>8919998</v>
      </c>
      <c r="X13" s="30">
        <v>5000004</v>
      </c>
      <c r="Y13" s="30">
        <v>3919994</v>
      </c>
      <c r="Z13" s="31">
        <v>78.40000000000001</v>
      </c>
      <c r="AA13" s="27">
        <v>6000000</v>
      </c>
    </row>
    <row r="14" ht="13.5" customHeight="1">
      <c r="A14" t="s" s="25">
        <v>42</v>
      </c>
      <c r="B14" s="26"/>
      <c r="C14" s="27">
        <v>1829364</v>
      </c>
      <c r="D14" s="28">
        <v>0</v>
      </c>
      <c r="E14" s="29">
        <v>1500000</v>
      </c>
      <c r="F14" s="30">
        <v>1500000</v>
      </c>
      <c r="G14" s="30">
        <v>169258</v>
      </c>
      <c r="H14" s="30">
        <v>202253</v>
      </c>
      <c r="I14" s="30">
        <v>205325</v>
      </c>
      <c r="J14" s="30">
        <v>576836</v>
      </c>
      <c r="K14" s="30">
        <v>170383</v>
      </c>
      <c r="L14" s="30">
        <v>139204</v>
      </c>
      <c r="M14" s="30">
        <v>142744</v>
      </c>
      <c r="N14" s="30">
        <v>452331</v>
      </c>
      <c r="O14" s="30">
        <v>150610</v>
      </c>
      <c r="P14" s="30">
        <v>205031</v>
      </c>
      <c r="Q14" s="30">
        <v>220673</v>
      </c>
      <c r="R14" s="30">
        <v>576314</v>
      </c>
      <c r="S14" s="30">
        <v>196371</v>
      </c>
      <c r="T14" s="30">
        <v>200673</v>
      </c>
      <c r="U14" s="30">
        <v>184525</v>
      </c>
      <c r="V14" s="30">
        <v>581569</v>
      </c>
      <c r="W14" s="30">
        <v>2187050</v>
      </c>
      <c r="X14" s="30">
        <v>1500000</v>
      </c>
      <c r="Y14" s="30">
        <v>687050</v>
      </c>
      <c r="Z14" s="31">
        <v>45.8</v>
      </c>
      <c r="AA14" s="27">
        <v>1500000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37581</v>
      </c>
      <c r="D16" s="28">
        <v>0</v>
      </c>
      <c r="E16" s="29">
        <v>569352</v>
      </c>
      <c r="F16" s="30">
        <v>302352</v>
      </c>
      <c r="G16" s="30">
        <v>3008</v>
      </c>
      <c r="H16" s="30">
        <v>5927</v>
      </c>
      <c r="I16" s="30">
        <v>3228</v>
      </c>
      <c r="J16" s="30">
        <v>12163</v>
      </c>
      <c r="K16" s="30">
        <v>3203</v>
      </c>
      <c r="L16" s="30">
        <v>4998</v>
      </c>
      <c r="M16" s="30">
        <v>2975</v>
      </c>
      <c r="N16" s="30">
        <v>11176</v>
      </c>
      <c r="O16" s="30">
        <v>3569</v>
      </c>
      <c r="P16" s="30">
        <v>4616</v>
      </c>
      <c r="Q16" s="30">
        <v>4126</v>
      </c>
      <c r="R16" s="30">
        <v>12311</v>
      </c>
      <c r="S16" s="30">
        <v>1931</v>
      </c>
      <c r="T16" s="30">
        <v>2750</v>
      </c>
      <c r="U16" s="30">
        <v>765</v>
      </c>
      <c r="V16" s="30">
        <v>5446</v>
      </c>
      <c r="W16" s="30">
        <v>41096</v>
      </c>
      <c r="X16" s="30">
        <v>569352</v>
      </c>
      <c r="Y16" s="30">
        <v>-528256</v>
      </c>
      <c r="Z16" s="31">
        <v>-92.78</v>
      </c>
      <c r="AA16" s="27">
        <v>302352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504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504</v>
      </c>
      <c r="Y17" s="30">
        <v>-504</v>
      </c>
      <c r="Z17" s="31">
        <v>-100</v>
      </c>
      <c r="AA17" s="27">
        <v>0</v>
      </c>
    </row>
    <row r="18" ht="13.5" customHeight="1">
      <c r="A18" t="s" s="25">
        <v>46</v>
      </c>
      <c r="B18" s="26"/>
      <c r="C18" s="27">
        <v>2098461</v>
      </c>
      <c r="D18" s="28">
        <v>0</v>
      </c>
      <c r="E18" s="29">
        <v>2670000</v>
      </c>
      <c r="F18" s="30">
        <v>2870000</v>
      </c>
      <c r="G18" s="30">
        <v>210728</v>
      </c>
      <c r="H18" s="30">
        <v>186027</v>
      </c>
      <c r="I18" s="30">
        <v>280388</v>
      </c>
      <c r="J18" s="30">
        <v>677143</v>
      </c>
      <c r="K18" s="30">
        <v>204430</v>
      </c>
      <c r="L18" s="30">
        <v>185054</v>
      </c>
      <c r="M18" s="30">
        <v>92596</v>
      </c>
      <c r="N18" s="30">
        <v>482080</v>
      </c>
      <c r="O18" s="30">
        <v>343753</v>
      </c>
      <c r="P18" s="30">
        <v>151446</v>
      </c>
      <c r="Q18" s="30">
        <v>299553</v>
      </c>
      <c r="R18" s="30">
        <v>794752</v>
      </c>
      <c r="S18" s="30">
        <v>144485</v>
      </c>
      <c r="T18" s="30">
        <v>314975</v>
      </c>
      <c r="U18" s="30">
        <v>189312</v>
      </c>
      <c r="V18" s="30">
        <v>648772</v>
      </c>
      <c r="W18" s="30">
        <v>2602747</v>
      </c>
      <c r="X18" s="30">
        <v>2670000</v>
      </c>
      <c r="Y18" s="30">
        <v>-67253</v>
      </c>
      <c r="Z18" s="31">
        <v>-2.52</v>
      </c>
      <c r="AA18" s="27">
        <v>2870000</v>
      </c>
    </row>
    <row r="19" ht="13.5" customHeight="1">
      <c r="A19" t="s" s="25">
        <v>47</v>
      </c>
      <c r="B19" s="26"/>
      <c r="C19" s="27">
        <v>109977847</v>
      </c>
      <c r="D19" s="28">
        <v>0</v>
      </c>
      <c r="E19" s="29">
        <v>115320852</v>
      </c>
      <c r="F19" s="30">
        <v>114292000</v>
      </c>
      <c r="G19" s="30">
        <v>41714000</v>
      </c>
      <c r="H19" s="30">
        <v>917333</v>
      </c>
      <c r="I19" s="30">
        <v>16667</v>
      </c>
      <c r="J19" s="30">
        <v>42648000</v>
      </c>
      <c r="K19" s="30">
        <v>1105000</v>
      </c>
      <c r="L19" s="30">
        <v>-934000</v>
      </c>
      <c r="M19" s="30">
        <v>36062000</v>
      </c>
      <c r="N19" s="30">
        <v>36233000</v>
      </c>
      <c r="O19" s="30">
        <v>457797</v>
      </c>
      <c r="P19" s="30">
        <v>0</v>
      </c>
      <c r="Q19" s="30">
        <v>28542000</v>
      </c>
      <c r="R19" s="30">
        <v>28999797</v>
      </c>
      <c r="S19" s="30">
        <v>102971</v>
      </c>
      <c r="T19" s="30">
        <v>2021510</v>
      </c>
      <c r="U19" s="30">
        <v>26664</v>
      </c>
      <c r="V19" s="30">
        <v>2151145</v>
      </c>
      <c r="W19" s="30">
        <v>110031942</v>
      </c>
      <c r="X19" s="30">
        <v>115320852</v>
      </c>
      <c r="Y19" s="30">
        <v>-5288910</v>
      </c>
      <c r="Z19" s="31">
        <v>-4.59</v>
      </c>
      <c r="AA19" s="27">
        <v>114292000</v>
      </c>
    </row>
    <row r="20" ht="13.5" customHeight="1">
      <c r="A20" t="s" s="25">
        <v>48</v>
      </c>
      <c r="B20" s="26"/>
      <c r="C20" s="27">
        <v>1442804</v>
      </c>
      <c r="D20" s="28">
        <v>0</v>
      </c>
      <c r="E20" s="29">
        <v>39223179</v>
      </c>
      <c r="F20" s="30">
        <v>44523000</v>
      </c>
      <c r="G20" s="30">
        <v>227214</v>
      </c>
      <c r="H20" s="30">
        <v>545079</v>
      </c>
      <c r="I20" s="30">
        <v>65835</v>
      </c>
      <c r="J20" s="30">
        <v>838128</v>
      </c>
      <c r="K20" s="30">
        <v>289583</v>
      </c>
      <c r="L20" s="30">
        <v>93499</v>
      </c>
      <c r="M20" s="30">
        <v>63866</v>
      </c>
      <c r="N20" s="30">
        <v>446948</v>
      </c>
      <c r="O20" s="30">
        <v>40572</v>
      </c>
      <c r="P20" s="30">
        <v>49505</v>
      </c>
      <c r="Q20" s="30">
        <v>45521</v>
      </c>
      <c r="R20" s="30">
        <v>135598</v>
      </c>
      <c r="S20" s="30">
        <v>38024</v>
      </c>
      <c r="T20" s="30">
        <v>6485</v>
      </c>
      <c r="U20" s="30">
        <v>164473</v>
      </c>
      <c r="V20" s="30">
        <v>208982</v>
      </c>
      <c r="W20" s="30">
        <v>1629656</v>
      </c>
      <c r="X20" s="30">
        <v>39223176</v>
      </c>
      <c r="Y20" s="30">
        <v>-37593520</v>
      </c>
      <c r="Z20" s="31">
        <v>-95.84999999999999</v>
      </c>
      <c r="AA20" s="27">
        <v>44523000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162755212</v>
      </c>
      <c r="D22" s="42">
        <f>SUM(D5:D21)</f>
        <v>0</v>
      </c>
      <c r="E22" s="43">
        <f>SUM(E5:E21)</f>
        <v>214090491</v>
      </c>
      <c r="F22" s="44">
        <f>SUM(F5:F21)</f>
        <v>215844704</v>
      </c>
      <c r="G22" s="44">
        <f>SUM(G5:G21)</f>
        <v>47416402</v>
      </c>
      <c r="H22" s="44">
        <f>SUM(H5:H21)</f>
        <v>6065185</v>
      </c>
      <c r="I22" s="44">
        <f>SUM(I5:I21)</f>
        <v>5515337</v>
      </c>
      <c r="J22" s="44">
        <f>SUM(J5:J21)</f>
        <v>58996924</v>
      </c>
      <c r="K22" s="44">
        <f>SUM(K5:K21)</f>
        <v>7137125</v>
      </c>
      <c r="L22" s="44">
        <f>SUM(L5:L21)</f>
        <v>4027755</v>
      </c>
      <c r="M22" s="44">
        <f>SUM(M5:M21)</f>
        <v>42648071</v>
      </c>
      <c r="N22" s="44">
        <f>SUM(N5:N21)</f>
        <v>53812951</v>
      </c>
      <c r="O22" s="44">
        <f>SUM(O5:O21)</f>
        <v>4086073</v>
      </c>
      <c r="P22" s="44">
        <f>SUM(P5:P21)</f>
        <v>6017507</v>
      </c>
      <c r="Q22" s="44">
        <f>SUM(Q5:Q21)</f>
        <v>33927135</v>
      </c>
      <c r="R22" s="44">
        <f>SUM(R5:R21)</f>
        <v>44030715</v>
      </c>
      <c r="S22" s="44">
        <f>SUM(S5:S21)</f>
        <v>4129552</v>
      </c>
      <c r="T22" s="44">
        <f>SUM(T5:T21)</f>
        <v>3040529</v>
      </c>
      <c r="U22" s="44">
        <f>SUM(U5:U21)</f>
        <v>10883100</v>
      </c>
      <c r="V22" s="44">
        <f>SUM(V5:V21)</f>
        <v>18053181</v>
      </c>
      <c r="W22" s="44">
        <f>SUM(W5:W21)</f>
        <v>174893771</v>
      </c>
      <c r="X22" s="44">
        <f>SUM(X5:X21)</f>
        <v>214090488</v>
      </c>
      <c r="Y22" s="44">
        <f>SUM(Y5:Y21)</f>
        <v>-39196717</v>
      </c>
      <c r="Z22" s="45">
        <f>IF(X22&lt;&gt;0,(Y22/X22)*100,0)</f>
        <v>-18.3084813184227</v>
      </c>
      <c r="AA22" s="41">
        <f>SUM(AA5:AA21)</f>
        <v>215844704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56328496</v>
      </c>
      <c r="D25" s="28">
        <v>0</v>
      </c>
      <c r="E25" s="29">
        <v>67512252</v>
      </c>
      <c r="F25" s="30">
        <v>70101000</v>
      </c>
      <c r="G25" s="30">
        <v>4889302</v>
      </c>
      <c r="H25" s="30">
        <v>518862</v>
      </c>
      <c r="I25" s="30">
        <v>4581142</v>
      </c>
      <c r="J25" s="30">
        <v>9989306</v>
      </c>
      <c r="K25" s="30">
        <v>9938226</v>
      </c>
      <c r="L25" s="30">
        <v>7998935</v>
      </c>
      <c r="M25" s="30">
        <v>5371491</v>
      </c>
      <c r="N25" s="30">
        <v>23308652</v>
      </c>
      <c r="O25" s="30">
        <v>5570041</v>
      </c>
      <c r="P25" s="30">
        <v>5001661</v>
      </c>
      <c r="Q25" s="30">
        <v>6292588</v>
      </c>
      <c r="R25" s="30">
        <v>16864290</v>
      </c>
      <c r="S25" s="30">
        <v>5887025</v>
      </c>
      <c r="T25" s="30">
        <v>7057689</v>
      </c>
      <c r="U25" s="30">
        <v>5964000</v>
      </c>
      <c r="V25" s="30">
        <v>18908714</v>
      </c>
      <c r="W25" s="30">
        <v>69070962</v>
      </c>
      <c r="X25" s="30">
        <v>67512252</v>
      </c>
      <c r="Y25" s="30">
        <v>1558710</v>
      </c>
      <c r="Z25" s="31">
        <v>2.31</v>
      </c>
      <c r="AA25" s="27">
        <v>70101000</v>
      </c>
    </row>
    <row r="26" ht="13.5" customHeight="1">
      <c r="A26" t="s" s="25">
        <v>53</v>
      </c>
      <c r="B26" s="26"/>
      <c r="C26" s="27">
        <v>10816366</v>
      </c>
      <c r="D26" s="28">
        <v>0</v>
      </c>
      <c r="E26" s="29">
        <v>12025704</v>
      </c>
      <c r="F26" s="30">
        <v>13228274</v>
      </c>
      <c r="G26" s="30">
        <v>949088</v>
      </c>
      <c r="H26" s="30">
        <v>0</v>
      </c>
      <c r="I26" s="30">
        <v>1053619</v>
      </c>
      <c r="J26" s="30">
        <v>2002707</v>
      </c>
      <c r="K26" s="30">
        <v>1952468</v>
      </c>
      <c r="L26" s="30">
        <v>1006842</v>
      </c>
      <c r="M26" s="30">
        <v>1035744</v>
      </c>
      <c r="N26" s="30">
        <v>3995054</v>
      </c>
      <c r="O26" s="30">
        <v>1002566</v>
      </c>
      <c r="P26" s="30">
        <v>959420</v>
      </c>
      <c r="Q26" s="30">
        <v>1081366</v>
      </c>
      <c r="R26" s="30">
        <v>3043352</v>
      </c>
      <c r="S26" s="30">
        <v>1775257</v>
      </c>
      <c r="T26" s="30">
        <v>1124001</v>
      </c>
      <c r="U26" s="30">
        <v>1196292</v>
      </c>
      <c r="V26" s="30">
        <v>4095550</v>
      </c>
      <c r="W26" s="30">
        <v>13136663</v>
      </c>
      <c r="X26" s="30">
        <v>12025704</v>
      </c>
      <c r="Y26" s="30">
        <v>1110959</v>
      </c>
      <c r="Z26" s="31">
        <v>9.24</v>
      </c>
      <c r="AA26" s="27">
        <v>13228274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5725716</v>
      </c>
      <c r="F27" s="30">
        <v>5725716</v>
      </c>
      <c r="G27" s="30">
        <v>0</v>
      </c>
      <c r="H27" s="30">
        <v>0</v>
      </c>
      <c r="I27" s="30">
        <v>1431429</v>
      </c>
      <c r="J27" s="30">
        <v>1431429</v>
      </c>
      <c r="K27" s="30">
        <v>477143</v>
      </c>
      <c r="L27" s="30">
        <v>477143</v>
      </c>
      <c r="M27" s="30">
        <v>477143</v>
      </c>
      <c r="N27" s="30">
        <v>1431429</v>
      </c>
      <c r="O27" s="30">
        <v>477143</v>
      </c>
      <c r="P27" s="30">
        <v>477143</v>
      </c>
      <c r="Q27" s="30">
        <v>-477000</v>
      </c>
      <c r="R27" s="30">
        <v>477286</v>
      </c>
      <c r="S27" s="30">
        <v>0</v>
      </c>
      <c r="T27" s="30">
        <v>0</v>
      </c>
      <c r="U27" s="30">
        <v>0</v>
      </c>
      <c r="V27" s="30">
        <v>0</v>
      </c>
      <c r="W27" s="30">
        <v>3340144</v>
      </c>
      <c r="X27" s="30">
        <v>5725716</v>
      </c>
      <c r="Y27" s="30">
        <v>-2385572</v>
      </c>
      <c r="Z27" s="31">
        <v>-41.66</v>
      </c>
      <c r="AA27" s="27">
        <v>5725716</v>
      </c>
    </row>
    <row r="28" ht="13.5" customHeight="1">
      <c r="A28" t="s" s="25">
        <v>55</v>
      </c>
      <c r="B28" s="26"/>
      <c r="C28" s="27">
        <v>2521749</v>
      </c>
      <c r="D28" s="28">
        <v>0</v>
      </c>
      <c r="E28" s="29">
        <v>36320220</v>
      </c>
      <c r="F28" s="30">
        <v>26320220</v>
      </c>
      <c r="G28" s="30">
        <v>0</v>
      </c>
      <c r="H28" s="30">
        <v>240</v>
      </c>
      <c r="I28" s="30">
        <v>9080055</v>
      </c>
      <c r="J28" s="30">
        <v>9080295</v>
      </c>
      <c r="K28" s="30">
        <v>3026685</v>
      </c>
      <c r="L28" s="30">
        <v>3026685</v>
      </c>
      <c r="M28" s="30">
        <v>3227086</v>
      </c>
      <c r="N28" s="30">
        <v>9280456</v>
      </c>
      <c r="O28" s="30">
        <v>3026685</v>
      </c>
      <c r="P28" s="30">
        <v>2617068</v>
      </c>
      <c r="Q28" s="30">
        <v>0</v>
      </c>
      <c r="R28" s="30">
        <v>5643753</v>
      </c>
      <c r="S28" s="30">
        <v>-1776565</v>
      </c>
      <c r="T28" s="30">
        <v>-40</v>
      </c>
      <c r="U28" s="30">
        <v>0</v>
      </c>
      <c r="V28" s="30">
        <v>-1776605</v>
      </c>
      <c r="W28" s="30">
        <v>22227899</v>
      </c>
      <c r="X28" s="30">
        <v>36320220</v>
      </c>
      <c r="Y28" s="30">
        <v>-14092321</v>
      </c>
      <c r="Z28" s="31">
        <v>-38.8</v>
      </c>
      <c r="AA28" s="27">
        <v>26320220</v>
      </c>
    </row>
    <row r="29" ht="13.5" customHeight="1">
      <c r="A29" t="s" s="25">
        <v>56</v>
      </c>
      <c r="B29" s="26"/>
      <c r="C29" s="27">
        <v>14974918</v>
      </c>
      <c r="D29" s="28">
        <v>0</v>
      </c>
      <c r="E29" s="29">
        <v>7119252</v>
      </c>
      <c r="F29" s="30">
        <v>23044000</v>
      </c>
      <c r="G29" s="30">
        <v>2734328</v>
      </c>
      <c r="H29" s="30">
        <v>2641106</v>
      </c>
      <c r="I29" s="30">
        <v>0</v>
      </c>
      <c r="J29" s="30">
        <v>5375434</v>
      </c>
      <c r="K29" s="30">
        <v>2617068</v>
      </c>
      <c r="L29" s="30">
        <v>2617068</v>
      </c>
      <c r="M29" s="30">
        <v>0</v>
      </c>
      <c r="N29" s="30">
        <v>5234136</v>
      </c>
      <c r="O29" s="30">
        <v>3587612</v>
      </c>
      <c r="P29" s="30">
        <v>5632</v>
      </c>
      <c r="Q29" s="30">
        <v>0</v>
      </c>
      <c r="R29" s="30">
        <v>3593244</v>
      </c>
      <c r="S29" s="30">
        <v>850017</v>
      </c>
      <c r="T29" s="30">
        <v>5341398</v>
      </c>
      <c r="U29" s="30">
        <v>0</v>
      </c>
      <c r="V29" s="30">
        <v>6191415</v>
      </c>
      <c r="W29" s="30">
        <v>20394229</v>
      </c>
      <c r="X29" s="30">
        <v>7119252</v>
      </c>
      <c r="Y29" s="30">
        <v>13274977</v>
      </c>
      <c r="Z29" s="31">
        <v>186.47</v>
      </c>
      <c r="AA29" s="27">
        <v>23044000</v>
      </c>
    </row>
    <row r="30" ht="13.5" customHeight="1">
      <c r="A30" t="s" s="25">
        <v>57</v>
      </c>
      <c r="B30" s="26"/>
      <c r="C30" s="27">
        <v>15369819</v>
      </c>
      <c r="D30" s="28">
        <v>0</v>
      </c>
      <c r="E30" s="29">
        <v>21753096</v>
      </c>
      <c r="F30" s="30">
        <v>21753096</v>
      </c>
      <c r="G30" s="30">
        <v>39086</v>
      </c>
      <c r="H30" s="30">
        <v>2507849</v>
      </c>
      <c r="I30" s="30">
        <v>2584562</v>
      </c>
      <c r="J30" s="30">
        <v>5131497</v>
      </c>
      <c r="K30" s="30">
        <v>1615421</v>
      </c>
      <c r="L30" s="30">
        <v>1478166</v>
      </c>
      <c r="M30" s="30">
        <v>1532143</v>
      </c>
      <c r="N30" s="30">
        <v>4625730</v>
      </c>
      <c r="O30" s="30">
        <v>1379289</v>
      </c>
      <c r="P30" s="30">
        <v>1407181</v>
      </c>
      <c r="Q30" s="30">
        <v>1462850</v>
      </c>
      <c r="R30" s="30">
        <v>4249320</v>
      </c>
      <c r="S30" s="30">
        <v>1363272</v>
      </c>
      <c r="T30" s="30">
        <v>1469793</v>
      </c>
      <c r="U30" s="30">
        <v>0</v>
      </c>
      <c r="V30" s="30">
        <v>2833065</v>
      </c>
      <c r="W30" s="30">
        <v>16839612</v>
      </c>
      <c r="X30" s="30">
        <v>21753096</v>
      </c>
      <c r="Y30" s="30">
        <v>-4913484</v>
      </c>
      <c r="Z30" s="31">
        <v>-22.59</v>
      </c>
      <c r="AA30" s="27">
        <v>21753096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1108619</v>
      </c>
      <c r="D32" s="28">
        <v>0</v>
      </c>
      <c r="E32" s="29">
        <v>1514916</v>
      </c>
      <c r="F32" s="30">
        <v>2038000</v>
      </c>
      <c r="G32" s="30">
        <v>22645</v>
      </c>
      <c r="H32" s="30">
        <v>35749</v>
      </c>
      <c r="I32" s="30">
        <v>91460</v>
      </c>
      <c r="J32" s="30">
        <v>149854</v>
      </c>
      <c r="K32" s="30">
        <v>81570</v>
      </c>
      <c r="L32" s="30">
        <v>96314</v>
      </c>
      <c r="M32" s="30">
        <v>72401</v>
      </c>
      <c r="N32" s="30">
        <v>250285</v>
      </c>
      <c r="O32" s="30">
        <v>68621</v>
      </c>
      <c r="P32" s="30">
        <v>126477</v>
      </c>
      <c r="Q32" s="30">
        <v>70407</v>
      </c>
      <c r="R32" s="30">
        <v>265505</v>
      </c>
      <c r="S32" s="30">
        <v>46410</v>
      </c>
      <c r="T32" s="30">
        <v>90186</v>
      </c>
      <c r="U32" s="30">
        <v>128625</v>
      </c>
      <c r="V32" s="30">
        <v>265221</v>
      </c>
      <c r="W32" s="30">
        <v>930865</v>
      </c>
      <c r="X32" s="30">
        <v>1514916</v>
      </c>
      <c r="Y32" s="30">
        <v>-584051</v>
      </c>
      <c r="Z32" s="31">
        <v>-38.55</v>
      </c>
      <c r="AA32" s="27">
        <v>2038000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47032327</v>
      </c>
      <c r="D34" s="28">
        <v>0</v>
      </c>
      <c r="E34" s="29">
        <v>62119320</v>
      </c>
      <c r="F34" s="30">
        <v>53634398</v>
      </c>
      <c r="G34" s="30">
        <v>2205312</v>
      </c>
      <c r="H34" s="30">
        <v>4089427</v>
      </c>
      <c r="I34" s="30">
        <v>3907496</v>
      </c>
      <c r="J34" s="30">
        <v>10202235</v>
      </c>
      <c r="K34" s="30">
        <v>6118854</v>
      </c>
      <c r="L34" s="30">
        <v>3954072</v>
      </c>
      <c r="M34" s="30">
        <v>6442919</v>
      </c>
      <c r="N34" s="30">
        <v>16515845</v>
      </c>
      <c r="O34" s="30">
        <v>7140079</v>
      </c>
      <c r="P34" s="30">
        <v>5332375</v>
      </c>
      <c r="Q34" s="30">
        <v>5319990</v>
      </c>
      <c r="R34" s="30">
        <v>17792444</v>
      </c>
      <c r="S34" s="30">
        <v>4159664</v>
      </c>
      <c r="T34" s="30">
        <v>7368097</v>
      </c>
      <c r="U34" s="30">
        <v>7400927</v>
      </c>
      <c r="V34" s="30">
        <v>18928688</v>
      </c>
      <c r="W34" s="30">
        <v>63439212</v>
      </c>
      <c r="X34" s="30">
        <v>62119320</v>
      </c>
      <c r="Y34" s="30">
        <v>1319892</v>
      </c>
      <c r="Z34" s="31">
        <v>2.12</v>
      </c>
      <c r="AA34" s="27">
        <v>53634398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148152294</v>
      </c>
      <c r="D36" s="42">
        <f>SUM(D25:D35)</f>
        <v>0</v>
      </c>
      <c r="E36" s="43">
        <f>SUM(E25:E35)</f>
        <v>214090476</v>
      </c>
      <c r="F36" s="44">
        <f>SUM(F25:F35)</f>
        <v>215844704</v>
      </c>
      <c r="G36" s="44">
        <f>SUM(G25:G35)</f>
        <v>10839761</v>
      </c>
      <c r="H36" s="44">
        <f>SUM(H25:H35)</f>
        <v>9793233</v>
      </c>
      <c r="I36" s="44">
        <f>SUM(I25:I35)</f>
        <v>22729763</v>
      </c>
      <c r="J36" s="44">
        <f>SUM(J25:J35)</f>
        <v>43362757</v>
      </c>
      <c r="K36" s="44">
        <f>SUM(K25:K35)</f>
        <v>25827435</v>
      </c>
      <c r="L36" s="44">
        <f>SUM(L25:L35)</f>
        <v>20655225</v>
      </c>
      <c r="M36" s="44">
        <f>SUM(M25:M35)</f>
        <v>18158927</v>
      </c>
      <c r="N36" s="44">
        <f>SUM(N25:N35)</f>
        <v>64641587</v>
      </c>
      <c r="O36" s="44">
        <f>SUM(O25:O35)</f>
        <v>22252036</v>
      </c>
      <c r="P36" s="44">
        <f>SUM(P25:P35)</f>
        <v>15926957</v>
      </c>
      <c r="Q36" s="44">
        <f>SUM(Q25:Q35)</f>
        <v>13750201</v>
      </c>
      <c r="R36" s="44">
        <f>SUM(R25:R35)</f>
        <v>51929194</v>
      </c>
      <c r="S36" s="44">
        <f>SUM(S25:S35)</f>
        <v>12305080</v>
      </c>
      <c r="T36" s="44">
        <f>SUM(T25:T35)</f>
        <v>22451124</v>
      </c>
      <c r="U36" s="44">
        <f>SUM(U25:U35)</f>
        <v>14689844</v>
      </c>
      <c r="V36" s="44">
        <f>SUM(V25:V35)</f>
        <v>49446048</v>
      </c>
      <c r="W36" s="44">
        <f>SUM(W25:W35)</f>
        <v>209379586</v>
      </c>
      <c r="X36" s="44">
        <f>SUM(X25:X35)</f>
        <v>214090476</v>
      </c>
      <c r="Y36" s="44">
        <f>SUM(Y25:Y35)</f>
        <v>-4710890</v>
      </c>
      <c r="Z36" s="45">
        <f>IF(X36&lt;&gt;0,(Y36/X36)*100,0)</f>
        <v>-2.200420162548473</v>
      </c>
      <c r="AA36" s="41">
        <f>SUM(AA25:AA35)</f>
        <v>215844704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14602918</v>
      </c>
      <c r="D38" s="63">
        <f>D22-D36</f>
        <v>0</v>
      </c>
      <c r="E38" s="64">
        <f>E22-E36</f>
        <v>15</v>
      </c>
      <c r="F38" s="65">
        <f>F22-F36</f>
        <v>0</v>
      </c>
      <c r="G38" s="65">
        <f>G22-G36</f>
        <v>36576641</v>
      </c>
      <c r="H38" s="65">
        <f>H22-H36</f>
        <v>-3728048</v>
      </c>
      <c r="I38" s="65">
        <f>I22-I36</f>
        <v>-17214426</v>
      </c>
      <c r="J38" s="65">
        <f>J22-J36</f>
        <v>15634167</v>
      </c>
      <c r="K38" s="65">
        <f>K22-K36</f>
        <v>-18690310</v>
      </c>
      <c r="L38" s="65">
        <f>L22-L36</f>
        <v>-16627470</v>
      </c>
      <c r="M38" s="65">
        <f>M22-M36</f>
        <v>24489144</v>
      </c>
      <c r="N38" s="65">
        <f>N22-N36</f>
        <v>-10828636</v>
      </c>
      <c r="O38" s="65">
        <f>O22-O36</f>
        <v>-18165963</v>
      </c>
      <c r="P38" s="65">
        <f>P22-P36</f>
        <v>-9909450</v>
      </c>
      <c r="Q38" s="65">
        <f>Q22-Q36</f>
        <v>20176934</v>
      </c>
      <c r="R38" s="65">
        <f>R22-R36</f>
        <v>-7898479</v>
      </c>
      <c r="S38" s="65">
        <f>S22-S36</f>
        <v>-8175528</v>
      </c>
      <c r="T38" s="65">
        <f>T22-T36</f>
        <v>-19410595</v>
      </c>
      <c r="U38" s="65">
        <f>U22-U36</f>
        <v>-3806744</v>
      </c>
      <c r="V38" s="65">
        <f>V22-V36</f>
        <v>-31392867</v>
      </c>
      <c r="W38" s="65">
        <f>W22-W36</f>
        <v>-34485815</v>
      </c>
      <c r="X38" s="65">
        <f>IF(F22=F36,0,X22-X36)</f>
        <v>0</v>
      </c>
      <c r="Y38" s="65">
        <f>Y22-Y36</f>
        <v>-34485827</v>
      </c>
      <c r="Z38" s="66">
        <f>IF(X38&lt;&gt;0,(Y38/X38)*100,0)</f>
        <v>0</v>
      </c>
      <c r="AA38" s="62">
        <f>AA22-AA36</f>
        <v>0</v>
      </c>
    </row>
    <row r="39" ht="13.5" customHeight="1">
      <c r="A39" t="s" s="25">
        <v>65</v>
      </c>
      <c r="B39" s="26"/>
      <c r="C39" s="27">
        <v>6719758</v>
      </c>
      <c r="D39" s="28">
        <v>0</v>
      </c>
      <c r="E39" s="29">
        <v>29673000</v>
      </c>
      <c r="F39" s="30">
        <v>34673000</v>
      </c>
      <c r="G39" s="30">
        <v>8411000</v>
      </c>
      <c r="H39" s="30">
        <v>0</v>
      </c>
      <c r="I39" s="30">
        <v>0</v>
      </c>
      <c r="J39" s="30">
        <v>8411000</v>
      </c>
      <c r="K39" s="30">
        <v>0</v>
      </c>
      <c r="L39" s="30">
        <v>0</v>
      </c>
      <c r="M39" s="30">
        <v>0</v>
      </c>
      <c r="N39" s="30">
        <v>0</v>
      </c>
      <c r="O39" s="30">
        <v>-3245255</v>
      </c>
      <c r="P39" s="30">
        <v>0</v>
      </c>
      <c r="Q39" s="30">
        <v>0</v>
      </c>
      <c r="R39" s="30">
        <v>-3245255</v>
      </c>
      <c r="S39" s="30">
        <v>144467</v>
      </c>
      <c r="T39" s="30">
        <v>11351543</v>
      </c>
      <c r="U39" s="30">
        <v>7012230</v>
      </c>
      <c r="V39" s="30">
        <v>18508240</v>
      </c>
      <c r="W39" s="30">
        <v>23673985</v>
      </c>
      <c r="X39" s="30">
        <v>29673000</v>
      </c>
      <c r="Y39" s="30">
        <v>-5999015</v>
      </c>
      <c r="Z39" s="31">
        <v>-20.22</v>
      </c>
      <c r="AA39" s="27">
        <v>34673000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21322676</v>
      </c>
      <c r="D42" s="72">
        <f>SUM(D38:D41)</f>
        <v>0</v>
      </c>
      <c r="E42" s="73">
        <f>SUM(E38:E41)</f>
        <v>29673015</v>
      </c>
      <c r="F42" s="74">
        <f>SUM(F38:F41)</f>
        <v>34673000</v>
      </c>
      <c r="G42" s="74">
        <f>SUM(G38:G41)</f>
        <v>44987641</v>
      </c>
      <c r="H42" s="74">
        <f>SUM(H38:H41)</f>
        <v>-3728048</v>
      </c>
      <c r="I42" s="74">
        <f>SUM(I38:I41)</f>
        <v>-17214426</v>
      </c>
      <c r="J42" s="74">
        <f>SUM(J38:J41)</f>
        <v>24045167</v>
      </c>
      <c r="K42" s="74">
        <f>SUM(K38:K41)</f>
        <v>-18690310</v>
      </c>
      <c r="L42" s="74">
        <f>SUM(L38:L41)</f>
        <v>-16627470</v>
      </c>
      <c r="M42" s="74">
        <f>SUM(M38:M41)</f>
        <v>24489144</v>
      </c>
      <c r="N42" s="74">
        <f>SUM(N38:N41)</f>
        <v>-10828636</v>
      </c>
      <c r="O42" s="74">
        <f>SUM(O38:O41)</f>
        <v>-21411218</v>
      </c>
      <c r="P42" s="74">
        <f>SUM(P38:P41)</f>
        <v>-9909450</v>
      </c>
      <c r="Q42" s="74">
        <f>SUM(Q38:Q41)</f>
        <v>20176934</v>
      </c>
      <c r="R42" s="74">
        <f>SUM(R38:R41)</f>
        <v>-11143734</v>
      </c>
      <c r="S42" s="74">
        <f>SUM(S38:S41)</f>
        <v>-8031061</v>
      </c>
      <c r="T42" s="74">
        <f>SUM(T38:T41)</f>
        <v>-8059052</v>
      </c>
      <c r="U42" s="74">
        <f>SUM(U38:U41)</f>
        <v>3205486</v>
      </c>
      <c r="V42" s="74">
        <f>SUM(V38:V41)</f>
        <v>-12884627</v>
      </c>
      <c r="W42" s="74">
        <f>SUM(W38:W41)</f>
        <v>-10811830</v>
      </c>
      <c r="X42" s="74">
        <f>SUM(X38:X41)</f>
        <v>29673000</v>
      </c>
      <c r="Y42" s="74">
        <f>SUM(Y38:Y41)</f>
        <v>-40484842</v>
      </c>
      <c r="Z42" s="75">
        <f>IF(X42&lt;&gt;0,(Y42/X42)*100,0)</f>
        <v>-136.4366326289893</v>
      </c>
      <c r="AA42" s="71">
        <f>SUM(AA38:AA41)</f>
        <v>34673000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21322676</v>
      </c>
      <c r="D44" s="57">
        <f>D42-D43</f>
        <v>0</v>
      </c>
      <c r="E44" s="58">
        <f>E42-E43</f>
        <v>29673015</v>
      </c>
      <c r="F44" s="59">
        <f>F42-F43</f>
        <v>34673000</v>
      </c>
      <c r="G44" s="59">
        <f>G42-G43</f>
        <v>44987641</v>
      </c>
      <c r="H44" s="59">
        <f>H42-H43</f>
        <v>-3728048</v>
      </c>
      <c r="I44" s="59">
        <f>I42-I43</f>
        <v>-17214426</v>
      </c>
      <c r="J44" s="59">
        <f>J42-J43</f>
        <v>24045167</v>
      </c>
      <c r="K44" s="59">
        <f>K42-K43</f>
        <v>-18690310</v>
      </c>
      <c r="L44" s="59">
        <f>L42-L43</f>
        <v>-16627470</v>
      </c>
      <c r="M44" s="59">
        <f>M42-M43</f>
        <v>24489144</v>
      </c>
      <c r="N44" s="59">
        <f>N42-N43</f>
        <v>-10828636</v>
      </c>
      <c r="O44" s="59">
        <f>O42-O43</f>
        <v>-21411218</v>
      </c>
      <c r="P44" s="59">
        <f>P42-P43</f>
        <v>-9909450</v>
      </c>
      <c r="Q44" s="59">
        <f>Q42-Q43</f>
        <v>20176934</v>
      </c>
      <c r="R44" s="59">
        <f>R42-R43</f>
        <v>-11143734</v>
      </c>
      <c r="S44" s="59">
        <f>S42-S43</f>
        <v>-8031061</v>
      </c>
      <c r="T44" s="59">
        <f>T42-T43</f>
        <v>-8059052</v>
      </c>
      <c r="U44" s="59">
        <f>U42-U43</f>
        <v>3205486</v>
      </c>
      <c r="V44" s="59">
        <f>V42-V43</f>
        <v>-12884627</v>
      </c>
      <c r="W44" s="59">
        <f>W42-W43</f>
        <v>-10811830</v>
      </c>
      <c r="X44" s="59">
        <f>X42-X43</f>
        <v>29673000</v>
      </c>
      <c r="Y44" s="59">
        <f>Y42-Y43</f>
        <v>-40484842</v>
      </c>
      <c r="Z44" s="60">
        <f>IF(X44&lt;&gt;0,(Y44/X44)*100,0)</f>
        <v>-136.4366326289893</v>
      </c>
      <c r="AA44" s="56">
        <f>AA42-AA43</f>
        <v>34673000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21322676</v>
      </c>
      <c r="D46" s="72">
        <f>SUM(D44:D45)</f>
        <v>0</v>
      </c>
      <c r="E46" s="73">
        <f>SUM(E44:E45)</f>
        <v>29673015</v>
      </c>
      <c r="F46" s="74">
        <f>SUM(F44:F45)</f>
        <v>34673000</v>
      </c>
      <c r="G46" s="74">
        <f>SUM(G44:G45)</f>
        <v>44987641</v>
      </c>
      <c r="H46" s="74">
        <f>SUM(H44:H45)</f>
        <v>-3728048</v>
      </c>
      <c r="I46" s="74">
        <f>SUM(I44:I45)</f>
        <v>-17214426</v>
      </c>
      <c r="J46" s="74">
        <f>SUM(J44:J45)</f>
        <v>24045167</v>
      </c>
      <c r="K46" s="74">
        <f>SUM(K44:K45)</f>
        <v>-18690310</v>
      </c>
      <c r="L46" s="74">
        <f>SUM(L44:L45)</f>
        <v>-16627470</v>
      </c>
      <c r="M46" s="74">
        <f>SUM(M44:M45)</f>
        <v>24489144</v>
      </c>
      <c r="N46" s="74">
        <f>SUM(N44:N45)</f>
        <v>-10828636</v>
      </c>
      <c r="O46" s="74">
        <f>SUM(O44:O45)</f>
        <v>-21411218</v>
      </c>
      <c r="P46" s="74">
        <f>SUM(P44:P45)</f>
        <v>-9909450</v>
      </c>
      <c r="Q46" s="74">
        <f>SUM(Q44:Q45)</f>
        <v>20176934</v>
      </c>
      <c r="R46" s="74">
        <f>SUM(R44:R45)</f>
        <v>-11143734</v>
      </c>
      <c r="S46" s="74">
        <f>SUM(S44:S45)</f>
        <v>-8031061</v>
      </c>
      <c r="T46" s="74">
        <f>SUM(T44:T45)</f>
        <v>-8059052</v>
      </c>
      <c r="U46" s="74">
        <f>SUM(U44:U45)</f>
        <v>3205486</v>
      </c>
      <c r="V46" s="74">
        <f>SUM(V44:V45)</f>
        <v>-12884627</v>
      </c>
      <c r="W46" s="74">
        <f>SUM(W44:W45)</f>
        <v>-10811830</v>
      </c>
      <c r="X46" s="74">
        <f>SUM(X44:X45)</f>
        <v>29673000</v>
      </c>
      <c r="Y46" s="74">
        <f>SUM(Y44:Y45)</f>
        <v>-40484842</v>
      </c>
      <c r="Z46" s="75">
        <f>IF(X46&lt;&gt;0,(Y46/X46)*100,0)</f>
        <v>-136.4366326289893</v>
      </c>
      <c r="AA46" s="71">
        <f>SUM(AA44:AA45)</f>
        <v>34673000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21322676</v>
      </c>
      <c r="D48" s="81">
        <f>SUM(D46:D47)</f>
        <v>0</v>
      </c>
      <c r="E48" s="82">
        <f>SUM(E46:E47)</f>
        <v>29673015</v>
      </c>
      <c r="F48" s="83">
        <f>SUM(F46:F47)</f>
        <v>34673000</v>
      </c>
      <c r="G48" s="83">
        <f>SUM(G46:G47)</f>
        <v>44987641</v>
      </c>
      <c r="H48" s="83">
        <f>SUM(H46:H47)</f>
        <v>-3728048</v>
      </c>
      <c r="I48" s="83">
        <f>SUM(I46:I47)</f>
        <v>-17214426</v>
      </c>
      <c r="J48" s="83">
        <f>SUM(J46:J47)</f>
        <v>24045167</v>
      </c>
      <c r="K48" s="83">
        <f>SUM(K46:K47)</f>
        <v>-18690310</v>
      </c>
      <c r="L48" s="83">
        <f>SUM(L46:L47)</f>
        <v>-16627470</v>
      </c>
      <c r="M48" s="83">
        <f>SUM(M46:M47)</f>
        <v>24489144</v>
      </c>
      <c r="N48" s="83">
        <f>SUM(N46:N47)</f>
        <v>-10828636</v>
      </c>
      <c r="O48" s="83">
        <f>SUM(O46:O47)</f>
        <v>-21411218</v>
      </c>
      <c r="P48" s="83">
        <f>SUM(P46:P47)</f>
        <v>-9909450</v>
      </c>
      <c r="Q48" s="83">
        <f>SUM(Q46:Q47)</f>
        <v>20176934</v>
      </c>
      <c r="R48" s="83">
        <f>SUM(R46:R47)</f>
        <v>-11143734</v>
      </c>
      <c r="S48" s="83">
        <f>SUM(S46:S47)</f>
        <v>-8031061</v>
      </c>
      <c r="T48" s="83">
        <f>SUM(T46:T47)</f>
        <v>-8059052</v>
      </c>
      <c r="U48" s="83">
        <f>SUM(U46:U47)</f>
        <v>3205486</v>
      </c>
      <c r="V48" s="83">
        <f>SUM(V46:V47)</f>
        <v>-12884627</v>
      </c>
      <c r="W48" s="83">
        <f>SUM(W46:W47)</f>
        <v>-10811830</v>
      </c>
      <c r="X48" s="83">
        <f>SUM(X46:X47)</f>
        <v>29673000</v>
      </c>
      <c r="Y48" s="83">
        <f>SUM(Y46:Y47)</f>
        <v>-40484842</v>
      </c>
      <c r="Z48" s="84">
        <f>IF(X48&lt;&gt;0,(Y48/X48)*100,0)</f>
        <v>-136.4366326289893</v>
      </c>
      <c r="AA48" s="80">
        <f>SUM(AA46:AA47)</f>
        <v>34673000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24" customWidth="1"/>
    <col min="2" max="2" width="2.625" style="124" customWidth="1"/>
    <col min="3" max="3" width="7.25" style="124" customWidth="1"/>
    <col min="4" max="4" width="7.25" style="124" customWidth="1"/>
    <col min="5" max="5" width="7.25" style="124" customWidth="1"/>
    <col min="6" max="6" width="7.25" style="124" customWidth="1"/>
    <col min="7" max="7" width="7.25" style="124" customWidth="1"/>
    <col min="8" max="8" width="7.25" style="124" customWidth="1"/>
    <col min="9" max="9" width="7.25" style="124" customWidth="1"/>
    <col min="10" max="10" width="7.25" style="124" customWidth="1"/>
    <col min="11" max="11" width="7.25" style="124" customWidth="1"/>
    <col min="12" max="12" width="7.25" style="124" customWidth="1"/>
    <col min="13" max="13" width="7.25" style="124" customWidth="1"/>
    <col min="14" max="14" width="7.25" style="124" customWidth="1"/>
    <col min="15" max="15" width="7.25" style="124" customWidth="1"/>
    <col min="16" max="16" width="7.25" style="124" customWidth="1"/>
    <col min="17" max="17" width="7.25" style="124" customWidth="1"/>
    <col min="18" max="18" width="7.25" style="124" customWidth="1"/>
    <col min="19" max="19" width="7.25" style="124" customWidth="1"/>
    <col min="20" max="20" width="7.25" style="124" customWidth="1"/>
    <col min="21" max="21" width="7.25" style="124" customWidth="1"/>
    <col min="22" max="22" width="7.25" style="124" customWidth="1"/>
    <col min="23" max="23" width="7.25" style="124" customWidth="1"/>
    <col min="24" max="24" width="7.25" style="124" customWidth="1"/>
    <col min="25" max="25" width="7.25" style="124" customWidth="1"/>
    <col min="26" max="26" width="7.25" style="124" customWidth="1"/>
    <col min="27" max="27" width="7.25" style="124" customWidth="1"/>
    <col min="28" max="256" width="6.625" style="124" customWidth="1"/>
  </cols>
  <sheetData>
    <row r="1" ht="18" customHeight="1">
      <c r="A1" t="s" s="2">
        <v>103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11713236</v>
      </c>
      <c r="D5" s="28">
        <v>0</v>
      </c>
      <c r="E5" s="29">
        <v>17561070</v>
      </c>
      <c r="F5" s="30">
        <v>17561070</v>
      </c>
      <c r="G5" s="30">
        <v>0</v>
      </c>
      <c r="H5" s="30">
        <v>19471428</v>
      </c>
      <c r="I5" s="30">
        <v>0</v>
      </c>
      <c r="J5" s="30">
        <v>19471428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463786</v>
      </c>
      <c r="R5" s="30">
        <v>463786</v>
      </c>
      <c r="S5" s="30">
        <v>0</v>
      </c>
      <c r="T5" s="30">
        <v>0</v>
      </c>
      <c r="U5" s="30">
        <v>0</v>
      </c>
      <c r="V5" s="30">
        <v>0</v>
      </c>
      <c r="W5" s="30">
        <v>19935214</v>
      </c>
      <c r="X5" s="30">
        <v>17561076</v>
      </c>
      <c r="Y5" s="30">
        <v>2374138</v>
      </c>
      <c r="Z5" s="31">
        <v>13.52</v>
      </c>
      <c r="AA5" s="27">
        <v>17561070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3470257</v>
      </c>
      <c r="D10" s="28">
        <v>0</v>
      </c>
      <c r="E10" s="29">
        <v>4099866</v>
      </c>
      <c r="F10" s="30">
        <v>0</v>
      </c>
      <c r="G10" s="30">
        <v>0</v>
      </c>
      <c r="H10" s="30">
        <v>271932</v>
      </c>
      <c r="I10" s="30">
        <v>0</v>
      </c>
      <c r="J10" s="30">
        <v>271932</v>
      </c>
      <c r="K10" s="30">
        <v>300116</v>
      </c>
      <c r="L10" s="30">
        <v>300296</v>
      </c>
      <c r="M10" s="30">
        <v>299955</v>
      </c>
      <c r="N10" s="30">
        <v>900367</v>
      </c>
      <c r="O10" s="30">
        <v>601711</v>
      </c>
      <c r="P10" s="30">
        <v>300967</v>
      </c>
      <c r="Q10" s="30">
        <v>278747</v>
      </c>
      <c r="R10" s="30">
        <v>1181425</v>
      </c>
      <c r="S10" s="30">
        <v>301058</v>
      </c>
      <c r="T10" s="30">
        <v>0</v>
      </c>
      <c r="U10" s="30">
        <v>0</v>
      </c>
      <c r="V10" s="30">
        <v>301058</v>
      </c>
      <c r="W10" s="30">
        <v>2654782</v>
      </c>
      <c r="X10" s="30">
        <v>4099872</v>
      </c>
      <c r="Y10" s="30">
        <v>-1445090</v>
      </c>
      <c r="Z10" s="31">
        <v>-35.25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4099866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301012</v>
      </c>
      <c r="V11" s="30">
        <v>301012</v>
      </c>
      <c r="W11" s="30">
        <v>301012</v>
      </c>
      <c r="X11" s="30"/>
      <c r="Y11" s="30">
        <v>301012</v>
      </c>
      <c r="Z11" s="31">
        <v>0</v>
      </c>
      <c r="AA11" s="27">
        <v>4099866</v>
      </c>
    </row>
    <row r="12" ht="13.5" customHeight="1">
      <c r="A12" t="s" s="25">
        <v>40</v>
      </c>
      <c r="B12" s="26"/>
      <c r="C12" s="27">
        <v>2152823</v>
      </c>
      <c r="D12" s="28">
        <v>0</v>
      </c>
      <c r="E12" s="29">
        <v>2139000</v>
      </c>
      <c r="F12" s="30">
        <v>2139319</v>
      </c>
      <c r="G12" s="30">
        <v>0</v>
      </c>
      <c r="H12" s="30">
        <v>190047</v>
      </c>
      <c r="I12" s="30">
        <v>0</v>
      </c>
      <c r="J12" s="30">
        <v>190047</v>
      </c>
      <c r="K12" s="30">
        <v>192520</v>
      </c>
      <c r="L12" s="30">
        <v>184891</v>
      </c>
      <c r="M12" s="30">
        <v>195860</v>
      </c>
      <c r="N12" s="30">
        <v>573271</v>
      </c>
      <c r="O12" s="30">
        <v>373742</v>
      </c>
      <c r="P12" s="30">
        <v>201056</v>
      </c>
      <c r="Q12" s="30">
        <v>51006</v>
      </c>
      <c r="R12" s="30">
        <v>625804</v>
      </c>
      <c r="S12" s="30">
        <v>195244</v>
      </c>
      <c r="T12" s="30">
        <v>0</v>
      </c>
      <c r="U12" s="30">
        <v>196534</v>
      </c>
      <c r="V12" s="30">
        <v>391778</v>
      </c>
      <c r="W12" s="30">
        <v>1780900</v>
      </c>
      <c r="X12" s="30">
        <v>2139324</v>
      </c>
      <c r="Y12" s="30">
        <v>-358424</v>
      </c>
      <c r="Z12" s="31">
        <v>-16.75</v>
      </c>
      <c r="AA12" s="27">
        <v>2139319</v>
      </c>
    </row>
    <row r="13" ht="13.5" customHeight="1">
      <c r="A13" t="s" s="25">
        <v>41</v>
      </c>
      <c r="B13" s="26"/>
      <c r="C13" s="27">
        <v>4461675</v>
      </c>
      <c r="D13" s="28">
        <v>0</v>
      </c>
      <c r="E13" s="29">
        <v>4000000</v>
      </c>
      <c r="F13" s="30">
        <v>4000000</v>
      </c>
      <c r="G13" s="30">
        <v>0</v>
      </c>
      <c r="H13" s="30">
        <v>505491</v>
      </c>
      <c r="I13" s="30">
        <v>0</v>
      </c>
      <c r="J13" s="30">
        <v>505491</v>
      </c>
      <c r="K13" s="30">
        <v>10671</v>
      </c>
      <c r="L13" s="30">
        <v>414138</v>
      </c>
      <c r="M13" s="30">
        <v>778499</v>
      </c>
      <c r="N13" s="30">
        <v>1203308</v>
      </c>
      <c r="O13" s="30">
        <v>427934</v>
      </c>
      <c r="P13" s="30">
        <v>357998</v>
      </c>
      <c r="Q13" s="30">
        <v>338676</v>
      </c>
      <c r="R13" s="30">
        <v>1124608</v>
      </c>
      <c r="S13" s="30">
        <v>483118</v>
      </c>
      <c r="T13" s="30">
        <v>380936</v>
      </c>
      <c r="U13" s="30">
        <v>4304</v>
      </c>
      <c r="V13" s="30">
        <v>868358</v>
      </c>
      <c r="W13" s="30">
        <v>3701765</v>
      </c>
      <c r="X13" s="30">
        <v>3999996</v>
      </c>
      <c r="Y13" s="30">
        <v>-298231</v>
      </c>
      <c r="Z13" s="31">
        <v>-7.46</v>
      </c>
      <c r="AA13" s="27">
        <v>4000000</v>
      </c>
    </row>
    <row r="14" ht="13.5" customHeight="1">
      <c r="A14" t="s" s="25">
        <v>42</v>
      </c>
      <c r="B14" s="26"/>
      <c r="C14" s="27">
        <v>2911929</v>
      </c>
      <c r="D14" s="28">
        <v>0</v>
      </c>
      <c r="E14" s="29">
        <v>2625000</v>
      </c>
      <c r="F14" s="30">
        <v>2624671</v>
      </c>
      <c r="G14" s="30">
        <v>0</v>
      </c>
      <c r="H14" s="30">
        <v>242086</v>
      </c>
      <c r="I14" s="30">
        <v>0</v>
      </c>
      <c r="J14" s="30">
        <v>242086</v>
      </c>
      <c r="K14" s="30">
        <v>292269</v>
      </c>
      <c r="L14" s="30">
        <v>302166</v>
      </c>
      <c r="M14" s="30">
        <v>310234</v>
      </c>
      <c r="N14" s="30">
        <v>904669</v>
      </c>
      <c r="O14" s="30">
        <v>634138</v>
      </c>
      <c r="P14" s="30">
        <v>314072</v>
      </c>
      <c r="Q14" s="30">
        <v>320637</v>
      </c>
      <c r="R14" s="30">
        <v>1268847</v>
      </c>
      <c r="S14" s="30">
        <v>327787</v>
      </c>
      <c r="T14" s="30">
        <v>0</v>
      </c>
      <c r="U14" s="30">
        <v>331575</v>
      </c>
      <c r="V14" s="30">
        <v>659362</v>
      </c>
      <c r="W14" s="30">
        <v>3074964</v>
      </c>
      <c r="X14" s="30">
        <v>2624676</v>
      </c>
      <c r="Y14" s="30">
        <v>450288</v>
      </c>
      <c r="Z14" s="31">
        <v>17.16</v>
      </c>
      <c r="AA14" s="27">
        <v>2624671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1372010</v>
      </c>
      <c r="D16" s="28">
        <v>0</v>
      </c>
      <c r="E16" s="29">
        <v>1646010</v>
      </c>
      <c r="F16" s="30">
        <v>1646009</v>
      </c>
      <c r="G16" s="30">
        <v>0</v>
      </c>
      <c r="H16" s="30">
        <v>135450</v>
      </c>
      <c r="I16" s="30">
        <v>0</v>
      </c>
      <c r="J16" s="30">
        <v>135450</v>
      </c>
      <c r="K16" s="30">
        <v>110800</v>
      </c>
      <c r="L16" s="30">
        <v>11950</v>
      </c>
      <c r="M16" s="30">
        <v>249050</v>
      </c>
      <c r="N16" s="30">
        <v>371800</v>
      </c>
      <c r="O16" s="30">
        <v>217900</v>
      </c>
      <c r="P16" s="30">
        <v>84250</v>
      </c>
      <c r="Q16" s="30">
        <v>223400</v>
      </c>
      <c r="R16" s="30">
        <v>525550</v>
      </c>
      <c r="S16" s="30">
        <v>4750</v>
      </c>
      <c r="T16" s="30">
        <v>167907</v>
      </c>
      <c r="U16" s="30">
        <v>185650</v>
      </c>
      <c r="V16" s="30">
        <v>358307</v>
      </c>
      <c r="W16" s="30">
        <v>1391107</v>
      </c>
      <c r="X16" s="30">
        <v>1646004</v>
      </c>
      <c r="Y16" s="30">
        <v>-254897</v>
      </c>
      <c r="Z16" s="31">
        <v>-15.49</v>
      </c>
      <c r="AA16" s="27">
        <v>1646009</v>
      </c>
    </row>
    <row r="17" ht="13.5" customHeight="1">
      <c r="A17" t="s" s="25">
        <v>45</v>
      </c>
      <c r="B17" s="26"/>
      <c r="C17" s="27">
        <v>3227339</v>
      </c>
      <c r="D17" s="28">
        <v>0</v>
      </c>
      <c r="E17" s="29">
        <v>3739000</v>
      </c>
      <c r="F17" s="30">
        <v>820000</v>
      </c>
      <c r="G17" s="30">
        <v>0</v>
      </c>
      <c r="H17" s="30">
        <v>490974</v>
      </c>
      <c r="I17" s="30">
        <v>0</v>
      </c>
      <c r="J17" s="30">
        <v>490974</v>
      </c>
      <c r="K17" s="30">
        <v>379541</v>
      </c>
      <c r="L17" s="30">
        <v>34184</v>
      </c>
      <c r="M17" s="30">
        <v>411718</v>
      </c>
      <c r="N17" s="30">
        <v>825443</v>
      </c>
      <c r="O17" s="30">
        <v>273176</v>
      </c>
      <c r="P17" s="30">
        <v>263075</v>
      </c>
      <c r="Q17" s="30">
        <v>377543</v>
      </c>
      <c r="R17" s="30">
        <v>913794</v>
      </c>
      <c r="S17" s="30">
        <v>239299</v>
      </c>
      <c r="T17" s="30">
        <v>248309</v>
      </c>
      <c r="U17" s="30">
        <v>282933</v>
      </c>
      <c r="V17" s="30">
        <v>770541</v>
      </c>
      <c r="W17" s="30">
        <v>3000752</v>
      </c>
      <c r="X17" s="30">
        <v>3739128</v>
      </c>
      <c r="Y17" s="30">
        <v>-738376</v>
      </c>
      <c r="Z17" s="31">
        <v>-19.75</v>
      </c>
      <c r="AA17" s="27">
        <v>820000</v>
      </c>
    </row>
    <row r="18" ht="13.5" customHeight="1">
      <c r="A18" t="s" s="25">
        <v>46</v>
      </c>
      <c r="B18" s="26"/>
      <c r="C18" s="27">
        <v>664600</v>
      </c>
      <c r="D18" s="28">
        <v>0</v>
      </c>
      <c r="E18" s="29">
        <v>820000</v>
      </c>
      <c r="F18" s="30">
        <v>3739127</v>
      </c>
      <c r="G18" s="30">
        <v>0</v>
      </c>
      <c r="H18" s="30">
        <v>88665</v>
      </c>
      <c r="I18" s="30">
        <v>0</v>
      </c>
      <c r="J18" s="30">
        <v>88665</v>
      </c>
      <c r="K18" s="30">
        <v>60651</v>
      </c>
      <c r="L18" s="30">
        <v>0</v>
      </c>
      <c r="M18" s="30">
        <v>104259</v>
      </c>
      <c r="N18" s="30">
        <v>164910</v>
      </c>
      <c r="O18" s="30">
        <v>83586</v>
      </c>
      <c r="P18" s="30">
        <v>40904</v>
      </c>
      <c r="Q18" s="30">
        <v>103593</v>
      </c>
      <c r="R18" s="30">
        <v>228083</v>
      </c>
      <c r="S18" s="30">
        <v>49059</v>
      </c>
      <c r="T18" s="30">
        <v>81975</v>
      </c>
      <c r="U18" s="30">
        <v>50665</v>
      </c>
      <c r="V18" s="30">
        <v>181699</v>
      </c>
      <c r="W18" s="30">
        <v>663357</v>
      </c>
      <c r="X18" s="30">
        <v>819996</v>
      </c>
      <c r="Y18" s="30">
        <v>-156639</v>
      </c>
      <c r="Z18" s="31">
        <v>-19.1</v>
      </c>
      <c r="AA18" s="27">
        <v>3739127</v>
      </c>
    </row>
    <row r="19" ht="13.5" customHeight="1">
      <c r="A19" t="s" s="25">
        <v>47</v>
      </c>
      <c r="B19" s="26"/>
      <c r="C19" s="27">
        <v>169877366</v>
      </c>
      <c r="D19" s="28">
        <v>0</v>
      </c>
      <c r="E19" s="29">
        <v>176592825</v>
      </c>
      <c r="F19" s="30">
        <v>191241090</v>
      </c>
      <c r="G19" s="30">
        <v>0</v>
      </c>
      <c r="H19" s="30">
        <v>75685000</v>
      </c>
      <c r="I19" s="30">
        <v>0</v>
      </c>
      <c r="J19" s="30">
        <v>75685000</v>
      </c>
      <c r="K19" s="30">
        <v>0</v>
      </c>
      <c r="L19" s="30">
        <v>0</v>
      </c>
      <c r="M19" s="30">
        <v>0</v>
      </c>
      <c r="N19" s="30">
        <v>0</v>
      </c>
      <c r="O19" s="30">
        <v>444223</v>
      </c>
      <c r="P19" s="30">
        <v>0</v>
      </c>
      <c r="Q19" s="30">
        <v>51786000</v>
      </c>
      <c r="R19" s="30">
        <v>52230223</v>
      </c>
      <c r="S19" s="30">
        <v>0</v>
      </c>
      <c r="T19" s="30">
        <v>105766</v>
      </c>
      <c r="U19" s="30">
        <v>294128</v>
      </c>
      <c r="V19" s="30">
        <v>399894</v>
      </c>
      <c r="W19" s="30">
        <v>128315117</v>
      </c>
      <c r="X19" s="30">
        <v>176592825</v>
      </c>
      <c r="Y19" s="30">
        <v>-48277708</v>
      </c>
      <c r="Z19" s="31">
        <v>-27.34</v>
      </c>
      <c r="AA19" s="27">
        <v>191241090</v>
      </c>
    </row>
    <row r="20" ht="13.5" customHeight="1">
      <c r="A20" t="s" s="25">
        <v>48</v>
      </c>
      <c r="B20" s="26"/>
      <c r="C20" s="27">
        <v>298780</v>
      </c>
      <c r="D20" s="28">
        <v>0</v>
      </c>
      <c r="E20" s="29">
        <v>681289</v>
      </c>
      <c r="F20" s="30">
        <v>681292</v>
      </c>
      <c r="G20" s="30">
        <v>0</v>
      </c>
      <c r="H20" s="30">
        <v>30498</v>
      </c>
      <c r="I20" s="30">
        <v>0</v>
      </c>
      <c r="J20" s="30">
        <v>30498</v>
      </c>
      <c r="K20" s="30">
        <v>565497</v>
      </c>
      <c r="L20" s="30">
        <v>840</v>
      </c>
      <c r="M20" s="30">
        <v>19918</v>
      </c>
      <c r="N20" s="30">
        <v>586255</v>
      </c>
      <c r="O20" s="30">
        <v>1418050</v>
      </c>
      <c r="P20" s="30">
        <v>28936</v>
      </c>
      <c r="Q20" s="30">
        <v>38160</v>
      </c>
      <c r="R20" s="30">
        <v>1485146</v>
      </c>
      <c r="S20" s="30">
        <v>1798549</v>
      </c>
      <c r="T20" s="30">
        <v>39662</v>
      </c>
      <c r="U20" s="30">
        <v>94137</v>
      </c>
      <c r="V20" s="30">
        <v>1932348</v>
      </c>
      <c r="W20" s="30">
        <v>4034247</v>
      </c>
      <c r="X20" s="30">
        <v>681288</v>
      </c>
      <c r="Y20" s="30">
        <v>3352959</v>
      </c>
      <c r="Z20" s="31">
        <v>492.15</v>
      </c>
      <c r="AA20" s="27">
        <v>681292</v>
      </c>
    </row>
    <row r="21" ht="13.5" customHeight="1">
      <c r="A21" t="s" s="32">
        <v>49</v>
      </c>
      <c r="B21" s="33"/>
      <c r="C21" s="34">
        <v>59116</v>
      </c>
      <c r="D21" s="35">
        <v>0</v>
      </c>
      <c r="E21" s="36">
        <v>590000</v>
      </c>
      <c r="F21" s="37">
        <v>590240</v>
      </c>
      <c r="G21" s="37">
        <v>0</v>
      </c>
      <c r="H21" s="37">
        <v>0</v>
      </c>
      <c r="I21" s="37">
        <v>0</v>
      </c>
      <c r="J21" s="37">
        <v>0</v>
      </c>
      <c r="K21" s="37">
        <v>642443</v>
      </c>
      <c r="L21" s="37">
        <v>0</v>
      </c>
      <c r="M21" s="37">
        <v>0</v>
      </c>
      <c r="N21" s="37">
        <v>642443</v>
      </c>
      <c r="O21" s="37">
        <v>0</v>
      </c>
      <c r="P21" s="37">
        <v>0</v>
      </c>
      <c r="Q21" s="37">
        <v>0</v>
      </c>
      <c r="R21" s="37">
        <v>0</v>
      </c>
      <c r="S21" s="37">
        <v>105829</v>
      </c>
      <c r="T21" s="37">
        <v>79040</v>
      </c>
      <c r="U21" s="37">
        <v>0</v>
      </c>
      <c r="V21" s="37">
        <v>184869</v>
      </c>
      <c r="W21" s="37">
        <v>827312</v>
      </c>
      <c r="X21" s="37">
        <v>590244</v>
      </c>
      <c r="Y21" s="37">
        <v>237068</v>
      </c>
      <c r="Z21" s="38">
        <v>40.16</v>
      </c>
      <c r="AA21" s="34">
        <v>590240</v>
      </c>
    </row>
    <row r="22" ht="24.95" customHeight="1">
      <c r="A22" t="s" s="39">
        <v>50</v>
      </c>
      <c r="B22" s="40"/>
      <c r="C22" s="41">
        <f>SUM(C5:C21)</f>
        <v>200209131</v>
      </c>
      <c r="D22" s="42">
        <f>SUM(D5:D21)</f>
        <v>0</v>
      </c>
      <c r="E22" s="43">
        <f>SUM(E5:E21)</f>
        <v>214494060</v>
      </c>
      <c r="F22" s="44">
        <f>SUM(F5:F21)</f>
        <v>229142684</v>
      </c>
      <c r="G22" s="44">
        <f>SUM(G5:G21)</f>
        <v>0</v>
      </c>
      <c r="H22" s="44">
        <f>SUM(H5:H21)</f>
        <v>97111571</v>
      </c>
      <c r="I22" s="44">
        <f>SUM(I5:I21)</f>
        <v>0</v>
      </c>
      <c r="J22" s="44">
        <f>SUM(J5:J21)</f>
        <v>97111571</v>
      </c>
      <c r="K22" s="44">
        <f>SUM(K5:K21)</f>
        <v>2554508</v>
      </c>
      <c r="L22" s="44">
        <f>SUM(L5:L21)</f>
        <v>1248465</v>
      </c>
      <c r="M22" s="44">
        <f>SUM(M5:M21)</f>
        <v>2369493</v>
      </c>
      <c r="N22" s="44">
        <f>SUM(N5:N21)</f>
        <v>6172466</v>
      </c>
      <c r="O22" s="44">
        <f>SUM(O5:O21)</f>
        <v>4474460</v>
      </c>
      <c r="P22" s="44">
        <f>SUM(P5:P21)</f>
        <v>1591258</v>
      </c>
      <c r="Q22" s="44">
        <f>SUM(Q5:Q21)</f>
        <v>53981548</v>
      </c>
      <c r="R22" s="44">
        <f>SUM(R5:R21)</f>
        <v>60047266</v>
      </c>
      <c r="S22" s="44">
        <f>SUM(S5:S21)</f>
        <v>3504693</v>
      </c>
      <c r="T22" s="44">
        <f>SUM(T5:T21)</f>
        <v>1103595</v>
      </c>
      <c r="U22" s="44">
        <f>SUM(U5:U21)</f>
        <v>1740938</v>
      </c>
      <c r="V22" s="44">
        <f>SUM(V5:V21)</f>
        <v>6349226</v>
      </c>
      <c r="W22" s="44">
        <f>SUM(W5:W21)</f>
        <v>169680529</v>
      </c>
      <c r="X22" s="44">
        <f>SUM(X5:X21)</f>
        <v>214494429</v>
      </c>
      <c r="Y22" s="44">
        <f>SUM(Y5:Y21)</f>
        <v>-44813900</v>
      </c>
      <c r="Z22" s="45">
        <f>IF(X22&lt;&gt;0,(Y22/X22)*100,0)</f>
        <v>-20.8928037007432</v>
      </c>
      <c r="AA22" s="41">
        <f>SUM(AA5:AA21)</f>
        <v>229142684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101590177</v>
      </c>
      <c r="D25" s="28">
        <v>0</v>
      </c>
      <c r="E25" s="29">
        <v>121324826</v>
      </c>
      <c r="F25" s="30">
        <v>130456446</v>
      </c>
      <c r="G25" s="30">
        <v>0</v>
      </c>
      <c r="H25" s="30">
        <v>14430905</v>
      </c>
      <c r="I25" s="30">
        <v>0</v>
      </c>
      <c r="J25" s="30">
        <v>14430905</v>
      </c>
      <c r="K25" s="30">
        <v>13595179</v>
      </c>
      <c r="L25" s="30">
        <v>13512970</v>
      </c>
      <c r="M25" s="30">
        <v>14660862</v>
      </c>
      <c r="N25" s="30">
        <v>41769011</v>
      </c>
      <c r="O25" s="30">
        <v>13625146</v>
      </c>
      <c r="P25" s="30">
        <v>13905907</v>
      </c>
      <c r="Q25" s="30">
        <v>14139563</v>
      </c>
      <c r="R25" s="30">
        <v>41670616</v>
      </c>
      <c r="S25" s="30">
        <v>13046893</v>
      </c>
      <c r="T25" s="30">
        <v>17213901</v>
      </c>
      <c r="U25" s="30">
        <v>14428530</v>
      </c>
      <c r="V25" s="30">
        <v>44689324</v>
      </c>
      <c r="W25" s="30">
        <v>142559856</v>
      </c>
      <c r="X25" s="30">
        <v>121325064</v>
      </c>
      <c r="Y25" s="30">
        <v>21234792</v>
      </c>
      <c r="Z25" s="31">
        <v>17.5</v>
      </c>
      <c r="AA25" s="27">
        <v>130456446</v>
      </c>
    </row>
    <row r="26" ht="13.5" customHeight="1">
      <c r="A26" t="s" s="25">
        <v>53</v>
      </c>
      <c r="B26" s="26"/>
      <c r="C26" s="27">
        <v>21643604</v>
      </c>
      <c r="D26" s="28">
        <v>0</v>
      </c>
      <c r="E26" s="29">
        <v>23006655</v>
      </c>
      <c r="F26" s="30">
        <v>22689407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1876051</v>
      </c>
      <c r="M26" s="30">
        <v>1705370</v>
      </c>
      <c r="N26" s="30">
        <v>3581421</v>
      </c>
      <c r="O26" s="30">
        <v>1684308</v>
      </c>
      <c r="P26" s="30">
        <v>1762166</v>
      </c>
      <c r="Q26" s="30">
        <v>1751241</v>
      </c>
      <c r="R26" s="30">
        <v>5197715</v>
      </c>
      <c r="S26" s="30">
        <v>0</v>
      </c>
      <c r="T26" s="30">
        <v>0</v>
      </c>
      <c r="U26" s="30">
        <v>0</v>
      </c>
      <c r="V26" s="30">
        <v>0</v>
      </c>
      <c r="W26" s="30">
        <v>8779136</v>
      </c>
      <c r="X26" s="30">
        <v>23006652</v>
      </c>
      <c r="Y26" s="30">
        <v>-14227516</v>
      </c>
      <c r="Z26" s="31">
        <v>-61.84</v>
      </c>
      <c r="AA26" s="27">
        <v>22689407</v>
      </c>
    </row>
    <row r="27" ht="13.5" customHeight="1">
      <c r="A27" t="s" s="25">
        <v>54</v>
      </c>
      <c r="B27" s="26"/>
      <c r="C27" s="27">
        <v>8777493</v>
      </c>
      <c r="D27" s="28">
        <v>0</v>
      </c>
      <c r="E27" s="29">
        <v>3000000</v>
      </c>
      <c r="F27" s="30">
        <v>3000000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3000000</v>
      </c>
      <c r="Y27" s="30">
        <v>-3000000</v>
      </c>
      <c r="Z27" s="31">
        <v>-100</v>
      </c>
      <c r="AA27" s="27">
        <v>3000000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34642369</v>
      </c>
      <c r="F28" s="30">
        <v>34642369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34642368</v>
      </c>
      <c r="Y28" s="30">
        <v>-34642368</v>
      </c>
      <c r="Z28" s="31">
        <v>-100</v>
      </c>
      <c r="AA28" s="27">
        <v>34642369</v>
      </c>
    </row>
    <row r="29" ht="13.5" customHeight="1">
      <c r="A29" t="s" s="25">
        <v>56</v>
      </c>
      <c r="B29" s="26"/>
      <c r="C29" s="27">
        <v>2390780</v>
      </c>
      <c r="D29" s="28">
        <v>0</v>
      </c>
      <c r="E29" s="29">
        <v>2657783</v>
      </c>
      <c r="F29" s="30">
        <v>2502969</v>
      </c>
      <c r="G29" s="30">
        <v>0</v>
      </c>
      <c r="H29" s="30">
        <v>112674</v>
      </c>
      <c r="I29" s="30">
        <v>0</v>
      </c>
      <c r="J29" s="30">
        <v>112674</v>
      </c>
      <c r="K29" s="30">
        <v>174661</v>
      </c>
      <c r="L29" s="30">
        <v>158154</v>
      </c>
      <c r="M29" s="30">
        <v>211983</v>
      </c>
      <c r="N29" s="30">
        <v>544798</v>
      </c>
      <c r="O29" s="30">
        <v>81193</v>
      </c>
      <c r="P29" s="30">
        <v>171830</v>
      </c>
      <c r="Q29" s="30">
        <v>1652042</v>
      </c>
      <c r="R29" s="30">
        <v>1905065</v>
      </c>
      <c r="S29" s="30">
        <v>68928</v>
      </c>
      <c r="T29" s="30">
        <v>146869</v>
      </c>
      <c r="U29" s="30">
        <v>192714</v>
      </c>
      <c r="V29" s="30">
        <v>408511</v>
      </c>
      <c r="W29" s="30">
        <v>2971048</v>
      </c>
      <c r="X29" s="30">
        <v>2657784</v>
      </c>
      <c r="Y29" s="30">
        <v>313264</v>
      </c>
      <c r="Z29" s="31">
        <v>11.79</v>
      </c>
      <c r="AA29" s="27">
        <v>2502969</v>
      </c>
    </row>
    <row r="30" ht="13.5" customHeight="1">
      <c r="A30" t="s" s="25">
        <v>57</v>
      </c>
      <c r="B30" s="26"/>
      <c r="C30" s="27">
        <v>4357609</v>
      </c>
      <c r="D30" s="28">
        <v>0</v>
      </c>
      <c r="E30" s="29">
        <v>4216000</v>
      </c>
      <c r="F30" s="30">
        <v>5512000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1635682</v>
      </c>
      <c r="N30" s="30">
        <v>1635682</v>
      </c>
      <c r="O30" s="30">
        <v>939</v>
      </c>
      <c r="P30" s="30">
        <v>1419305</v>
      </c>
      <c r="Q30" s="30">
        <v>280223</v>
      </c>
      <c r="R30" s="30">
        <v>1700467</v>
      </c>
      <c r="S30" s="30">
        <v>1814767</v>
      </c>
      <c r="T30" s="30">
        <v>0</v>
      </c>
      <c r="U30" s="30">
        <v>1268008</v>
      </c>
      <c r="V30" s="30">
        <v>3082775</v>
      </c>
      <c r="W30" s="30">
        <v>6418924</v>
      </c>
      <c r="X30" s="30">
        <v>4215996</v>
      </c>
      <c r="Y30" s="30">
        <v>2202928</v>
      </c>
      <c r="Z30" s="31">
        <v>52.25</v>
      </c>
      <c r="AA30" s="27">
        <v>5512000</v>
      </c>
    </row>
    <row r="31" ht="13.5" customHeight="1">
      <c r="A31" t="s" s="25">
        <v>58</v>
      </c>
      <c r="B31" s="26"/>
      <c r="C31" s="27">
        <v>5851417</v>
      </c>
      <c r="D31" s="28">
        <v>0</v>
      </c>
      <c r="E31" s="29">
        <v>6694043</v>
      </c>
      <c r="F31" s="30">
        <v>5181682</v>
      </c>
      <c r="G31" s="30">
        <v>0</v>
      </c>
      <c r="H31" s="30">
        <v>15448</v>
      </c>
      <c r="I31" s="30">
        <v>0</v>
      </c>
      <c r="J31" s="30">
        <v>15448</v>
      </c>
      <c r="K31" s="30">
        <v>251124</v>
      </c>
      <c r="L31" s="30">
        <v>129215</v>
      </c>
      <c r="M31" s="30">
        <v>715049</v>
      </c>
      <c r="N31" s="30">
        <v>1095388</v>
      </c>
      <c r="O31" s="30">
        <v>366940</v>
      </c>
      <c r="P31" s="30">
        <v>264677</v>
      </c>
      <c r="Q31" s="30">
        <v>456464</v>
      </c>
      <c r="R31" s="30">
        <v>1088081</v>
      </c>
      <c r="S31" s="30">
        <v>241215</v>
      </c>
      <c r="T31" s="30">
        <v>297196</v>
      </c>
      <c r="U31" s="30">
        <v>172617</v>
      </c>
      <c r="V31" s="30">
        <v>711028</v>
      </c>
      <c r="W31" s="30">
        <v>2909945</v>
      </c>
      <c r="X31" s="30">
        <v>6694044</v>
      </c>
      <c r="Y31" s="30">
        <v>-3784099</v>
      </c>
      <c r="Z31" s="31">
        <v>-56.53</v>
      </c>
      <c r="AA31" s="27">
        <v>5181682</v>
      </c>
    </row>
    <row r="32" ht="13.5" customHeight="1">
      <c r="A32" t="s" s="25">
        <v>59</v>
      </c>
      <c r="B32" s="26"/>
      <c r="C32" s="27">
        <v>7836285</v>
      </c>
      <c r="D32" s="28">
        <v>0</v>
      </c>
      <c r="E32" s="29">
        <v>6157523</v>
      </c>
      <c r="F32" s="30">
        <v>8587394</v>
      </c>
      <c r="G32" s="30">
        <v>0</v>
      </c>
      <c r="H32" s="30">
        <v>0</v>
      </c>
      <c r="I32" s="30">
        <v>0</v>
      </c>
      <c r="J32" s="30">
        <v>0</v>
      </c>
      <c r="K32" s="30">
        <v>98032</v>
      </c>
      <c r="L32" s="30">
        <v>416974</v>
      </c>
      <c r="M32" s="30">
        <v>3049425</v>
      </c>
      <c r="N32" s="30">
        <v>3564431</v>
      </c>
      <c r="O32" s="30">
        <v>79743</v>
      </c>
      <c r="P32" s="30">
        <v>159983</v>
      </c>
      <c r="Q32" s="30">
        <v>89339</v>
      </c>
      <c r="R32" s="30">
        <v>329065</v>
      </c>
      <c r="S32" s="30">
        <v>539114</v>
      </c>
      <c r="T32" s="30">
        <v>672786</v>
      </c>
      <c r="U32" s="30">
        <v>449932</v>
      </c>
      <c r="V32" s="30">
        <v>1661832</v>
      </c>
      <c r="W32" s="30">
        <v>5555328</v>
      </c>
      <c r="X32" s="30">
        <v>6158124</v>
      </c>
      <c r="Y32" s="30">
        <v>-602796</v>
      </c>
      <c r="Z32" s="31">
        <v>-9.789999999999999</v>
      </c>
      <c r="AA32" s="27">
        <v>8587394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28519436</v>
      </c>
      <c r="D34" s="28">
        <v>0</v>
      </c>
      <c r="E34" s="29">
        <v>50383791</v>
      </c>
      <c r="F34" s="30">
        <v>54212968</v>
      </c>
      <c r="G34" s="30">
        <v>0</v>
      </c>
      <c r="H34" s="30">
        <v>194618</v>
      </c>
      <c r="I34" s="30">
        <v>0</v>
      </c>
      <c r="J34" s="30">
        <v>194618</v>
      </c>
      <c r="K34" s="30">
        <v>3537716</v>
      </c>
      <c r="L34" s="30">
        <v>1829953</v>
      </c>
      <c r="M34" s="30">
        <v>5162141</v>
      </c>
      <c r="N34" s="30">
        <v>10529810</v>
      </c>
      <c r="O34" s="30">
        <v>2088289</v>
      </c>
      <c r="P34" s="30">
        <v>4701607</v>
      </c>
      <c r="Q34" s="30">
        <v>2915932</v>
      </c>
      <c r="R34" s="30">
        <v>9705828</v>
      </c>
      <c r="S34" s="30">
        <v>2419032</v>
      </c>
      <c r="T34" s="30">
        <v>3492840</v>
      </c>
      <c r="U34" s="30">
        <v>2058977</v>
      </c>
      <c r="V34" s="30">
        <v>7970849</v>
      </c>
      <c r="W34" s="30">
        <v>28401105</v>
      </c>
      <c r="X34" s="30">
        <v>50382480</v>
      </c>
      <c r="Y34" s="30">
        <v>-21981375</v>
      </c>
      <c r="Z34" s="31">
        <v>-43.63</v>
      </c>
      <c r="AA34" s="27">
        <v>54212968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21379</v>
      </c>
      <c r="V35" s="37">
        <v>21379</v>
      </c>
      <c r="W35" s="37">
        <v>21379</v>
      </c>
      <c r="X35" s="37"/>
      <c r="Y35" s="37">
        <v>21379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180966801</v>
      </c>
      <c r="D36" s="42">
        <f>SUM(D25:D35)</f>
        <v>0</v>
      </c>
      <c r="E36" s="43">
        <f>SUM(E25:E35)</f>
        <v>252082990</v>
      </c>
      <c r="F36" s="44">
        <f>SUM(F25:F35)</f>
        <v>266785235</v>
      </c>
      <c r="G36" s="44">
        <f>SUM(G25:G35)</f>
        <v>0</v>
      </c>
      <c r="H36" s="44">
        <f>SUM(H25:H35)</f>
        <v>14753645</v>
      </c>
      <c r="I36" s="44">
        <f>SUM(I25:I35)</f>
        <v>0</v>
      </c>
      <c r="J36" s="44">
        <f>SUM(J25:J35)</f>
        <v>14753645</v>
      </c>
      <c r="K36" s="44">
        <f>SUM(K25:K35)</f>
        <v>17656712</v>
      </c>
      <c r="L36" s="44">
        <f>SUM(L25:L35)</f>
        <v>17923317</v>
      </c>
      <c r="M36" s="44">
        <f>SUM(M25:M35)</f>
        <v>27140512</v>
      </c>
      <c r="N36" s="44">
        <f>SUM(N25:N35)</f>
        <v>62720541</v>
      </c>
      <c r="O36" s="44">
        <f>SUM(O25:O35)</f>
        <v>17926558</v>
      </c>
      <c r="P36" s="44">
        <f>SUM(P25:P35)</f>
        <v>22385475</v>
      </c>
      <c r="Q36" s="44">
        <f>SUM(Q25:Q35)</f>
        <v>21284804</v>
      </c>
      <c r="R36" s="44">
        <f>SUM(R25:R35)</f>
        <v>61596837</v>
      </c>
      <c r="S36" s="44">
        <f>SUM(S25:S35)</f>
        <v>18129949</v>
      </c>
      <c r="T36" s="44">
        <f>SUM(T25:T35)</f>
        <v>21823592</v>
      </c>
      <c r="U36" s="44">
        <f>SUM(U25:U35)</f>
        <v>18592157</v>
      </c>
      <c r="V36" s="44">
        <f>SUM(V25:V35)</f>
        <v>58545698</v>
      </c>
      <c r="W36" s="44">
        <f>SUM(W25:W35)</f>
        <v>197616721</v>
      </c>
      <c r="X36" s="44">
        <f>SUM(X25:X35)</f>
        <v>252082512</v>
      </c>
      <c r="Y36" s="44">
        <f>SUM(Y25:Y35)</f>
        <v>-54465791</v>
      </c>
      <c r="Z36" s="45">
        <f>IF(X36&lt;&gt;0,(Y36/X36)*100,0)</f>
        <v>-21.60633459571364</v>
      </c>
      <c r="AA36" s="41">
        <f>SUM(AA25:AA35)</f>
        <v>266785235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19242330</v>
      </c>
      <c r="D38" s="63">
        <f>D22-D36</f>
        <v>0</v>
      </c>
      <c r="E38" s="64">
        <f>E22-E36</f>
        <v>-37588930</v>
      </c>
      <c r="F38" s="65">
        <f>F22-F36</f>
        <v>-37642551</v>
      </c>
      <c r="G38" s="65">
        <f>G22-G36</f>
        <v>0</v>
      </c>
      <c r="H38" s="65">
        <f>H22-H36</f>
        <v>82357926</v>
      </c>
      <c r="I38" s="65">
        <f>I22-I36</f>
        <v>0</v>
      </c>
      <c r="J38" s="65">
        <f>J22-J36</f>
        <v>82357926</v>
      </c>
      <c r="K38" s="65">
        <f>K22-K36</f>
        <v>-15102204</v>
      </c>
      <c r="L38" s="65">
        <f>L22-L36</f>
        <v>-16674852</v>
      </c>
      <c r="M38" s="65">
        <f>M22-M36</f>
        <v>-24771019</v>
      </c>
      <c r="N38" s="65">
        <f>N22-N36</f>
        <v>-56548075</v>
      </c>
      <c r="O38" s="65">
        <f>O22-O36</f>
        <v>-13452098</v>
      </c>
      <c r="P38" s="65">
        <f>P22-P36</f>
        <v>-20794217</v>
      </c>
      <c r="Q38" s="65">
        <f>Q22-Q36</f>
        <v>32696744</v>
      </c>
      <c r="R38" s="65">
        <f>R22-R36</f>
        <v>-1549571</v>
      </c>
      <c r="S38" s="65">
        <f>S22-S36</f>
        <v>-14625256</v>
      </c>
      <c r="T38" s="65">
        <f>T22-T36</f>
        <v>-20719997</v>
      </c>
      <c r="U38" s="65">
        <f>U22-U36</f>
        <v>-16851219</v>
      </c>
      <c r="V38" s="65">
        <f>V22-V36</f>
        <v>-52196472</v>
      </c>
      <c r="W38" s="65">
        <f>W22-W36</f>
        <v>-27936192</v>
      </c>
      <c r="X38" s="65">
        <f>IF(F22=F36,0,X22-X36)</f>
        <v>-37588083</v>
      </c>
      <c r="Y38" s="65">
        <f>Y22-Y36</f>
        <v>9651891</v>
      </c>
      <c r="Z38" s="66">
        <f>IF(X38&lt;&gt;0,(Y38/X38)*100,0)</f>
        <v>-25.67806131533763</v>
      </c>
      <c r="AA38" s="62">
        <f>AA22-AA36</f>
        <v>-37642551</v>
      </c>
    </row>
    <row r="39" ht="13.5" customHeight="1">
      <c r="A39" t="s" s="25">
        <v>65</v>
      </c>
      <c r="B39" s="26"/>
      <c r="C39" s="27">
        <v>8478676</v>
      </c>
      <c r="D39" s="28">
        <v>0</v>
      </c>
      <c r="E39" s="29">
        <v>84082175</v>
      </c>
      <c r="F39" s="30">
        <v>110057777</v>
      </c>
      <c r="G39" s="30">
        <v>0</v>
      </c>
      <c r="H39" s="30">
        <v>1891</v>
      </c>
      <c r="I39" s="30">
        <v>0</v>
      </c>
      <c r="J39" s="30">
        <v>1891</v>
      </c>
      <c r="K39" s="30">
        <v>0</v>
      </c>
      <c r="L39" s="30">
        <v>22593983</v>
      </c>
      <c r="M39" s="30">
        <v>39864</v>
      </c>
      <c r="N39" s="30">
        <v>22633847</v>
      </c>
      <c r="O39" s="30">
        <v>518043</v>
      </c>
      <c r="P39" s="30">
        <v>0</v>
      </c>
      <c r="Q39" s="30">
        <v>35005000</v>
      </c>
      <c r="R39" s="30">
        <v>35523043</v>
      </c>
      <c r="S39" s="30">
        <v>629750</v>
      </c>
      <c r="T39" s="30">
        <v>0</v>
      </c>
      <c r="U39" s="30">
        <v>579101</v>
      </c>
      <c r="V39" s="30">
        <v>1208851</v>
      </c>
      <c r="W39" s="30">
        <v>59367632</v>
      </c>
      <c r="X39" s="30">
        <v>64487176</v>
      </c>
      <c r="Y39" s="30">
        <v>-5119544</v>
      </c>
      <c r="Z39" s="31">
        <v>-7.94</v>
      </c>
      <c r="AA39" s="27">
        <v>110057777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19595004</v>
      </c>
      <c r="Y40" s="30">
        <v>-19595004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27721006</v>
      </c>
      <c r="D42" s="72">
        <f>SUM(D38:D41)</f>
        <v>0</v>
      </c>
      <c r="E42" s="73">
        <f>SUM(E38:E41)</f>
        <v>46493245</v>
      </c>
      <c r="F42" s="74">
        <f>SUM(F38:F41)</f>
        <v>72415226</v>
      </c>
      <c r="G42" s="74">
        <f>SUM(G38:G41)</f>
        <v>0</v>
      </c>
      <c r="H42" s="74">
        <f>SUM(H38:H41)</f>
        <v>82359817</v>
      </c>
      <c r="I42" s="74">
        <f>SUM(I38:I41)</f>
        <v>0</v>
      </c>
      <c r="J42" s="74">
        <f>SUM(J38:J41)</f>
        <v>82359817</v>
      </c>
      <c r="K42" s="74">
        <f>SUM(K38:K41)</f>
        <v>-15102204</v>
      </c>
      <c r="L42" s="74">
        <f>SUM(L38:L41)</f>
        <v>5919131</v>
      </c>
      <c r="M42" s="74">
        <f>SUM(M38:M41)</f>
        <v>-24731155</v>
      </c>
      <c r="N42" s="74">
        <f>SUM(N38:N41)</f>
        <v>-33914228</v>
      </c>
      <c r="O42" s="74">
        <f>SUM(O38:O41)</f>
        <v>-12934055</v>
      </c>
      <c r="P42" s="74">
        <f>SUM(P38:P41)</f>
        <v>-20794217</v>
      </c>
      <c r="Q42" s="74">
        <f>SUM(Q38:Q41)</f>
        <v>67701744</v>
      </c>
      <c r="R42" s="74">
        <f>SUM(R38:R41)</f>
        <v>33973472</v>
      </c>
      <c r="S42" s="74">
        <f>SUM(S38:S41)</f>
        <v>-13995506</v>
      </c>
      <c r="T42" s="74">
        <f>SUM(T38:T41)</f>
        <v>-20719997</v>
      </c>
      <c r="U42" s="74">
        <f>SUM(U38:U41)</f>
        <v>-16272118</v>
      </c>
      <c r="V42" s="74">
        <f>SUM(V38:V41)</f>
        <v>-50987621</v>
      </c>
      <c r="W42" s="74">
        <f>SUM(W38:W41)</f>
        <v>31431440</v>
      </c>
      <c r="X42" s="74">
        <f>SUM(X38:X41)</f>
        <v>46494097</v>
      </c>
      <c r="Y42" s="74">
        <f>SUM(Y38:Y41)</f>
        <v>-15062657</v>
      </c>
      <c r="Z42" s="75">
        <f>IF(X42&lt;&gt;0,(Y42/X42)*100,0)</f>
        <v>-32.39692342019246</v>
      </c>
      <c r="AA42" s="71">
        <f>SUM(AA38:AA41)</f>
        <v>72415226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27721006</v>
      </c>
      <c r="D44" s="57">
        <f>D42-D43</f>
        <v>0</v>
      </c>
      <c r="E44" s="58">
        <f>E42-E43</f>
        <v>46493245</v>
      </c>
      <c r="F44" s="59">
        <f>F42-F43</f>
        <v>72415226</v>
      </c>
      <c r="G44" s="59">
        <f>G42-G43</f>
        <v>0</v>
      </c>
      <c r="H44" s="59">
        <f>H42-H43</f>
        <v>82359817</v>
      </c>
      <c r="I44" s="59">
        <f>I42-I43</f>
        <v>0</v>
      </c>
      <c r="J44" s="59">
        <f>J42-J43</f>
        <v>82359817</v>
      </c>
      <c r="K44" s="59">
        <f>K42-K43</f>
        <v>-15102204</v>
      </c>
      <c r="L44" s="59">
        <f>L42-L43</f>
        <v>5919131</v>
      </c>
      <c r="M44" s="59">
        <f>M42-M43</f>
        <v>-24731155</v>
      </c>
      <c r="N44" s="59">
        <f>N42-N43</f>
        <v>-33914228</v>
      </c>
      <c r="O44" s="59">
        <f>O42-O43</f>
        <v>-12934055</v>
      </c>
      <c r="P44" s="59">
        <f>P42-P43</f>
        <v>-20794217</v>
      </c>
      <c r="Q44" s="59">
        <f>Q42-Q43</f>
        <v>67701744</v>
      </c>
      <c r="R44" s="59">
        <f>R42-R43</f>
        <v>33973472</v>
      </c>
      <c r="S44" s="59">
        <f>S42-S43</f>
        <v>-13995506</v>
      </c>
      <c r="T44" s="59">
        <f>T42-T43</f>
        <v>-20719997</v>
      </c>
      <c r="U44" s="59">
        <f>U42-U43</f>
        <v>-16272118</v>
      </c>
      <c r="V44" s="59">
        <f>V42-V43</f>
        <v>-50987621</v>
      </c>
      <c r="W44" s="59">
        <f>W42-W43</f>
        <v>31431440</v>
      </c>
      <c r="X44" s="59">
        <f>X42-X43</f>
        <v>46494097</v>
      </c>
      <c r="Y44" s="59">
        <f>Y42-Y43</f>
        <v>-15062657</v>
      </c>
      <c r="Z44" s="60">
        <f>IF(X44&lt;&gt;0,(Y44/X44)*100,0)</f>
        <v>-32.39692342019246</v>
      </c>
      <c r="AA44" s="56">
        <f>AA42-AA43</f>
        <v>72415226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27721006</v>
      </c>
      <c r="D46" s="72">
        <f>SUM(D44:D45)</f>
        <v>0</v>
      </c>
      <c r="E46" s="73">
        <f>SUM(E44:E45)</f>
        <v>46493245</v>
      </c>
      <c r="F46" s="74">
        <f>SUM(F44:F45)</f>
        <v>72415226</v>
      </c>
      <c r="G46" s="74">
        <f>SUM(G44:G45)</f>
        <v>0</v>
      </c>
      <c r="H46" s="74">
        <f>SUM(H44:H45)</f>
        <v>82359817</v>
      </c>
      <c r="I46" s="74">
        <f>SUM(I44:I45)</f>
        <v>0</v>
      </c>
      <c r="J46" s="74">
        <f>SUM(J44:J45)</f>
        <v>82359817</v>
      </c>
      <c r="K46" s="74">
        <f>SUM(K44:K45)</f>
        <v>-15102204</v>
      </c>
      <c r="L46" s="74">
        <f>SUM(L44:L45)</f>
        <v>5919131</v>
      </c>
      <c r="M46" s="74">
        <f>SUM(M44:M45)</f>
        <v>-24731155</v>
      </c>
      <c r="N46" s="74">
        <f>SUM(N44:N45)</f>
        <v>-33914228</v>
      </c>
      <c r="O46" s="74">
        <f>SUM(O44:O45)</f>
        <v>-12934055</v>
      </c>
      <c r="P46" s="74">
        <f>SUM(P44:P45)</f>
        <v>-20794217</v>
      </c>
      <c r="Q46" s="74">
        <f>SUM(Q44:Q45)</f>
        <v>67701744</v>
      </c>
      <c r="R46" s="74">
        <f>SUM(R44:R45)</f>
        <v>33973472</v>
      </c>
      <c r="S46" s="74">
        <f>SUM(S44:S45)</f>
        <v>-13995506</v>
      </c>
      <c r="T46" s="74">
        <f>SUM(T44:T45)</f>
        <v>-20719997</v>
      </c>
      <c r="U46" s="74">
        <f>SUM(U44:U45)</f>
        <v>-16272118</v>
      </c>
      <c r="V46" s="74">
        <f>SUM(V44:V45)</f>
        <v>-50987621</v>
      </c>
      <c r="W46" s="74">
        <f>SUM(W44:W45)</f>
        <v>31431440</v>
      </c>
      <c r="X46" s="74">
        <f>SUM(X44:X45)</f>
        <v>46494097</v>
      </c>
      <c r="Y46" s="74">
        <f>SUM(Y44:Y45)</f>
        <v>-15062657</v>
      </c>
      <c r="Z46" s="75">
        <f>IF(X46&lt;&gt;0,(Y46/X46)*100,0)</f>
        <v>-32.39692342019246</v>
      </c>
      <c r="AA46" s="71">
        <f>SUM(AA44:AA45)</f>
        <v>72415226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27721006</v>
      </c>
      <c r="D48" s="81">
        <f>SUM(D46:D47)</f>
        <v>0</v>
      </c>
      <c r="E48" s="82">
        <f>SUM(E46:E47)</f>
        <v>46493245</v>
      </c>
      <c r="F48" s="83">
        <f>SUM(F46:F47)</f>
        <v>72415226</v>
      </c>
      <c r="G48" s="83">
        <f>SUM(G46:G47)</f>
        <v>0</v>
      </c>
      <c r="H48" s="83">
        <f>SUM(H46:H47)</f>
        <v>82359817</v>
      </c>
      <c r="I48" s="83">
        <f>SUM(I46:I47)</f>
        <v>0</v>
      </c>
      <c r="J48" s="83">
        <f>SUM(J46:J47)</f>
        <v>82359817</v>
      </c>
      <c r="K48" s="83">
        <f>SUM(K46:K47)</f>
        <v>-15102204</v>
      </c>
      <c r="L48" s="83">
        <f>SUM(L46:L47)</f>
        <v>5919131</v>
      </c>
      <c r="M48" s="83">
        <f>SUM(M46:M47)</f>
        <v>-24731155</v>
      </c>
      <c r="N48" s="83">
        <f>SUM(N46:N47)</f>
        <v>-33914228</v>
      </c>
      <c r="O48" s="83">
        <f>SUM(O46:O47)</f>
        <v>-12934055</v>
      </c>
      <c r="P48" s="83">
        <f>SUM(P46:P47)</f>
        <v>-20794217</v>
      </c>
      <c r="Q48" s="83">
        <f>SUM(Q46:Q47)</f>
        <v>67701744</v>
      </c>
      <c r="R48" s="83">
        <f>SUM(R46:R47)</f>
        <v>33973472</v>
      </c>
      <c r="S48" s="83">
        <f>SUM(S46:S47)</f>
        <v>-13995506</v>
      </c>
      <c r="T48" s="83">
        <f>SUM(T46:T47)</f>
        <v>-20719997</v>
      </c>
      <c r="U48" s="83">
        <f>SUM(U46:U47)</f>
        <v>-16272118</v>
      </c>
      <c r="V48" s="83">
        <f>SUM(V46:V47)</f>
        <v>-50987621</v>
      </c>
      <c r="W48" s="83">
        <f>SUM(W46:W47)</f>
        <v>31431440</v>
      </c>
      <c r="X48" s="83">
        <f>SUM(X46:X47)</f>
        <v>46494097</v>
      </c>
      <c r="Y48" s="83">
        <f>SUM(Y46:Y47)</f>
        <v>-15062657</v>
      </c>
      <c r="Z48" s="84">
        <f>IF(X48&lt;&gt;0,(Y48/X48)*100,0)</f>
        <v>-32.39692342019246</v>
      </c>
      <c r="AA48" s="80">
        <f>SUM(AA46:AA47)</f>
        <v>72415226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25" customWidth="1"/>
    <col min="2" max="2" width="2.625" style="125" customWidth="1"/>
    <col min="3" max="3" width="7.25" style="125" customWidth="1"/>
    <col min="4" max="4" width="7.25" style="125" customWidth="1"/>
    <col min="5" max="5" width="7.25" style="125" customWidth="1"/>
    <col min="6" max="6" width="7.25" style="125" customWidth="1"/>
    <col min="7" max="7" width="7.25" style="125" customWidth="1"/>
    <col min="8" max="8" width="7.25" style="125" customWidth="1"/>
    <col min="9" max="9" width="7.25" style="125" customWidth="1"/>
    <col min="10" max="10" width="7.25" style="125" customWidth="1"/>
    <col min="11" max="11" width="7.25" style="125" customWidth="1"/>
    <col min="12" max="12" width="7.25" style="125" customWidth="1"/>
    <col min="13" max="13" width="7.25" style="125" customWidth="1"/>
    <col min="14" max="14" width="7.25" style="125" customWidth="1"/>
    <col min="15" max="15" width="7.25" style="125" customWidth="1"/>
    <col min="16" max="16" width="7.25" style="125" customWidth="1"/>
    <col min="17" max="17" width="7.25" style="125" customWidth="1"/>
    <col min="18" max="18" width="7.25" style="125" customWidth="1"/>
    <col min="19" max="19" width="7.25" style="125" customWidth="1"/>
    <col min="20" max="20" width="7.25" style="125" customWidth="1"/>
    <col min="21" max="21" width="7.25" style="125" customWidth="1"/>
    <col min="22" max="22" width="7.25" style="125" customWidth="1"/>
    <col min="23" max="23" width="7.25" style="125" customWidth="1"/>
    <col min="24" max="24" width="7.25" style="125" customWidth="1"/>
    <col min="25" max="25" width="7.25" style="125" customWidth="1"/>
    <col min="26" max="26" width="7.25" style="125" customWidth="1"/>
    <col min="27" max="27" width="7.25" style="125" customWidth="1"/>
    <col min="28" max="256" width="6.625" style="125" customWidth="1"/>
  </cols>
  <sheetData>
    <row r="1" ht="18" customHeight="1">
      <c r="A1" t="s" s="2">
        <v>104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57879560</v>
      </c>
      <c r="D5" s="28">
        <v>0</v>
      </c>
      <c r="E5" s="29">
        <v>75468000</v>
      </c>
      <c r="F5" s="30">
        <v>75468000</v>
      </c>
      <c r="G5" s="30">
        <v>9901533</v>
      </c>
      <c r="H5" s="30">
        <v>7873833</v>
      </c>
      <c r="I5" s="30">
        <v>7254627</v>
      </c>
      <c r="J5" s="30">
        <v>25029993</v>
      </c>
      <c r="K5" s="30">
        <v>7092556</v>
      </c>
      <c r="L5" s="30">
        <v>7106590</v>
      </c>
      <c r="M5" s="30">
        <v>6919945</v>
      </c>
      <c r="N5" s="30">
        <v>21119091</v>
      </c>
      <c r="O5" s="30">
        <v>7015785</v>
      </c>
      <c r="P5" s="30">
        <v>6998497</v>
      </c>
      <c r="Q5" s="30">
        <v>7038216</v>
      </c>
      <c r="R5" s="30">
        <v>21052498</v>
      </c>
      <c r="S5" s="30">
        <v>5460962</v>
      </c>
      <c r="T5" s="30">
        <v>3837702</v>
      </c>
      <c r="U5" s="30">
        <v>6017288</v>
      </c>
      <c r="V5" s="30">
        <v>15315952</v>
      </c>
      <c r="W5" s="30">
        <v>82517534</v>
      </c>
      <c r="X5" s="30">
        <v>75468114</v>
      </c>
      <c r="Y5" s="30">
        <v>7049420</v>
      </c>
      <c r="Z5" s="31">
        <v>9.34</v>
      </c>
      <c r="AA5" s="27">
        <v>75468000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5230000</v>
      </c>
      <c r="F6" s="30">
        <v>5230000</v>
      </c>
      <c r="G6" s="30">
        <v>416950</v>
      </c>
      <c r="H6" s="30">
        <v>434565</v>
      </c>
      <c r="I6" s="30">
        <v>456970</v>
      </c>
      <c r="J6" s="30">
        <v>1308485</v>
      </c>
      <c r="K6" s="30">
        <v>464326</v>
      </c>
      <c r="L6" s="30">
        <v>486420</v>
      </c>
      <c r="M6" s="30">
        <v>489760</v>
      </c>
      <c r="N6" s="30">
        <v>1440506</v>
      </c>
      <c r="O6" s="30">
        <v>489437</v>
      </c>
      <c r="P6" s="30">
        <v>508646</v>
      </c>
      <c r="Q6" s="30">
        <v>502594</v>
      </c>
      <c r="R6" s="30">
        <v>1500677</v>
      </c>
      <c r="S6" s="30">
        <v>0</v>
      </c>
      <c r="T6" s="30">
        <v>0</v>
      </c>
      <c r="U6" s="30">
        <v>0</v>
      </c>
      <c r="V6" s="30">
        <v>0</v>
      </c>
      <c r="W6" s="30">
        <v>4249668</v>
      </c>
      <c r="X6" s="30">
        <v>5230000</v>
      </c>
      <c r="Y6" s="30">
        <v>-980332</v>
      </c>
      <c r="Z6" s="31">
        <v>-18.74</v>
      </c>
      <c r="AA6" s="27">
        <v>5230000</v>
      </c>
    </row>
    <row r="7" ht="13.5" customHeight="1">
      <c r="A7" t="s" s="25">
        <v>35</v>
      </c>
      <c r="B7" s="26"/>
      <c r="C7" s="27">
        <v>45031222</v>
      </c>
      <c r="D7" s="28">
        <v>0</v>
      </c>
      <c r="E7" s="29">
        <v>54122000</v>
      </c>
      <c r="F7" s="30">
        <v>54122000</v>
      </c>
      <c r="G7" s="30">
        <v>3582190</v>
      </c>
      <c r="H7" s="30">
        <v>5247620</v>
      </c>
      <c r="I7" s="30">
        <v>4219800</v>
      </c>
      <c r="J7" s="30">
        <v>13049610</v>
      </c>
      <c r="K7" s="30">
        <v>4529171</v>
      </c>
      <c r="L7" s="30">
        <v>4503121</v>
      </c>
      <c r="M7" s="30">
        <v>4403850</v>
      </c>
      <c r="N7" s="30">
        <v>13436142</v>
      </c>
      <c r="O7" s="30">
        <v>6128878</v>
      </c>
      <c r="P7" s="30">
        <v>2867777</v>
      </c>
      <c r="Q7" s="30">
        <v>4053008</v>
      </c>
      <c r="R7" s="30">
        <v>13049663</v>
      </c>
      <c r="S7" s="30">
        <v>4518167</v>
      </c>
      <c r="T7" s="30">
        <v>125592</v>
      </c>
      <c r="U7" s="30">
        <v>7951602</v>
      </c>
      <c r="V7" s="30">
        <v>12595361</v>
      </c>
      <c r="W7" s="30">
        <v>52130776</v>
      </c>
      <c r="X7" s="30">
        <v>53334095</v>
      </c>
      <c r="Y7" s="30">
        <v>-1203319</v>
      </c>
      <c r="Z7" s="31">
        <v>-2.26</v>
      </c>
      <c r="AA7" s="27">
        <v>54122000</v>
      </c>
    </row>
    <row r="8" ht="13.5" customHeight="1">
      <c r="A8" t="s" s="25">
        <v>36</v>
      </c>
      <c r="B8" s="26"/>
      <c r="C8" s="27">
        <v>18427720</v>
      </c>
      <c r="D8" s="28">
        <v>0</v>
      </c>
      <c r="E8" s="29">
        <v>41070000</v>
      </c>
      <c r="F8" s="30">
        <v>41070000</v>
      </c>
      <c r="G8" s="30">
        <v>2060752</v>
      </c>
      <c r="H8" s="30">
        <v>3063757</v>
      </c>
      <c r="I8" s="30">
        <v>2533818</v>
      </c>
      <c r="J8" s="30">
        <v>7658327</v>
      </c>
      <c r="K8" s="30">
        <v>2817753</v>
      </c>
      <c r="L8" s="30">
        <v>2597930</v>
      </c>
      <c r="M8" s="30">
        <v>2762339</v>
      </c>
      <c r="N8" s="30">
        <v>8178022</v>
      </c>
      <c r="O8" s="30">
        <v>3852804</v>
      </c>
      <c r="P8" s="30">
        <v>1830939</v>
      </c>
      <c r="Q8" s="30">
        <v>2666726</v>
      </c>
      <c r="R8" s="30">
        <v>8350469</v>
      </c>
      <c r="S8" s="30">
        <v>2642510</v>
      </c>
      <c r="T8" s="30">
        <v>-2492310</v>
      </c>
      <c r="U8" s="30">
        <v>2927038</v>
      </c>
      <c r="V8" s="30">
        <v>3077238</v>
      </c>
      <c r="W8" s="30">
        <v>27264056</v>
      </c>
      <c r="X8" s="30">
        <v>39918954</v>
      </c>
      <c r="Y8" s="30">
        <v>-12654898</v>
      </c>
      <c r="Z8" s="31">
        <v>-31.7</v>
      </c>
      <c r="AA8" s="27">
        <v>41070000</v>
      </c>
    </row>
    <row r="9" ht="13.5" customHeight="1">
      <c r="A9" t="s" s="25">
        <v>37</v>
      </c>
      <c r="B9" s="26"/>
      <c r="C9" s="27">
        <v>5889748</v>
      </c>
      <c r="D9" s="28">
        <v>0</v>
      </c>
      <c r="E9" s="29">
        <v>14062000</v>
      </c>
      <c r="F9" s="30">
        <v>14062000</v>
      </c>
      <c r="G9" s="30">
        <v>1538594</v>
      </c>
      <c r="H9" s="30">
        <v>1486922</v>
      </c>
      <c r="I9" s="30">
        <v>1473240</v>
      </c>
      <c r="J9" s="30">
        <v>4498756</v>
      </c>
      <c r="K9" s="30">
        <v>1448084</v>
      </c>
      <c r="L9" s="30">
        <v>1342269</v>
      </c>
      <c r="M9" s="30">
        <v>0</v>
      </c>
      <c r="N9" s="30">
        <v>2790353</v>
      </c>
      <c r="O9" s="30">
        <v>1316662</v>
      </c>
      <c r="P9" s="30">
        <v>1289267</v>
      </c>
      <c r="Q9" s="30">
        <v>1186523</v>
      </c>
      <c r="R9" s="30">
        <v>3792452</v>
      </c>
      <c r="S9" s="30">
        <v>1189225</v>
      </c>
      <c r="T9" s="30">
        <v>-6563544</v>
      </c>
      <c r="U9" s="30">
        <v>1302718</v>
      </c>
      <c r="V9" s="30">
        <v>-4071601</v>
      </c>
      <c r="W9" s="30">
        <v>7009960</v>
      </c>
      <c r="X9" s="30">
        <v>15935527</v>
      </c>
      <c r="Y9" s="30">
        <v>-8925567</v>
      </c>
      <c r="Z9" s="31">
        <v>-56.01</v>
      </c>
      <c r="AA9" s="27">
        <v>14062000</v>
      </c>
    </row>
    <row r="10" ht="13.5" customHeight="1">
      <c r="A10" t="s" s="25">
        <v>38</v>
      </c>
      <c r="B10" s="26"/>
      <c r="C10" s="27">
        <v>10877341</v>
      </c>
      <c r="D10" s="28">
        <v>0</v>
      </c>
      <c r="E10" s="29">
        <v>14572000</v>
      </c>
      <c r="F10" s="30">
        <v>14572000</v>
      </c>
      <c r="G10" s="30">
        <v>1793396</v>
      </c>
      <c r="H10" s="30">
        <v>1468220</v>
      </c>
      <c r="I10" s="30">
        <v>1390895</v>
      </c>
      <c r="J10" s="30">
        <v>4652511</v>
      </c>
      <c r="K10" s="30">
        <v>1356750</v>
      </c>
      <c r="L10" s="30">
        <v>1794266</v>
      </c>
      <c r="M10" s="30">
        <v>0</v>
      </c>
      <c r="N10" s="30">
        <v>3151016</v>
      </c>
      <c r="O10" s="30">
        <v>1422986</v>
      </c>
      <c r="P10" s="30">
        <v>1075846</v>
      </c>
      <c r="Q10" s="30">
        <v>1344891</v>
      </c>
      <c r="R10" s="30">
        <v>3843723</v>
      </c>
      <c r="S10" s="30">
        <v>1356973</v>
      </c>
      <c r="T10" s="30">
        <v>-5117194</v>
      </c>
      <c r="U10" s="30">
        <v>1337231</v>
      </c>
      <c r="V10" s="30">
        <v>-2422990</v>
      </c>
      <c r="W10" s="30">
        <v>9224260</v>
      </c>
      <c r="X10" s="30">
        <v>14572050</v>
      </c>
      <c r="Y10" s="30">
        <v>-5347790</v>
      </c>
      <c r="Z10" s="31">
        <v>-36.7</v>
      </c>
      <c r="AA10" s="27">
        <v>14572000</v>
      </c>
    </row>
    <row r="11" ht="13.5" customHeight="1">
      <c r="A11" t="s" s="25">
        <v>39</v>
      </c>
      <c r="B11" s="26"/>
      <c r="C11" s="27">
        <v>475520</v>
      </c>
      <c r="D11" s="28">
        <v>0</v>
      </c>
      <c r="E11" s="29">
        <v>0</v>
      </c>
      <c r="F11" s="30">
        <v>0</v>
      </c>
      <c r="G11" s="30">
        <v>83246</v>
      </c>
      <c r="H11" s="30">
        <v>148913</v>
      </c>
      <c r="I11" s="30">
        <v>308932</v>
      </c>
      <c r="J11" s="30">
        <v>541091</v>
      </c>
      <c r="K11" s="30">
        <v>94208</v>
      </c>
      <c r="L11" s="30">
        <v>106150</v>
      </c>
      <c r="M11" s="30">
        <v>56841</v>
      </c>
      <c r="N11" s="30">
        <v>257199</v>
      </c>
      <c r="O11" s="30">
        <v>64350</v>
      </c>
      <c r="P11" s="30">
        <v>142052</v>
      </c>
      <c r="Q11" s="30">
        <v>90750</v>
      </c>
      <c r="R11" s="30">
        <v>297152</v>
      </c>
      <c r="S11" s="30">
        <v>116234</v>
      </c>
      <c r="T11" s="30">
        <v>625</v>
      </c>
      <c r="U11" s="30">
        <v>144090</v>
      </c>
      <c r="V11" s="30">
        <v>260949</v>
      </c>
      <c r="W11" s="30">
        <v>1356391</v>
      </c>
      <c r="X11" s="30">
        <v>1223000</v>
      </c>
      <c r="Y11" s="30">
        <v>133391</v>
      </c>
      <c r="Z11" s="31">
        <v>10.91</v>
      </c>
      <c r="AA11" s="27">
        <v>0</v>
      </c>
    </row>
    <row r="12" ht="13.5" customHeight="1">
      <c r="A12" t="s" s="25">
        <v>40</v>
      </c>
      <c r="B12" s="26"/>
      <c r="C12" s="27">
        <v>1068217</v>
      </c>
      <c r="D12" s="28">
        <v>0</v>
      </c>
      <c r="E12" s="29">
        <v>1167000</v>
      </c>
      <c r="F12" s="30">
        <v>1167000</v>
      </c>
      <c r="G12" s="30">
        <v>63522</v>
      </c>
      <c r="H12" s="30">
        <v>69983</v>
      </c>
      <c r="I12" s="30">
        <v>61967</v>
      </c>
      <c r="J12" s="30">
        <v>195472</v>
      </c>
      <c r="K12" s="30">
        <v>63054</v>
      </c>
      <c r="L12" s="30">
        <v>66727</v>
      </c>
      <c r="M12" s="30">
        <v>56010</v>
      </c>
      <c r="N12" s="30">
        <v>185791</v>
      </c>
      <c r="O12" s="30">
        <v>57457</v>
      </c>
      <c r="P12" s="30">
        <v>61134</v>
      </c>
      <c r="Q12" s="30">
        <v>62656</v>
      </c>
      <c r="R12" s="30">
        <v>181247</v>
      </c>
      <c r="S12" s="30">
        <v>59154</v>
      </c>
      <c r="T12" s="30">
        <v>53119</v>
      </c>
      <c r="U12" s="30">
        <v>53264</v>
      </c>
      <c r="V12" s="30">
        <v>165537</v>
      </c>
      <c r="W12" s="30">
        <v>728047</v>
      </c>
      <c r="X12" s="30">
        <v>1166975</v>
      </c>
      <c r="Y12" s="30">
        <v>-438928</v>
      </c>
      <c r="Z12" s="31">
        <v>-37.61</v>
      </c>
      <c r="AA12" s="27">
        <v>1167000</v>
      </c>
    </row>
    <row r="13" ht="13.5" customHeight="1">
      <c r="A13" t="s" s="25">
        <v>41</v>
      </c>
      <c r="B13" s="26"/>
      <c r="C13" s="27">
        <v>6451856</v>
      </c>
      <c r="D13" s="28">
        <v>0</v>
      </c>
      <c r="E13" s="29">
        <v>565000</v>
      </c>
      <c r="F13" s="30">
        <v>565000</v>
      </c>
      <c r="G13" s="30">
        <v>724</v>
      </c>
      <c r="H13" s="30">
        <v>2473</v>
      </c>
      <c r="I13" s="30">
        <v>1098</v>
      </c>
      <c r="J13" s="30">
        <v>4295</v>
      </c>
      <c r="K13" s="30">
        <v>413923</v>
      </c>
      <c r="L13" s="30">
        <v>167793</v>
      </c>
      <c r="M13" s="30">
        <v>90929</v>
      </c>
      <c r="N13" s="30">
        <v>672645</v>
      </c>
      <c r="O13" s="30">
        <v>129410</v>
      </c>
      <c r="P13" s="30">
        <v>6872</v>
      </c>
      <c r="Q13" s="30">
        <v>1449</v>
      </c>
      <c r="R13" s="30">
        <v>137731</v>
      </c>
      <c r="S13" s="30">
        <v>353667</v>
      </c>
      <c r="T13" s="30">
        <v>154506</v>
      </c>
      <c r="U13" s="30">
        <v>321725</v>
      </c>
      <c r="V13" s="30">
        <v>829898</v>
      </c>
      <c r="W13" s="30">
        <v>1644569</v>
      </c>
      <c r="X13" s="30">
        <v>564945</v>
      </c>
      <c r="Y13" s="30">
        <v>1079624</v>
      </c>
      <c r="Z13" s="31">
        <v>191.1</v>
      </c>
      <c r="AA13" s="27">
        <v>565000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2914000</v>
      </c>
      <c r="F14" s="30">
        <v>2914000</v>
      </c>
      <c r="G14" s="30">
        <v>257050</v>
      </c>
      <c r="H14" s="30">
        <v>256542</v>
      </c>
      <c r="I14" s="30">
        <v>256349</v>
      </c>
      <c r="J14" s="30">
        <v>769941</v>
      </c>
      <c r="K14" s="30">
        <v>255627</v>
      </c>
      <c r="L14" s="30">
        <v>285915</v>
      </c>
      <c r="M14" s="30">
        <v>257722</v>
      </c>
      <c r="N14" s="30">
        <v>799264</v>
      </c>
      <c r="O14" s="30">
        <v>258415</v>
      </c>
      <c r="P14" s="30">
        <v>258020</v>
      </c>
      <c r="Q14" s="30">
        <v>251417</v>
      </c>
      <c r="R14" s="30">
        <v>767852</v>
      </c>
      <c r="S14" s="30">
        <v>496504</v>
      </c>
      <c r="T14" s="30">
        <v>524769</v>
      </c>
      <c r="U14" s="30">
        <v>496278</v>
      </c>
      <c r="V14" s="30">
        <v>1517551</v>
      </c>
      <c r="W14" s="30">
        <v>3854608</v>
      </c>
      <c r="X14" s="30">
        <v>2913629</v>
      </c>
      <c r="Y14" s="30">
        <v>940979</v>
      </c>
      <c r="Z14" s="31">
        <v>32.3</v>
      </c>
      <c r="AA14" s="27">
        <v>2914000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432880</v>
      </c>
      <c r="D16" s="28">
        <v>0</v>
      </c>
      <c r="E16" s="29">
        <v>680000</v>
      </c>
      <c r="F16" s="30">
        <v>680000</v>
      </c>
      <c r="G16" s="30">
        <v>44220</v>
      </c>
      <c r="H16" s="30">
        <v>29050</v>
      </c>
      <c r="I16" s="30">
        <v>31750</v>
      </c>
      <c r="J16" s="30">
        <v>105020</v>
      </c>
      <c r="K16" s="30">
        <v>42390</v>
      </c>
      <c r="L16" s="30">
        <v>25650</v>
      </c>
      <c r="M16" s="30">
        <v>34600</v>
      </c>
      <c r="N16" s="30">
        <v>102640</v>
      </c>
      <c r="O16" s="30">
        <v>51800</v>
      </c>
      <c r="P16" s="30">
        <v>34550</v>
      </c>
      <c r="Q16" s="30">
        <v>97750</v>
      </c>
      <c r="R16" s="30">
        <v>184100</v>
      </c>
      <c r="S16" s="30">
        <v>62100</v>
      </c>
      <c r="T16" s="30">
        <v>49700</v>
      </c>
      <c r="U16" s="30">
        <v>102550</v>
      </c>
      <c r="V16" s="30">
        <v>214350</v>
      </c>
      <c r="W16" s="30">
        <v>606110</v>
      </c>
      <c r="X16" s="30">
        <v>680324</v>
      </c>
      <c r="Y16" s="30">
        <v>-74214</v>
      </c>
      <c r="Z16" s="31">
        <v>-10.91</v>
      </c>
      <c r="AA16" s="27">
        <v>680000</v>
      </c>
    </row>
    <row r="17" ht="13.5" customHeight="1">
      <c r="A17" t="s" s="25">
        <v>45</v>
      </c>
      <c r="B17" s="26"/>
      <c r="C17" s="27">
        <v>3498356</v>
      </c>
      <c r="D17" s="28">
        <v>0</v>
      </c>
      <c r="E17" s="29">
        <v>1661000</v>
      </c>
      <c r="F17" s="30">
        <v>1661000</v>
      </c>
      <c r="G17" s="30">
        <v>293147</v>
      </c>
      <c r="H17" s="30">
        <v>266807</v>
      </c>
      <c r="I17" s="30">
        <v>215994</v>
      </c>
      <c r="J17" s="30">
        <v>775948</v>
      </c>
      <c r="K17" s="30">
        <v>181332</v>
      </c>
      <c r="L17" s="30">
        <v>145886</v>
      </c>
      <c r="M17" s="30">
        <v>177305</v>
      </c>
      <c r="N17" s="30">
        <v>504523</v>
      </c>
      <c r="O17" s="30">
        <v>153164</v>
      </c>
      <c r="P17" s="30">
        <v>298522</v>
      </c>
      <c r="Q17" s="30">
        <v>262597</v>
      </c>
      <c r="R17" s="30">
        <v>714283</v>
      </c>
      <c r="S17" s="30">
        <v>162032</v>
      </c>
      <c r="T17" s="30">
        <v>121917</v>
      </c>
      <c r="U17" s="30">
        <v>200403</v>
      </c>
      <c r="V17" s="30">
        <v>484352</v>
      </c>
      <c r="W17" s="30">
        <v>2479106</v>
      </c>
      <c r="X17" s="30">
        <v>2298000</v>
      </c>
      <c r="Y17" s="30">
        <v>181106</v>
      </c>
      <c r="Z17" s="31">
        <v>7.88</v>
      </c>
      <c r="AA17" s="27">
        <v>1661000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66450350</v>
      </c>
      <c r="D19" s="28">
        <v>0</v>
      </c>
      <c r="E19" s="29">
        <v>68869000</v>
      </c>
      <c r="F19" s="30">
        <v>68869000</v>
      </c>
      <c r="G19" s="30">
        <v>2224000</v>
      </c>
      <c r="H19" s="30">
        <v>800519</v>
      </c>
      <c r="I19" s="30">
        <v>1225415</v>
      </c>
      <c r="J19" s="30">
        <v>4249934</v>
      </c>
      <c r="K19" s="30">
        <v>1500145</v>
      </c>
      <c r="L19" s="30">
        <v>18623410</v>
      </c>
      <c r="M19" s="30">
        <v>928236</v>
      </c>
      <c r="N19" s="30">
        <v>21051791</v>
      </c>
      <c r="O19" s="30">
        <v>1085394</v>
      </c>
      <c r="P19" s="30">
        <v>819049</v>
      </c>
      <c r="Q19" s="30">
        <v>19371611</v>
      </c>
      <c r="R19" s="30">
        <v>21276054</v>
      </c>
      <c r="S19" s="30">
        <v>446724</v>
      </c>
      <c r="T19" s="30">
        <v>370871</v>
      </c>
      <c r="U19" s="30">
        <v>884786</v>
      </c>
      <c r="V19" s="30">
        <v>1702381</v>
      </c>
      <c r="W19" s="30">
        <v>48280160</v>
      </c>
      <c r="X19" s="30">
        <v>68882000</v>
      </c>
      <c r="Y19" s="30">
        <v>-20601840</v>
      </c>
      <c r="Z19" s="31">
        <v>-29.91</v>
      </c>
      <c r="AA19" s="27">
        <v>68869000</v>
      </c>
    </row>
    <row r="20" ht="13.5" customHeight="1">
      <c r="A20" t="s" s="25">
        <v>48</v>
      </c>
      <c r="B20" s="26"/>
      <c r="C20" s="27">
        <v>2992760</v>
      </c>
      <c r="D20" s="28">
        <v>0</v>
      </c>
      <c r="E20" s="29">
        <v>13652000</v>
      </c>
      <c r="F20" s="30">
        <v>13652000</v>
      </c>
      <c r="G20" s="30">
        <v>20199880</v>
      </c>
      <c r="H20" s="30">
        <v>971404</v>
      </c>
      <c r="I20" s="30">
        <v>1168903</v>
      </c>
      <c r="J20" s="30">
        <v>22340187</v>
      </c>
      <c r="K20" s="30">
        <v>566284</v>
      </c>
      <c r="L20" s="30">
        <v>705551</v>
      </c>
      <c r="M20" s="30">
        <v>1000033</v>
      </c>
      <c r="N20" s="30">
        <v>2271868</v>
      </c>
      <c r="O20" s="30">
        <v>226354</v>
      </c>
      <c r="P20" s="30">
        <v>799093</v>
      </c>
      <c r="Q20" s="30">
        <v>596366</v>
      </c>
      <c r="R20" s="30">
        <v>1621813</v>
      </c>
      <c r="S20" s="30">
        <v>921653</v>
      </c>
      <c r="T20" s="30">
        <v>10454521</v>
      </c>
      <c r="U20" s="30">
        <v>1806421</v>
      </c>
      <c r="V20" s="30">
        <v>13182595</v>
      </c>
      <c r="W20" s="30">
        <v>39416463</v>
      </c>
      <c r="X20" s="30">
        <v>17548000</v>
      </c>
      <c r="Y20" s="30">
        <v>21868463</v>
      </c>
      <c r="Z20" s="31">
        <v>124.62</v>
      </c>
      <c r="AA20" s="27">
        <v>13652000</v>
      </c>
    </row>
    <row r="21" ht="13.5" customHeight="1">
      <c r="A21" t="s" s="32">
        <v>49</v>
      </c>
      <c r="B21" s="33"/>
      <c r="C21" s="34">
        <v>67235</v>
      </c>
      <c r="D21" s="35">
        <v>0</v>
      </c>
      <c r="E21" s="36">
        <v>512000</v>
      </c>
      <c r="F21" s="37">
        <v>512000</v>
      </c>
      <c r="G21" s="37">
        <v>3420</v>
      </c>
      <c r="H21" s="37">
        <v>0</v>
      </c>
      <c r="I21" s="37">
        <v>0</v>
      </c>
      <c r="J21" s="37">
        <v>3420</v>
      </c>
      <c r="K21" s="37">
        <v>7410</v>
      </c>
      <c r="L21" s="37">
        <v>0</v>
      </c>
      <c r="M21" s="37">
        <v>0</v>
      </c>
      <c r="N21" s="37">
        <v>7410</v>
      </c>
      <c r="O21" s="37">
        <v>0</v>
      </c>
      <c r="P21" s="37">
        <v>18890</v>
      </c>
      <c r="Q21" s="37">
        <v>0</v>
      </c>
      <c r="R21" s="37">
        <v>18890</v>
      </c>
      <c r="S21" s="37">
        <v>19110</v>
      </c>
      <c r="T21" s="37">
        <v>0</v>
      </c>
      <c r="U21" s="37">
        <v>0</v>
      </c>
      <c r="V21" s="37">
        <v>19110</v>
      </c>
      <c r="W21" s="37">
        <v>48830</v>
      </c>
      <c r="X21" s="37">
        <v>512284</v>
      </c>
      <c r="Y21" s="37">
        <v>-463454</v>
      </c>
      <c r="Z21" s="38">
        <v>-90.47</v>
      </c>
      <c r="AA21" s="34">
        <v>512000</v>
      </c>
    </row>
    <row r="22" ht="24.95" customHeight="1">
      <c r="A22" t="s" s="39">
        <v>50</v>
      </c>
      <c r="B22" s="40"/>
      <c r="C22" s="41">
        <f>SUM(C5:C21)</f>
        <v>219542765</v>
      </c>
      <c r="D22" s="42">
        <f>SUM(D5:D21)</f>
        <v>0</v>
      </c>
      <c r="E22" s="43">
        <f>SUM(E5:E21)</f>
        <v>294544000</v>
      </c>
      <c r="F22" s="44">
        <f>SUM(F5:F21)</f>
        <v>294544000</v>
      </c>
      <c r="G22" s="44">
        <f>SUM(G5:G21)</f>
        <v>42462624</v>
      </c>
      <c r="H22" s="44">
        <f>SUM(H5:H21)</f>
        <v>22120608</v>
      </c>
      <c r="I22" s="44">
        <f>SUM(I5:I21)</f>
        <v>20599758</v>
      </c>
      <c r="J22" s="44">
        <f>SUM(J5:J21)</f>
        <v>85182990</v>
      </c>
      <c r="K22" s="44">
        <f>SUM(K5:K21)</f>
        <v>20833013</v>
      </c>
      <c r="L22" s="44">
        <f>SUM(L5:L21)</f>
        <v>37957678</v>
      </c>
      <c r="M22" s="44">
        <f>SUM(M5:M21)</f>
        <v>17177570</v>
      </c>
      <c r="N22" s="44">
        <f>SUM(N5:N21)</f>
        <v>75968261</v>
      </c>
      <c r="O22" s="44">
        <f>SUM(O5:O21)</f>
        <v>22252896</v>
      </c>
      <c r="P22" s="44">
        <f>SUM(P5:P21)</f>
        <v>17009154</v>
      </c>
      <c r="Q22" s="44">
        <f>SUM(Q5:Q21)</f>
        <v>37526554</v>
      </c>
      <c r="R22" s="44">
        <f>SUM(R5:R21)</f>
        <v>76788604</v>
      </c>
      <c r="S22" s="44">
        <f>SUM(S5:S21)</f>
        <v>17805015</v>
      </c>
      <c r="T22" s="44">
        <f>SUM(T5:T21)</f>
        <v>1520274</v>
      </c>
      <c r="U22" s="44">
        <f>SUM(U5:U21)</f>
        <v>23545394</v>
      </c>
      <c r="V22" s="44">
        <f>SUM(V5:V21)</f>
        <v>42870683</v>
      </c>
      <c r="W22" s="44">
        <f>SUM(W5:W21)</f>
        <v>280810538</v>
      </c>
      <c r="X22" s="44">
        <f>SUM(X5:X21)</f>
        <v>300247897</v>
      </c>
      <c r="Y22" s="44">
        <f>SUM(Y5:Y21)</f>
        <v>-19437359</v>
      </c>
      <c r="Z22" s="45">
        <f>IF(X22&lt;&gt;0,(Y22/X22)*100,0)</f>
        <v>-6.473770239263324</v>
      </c>
      <c r="AA22" s="41">
        <f>SUM(AA5:AA21)</f>
        <v>294544000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93352171</v>
      </c>
      <c r="D25" s="28">
        <v>0</v>
      </c>
      <c r="E25" s="29">
        <v>91204000</v>
      </c>
      <c r="F25" s="30">
        <v>91204000</v>
      </c>
      <c r="G25" s="30">
        <v>6789752</v>
      </c>
      <c r="H25" s="30">
        <v>6643931</v>
      </c>
      <c r="I25" s="30">
        <v>7077452</v>
      </c>
      <c r="J25" s="30">
        <v>20511135</v>
      </c>
      <c r="K25" s="30">
        <v>7264993</v>
      </c>
      <c r="L25" s="30">
        <v>7629177</v>
      </c>
      <c r="M25" s="30">
        <v>10937150</v>
      </c>
      <c r="N25" s="30">
        <v>25831320</v>
      </c>
      <c r="O25" s="30">
        <v>8078297</v>
      </c>
      <c r="P25" s="30">
        <v>7335250</v>
      </c>
      <c r="Q25" s="30">
        <v>7418720</v>
      </c>
      <c r="R25" s="30">
        <v>22832267</v>
      </c>
      <c r="S25" s="30">
        <v>7506744</v>
      </c>
      <c r="T25" s="30">
        <v>-7421631</v>
      </c>
      <c r="U25" s="30">
        <v>7505201</v>
      </c>
      <c r="V25" s="30">
        <v>7590314</v>
      </c>
      <c r="W25" s="30">
        <v>76765036</v>
      </c>
      <c r="X25" s="30">
        <v>91203263</v>
      </c>
      <c r="Y25" s="30">
        <v>-14438227</v>
      </c>
      <c r="Z25" s="31">
        <v>-15.83</v>
      </c>
      <c r="AA25" s="27">
        <v>91204000</v>
      </c>
    </row>
    <row r="26" ht="13.5" customHeight="1">
      <c r="A26" t="s" s="25">
        <v>53</v>
      </c>
      <c r="B26" s="26"/>
      <c r="C26" s="27">
        <v>5173279</v>
      </c>
      <c r="D26" s="28">
        <v>0</v>
      </c>
      <c r="E26" s="29">
        <v>5377000</v>
      </c>
      <c r="F26" s="30">
        <v>5377000</v>
      </c>
      <c r="G26" s="30">
        <v>446060</v>
      </c>
      <c r="H26" s="30">
        <v>446061</v>
      </c>
      <c r="I26" s="30">
        <v>0</v>
      </c>
      <c r="J26" s="30">
        <v>892121</v>
      </c>
      <c r="K26" s="30">
        <v>470453</v>
      </c>
      <c r="L26" s="30">
        <v>289829</v>
      </c>
      <c r="M26" s="30">
        <v>432888</v>
      </c>
      <c r="N26" s="30">
        <v>1193170</v>
      </c>
      <c r="O26" s="30">
        <v>434527</v>
      </c>
      <c r="P26" s="30">
        <v>434527</v>
      </c>
      <c r="Q26" s="30">
        <v>434527</v>
      </c>
      <c r="R26" s="30">
        <v>1303581</v>
      </c>
      <c r="S26" s="30">
        <v>0</v>
      </c>
      <c r="T26" s="30">
        <v>-493800</v>
      </c>
      <c r="U26" s="30">
        <v>470775</v>
      </c>
      <c r="V26" s="30">
        <v>-23025</v>
      </c>
      <c r="W26" s="30">
        <v>3365847</v>
      </c>
      <c r="X26" s="30">
        <v>5377450</v>
      </c>
      <c r="Y26" s="30">
        <v>-2011603</v>
      </c>
      <c r="Z26" s="31">
        <v>-37.41</v>
      </c>
      <c r="AA26" s="27">
        <v>5377000</v>
      </c>
    </row>
    <row r="27" ht="13.5" customHeight="1">
      <c r="A27" t="s" s="25">
        <v>54</v>
      </c>
      <c r="B27" s="26"/>
      <c r="C27" s="27">
        <v>15553627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33614527</v>
      </c>
      <c r="D28" s="28">
        <v>0</v>
      </c>
      <c r="E28" s="29">
        <v>1342000</v>
      </c>
      <c r="F28" s="30">
        <v>1342000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1342000</v>
      </c>
      <c r="Y28" s="30">
        <v>-1342000</v>
      </c>
      <c r="Z28" s="31">
        <v>-100</v>
      </c>
      <c r="AA28" s="27">
        <v>1342000</v>
      </c>
    </row>
    <row r="29" ht="13.5" customHeight="1">
      <c r="A29" t="s" s="25">
        <v>56</v>
      </c>
      <c r="B29" s="26"/>
      <c r="C29" s="27">
        <v>3416999</v>
      </c>
      <c r="D29" s="28">
        <v>0</v>
      </c>
      <c r="E29" s="29">
        <v>2201000</v>
      </c>
      <c r="F29" s="30">
        <v>2201000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299541</v>
      </c>
      <c r="N29" s="30">
        <v>299541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299541</v>
      </c>
      <c r="X29" s="30">
        <v>2200640</v>
      </c>
      <c r="Y29" s="30">
        <v>-1901099</v>
      </c>
      <c r="Z29" s="31">
        <v>-86.39</v>
      </c>
      <c r="AA29" s="27">
        <v>2201000</v>
      </c>
    </row>
    <row r="30" ht="13.5" customHeight="1">
      <c r="A30" t="s" s="25">
        <v>57</v>
      </c>
      <c r="B30" s="26"/>
      <c r="C30" s="27">
        <v>40363243</v>
      </c>
      <c r="D30" s="28">
        <v>0</v>
      </c>
      <c r="E30" s="29">
        <v>12095000</v>
      </c>
      <c r="F30" s="30">
        <v>12095000</v>
      </c>
      <c r="G30" s="30">
        <v>4051744</v>
      </c>
      <c r="H30" s="30">
        <v>776491</v>
      </c>
      <c r="I30" s="30">
        <v>1557663</v>
      </c>
      <c r="J30" s="30">
        <v>6385898</v>
      </c>
      <c r="K30" s="30">
        <v>1926860</v>
      </c>
      <c r="L30" s="30">
        <v>1502557</v>
      </c>
      <c r="M30" s="30">
        <v>1849105</v>
      </c>
      <c r="N30" s="30">
        <v>5278522</v>
      </c>
      <c r="O30" s="30">
        <v>3623544</v>
      </c>
      <c r="P30" s="30">
        <v>3399944</v>
      </c>
      <c r="Q30" s="30">
        <v>3201146</v>
      </c>
      <c r="R30" s="30">
        <v>10224634</v>
      </c>
      <c r="S30" s="30">
        <v>35860</v>
      </c>
      <c r="T30" s="30">
        <v>-3341350</v>
      </c>
      <c r="U30" s="30">
        <v>5436767</v>
      </c>
      <c r="V30" s="30">
        <v>2131277</v>
      </c>
      <c r="W30" s="30">
        <v>24020331</v>
      </c>
      <c r="X30" s="30">
        <v>12095000</v>
      </c>
      <c r="Y30" s="30">
        <v>11925331</v>
      </c>
      <c r="Z30" s="31">
        <v>98.59999999999999</v>
      </c>
      <c r="AA30" s="27">
        <v>12095000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10574000</v>
      </c>
      <c r="F31" s="30">
        <v>10574000</v>
      </c>
      <c r="G31" s="30">
        <v>145229</v>
      </c>
      <c r="H31" s="30">
        <v>107871</v>
      </c>
      <c r="I31" s="30">
        <v>359584</v>
      </c>
      <c r="J31" s="30">
        <v>612684</v>
      </c>
      <c r="K31" s="30">
        <v>302978</v>
      </c>
      <c r="L31" s="30">
        <v>559520</v>
      </c>
      <c r="M31" s="30">
        <v>214838</v>
      </c>
      <c r="N31" s="30">
        <v>1077336</v>
      </c>
      <c r="O31" s="30">
        <v>452747</v>
      </c>
      <c r="P31" s="30">
        <v>149381</v>
      </c>
      <c r="Q31" s="30">
        <v>163502</v>
      </c>
      <c r="R31" s="30">
        <v>765630</v>
      </c>
      <c r="S31" s="30">
        <v>501666</v>
      </c>
      <c r="T31" s="30">
        <v>-156342</v>
      </c>
      <c r="U31" s="30">
        <v>237278</v>
      </c>
      <c r="V31" s="30">
        <v>582602</v>
      </c>
      <c r="W31" s="30">
        <v>3038252</v>
      </c>
      <c r="X31" s="30">
        <v>10573751</v>
      </c>
      <c r="Y31" s="30">
        <v>-7535499</v>
      </c>
      <c r="Z31" s="31">
        <v>-71.27</v>
      </c>
      <c r="AA31" s="27">
        <v>10574000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11505000</v>
      </c>
      <c r="F32" s="30">
        <v>11505000</v>
      </c>
      <c r="G32" s="30">
        <v>505561</v>
      </c>
      <c r="H32" s="30">
        <v>397792</v>
      </c>
      <c r="I32" s="30">
        <v>-4080</v>
      </c>
      <c r="J32" s="30">
        <v>899273</v>
      </c>
      <c r="K32" s="30">
        <v>3809687</v>
      </c>
      <c r="L32" s="30">
        <v>1759942</v>
      </c>
      <c r="M32" s="30">
        <v>251340</v>
      </c>
      <c r="N32" s="30">
        <v>5820969</v>
      </c>
      <c r="O32" s="30">
        <v>1881539</v>
      </c>
      <c r="P32" s="30">
        <v>193998</v>
      </c>
      <c r="Q32" s="30">
        <v>1767596</v>
      </c>
      <c r="R32" s="30">
        <v>3843133</v>
      </c>
      <c r="S32" s="30">
        <v>106281</v>
      </c>
      <c r="T32" s="30">
        <v>-3071852</v>
      </c>
      <c r="U32" s="30">
        <v>2949972</v>
      </c>
      <c r="V32" s="30">
        <v>-15599</v>
      </c>
      <c r="W32" s="30">
        <v>10547776</v>
      </c>
      <c r="X32" s="30">
        <v>11505000</v>
      </c>
      <c r="Y32" s="30">
        <v>-957224</v>
      </c>
      <c r="Z32" s="31">
        <v>-8.32</v>
      </c>
      <c r="AA32" s="27">
        <v>11505000</v>
      </c>
    </row>
    <row r="33" ht="13.5" customHeight="1">
      <c r="A33" t="s" s="25">
        <v>60</v>
      </c>
      <c r="B33" s="26"/>
      <c r="C33" s="27">
        <v>8677116</v>
      </c>
      <c r="D33" s="28">
        <v>0</v>
      </c>
      <c r="E33" s="29">
        <v>0</v>
      </c>
      <c r="F33" s="30">
        <v>0</v>
      </c>
      <c r="G33" s="30">
        <v>3466994</v>
      </c>
      <c r="H33" s="30">
        <v>2757587</v>
      </c>
      <c r="I33" s="30">
        <v>1132425</v>
      </c>
      <c r="J33" s="30">
        <v>7357006</v>
      </c>
      <c r="K33" s="30">
        <v>4009100</v>
      </c>
      <c r="L33" s="30">
        <v>3815992</v>
      </c>
      <c r="M33" s="30">
        <v>4056687</v>
      </c>
      <c r="N33" s="30">
        <v>11881779</v>
      </c>
      <c r="O33" s="30">
        <v>3926802</v>
      </c>
      <c r="P33" s="30">
        <v>4418597</v>
      </c>
      <c r="Q33" s="30">
        <v>3401180</v>
      </c>
      <c r="R33" s="30">
        <v>11746579</v>
      </c>
      <c r="S33" s="30">
        <v>3352957</v>
      </c>
      <c r="T33" s="30">
        <v>24385074</v>
      </c>
      <c r="U33" s="30">
        <v>8133814</v>
      </c>
      <c r="V33" s="30">
        <v>35871845</v>
      </c>
      <c r="W33" s="30">
        <v>66857209</v>
      </c>
      <c r="X33" s="30"/>
      <c r="Y33" s="30">
        <v>66857209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58479374</v>
      </c>
      <c r="D34" s="28">
        <v>0</v>
      </c>
      <c r="E34" s="29">
        <v>100518000</v>
      </c>
      <c r="F34" s="30">
        <v>100518000</v>
      </c>
      <c r="G34" s="30">
        <v>6563113</v>
      </c>
      <c r="H34" s="30">
        <v>17046947</v>
      </c>
      <c r="I34" s="30">
        <v>20488423</v>
      </c>
      <c r="J34" s="30">
        <v>44098483</v>
      </c>
      <c r="K34" s="30">
        <v>17772786</v>
      </c>
      <c r="L34" s="30">
        <v>14811046</v>
      </c>
      <c r="M34" s="30">
        <v>13564604</v>
      </c>
      <c r="N34" s="30">
        <v>46148436</v>
      </c>
      <c r="O34" s="30">
        <v>5985505</v>
      </c>
      <c r="P34" s="30">
        <v>4158332</v>
      </c>
      <c r="Q34" s="30">
        <v>5573613</v>
      </c>
      <c r="R34" s="30">
        <v>15717450</v>
      </c>
      <c r="S34" s="30">
        <v>16971947</v>
      </c>
      <c r="T34" s="30">
        <v>15381339</v>
      </c>
      <c r="U34" s="30">
        <v>19227352</v>
      </c>
      <c r="V34" s="30">
        <v>51580638</v>
      </c>
      <c r="W34" s="30">
        <v>157545007</v>
      </c>
      <c r="X34" s="30">
        <v>191673498</v>
      </c>
      <c r="Y34" s="30">
        <v>-34128491</v>
      </c>
      <c r="Z34" s="31">
        <v>-17.81</v>
      </c>
      <c r="AA34" s="27">
        <v>100518000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188000</v>
      </c>
      <c r="F35" s="37">
        <v>188000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188100</v>
      </c>
      <c r="Y35" s="37">
        <v>-188100</v>
      </c>
      <c r="Z35" s="38">
        <v>-100</v>
      </c>
      <c r="AA35" s="34">
        <v>188000</v>
      </c>
    </row>
    <row r="36" ht="14" customHeight="1">
      <c r="A36" t="s" s="55">
        <v>63</v>
      </c>
      <c r="B36" s="40"/>
      <c r="C36" s="41">
        <f>SUM(C25:C35)</f>
        <v>258630336</v>
      </c>
      <c r="D36" s="42">
        <f>SUM(D25:D35)</f>
        <v>0</v>
      </c>
      <c r="E36" s="43">
        <f>SUM(E25:E35)</f>
        <v>235004000</v>
      </c>
      <c r="F36" s="44">
        <f>SUM(F25:F35)</f>
        <v>235004000</v>
      </c>
      <c r="G36" s="44">
        <f>SUM(G25:G35)</f>
        <v>21968453</v>
      </c>
      <c r="H36" s="44">
        <f>SUM(H25:H35)</f>
        <v>28176680</v>
      </c>
      <c r="I36" s="44">
        <f>SUM(I25:I35)</f>
        <v>30611467</v>
      </c>
      <c r="J36" s="44">
        <f>SUM(J25:J35)</f>
        <v>80756600</v>
      </c>
      <c r="K36" s="44">
        <f>SUM(K25:K35)</f>
        <v>35556857</v>
      </c>
      <c r="L36" s="44">
        <f>SUM(L25:L35)</f>
        <v>30368063</v>
      </c>
      <c r="M36" s="44">
        <f>SUM(M25:M35)</f>
        <v>31606153</v>
      </c>
      <c r="N36" s="44">
        <f>SUM(N25:N35)</f>
        <v>97531073</v>
      </c>
      <c r="O36" s="44">
        <f>SUM(O25:O35)</f>
        <v>24382961</v>
      </c>
      <c r="P36" s="44">
        <f>SUM(P25:P35)</f>
        <v>20090029</v>
      </c>
      <c r="Q36" s="44">
        <f>SUM(Q25:Q35)</f>
        <v>21960284</v>
      </c>
      <c r="R36" s="44">
        <f>SUM(R25:R35)</f>
        <v>66433274</v>
      </c>
      <c r="S36" s="44">
        <f>SUM(S25:S35)</f>
        <v>28475455</v>
      </c>
      <c r="T36" s="44">
        <f>SUM(T25:T35)</f>
        <v>25281438</v>
      </c>
      <c r="U36" s="44">
        <f>SUM(U25:U35)</f>
        <v>43961159</v>
      </c>
      <c r="V36" s="44">
        <f>SUM(V25:V35)</f>
        <v>97718052</v>
      </c>
      <c r="W36" s="44">
        <f>SUM(W25:W35)</f>
        <v>342438999</v>
      </c>
      <c r="X36" s="44">
        <f>SUM(X25:X35)</f>
        <v>326158702</v>
      </c>
      <c r="Y36" s="44">
        <f>SUM(Y25:Y35)</f>
        <v>16280297</v>
      </c>
      <c r="Z36" s="45">
        <f>IF(X36&lt;&gt;0,(Y36/X36)*100,0)</f>
        <v>4.991526180405268</v>
      </c>
      <c r="AA36" s="41">
        <f>SUM(AA25:AA35)</f>
        <v>235004000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-39087571</v>
      </c>
      <c r="D38" s="63">
        <f>D22-D36</f>
        <v>0</v>
      </c>
      <c r="E38" s="64">
        <f>E22-E36</f>
        <v>59540000</v>
      </c>
      <c r="F38" s="65">
        <f>F22-F36</f>
        <v>59540000</v>
      </c>
      <c r="G38" s="65">
        <f>G22-G36</f>
        <v>20494171</v>
      </c>
      <c r="H38" s="65">
        <f>H22-H36</f>
        <v>-6056072</v>
      </c>
      <c r="I38" s="65">
        <f>I22-I36</f>
        <v>-10011709</v>
      </c>
      <c r="J38" s="65">
        <f>J22-J36</f>
        <v>4426390</v>
      </c>
      <c r="K38" s="65">
        <f>K22-K36</f>
        <v>-14723844</v>
      </c>
      <c r="L38" s="65">
        <f>L22-L36</f>
        <v>7589615</v>
      </c>
      <c r="M38" s="65">
        <f>M22-M36</f>
        <v>-14428583</v>
      </c>
      <c r="N38" s="65">
        <f>N22-N36</f>
        <v>-21562812</v>
      </c>
      <c r="O38" s="65">
        <f>O22-O36</f>
        <v>-2130065</v>
      </c>
      <c r="P38" s="65">
        <f>P22-P36</f>
        <v>-3080875</v>
      </c>
      <c r="Q38" s="65">
        <f>Q22-Q36</f>
        <v>15566270</v>
      </c>
      <c r="R38" s="65">
        <f>R22-R36</f>
        <v>10355330</v>
      </c>
      <c r="S38" s="65">
        <f>S22-S36</f>
        <v>-10670440</v>
      </c>
      <c r="T38" s="65">
        <f>T22-T36</f>
        <v>-23761164</v>
      </c>
      <c r="U38" s="65">
        <f>U22-U36</f>
        <v>-20415765</v>
      </c>
      <c r="V38" s="65">
        <f>V22-V36</f>
        <v>-54847369</v>
      </c>
      <c r="W38" s="65">
        <f>W22-W36</f>
        <v>-61628461</v>
      </c>
      <c r="X38" s="65">
        <f>IF(F22=F36,0,X22-X36)</f>
        <v>-25910805</v>
      </c>
      <c r="Y38" s="65">
        <f>Y22-Y36</f>
        <v>-35717656</v>
      </c>
      <c r="Z38" s="66">
        <f>IF(X38&lt;&gt;0,(Y38/X38)*100,0)</f>
        <v>137.848499882578</v>
      </c>
      <c r="AA38" s="62">
        <f>AA22-AA36</f>
        <v>59540000</v>
      </c>
    </row>
    <row r="39" ht="13.5" customHeight="1">
      <c r="A39" t="s" s="25">
        <v>65</v>
      </c>
      <c r="B39" s="26"/>
      <c r="C39" s="27">
        <v>51403179</v>
      </c>
      <c r="D39" s="28">
        <v>0</v>
      </c>
      <c r="E39" s="29">
        <v>25920000</v>
      </c>
      <c r="F39" s="30">
        <v>25920000</v>
      </c>
      <c r="G39" s="30">
        <v>0</v>
      </c>
      <c r="H39" s="30">
        <v>797331</v>
      </c>
      <c r="I39" s="30">
        <v>1456099</v>
      </c>
      <c r="J39" s="30">
        <v>2253430</v>
      </c>
      <c r="K39" s="30">
        <v>3036337</v>
      </c>
      <c r="L39" s="30">
        <v>2058640</v>
      </c>
      <c r="M39" s="30">
        <v>5222556</v>
      </c>
      <c r="N39" s="30">
        <v>10317533</v>
      </c>
      <c r="O39" s="30">
        <v>3510837</v>
      </c>
      <c r="P39" s="30">
        <v>3280838</v>
      </c>
      <c r="Q39" s="30">
        <v>2059963</v>
      </c>
      <c r="R39" s="30">
        <v>8851638</v>
      </c>
      <c r="S39" s="30">
        <v>4967845</v>
      </c>
      <c r="T39" s="30">
        <v>2018553</v>
      </c>
      <c r="U39" s="30">
        <v>3318377</v>
      </c>
      <c r="V39" s="30">
        <v>10304775</v>
      </c>
      <c r="W39" s="30">
        <v>31727376</v>
      </c>
      <c r="X39" s="30">
        <v>25920362</v>
      </c>
      <c r="Y39" s="30">
        <v>5807014</v>
      </c>
      <c r="Z39" s="31">
        <v>22.4</v>
      </c>
      <c r="AA39" s="27">
        <v>25920000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12315608</v>
      </c>
      <c r="D42" s="72">
        <f>SUM(D38:D41)</f>
        <v>0</v>
      </c>
      <c r="E42" s="73">
        <f>SUM(E38:E41)</f>
        <v>85460000</v>
      </c>
      <c r="F42" s="74">
        <f>SUM(F38:F41)</f>
        <v>85460000</v>
      </c>
      <c r="G42" s="74">
        <f>SUM(G38:G41)</f>
        <v>20494171</v>
      </c>
      <c r="H42" s="74">
        <f>SUM(H38:H41)</f>
        <v>-5258741</v>
      </c>
      <c r="I42" s="74">
        <f>SUM(I38:I41)</f>
        <v>-8555610</v>
      </c>
      <c r="J42" s="74">
        <f>SUM(J38:J41)</f>
        <v>6679820</v>
      </c>
      <c r="K42" s="74">
        <f>SUM(K38:K41)</f>
        <v>-11687507</v>
      </c>
      <c r="L42" s="74">
        <f>SUM(L38:L41)</f>
        <v>9648255</v>
      </c>
      <c r="M42" s="74">
        <f>SUM(M38:M41)</f>
        <v>-9206027</v>
      </c>
      <c r="N42" s="74">
        <f>SUM(N38:N41)</f>
        <v>-11245279</v>
      </c>
      <c r="O42" s="74">
        <f>SUM(O38:O41)</f>
        <v>1380772</v>
      </c>
      <c r="P42" s="74">
        <f>SUM(P38:P41)</f>
        <v>199963</v>
      </c>
      <c r="Q42" s="74">
        <f>SUM(Q38:Q41)</f>
        <v>17626233</v>
      </c>
      <c r="R42" s="74">
        <f>SUM(R38:R41)</f>
        <v>19206968</v>
      </c>
      <c r="S42" s="74">
        <f>SUM(S38:S41)</f>
        <v>-5702595</v>
      </c>
      <c r="T42" s="74">
        <f>SUM(T38:T41)</f>
        <v>-21742611</v>
      </c>
      <c r="U42" s="74">
        <f>SUM(U38:U41)</f>
        <v>-17097388</v>
      </c>
      <c r="V42" s="74">
        <f>SUM(V38:V41)</f>
        <v>-44542594</v>
      </c>
      <c r="W42" s="74">
        <f>SUM(W38:W41)</f>
        <v>-29901085</v>
      </c>
      <c r="X42" s="74">
        <f>SUM(X38:X41)</f>
        <v>9557</v>
      </c>
      <c r="Y42" s="74">
        <f>SUM(Y38:Y41)</f>
        <v>-29910642</v>
      </c>
      <c r="Z42" s="75">
        <f>IF(X42&lt;&gt;0,(Y42/X42)*100,0)</f>
        <v>-312971.0369362771</v>
      </c>
      <c r="AA42" s="71">
        <f>SUM(AA38:AA41)</f>
        <v>85460000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12315608</v>
      </c>
      <c r="D44" s="57">
        <f>D42-D43</f>
        <v>0</v>
      </c>
      <c r="E44" s="58">
        <f>E42-E43</f>
        <v>85460000</v>
      </c>
      <c r="F44" s="59">
        <f>F42-F43</f>
        <v>85460000</v>
      </c>
      <c r="G44" s="59">
        <f>G42-G43</f>
        <v>20494171</v>
      </c>
      <c r="H44" s="59">
        <f>H42-H43</f>
        <v>-5258741</v>
      </c>
      <c r="I44" s="59">
        <f>I42-I43</f>
        <v>-8555610</v>
      </c>
      <c r="J44" s="59">
        <f>J42-J43</f>
        <v>6679820</v>
      </c>
      <c r="K44" s="59">
        <f>K42-K43</f>
        <v>-11687507</v>
      </c>
      <c r="L44" s="59">
        <f>L42-L43</f>
        <v>9648255</v>
      </c>
      <c r="M44" s="59">
        <f>M42-M43</f>
        <v>-9206027</v>
      </c>
      <c r="N44" s="59">
        <f>N42-N43</f>
        <v>-11245279</v>
      </c>
      <c r="O44" s="59">
        <f>O42-O43</f>
        <v>1380772</v>
      </c>
      <c r="P44" s="59">
        <f>P42-P43</f>
        <v>199963</v>
      </c>
      <c r="Q44" s="59">
        <f>Q42-Q43</f>
        <v>17626233</v>
      </c>
      <c r="R44" s="59">
        <f>R42-R43</f>
        <v>19206968</v>
      </c>
      <c r="S44" s="59">
        <f>S42-S43</f>
        <v>-5702595</v>
      </c>
      <c r="T44" s="59">
        <f>T42-T43</f>
        <v>-21742611</v>
      </c>
      <c r="U44" s="59">
        <f>U42-U43</f>
        <v>-17097388</v>
      </c>
      <c r="V44" s="59">
        <f>V42-V43</f>
        <v>-44542594</v>
      </c>
      <c r="W44" s="59">
        <f>W42-W43</f>
        <v>-29901085</v>
      </c>
      <c r="X44" s="59">
        <f>X42-X43</f>
        <v>9557</v>
      </c>
      <c r="Y44" s="59">
        <f>Y42-Y43</f>
        <v>-29910642</v>
      </c>
      <c r="Z44" s="60">
        <f>IF(X44&lt;&gt;0,(Y44/X44)*100,0)</f>
        <v>-312971.0369362771</v>
      </c>
      <c r="AA44" s="56">
        <f>AA42-AA43</f>
        <v>85460000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12315608</v>
      </c>
      <c r="D46" s="72">
        <f>SUM(D44:D45)</f>
        <v>0</v>
      </c>
      <c r="E46" s="73">
        <f>SUM(E44:E45)</f>
        <v>85460000</v>
      </c>
      <c r="F46" s="74">
        <f>SUM(F44:F45)</f>
        <v>85460000</v>
      </c>
      <c r="G46" s="74">
        <f>SUM(G44:G45)</f>
        <v>20494171</v>
      </c>
      <c r="H46" s="74">
        <f>SUM(H44:H45)</f>
        <v>-5258741</v>
      </c>
      <c r="I46" s="74">
        <f>SUM(I44:I45)</f>
        <v>-8555610</v>
      </c>
      <c r="J46" s="74">
        <f>SUM(J44:J45)</f>
        <v>6679820</v>
      </c>
      <c r="K46" s="74">
        <f>SUM(K44:K45)</f>
        <v>-11687507</v>
      </c>
      <c r="L46" s="74">
        <f>SUM(L44:L45)</f>
        <v>9648255</v>
      </c>
      <c r="M46" s="74">
        <f>SUM(M44:M45)</f>
        <v>-9206027</v>
      </c>
      <c r="N46" s="74">
        <f>SUM(N44:N45)</f>
        <v>-11245279</v>
      </c>
      <c r="O46" s="74">
        <f>SUM(O44:O45)</f>
        <v>1380772</v>
      </c>
      <c r="P46" s="74">
        <f>SUM(P44:P45)</f>
        <v>199963</v>
      </c>
      <c r="Q46" s="74">
        <f>SUM(Q44:Q45)</f>
        <v>17626233</v>
      </c>
      <c r="R46" s="74">
        <f>SUM(R44:R45)</f>
        <v>19206968</v>
      </c>
      <c r="S46" s="74">
        <f>SUM(S44:S45)</f>
        <v>-5702595</v>
      </c>
      <c r="T46" s="74">
        <f>SUM(T44:T45)</f>
        <v>-21742611</v>
      </c>
      <c r="U46" s="74">
        <f>SUM(U44:U45)</f>
        <v>-17097388</v>
      </c>
      <c r="V46" s="74">
        <f>SUM(V44:V45)</f>
        <v>-44542594</v>
      </c>
      <c r="W46" s="74">
        <f>SUM(W44:W45)</f>
        <v>-29901085</v>
      </c>
      <c r="X46" s="74">
        <f>SUM(X44:X45)</f>
        <v>9557</v>
      </c>
      <c r="Y46" s="74">
        <f>SUM(Y44:Y45)</f>
        <v>-29910642</v>
      </c>
      <c r="Z46" s="75">
        <f>IF(X46&lt;&gt;0,(Y46/X46)*100,0)</f>
        <v>-312971.0369362771</v>
      </c>
      <c r="AA46" s="71">
        <f>SUM(AA44:AA45)</f>
        <v>85460000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12315608</v>
      </c>
      <c r="D48" s="81">
        <f>SUM(D46:D47)</f>
        <v>0</v>
      </c>
      <c r="E48" s="82">
        <f>SUM(E46:E47)</f>
        <v>85460000</v>
      </c>
      <c r="F48" s="83">
        <f>SUM(F46:F47)</f>
        <v>85460000</v>
      </c>
      <c r="G48" s="83">
        <f>SUM(G46:G47)</f>
        <v>20494171</v>
      </c>
      <c r="H48" s="83">
        <f>SUM(H46:H47)</f>
        <v>-5258741</v>
      </c>
      <c r="I48" s="83">
        <f>SUM(I46:I47)</f>
        <v>-8555610</v>
      </c>
      <c r="J48" s="83">
        <f>SUM(J46:J47)</f>
        <v>6679820</v>
      </c>
      <c r="K48" s="83">
        <f>SUM(K46:K47)</f>
        <v>-11687507</v>
      </c>
      <c r="L48" s="83">
        <f>SUM(L46:L47)</f>
        <v>9648255</v>
      </c>
      <c r="M48" s="83">
        <f>SUM(M46:M47)</f>
        <v>-9206027</v>
      </c>
      <c r="N48" s="83">
        <f>SUM(N46:N47)</f>
        <v>-11245279</v>
      </c>
      <c r="O48" s="83">
        <f>SUM(O46:O47)</f>
        <v>1380772</v>
      </c>
      <c r="P48" s="83">
        <f>SUM(P46:P47)</f>
        <v>199963</v>
      </c>
      <c r="Q48" s="83">
        <f>SUM(Q46:Q47)</f>
        <v>17626233</v>
      </c>
      <c r="R48" s="83">
        <f>SUM(R46:R47)</f>
        <v>19206968</v>
      </c>
      <c r="S48" s="83">
        <f>SUM(S46:S47)</f>
        <v>-5702595</v>
      </c>
      <c r="T48" s="83">
        <f>SUM(T46:T47)</f>
        <v>-21742611</v>
      </c>
      <c r="U48" s="83">
        <f>SUM(U46:U47)</f>
        <v>-17097388</v>
      </c>
      <c r="V48" s="83">
        <f>SUM(V46:V47)</f>
        <v>-44542594</v>
      </c>
      <c r="W48" s="83">
        <f>SUM(W46:W47)</f>
        <v>-29901085</v>
      </c>
      <c r="X48" s="83">
        <f>SUM(X46:X47)</f>
        <v>9557</v>
      </c>
      <c r="Y48" s="83">
        <f>SUM(Y46:Y47)</f>
        <v>-29910642</v>
      </c>
      <c r="Z48" s="84">
        <f>IF(X48&lt;&gt;0,(Y48/X48)*100,0)</f>
        <v>-312971.0369362771</v>
      </c>
      <c r="AA48" s="80">
        <f>SUM(AA46:AA47)</f>
        <v>85460000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26" customWidth="1"/>
    <col min="2" max="2" width="2.625" style="126" customWidth="1"/>
    <col min="3" max="3" width="7.25" style="126" customWidth="1"/>
    <col min="4" max="4" width="7.25" style="126" customWidth="1"/>
    <col min="5" max="5" width="7.25" style="126" customWidth="1"/>
    <col min="6" max="6" width="7.25" style="126" customWidth="1"/>
    <col min="7" max="7" width="7.25" style="126" customWidth="1"/>
    <col min="8" max="8" width="7.25" style="126" customWidth="1"/>
    <col min="9" max="9" width="7.25" style="126" customWidth="1"/>
    <col min="10" max="10" width="7.25" style="126" customWidth="1"/>
    <col min="11" max="11" width="7.25" style="126" customWidth="1"/>
    <col min="12" max="12" width="7.25" style="126" customWidth="1"/>
    <col min="13" max="13" width="7.25" style="126" customWidth="1"/>
    <col min="14" max="14" width="7.25" style="126" customWidth="1"/>
    <col min="15" max="15" width="7.25" style="126" customWidth="1"/>
    <col min="16" max="16" width="7.25" style="126" customWidth="1"/>
    <col min="17" max="17" width="7.25" style="126" customWidth="1"/>
    <col min="18" max="18" width="7.25" style="126" customWidth="1"/>
    <col min="19" max="19" width="7.25" style="126" customWidth="1"/>
    <col min="20" max="20" width="7.25" style="126" customWidth="1"/>
    <col min="21" max="21" width="7.25" style="126" customWidth="1"/>
    <col min="22" max="22" width="7.25" style="126" customWidth="1"/>
    <col min="23" max="23" width="7.25" style="126" customWidth="1"/>
    <col min="24" max="24" width="7.25" style="126" customWidth="1"/>
    <col min="25" max="25" width="7.25" style="126" customWidth="1"/>
    <col min="26" max="26" width="7.25" style="126" customWidth="1"/>
    <col min="27" max="27" width="7.25" style="126" customWidth="1"/>
    <col min="28" max="256" width="6.625" style="126" customWidth="1"/>
  </cols>
  <sheetData>
    <row r="1" ht="18" customHeight="1">
      <c r="A1" t="s" s="2">
        <v>105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1205525500</v>
      </c>
      <c r="D5" s="28">
        <v>0</v>
      </c>
      <c r="E5" s="29">
        <v>1373532540</v>
      </c>
      <c r="F5" s="30">
        <v>1373532540</v>
      </c>
      <c r="G5" s="30">
        <v>118065623</v>
      </c>
      <c r="H5" s="30">
        <v>113588861</v>
      </c>
      <c r="I5" s="30">
        <v>111848824</v>
      </c>
      <c r="J5" s="30">
        <v>343503308</v>
      </c>
      <c r="K5" s="30">
        <v>114386949</v>
      </c>
      <c r="L5" s="30">
        <v>115541904</v>
      </c>
      <c r="M5" s="30">
        <v>117280912</v>
      </c>
      <c r="N5" s="30">
        <v>347209765</v>
      </c>
      <c r="O5" s="30">
        <v>131910928</v>
      </c>
      <c r="P5" s="30">
        <v>110731343</v>
      </c>
      <c r="Q5" s="30">
        <v>119525735</v>
      </c>
      <c r="R5" s="30">
        <v>362168006</v>
      </c>
      <c r="S5" s="30">
        <v>119643183</v>
      </c>
      <c r="T5" s="30">
        <v>95246431</v>
      </c>
      <c r="U5" s="30">
        <v>143492968</v>
      </c>
      <c r="V5" s="30">
        <v>358382582</v>
      </c>
      <c r="W5" s="30">
        <v>1411263661</v>
      </c>
      <c r="X5" s="30">
        <v>1373532540</v>
      </c>
      <c r="Y5" s="30">
        <v>37731121</v>
      </c>
      <c r="Z5" s="31">
        <v>2.75</v>
      </c>
      <c r="AA5" s="27">
        <v>1373532540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2872412701</v>
      </c>
      <c r="D7" s="28">
        <v>0</v>
      </c>
      <c r="E7" s="29">
        <v>3182151220</v>
      </c>
      <c r="F7" s="30">
        <v>3127151280</v>
      </c>
      <c r="G7" s="30">
        <v>311162204</v>
      </c>
      <c r="H7" s="30">
        <v>135186767</v>
      </c>
      <c r="I7" s="30">
        <v>308630224</v>
      </c>
      <c r="J7" s="30">
        <v>754979195</v>
      </c>
      <c r="K7" s="30">
        <v>220693839</v>
      </c>
      <c r="L7" s="30">
        <v>245880882</v>
      </c>
      <c r="M7" s="30">
        <v>256722127</v>
      </c>
      <c r="N7" s="30">
        <v>723296848</v>
      </c>
      <c r="O7" s="30">
        <v>210373922</v>
      </c>
      <c r="P7" s="30">
        <v>222598448</v>
      </c>
      <c r="Q7" s="30">
        <v>247890135</v>
      </c>
      <c r="R7" s="30">
        <v>680862505</v>
      </c>
      <c r="S7" s="30">
        <v>227591107</v>
      </c>
      <c r="T7" s="30">
        <v>236087249</v>
      </c>
      <c r="U7" s="30">
        <v>235473830</v>
      </c>
      <c r="V7" s="30">
        <v>699152186</v>
      </c>
      <c r="W7" s="30">
        <v>2858290734</v>
      </c>
      <c r="X7" s="30">
        <v>3182151220</v>
      </c>
      <c r="Y7" s="30">
        <v>-323860486</v>
      </c>
      <c r="Z7" s="31">
        <v>-10.18</v>
      </c>
      <c r="AA7" s="27">
        <v>3127151280</v>
      </c>
    </row>
    <row r="8" ht="13.5" customHeight="1">
      <c r="A8" t="s" s="25">
        <v>36</v>
      </c>
      <c r="B8" s="26"/>
      <c r="C8" s="27">
        <v>505420422</v>
      </c>
      <c r="D8" s="28">
        <v>0</v>
      </c>
      <c r="E8" s="29">
        <v>558220370</v>
      </c>
      <c r="F8" s="30">
        <v>565220370</v>
      </c>
      <c r="G8" s="30">
        <v>35339312</v>
      </c>
      <c r="H8" s="30">
        <v>50480997</v>
      </c>
      <c r="I8" s="30">
        <v>27487247</v>
      </c>
      <c r="J8" s="30">
        <v>113307556</v>
      </c>
      <c r="K8" s="30">
        <v>53027729</v>
      </c>
      <c r="L8" s="30">
        <v>54450483</v>
      </c>
      <c r="M8" s="30">
        <v>46079957</v>
      </c>
      <c r="N8" s="30">
        <v>153558169</v>
      </c>
      <c r="O8" s="30">
        <v>65568577</v>
      </c>
      <c r="P8" s="30">
        <v>53948629</v>
      </c>
      <c r="Q8" s="30">
        <v>53586235</v>
      </c>
      <c r="R8" s="30">
        <v>173103441</v>
      </c>
      <c r="S8" s="30">
        <v>41460276</v>
      </c>
      <c r="T8" s="30">
        <v>51193509</v>
      </c>
      <c r="U8" s="30">
        <v>45402733</v>
      </c>
      <c r="V8" s="30">
        <v>138056518</v>
      </c>
      <c r="W8" s="30">
        <v>578025684</v>
      </c>
      <c r="X8" s="30">
        <v>558220370</v>
      </c>
      <c r="Y8" s="30">
        <v>19805314</v>
      </c>
      <c r="Z8" s="31">
        <v>3.55</v>
      </c>
      <c r="AA8" s="27">
        <v>565220370</v>
      </c>
    </row>
    <row r="9" ht="13.5" customHeight="1">
      <c r="A9" t="s" s="25">
        <v>37</v>
      </c>
      <c r="B9" s="26"/>
      <c r="C9" s="27">
        <v>308364986</v>
      </c>
      <c r="D9" s="28">
        <v>0</v>
      </c>
      <c r="E9" s="29">
        <v>384587160</v>
      </c>
      <c r="F9" s="30">
        <v>389587160</v>
      </c>
      <c r="G9" s="30">
        <v>24024532</v>
      </c>
      <c r="H9" s="30">
        <v>29068725</v>
      </c>
      <c r="I9" s="30">
        <v>29371184</v>
      </c>
      <c r="J9" s="30">
        <v>82464441</v>
      </c>
      <c r="K9" s="30">
        <v>31504616</v>
      </c>
      <c r="L9" s="30">
        <v>38318465</v>
      </c>
      <c r="M9" s="30">
        <v>34415763</v>
      </c>
      <c r="N9" s="30">
        <v>104238844</v>
      </c>
      <c r="O9" s="30">
        <v>34889678</v>
      </c>
      <c r="P9" s="30">
        <v>39473192</v>
      </c>
      <c r="Q9" s="30">
        <v>34952626</v>
      </c>
      <c r="R9" s="30">
        <v>109315496</v>
      </c>
      <c r="S9" s="30">
        <v>27778000</v>
      </c>
      <c r="T9" s="30">
        <v>33209833</v>
      </c>
      <c r="U9" s="30">
        <v>30037781</v>
      </c>
      <c r="V9" s="30">
        <v>91025614</v>
      </c>
      <c r="W9" s="30">
        <v>387044395</v>
      </c>
      <c r="X9" s="30">
        <v>384587160</v>
      </c>
      <c r="Y9" s="30">
        <v>2457235</v>
      </c>
      <c r="Z9" s="31">
        <v>0.64</v>
      </c>
      <c r="AA9" s="27">
        <v>389587160</v>
      </c>
    </row>
    <row r="10" ht="13.5" customHeight="1">
      <c r="A10" t="s" s="25">
        <v>38</v>
      </c>
      <c r="B10" s="26"/>
      <c r="C10" s="27">
        <v>124745381</v>
      </c>
      <c r="D10" s="28">
        <v>0</v>
      </c>
      <c r="E10" s="29">
        <v>200068270</v>
      </c>
      <c r="F10" s="30">
        <v>200068270</v>
      </c>
      <c r="G10" s="30">
        <v>16773947</v>
      </c>
      <c r="H10" s="30">
        <v>17139868</v>
      </c>
      <c r="I10" s="30">
        <v>17094548</v>
      </c>
      <c r="J10" s="30">
        <v>51008363</v>
      </c>
      <c r="K10" s="30">
        <v>16724382</v>
      </c>
      <c r="L10" s="30">
        <v>16836806</v>
      </c>
      <c r="M10" s="30">
        <v>16827944</v>
      </c>
      <c r="N10" s="30">
        <v>50389132</v>
      </c>
      <c r="O10" s="30">
        <v>16803935</v>
      </c>
      <c r="P10" s="30">
        <v>16894029</v>
      </c>
      <c r="Q10" s="30">
        <v>16806002</v>
      </c>
      <c r="R10" s="30">
        <v>50503966</v>
      </c>
      <c r="S10" s="30">
        <v>16834509</v>
      </c>
      <c r="T10" s="30">
        <v>16894748</v>
      </c>
      <c r="U10" s="30">
        <v>16508210</v>
      </c>
      <c r="V10" s="30">
        <v>50237467</v>
      </c>
      <c r="W10" s="30">
        <v>202138928</v>
      </c>
      <c r="X10" s="30">
        <v>200068270</v>
      </c>
      <c r="Y10" s="30">
        <v>2070658</v>
      </c>
      <c r="Z10" s="31">
        <v>1.03</v>
      </c>
      <c r="AA10" s="27">
        <v>200068270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17906720</v>
      </c>
      <c r="D12" s="28">
        <v>0</v>
      </c>
      <c r="E12" s="29">
        <v>22327400</v>
      </c>
      <c r="F12" s="30">
        <v>22228670</v>
      </c>
      <c r="G12" s="30">
        <v>1721927</v>
      </c>
      <c r="H12" s="30">
        <v>1499237</v>
      </c>
      <c r="I12" s="30">
        <v>1789171</v>
      </c>
      <c r="J12" s="30">
        <v>5010335</v>
      </c>
      <c r="K12" s="30">
        <v>813804</v>
      </c>
      <c r="L12" s="30">
        <v>1466277</v>
      </c>
      <c r="M12" s="30">
        <v>1254073</v>
      </c>
      <c r="N12" s="30">
        <v>3534154</v>
      </c>
      <c r="O12" s="30">
        <v>1479900</v>
      </c>
      <c r="P12" s="30">
        <v>1560823</v>
      </c>
      <c r="Q12" s="30">
        <v>2321516</v>
      </c>
      <c r="R12" s="30">
        <v>5362239</v>
      </c>
      <c r="S12" s="30">
        <v>1404870</v>
      </c>
      <c r="T12" s="30">
        <v>1399938</v>
      </c>
      <c r="U12" s="30">
        <v>1413140</v>
      </c>
      <c r="V12" s="30">
        <v>4217948</v>
      </c>
      <c r="W12" s="30">
        <v>18124676</v>
      </c>
      <c r="X12" s="30">
        <v>22327400</v>
      </c>
      <c r="Y12" s="30">
        <v>-4202724</v>
      </c>
      <c r="Z12" s="31">
        <v>-18.82</v>
      </c>
      <c r="AA12" s="27">
        <v>22228670</v>
      </c>
    </row>
    <row r="13" ht="13.5" customHeight="1">
      <c r="A13" t="s" s="25">
        <v>41</v>
      </c>
      <c r="B13" s="26"/>
      <c r="C13" s="27">
        <v>83222028</v>
      </c>
      <c r="D13" s="28">
        <v>0</v>
      </c>
      <c r="E13" s="29">
        <v>65792430</v>
      </c>
      <c r="F13" s="30">
        <v>66492430</v>
      </c>
      <c r="G13" s="30">
        <v>12561446</v>
      </c>
      <c r="H13" s="30">
        <v>-6925340</v>
      </c>
      <c r="I13" s="30">
        <v>7417980</v>
      </c>
      <c r="J13" s="30">
        <v>13054086</v>
      </c>
      <c r="K13" s="30">
        <v>6991214</v>
      </c>
      <c r="L13" s="30">
        <v>5333357</v>
      </c>
      <c r="M13" s="30">
        <v>5016401</v>
      </c>
      <c r="N13" s="30">
        <v>17340972</v>
      </c>
      <c r="O13" s="30">
        <v>4944547</v>
      </c>
      <c r="P13" s="30">
        <v>6100357</v>
      </c>
      <c r="Q13" s="30">
        <v>6113596</v>
      </c>
      <c r="R13" s="30">
        <v>17158500</v>
      </c>
      <c r="S13" s="30">
        <v>6830687</v>
      </c>
      <c r="T13" s="30">
        <v>6000392</v>
      </c>
      <c r="U13" s="30">
        <v>11553323</v>
      </c>
      <c r="V13" s="30">
        <v>24384402</v>
      </c>
      <c r="W13" s="30">
        <v>71937960</v>
      </c>
      <c r="X13" s="30">
        <v>65792430</v>
      </c>
      <c r="Y13" s="30">
        <v>6145530</v>
      </c>
      <c r="Z13" s="31">
        <v>9.34</v>
      </c>
      <c r="AA13" s="27">
        <v>66492430</v>
      </c>
    </row>
    <row r="14" ht="13.5" customHeight="1">
      <c r="A14" t="s" s="25">
        <v>42</v>
      </c>
      <c r="B14" s="26"/>
      <c r="C14" s="27">
        <v>217462732</v>
      </c>
      <c r="D14" s="28">
        <v>0</v>
      </c>
      <c r="E14" s="29">
        <v>182999070</v>
      </c>
      <c r="F14" s="30">
        <v>143689980</v>
      </c>
      <c r="G14" s="30">
        <v>17790020</v>
      </c>
      <c r="H14" s="30">
        <v>11265474</v>
      </c>
      <c r="I14" s="30">
        <v>12437451</v>
      </c>
      <c r="J14" s="30">
        <v>41492945</v>
      </c>
      <c r="K14" s="30">
        <v>5273472</v>
      </c>
      <c r="L14" s="30">
        <v>11376281</v>
      </c>
      <c r="M14" s="30">
        <v>12723392</v>
      </c>
      <c r="N14" s="30">
        <v>29373145</v>
      </c>
      <c r="O14" s="30">
        <v>12565756</v>
      </c>
      <c r="P14" s="30">
        <v>12440701</v>
      </c>
      <c r="Q14" s="30">
        <v>11945526</v>
      </c>
      <c r="R14" s="30">
        <v>36951983</v>
      </c>
      <c r="S14" s="30">
        <v>12726576</v>
      </c>
      <c r="T14" s="30">
        <v>18341593</v>
      </c>
      <c r="U14" s="30">
        <v>11459505</v>
      </c>
      <c r="V14" s="30">
        <v>42527674</v>
      </c>
      <c r="W14" s="30">
        <v>150345747</v>
      </c>
      <c r="X14" s="30">
        <v>182999070</v>
      </c>
      <c r="Y14" s="30">
        <v>-32653323</v>
      </c>
      <c r="Z14" s="31">
        <v>-17.84</v>
      </c>
      <c r="AA14" s="27">
        <v>143689980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12808381</v>
      </c>
      <c r="D16" s="28">
        <v>0</v>
      </c>
      <c r="E16" s="29">
        <v>36836270</v>
      </c>
      <c r="F16" s="30">
        <v>10796850</v>
      </c>
      <c r="G16" s="30">
        <v>1882866</v>
      </c>
      <c r="H16" s="30">
        <v>-611381</v>
      </c>
      <c r="I16" s="30">
        <v>2065204</v>
      </c>
      <c r="J16" s="30">
        <v>3336689</v>
      </c>
      <c r="K16" s="30">
        <v>1050783</v>
      </c>
      <c r="L16" s="30">
        <v>1036371</v>
      </c>
      <c r="M16" s="30">
        <v>594320</v>
      </c>
      <c r="N16" s="30">
        <v>2681474</v>
      </c>
      <c r="O16" s="30">
        <v>476421</v>
      </c>
      <c r="P16" s="30">
        <v>509464</v>
      </c>
      <c r="Q16" s="30">
        <v>836204</v>
      </c>
      <c r="R16" s="30">
        <v>1822089</v>
      </c>
      <c r="S16" s="30">
        <v>899570</v>
      </c>
      <c r="T16" s="30">
        <v>693790</v>
      </c>
      <c r="U16" s="30">
        <v>1233181</v>
      </c>
      <c r="V16" s="30">
        <v>2826541</v>
      </c>
      <c r="W16" s="30">
        <v>10666793</v>
      </c>
      <c r="X16" s="30">
        <v>36836270</v>
      </c>
      <c r="Y16" s="30">
        <v>-26169477</v>
      </c>
      <c r="Z16" s="31">
        <v>-71.04000000000001</v>
      </c>
      <c r="AA16" s="27">
        <v>10796850</v>
      </c>
    </row>
    <row r="17" ht="13.5" customHeight="1">
      <c r="A17" t="s" s="25">
        <v>45</v>
      </c>
      <c r="B17" s="26"/>
      <c r="C17" s="27">
        <v>9328146</v>
      </c>
      <c r="D17" s="28">
        <v>0</v>
      </c>
      <c r="E17" s="29">
        <v>11364580</v>
      </c>
      <c r="F17" s="30">
        <v>11364580</v>
      </c>
      <c r="G17" s="30">
        <v>819026</v>
      </c>
      <c r="H17" s="30">
        <v>728098</v>
      </c>
      <c r="I17" s="30">
        <v>798222</v>
      </c>
      <c r="J17" s="30">
        <v>2345346</v>
      </c>
      <c r="K17" s="30">
        <v>796862</v>
      </c>
      <c r="L17" s="30">
        <v>868410</v>
      </c>
      <c r="M17" s="30">
        <v>858739</v>
      </c>
      <c r="N17" s="30">
        <v>2524011</v>
      </c>
      <c r="O17" s="30">
        <v>804915</v>
      </c>
      <c r="P17" s="30">
        <v>882464</v>
      </c>
      <c r="Q17" s="30">
        <v>889770</v>
      </c>
      <c r="R17" s="30">
        <v>2577149</v>
      </c>
      <c r="S17" s="30">
        <v>663353</v>
      </c>
      <c r="T17" s="30">
        <v>734463</v>
      </c>
      <c r="U17" s="30">
        <v>851088</v>
      </c>
      <c r="V17" s="30">
        <v>2248904</v>
      </c>
      <c r="W17" s="30">
        <v>9695410</v>
      </c>
      <c r="X17" s="30">
        <v>11364580</v>
      </c>
      <c r="Y17" s="30">
        <v>-1669170</v>
      </c>
      <c r="Z17" s="31">
        <v>-14.69</v>
      </c>
      <c r="AA17" s="27">
        <v>11364580</v>
      </c>
    </row>
    <row r="18" ht="13.5" customHeight="1">
      <c r="A18" t="s" s="25">
        <v>46</v>
      </c>
      <c r="B18" s="26"/>
      <c r="C18" s="27">
        <v>2094655</v>
      </c>
      <c r="D18" s="28">
        <v>0</v>
      </c>
      <c r="E18" s="29">
        <v>1574540</v>
      </c>
      <c r="F18" s="30">
        <v>2201500</v>
      </c>
      <c r="G18" s="30">
        <v>183562</v>
      </c>
      <c r="H18" s="30">
        <v>183051</v>
      </c>
      <c r="I18" s="30">
        <v>184492</v>
      </c>
      <c r="J18" s="30">
        <v>551105</v>
      </c>
      <c r="K18" s="30">
        <v>186271</v>
      </c>
      <c r="L18" s="30">
        <v>188293</v>
      </c>
      <c r="M18" s="30">
        <v>188202</v>
      </c>
      <c r="N18" s="30">
        <v>562766</v>
      </c>
      <c r="O18" s="30">
        <v>187680</v>
      </c>
      <c r="P18" s="30">
        <v>187344</v>
      </c>
      <c r="Q18" s="30">
        <v>187635</v>
      </c>
      <c r="R18" s="30">
        <v>562659</v>
      </c>
      <c r="S18" s="30">
        <v>188079</v>
      </c>
      <c r="T18" s="30">
        <v>188436</v>
      </c>
      <c r="U18" s="30">
        <v>192685</v>
      </c>
      <c r="V18" s="30">
        <v>569200</v>
      </c>
      <c r="W18" s="30">
        <v>2245730</v>
      </c>
      <c r="X18" s="30">
        <v>1574540</v>
      </c>
      <c r="Y18" s="30">
        <v>671190</v>
      </c>
      <c r="Z18" s="31">
        <v>42.63</v>
      </c>
      <c r="AA18" s="27">
        <v>2201500</v>
      </c>
    </row>
    <row r="19" ht="13.5" customHeight="1">
      <c r="A19" t="s" s="25">
        <v>47</v>
      </c>
      <c r="B19" s="26"/>
      <c r="C19" s="27">
        <v>1300058389</v>
      </c>
      <c r="D19" s="28">
        <v>0</v>
      </c>
      <c r="E19" s="29">
        <v>1340738649</v>
      </c>
      <c r="F19" s="30">
        <v>1570615386</v>
      </c>
      <c r="G19" s="30">
        <v>331598360</v>
      </c>
      <c r="H19" s="30">
        <v>-141971681</v>
      </c>
      <c r="I19" s="30">
        <v>31340258</v>
      </c>
      <c r="J19" s="30">
        <v>220966937</v>
      </c>
      <c r="K19" s="30">
        <v>66215651</v>
      </c>
      <c r="L19" s="30">
        <v>37057008</v>
      </c>
      <c r="M19" s="30">
        <v>413714793</v>
      </c>
      <c r="N19" s="30">
        <v>516987452</v>
      </c>
      <c r="O19" s="30">
        <v>20012824</v>
      </c>
      <c r="P19" s="30">
        <v>46715297</v>
      </c>
      <c r="Q19" s="30">
        <v>318324816</v>
      </c>
      <c r="R19" s="30">
        <v>385052937</v>
      </c>
      <c r="S19" s="30">
        <v>137188207</v>
      </c>
      <c r="T19" s="30">
        <v>36008601</v>
      </c>
      <c r="U19" s="30">
        <v>20285096</v>
      </c>
      <c r="V19" s="30">
        <v>193481904</v>
      </c>
      <c r="W19" s="30">
        <v>1316489230</v>
      </c>
      <c r="X19" s="30">
        <v>1340738649</v>
      </c>
      <c r="Y19" s="30">
        <v>-24249419</v>
      </c>
      <c r="Z19" s="31">
        <v>-1.81</v>
      </c>
      <c r="AA19" s="27">
        <v>1570615386</v>
      </c>
    </row>
    <row r="20" ht="13.5" customHeight="1">
      <c r="A20" t="s" s="25">
        <v>48</v>
      </c>
      <c r="B20" s="26"/>
      <c r="C20" s="27">
        <v>814598437</v>
      </c>
      <c r="D20" s="28">
        <v>0</v>
      </c>
      <c r="E20" s="29">
        <v>759395240</v>
      </c>
      <c r="F20" s="30">
        <v>808319210</v>
      </c>
      <c r="G20" s="30">
        <v>19283850</v>
      </c>
      <c r="H20" s="30">
        <v>161907395</v>
      </c>
      <c r="I20" s="30">
        <v>14906757</v>
      </c>
      <c r="J20" s="30">
        <v>196098002</v>
      </c>
      <c r="K20" s="30">
        <v>62573611</v>
      </c>
      <c r="L20" s="30">
        <v>25613544</v>
      </c>
      <c r="M20" s="30">
        <v>173248052</v>
      </c>
      <c r="N20" s="30">
        <v>261435207</v>
      </c>
      <c r="O20" s="30">
        <v>19081774</v>
      </c>
      <c r="P20" s="30">
        <v>22442811</v>
      </c>
      <c r="Q20" s="30">
        <v>175870360</v>
      </c>
      <c r="R20" s="30">
        <v>217394945</v>
      </c>
      <c r="S20" s="30">
        <v>14067769</v>
      </c>
      <c r="T20" s="30">
        <v>26763912</v>
      </c>
      <c r="U20" s="30">
        <v>86117917</v>
      </c>
      <c r="V20" s="30">
        <v>126949598</v>
      </c>
      <c r="W20" s="30">
        <v>801877752</v>
      </c>
      <c r="X20" s="30">
        <v>759395240</v>
      </c>
      <c r="Y20" s="30">
        <v>42482512</v>
      </c>
      <c r="Z20" s="31">
        <v>5.59</v>
      </c>
      <c r="AA20" s="27">
        <v>808319210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4879</v>
      </c>
      <c r="J21" s="37">
        <v>4879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765699</v>
      </c>
      <c r="R21" s="37">
        <v>765699</v>
      </c>
      <c r="S21" s="37">
        <v>0</v>
      </c>
      <c r="T21" s="37">
        <v>0</v>
      </c>
      <c r="U21" s="37">
        <v>46386</v>
      </c>
      <c r="V21" s="37">
        <v>46386</v>
      </c>
      <c r="W21" s="37">
        <v>816964</v>
      </c>
      <c r="X21" s="37"/>
      <c r="Y21" s="37">
        <v>816964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7473948478</v>
      </c>
      <c r="D22" s="42">
        <f>SUM(D5:D21)</f>
        <v>0</v>
      </c>
      <c r="E22" s="43">
        <f>SUM(E5:E21)</f>
        <v>8119587739</v>
      </c>
      <c r="F22" s="44">
        <f>SUM(F5:F21)</f>
        <v>8291268226</v>
      </c>
      <c r="G22" s="44">
        <f>SUM(G5:G21)</f>
        <v>891206675</v>
      </c>
      <c r="H22" s="44">
        <f>SUM(H5:H21)</f>
        <v>371540071</v>
      </c>
      <c r="I22" s="44">
        <f>SUM(I5:I21)</f>
        <v>565376441</v>
      </c>
      <c r="J22" s="44">
        <f>SUM(J5:J21)</f>
        <v>1828123187</v>
      </c>
      <c r="K22" s="44">
        <f>SUM(K5:K21)</f>
        <v>580239183</v>
      </c>
      <c r="L22" s="44">
        <f>SUM(L5:L21)</f>
        <v>553968081</v>
      </c>
      <c r="M22" s="44">
        <f>SUM(M5:M21)</f>
        <v>1078924675</v>
      </c>
      <c r="N22" s="44">
        <f>SUM(N5:N21)</f>
        <v>2213131939</v>
      </c>
      <c r="O22" s="44">
        <f>SUM(O5:O21)</f>
        <v>519100857</v>
      </c>
      <c r="P22" s="44">
        <f>SUM(P5:P21)</f>
        <v>534484902</v>
      </c>
      <c r="Q22" s="44">
        <f>SUM(Q5:Q21)</f>
        <v>990015855</v>
      </c>
      <c r="R22" s="44">
        <f>SUM(R5:R21)</f>
        <v>2043601614</v>
      </c>
      <c r="S22" s="44">
        <f>SUM(S5:S21)</f>
        <v>607276186</v>
      </c>
      <c r="T22" s="44">
        <f>SUM(T5:T21)</f>
        <v>522762895</v>
      </c>
      <c r="U22" s="44">
        <f>SUM(U5:U21)</f>
        <v>604067843</v>
      </c>
      <c r="V22" s="44">
        <f>SUM(V5:V21)</f>
        <v>1734106924</v>
      </c>
      <c r="W22" s="44">
        <f>SUM(W5:W21)</f>
        <v>7818963664</v>
      </c>
      <c r="X22" s="44">
        <f>SUM(X5:X21)</f>
        <v>8119587739</v>
      </c>
      <c r="Y22" s="44">
        <f>SUM(Y5:Y21)</f>
        <v>-300624075</v>
      </c>
      <c r="Z22" s="45">
        <f>IF(X22&lt;&gt;0,(Y22/X22)*100,0)</f>
        <v>-3.70245491105469</v>
      </c>
      <c r="AA22" s="41">
        <f>SUM(AA5:AA21)</f>
        <v>8291268226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1761421078</v>
      </c>
      <c r="D25" s="28">
        <v>0</v>
      </c>
      <c r="E25" s="29">
        <v>2196693034</v>
      </c>
      <c r="F25" s="30">
        <v>2190435474</v>
      </c>
      <c r="G25" s="30">
        <v>156401218</v>
      </c>
      <c r="H25" s="30">
        <v>150798259</v>
      </c>
      <c r="I25" s="30">
        <v>161395380</v>
      </c>
      <c r="J25" s="30">
        <v>468594857</v>
      </c>
      <c r="K25" s="30">
        <v>160300300</v>
      </c>
      <c r="L25" s="30">
        <v>223286908</v>
      </c>
      <c r="M25" s="30">
        <v>165405357</v>
      </c>
      <c r="N25" s="30">
        <v>548992565</v>
      </c>
      <c r="O25" s="30">
        <v>163256971</v>
      </c>
      <c r="P25" s="30">
        <v>162274488</v>
      </c>
      <c r="Q25" s="30">
        <v>165446552</v>
      </c>
      <c r="R25" s="30">
        <v>490978011</v>
      </c>
      <c r="S25" s="30">
        <v>170919888</v>
      </c>
      <c r="T25" s="30">
        <v>161242749</v>
      </c>
      <c r="U25" s="30">
        <v>157621939</v>
      </c>
      <c r="V25" s="30">
        <v>489784576</v>
      </c>
      <c r="W25" s="30">
        <v>1998350009</v>
      </c>
      <c r="X25" s="30">
        <v>2196693034</v>
      </c>
      <c r="Y25" s="30">
        <v>-198343025</v>
      </c>
      <c r="Z25" s="31">
        <v>-9.029999999999999</v>
      </c>
      <c r="AA25" s="27">
        <v>2190435474</v>
      </c>
    </row>
    <row r="26" ht="13.5" customHeight="1">
      <c r="A26" t="s" s="25">
        <v>53</v>
      </c>
      <c r="B26" s="26"/>
      <c r="C26" s="27">
        <v>55572269</v>
      </c>
      <c r="D26" s="28">
        <v>0</v>
      </c>
      <c r="E26" s="29">
        <v>60975910</v>
      </c>
      <c r="F26" s="30">
        <v>60975910</v>
      </c>
      <c r="G26" s="30">
        <v>4638673</v>
      </c>
      <c r="H26" s="30">
        <v>4560499</v>
      </c>
      <c r="I26" s="30">
        <v>4482248</v>
      </c>
      <c r="J26" s="30">
        <v>13681420</v>
      </c>
      <c r="K26" s="30">
        <v>4524102</v>
      </c>
      <c r="L26" s="30">
        <v>4606892</v>
      </c>
      <c r="M26" s="30">
        <v>4620289</v>
      </c>
      <c r="N26" s="30">
        <v>13751283</v>
      </c>
      <c r="O26" s="30">
        <v>4620289</v>
      </c>
      <c r="P26" s="30">
        <v>4620289</v>
      </c>
      <c r="Q26" s="30">
        <v>4620887</v>
      </c>
      <c r="R26" s="30">
        <v>13861465</v>
      </c>
      <c r="S26" s="30">
        <v>7189139</v>
      </c>
      <c r="T26" s="30">
        <v>4672760</v>
      </c>
      <c r="U26" s="30">
        <v>4563009</v>
      </c>
      <c r="V26" s="30">
        <v>16424908</v>
      </c>
      <c r="W26" s="30">
        <v>57719076</v>
      </c>
      <c r="X26" s="30">
        <v>60975910</v>
      </c>
      <c r="Y26" s="30">
        <v>-3256834</v>
      </c>
      <c r="Z26" s="31">
        <v>-5.34</v>
      </c>
      <c r="AA26" s="27">
        <v>60975910</v>
      </c>
    </row>
    <row r="27" ht="13.5" customHeight="1">
      <c r="A27" t="s" s="25">
        <v>54</v>
      </c>
      <c r="B27" s="26"/>
      <c r="C27" s="27">
        <v>200766874</v>
      </c>
      <c r="D27" s="28">
        <v>0</v>
      </c>
      <c r="E27" s="29">
        <v>341948970</v>
      </c>
      <c r="F27" s="30">
        <v>339367580</v>
      </c>
      <c r="G27" s="30">
        <v>28783457</v>
      </c>
      <c r="H27" s="30">
        <v>11369</v>
      </c>
      <c r="I27" s="30">
        <v>33574532</v>
      </c>
      <c r="J27" s="30">
        <v>62369358</v>
      </c>
      <c r="K27" s="30">
        <v>52538031</v>
      </c>
      <c r="L27" s="30">
        <v>7242</v>
      </c>
      <c r="M27" s="30">
        <v>4050032</v>
      </c>
      <c r="N27" s="30">
        <v>56595305</v>
      </c>
      <c r="O27" s="30">
        <v>20166273</v>
      </c>
      <c r="P27" s="30">
        <v>12379912</v>
      </c>
      <c r="Q27" s="30">
        <v>46602388</v>
      </c>
      <c r="R27" s="30">
        <v>79148573</v>
      </c>
      <c r="S27" s="30">
        <v>224208</v>
      </c>
      <c r="T27" s="30">
        <v>129874943</v>
      </c>
      <c r="U27" s="30">
        <v>2183252</v>
      </c>
      <c r="V27" s="30">
        <v>132282403</v>
      </c>
      <c r="W27" s="30">
        <v>330395639</v>
      </c>
      <c r="X27" s="30">
        <v>341948970</v>
      </c>
      <c r="Y27" s="30">
        <v>-11553331</v>
      </c>
      <c r="Z27" s="31">
        <v>-3.38</v>
      </c>
      <c r="AA27" s="27">
        <v>339367580</v>
      </c>
    </row>
    <row r="28" ht="13.5" customHeight="1">
      <c r="A28" t="s" s="25">
        <v>55</v>
      </c>
      <c r="B28" s="26"/>
      <c r="C28" s="27">
        <v>1385795064</v>
      </c>
      <c r="D28" s="28">
        <v>0</v>
      </c>
      <c r="E28" s="29">
        <v>862509280</v>
      </c>
      <c r="F28" s="30">
        <v>825353150</v>
      </c>
      <c r="G28" s="30">
        <v>71876756</v>
      </c>
      <c r="H28" s="30">
        <v>71876813</v>
      </c>
      <c r="I28" s="30">
        <v>71876547</v>
      </c>
      <c r="J28" s="30">
        <v>215630116</v>
      </c>
      <c r="K28" s="30">
        <v>71875886</v>
      </c>
      <c r="L28" s="30">
        <v>71875820</v>
      </c>
      <c r="M28" s="30">
        <v>71875820</v>
      </c>
      <c r="N28" s="30">
        <v>215627526</v>
      </c>
      <c r="O28" s="30">
        <v>71875712</v>
      </c>
      <c r="P28" s="30">
        <v>71875643</v>
      </c>
      <c r="Q28" s="30">
        <v>62573942</v>
      </c>
      <c r="R28" s="30">
        <v>206325297</v>
      </c>
      <c r="S28" s="30">
        <v>50173376</v>
      </c>
      <c r="T28" s="30">
        <v>93760606</v>
      </c>
      <c r="U28" s="30">
        <v>43813308</v>
      </c>
      <c r="V28" s="30">
        <v>187747290</v>
      </c>
      <c r="W28" s="30">
        <v>825330229</v>
      </c>
      <c r="X28" s="30">
        <v>862509280</v>
      </c>
      <c r="Y28" s="30">
        <v>-37179051</v>
      </c>
      <c r="Z28" s="31">
        <v>-4.31</v>
      </c>
      <c r="AA28" s="27">
        <v>825353150</v>
      </c>
    </row>
    <row r="29" ht="13.5" customHeight="1">
      <c r="A29" t="s" s="25">
        <v>56</v>
      </c>
      <c r="B29" s="26"/>
      <c r="C29" s="27">
        <v>190854707</v>
      </c>
      <c r="D29" s="28">
        <v>0</v>
      </c>
      <c r="E29" s="29">
        <v>179730800</v>
      </c>
      <c r="F29" s="30">
        <v>179917360</v>
      </c>
      <c r="G29" s="30">
        <v>37201346</v>
      </c>
      <c r="H29" s="30">
        <v>95438</v>
      </c>
      <c r="I29" s="30">
        <v>-22096726</v>
      </c>
      <c r="J29" s="30">
        <v>15200058</v>
      </c>
      <c r="K29" s="30">
        <v>135049</v>
      </c>
      <c r="L29" s="30">
        <v>22851679</v>
      </c>
      <c r="M29" s="30">
        <v>6376847</v>
      </c>
      <c r="N29" s="30">
        <v>29363575</v>
      </c>
      <c r="O29" s="30">
        <v>37253168</v>
      </c>
      <c r="P29" s="30">
        <v>1547574</v>
      </c>
      <c r="Q29" s="30">
        <v>24300744</v>
      </c>
      <c r="R29" s="30">
        <v>63101486</v>
      </c>
      <c r="S29" s="30">
        <v>22973</v>
      </c>
      <c r="T29" s="30">
        <v>22510838</v>
      </c>
      <c r="U29" s="30">
        <v>5313923</v>
      </c>
      <c r="V29" s="30">
        <v>27847734</v>
      </c>
      <c r="W29" s="30">
        <v>135512853</v>
      </c>
      <c r="X29" s="30">
        <v>179730800</v>
      </c>
      <c r="Y29" s="30">
        <v>-44217947</v>
      </c>
      <c r="Z29" s="31">
        <v>-24.6</v>
      </c>
      <c r="AA29" s="27">
        <v>179917360</v>
      </c>
    </row>
    <row r="30" ht="13.5" customHeight="1">
      <c r="A30" t="s" s="25">
        <v>57</v>
      </c>
      <c r="B30" s="26"/>
      <c r="C30" s="27">
        <v>2251557959</v>
      </c>
      <c r="D30" s="28">
        <v>0</v>
      </c>
      <c r="E30" s="29">
        <v>2386982500</v>
      </c>
      <c r="F30" s="30">
        <v>2454701400</v>
      </c>
      <c r="G30" s="30">
        <v>257305498</v>
      </c>
      <c r="H30" s="30">
        <v>33151444</v>
      </c>
      <c r="I30" s="30">
        <v>282714942</v>
      </c>
      <c r="J30" s="30">
        <v>573171884</v>
      </c>
      <c r="K30" s="30">
        <v>381598854</v>
      </c>
      <c r="L30" s="30">
        <v>192688120</v>
      </c>
      <c r="M30" s="30">
        <v>124220237</v>
      </c>
      <c r="N30" s="30">
        <v>698507211</v>
      </c>
      <c r="O30" s="30">
        <v>327928519</v>
      </c>
      <c r="P30" s="30">
        <v>330002449</v>
      </c>
      <c r="Q30" s="30">
        <v>-125836187</v>
      </c>
      <c r="R30" s="30">
        <v>532094781</v>
      </c>
      <c r="S30" s="30">
        <v>178289026</v>
      </c>
      <c r="T30" s="30">
        <v>170883613</v>
      </c>
      <c r="U30" s="30">
        <v>297157071</v>
      </c>
      <c r="V30" s="30">
        <v>646329710</v>
      </c>
      <c r="W30" s="30">
        <v>2450103586</v>
      </c>
      <c r="X30" s="30">
        <v>2386982500</v>
      </c>
      <c r="Y30" s="30">
        <v>63121086</v>
      </c>
      <c r="Z30" s="31">
        <v>2.64</v>
      </c>
      <c r="AA30" s="27">
        <v>2454701400</v>
      </c>
    </row>
    <row r="31" ht="13.5" customHeight="1">
      <c r="A31" t="s" s="25">
        <v>58</v>
      </c>
      <c r="B31" s="26"/>
      <c r="C31" s="27">
        <v>489773413</v>
      </c>
      <c r="D31" s="28">
        <v>0</v>
      </c>
      <c r="E31" s="29">
        <v>607473610</v>
      </c>
      <c r="F31" s="30">
        <v>622991100</v>
      </c>
      <c r="G31" s="30">
        <v>8980059</v>
      </c>
      <c r="H31" s="30">
        <v>24369578</v>
      </c>
      <c r="I31" s="30">
        <v>46868565</v>
      </c>
      <c r="J31" s="30">
        <v>80218202</v>
      </c>
      <c r="K31" s="30">
        <v>44216463</v>
      </c>
      <c r="L31" s="30">
        <v>33167059</v>
      </c>
      <c r="M31" s="30">
        <v>43735443</v>
      </c>
      <c r="N31" s="30">
        <v>121118965</v>
      </c>
      <c r="O31" s="30">
        <v>34746249</v>
      </c>
      <c r="P31" s="30">
        <v>40288295</v>
      </c>
      <c r="Q31" s="30">
        <v>64439189</v>
      </c>
      <c r="R31" s="30">
        <v>139473733</v>
      </c>
      <c r="S31" s="30">
        <v>58441141</v>
      </c>
      <c r="T31" s="30">
        <v>51411156</v>
      </c>
      <c r="U31" s="30">
        <v>66751491</v>
      </c>
      <c r="V31" s="30">
        <v>176603788</v>
      </c>
      <c r="W31" s="30">
        <v>517414688</v>
      </c>
      <c r="X31" s="30">
        <v>607473610</v>
      </c>
      <c r="Y31" s="30">
        <v>-90058922</v>
      </c>
      <c r="Z31" s="31">
        <v>-14.83</v>
      </c>
      <c r="AA31" s="27">
        <v>622991100</v>
      </c>
    </row>
    <row r="32" ht="13.5" customHeight="1">
      <c r="A32" t="s" s="25">
        <v>59</v>
      </c>
      <c r="B32" s="26"/>
      <c r="C32" s="27">
        <v>289459339</v>
      </c>
      <c r="D32" s="28">
        <v>0</v>
      </c>
      <c r="E32" s="29">
        <v>374836670</v>
      </c>
      <c r="F32" s="30">
        <v>322294370</v>
      </c>
      <c r="G32" s="30">
        <v>19276803</v>
      </c>
      <c r="H32" s="30">
        <v>36273511</v>
      </c>
      <c r="I32" s="30">
        <v>13853195</v>
      </c>
      <c r="J32" s="30">
        <v>69403509</v>
      </c>
      <c r="K32" s="30">
        <v>26898771</v>
      </c>
      <c r="L32" s="30">
        <v>16830362</v>
      </c>
      <c r="M32" s="30">
        <v>34724644</v>
      </c>
      <c r="N32" s="30">
        <v>78453777</v>
      </c>
      <c r="O32" s="30">
        <v>22927110</v>
      </c>
      <c r="P32" s="30">
        <v>19945188</v>
      </c>
      <c r="Q32" s="30">
        <v>22233719</v>
      </c>
      <c r="R32" s="30">
        <v>65106017</v>
      </c>
      <c r="S32" s="30">
        <v>26753498</v>
      </c>
      <c r="T32" s="30">
        <v>16624766</v>
      </c>
      <c r="U32" s="30">
        <v>12968631</v>
      </c>
      <c r="V32" s="30">
        <v>56346895</v>
      </c>
      <c r="W32" s="30">
        <v>269310198</v>
      </c>
      <c r="X32" s="30">
        <v>374836670</v>
      </c>
      <c r="Y32" s="30">
        <v>-105526472</v>
      </c>
      <c r="Z32" s="31">
        <v>-28.15</v>
      </c>
      <c r="AA32" s="27">
        <v>322294370</v>
      </c>
    </row>
    <row r="33" ht="13.5" customHeight="1">
      <c r="A33" t="s" s="25">
        <v>60</v>
      </c>
      <c r="B33" s="26"/>
      <c r="C33" s="27">
        <v>19731229</v>
      </c>
      <c r="D33" s="28">
        <v>0</v>
      </c>
      <c r="E33" s="29">
        <v>375658690</v>
      </c>
      <c r="F33" s="30">
        <v>391705050</v>
      </c>
      <c r="G33" s="30">
        <v>28305438</v>
      </c>
      <c r="H33" s="30">
        <v>12824883</v>
      </c>
      <c r="I33" s="30">
        <v>23659927</v>
      </c>
      <c r="J33" s="30">
        <v>64790248</v>
      </c>
      <c r="K33" s="30">
        <v>33424222</v>
      </c>
      <c r="L33" s="30">
        <v>28495668</v>
      </c>
      <c r="M33" s="30">
        <v>43393753</v>
      </c>
      <c r="N33" s="30">
        <v>105313643</v>
      </c>
      <c r="O33" s="30">
        <v>72835917</v>
      </c>
      <c r="P33" s="30">
        <v>3032487</v>
      </c>
      <c r="Q33" s="30">
        <v>15704665</v>
      </c>
      <c r="R33" s="30">
        <v>91573069</v>
      </c>
      <c r="S33" s="30">
        <v>57505128</v>
      </c>
      <c r="T33" s="30">
        <v>37794315</v>
      </c>
      <c r="U33" s="30">
        <v>31070640</v>
      </c>
      <c r="V33" s="30">
        <v>126370083</v>
      </c>
      <c r="W33" s="30">
        <v>388047043</v>
      </c>
      <c r="X33" s="30">
        <v>375658690</v>
      </c>
      <c r="Y33" s="30">
        <v>12388353</v>
      </c>
      <c r="Z33" s="31">
        <v>3.3</v>
      </c>
      <c r="AA33" s="27">
        <v>391705050</v>
      </c>
    </row>
    <row r="34" ht="13.5" customHeight="1">
      <c r="A34" t="s" s="25">
        <v>61</v>
      </c>
      <c r="B34" s="26"/>
      <c r="C34" s="27">
        <v>729892005</v>
      </c>
      <c r="D34" s="28">
        <v>0</v>
      </c>
      <c r="E34" s="29">
        <v>919577665</v>
      </c>
      <c r="F34" s="30">
        <v>1300157925</v>
      </c>
      <c r="G34" s="30">
        <v>62903855</v>
      </c>
      <c r="H34" s="30">
        <v>144953091</v>
      </c>
      <c r="I34" s="30">
        <v>93311001</v>
      </c>
      <c r="J34" s="30">
        <v>301167947</v>
      </c>
      <c r="K34" s="30">
        <v>54007609</v>
      </c>
      <c r="L34" s="30">
        <v>118732876</v>
      </c>
      <c r="M34" s="30">
        <v>61238751</v>
      </c>
      <c r="N34" s="30">
        <v>233979236</v>
      </c>
      <c r="O34" s="30">
        <v>30436324</v>
      </c>
      <c r="P34" s="30">
        <v>64996476</v>
      </c>
      <c r="Q34" s="30">
        <v>31318897</v>
      </c>
      <c r="R34" s="30">
        <v>126751697</v>
      </c>
      <c r="S34" s="30">
        <v>104742239</v>
      </c>
      <c r="T34" s="30">
        <v>40021567</v>
      </c>
      <c r="U34" s="30">
        <v>82518657</v>
      </c>
      <c r="V34" s="30">
        <v>227282463</v>
      </c>
      <c r="W34" s="30">
        <v>889181343</v>
      </c>
      <c r="X34" s="30">
        <v>919577665</v>
      </c>
      <c r="Y34" s="30">
        <v>-30396322</v>
      </c>
      <c r="Z34" s="31">
        <v>-3.31</v>
      </c>
      <c r="AA34" s="27">
        <v>1300157925</v>
      </c>
    </row>
    <row r="35" ht="13.5" customHeight="1">
      <c r="A35" t="s" s="32">
        <v>62</v>
      </c>
      <c r="B35" s="33"/>
      <c r="C35" s="34">
        <v>1272093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7376096030</v>
      </c>
      <c r="D36" s="42">
        <f>SUM(D25:D35)</f>
        <v>0</v>
      </c>
      <c r="E36" s="43">
        <f>SUM(E25:E35)</f>
        <v>8306387129</v>
      </c>
      <c r="F36" s="44">
        <f>SUM(F25:F35)</f>
        <v>8687899319</v>
      </c>
      <c r="G36" s="44">
        <f>SUM(G25:G35)</f>
        <v>675673103</v>
      </c>
      <c r="H36" s="44">
        <f>SUM(H25:H35)</f>
        <v>478914885</v>
      </c>
      <c r="I36" s="44">
        <f>SUM(I25:I35)</f>
        <v>709639611</v>
      </c>
      <c r="J36" s="44">
        <f>SUM(J25:J35)</f>
        <v>1864227599</v>
      </c>
      <c r="K36" s="44">
        <f>SUM(K25:K35)</f>
        <v>829519287</v>
      </c>
      <c r="L36" s="44">
        <f>SUM(L25:L35)</f>
        <v>712542626</v>
      </c>
      <c r="M36" s="44">
        <f>SUM(M25:M35)</f>
        <v>559641173</v>
      </c>
      <c r="N36" s="44">
        <f>SUM(N25:N35)</f>
        <v>2101703086</v>
      </c>
      <c r="O36" s="44">
        <f>SUM(O25:O35)</f>
        <v>786046532</v>
      </c>
      <c r="P36" s="44">
        <f>SUM(P25:P35)</f>
        <v>710962801</v>
      </c>
      <c r="Q36" s="44">
        <f>SUM(Q25:Q35)</f>
        <v>311404796</v>
      </c>
      <c r="R36" s="44">
        <f>SUM(R25:R35)</f>
        <v>1808414129</v>
      </c>
      <c r="S36" s="44">
        <f>SUM(S25:S35)</f>
        <v>654260616</v>
      </c>
      <c r="T36" s="44">
        <f>SUM(T25:T35)</f>
        <v>728797313</v>
      </c>
      <c r="U36" s="44">
        <f>SUM(U25:U35)</f>
        <v>703961921</v>
      </c>
      <c r="V36" s="44">
        <f>SUM(V25:V35)</f>
        <v>2087019850</v>
      </c>
      <c r="W36" s="44">
        <f>SUM(W25:W35)</f>
        <v>7861364664</v>
      </c>
      <c r="X36" s="44">
        <f>SUM(X25:X35)</f>
        <v>8306387129</v>
      </c>
      <c r="Y36" s="44">
        <f>SUM(Y25:Y35)</f>
        <v>-445022465</v>
      </c>
      <c r="Z36" s="45">
        <f>IF(X36&lt;&gt;0,(Y36/X36)*100,0)</f>
        <v>-5.357593597417316</v>
      </c>
      <c r="AA36" s="41">
        <f>SUM(AA25:AA35)</f>
        <v>8687899319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97852448</v>
      </c>
      <c r="D38" s="63">
        <f>D22-D36</f>
        <v>0</v>
      </c>
      <c r="E38" s="64">
        <f>E22-E36</f>
        <v>-186799390</v>
      </c>
      <c r="F38" s="65">
        <f>F22-F36</f>
        <v>-396631093</v>
      </c>
      <c r="G38" s="65">
        <f>G22-G36</f>
        <v>215533572</v>
      </c>
      <c r="H38" s="65">
        <f>H22-H36</f>
        <v>-107374814</v>
      </c>
      <c r="I38" s="65">
        <f>I22-I36</f>
        <v>-144263170</v>
      </c>
      <c r="J38" s="65">
        <f>J22-J36</f>
        <v>-36104412</v>
      </c>
      <c r="K38" s="65">
        <f>K22-K36</f>
        <v>-249280104</v>
      </c>
      <c r="L38" s="65">
        <f>L22-L36</f>
        <v>-158574545</v>
      </c>
      <c r="M38" s="65">
        <f>M22-M36</f>
        <v>519283502</v>
      </c>
      <c r="N38" s="65">
        <f>N22-N36</f>
        <v>111428853</v>
      </c>
      <c r="O38" s="65">
        <f>O22-O36</f>
        <v>-266945675</v>
      </c>
      <c r="P38" s="65">
        <f>P22-P36</f>
        <v>-176477899</v>
      </c>
      <c r="Q38" s="65">
        <f>Q22-Q36</f>
        <v>678611059</v>
      </c>
      <c r="R38" s="65">
        <f>R22-R36</f>
        <v>235187485</v>
      </c>
      <c r="S38" s="65">
        <f>S22-S36</f>
        <v>-46984430</v>
      </c>
      <c r="T38" s="65">
        <f>T22-T36</f>
        <v>-206034418</v>
      </c>
      <c r="U38" s="65">
        <f>U22-U36</f>
        <v>-99894078</v>
      </c>
      <c r="V38" s="65">
        <f>V22-V36</f>
        <v>-352912926</v>
      </c>
      <c r="W38" s="65">
        <f>W22-W36</f>
        <v>-42401000</v>
      </c>
      <c r="X38" s="65">
        <f>IF(F22=F36,0,X22-X36)</f>
        <v>-186799390</v>
      </c>
      <c r="Y38" s="65">
        <f>Y22-Y36</f>
        <v>144398390</v>
      </c>
      <c r="Z38" s="66">
        <f>IF(X38&lt;&gt;0,(Y38/X38)*100,0)</f>
        <v>-77.30131773984915</v>
      </c>
      <c r="AA38" s="62">
        <f>AA22-AA36</f>
        <v>-396631093</v>
      </c>
    </row>
    <row r="39" ht="13.5" customHeight="1">
      <c r="A39" t="s" s="25">
        <v>65</v>
      </c>
      <c r="B39" s="26"/>
      <c r="C39" s="27">
        <v>1027013533</v>
      </c>
      <c r="D39" s="28">
        <v>0</v>
      </c>
      <c r="E39" s="29">
        <v>846775460</v>
      </c>
      <c r="F39" s="30">
        <v>897831338</v>
      </c>
      <c r="G39" s="30">
        <v>28553960</v>
      </c>
      <c r="H39" s="30">
        <v>33197580</v>
      </c>
      <c r="I39" s="30">
        <v>51193650</v>
      </c>
      <c r="J39" s="30">
        <v>112945190</v>
      </c>
      <c r="K39" s="30">
        <v>72278698</v>
      </c>
      <c r="L39" s="30">
        <v>68370319</v>
      </c>
      <c r="M39" s="30">
        <v>78305831</v>
      </c>
      <c r="N39" s="30">
        <v>218954848</v>
      </c>
      <c r="O39" s="30">
        <v>33594332</v>
      </c>
      <c r="P39" s="30">
        <v>51662633</v>
      </c>
      <c r="Q39" s="30">
        <v>112988114</v>
      </c>
      <c r="R39" s="30">
        <v>198245079</v>
      </c>
      <c r="S39" s="30">
        <v>44248038</v>
      </c>
      <c r="T39" s="30">
        <v>90895632</v>
      </c>
      <c r="U39" s="30">
        <v>110776252</v>
      </c>
      <c r="V39" s="30">
        <v>245919922</v>
      </c>
      <c r="W39" s="30">
        <v>776065039</v>
      </c>
      <c r="X39" s="30">
        <v>846775438</v>
      </c>
      <c r="Y39" s="30">
        <v>-70710399</v>
      </c>
      <c r="Z39" s="31">
        <v>-8.35</v>
      </c>
      <c r="AA39" s="27">
        <v>897831338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1124865981</v>
      </c>
      <c r="D42" s="72">
        <f>SUM(D38:D41)</f>
        <v>0</v>
      </c>
      <c r="E42" s="73">
        <f>SUM(E38:E41)</f>
        <v>659976070</v>
      </c>
      <c r="F42" s="74">
        <f>SUM(F38:F41)</f>
        <v>501200245</v>
      </c>
      <c r="G42" s="74">
        <f>SUM(G38:G41)</f>
        <v>244087532</v>
      </c>
      <c r="H42" s="74">
        <f>SUM(H38:H41)</f>
        <v>-74177234</v>
      </c>
      <c r="I42" s="74">
        <f>SUM(I38:I41)</f>
        <v>-93069520</v>
      </c>
      <c r="J42" s="74">
        <f>SUM(J38:J41)</f>
        <v>76840778</v>
      </c>
      <c r="K42" s="74">
        <f>SUM(K38:K41)</f>
        <v>-177001406</v>
      </c>
      <c r="L42" s="74">
        <f>SUM(L38:L41)</f>
        <v>-90204226</v>
      </c>
      <c r="M42" s="74">
        <f>SUM(M38:M41)</f>
        <v>597589333</v>
      </c>
      <c r="N42" s="74">
        <f>SUM(N38:N41)</f>
        <v>330383701</v>
      </c>
      <c r="O42" s="74">
        <f>SUM(O38:O41)</f>
        <v>-233351343</v>
      </c>
      <c r="P42" s="74">
        <f>SUM(P38:P41)</f>
        <v>-124815266</v>
      </c>
      <c r="Q42" s="74">
        <f>SUM(Q38:Q41)</f>
        <v>791599173</v>
      </c>
      <c r="R42" s="74">
        <f>SUM(R38:R41)</f>
        <v>433432564</v>
      </c>
      <c r="S42" s="74">
        <f>SUM(S38:S41)</f>
        <v>-2736392</v>
      </c>
      <c r="T42" s="74">
        <f>SUM(T38:T41)</f>
        <v>-115138786</v>
      </c>
      <c r="U42" s="74">
        <f>SUM(U38:U41)</f>
        <v>10882174</v>
      </c>
      <c r="V42" s="74">
        <f>SUM(V38:V41)</f>
        <v>-106993004</v>
      </c>
      <c r="W42" s="74">
        <f>SUM(W38:W41)</f>
        <v>733664039</v>
      </c>
      <c r="X42" s="74">
        <f>SUM(X38:X41)</f>
        <v>659976048</v>
      </c>
      <c r="Y42" s="74">
        <f>SUM(Y38:Y41)</f>
        <v>73687991</v>
      </c>
      <c r="Z42" s="75">
        <f>IF(X42&lt;&gt;0,(Y42/X42)*100,0)</f>
        <v>11.16525231836899</v>
      </c>
      <c r="AA42" s="71">
        <f>SUM(AA38:AA41)</f>
        <v>501200245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1124865981</v>
      </c>
      <c r="D44" s="57">
        <f>D42-D43</f>
        <v>0</v>
      </c>
      <c r="E44" s="58">
        <f>E42-E43</f>
        <v>659976070</v>
      </c>
      <c r="F44" s="59">
        <f>F42-F43</f>
        <v>501200245</v>
      </c>
      <c r="G44" s="59">
        <f>G42-G43</f>
        <v>244087532</v>
      </c>
      <c r="H44" s="59">
        <f>H42-H43</f>
        <v>-74177234</v>
      </c>
      <c r="I44" s="59">
        <f>I42-I43</f>
        <v>-93069520</v>
      </c>
      <c r="J44" s="59">
        <f>J42-J43</f>
        <v>76840778</v>
      </c>
      <c r="K44" s="59">
        <f>K42-K43</f>
        <v>-177001406</v>
      </c>
      <c r="L44" s="59">
        <f>L42-L43</f>
        <v>-90204226</v>
      </c>
      <c r="M44" s="59">
        <f>M42-M43</f>
        <v>597589333</v>
      </c>
      <c r="N44" s="59">
        <f>N42-N43</f>
        <v>330383701</v>
      </c>
      <c r="O44" s="59">
        <f>O42-O43</f>
        <v>-233351343</v>
      </c>
      <c r="P44" s="59">
        <f>P42-P43</f>
        <v>-124815266</v>
      </c>
      <c r="Q44" s="59">
        <f>Q42-Q43</f>
        <v>791599173</v>
      </c>
      <c r="R44" s="59">
        <f>R42-R43</f>
        <v>433432564</v>
      </c>
      <c r="S44" s="59">
        <f>S42-S43</f>
        <v>-2736392</v>
      </c>
      <c r="T44" s="59">
        <f>T42-T43</f>
        <v>-115138786</v>
      </c>
      <c r="U44" s="59">
        <f>U42-U43</f>
        <v>10882174</v>
      </c>
      <c r="V44" s="59">
        <f>V42-V43</f>
        <v>-106993004</v>
      </c>
      <c r="W44" s="59">
        <f>W42-W43</f>
        <v>733664039</v>
      </c>
      <c r="X44" s="59">
        <f>X42-X43</f>
        <v>659976048</v>
      </c>
      <c r="Y44" s="59">
        <f>Y42-Y43</f>
        <v>73687991</v>
      </c>
      <c r="Z44" s="60">
        <f>IF(X44&lt;&gt;0,(Y44/X44)*100,0)</f>
        <v>11.16525231836899</v>
      </c>
      <c r="AA44" s="56">
        <f>AA42-AA43</f>
        <v>501200245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1124865981</v>
      </c>
      <c r="D46" s="72">
        <f>SUM(D44:D45)</f>
        <v>0</v>
      </c>
      <c r="E46" s="73">
        <f>SUM(E44:E45)</f>
        <v>659976070</v>
      </c>
      <c r="F46" s="74">
        <f>SUM(F44:F45)</f>
        <v>501200245</v>
      </c>
      <c r="G46" s="74">
        <f>SUM(G44:G45)</f>
        <v>244087532</v>
      </c>
      <c r="H46" s="74">
        <f>SUM(H44:H45)</f>
        <v>-74177234</v>
      </c>
      <c r="I46" s="74">
        <f>SUM(I44:I45)</f>
        <v>-93069520</v>
      </c>
      <c r="J46" s="74">
        <f>SUM(J44:J45)</f>
        <v>76840778</v>
      </c>
      <c r="K46" s="74">
        <f>SUM(K44:K45)</f>
        <v>-177001406</v>
      </c>
      <c r="L46" s="74">
        <f>SUM(L44:L45)</f>
        <v>-90204226</v>
      </c>
      <c r="M46" s="74">
        <f>SUM(M44:M45)</f>
        <v>597589333</v>
      </c>
      <c r="N46" s="74">
        <f>SUM(N44:N45)</f>
        <v>330383701</v>
      </c>
      <c r="O46" s="74">
        <f>SUM(O44:O45)</f>
        <v>-233351343</v>
      </c>
      <c r="P46" s="74">
        <f>SUM(P44:P45)</f>
        <v>-124815266</v>
      </c>
      <c r="Q46" s="74">
        <f>SUM(Q44:Q45)</f>
        <v>791599173</v>
      </c>
      <c r="R46" s="74">
        <f>SUM(R44:R45)</f>
        <v>433432564</v>
      </c>
      <c r="S46" s="74">
        <f>SUM(S44:S45)</f>
        <v>-2736392</v>
      </c>
      <c r="T46" s="74">
        <f>SUM(T44:T45)</f>
        <v>-115138786</v>
      </c>
      <c r="U46" s="74">
        <f>SUM(U44:U45)</f>
        <v>10882174</v>
      </c>
      <c r="V46" s="74">
        <f>SUM(V44:V45)</f>
        <v>-106993004</v>
      </c>
      <c r="W46" s="74">
        <f>SUM(W44:W45)</f>
        <v>733664039</v>
      </c>
      <c r="X46" s="74">
        <f>SUM(X44:X45)</f>
        <v>659976048</v>
      </c>
      <c r="Y46" s="74">
        <f>SUM(Y44:Y45)</f>
        <v>73687991</v>
      </c>
      <c r="Z46" s="75">
        <f>IF(X46&lt;&gt;0,(Y46/X46)*100,0)</f>
        <v>11.16525231836899</v>
      </c>
      <c r="AA46" s="71">
        <f>SUM(AA44:AA45)</f>
        <v>501200245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1124865981</v>
      </c>
      <c r="D48" s="81">
        <f>SUM(D46:D47)</f>
        <v>0</v>
      </c>
      <c r="E48" s="82">
        <f>SUM(E46:E47)</f>
        <v>659976070</v>
      </c>
      <c r="F48" s="83">
        <f>SUM(F46:F47)</f>
        <v>501200245</v>
      </c>
      <c r="G48" s="83">
        <f>SUM(G46:G47)</f>
        <v>244087532</v>
      </c>
      <c r="H48" s="83">
        <f>SUM(H46:H47)</f>
        <v>-74177234</v>
      </c>
      <c r="I48" s="83">
        <f>SUM(I46:I47)</f>
        <v>-93069520</v>
      </c>
      <c r="J48" s="83">
        <f>SUM(J46:J47)</f>
        <v>76840778</v>
      </c>
      <c r="K48" s="83">
        <f>SUM(K46:K47)</f>
        <v>-177001406</v>
      </c>
      <c r="L48" s="83">
        <f>SUM(L46:L47)</f>
        <v>-90204226</v>
      </c>
      <c r="M48" s="83">
        <f>SUM(M46:M47)</f>
        <v>597589333</v>
      </c>
      <c r="N48" s="83">
        <f>SUM(N46:N47)</f>
        <v>330383701</v>
      </c>
      <c r="O48" s="83">
        <f>SUM(O46:O47)</f>
        <v>-233351343</v>
      </c>
      <c r="P48" s="83">
        <f>SUM(P46:P47)</f>
        <v>-124815266</v>
      </c>
      <c r="Q48" s="83">
        <f>SUM(Q46:Q47)</f>
        <v>791599173</v>
      </c>
      <c r="R48" s="83">
        <f>SUM(R46:R47)</f>
        <v>433432564</v>
      </c>
      <c r="S48" s="83">
        <f>SUM(S46:S47)</f>
        <v>-2736392</v>
      </c>
      <c r="T48" s="83">
        <f>SUM(T46:T47)</f>
        <v>-115138786</v>
      </c>
      <c r="U48" s="83">
        <f>SUM(U46:U47)</f>
        <v>10882174</v>
      </c>
      <c r="V48" s="83">
        <f>SUM(V46:V47)</f>
        <v>-106993004</v>
      </c>
      <c r="W48" s="83">
        <f>SUM(W46:W47)</f>
        <v>733664039</v>
      </c>
      <c r="X48" s="83">
        <f>SUM(X46:X47)</f>
        <v>659976048</v>
      </c>
      <c r="Y48" s="83">
        <f>SUM(Y46:Y47)</f>
        <v>73687991</v>
      </c>
      <c r="Z48" s="84">
        <f>IF(X48&lt;&gt;0,(Y48/X48)*100,0)</f>
        <v>11.16525231836899</v>
      </c>
      <c r="AA48" s="80">
        <f>SUM(AA46:AA47)</f>
        <v>501200245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27" customWidth="1"/>
    <col min="2" max="2" width="2.625" style="127" customWidth="1"/>
    <col min="3" max="3" width="7.25" style="127" customWidth="1"/>
    <col min="4" max="4" width="7.25" style="127" customWidth="1"/>
    <col min="5" max="5" width="7.25" style="127" customWidth="1"/>
    <col min="6" max="6" width="7.25" style="127" customWidth="1"/>
    <col min="7" max="7" width="7.25" style="127" customWidth="1"/>
    <col min="8" max="8" width="7.25" style="127" customWidth="1"/>
    <col min="9" max="9" width="7.25" style="127" customWidth="1"/>
    <col min="10" max="10" width="7.25" style="127" customWidth="1"/>
    <col min="11" max="11" width="7.25" style="127" customWidth="1"/>
    <col min="12" max="12" width="7.25" style="127" customWidth="1"/>
    <col min="13" max="13" width="7.25" style="127" customWidth="1"/>
    <col min="14" max="14" width="7.25" style="127" customWidth="1"/>
    <col min="15" max="15" width="7.25" style="127" customWidth="1"/>
    <col min="16" max="16" width="7.25" style="127" customWidth="1"/>
    <col min="17" max="17" width="7.25" style="127" customWidth="1"/>
    <col min="18" max="18" width="7.25" style="127" customWidth="1"/>
    <col min="19" max="19" width="7.25" style="127" customWidth="1"/>
    <col min="20" max="20" width="7.25" style="127" customWidth="1"/>
    <col min="21" max="21" width="7.25" style="127" customWidth="1"/>
    <col min="22" max="22" width="7.25" style="127" customWidth="1"/>
    <col min="23" max="23" width="7.25" style="127" customWidth="1"/>
    <col min="24" max="24" width="7.25" style="127" customWidth="1"/>
    <col min="25" max="25" width="7.25" style="127" customWidth="1"/>
    <col min="26" max="26" width="7.25" style="127" customWidth="1"/>
    <col min="27" max="27" width="7.25" style="127" customWidth="1"/>
    <col min="28" max="256" width="6.625" style="127" customWidth="1"/>
  </cols>
  <sheetData>
    <row r="1" ht="18" customHeight="1">
      <c r="A1" t="s" s="2">
        <v>106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9821123</v>
      </c>
      <c r="D5" s="28">
        <v>0</v>
      </c>
      <c r="E5" s="29">
        <v>27709708</v>
      </c>
      <c r="F5" s="30">
        <v>12406659</v>
      </c>
      <c r="G5" s="30">
        <v>7839383</v>
      </c>
      <c r="H5" s="30">
        <v>588329</v>
      </c>
      <c r="I5" s="30">
        <v>297000</v>
      </c>
      <c r="J5" s="30">
        <v>8724712</v>
      </c>
      <c r="K5" s="30">
        <v>297001</v>
      </c>
      <c r="L5" s="30">
        <v>301550</v>
      </c>
      <c r="M5" s="30">
        <v>297472</v>
      </c>
      <c r="N5" s="30">
        <v>896023</v>
      </c>
      <c r="O5" s="30">
        <v>323666</v>
      </c>
      <c r="P5" s="30">
        <v>415926</v>
      </c>
      <c r="Q5" s="30">
        <v>984917</v>
      </c>
      <c r="R5" s="30">
        <v>1724509</v>
      </c>
      <c r="S5" s="30">
        <v>297472</v>
      </c>
      <c r="T5" s="30">
        <v>297472</v>
      </c>
      <c r="U5" s="30">
        <v>297472</v>
      </c>
      <c r="V5" s="30">
        <v>892416</v>
      </c>
      <c r="W5" s="30">
        <v>12237660</v>
      </c>
      <c r="X5" s="30">
        <v>27709708</v>
      </c>
      <c r="Y5" s="30">
        <v>-15472048</v>
      </c>
      <c r="Z5" s="31">
        <v>-55.84</v>
      </c>
      <c r="AA5" s="27">
        <v>12406659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526078</v>
      </c>
      <c r="D10" s="28">
        <v>0</v>
      </c>
      <c r="E10" s="29">
        <v>395612</v>
      </c>
      <c r="F10" s="30">
        <v>0</v>
      </c>
      <c r="G10" s="30">
        <v>43893</v>
      </c>
      <c r="H10" s="30">
        <v>43926</v>
      </c>
      <c r="I10" s="30">
        <v>43990</v>
      </c>
      <c r="J10" s="30">
        <v>131809</v>
      </c>
      <c r="K10" s="30">
        <v>44054</v>
      </c>
      <c r="L10" s="30">
        <v>44054</v>
      </c>
      <c r="M10" s="30">
        <v>44054</v>
      </c>
      <c r="N10" s="30">
        <v>132162</v>
      </c>
      <c r="O10" s="30">
        <v>44054</v>
      </c>
      <c r="P10" s="30">
        <v>44228</v>
      </c>
      <c r="Q10" s="30">
        <v>46864</v>
      </c>
      <c r="R10" s="30">
        <v>135146</v>
      </c>
      <c r="S10" s="30">
        <v>45359</v>
      </c>
      <c r="T10" s="30">
        <v>44292</v>
      </c>
      <c r="U10" s="30">
        <v>44205</v>
      </c>
      <c r="V10" s="30">
        <v>133856</v>
      </c>
      <c r="W10" s="30">
        <v>532973</v>
      </c>
      <c r="X10" s="30">
        <v>395617</v>
      </c>
      <c r="Y10" s="30">
        <v>137356</v>
      </c>
      <c r="Z10" s="31">
        <v>34.72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144000</v>
      </c>
      <c r="F11" s="30">
        <v>395612</v>
      </c>
      <c r="G11" s="30">
        <v>0</v>
      </c>
      <c r="H11" s="30">
        <v>5863</v>
      </c>
      <c r="I11" s="30">
        <v>0</v>
      </c>
      <c r="J11" s="30">
        <v>5863</v>
      </c>
      <c r="K11" s="30">
        <v>0</v>
      </c>
      <c r="L11" s="30">
        <v>8136</v>
      </c>
      <c r="M11" s="30">
        <v>11636</v>
      </c>
      <c r="N11" s="30">
        <v>19772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25635</v>
      </c>
      <c r="X11" s="30">
        <v>144000</v>
      </c>
      <c r="Y11" s="30">
        <v>-118365</v>
      </c>
      <c r="Z11" s="31">
        <v>-82.2</v>
      </c>
      <c r="AA11" s="27">
        <v>395612</v>
      </c>
    </row>
    <row r="12" ht="13.5" customHeight="1">
      <c r="A12" t="s" s="25">
        <v>40</v>
      </c>
      <c r="B12" s="26"/>
      <c r="C12" s="27">
        <v>90714</v>
      </c>
      <c r="D12" s="28">
        <v>0</v>
      </c>
      <c r="E12" s="29">
        <v>25296</v>
      </c>
      <c r="F12" s="30">
        <v>25296</v>
      </c>
      <c r="G12" s="30">
        <v>7586</v>
      </c>
      <c r="H12" s="30">
        <v>0</v>
      </c>
      <c r="I12" s="30">
        <v>5581</v>
      </c>
      <c r="J12" s="30">
        <v>13167</v>
      </c>
      <c r="K12" s="30">
        <v>4998</v>
      </c>
      <c r="L12" s="30">
        <v>0</v>
      </c>
      <c r="M12" s="30">
        <v>-2000</v>
      </c>
      <c r="N12" s="30">
        <v>2998</v>
      </c>
      <c r="O12" s="30">
        <v>9462</v>
      </c>
      <c r="P12" s="30">
        <v>8136</v>
      </c>
      <c r="Q12" s="30">
        <v>12386</v>
      </c>
      <c r="R12" s="30">
        <v>29984</v>
      </c>
      <c r="S12" s="30">
        <v>35078</v>
      </c>
      <c r="T12" s="30">
        <v>13269</v>
      </c>
      <c r="U12" s="30">
        <v>15443</v>
      </c>
      <c r="V12" s="30">
        <v>63790</v>
      </c>
      <c r="W12" s="30">
        <v>109939</v>
      </c>
      <c r="X12" s="30">
        <v>25296</v>
      </c>
      <c r="Y12" s="30">
        <v>84643</v>
      </c>
      <c r="Z12" s="31">
        <v>334.61</v>
      </c>
      <c r="AA12" s="27">
        <v>25296</v>
      </c>
    </row>
    <row r="13" ht="13.5" customHeight="1">
      <c r="A13" t="s" s="25">
        <v>41</v>
      </c>
      <c r="B13" s="26"/>
      <c r="C13" s="27">
        <v>746275</v>
      </c>
      <c r="D13" s="28">
        <v>0</v>
      </c>
      <c r="E13" s="29">
        <v>1500000</v>
      </c>
      <c r="F13" s="30">
        <v>1500000</v>
      </c>
      <c r="G13" s="30">
        <v>50279</v>
      </c>
      <c r="H13" s="30">
        <v>-36</v>
      </c>
      <c r="I13" s="30">
        <v>91934</v>
      </c>
      <c r="J13" s="30">
        <v>142177</v>
      </c>
      <c r="K13" s="30">
        <v>59365</v>
      </c>
      <c r="L13" s="30">
        <v>11635</v>
      </c>
      <c r="M13" s="30">
        <v>44256</v>
      </c>
      <c r="N13" s="30">
        <v>115256</v>
      </c>
      <c r="O13" s="30">
        <v>94381</v>
      </c>
      <c r="P13" s="30">
        <v>49129</v>
      </c>
      <c r="Q13" s="30">
        <v>76055</v>
      </c>
      <c r="R13" s="30">
        <v>219565</v>
      </c>
      <c r="S13" s="30">
        <v>96295</v>
      </c>
      <c r="T13" s="30">
        <v>22121</v>
      </c>
      <c r="U13" s="30">
        <v>21800</v>
      </c>
      <c r="V13" s="30">
        <v>140216</v>
      </c>
      <c r="W13" s="30">
        <v>617214</v>
      </c>
      <c r="X13" s="30">
        <v>1500000</v>
      </c>
      <c r="Y13" s="30">
        <v>-882786</v>
      </c>
      <c r="Z13" s="31">
        <v>-58.85</v>
      </c>
      <c r="AA13" s="27">
        <v>1500000</v>
      </c>
    </row>
    <row r="14" ht="13.5" customHeight="1">
      <c r="A14" t="s" s="25">
        <v>42</v>
      </c>
      <c r="B14" s="26"/>
      <c r="C14" s="27">
        <v>1734848</v>
      </c>
      <c r="D14" s="28">
        <v>0</v>
      </c>
      <c r="E14" s="29">
        <v>0</v>
      </c>
      <c r="F14" s="30">
        <v>1500000</v>
      </c>
      <c r="G14" s="30">
        <v>-5</v>
      </c>
      <c r="H14" s="30">
        <v>0</v>
      </c>
      <c r="I14" s="30">
        <v>163003</v>
      </c>
      <c r="J14" s="30">
        <v>162998</v>
      </c>
      <c r="K14" s="30">
        <v>167079</v>
      </c>
      <c r="L14" s="30">
        <v>208156</v>
      </c>
      <c r="M14" s="30">
        <v>174190</v>
      </c>
      <c r="N14" s="30">
        <v>549425</v>
      </c>
      <c r="O14" s="30">
        <v>208470</v>
      </c>
      <c r="P14" s="30">
        <v>298299</v>
      </c>
      <c r="Q14" s="30">
        <v>404850</v>
      </c>
      <c r="R14" s="30">
        <v>911619</v>
      </c>
      <c r="S14" s="30">
        <v>406425</v>
      </c>
      <c r="T14" s="30">
        <v>407651</v>
      </c>
      <c r="U14" s="30">
        <v>408785</v>
      </c>
      <c r="V14" s="30">
        <v>1222861</v>
      </c>
      <c r="W14" s="30">
        <v>2846903</v>
      </c>
      <c r="X14" s="30"/>
      <c r="Y14" s="30">
        <v>2846903</v>
      </c>
      <c r="Z14" s="31">
        <v>0</v>
      </c>
      <c r="AA14" s="27">
        <v>1500000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274395</v>
      </c>
      <c r="D16" s="28">
        <v>0</v>
      </c>
      <c r="E16" s="29">
        <v>1440000</v>
      </c>
      <c r="F16" s="30">
        <v>1440000</v>
      </c>
      <c r="G16" s="30">
        <v>36950</v>
      </c>
      <c r="H16" s="30">
        <v>5050</v>
      </c>
      <c r="I16" s="30">
        <v>7460</v>
      </c>
      <c r="J16" s="30">
        <v>49460</v>
      </c>
      <c r="K16" s="30">
        <v>8000</v>
      </c>
      <c r="L16" s="30">
        <v>3975</v>
      </c>
      <c r="M16" s="30">
        <v>1500</v>
      </c>
      <c r="N16" s="30">
        <v>13475</v>
      </c>
      <c r="O16" s="30">
        <v>4900</v>
      </c>
      <c r="P16" s="30">
        <v>10459</v>
      </c>
      <c r="Q16" s="30">
        <v>31829</v>
      </c>
      <c r="R16" s="30">
        <v>47188</v>
      </c>
      <c r="S16" s="30">
        <v>26333</v>
      </c>
      <c r="T16" s="30">
        <v>30846</v>
      </c>
      <c r="U16" s="30">
        <v>22761</v>
      </c>
      <c r="V16" s="30">
        <v>79940</v>
      </c>
      <c r="W16" s="30">
        <v>190063</v>
      </c>
      <c r="X16" s="30">
        <v>1440000</v>
      </c>
      <c r="Y16" s="30">
        <v>-1249937</v>
      </c>
      <c r="Z16" s="31">
        <v>-86.8</v>
      </c>
      <c r="AA16" s="27">
        <v>1440000</v>
      </c>
    </row>
    <row r="17" ht="13.5" customHeight="1">
      <c r="A17" t="s" s="25">
        <v>45</v>
      </c>
      <c r="B17" s="26"/>
      <c r="C17" s="27">
        <v>1709848</v>
      </c>
      <c r="D17" s="28">
        <v>0</v>
      </c>
      <c r="E17" s="29">
        <v>1629360</v>
      </c>
      <c r="F17" s="30">
        <v>1629360</v>
      </c>
      <c r="G17" s="30">
        <v>170684</v>
      </c>
      <c r="H17" s="30">
        <v>173074</v>
      </c>
      <c r="I17" s="30">
        <v>162311</v>
      </c>
      <c r="J17" s="30">
        <v>506069</v>
      </c>
      <c r="K17" s="30">
        <v>170958</v>
      </c>
      <c r="L17" s="30">
        <v>142034</v>
      </c>
      <c r="M17" s="30">
        <v>83318</v>
      </c>
      <c r="N17" s="30">
        <v>396310</v>
      </c>
      <c r="O17" s="30">
        <v>88647</v>
      </c>
      <c r="P17" s="30">
        <v>140613</v>
      </c>
      <c r="Q17" s="30">
        <v>144552</v>
      </c>
      <c r="R17" s="30">
        <v>373812</v>
      </c>
      <c r="S17" s="30">
        <v>123940</v>
      </c>
      <c r="T17" s="30">
        <v>137281</v>
      </c>
      <c r="U17" s="30">
        <v>132011</v>
      </c>
      <c r="V17" s="30">
        <v>393232</v>
      </c>
      <c r="W17" s="30">
        <v>1669423</v>
      </c>
      <c r="X17" s="30">
        <v>1629360</v>
      </c>
      <c r="Y17" s="30">
        <v>40063</v>
      </c>
      <c r="Z17" s="31">
        <v>2.46</v>
      </c>
      <c r="AA17" s="27">
        <v>1629360</v>
      </c>
    </row>
    <row r="18" ht="13.5" customHeight="1">
      <c r="A18" t="s" s="25">
        <v>46</v>
      </c>
      <c r="B18" s="26"/>
      <c r="C18" s="27">
        <v>279332</v>
      </c>
      <c r="D18" s="28">
        <v>0</v>
      </c>
      <c r="E18" s="29">
        <v>240000</v>
      </c>
      <c r="F18" s="30">
        <v>240000</v>
      </c>
      <c r="G18" s="30">
        <v>34110</v>
      </c>
      <c r="H18" s="30">
        <v>35095</v>
      </c>
      <c r="I18" s="30">
        <v>21834</v>
      </c>
      <c r="J18" s="30">
        <v>91039</v>
      </c>
      <c r="K18" s="30">
        <v>31021</v>
      </c>
      <c r="L18" s="30">
        <v>23094</v>
      </c>
      <c r="M18" s="30">
        <v>23294</v>
      </c>
      <c r="N18" s="30">
        <v>77409</v>
      </c>
      <c r="O18" s="30">
        <v>33673</v>
      </c>
      <c r="P18" s="30">
        <v>26078</v>
      </c>
      <c r="Q18" s="30">
        <v>23076</v>
      </c>
      <c r="R18" s="30">
        <v>82827</v>
      </c>
      <c r="S18" s="30">
        <v>22934</v>
      </c>
      <c r="T18" s="30">
        <v>25948</v>
      </c>
      <c r="U18" s="30">
        <v>30521</v>
      </c>
      <c r="V18" s="30">
        <v>79403</v>
      </c>
      <c r="W18" s="30">
        <v>330678</v>
      </c>
      <c r="X18" s="30">
        <v>240000</v>
      </c>
      <c r="Y18" s="30">
        <v>90678</v>
      </c>
      <c r="Z18" s="31">
        <v>37.78</v>
      </c>
      <c r="AA18" s="27">
        <v>240000</v>
      </c>
    </row>
    <row r="19" ht="13.5" customHeight="1">
      <c r="A19" t="s" s="25">
        <v>47</v>
      </c>
      <c r="B19" s="26"/>
      <c r="C19" s="27">
        <v>71338694</v>
      </c>
      <c r="D19" s="28">
        <v>0</v>
      </c>
      <c r="E19" s="29">
        <v>75676750</v>
      </c>
      <c r="F19" s="30">
        <v>75736113</v>
      </c>
      <c r="G19" s="30">
        <v>30485750</v>
      </c>
      <c r="H19" s="30">
        <v>0</v>
      </c>
      <c r="I19" s="30">
        <v>0</v>
      </c>
      <c r="J19" s="30">
        <v>30485750</v>
      </c>
      <c r="K19" s="30">
        <v>0</v>
      </c>
      <c r="L19" s="30">
        <v>4790000</v>
      </c>
      <c r="M19" s="30">
        <v>18273000</v>
      </c>
      <c r="N19" s="30">
        <v>23063000</v>
      </c>
      <c r="O19" s="30">
        <v>515000</v>
      </c>
      <c r="P19" s="30">
        <v>0</v>
      </c>
      <c r="Q19" s="30">
        <v>19807000</v>
      </c>
      <c r="R19" s="30">
        <v>20322000</v>
      </c>
      <c r="S19" s="30">
        <v>0</v>
      </c>
      <c r="T19" s="30">
        <v>0</v>
      </c>
      <c r="U19" s="30">
        <v>0</v>
      </c>
      <c r="V19" s="30">
        <v>0</v>
      </c>
      <c r="W19" s="30">
        <v>73870750</v>
      </c>
      <c r="X19" s="30">
        <v>75676750</v>
      </c>
      <c r="Y19" s="30">
        <v>-1806000</v>
      </c>
      <c r="Z19" s="31">
        <v>-2.39</v>
      </c>
      <c r="AA19" s="27">
        <v>75736113</v>
      </c>
    </row>
    <row r="20" ht="13.5" customHeight="1">
      <c r="A20" t="s" s="25">
        <v>48</v>
      </c>
      <c r="B20" s="26"/>
      <c r="C20" s="27">
        <v>109775</v>
      </c>
      <c r="D20" s="28">
        <v>0</v>
      </c>
      <c r="E20" s="29">
        <v>10177250</v>
      </c>
      <c r="F20" s="30">
        <v>6489841</v>
      </c>
      <c r="G20" s="30">
        <v>12888</v>
      </c>
      <c r="H20" s="30">
        <v>2386</v>
      </c>
      <c r="I20" s="30">
        <v>2115</v>
      </c>
      <c r="J20" s="30">
        <v>17389</v>
      </c>
      <c r="K20" s="30">
        <v>2380</v>
      </c>
      <c r="L20" s="30">
        <v>52865</v>
      </c>
      <c r="M20" s="30">
        <v>6950</v>
      </c>
      <c r="N20" s="30">
        <v>62195</v>
      </c>
      <c r="O20" s="30">
        <v>49259</v>
      </c>
      <c r="P20" s="30">
        <v>4671</v>
      </c>
      <c r="Q20" s="30">
        <v>205859</v>
      </c>
      <c r="R20" s="30">
        <v>259789</v>
      </c>
      <c r="S20" s="30">
        <v>1719</v>
      </c>
      <c r="T20" s="30">
        <v>3656</v>
      </c>
      <c r="U20" s="30">
        <v>76837</v>
      </c>
      <c r="V20" s="30">
        <v>82212</v>
      </c>
      <c r="W20" s="30">
        <v>421585</v>
      </c>
      <c r="X20" s="30">
        <v>10177250</v>
      </c>
      <c r="Y20" s="30">
        <v>-9755665</v>
      </c>
      <c r="Z20" s="31">
        <v>-95.86</v>
      </c>
      <c r="AA20" s="27">
        <v>6489841</v>
      </c>
    </row>
    <row r="21" ht="13.5" customHeight="1">
      <c r="A21" t="s" s="32">
        <v>49</v>
      </c>
      <c r="B21" s="33"/>
      <c r="C21" s="34">
        <v>430000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87061082</v>
      </c>
      <c r="D22" s="42">
        <f>SUM(D5:D21)</f>
        <v>0</v>
      </c>
      <c r="E22" s="43">
        <f>SUM(E5:E21)</f>
        <v>118937976</v>
      </c>
      <c r="F22" s="44">
        <f>SUM(F5:F21)</f>
        <v>101362881</v>
      </c>
      <c r="G22" s="44">
        <f>SUM(G5:G21)</f>
        <v>38681518</v>
      </c>
      <c r="H22" s="44">
        <f>SUM(H5:H21)</f>
        <v>853687</v>
      </c>
      <c r="I22" s="44">
        <f>SUM(I5:I21)</f>
        <v>795228</v>
      </c>
      <c r="J22" s="44">
        <f>SUM(J5:J21)</f>
        <v>40330433</v>
      </c>
      <c r="K22" s="44">
        <f>SUM(K5:K21)</f>
        <v>784856</v>
      </c>
      <c r="L22" s="44">
        <f>SUM(L5:L21)</f>
        <v>5585499</v>
      </c>
      <c r="M22" s="44">
        <f>SUM(M5:M21)</f>
        <v>18957670</v>
      </c>
      <c r="N22" s="44">
        <f>SUM(N5:N21)</f>
        <v>25328025</v>
      </c>
      <c r="O22" s="44">
        <f>SUM(O5:O21)</f>
        <v>1371512</v>
      </c>
      <c r="P22" s="44">
        <f>SUM(P5:P21)</f>
        <v>997539</v>
      </c>
      <c r="Q22" s="44">
        <f>SUM(Q5:Q21)</f>
        <v>21737388</v>
      </c>
      <c r="R22" s="44">
        <f>SUM(R5:R21)</f>
        <v>24106439</v>
      </c>
      <c r="S22" s="44">
        <f>SUM(S5:S21)</f>
        <v>1055555</v>
      </c>
      <c r="T22" s="44">
        <f>SUM(T5:T21)</f>
        <v>982536</v>
      </c>
      <c r="U22" s="44">
        <f>SUM(U5:U21)</f>
        <v>1049835</v>
      </c>
      <c r="V22" s="44">
        <f>SUM(V5:V21)</f>
        <v>3087926</v>
      </c>
      <c r="W22" s="44">
        <f>SUM(W5:W21)</f>
        <v>92852823</v>
      </c>
      <c r="X22" s="44">
        <f>SUM(X5:X21)</f>
        <v>118937981</v>
      </c>
      <c r="Y22" s="44">
        <f>SUM(Y5:Y21)</f>
        <v>-26085158</v>
      </c>
      <c r="Z22" s="45">
        <f>IF(X22&lt;&gt;0,(Y22/X22)*100,0)</f>
        <v>-21.93173095817054</v>
      </c>
      <c r="AA22" s="41">
        <f>SUM(AA5:AA21)</f>
        <v>101362881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48988069</v>
      </c>
      <c r="D25" s="28">
        <v>0</v>
      </c>
      <c r="E25" s="29">
        <v>35521030</v>
      </c>
      <c r="F25" s="30">
        <v>41566364</v>
      </c>
      <c r="G25" s="30">
        <v>2910202</v>
      </c>
      <c r="H25" s="30">
        <v>3100669</v>
      </c>
      <c r="I25" s="30">
        <v>3071008</v>
      </c>
      <c r="J25" s="30">
        <v>9081879</v>
      </c>
      <c r="K25" s="30">
        <v>3702447</v>
      </c>
      <c r="L25" s="30">
        <v>3412382</v>
      </c>
      <c r="M25" s="30">
        <v>3387653</v>
      </c>
      <c r="N25" s="30">
        <v>10502482</v>
      </c>
      <c r="O25" s="30">
        <v>5581522</v>
      </c>
      <c r="P25" s="30">
        <v>3542285</v>
      </c>
      <c r="Q25" s="30">
        <v>3497787</v>
      </c>
      <c r="R25" s="30">
        <v>12621594</v>
      </c>
      <c r="S25" s="30">
        <v>3531184</v>
      </c>
      <c r="T25" s="30">
        <v>3485433</v>
      </c>
      <c r="U25" s="30">
        <v>3656976</v>
      </c>
      <c r="V25" s="30">
        <v>10673593</v>
      </c>
      <c r="W25" s="30">
        <v>42879548</v>
      </c>
      <c r="X25" s="30">
        <v>43821706</v>
      </c>
      <c r="Y25" s="30">
        <v>-942158</v>
      </c>
      <c r="Z25" s="31">
        <v>-2.15</v>
      </c>
      <c r="AA25" s="27">
        <v>41566364</v>
      </c>
    </row>
    <row r="26" ht="13.5" customHeight="1">
      <c r="A26" t="s" s="25">
        <v>53</v>
      </c>
      <c r="B26" s="26"/>
      <c r="C26" s="27">
        <v>9380930</v>
      </c>
      <c r="D26" s="28">
        <v>0</v>
      </c>
      <c r="E26" s="29">
        <v>7265419</v>
      </c>
      <c r="F26" s="30">
        <v>8067435</v>
      </c>
      <c r="G26" s="30">
        <v>599539</v>
      </c>
      <c r="H26" s="30">
        <v>599539</v>
      </c>
      <c r="I26" s="30">
        <v>291263</v>
      </c>
      <c r="J26" s="30">
        <v>1490341</v>
      </c>
      <c r="K26" s="30">
        <v>573563</v>
      </c>
      <c r="L26" s="30">
        <v>573243</v>
      </c>
      <c r="M26" s="30">
        <v>553691</v>
      </c>
      <c r="N26" s="30">
        <v>1700497</v>
      </c>
      <c r="O26" s="30">
        <v>553691</v>
      </c>
      <c r="P26" s="30">
        <v>572857</v>
      </c>
      <c r="Q26" s="30">
        <v>572843</v>
      </c>
      <c r="R26" s="30">
        <v>1699391</v>
      </c>
      <c r="S26" s="30">
        <v>945481</v>
      </c>
      <c r="T26" s="30">
        <v>612428</v>
      </c>
      <c r="U26" s="30">
        <v>611806</v>
      </c>
      <c r="V26" s="30">
        <v>2169715</v>
      </c>
      <c r="W26" s="30">
        <v>7059944</v>
      </c>
      <c r="X26" s="30">
        <v>7265419</v>
      </c>
      <c r="Y26" s="30">
        <v>-205475</v>
      </c>
      <c r="Z26" s="31">
        <v>-2.83</v>
      </c>
      <c r="AA26" s="27">
        <v>8067435</v>
      </c>
    </row>
    <row r="27" ht="13.5" customHeight="1">
      <c r="A27" t="s" s="25">
        <v>54</v>
      </c>
      <c r="B27" s="26"/>
      <c r="C27" s="27">
        <v>13275947</v>
      </c>
      <c r="D27" s="28">
        <v>0</v>
      </c>
      <c r="E27" s="29">
        <v>6633647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6633647</v>
      </c>
      <c r="Y27" s="30">
        <v>-6633647</v>
      </c>
      <c r="Z27" s="31">
        <v>-100</v>
      </c>
      <c r="AA27" s="27">
        <v>0</v>
      </c>
    </row>
    <row r="28" ht="13.5" customHeight="1">
      <c r="A28" t="s" s="25">
        <v>55</v>
      </c>
      <c r="B28" s="26"/>
      <c r="C28" s="27">
        <v>16894327</v>
      </c>
      <c r="D28" s="28">
        <v>0</v>
      </c>
      <c r="E28" s="29">
        <v>8853475</v>
      </c>
      <c r="F28" s="30">
        <v>0</v>
      </c>
      <c r="G28" s="30">
        <v>737793</v>
      </c>
      <c r="H28" s="30">
        <v>737793</v>
      </c>
      <c r="I28" s="30">
        <v>737793</v>
      </c>
      <c r="J28" s="30">
        <v>2213379</v>
      </c>
      <c r="K28" s="30">
        <v>737793</v>
      </c>
      <c r="L28" s="30">
        <v>737793</v>
      </c>
      <c r="M28" s="30">
        <v>737793</v>
      </c>
      <c r="N28" s="30">
        <v>2213379</v>
      </c>
      <c r="O28" s="30">
        <v>704456</v>
      </c>
      <c r="P28" s="30">
        <v>704456</v>
      </c>
      <c r="Q28" s="30">
        <v>29564</v>
      </c>
      <c r="R28" s="30">
        <v>1438476</v>
      </c>
      <c r="S28" s="30">
        <v>573793</v>
      </c>
      <c r="T28" s="30">
        <v>573793</v>
      </c>
      <c r="U28" s="30">
        <v>573793</v>
      </c>
      <c r="V28" s="30">
        <v>1721379</v>
      </c>
      <c r="W28" s="30">
        <v>7586613</v>
      </c>
      <c r="X28" s="30">
        <v>8853475</v>
      </c>
      <c r="Y28" s="30">
        <v>-1266862</v>
      </c>
      <c r="Z28" s="31">
        <v>-14.31</v>
      </c>
      <c r="AA28" s="27">
        <v>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751818</v>
      </c>
      <c r="D31" s="28">
        <v>0</v>
      </c>
      <c r="E31" s="29">
        <v>4755000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4755000</v>
      </c>
      <c r="Y31" s="30">
        <v>-4755000</v>
      </c>
      <c r="Z31" s="31">
        <v>-100</v>
      </c>
      <c r="AA31" s="27">
        <v>0</v>
      </c>
    </row>
    <row r="32" ht="13.5" customHeight="1">
      <c r="A32" t="s" s="25">
        <v>59</v>
      </c>
      <c r="B32" s="26"/>
      <c r="C32" s="27">
        <v>268256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2973437</v>
      </c>
      <c r="D33" s="28">
        <v>0</v>
      </c>
      <c r="E33" s="29">
        <v>0</v>
      </c>
      <c r="F33" s="30">
        <v>0</v>
      </c>
      <c r="G33" s="30">
        <v>11880</v>
      </c>
      <c r="H33" s="30">
        <v>198000</v>
      </c>
      <c r="I33" s="30">
        <v>17850</v>
      </c>
      <c r="J33" s="30">
        <v>227730</v>
      </c>
      <c r="K33" s="30">
        <v>101586</v>
      </c>
      <c r="L33" s="30">
        <v>8080</v>
      </c>
      <c r="M33" s="30">
        <v>163720</v>
      </c>
      <c r="N33" s="30">
        <v>273386</v>
      </c>
      <c r="O33" s="30">
        <v>151824</v>
      </c>
      <c r="P33" s="30">
        <v>0</v>
      </c>
      <c r="Q33" s="30">
        <v>0</v>
      </c>
      <c r="R33" s="30">
        <v>151824</v>
      </c>
      <c r="S33" s="30">
        <v>0</v>
      </c>
      <c r="T33" s="30">
        <v>0</v>
      </c>
      <c r="U33" s="30">
        <v>0</v>
      </c>
      <c r="V33" s="30">
        <v>0</v>
      </c>
      <c r="W33" s="30">
        <v>652940</v>
      </c>
      <c r="X33" s="30"/>
      <c r="Y33" s="30">
        <v>652940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37391429</v>
      </c>
      <c r="D34" s="28">
        <v>0</v>
      </c>
      <c r="E34" s="29">
        <v>43131065</v>
      </c>
      <c r="F34" s="30">
        <v>51946899</v>
      </c>
      <c r="G34" s="30">
        <v>1684144</v>
      </c>
      <c r="H34" s="30">
        <v>1169009</v>
      </c>
      <c r="I34" s="30">
        <v>1348421</v>
      </c>
      <c r="J34" s="30">
        <v>4201574</v>
      </c>
      <c r="K34" s="30">
        <v>1002475</v>
      </c>
      <c r="L34" s="30">
        <v>918624</v>
      </c>
      <c r="M34" s="30">
        <v>1253975</v>
      </c>
      <c r="N34" s="30">
        <v>3175074</v>
      </c>
      <c r="O34" s="30">
        <v>1117626</v>
      </c>
      <c r="P34" s="30">
        <v>1441058</v>
      </c>
      <c r="Q34" s="30">
        <v>3682876</v>
      </c>
      <c r="R34" s="30">
        <v>6241560</v>
      </c>
      <c r="S34" s="30">
        <v>2125670</v>
      </c>
      <c r="T34" s="30">
        <v>657824</v>
      </c>
      <c r="U34" s="30">
        <v>1014806</v>
      </c>
      <c r="V34" s="30">
        <v>3798300</v>
      </c>
      <c r="W34" s="30">
        <v>17416508</v>
      </c>
      <c r="X34" s="30">
        <v>43131065</v>
      </c>
      <c r="Y34" s="30">
        <v>-25714557</v>
      </c>
      <c r="Z34" s="31">
        <v>-59.62</v>
      </c>
      <c r="AA34" s="27">
        <v>51946899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129924213</v>
      </c>
      <c r="D36" s="42">
        <f>SUM(D25:D35)</f>
        <v>0</v>
      </c>
      <c r="E36" s="43">
        <f>SUM(E25:E35)</f>
        <v>106159636</v>
      </c>
      <c r="F36" s="44">
        <f>SUM(F25:F35)</f>
        <v>101580698</v>
      </c>
      <c r="G36" s="44">
        <f>SUM(G25:G35)</f>
        <v>5943558</v>
      </c>
      <c r="H36" s="44">
        <f>SUM(H25:H35)</f>
        <v>5805010</v>
      </c>
      <c r="I36" s="44">
        <f>SUM(I25:I35)</f>
        <v>5466335</v>
      </c>
      <c r="J36" s="44">
        <f>SUM(J25:J35)</f>
        <v>17214903</v>
      </c>
      <c r="K36" s="44">
        <f>SUM(K25:K35)</f>
        <v>6117864</v>
      </c>
      <c r="L36" s="44">
        <f>SUM(L25:L35)</f>
        <v>5650122</v>
      </c>
      <c r="M36" s="44">
        <f>SUM(M25:M35)</f>
        <v>6096832</v>
      </c>
      <c r="N36" s="44">
        <f>SUM(N25:N35)</f>
        <v>17864818</v>
      </c>
      <c r="O36" s="44">
        <f>SUM(O25:O35)</f>
        <v>8109119</v>
      </c>
      <c r="P36" s="44">
        <f>SUM(P25:P35)</f>
        <v>6260656</v>
      </c>
      <c r="Q36" s="44">
        <f>SUM(Q25:Q35)</f>
        <v>7783070</v>
      </c>
      <c r="R36" s="44">
        <f>SUM(R25:R35)</f>
        <v>22152845</v>
      </c>
      <c r="S36" s="44">
        <f>SUM(S25:S35)</f>
        <v>7176128</v>
      </c>
      <c r="T36" s="44">
        <f>SUM(T25:T35)</f>
        <v>5329478</v>
      </c>
      <c r="U36" s="44">
        <f>SUM(U25:U35)</f>
        <v>5857381</v>
      </c>
      <c r="V36" s="44">
        <f>SUM(V25:V35)</f>
        <v>18362987</v>
      </c>
      <c r="W36" s="44">
        <f>SUM(W25:W35)</f>
        <v>75595553</v>
      </c>
      <c r="X36" s="44">
        <f>SUM(X25:X35)</f>
        <v>114460312</v>
      </c>
      <c r="Y36" s="44">
        <f>SUM(Y25:Y35)</f>
        <v>-38864759</v>
      </c>
      <c r="Z36" s="45">
        <f>IF(X36&lt;&gt;0,(Y36/X36)*100,0)</f>
        <v>-33.9547903731033</v>
      </c>
      <c r="AA36" s="41">
        <f>SUM(AA25:AA35)</f>
        <v>101580698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-42863131</v>
      </c>
      <c r="D38" s="63">
        <f>D22-D36</f>
        <v>0</v>
      </c>
      <c r="E38" s="64">
        <f>E22-E36</f>
        <v>12778340</v>
      </c>
      <c r="F38" s="65">
        <f>F22-F36</f>
        <v>-217817</v>
      </c>
      <c r="G38" s="65">
        <f>G22-G36</f>
        <v>32737960</v>
      </c>
      <c r="H38" s="65">
        <f>H22-H36</f>
        <v>-4951323</v>
      </c>
      <c r="I38" s="65">
        <f>I22-I36</f>
        <v>-4671107</v>
      </c>
      <c r="J38" s="65">
        <f>J22-J36</f>
        <v>23115530</v>
      </c>
      <c r="K38" s="65">
        <f>K22-K36</f>
        <v>-5333008</v>
      </c>
      <c r="L38" s="65">
        <f>L22-L36</f>
        <v>-64623</v>
      </c>
      <c r="M38" s="65">
        <f>M22-M36</f>
        <v>12860838</v>
      </c>
      <c r="N38" s="65">
        <f>N22-N36</f>
        <v>7463207</v>
      </c>
      <c r="O38" s="65">
        <f>O22-O36</f>
        <v>-6737607</v>
      </c>
      <c r="P38" s="65">
        <f>P22-P36</f>
        <v>-5263117</v>
      </c>
      <c r="Q38" s="65">
        <f>Q22-Q36</f>
        <v>13954318</v>
      </c>
      <c r="R38" s="65">
        <f>R22-R36</f>
        <v>1953594</v>
      </c>
      <c r="S38" s="65">
        <f>S22-S36</f>
        <v>-6120573</v>
      </c>
      <c r="T38" s="65">
        <f>T22-T36</f>
        <v>-4346942</v>
      </c>
      <c r="U38" s="65">
        <f>U22-U36</f>
        <v>-4807546</v>
      </c>
      <c r="V38" s="65">
        <f>V22-V36</f>
        <v>-15275061</v>
      </c>
      <c r="W38" s="65">
        <f>W22-W36</f>
        <v>17257270</v>
      </c>
      <c r="X38" s="65">
        <f>IF(F22=F36,0,X22-X36)</f>
        <v>4477669</v>
      </c>
      <c r="Y38" s="65">
        <f>Y22-Y36</f>
        <v>12779601</v>
      </c>
      <c r="Z38" s="66">
        <f>IF(X38&lt;&gt;0,(Y38/X38)*100,0)</f>
        <v>285.4074519577039</v>
      </c>
      <c r="AA38" s="62">
        <f>AA22-AA36</f>
        <v>-217817</v>
      </c>
    </row>
    <row r="39" ht="13.5" customHeight="1">
      <c r="A39" t="s" s="25">
        <v>65</v>
      </c>
      <c r="B39" s="26"/>
      <c r="C39" s="27">
        <v>27764711</v>
      </c>
      <c r="D39" s="28">
        <v>0</v>
      </c>
      <c r="E39" s="29">
        <v>0</v>
      </c>
      <c r="F39" s="30">
        <v>0</v>
      </c>
      <c r="G39" s="30">
        <v>4992250</v>
      </c>
      <c r="H39" s="30">
        <v>0</v>
      </c>
      <c r="I39" s="30">
        <v>0</v>
      </c>
      <c r="J39" s="30">
        <v>4992250</v>
      </c>
      <c r="K39" s="30">
        <v>0</v>
      </c>
      <c r="L39" s="30">
        <v>300000</v>
      </c>
      <c r="M39" s="30">
        <v>0</v>
      </c>
      <c r="N39" s="30">
        <v>300000</v>
      </c>
      <c r="O39" s="30">
        <v>9785000</v>
      </c>
      <c r="P39" s="30">
        <v>0</v>
      </c>
      <c r="Q39" s="30">
        <v>7140000</v>
      </c>
      <c r="R39" s="30">
        <v>16925000</v>
      </c>
      <c r="S39" s="30">
        <v>0</v>
      </c>
      <c r="T39" s="30">
        <v>0</v>
      </c>
      <c r="U39" s="30">
        <v>0</v>
      </c>
      <c r="V39" s="30">
        <v>0</v>
      </c>
      <c r="W39" s="30">
        <v>22217250</v>
      </c>
      <c r="X39" s="30"/>
      <c r="Y39" s="30">
        <v>22217250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-15098420</v>
      </c>
      <c r="D42" s="72">
        <f>SUM(D38:D41)</f>
        <v>0</v>
      </c>
      <c r="E42" s="73">
        <f>SUM(E38:E41)</f>
        <v>12778340</v>
      </c>
      <c r="F42" s="74">
        <f>SUM(F38:F41)</f>
        <v>-217817</v>
      </c>
      <c r="G42" s="74">
        <f>SUM(G38:G41)</f>
        <v>37730210</v>
      </c>
      <c r="H42" s="74">
        <f>SUM(H38:H41)</f>
        <v>-4951323</v>
      </c>
      <c r="I42" s="74">
        <f>SUM(I38:I41)</f>
        <v>-4671107</v>
      </c>
      <c r="J42" s="74">
        <f>SUM(J38:J41)</f>
        <v>28107780</v>
      </c>
      <c r="K42" s="74">
        <f>SUM(K38:K41)</f>
        <v>-5333008</v>
      </c>
      <c r="L42" s="74">
        <f>SUM(L38:L41)</f>
        <v>235377</v>
      </c>
      <c r="M42" s="74">
        <f>SUM(M38:M41)</f>
        <v>12860838</v>
      </c>
      <c r="N42" s="74">
        <f>SUM(N38:N41)</f>
        <v>7763207</v>
      </c>
      <c r="O42" s="74">
        <f>SUM(O38:O41)</f>
        <v>3047393</v>
      </c>
      <c r="P42" s="74">
        <f>SUM(P38:P41)</f>
        <v>-5263117</v>
      </c>
      <c r="Q42" s="74">
        <f>SUM(Q38:Q41)</f>
        <v>21094318</v>
      </c>
      <c r="R42" s="74">
        <f>SUM(R38:R41)</f>
        <v>18878594</v>
      </c>
      <c r="S42" s="74">
        <f>SUM(S38:S41)</f>
        <v>-6120573</v>
      </c>
      <c r="T42" s="74">
        <f>SUM(T38:T41)</f>
        <v>-4346942</v>
      </c>
      <c r="U42" s="74">
        <f>SUM(U38:U41)</f>
        <v>-4807546</v>
      </c>
      <c r="V42" s="74">
        <f>SUM(V38:V41)</f>
        <v>-15275061</v>
      </c>
      <c r="W42" s="74">
        <f>SUM(W38:W41)</f>
        <v>39474520</v>
      </c>
      <c r="X42" s="74">
        <f>SUM(X38:X41)</f>
        <v>4477669</v>
      </c>
      <c r="Y42" s="74">
        <f>SUM(Y38:Y41)</f>
        <v>34996851</v>
      </c>
      <c r="Z42" s="75">
        <f>IF(X42&lt;&gt;0,(Y42/X42)*100,0)</f>
        <v>781.5863789842438</v>
      </c>
      <c r="AA42" s="71">
        <f>SUM(AA38:AA41)</f>
        <v>-217817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-15098420</v>
      </c>
      <c r="D44" s="57">
        <f>D42-D43</f>
        <v>0</v>
      </c>
      <c r="E44" s="58">
        <f>E42-E43</f>
        <v>12778340</v>
      </c>
      <c r="F44" s="59">
        <f>F42-F43</f>
        <v>-217817</v>
      </c>
      <c r="G44" s="59">
        <f>G42-G43</f>
        <v>37730210</v>
      </c>
      <c r="H44" s="59">
        <f>H42-H43</f>
        <v>-4951323</v>
      </c>
      <c r="I44" s="59">
        <f>I42-I43</f>
        <v>-4671107</v>
      </c>
      <c r="J44" s="59">
        <f>J42-J43</f>
        <v>28107780</v>
      </c>
      <c r="K44" s="59">
        <f>K42-K43</f>
        <v>-5333008</v>
      </c>
      <c r="L44" s="59">
        <f>L42-L43</f>
        <v>235377</v>
      </c>
      <c r="M44" s="59">
        <f>M42-M43</f>
        <v>12860838</v>
      </c>
      <c r="N44" s="59">
        <f>N42-N43</f>
        <v>7763207</v>
      </c>
      <c r="O44" s="59">
        <f>O42-O43</f>
        <v>3047393</v>
      </c>
      <c r="P44" s="59">
        <f>P42-P43</f>
        <v>-5263117</v>
      </c>
      <c r="Q44" s="59">
        <f>Q42-Q43</f>
        <v>21094318</v>
      </c>
      <c r="R44" s="59">
        <f>R42-R43</f>
        <v>18878594</v>
      </c>
      <c r="S44" s="59">
        <f>S42-S43</f>
        <v>-6120573</v>
      </c>
      <c r="T44" s="59">
        <f>T42-T43</f>
        <v>-4346942</v>
      </c>
      <c r="U44" s="59">
        <f>U42-U43</f>
        <v>-4807546</v>
      </c>
      <c r="V44" s="59">
        <f>V42-V43</f>
        <v>-15275061</v>
      </c>
      <c r="W44" s="59">
        <f>W42-W43</f>
        <v>39474520</v>
      </c>
      <c r="X44" s="59">
        <f>X42-X43</f>
        <v>4477669</v>
      </c>
      <c r="Y44" s="59">
        <f>Y42-Y43</f>
        <v>34996851</v>
      </c>
      <c r="Z44" s="60">
        <f>IF(X44&lt;&gt;0,(Y44/X44)*100,0)</f>
        <v>781.5863789842438</v>
      </c>
      <c r="AA44" s="56">
        <f>AA42-AA43</f>
        <v>-217817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-15098420</v>
      </c>
      <c r="D46" s="72">
        <f>SUM(D44:D45)</f>
        <v>0</v>
      </c>
      <c r="E46" s="73">
        <f>SUM(E44:E45)</f>
        <v>12778340</v>
      </c>
      <c r="F46" s="74">
        <f>SUM(F44:F45)</f>
        <v>-217817</v>
      </c>
      <c r="G46" s="74">
        <f>SUM(G44:G45)</f>
        <v>37730210</v>
      </c>
      <c r="H46" s="74">
        <f>SUM(H44:H45)</f>
        <v>-4951323</v>
      </c>
      <c r="I46" s="74">
        <f>SUM(I44:I45)</f>
        <v>-4671107</v>
      </c>
      <c r="J46" s="74">
        <f>SUM(J44:J45)</f>
        <v>28107780</v>
      </c>
      <c r="K46" s="74">
        <f>SUM(K44:K45)</f>
        <v>-5333008</v>
      </c>
      <c r="L46" s="74">
        <f>SUM(L44:L45)</f>
        <v>235377</v>
      </c>
      <c r="M46" s="74">
        <f>SUM(M44:M45)</f>
        <v>12860838</v>
      </c>
      <c r="N46" s="74">
        <f>SUM(N44:N45)</f>
        <v>7763207</v>
      </c>
      <c r="O46" s="74">
        <f>SUM(O44:O45)</f>
        <v>3047393</v>
      </c>
      <c r="P46" s="74">
        <f>SUM(P44:P45)</f>
        <v>-5263117</v>
      </c>
      <c r="Q46" s="74">
        <f>SUM(Q44:Q45)</f>
        <v>21094318</v>
      </c>
      <c r="R46" s="74">
        <f>SUM(R44:R45)</f>
        <v>18878594</v>
      </c>
      <c r="S46" s="74">
        <f>SUM(S44:S45)</f>
        <v>-6120573</v>
      </c>
      <c r="T46" s="74">
        <f>SUM(T44:T45)</f>
        <v>-4346942</v>
      </c>
      <c r="U46" s="74">
        <f>SUM(U44:U45)</f>
        <v>-4807546</v>
      </c>
      <c r="V46" s="74">
        <f>SUM(V44:V45)</f>
        <v>-15275061</v>
      </c>
      <c r="W46" s="74">
        <f>SUM(W44:W45)</f>
        <v>39474520</v>
      </c>
      <c r="X46" s="74">
        <f>SUM(X44:X45)</f>
        <v>4477669</v>
      </c>
      <c r="Y46" s="74">
        <f>SUM(Y44:Y45)</f>
        <v>34996851</v>
      </c>
      <c r="Z46" s="75">
        <f>IF(X46&lt;&gt;0,(Y46/X46)*100,0)</f>
        <v>781.5863789842438</v>
      </c>
      <c r="AA46" s="71">
        <f>SUM(AA44:AA45)</f>
        <v>-217817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-15098420</v>
      </c>
      <c r="D48" s="81">
        <f>SUM(D46:D47)</f>
        <v>0</v>
      </c>
      <c r="E48" s="82">
        <f>SUM(E46:E47)</f>
        <v>12778340</v>
      </c>
      <c r="F48" s="83">
        <f>SUM(F46:F47)</f>
        <v>-217817</v>
      </c>
      <c r="G48" s="83">
        <f>SUM(G46:G47)</f>
        <v>37730210</v>
      </c>
      <c r="H48" s="83">
        <f>SUM(H46:H47)</f>
        <v>-4951323</v>
      </c>
      <c r="I48" s="83">
        <f>SUM(I46:I47)</f>
        <v>-4671107</v>
      </c>
      <c r="J48" s="83">
        <f>SUM(J46:J47)</f>
        <v>28107780</v>
      </c>
      <c r="K48" s="83">
        <f>SUM(K46:K47)</f>
        <v>-5333008</v>
      </c>
      <c r="L48" s="83">
        <f>SUM(L46:L47)</f>
        <v>235377</v>
      </c>
      <c r="M48" s="83">
        <f>SUM(M46:M47)</f>
        <v>12860838</v>
      </c>
      <c r="N48" s="83">
        <f>SUM(N46:N47)</f>
        <v>7763207</v>
      </c>
      <c r="O48" s="83">
        <f>SUM(O46:O47)</f>
        <v>3047393</v>
      </c>
      <c r="P48" s="83">
        <f>SUM(P46:P47)</f>
        <v>-5263117</v>
      </c>
      <c r="Q48" s="83">
        <f>SUM(Q46:Q47)</f>
        <v>21094318</v>
      </c>
      <c r="R48" s="83">
        <f>SUM(R46:R47)</f>
        <v>18878594</v>
      </c>
      <c r="S48" s="83">
        <f>SUM(S46:S47)</f>
        <v>-6120573</v>
      </c>
      <c r="T48" s="83">
        <f>SUM(T46:T47)</f>
        <v>-4346942</v>
      </c>
      <c r="U48" s="83">
        <f>SUM(U46:U47)</f>
        <v>-4807546</v>
      </c>
      <c r="V48" s="83">
        <f>SUM(V46:V47)</f>
        <v>-15275061</v>
      </c>
      <c r="W48" s="83">
        <f>SUM(W46:W47)</f>
        <v>39474520</v>
      </c>
      <c r="X48" s="83">
        <f>SUM(X46:X47)</f>
        <v>4477669</v>
      </c>
      <c r="Y48" s="83">
        <f>SUM(Y46:Y47)</f>
        <v>34996851</v>
      </c>
      <c r="Z48" s="84">
        <f>IF(X48&lt;&gt;0,(Y48/X48)*100,0)</f>
        <v>781.5863789842438</v>
      </c>
      <c r="AA48" s="80">
        <f>SUM(AA46:AA47)</f>
        <v>-217817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28" customWidth="1"/>
    <col min="2" max="2" width="2.625" style="128" customWidth="1"/>
    <col min="3" max="3" width="7.25" style="128" customWidth="1"/>
    <col min="4" max="4" width="7.25" style="128" customWidth="1"/>
    <col min="5" max="5" width="7.25" style="128" customWidth="1"/>
    <col min="6" max="6" width="7.25" style="128" customWidth="1"/>
    <col min="7" max="7" width="7.25" style="128" customWidth="1"/>
    <col min="8" max="8" width="7.25" style="128" customWidth="1"/>
    <col min="9" max="9" width="7.25" style="128" customWidth="1"/>
    <col min="10" max="10" width="7.25" style="128" customWidth="1"/>
    <col min="11" max="11" width="7.25" style="128" customWidth="1"/>
    <col min="12" max="12" width="7.25" style="128" customWidth="1"/>
    <col min="13" max="13" width="7.25" style="128" customWidth="1"/>
    <col min="14" max="14" width="7.25" style="128" customWidth="1"/>
    <col min="15" max="15" width="7.25" style="128" customWidth="1"/>
    <col min="16" max="16" width="7.25" style="128" customWidth="1"/>
    <col min="17" max="17" width="7.25" style="128" customWidth="1"/>
    <col min="18" max="18" width="7.25" style="128" customWidth="1"/>
    <col min="19" max="19" width="7.25" style="128" customWidth="1"/>
    <col min="20" max="20" width="7.25" style="128" customWidth="1"/>
    <col min="21" max="21" width="7.25" style="128" customWidth="1"/>
    <col min="22" max="22" width="7.25" style="128" customWidth="1"/>
    <col min="23" max="23" width="7.25" style="128" customWidth="1"/>
    <col min="24" max="24" width="7.25" style="128" customWidth="1"/>
    <col min="25" max="25" width="7.25" style="128" customWidth="1"/>
    <col min="26" max="26" width="7.25" style="128" customWidth="1"/>
    <col min="27" max="27" width="7.25" style="128" customWidth="1"/>
    <col min="28" max="256" width="6.625" style="128" customWidth="1"/>
  </cols>
  <sheetData>
    <row r="1" ht="18" customHeight="1">
      <c r="A1" t="s" s="2">
        <v>107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8000000</v>
      </c>
      <c r="D5" s="28">
        <v>0</v>
      </c>
      <c r="E5" s="29">
        <v>12000000</v>
      </c>
      <c r="F5" s="30">
        <v>12000000</v>
      </c>
      <c r="G5" s="30">
        <v>844746</v>
      </c>
      <c r="H5" s="30">
        <v>627624</v>
      </c>
      <c r="I5" s="30">
        <v>443327</v>
      </c>
      <c r="J5" s="30">
        <v>1915697</v>
      </c>
      <c r="K5" s="30">
        <v>1322521</v>
      </c>
      <c r="L5" s="30">
        <v>486607</v>
      </c>
      <c r="M5" s="30">
        <v>1153875</v>
      </c>
      <c r="N5" s="30">
        <v>2963003</v>
      </c>
      <c r="O5" s="30">
        <v>447117</v>
      </c>
      <c r="P5" s="30">
        <v>430062</v>
      </c>
      <c r="Q5" s="30">
        <v>4651666</v>
      </c>
      <c r="R5" s="30">
        <v>5528845</v>
      </c>
      <c r="S5" s="30">
        <v>512992</v>
      </c>
      <c r="T5" s="30">
        <v>677169</v>
      </c>
      <c r="U5" s="30">
        <v>757901</v>
      </c>
      <c r="V5" s="30">
        <v>1948062</v>
      </c>
      <c r="W5" s="30">
        <v>12355607</v>
      </c>
      <c r="X5" s="30">
        <v>12000000</v>
      </c>
      <c r="Y5" s="30">
        <v>355607</v>
      </c>
      <c r="Z5" s="31">
        <v>2.96</v>
      </c>
      <c r="AA5" s="27">
        <v>12000000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800000</v>
      </c>
      <c r="D8" s="28">
        <v>0</v>
      </c>
      <c r="E8" s="29">
        <v>0</v>
      </c>
      <c r="F8" s="30">
        <v>844800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844800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844800</v>
      </c>
      <c r="Y10" s="30">
        <v>-844800</v>
      </c>
      <c r="Z10" s="31">
        <v>-100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844800</v>
      </c>
      <c r="F11" s="30">
        <v>0</v>
      </c>
      <c r="G11" s="30">
        <v>35563</v>
      </c>
      <c r="H11" s="30">
        <v>20619</v>
      </c>
      <c r="I11" s="30">
        <v>34607</v>
      </c>
      <c r="J11" s="30">
        <v>90789</v>
      </c>
      <c r="K11" s="30">
        <v>1108</v>
      </c>
      <c r="L11" s="30">
        <v>21955</v>
      </c>
      <c r="M11" s="30">
        <v>9978</v>
      </c>
      <c r="N11" s="30">
        <v>33041</v>
      </c>
      <c r="O11" s="30">
        <v>17878</v>
      </c>
      <c r="P11" s="30">
        <v>26121</v>
      </c>
      <c r="Q11" s="30">
        <v>1025</v>
      </c>
      <c r="R11" s="30">
        <v>45024</v>
      </c>
      <c r="S11" s="30">
        <v>6994</v>
      </c>
      <c r="T11" s="30">
        <v>13886</v>
      </c>
      <c r="U11" s="30">
        <v>135110</v>
      </c>
      <c r="V11" s="30">
        <v>155990</v>
      </c>
      <c r="W11" s="30">
        <v>324844</v>
      </c>
      <c r="X11" s="30"/>
      <c r="Y11" s="30">
        <v>324844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120000</v>
      </c>
      <c r="D12" s="28">
        <v>0</v>
      </c>
      <c r="E12" s="29">
        <v>0</v>
      </c>
      <c r="F12" s="30">
        <v>512416</v>
      </c>
      <c r="G12" s="30">
        <v>1046</v>
      </c>
      <c r="H12" s="30">
        <v>1453</v>
      </c>
      <c r="I12" s="30">
        <v>782</v>
      </c>
      <c r="J12" s="30">
        <v>3281</v>
      </c>
      <c r="K12" s="30">
        <v>56107</v>
      </c>
      <c r="L12" s="30">
        <v>1845</v>
      </c>
      <c r="M12" s="30">
        <v>1454</v>
      </c>
      <c r="N12" s="30">
        <v>59406</v>
      </c>
      <c r="O12" s="30">
        <v>1454</v>
      </c>
      <c r="P12" s="30">
        <v>1733</v>
      </c>
      <c r="Q12" s="30">
        <v>1174</v>
      </c>
      <c r="R12" s="30">
        <v>4361</v>
      </c>
      <c r="S12" s="30">
        <v>4610</v>
      </c>
      <c r="T12" s="30">
        <v>2352</v>
      </c>
      <c r="U12" s="30">
        <v>2183</v>
      </c>
      <c r="V12" s="30">
        <v>9145</v>
      </c>
      <c r="W12" s="30">
        <v>76193</v>
      </c>
      <c r="X12" s="30"/>
      <c r="Y12" s="30">
        <v>76193</v>
      </c>
      <c r="Z12" s="31">
        <v>0</v>
      </c>
      <c r="AA12" s="27">
        <v>512416</v>
      </c>
    </row>
    <row r="13" ht="13.5" customHeight="1">
      <c r="A13" t="s" s="25">
        <v>41</v>
      </c>
      <c r="B13" s="26"/>
      <c r="C13" s="27">
        <v>3000000</v>
      </c>
      <c r="D13" s="28">
        <v>0</v>
      </c>
      <c r="E13" s="29">
        <v>2500000</v>
      </c>
      <c r="F13" s="30">
        <v>2500000</v>
      </c>
      <c r="G13" s="30">
        <v>216635</v>
      </c>
      <c r="H13" s="30">
        <v>309746</v>
      </c>
      <c r="I13" s="30">
        <v>267541</v>
      </c>
      <c r="J13" s="30">
        <v>793922</v>
      </c>
      <c r="K13" s="30">
        <v>212954</v>
      </c>
      <c r="L13" s="30">
        <v>147807</v>
      </c>
      <c r="M13" s="30">
        <v>226991</v>
      </c>
      <c r="N13" s="30">
        <v>587752</v>
      </c>
      <c r="O13" s="30">
        <v>247909</v>
      </c>
      <c r="P13" s="30">
        <v>206516</v>
      </c>
      <c r="Q13" s="30">
        <v>177105</v>
      </c>
      <c r="R13" s="30">
        <v>631530</v>
      </c>
      <c r="S13" s="30">
        <v>256332</v>
      </c>
      <c r="T13" s="30">
        <v>314959</v>
      </c>
      <c r="U13" s="30">
        <v>263194</v>
      </c>
      <c r="V13" s="30">
        <v>834485</v>
      </c>
      <c r="W13" s="30">
        <v>2847689</v>
      </c>
      <c r="X13" s="30">
        <v>2500000</v>
      </c>
      <c r="Y13" s="30">
        <v>347689</v>
      </c>
      <c r="Z13" s="31">
        <v>13.91</v>
      </c>
      <c r="AA13" s="27">
        <v>2500000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150000</v>
      </c>
      <c r="D16" s="28">
        <v>0</v>
      </c>
      <c r="E16" s="29">
        <v>800000</v>
      </c>
      <c r="F16" s="30">
        <v>800000</v>
      </c>
      <c r="G16" s="30">
        <v>37200</v>
      </c>
      <c r="H16" s="30">
        <v>26950</v>
      </c>
      <c r="I16" s="30">
        <v>20621</v>
      </c>
      <c r="J16" s="30">
        <v>84771</v>
      </c>
      <c r="K16" s="30">
        <v>23400</v>
      </c>
      <c r="L16" s="30">
        <v>0</v>
      </c>
      <c r="M16" s="30">
        <v>57500</v>
      </c>
      <c r="N16" s="30">
        <v>80900</v>
      </c>
      <c r="O16" s="30">
        <v>34200</v>
      </c>
      <c r="P16" s="30">
        <v>28100</v>
      </c>
      <c r="Q16" s="30">
        <v>15600</v>
      </c>
      <c r="R16" s="30">
        <v>77900</v>
      </c>
      <c r="S16" s="30">
        <v>19600</v>
      </c>
      <c r="T16" s="30">
        <v>8500</v>
      </c>
      <c r="U16" s="30">
        <v>35650</v>
      </c>
      <c r="V16" s="30">
        <v>63750</v>
      </c>
      <c r="W16" s="30">
        <v>307321</v>
      </c>
      <c r="X16" s="30">
        <v>800000</v>
      </c>
      <c r="Y16" s="30">
        <v>-492679</v>
      </c>
      <c r="Z16" s="31">
        <v>-61.58</v>
      </c>
      <c r="AA16" s="27">
        <v>800000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3000000</v>
      </c>
      <c r="D18" s="28">
        <v>0</v>
      </c>
      <c r="E18" s="29">
        <v>3168000</v>
      </c>
      <c r="F18" s="30">
        <v>3168000</v>
      </c>
      <c r="G18" s="30">
        <v>292423</v>
      </c>
      <c r="H18" s="30">
        <v>227853</v>
      </c>
      <c r="I18" s="30">
        <v>266951</v>
      </c>
      <c r="J18" s="30">
        <v>787227</v>
      </c>
      <c r="K18" s="30">
        <v>242365</v>
      </c>
      <c r="L18" s="30">
        <v>241248</v>
      </c>
      <c r="M18" s="30">
        <v>238877</v>
      </c>
      <c r="N18" s="30">
        <v>722490</v>
      </c>
      <c r="O18" s="30">
        <v>246416</v>
      </c>
      <c r="P18" s="30">
        <v>303058</v>
      </c>
      <c r="Q18" s="30">
        <v>252864</v>
      </c>
      <c r="R18" s="30">
        <v>802338</v>
      </c>
      <c r="S18" s="30">
        <v>240587</v>
      </c>
      <c r="T18" s="30">
        <v>262905</v>
      </c>
      <c r="U18" s="30">
        <v>280378</v>
      </c>
      <c r="V18" s="30">
        <v>783870</v>
      </c>
      <c r="W18" s="30">
        <v>3095925</v>
      </c>
      <c r="X18" s="30">
        <v>3168000</v>
      </c>
      <c r="Y18" s="30">
        <v>-72075</v>
      </c>
      <c r="Z18" s="31">
        <v>-2.28</v>
      </c>
      <c r="AA18" s="27">
        <v>3168000</v>
      </c>
    </row>
    <row r="19" ht="13.5" customHeight="1">
      <c r="A19" t="s" s="25">
        <v>47</v>
      </c>
      <c r="B19" s="26"/>
      <c r="C19" s="27">
        <v>130420000</v>
      </c>
      <c r="D19" s="28">
        <v>0</v>
      </c>
      <c r="E19" s="29">
        <v>157076000</v>
      </c>
      <c r="F19" s="30">
        <v>157076000</v>
      </c>
      <c r="G19" s="30">
        <v>62376000</v>
      </c>
      <c r="H19" s="30">
        <v>1334000</v>
      </c>
      <c r="I19" s="30">
        <v>0</v>
      </c>
      <c r="J19" s="30">
        <v>63710000</v>
      </c>
      <c r="K19" s="30">
        <v>0</v>
      </c>
      <c r="L19" s="30">
        <v>50631000</v>
      </c>
      <c r="M19" s="30">
        <v>0</v>
      </c>
      <c r="N19" s="30">
        <v>50631000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114341000</v>
      </c>
      <c r="X19" s="30">
        <v>157076000</v>
      </c>
      <c r="Y19" s="30">
        <v>-42735000</v>
      </c>
      <c r="Z19" s="31">
        <v>-27.21</v>
      </c>
      <c r="AA19" s="27">
        <v>157076000</v>
      </c>
    </row>
    <row r="20" ht="13.5" customHeight="1">
      <c r="A20" t="s" s="25">
        <v>48</v>
      </c>
      <c r="B20" s="26"/>
      <c r="C20" s="27">
        <v>77814009</v>
      </c>
      <c r="D20" s="28">
        <v>0</v>
      </c>
      <c r="E20" s="29">
        <v>44805468</v>
      </c>
      <c r="F20" s="30">
        <v>10402524</v>
      </c>
      <c r="G20" s="30">
        <v>4328085</v>
      </c>
      <c r="H20" s="30">
        <v>33062</v>
      </c>
      <c r="I20" s="30">
        <v>59320</v>
      </c>
      <c r="J20" s="30">
        <v>4420467</v>
      </c>
      <c r="K20" s="30">
        <v>146097</v>
      </c>
      <c r="L20" s="30">
        <v>76947</v>
      </c>
      <c r="M20" s="30">
        <v>1126976</v>
      </c>
      <c r="N20" s="30">
        <v>1350020</v>
      </c>
      <c r="O20" s="30">
        <v>939233</v>
      </c>
      <c r="P20" s="30">
        <v>175333</v>
      </c>
      <c r="Q20" s="30">
        <v>7031315</v>
      </c>
      <c r="R20" s="30">
        <v>8145881</v>
      </c>
      <c r="S20" s="30">
        <v>139728</v>
      </c>
      <c r="T20" s="30">
        <v>2927621</v>
      </c>
      <c r="U20" s="30">
        <v>1507382</v>
      </c>
      <c r="V20" s="30">
        <v>4574731</v>
      </c>
      <c r="W20" s="30">
        <v>18491099</v>
      </c>
      <c r="X20" s="30">
        <v>44805468</v>
      </c>
      <c r="Y20" s="30">
        <v>-26314369</v>
      </c>
      <c r="Z20" s="31">
        <v>-58.73</v>
      </c>
      <c r="AA20" s="27">
        <v>10402524</v>
      </c>
    </row>
    <row r="21" ht="13.5" customHeight="1">
      <c r="A21" t="s" s="32">
        <v>49</v>
      </c>
      <c r="B21" s="33"/>
      <c r="C21" s="34">
        <v>500000</v>
      </c>
      <c r="D21" s="35">
        <v>0</v>
      </c>
      <c r="E21" s="36">
        <v>0</v>
      </c>
      <c r="F21" s="37">
        <v>7238200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7238200</v>
      </c>
    </row>
    <row r="22" ht="24.95" customHeight="1">
      <c r="A22" t="s" s="39">
        <v>50</v>
      </c>
      <c r="B22" s="40"/>
      <c r="C22" s="41">
        <f>SUM(C5:C21)</f>
        <v>223804009</v>
      </c>
      <c r="D22" s="42">
        <f>SUM(D5:D21)</f>
        <v>0</v>
      </c>
      <c r="E22" s="43">
        <f>SUM(E5:E21)</f>
        <v>221194268</v>
      </c>
      <c r="F22" s="44">
        <f>SUM(F5:F21)</f>
        <v>194541940</v>
      </c>
      <c r="G22" s="44">
        <f>SUM(G5:G21)</f>
        <v>68131698</v>
      </c>
      <c r="H22" s="44">
        <f>SUM(H5:H21)</f>
        <v>2581307</v>
      </c>
      <c r="I22" s="44">
        <f>SUM(I5:I21)</f>
        <v>1093149</v>
      </c>
      <c r="J22" s="44">
        <f>SUM(J5:J21)</f>
        <v>71806154</v>
      </c>
      <c r="K22" s="44">
        <f>SUM(K5:K21)</f>
        <v>2004552</v>
      </c>
      <c r="L22" s="44">
        <f>SUM(L5:L21)</f>
        <v>51607409</v>
      </c>
      <c r="M22" s="44">
        <f>SUM(M5:M21)</f>
        <v>2815651</v>
      </c>
      <c r="N22" s="44">
        <f>SUM(N5:N21)</f>
        <v>56427612</v>
      </c>
      <c r="O22" s="44">
        <f>SUM(O5:O21)</f>
        <v>1934207</v>
      </c>
      <c r="P22" s="44">
        <f>SUM(P5:P21)</f>
        <v>1170923</v>
      </c>
      <c r="Q22" s="44">
        <f>SUM(Q5:Q21)</f>
        <v>12130749</v>
      </c>
      <c r="R22" s="44">
        <f>SUM(R5:R21)</f>
        <v>15235879</v>
      </c>
      <c r="S22" s="44">
        <f>SUM(S5:S21)</f>
        <v>1180843</v>
      </c>
      <c r="T22" s="44">
        <f>SUM(T5:T21)</f>
        <v>4207392</v>
      </c>
      <c r="U22" s="44">
        <f>SUM(U5:U21)</f>
        <v>2981798</v>
      </c>
      <c r="V22" s="44">
        <f>SUM(V5:V21)</f>
        <v>8370033</v>
      </c>
      <c r="W22" s="44">
        <f>SUM(W5:W21)</f>
        <v>151839678</v>
      </c>
      <c r="X22" s="44">
        <f>SUM(X5:X21)</f>
        <v>221194268</v>
      </c>
      <c r="Y22" s="44">
        <f>SUM(Y5:Y21)</f>
        <v>-69354590</v>
      </c>
      <c r="Z22" s="45">
        <f>IF(X22&lt;&gt;0,(Y22/X22)*100,0)</f>
        <v>-31.35460544574329</v>
      </c>
      <c r="AA22" s="41">
        <f>SUM(AA5:AA21)</f>
        <v>194541940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93411863</v>
      </c>
      <c r="D25" s="28">
        <v>0</v>
      </c>
      <c r="E25" s="29">
        <v>87049627</v>
      </c>
      <c r="F25" s="30">
        <v>115328018</v>
      </c>
      <c r="G25" s="30">
        <v>5731780</v>
      </c>
      <c r="H25" s="30">
        <v>5567045</v>
      </c>
      <c r="I25" s="30">
        <v>6272407</v>
      </c>
      <c r="J25" s="30">
        <v>17571232</v>
      </c>
      <c r="K25" s="30">
        <v>5031394</v>
      </c>
      <c r="L25" s="30">
        <v>6336357</v>
      </c>
      <c r="M25" s="30">
        <v>6397885</v>
      </c>
      <c r="N25" s="30">
        <v>17765636</v>
      </c>
      <c r="O25" s="30">
        <v>6004388</v>
      </c>
      <c r="P25" s="30">
        <v>6086108</v>
      </c>
      <c r="Q25" s="30">
        <v>5967496</v>
      </c>
      <c r="R25" s="30">
        <v>18057992</v>
      </c>
      <c r="S25" s="30">
        <v>5894049</v>
      </c>
      <c r="T25" s="30">
        <v>6067895</v>
      </c>
      <c r="U25" s="30">
        <v>6027009</v>
      </c>
      <c r="V25" s="30">
        <v>17988953</v>
      </c>
      <c r="W25" s="30">
        <v>71383813</v>
      </c>
      <c r="X25" s="30">
        <v>87050037</v>
      </c>
      <c r="Y25" s="30">
        <v>-15666224</v>
      </c>
      <c r="Z25" s="31">
        <v>-18</v>
      </c>
      <c r="AA25" s="27">
        <v>115328018</v>
      </c>
    </row>
    <row r="26" ht="13.5" customHeight="1">
      <c r="A26" t="s" s="25">
        <v>53</v>
      </c>
      <c r="B26" s="26"/>
      <c r="C26" s="27">
        <v>14898253</v>
      </c>
      <c r="D26" s="28">
        <v>0</v>
      </c>
      <c r="E26" s="29">
        <v>15869380</v>
      </c>
      <c r="F26" s="30">
        <v>16917373</v>
      </c>
      <c r="G26" s="30">
        <v>1291182</v>
      </c>
      <c r="H26" s="30">
        <v>1300785</v>
      </c>
      <c r="I26" s="30">
        <v>1295983</v>
      </c>
      <c r="J26" s="30">
        <v>3887950</v>
      </c>
      <c r="K26" s="30">
        <v>1196862</v>
      </c>
      <c r="L26" s="30">
        <v>1325824</v>
      </c>
      <c r="M26" s="30">
        <v>1325824</v>
      </c>
      <c r="N26" s="30">
        <v>3848510</v>
      </c>
      <c r="O26" s="30">
        <v>1325824</v>
      </c>
      <c r="P26" s="30">
        <v>1300785</v>
      </c>
      <c r="Q26" s="30">
        <v>1300785</v>
      </c>
      <c r="R26" s="30">
        <v>3927394</v>
      </c>
      <c r="S26" s="30">
        <v>2073091</v>
      </c>
      <c r="T26" s="30">
        <v>1401256</v>
      </c>
      <c r="U26" s="30">
        <v>1401256</v>
      </c>
      <c r="V26" s="30">
        <v>4875603</v>
      </c>
      <c r="W26" s="30">
        <v>16539457</v>
      </c>
      <c r="X26" s="30">
        <v>15869380</v>
      </c>
      <c r="Y26" s="30">
        <v>670077</v>
      </c>
      <c r="Z26" s="31">
        <v>4.22</v>
      </c>
      <c r="AA26" s="27">
        <v>16917373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/>
      <c r="Y28" s="30">
        <v>0</v>
      </c>
      <c r="Z28" s="31">
        <v>0</v>
      </c>
      <c r="AA28" s="27">
        <v>0</v>
      </c>
    </row>
    <row r="29" ht="13.5" customHeight="1">
      <c r="A29" t="s" s="25">
        <v>56</v>
      </c>
      <c r="B29" s="26"/>
      <c r="C29" s="27">
        <v>111619</v>
      </c>
      <c r="D29" s="28">
        <v>0</v>
      </c>
      <c r="E29" s="29">
        <v>0</v>
      </c>
      <c r="F29" s="30">
        <v>100000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100000</v>
      </c>
    </row>
    <row r="30" ht="13.5" customHeight="1">
      <c r="A30" t="s" s="25">
        <v>57</v>
      </c>
      <c r="B30" s="26"/>
      <c r="C30" s="27">
        <v>423600</v>
      </c>
      <c r="D30" s="28">
        <v>0</v>
      </c>
      <c r="E30" s="29">
        <v>0</v>
      </c>
      <c r="F30" s="30">
        <v>423600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423600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893766</v>
      </c>
      <c r="D32" s="28">
        <v>0</v>
      </c>
      <c r="E32" s="29">
        <v>0</v>
      </c>
      <c r="F32" s="30">
        <v>863766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863766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56264959</v>
      </c>
      <c r="D34" s="28">
        <v>0</v>
      </c>
      <c r="E34" s="29">
        <v>0</v>
      </c>
      <c r="F34" s="30">
        <v>45551752</v>
      </c>
      <c r="G34" s="30">
        <v>12705538</v>
      </c>
      <c r="H34" s="30">
        <v>10725157</v>
      </c>
      <c r="I34" s="30">
        <v>5944838</v>
      </c>
      <c r="J34" s="30">
        <v>29375533</v>
      </c>
      <c r="K34" s="30">
        <v>3084950</v>
      </c>
      <c r="L34" s="30">
        <v>3999956</v>
      </c>
      <c r="M34" s="30">
        <v>4070483</v>
      </c>
      <c r="N34" s="30">
        <v>11155389</v>
      </c>
      <c r="O34" s="30">
        <v>741270</v>
      </c>
      <c r="P34" s="30">
        <v>4969024</v>
      </c>
      <c r="Q34" s="30">
        <v>9042307</v>
      </c>
      <c r="R34" s="30">
        <v>14752601</v>
      </c>
      <c r="S34" s="30">
        <v>5492629</v>
      </c>
      <c r="T34" s="30">
        <v>8035078</v>
      </c>
      <c r="U34" s="30">
        <v>13186078</v>
      </c>
      <c r="V34" s="30">
        <v>26713785</v>
      </c>
      <c r="W34" s="30">
        <v>81997308</v>
      </c>
      <c r="X34" s="30"/>
      <c r="Y34" s="30">
        <v>81997308</v>
      </c>
      <c r="Z34" s="31">
        <v>0</v>
      </c>
      <c r="AA34" s="27">
        <v>45551752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166004060</v>
      </c>
      <c r="D36" s="42">
        <f>SUM(D25:D35)</f>
        <v>0</v>
      </c>
      <c r="E36" s="43">
        <f>SUM(E25:E35)</f>
        <v>102919007</v>
      </c>
      <c r="F36" s="44">
        <f>SUM(F25:F35)</f>
        <v>179184509</v>
      </c>
      <c r="G36" s="44">
        <f>SUM(G25:G35)</f>
        <v>19728500</v>
      </c>
      <c r="H36" s="44">
        <f>SUM(H25:H35)</f>
        <v>17592987</v>
      </c>
      <c r="I36" s="44">
        <f>SUM(I25:I35)</f>
        <v>13513228</v>
      </c>
      <c r="J36" s="44">
        <f>SUM(J25:J35)</f>
        <v>50834715</v>
      </c>
      <c r="K36" s="44">
        <f>SUM(K25:K35)</f>
        <v>9313206</v>
      </c>
      <c r="L36" s="44">
        <f>SUM(L25:L35)</f>
        <v>11662137</v>
      </c>
      <c r="M36" s="44">
        <f>SUM(M25:M35)</f>
        <v>11794192</v>
      </c>
      <c r="N36" s="44">
        <f>SUM(N25:N35)</f>
        <v>32769535</v>
      </c>
      <c r="O36" s="44">
        <f>SUM(O25:O35)</f>
        <v>8071482</v>
      </c>
      <c r="P36" s="44">
        <f>SUM(P25:P35)</f>
        <v>12355917</v>
      </c>
      <c r="Q36" s="44">
        <f>SUM(Q25:Q35)</f>
        <v>16310588</v>
      </c>
      <c r="R36" s="44">
        <f>SUM(R25:R35)</f>
        <v>36737987</v>
      </c>
      <c r="S36" s="44">
        <f>SUM(S25:S35)</f>
        <v>13459769</v>
      </c>
      <c r="T36" s="44">
        <f>SUM(T25:T35)</f>
        <v>15504229</v>
      </c>
      <c r="U36" s="44">
        <f>SUM(U25:U35)</f>
        <v>20614343</v>
      </c>
      <c r="V36" s="44">
        <f>SUM(V25:V35)</f>
        <v>49578341</v>
      </c>
      <c r="W36" s="44">
        <f>SUM(W25:W35)</f>
        <v>169920578</v>
      </c>
      <c r="X36" s="44">
        <f>SUM(X25:X35)</f>
        <v>102919417</v>
      </c>
      <c r="Y36" s="44">
        <f>SUM(Y25:Y35)</f>
        <v>67001161</v>
      </c>
      <c r="Z36" s="45">
        <f>IF(X36&lt;&gt;0,(Y36/X36)*100,0)</f>
        <v>65.10060293093187</v>
      </c>
      <c r="AA36" s="41">
        <f>SUM(AA25:AA35)</f>
        <v>179184509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57799949</v>
      </c>
      <c r="D38" s="63">
        <f>D22-D36</f>
        <v>0</v>
      </c>
      <c r="E38" s="64">
        <f>E22-E36</f>
        <v>118275261</v>
      </c>
      <c r="F38" s="65">
        <f>F22-F36</f>
        <v>15357431</v>
      </c>
      <c r="G38" s="65">
        <f>G22-G36</f>
        <v>48403198</v>
      </c>
      <c r="H38" s="65">
        <f>H22-H36</f>
        <v>-15011680</v>
      </c>
      <c r="I38" s="65">
        <f>I22-I36</f>
        <v>-12420079</v>
      </c>
      <c r="J38" s="65">
        <f>J22-J36</f>
        <v>20971439</v>
      </c>
      <c r="K38" s="65">
        <f>K22-K36</f>
        <v>-7308654</v>
      </c>
      <c r="L38" s="65">
        <f>L22-L36</f>
        <v>39945272</v>
      </c>
      <c r="M38" s="65">
        <f>M22-M36</f>
        <v>-8978541</v>
      </c>
      <c r="N38" s="65">
        <f>N22-N36</f>
        <v>23658077</v>
      </c>
      <c r="O38" s="65">
        <f>O22-O36</f>
        <v>-6137275</v>
      </c>
      <c r="P38" s="65">
        <f>P22-P36</f>
        <v>-11184994</v>
      </c>
      <c r="Q38" s="65">
        <f>Q22-Q36</f>
        <v>-4179839</v>
      </c>
      <c r="R38" s="65">
        <f>R22-R36</f>
        <v>-21502108</v>
      </c>
      <c r="S38" s="65">
        <f>S22-S36</f>
        <v>-12278926</v>
      </c>
      <c r="T38" s="65">
        <f>T22-T36</f>
        <v>-11296837</v>
      </c>
      <c r="U38" s="65">
        <f>U22-U36</f>
        <v>-17632545</v>
      </c>
      <c r="V38" s="65">
        <f>V22-V36</f>
        <v>-41208308</v>
      </c>
      <c r="W38" s="65">
        <f>W22-W36</f>
        <v>-18080900</v>
      </c>
      <c r="X38" s="65">
        <f>IF(F22=F36,0,X22-X36)</f>
        <v>118274851</v>
      </c>
      <c r="Y38" s="65">
        <f>Y22-Y36</f>
        <v>-136355751</v>
      </c>
      <c r="Z38" s="66">
        <f>IF(X38&lt;&gt;0,(Y38/X38)*100,0)</f>
        <v>-115.2871889899908</v>
      </c>
      <c r="AA38" s="62">
        <f>AA22-AA36</f>
        <v>15357431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55594000</v>
      </c>
      <c r="F39" s="30">
        <v>0</v>
      </c>
      <c r="G39" s="30">
        <v>13000000</v>
      </c>
      <c r="H39" s="30">
        <v>0</v>
      </c>
      <c r="I39" s="30">
        <v>0</v>
      </c>
      <c r="J39" s="30">
        <v>13000000</v>
      </c>
      <c r="K39" s="30">
        <v>2000000</v>
      </c>
      <c r="L39" s="30">
        <v>0</v>
      </c>
      <c r="M39" s="30">
        <v>0</v>
      </c>
      <c r="N39" s="30">
        <v>2000000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15000000</v>
      </c>
      <c r="X39" s="30">
        <v>55594000</v>
      </c>
      <c r="Y39" s="30">
        <v>-40594000</v>
      </c>
      <c r="Z39" s="31">
        <v>-73.02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57799949</v>
      </c>
      <c r="D42" s="72">
        <f>SUM(D38:D41)</f>
        <v>0</v>
      </c>
      <c r="E42" s="73">
        <f>SUM(E38:E41)</f>
        <v>173869261</v>
      </c>
      <c r="F42" s="74">
        <f>SUM(F38:F41)</f>
        <v>15357431</v>
      </c>
      <c r="G42" s="74">
        <f>SUM(G38:G41)</f>
        <v>61403198</v>
      </c>
      <c r="H42" s="74">
        <f>SUM(H38:H41)</f>
        <v>-15011680</v>
      </c>
      <c r="I42" s="74">
        <f>SUM(I38:I41)</f>
        <v>-12420079</v>
      </c>
      <c r="J42" s="74">
        <f>SUM(J38:J41)</f>
        <v>33971439</v>
      </c>
      <c r="K42" s="74">
        <f>SUM(K38:K41)</f>
        <v>-5308654</v>
      </c>
      <c r="L42" s="74">
        <f>SUM(L38:L41)</f>
        <v>39945272</v>
      </c>
      <c r="M42" s="74">
        <f>SUM(M38:M41)</f>
        <v>-8978541</v>
      </c>
      <c r="N42" s="74">
        <f>SUM(N38:N41)</f>
        <v>25658077</v>
      </c>
      <c r="O42" s="74">
        <f>SUM(O38:O41)</f>
        <v>-6137275</v>
      </c>
      <c r="P42" s="74">
        <f>SUM(P38:P41)</f>
        <v>-11184994</v>
      </c>
      <c r="Q42" s="74">
        <f>SUM(Q38:Q41)</f>
        <v>-4179839</v>
      </c>
      <c r="R42" s="74">
        <f>SUM(R38:R41)</f>
        <v>-21502108</v>
      </c>
      <c r="S42" s="74">
        <f>SUM(S38:S41)</f>
        <v>-12278926</v>
      </c>
      <c r="T42" s="74">
        <f>SUM(T38:T41)</f>
        <v>-11296837</v>
      </c>
      <c r="U42" s="74">
        <f>SUM(U38:U41)</f>
        <v>-17632545</v>
      </c>
      <c r="V42" s="74">
        <f>SUM(V38:V41)</f>
        <v>-41208308</v>
      </c>
      <c r="W42" s="74">
        <f>SUM(W38:W41)</f>
        <v>-3080900</v>
      </c>
      <c r="X42" s="74">
        <f>SUM(X38:X41)</f>
        <v>173868851</v>
      </c>
      <c r="Y42" s="74">
        <f>SUM(Y38:Y41)</f>
        <v>-176949751</v>
      </c>
      <c r="Z42" s="75">
        <f>IF(X42&lt;&gt;0,(Y42/X42)*100,0)</f>
        <v>-101.7719677689709</v>
      </c>
      <c r="AA42" s="71">
        <f>SUM(AA38:AA41)</f>
        <v>15357431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57799949</v>
      </c>
      <c r="D44" s="57">
        <f>D42-D43</f>
        <v>0</v>
      </c>
      <c r="E44" s="58">
        <f>E42-E43</f>
        <v>173869261</v>
      </c>
      <c r="F44" s="59">
        <f>F42-F43</f>
        <v>15357431</v>
      </c>
      <c r="G44" s="59">
        <f>G42-G43</f>
        <v>61403198</v>
      </c>
      <c r="H44" s="59">
        <f>H42-H43</f>
        <v>-15011680</v>
      </c>
      <c r="I44" s="59">
        <f>I42-I43</f>
        <v>-12420079</v>
      </c>
      <c r="J44" s="59">
        <f>J42-J43</f>
        <v>33971439</v>
      </c>
      <c r="K44" s="59">
        <f>K42-K43</f>
        <v>-5308654</v>
      </c>
      <c r="L44" s="59">
        <f>L42-L43</f>
        <v>39945272</v>
      </c>
      <c r="M44" s="59">
        <f>M42-M43</f>
        <v>-8978541</v>
      </c>
      <c r="N44" s="59">
        <f>N42-N43</f>
        <v>25658077</v>
      </c>
      <c r="O44" s="59">
        <f>O42-O43</f>
        <v>-6137275</v>
      </c>
      <c r="P44" s="59">
        <f>P42-P43</f>
        <v>-11184994</v>
      </c>
      <c r="Q44" s="59">
        <f>Q42-Q43</f>
        <v>-4179839</v>
      </c>
      <c r="R44" s="59">
        <f>R42-R43</f>
        <v>-21502108</v>
      </c>
      <c r="S44" s="59">
        <f>S42-S43</f>
        <v>-12278926</v>
      </c>
      <c r="T44" s="59">
        <f>T42-T43</f>
        <v>-11296837</v>
      </c>
      <c r="U44" s="59">
        <f>U42-U43</f>
        <v>-17632545</v>
      </c>
      <c r="V44" s="59">
        <f>V42-V43</f>
        <v>-41208308</v>
      </c>
      <c r="W44" s="59">
        <f>W42-W43</f>
        <v>-3080900</v>
      </c>
      <c r="X44" s="59">
        <f>X42-X43</f>
        <v>173868851</v>
      </c>
      <c r="Y44" s="59">
        <f>Y42-Y43</f>
        <v>-176949751</v>
      </c>
      <c r="Z44" s="60">
        <f>IF(X44&lt;&gt;0,(Y44/X44)*100,0)</f>
        <v>-101.7719677689709</v>
      </c>
      <c r="AA44" s="56">
        <f>AA42-AA43</f>
        <v>15357431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57799949</v>
      </c>
      <c r="D46" s="72">
        <f>SUM(D44:D45)</f>
        <v>0</v>
      </c>
      <c r="E46" s="73">
        <f>SUM(E44:E45)</f>
        <v>173869261</v>
      </c>
      <c r="F46" s="74">
        <f>SUM(F44:F45)</f>
        <v>15357431</v>
      </c>
      <c r="G46" s="74">
        <f>SUM(G44:G45)</f>
        <v>61403198</v>
      </c>
      <c r="H46" s="74">
        <f>SUM(H44:H45)</f>
        <v>-15011680</v>
      </c>
      <c r="I46" s="74">
        <f>SUM(I44:I45)</f>
        <v>-12420079</v>
      </c>
      <c r="J46" s="74">
        <f>SUM(J44:J45)</f>
        <v>33971439</v>
      </c>
      <c r="K46" s="74">
        <f>SUM(K44:K45)</f>
        <v>-5308654</v>
      </c>
      <c r="L46" s="74">
        <f>SUM(L44:L45)</f>
        <v>39945272</v>
      </c>
      <c r="M46" s="74">
        <f>SUM(M44:M45)</f>
        <v>-8978541</v>
      </c>
      <c r="N46" s="74">
        <f>SUM(N44:N45)</f>
        <v>25658077</v>
      </c>
      <c r="O46" s="74">
        <f>SUM(O44:O45)</f>
        <v>-6137275</v>
      </c>
      <c r="P46" s="74">
        <f>SUM(P44:P45)</f>
        <v>-11184994</v>
      </c>
      <c r="Q46" s="74">
        <f>SUM(Q44:Q45)</f>
        <v>-4179839</v>
      </c>
      <c r="R46" s="74">
        <f>SUM(R44:R45)</f>
        <v>-21502108</v>
      </c>
      <c r="S46" s="74">
        <f>SUM(S44:S45)</f>
        <v>-12278926</v>
      </c>
      <c r="T46" s="74">
        <f>SUM(T44:T45)</f>
        <v>-11296837</v>
      </c>
      <c r="U46" s="74">
        <f>SUM(U44:U45)</f>
        <v>-17632545</v>
      </c>
      <c r="V46" s="74">
        <f>SUM(V44:V45)</f>
        <v>-41208308</v>
      </c>
      <c r="W46" s="74">
        <f>SUM(W44:W45)</f>
        <v>-3080900</v>
      </c>
      <c r="X46" s="74">
        <f>SUM(X44:X45)</f>
        <v>173868851</v>
      </c>
      <c r="Y46" s="74">
        <f>SUM(Y44:Y45)</f>
        <v>-176949751</v>
      </c>
      <c r="Z46" s="75">
        <f>IF(X46&lt;&gt;0,(Y46/X46)*100,0)</f>
        <v>-101.7719677689709</v>
      </c>
      <c r="AA46" s="71">
        <f>SUM(AA44:AA45)</f>
        <v>15357431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57799949</v>
      </c>
      <c r="D48" s="81">
        <f>SUM(D46:D47)</f>
        <v>0</v>
      </c>
      <c r="E48" s="82">
        <f>SUM(E46:E47)</f>
        <v>173869261</v>
      </c>
      <c r="F48" s="83">
        <f>SUM(F46:F47)</f>
        <v>15357431</v>
      </c>
      <c r="G48" s="83">
        <f>SUM(G46:G47)</f>
        <v>61403198</v>
      </c>
      <c r="H48" s="83">
        <f>SUM(H46:H47)</f>
        <v>-15011680</v>
      </c>
      <c r="I48" s="83">
        <f>SUM(I46:I47)</f>
        <v>-12420079</v>
      </c>
      <c r="J48" s="83">
        <f>SUM(J46:J47)</f>
        <v>33971439</v>
      </c>
      <c r="K48" s="83">
        <f>SUM(K46:K47)</f>
        <v>-5308654</v>
      </c>
      <c r="L48" s="83">
        <f>SUM(L46:L47)</f>
        <v>39945272</v>
      </c>
      <c r="M48" s="83">
        <f>SUM(M46:M47)</f>
        <v>-8978541</v>
      </c>
      <c r="N48" s="83">
        <f>SUM(N46:N47)</f>
        <v>25658077</v>
      </c>
      <c r="O48" s="83">
        <f>SUM(O46:O47)</f>
        <v>-6137275</v>
      </c>
      <c r="P48" s="83">
        <f>SUM(P46:P47)</f>
        <v>-11184994</v>
      </c>
      <c r="Q48" s="83">
        <f>SUM(Q46:Q47)</f>
        <v>-4179839</v>
      </c>
      <c r="R48" s="83">
        <f>SUM(R46:R47)</f>
        <v>-21502108</v>
      </c>
      <c r="S48" s="83">
        <f>SUM(S46:S47)</f>
        <v>-12278926</v>
      </c>
      <c r="T48" s="83">
        <f>SUM(T46:T47)</f>
        <v>-11296837</v>
      </c>
      <c r="U48" s="83">
        <f>SUM(U46:U47)</f>
        <v>-17632545</v>
      </c>
      <c r="V48" s="83">
        <f>SUM(V46:V47)</f>
        <v>-41208308</v>
      </c>
      <c r="W48" s="83">
        <f>SUM(W46:W47)</f>
        <v>-3080900</v>
      </c>
      <c r="X48" s="83">
        <f>SUM(X46:X47)</f>
        <v>173868851</v>
      </c>
      <c r="Y48" s="83">
        <f>SUM(Y46:Y47)</f>
        <v>-176949751</v>
      </c>
      <c r="Z48" s="84">
        <f>IF(X48&lt;&gt;0,(Y48/X48)*100,0)</f>
        <v>-101.7719677689709</v>
      </c>
      <c r="AA48" s="80">
        <f>SUM(AA46:AA47)</f>
        <v>15357431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29" customWidth="1"/>
    <col min="2" max="2" width="2.625" style="129" customWidth="1"/>
    <col min="3" max="3" width="7.25" style="129" customWidth="1"/>
    <col min="4" max="4" width="7.25" style="129" customWidth="1"/>
    <col min="5" max="5" width="7.25" style="129" customWidth="1"/>
    <col min="6" max="6" width="7.25" style="129" customWidth="1"/>
    <col min="7" max="7" width="7.25" style="129" customWidth="1"/>
    <col min="8" max="8" width="7.25" style="129" customWidth="1"/>
    <col min="9" max="9" width="7.25" style="129" customWidth="1"/>
    <col min="10" max="10" width="7.25" style="129" customWidth="1"/>
    <col min="11" max="11" width="7.25" style="129" customWidth="1"/>
    <col min="12" max="12" width="7.25" style="129" customWidth="1"/>
    <col min="13" max="13" width="7.25" style="129" customWidth="1"/>
    <col min="14" max="14" width="7.25" style="129" customWidth="1"/>
    <col min="15" max="15" width="7.25" style="129" customWidth="1"/>
    <col min="16" max="16" width="7.25" style="129" customWidth="1"/>
    <col min="17" max="17" width="7.25" style="129" customWidth="1"/>
    <col min="18" max="18" width="7.25" style="129" customWidth="1"/>
    <col min="19" max="19" width="7.25" style="129" customWidth="1"/>
    <col min="20" max="20" width="7.25" style="129" customWidth="1"/>
    <col min="21" max="21" width="7.25" style="129" customWidth="1"/>
    <col min="22" max="22" width="7.25" style="129" customWidth="1"/>
    <col min="23" max="23" width="7.25" style="129" customWidth="1"/>
    <col min="24" max="24" width="7.25" style="129" customWidth="1"/>
    <col min="25" max="25" width="7.25" style="129" customWidth="1"/>
    <col min="26" max="26" width="7.25" style="129" customWidth="1"/>
    <col min="27" max="27" width="7.25" style="129" customWidth="1"/>
    <col min="28" max="256" width="6.625" style="129" customWidth="1"/>
  </cols>
  <sheetData>
    <row r="1" ht="18" customHeight="1">
      <c r="A1" t="s" s="2">
        <v>108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35299594</v>
      </c>
      <c r="D5" s="28">
        <v>0</v>
      </c>
      <c r="E5" s="29">
        <v>30580058</v>
      </c>
      <c r="F5" s="30">
        <v>34311541</v>
      </c>
      <c r="G5" s="30">
        <v>429434</v>
      </c>
      <c r="H5" s="30">
        <v>0</v>
      </c>
      <c r="I5" s="30">
        <v>3228520</v>
      </c>
      <c r="J5" s="30">
        <v>3657954</v>
      </c>
      <c r="K5" s="30">
        <v>682473</v>
      </c>
      <c r="L5" s="30">
        <v>2805094</v>
      </c>
      <c r="M5" s="30">
        <v>295352</v>
      </c>
      <c r="N5" s="30">
        <v>3782919</v>
      </c>
      <c r="O5" s="30">
        <v>355434</v>
      </c>
      <c r="P5" s="30">
        <v>367728</v>
      </c>
      <c r="Q5" s="30">
        <v>0</v>
      </c>
      <c r="R5" s="30">
        <v>723162</v>
      </c>
      <c r="S5" s="30">
        <v>3130</v>
      </c>
      <c r="T5" s="30">
        <v>-1929147</v>
      </c>
      <c r="U5" s="30">
        <v>-28133</v>
      </c>
      <c r="V5" s="30">
        <v>-1954150</v>
      </c>
      <c r="W5" s="30">
        <v>6209885</v>
      </c>
      <c r="X5" s="30">
        <v>30580056</v>
      </c>
      <c r="Y5" s="30">
        <v>-24370171</v>
      </c>
      <c r="Z5" s="31">
        <v>-79.69</v>
      </c>
      <c r="AA5" s="27">
        <v>34311541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4216812</v>
      </c>
      <c r="R6" s="30">
        <v>4216812</v>
      </c>
      <c r="S6" s="30">
        <v>0</v>
      </c>
      <c r="T6" s="30">
        <v>0</v>
      </c>
      <c r="U6" s="30">
        <v>0</v>
      </c>
      <c r="V6" s="30">
        <v>0</v>
      </c>
      <c r="W6" s="30">
        <v>4216812</v>
      </c>
      <c r="X6" s="30"/>
      <c r="Y6" s="30">
        <v>4216812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28225759</v>
      </c>
      <c r="D7" s="28">
        <v>0</v>
      </c>
      <c r="E7" s="29">
        <v>38810700</v>
      </c>
      <c r="F7" s="30">
        <v>31442064</v>
      </c>
      <c r="G7" s="30">
        <v>2387698</v>
      </c>
      <c r="H7" s="30">
        <v>0</v>
      </c>
      <c r="I7" s="30">
        <v>1874426</v>
      </c>
      <c r="J7" s="30">
        <v>4262124</v>
      </c>
      <c r="K7" s="30">
        <v>1551714</v>
      </c>
      <c r="L7" s="30">
        <v>2676973</v>
      </c>
      <c r="M7" s="30">
        <v>1899574</v>
      </c>
      <c r="N7" s="30">
        <v>6128261</v>
      </c>
      <c r="O7" s="30">
        <v>1632970</v>
      </c>
      <c r="P7" s="30">
        <v>3236963</v>
      </c>
      <c r="Q7" s="30">
        <v>2133109</v>
      </c>
      <c r="R7" s="30">
        <v>7003042</v>
      </c>
      <c r="S7" s="30">
        <v>2476767</v>
      </c>
      <c r="T7" s="30">
        <v>2879209</v>
      </c>
      <c r="U7" s="30">
        <v>2892569</v>
      </c>
      <c r="V7" s="30">
        <v>8248545</v>
      </c>
      <c r="W7" s="30">
        <v>25641972</v>
      </c>
      <c r="X7" s="30">
        <v>38810700</v>
      </c>
      <c r="Y7" s="30">
        <v>-13168728</v>
      </c>
      <c r="Z7" s="31">
        <v>-33.93</v>
      </c>
      <c r="AA7" s="27">
        <v>31442064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9440372</v>
      </c>
      <c r="D10" s="28">
        <v>0</v>
      </c>
      <c r="E10" s="29">
        <v>7000000</v>
      </c>
      <c r="F10" s="30">
        <v>4878592</v>
      </c>
      <c r="G10" s="30">
        <v>226947</v>
      </c>
      <c r="H10" s="30">
        <v>0</v>
      </c>
      <c r="I10" s="30">
        <v>376939</v>
      </c>
      <c r="J10" s="30">
        <v>603886</v>
      </c>
      <c r="K10" s="30">
        <v>213871</v>
      </c>
      <c r="L10" s="30">
        <v>190760</v>
      </c>
      <c r="M10" s="30">
        <v>174489</v>
      </c>
      <c r="N10" s="30">
        <v>579120</v>
      </c>
      <c r="O10" s="30">
        <v>154846</v>
      </c>
      <c r="P10" s="30">
        <v>202532</v>
      </c>
      <c r="Q10" s="30">
        <v>213809</v>
      </c>
      <c r="R10" s="30">
        <v>571187</v>
      </c>
      <c r="S10" s="30">
        <v>839063</v>
      </c>
      <c r="T10" s="30">
        <v>841919</v>
      </c>
      <c r="U10" s="30">
        <v>840792</v>
      </c>
      <c r="V10" s="30">
        <v>2521774</v>
      </c>
      <c r="W10" s="30">
        <v>4275967</v>
      </c>
      <c r="X10" s="30">
        <v>7000000</v>
      </c>
      <c r="Y10" s="30">
        <v>-2724033</v>
      </c>
      <c r="Z10" s="31">
        <v>-38.91</v>
      </c>
      <c r="AA10" s="27">
        <v>4878592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22366</v>
      </c>
      <c r="L11" s="30">
        <v>0</v>
      </c>
      <c r="M11" s="30">
        <v>0</v>
      </c>
      <c r="N11" s="30">
        <v>22366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22366</v>
      </c>
      <c r="X11" s="30"/>
      <c r="Y11" s="30">
        <v>22366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287905</v>
      </c>
      <c r="D12" s="28">
        <v>0</v>
      </c>
      <c r="E12" s="29">
        <v>471924</v>
      </c>
      <c r="F12" s="30">
        <v>295092</v>
      </c>
      <c r="G12" s="30">
        <v>15916</v>
      </c>
      <c r="H12" s="30">
        <v>0</v>
      </c>
      <c r="I12" s="30">
        <v>22850</v>
      </c>
      <c r="J12" s="30">
        <v>38766</v>
      </c>
      <c r="K12" s="30">
        <v>0</v>
      </c>
      <c r="L12" s="30">
        <v>20848</v>
      </c>
      <c r="M12" s="30">
        <v>11999</v>
      </c>
      <c r="N12" s="30">
        <v>32847</v>
      </c>
      <c r="O12" s="30">
        <v>12016</v>
      </c>
      <c r="P12" s="30">
        <v>11577</v>
      </c>
      <c r="Q12" s="30">
        <v>22772</v>
      </c>
      <c r="R12" s="30">
        <v>46365</v>
      </c>
      <c r="S12" s="30">
        <v>41754</v>
      </c>
      <c r="T12" s="30">
        <v>22480</v>
      </c>
      <c r="U12" s="30">
        <v>21172</v>
      </c>
      <c r="V12" s="30">
        <v>85406</v>
      </c>
      <c r="W12" s="30">
        <v>203384</v>
      </c>
      <c r="X12" s="30">
        <v>471924</v>
      </c>
      <c r="Y12" s="30">
        <v>-268540</v>
      </c>
      <c r="Z12" s="31">
        <v>-56.9</v>
      </c>
      <c r="AA12" s="27">
        <v>295092</v>
      </c>
    </row>
    <row r="13" ht="13.5" customHeight="1">
      <c r="A13" t="s" s="25">
        <v>41</v>
      </c>
      <c r="B13" s="26"/>
      <c r="C13" s="27">
        <v>590406</v>
      </c>
      <c r="D13" s="28">
        <v>0</v>
      </c>
      <c r="E13" s="29">
        <v>1500000</v>
      </c>
      <c r="F13" s="30">
        <v>1000000</v>
      </c>
      <c r="G13" s="30">
        <v>0</v>
      </c>
      <c r="H13" s="30">
        <v>0</v>
      </c>
      <c r="I13" s="30">
        <v>385400</v>
      </c>
      <c r="J13" s="30">
        <v>385400</v>
      </c>
      <c r="K13" s="30">
        <v>85800</v>
      </c>
      <c r="L13" s="30">
        <v>0</v>
      </c>
      <c r="M13" s="30">
        <v>0</v>
      </c>
      <c r="N13" s="30">
        <v>85800</v>
      </c>
      <c r="O13" s="30">
        <v>0</v>
      </c>
      <c r="P13" s="30">
        <v>0</v>
      </c>
      <c r="Q13" s="30">
        <v>2712</v>
      </c>
      <c r="R13" s="30">
        <v>2712</v>
      </c>
      <c r="S13" s="30">
        <v>17698</v>
      </c>
      <c r="T13" s="30">
        <v>21221</v>
      </c>
      <c r="U13" s="30">
        <v>0</v>
      </c>
      <c r="V13" s="30">
        <v>38919</v>
      </c>
      <c r="W13" s="30">
        <v>512831</v>
      </c>
      <c r="X13" s="30">
        <v>1500000</v>
      </c>
      <c r="Y13" s="30">
        <v>-987169</v>
      </c>
      <c r="Z13" s="31">
        <v>-65.81</v>
      </c>
      <c r="AA13" s="27">
        <v>1000000</v>
      </c>
    </row>
    <row r="14" ht="13.5" customHeight="1">
      <c r="A14" t="s" s="25">
        <v>42</v>
      </c>
      <c r="B14" s="26"/>
      <c r="C14" s="27">
        <v>3402554</v>
      </c>
      <c r="D14" s="28">
        <v>0</v>
      </c>
      <c r="E14" s="29">
        <v>7225000</v>
      </c>
      <c r="F14" s="30">
        <v>3632363</v>
      </c>
      <c r="G14" s="30">
        <v>0</v>
      </c>
      <c r="H14" s="30">
        <v>0</v>
      </c>
      <c r="I14" s="30">
        <v>376586</v>
      </c>
      <c r="J14" s="30">
        <v>376586</v>
      </c>
      <c r="K14" s="30">
        <v>372470</v>
      </c>
      <c r="L14" s="30">
        <v>3588</v>
      </c>
      <c r="M14" s="30">
        <v>467981</v>
      </c>
      <c r="N14" s="30">
        <v>844039</v>
      </c>
      <c r="O14" s="30">
        <v>2785</v>
      </c>
      <c r="P14" s="30">
        <v>878</v>
      </c>
      <c r="Q14" s="30">
        <v>1532</v>
      </c>
      <c r="R14" s="30">
        <v>5195</v>
      </c>
      <c r="S14" s="30">
        <v>459303</v>
      </c>
      <c r="T14" s="30">
        <v>464650</v>
      </c>
      <c r="U14" s="30">
        <v>561041</v>
      </c>
      <c r="V14" s="30">
        <v>1484994</v>
      </c>
      <c r="W14" s="30">
        <v>2710814</v>
      </c>
      <c r="X14" s="30">
        <v>7225000</v>
      </c>
      <c r="Y14" s="30">
        <v>-4514186</v>
      </c>
      <c r="Z14" s="31">
        <v>-62.48</v>
      </c>
      <c r="AA14" s="27">
        <v>3632363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196955</v>
      </c>
      <c r="D16" s="28">
        <v>0</v>
      </c>
      <c r="E16" s="29">
        <v>300000</v>
      </c>
      <c r="F16" s="30">
        <v>156050</v>
      </c>
      <c r="G16" s="30">
        <v>1900</v>
      </c>
      <c r="H16" s="30">
        <v>0</v>
      </c>
      <c r="I16" s="30">
        <v>950</v>
      </c>
      <c r="J16" s="30">
        <v>2850</v>
      </c>
      <c r="K16" s="30">
        <v>850</v>
      </c>
      <c r="L16" s="30">
        <v>500</v>
      </c>
      <c r="M16" s="30">
        <v>0</v>
      </c>
      <c r="N16" s="30">
        <v>1350</v>
      </c>
      <c r="O16" s="30">
        <v>1900</v>
      </c>
      <c r="P16" s="30">
        <v>9150</v>
      </c>
      <c r="Q16" s="30">
        <v>4760</v>
      </c>
      <c r="R16" s="30">
        <v>15810</v>
      </c>
      <c r="S16" s="30">
        <v>11090</v>
      </c>
      <c r="T16" s="30">
        <v>2600</v>
      </c>
      <c r="U16" s="30">
        <v>5100</v>
      </c>
      <c r="V16" s="30">
        <v>18790</v>
      </c>
      <c r="W16" s="30">
        <v>38800</v>
      </c>
      <c r="X16" s="30">
        <v>300000</v>
      </c>
      <c r="Y16" s="30">
        <v>-261200</v>
      </c>
      <c r="Z16" s="31">
        <v>-87.06999999999999</v>
      </c>
      <c r="AA16" s="27">
        <v>156050</v>
      </c>
    </row>
    <row r="17" ht="13.5" customHeight="1">
      <c r="A17" t="s" s="25">
        <v>45</v>
      </c>
      <c r="B17" s="26"/>
      <c r="C17" s="27">
        <v>2765651</v>
      </c>
      <c r="D17" s="28">
        <v>0</v>
      </c>
      <c r="E17" s="29">
        <v>2500000</v>
      </c>
      <c r="F17" s="30">
        <v>2500000</v>
      </c>
      <c r="G17" s="30">
        <v>251273</v>
      </c>
      <c r="H17" s="30">
        <v>0</v>
      </c>
      <c r="I17" s="30">
        <v>239835</v>
      </c>
      <c r="J17" s="30">
        <v>491108</v>
      </c>
      <c r="K17" s="30">
        <v>248383</v>
      </c>
      <c r="L17" s="30">
        <v>237253</v>
      </c>
      <c r="M17" s="30">
        <v>186945</v>
      </c>
      <c r="N17" s="30">
        <v>672581</v>
      </c>
      <c r="O17" s="30">
        <v>290333</v>
      </c>
      <c r="P17" s="30">
        <v>200432</v>
      </c>
      <c r="Q17" s="30">
        <v>0</v>
      </c>
      <c r="R17" s="30">
        <v>490765</v>
      </c>
      <c r="S17" s="30">
        <v>0</v>
      </c>
      <c r="T17" s="30">
        <v>192015</v>
      </c>
      <c r="U17" s="30">
        <v>0</v>
      </c>
      <c r="V17" s="30">
        <v>192015</v>
      </c>
      <c r="W17" s="30">
        <v>1846469</v>
      </c>
      <c r="X17" s="30">
        <v>2500000</v>
      </c>
      <c r="Y17" s="30">
        <v>-653531</v>
      </c>
      <c r="Z17" s="31">
        <v>-26.14</v>
      </c>
      <c r="AA17" s="27">
        <v>2500000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1050000</v>
      </c>
      <c r="F18" s="30">
        <v>1307000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297041</v>
      </c>
      <c r="R18" s="30">
        <v>297041</v>
      </c>
      <c r="S18" s="30">
        <v>213251</v>
      </c>
      <c r="T18" s="30">
        <v>0</v>
      </c>
      <c r="U18" s="30">
        <v>204737</v>
      </c>
      <c r="V18" s="30">
        <v>417988</v>
      </c>
      <c r="W18" s="30">
        <v>715029</v>
      </c>
      <c r="X18" s="30">
        <v>1050000</v>
      </c>
      <c r="Y18" s="30">
        <v>-334971</v>
      </c>
      <c r="Z18" s="31">
        <v>-31.9</v>
      </c>
      <c r="AA18" s="27">
        <v>1307000</v>
      </c>
    </row>
    <row r="19" ht="13.5" customHeight="1">
      <c r="A19" t="s" s="25">
        <v>47</v>
      </c>
      <c r="B19" s="26"/>
      <c r="C19" s="27">
        <v>101374201</v>
      </c>
      <c r="D19" s="28">
        <v>0</v>
      </c>
      <c r="E19" s="29">
        <v>114368500</v>
      </c>
      <c r="F19" s="30">
        <v>123107500</v>
      </c>
      <c r="G19" s="30">
        <v>43950000</v>
      </c>
      <c r="H19" s="30">
        <v>0</v>
      </c>
      <c r="I19" s="30">
        <v>1500000</v>
      </c>
      <c r="J19" s="30">
        <v>45450000</v>
      </c>
      <c r="K19" s="30">
        <v>0</v>
      </c>
      <c r="L19" s="30">
        <v>28497716</v>
      </c>
      <c r="M19" s="30">
        <v>1286119</v>
      </c>
      <c r="N19" s="30">
        <v>29783835</v>
      </c>
      <c r="O19" s="30">
        <v>0</v>
      </c>
      <c r="P19" s="30">
        <v>2821000</v>
      </c>
      <c r="Q19" s="30">
        <v>32413153</v>
      </c>
      <c r="R19" s="30">
        <v>35234153</v>
      </c>
      <c r="S19" s="30">
        <v>925169</v>
      </c>
      <c r="T19" s="30">
        <v>0</v>
      </c>
      <c r="U19" s="30">
        <v>0</v>
      </c>
      <c r="V19" s="30">
        <v>925169</v>
      </c>
      <c r="W19" s="30">
        <v>111393157</v>
      </c>
      <c r="X19" s="30">
        <v>114368500</v>
      </c>
      <c r="Y19" s="30">
        <v>-2975343</v>
      </c>
      <c r="Z19" s="31">
        <v>-2.6</v>
      </c>
      <c r="AA19" s="27">
        <v>123107500</v>
      </c>
    </row>
    <row r="20" ht="13.5" customHeight="1">
      <c r="A20" t="s" s="25">
        <v>48</v>
      </c>
      <c r="B20" s="26"/>
      <c r="C20" s="27">
        <v>2473491</v>
      </c>
      <c r="D20" s="28">
        <v>0</v>
      </c>
      <c r="E20" s="29">
        <v>12830000</v>
      </c>
      <c r="F20" s="30">
        <v>3915722</v>
      </c>
      <c r="G20" s="30">
        <v>1873891</v>
      </c>
      <c r="H20" s="30">
        <v>0</v>
      </c>
      <c r="I20" s="30">
        <v>4310535</v>
      </c>
      <c r="J20" s="30">
        <v>6184426</v>
      </c>
      <c r="K20" s="30">
        <v>3095705</v>
      </c>
      <c r="L20" s="30">
        <v>644503</v>
      </c>
      <c r="M20" s="30">
        <v>0</v>
      </c>
      <c r="N20" s="30">
        <v>3740208</v>
      </c>
      <c r="O20" s="30">
        <v>2122196</v>
      </c>
      <c r="P20" s="30">
        <v>2600096</v>
      </c>
      <c r="Q20" s="30">
        <v>1952669</v>
      </c>
      <c r="R20" s="30">
        <v>6674961</v>
      </c>
      <c r="S20" s="30">
        <v>137171</v>
      </c>
      <c r="T20" s="30">
        <v>412300</v>
      </c>
      <c r="U20" s="30">
        <v>1282772</v>
      </c>
      <c r="V20" s="30">
        <v>1832243</v>
      </c>
      <c r="W20" s="30">
        <v>18431838</v>
      </c>
      <c r="X20" s="30">
        <v>12830000</v>
      </c>
      <c r="Y20" s="30">
        <v>5601838</v>
      </c>
      <c r="Z20" s="31">
        <v>43.66</v>
      </c>
      <c r="AA20" s="27">
        <v>3915722</v>
      </c>
    </row>
    <row r="21" ht="13.5" customHeight="1">
      <c r="A21" t="s" s="32">
        <v>49</v>
      </c>
      <c r="B21" s="33"/>
      <c r="C21" s="34">
        <v>1927100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185983988</v>
      </c>
      <c r="D22" s="42">
        <f>SUM(D5:D21)</f>
        <v>0</v>
      </c>
      <c r="E22" s="43">
        <f>SUM(E5:E21)</f>
        <v>216636182</v>
      </c>
      <c r="F22" s="44">
        <f>SUM(F5:F21)</f>
        <v>206545924</v>
      </c>
      <c r="G22" s="44">
        <f>SUM(G5:G21)</f>
        <v>49137059</v>
      </c>
      <c r="H22" s="44">
        <f>SUM(H5:H21)</f>
        <v>0</v>
      </c>
      <c r="I22" s="44">
        <f>SUM(I5:I21)</f>
        <v>12316041</v>
      </c>
      <c r="J22" s="44">
        <f>SUM(J5:J21)</f>
        <v>61453100</v>
      </c>
      <c r="K22" s="44">
        <f>SUM(K5:K21)</f>
        <v>6273632</v>
      </c>
      <c r="L22" s="44">
        <f>SUM(L5:L21)</f>
        <v>35077235</v>
      </c>
      <c r="M22" s="44">
        <f>SUM(M5:M21)</f>
        <v>4322459</v>
      </c>
      <c r="N22" s="44">
        <f>SUM(N5:N21)</f>
        <v>45673326</v>
      </c>
      <c r="O22" s="44">
        <f>SUM(O5:O21)</f>
        <v>4572480</v>
      </c>
      <c r="P22" s="44">
        <f>SUM(P5:P21)</f>
        <v>9450356</v>
      </c>
      <c r="Q22" s="44">
        <f>SUM(Q5:Q21)</f>
        <v>41258369</v>
      </c>
      <c r="R22" s="44">
        <f>SUM(R5:R21)</f>
        <v>55281205</v>
      </c>
      <c r="S22" s="44">
        <f>SUM(S5:S21)</f>
        <v>5124396</v>
      </c>
      <c r="T22" s="44">
        <f>SUM(T5:T21)</f>
        <v>2907247</v>
      </c>
      <c r="U22" s="44">
        <f>SUM(U5:U21)</f>
        <v>5780050</v>
      </c>
      <c r="V22" s="44">
        <f>SUM(V5:V21)</f>
        <v>13811693</v>
      </c>
      <c r="W22" s="44">
        <f>SUM(W5:W21)</f>
        <v>176219324</v>
      </c>
      <c r="X22" s="44">
        <f>SUM(X5:X21)</f>
        <v>216636180</v>
      </c>
      <c r="Y22" s="44">
        <f>SUM(Y5:Y21)</f>
        <v>-40416856</v>
      </c>
      <c r="Z22" s="45">
        <f>IF(X22&lt;&gt;0,(Y22/X22)*100,0)</f>
        <v>-18.65655865977696</v>
      </c>
      <c r="AA22" s="41">
        <f>SUM(AA5:AA21)</f>
        <v>206545924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81412668</v>
      </c>
      <c r="D25" s="28">
        <v>0</v>
      </c>
      <c r="E25" s="29">
        <v>68127719</v>
      </c>
      <c r="F25" s="30">
        <v>89836470</v>
      </c>
      <c r="G25" s="30">
        <v>8649784</v>
      </c>
      <c r="H25" s="30">
        <v>7460706</v>
      </c>
      <c r="I25" s="30">
        <v>7646418</v>
      </c>
      <c r="J25" s="30">
        <v>23756908</v>
      </c>
      <c r="K25" s="30">
        <v>7576238</v>
      </c>
      <c r="L25" s="30">
        <v>7800831</v>
      </c>
      <c r="M25" s="30">
        <v>8117925</v>
      </c>
      <c r="N25" s="30">
        <v>23494994</v>
      </c>
      <c r="O25" s="30">
        <v>8955441</v>
      </c>
      <c r="P25" s="30">
        <v>8899233</v>
      </c>
      <c r="Q25" s="30">
        <v>7562170</v>
      </c>
      <c r="R25" s="30">
        <v>25416844</v>
      </c>
      <c r="S25" s="30">
        <v>7188900</v>
      </c>
      <c r="T25" s="30">
        <v>7030374</v>
      </c>
      <c r="U25" s="30">
        <v>6787422</v>
      </c>
      <c r="V25" s="30">
        <v>21006696</v>
      </c>
      <c r="W25" s="30">
        <v>93675442</v>
      </c>
      <c r="X25" s="30">
        <v>68048186</v>
      </c>
      <c r="Y25" s="30">
        <v>25627256</v>
      </c>
      <c r="Z25" s="31">
        <v>37.66</v>
      </c>
      <c r="AA25" s="27">
        <v>89836470</v>
      </c>
    </row>
    <row r="26" ht="13.5" customHeight="1">
      <c r="A26" t="s" s="25">
        <v>53</v>
      </c>
      <c r="B26" s="26"/>
      <c r="C26" s="27">
        <v>12298199</v>
      </c>
      <c r="D26" s="28">
        <v>0</v>
      </c>
      <c r="E26" s="29">
        <v>14690360</v>
      </c>
      <c r="F26" s="30">
        <v>12409511</v>
      </c>
      <c r="G26" s="30">
        <v>0</v>
      </c>
      <c r="H26" s="30">
        <v>967639</v>
      </c>
      <c r="I26" s="30">
        <v>973913</v>
      </c>
      <c r="J26" s="30">
        <v>1941552</v>
      </c>
      <c r="K26" s="30">
        <v>970670</v>
      </c>
      <c r="L26" s="30">
        <v>975768</v>
      </c>
      <c r="M26" s="30">
        <v>1024556</v>
      </c>
      <c r="N26" s="30">
        <v>2970994</v>
      </c>
      <c r="O26" s="30">
        <v>980398</v>
      </c>
      <c r="P26" s="30">
        <v>1052921</v>
      </c>
      <c r="Q26" s="30">
        <v>1060717</v>
      </c>
      <c r="R26" s="30">
        <v>3094036</v>
      </c>
      <c r="S26" s="30">
        <v>1596159</v>
      </c>
      <c r="T26" s="30">
        <v>1101055</v>
      </c>
      <c r="U26" s="30">
        <v>1104761</v>
      </c>
      <c r="V26" s="30">
        <v>3801975</v>
      </c>
      <c r="W26" s="30">
        <v>11808557</v>
      </c>
      <c r="X26" s="30">
        <v>14525304</v>
      </c>
      <c r="Y26" s="30">
        <v>-2716747</v>
      </c>
      <c r="Z26" s="31">
        <v>-18.7</v>
      </c>
      <c r="AA26" s="27">
        <v>12409511</v>
      </c>
    </row>
    <row r="27" ht="13.5" customHeight="1">
      <c r="A27" t="s" s="25">
        <v>54</v>
      </c>
      <c r="B27" s="26"/>
      <c r="C27" s="27">
        <v>23158529</v>
      </c>
      <c r="D27" s="28">
        <v>0</v>
      </c>
      <c r="E27" s="29">
        <v>12672000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12672000</v>
      </c>
      <c r="Y27" s="30">
        <v>-12672000</v>
      </c>
      <c r="Z27" s="31">
        <v>-100</v>
      </c>
      <c r="AA27" s="27">
        <v>0</v>
      </c>
    </row>
    <row r="28" ht="13.5" customHeight="1">
      <c r="A28" t="s" s="25">
        <v>55</v>
      </c>
      <c r="B28" s="26"/>
      <c r="C28" s="27">
        <v>27850670</v>
      </c>
      <c r="D28" s="28">
        <v>0</v>
      </c>
      <c r="E28" s="29">
        <v>22412781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23731068</v>
      </c>
      <c r="Y28" s="30">
        <v>-23731068</v>
      </c>
      <c r="Z28" s="31">
        <v>-100</v>
      </c>
      <c r="AA28" s="27">
        <v>0</v>
      </c>
    </row>
    <row r="29" ht="13.5" customHeight="1">
      <c r="A29" t="s" s="25">
        <v>56</v>
      </c>
      <c r="B29" s="26"/>
      <c r="C29" s="27">
        <v>394559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27008479</v>
      </c>
      <c r="D30" s="28">
        <v>0</v>
      </c>
      <c r="E30" s="29">
        <v>22100230</v>
      </c>
      <c r="F30" s="30">
        <v>24828848</v>
      </c>
      <c r="G30" s="30">
        <v>3967807</v>
      </c>
      <c r="H30" s="30">
        <v>0</v>
      </c>
      <c r="I30" s="30">
        <v>3146660</v>
      </c>
      <c r="J30" s="30">
        <v>7114467</v>
      </c>
      <c r="K30" s="30">
        <v>0</v>
      </c>
      <c r="L30" s="30">
        <v>0</v>
      </c>
      <c r="M30" s="30">
        <v>2140067</v>
      </c>
      <c r="N30" s="30">
        <v>2140067</v>
      </c>
      <c r="O30" s="30">
        <v>0</v>
      </c>
      <c r="P30" s="30">
        <v>0</v>
      </c>
      <c r="Q30" s="30">
        <v>7315921</v>
      </c>
      <c r="R30" s="30">
        <v>7315921</v>
      </c>
      <c r="S30" s="30">
        <v>3055500</v>
      </c>
      <c r="T30" s="30">
        <v>74968</v>
      </c>
      <c r="U30" s="30">
        <v>6278143</v>
      </c>
      <c r="V30" s="30">
        <v>9408611</v>
      </c>
      <c r="W30" s="30">
        <v>25979066</v>
      </c>
      <c r="X30" s="30">
        <v>22100230</v>
      </c>
      <c r="Y30" s="30">
        <v>3878836</v>
      </c>
      <c r="Z30" s="31">
        <v>17.55</v>
      </c>
      <c r="AA30" s="27">
        <v>24828848</v>
      </c>
    </row>
    <row r="31" ht="13.5" customHeight="1">
      <c r="A31" t="s" s="25">
        <v>58</v>
      </c>
      <c r="B31" s="26"/>
      <c r="C31" s="27">
        <v>7922770</v>
      </c>
      <c r="D31" s="28">
        <v>0</v>
      </c>
      <c r="E31" s="29">
        <v>6960000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243936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46155</v>
      </c>
      <c r="N32" s="30">
        <v>46155</v>
      </c>
      <c r="O32" s="30">
        <v>0</v>
      </c>
      <c r="P32" s="30">
        <v>46155</v>
      </c>
      <c r="Q32" s="30">
        <v>26433</v>
      </c>
      <c r="R32" s="30">
        <v>72588</v>
      </c>
      <c r="S32" s="30">
        <v>-27415</v>
      </c>
      <c r="T32" s="30">
        <v>0</v>
      </c>
      <c r="U32" s="30">
        <v>0</v>
      </c>
      <c r="V32" s="30">
        <v>-27415</v>
      </c>
      <c r="W32" s="30">
        <v>91328</v>
      </c>
      <c r="X32" s="30">
        <v>243936</v>
      </c>
      <c r="Y32" s="30">
        <v>-152608</v>
      </c>
      <c r="Z32" s="31">
        <v>-62.56</v>
      </c>
      <c r="AA32" s="27">
        <v>0</v>
      </c>
    </row>
    <row r="33" ht="13.5" customHeight="1">
      <c r="A33" t="s" s="25">
        <v>60</v>
      </c>
      <c r="B33" s="26"/>
      <c r="C33" s="27">
        <v>10513049</v>
      </c>
      <c r="D33" s="28">
        <v>0</v>
      </c>
      <c r="E33" s="29">
        <v>1000000</v>
      </c>
      <c r="F33" s="30">
        <v>900000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229432</v>
      </c>
      <c r="R33" s="30">
        <v>229432</v>
      </c>
      <c r="S33" s="30">
        <v>1966000</v>
      </c>
      <c r="T33" s="30">
        <v>598098</v>
      </c>
      <c r="U33" s="30">
        <v>891736</v>
      </c>
      <c r="V33" s="30">
        <v>3455834</v>
      </c>
      <c r="W33" s="30">
        <v>3685266</v>
      </c>
      <c r="X33" s="30">
        <v>1000000</v>
      </c>
      <c r="Y33" s="30">
        <v>2685266</v>
      </c>
      <c r="Z33" s="31">
        <v>268.53</v>
      </c>
      <c r="AA33" s="27">
        <v>900000</v>
      </c>
    </row>
    <row r="34" ht="13.5" customHeight="1">
      <c r="A34" t="s" s="25">
        <v>61</v>
      </c>
      <c r="B34" s="26"/>
      <c r="C34" s="27">
        <v>50698073</v>
      </c>
      <c r="D34" s="28">
        <v>0</v>
      </c>
      <c r="E34" s="29">
        <v>60340556</v>
      </c>
      <c r="F34" s="30">
        <v>57418925</v>
      </c>
      <c r="G34" s="30">
        <v>2408805</v>
      </c>
      <c r="H34" s="30">
        <v>6051568</v>
      </c>
      <c r="I34" s="30">
        <v>4217729</v>
      </c>
      <c r="J34" s="30">
        <v>12678102</v>
      </c>
      <c r="K34" s="30">
        <v>1574726</v>
      </c>
      <c r="L34" s="30">
        <v>1613809</v>
      </c>
      <c r="M34" s="30">
        <v>4477918</v>
      </c>
      <c r="N34" s="30">
        <v>7666453</v>
      </c>
      <c r="O34" s="30">
        <v>3227499</v>
      </c>
      <c r="P34" s="30">
        <v>3117218</v>
      </c>
      <c r="Q34" s="30">
        <v>3608839</v>
      </c>
      <c r="R34" s="30">
        <v>9953556</v>
      </c>
      <c r="S34" s="30">
        <v>607367</v>
      </c>
      <c r="T34" s="30">
        <v>3276093</v>
      </c>
      <c r="U34" s="30">
        <v>1537298</v>
      </c>
      <c r="V34" s="30">
        <v>5420758</v>
      </c>
      <c r="W34" s="30">
        <v>35718869</v>
      </c>
      <c r="X34" s="30">
        <v>66227141</v>
      </c>
      <c r="Y34" s="30">
        <v>-30508272</v>
      </c>
      <c r="Z34" s="31">
        <v>-46.07</v>
      </c>
      <c r="AA34" s="27">
        <v>57418925</v>
      </c>
    </row>
    <row r="35" ht="13.5" customHeight="1">
      <c r="A35" t="s" s="32">
        <v>62</v>
      </c>
      <c r="B35" s="33"/>
      <c r="C35" s="34">
        <v>851156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242108152</v>
      </c>
      <c r="D36" s="42">
        <f>SUM(D25:D35)</f>
        <v>0</v>
      </c>
      <c r="E36" s="43">
        <f>SUM(E25:E35)</f>
        <v>208547582</v>
      </c>
      <c r="F36" s="44">
        <f>SUM(F25:F35)</f>
        <v>185393754</v>
      </c>
      <c r="G36" s="44">
        <f>SUM(G25:G35)</f>
        <v>15026396</v>
      </c>
      <c r="H36" s="44">
        <f>SUM(H25:H35)</f>
        <v>14479913</v>
      </c>
      <c r="I36" s="44">
        <f>SUM(I25:I35)</f>
        <v>15984720</v>
      </c>
      <c r="J36" s="44">
        <f>SUM(J25:J35)</f>
        <v>45491029</v>
      </c>
      <c r="K36" s="44">
        <f>SUM(K25:K35)</f>
        <v>10121634</v>
      </c>
      <c r="L36" s="44">
        <f>SUM(L25:L35)</f>
        <v>10390408</v>
      </c>
      <c r="M36" s="44">
        <f>SUM(M25:M35)</f>
        <v>15806621</v>
      </c>
      <c r="N36" s="44">
        <f>SUM(N25:N35)</f>
        <v>36318663</v>
      </c>
      <c r="O36" s="44">
        <f>SUM(O25:O35)</f>
        <v>13163338</v>
      </c>
      <c r="P36" s="44">
        <f>SUM(P25:P35)</f>
        <v>13115527</v>
      </c>
      <c r="Q36" s="44">
        <f>SUM(Q25:Q35)</f>
        <v>19803512</v>
      </c>
      <c r="R36" s="44">
        <f>SUM(R25:R35)</f>
        <v>46082377</v>
      </c>
      <c r="S36" s="44">
        <f>SUM(S25:S35)</f>
        <v>14386511</v>
      </c>
      <c r="T36" s="44">
        <f>SUM(T25:T35)</f>
        <v>12080588</v>
      </c>
      <c r="U36" s="44">
        <f>SUM(U25:U35)</f>
        <v>16599360</v>
      </c>
      <c r="V36" s="44">
        <f>SUM(V25:V35)</f>
        <v>43066459</v>
      </c>
      <c r="W36" s="44">
        <f>SUM(W25:W35)</f>
        <v>170958528</v>
      </c>
      <c r="X36" s="44">
        <f>SUM(X25:X35)</f>
        <v>208547865</v>
      </c>
      <c r="Y36" s="44">
        <f>SUM(Y25:Y35)</f>
        <v>-37589337</v>
      </c>
      <c r="Z36" s="45">
        <f>IF(X36&lt;&gt;0,(Y36/X36)*100,0)</f>
        <v>-18.02432117921706</v>
      </c>
      <c r="AA36" s="41">
        <f>SUM(AA25:AA35)</f>
        <v>185393754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-56124164</v>
      </c>
      <c r="D38" s="63">
        <f>D22-D36</f>
        <v>0</v>
      </c>
      <c r="E38" s="64">
        <f>E22-E36</f>
        <v>8088600</v>
      </c>
      <c r="F38" s="65">
        <f>F22-F36</f>
        <v>21152170</v>
      </c>
      <c r="G38" s="65">
        <f>G22-G36</f>
        <v>34110663</v>
      </c>
      <c r="H38" s="65">
        <f>H22-H36</f>
        <v>-14479913</v>
      </c>
      <c r="I38" s="65">
        <f>I22-I36</f>
        <v>-3668679</v>
      </c>
      <c r="J38" s="65">
        <f>J22-J36</f>
        <v>15962071</v>
      </c>
      <c r="K38" s="65">
        <f>K22-K36</f>
        <v>-3848002</v>
      </c>
      <c r="L38" s="65">
        <f>L22-L36</f>
        <v>24686827</v>
      </c>
      <c r="M38" s="65">
        <f>M22-M36</f>
        <v>-11484162</v>
      </c>
      <c r="N38" s="65">
        <f>N22-N36</f>
        <v>9354663</v>
      </c>
      <c r="O38" s="65">
        <f>O22-O36</f>
        <v>-8590858</v>
      </c>
      <c r="P38" s="65">
        <f>P22-P36</f>
        <v>-3665171</v>
      </c>
      <c r="Q38" s="65">
        <f>Q22-Q36</f>
        <v>21454857</v>
      </c>
      <c r="R38" s="65">
        <f>R22-R36</f>
        <v>9198828</v>
      </c>
      <c r="S38" s="65">
        <f>S22-S36</f>
        <v>-9262115</v>
      </c>
      <c r="T38" s="65">
        <f>T22-T36</f>
        <v>-9173341</v>
      </c>
      <c r="U38" s="65">
        <f>U22-U36</f>
        <v>-10819310</v>
      </c>
      <c r="V38" s="65">
        <f>V22-V36</f>
        <v>-29254766</v>
      </c>
      <c r="W38" s="65">
        <f>W22-W36</f>
        <v>5260796</v>
      </c>
      <c r="X38" s="65">
        <f>IF(F22=F36,0,X22-X36)</f>
        <v>8088315</v>
      </c>
      <c r="Y38" s="65">
        <f>Y22-Y36</f>
        <v>-2827519</v>
      </c>
      <c r="Z38" s="66">
        <f>IF(X38&lt;&gt;0,(Y38/X38)*100,0)</f>
        <v>-34.95807223136092</v>
      </c>
      <c r="AA38" s="62">
        <f>AA22-AA36</f>
        <v>21152170</v>
      </c>
    </row>
    <row r="39" ht="13.5" customHeight="1">
      <c r="A39" t="s" s="25">
        <v>65</v>
      </c>
      <c r="B39" s="26"/>
      <c r="C39" s="27">
        <v>32217988</v>
      </c>
      <c r="D39" s="28">
        <v>0</v>
      </c>
      <c r="E39" s="29">
        <v>32228000</v>
      </c>
      <c r="F39" s="30">
        <v>2366838</v>
      </c>
      <c r="G39" s="30">
        <v>8735000</v>
      </c>
      <c r="H39" s="30">
        <v>0</v>
      </c>
      <c r="I39" s="30">
        <v>0</v>
      </c>
      <c r="J39" s="30">
        <v>8735000</v>
      </c>
      <c r="K39" s="30">
        <v>0</v>
      </c>
      <c r="L39" s="30">
        <v>0</v>
      </c>
      <c r="M39" s="30">
        <v>10736000</v>
      </c>
      <c r="N39" s="30">
        <v>10736000</v>
      </c>
      <c r="O39" s="30">
        <v>0</v>
      </c>
      <c r="P39" s="30">
        <v>0</v>
      </c>
      <c r="Q39" s="30">
        <v>0</v>
      </c>
      <c r="R39" s="30">
        <v>0</v>
      </c>
      <c r="S39" s="30">
        <v>6321514</v>
      </c>
      <c r="T39" s="30">
        <v>0</v>
      </c>
      <c r="U39" s="30">
        <v>0</v>
      </c>
      <c r="V39" s="30">
        <v>6321514</v>
      </c>
      <c r="W39" s="30">
        <v>25792514</v>
      </c>
      <c r="X39" s="30">
        <v>32228000</v>
      </c>
      <c r="Y39" s="30">
        <v>-6435486</v>
      </c>
      <c r="Z39" s="31">
        <v>-19.97</v>
      </c>
      <c r="AA39" s="27">
        <v>2366838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-23906176</v>
      </c>
      <c r="D42" s="72">
        <f>SUM(D38:D41)</f>
        <v>0</v>
      </c>
      <c r="E42" s="73">
        <f>SUM(E38:E41)</f>
        <v>40316600</v>
      </c>
      <c r="F42" s="74">
        <f>SUM(F38:F41)</f>
        <v>23519008</v>
      </c>
      <c r="G42" s="74">
        <f>SUM(G38:G41)</f>
        <v>42845663</v>
      </c>
      <c r="H42" s="74">
        <f>SUM(H38:H41)</f>
        <v>-14479913</v>
      </c>
      <c r="I42" s="74">
        <f>SUM(I38:I41)</f>
        <v>-3668679</v>
      </c>
      <c r="J42" s="74">
        <f>SUM(J38:J41)</f>
        <v>24697071</v>
      </c>
      <c r="K42" s="74">
        <f>SUM(K38:K41)</f>
        <v>-3848002</v>
      </c>
      <c r="L42" s="74">
        <f>SUM(L38:L41)</f>
        <v>24686827</v>
      </c>
      <c r="M42" s="74">
        <f>SUM(M38:M41)</f>
        <v>-748162</v>
      </c>
      <c r="N42" s="74">
        <f>SUM(N38:N41)</f>
        <v>20090663</v>
      </c>
      <c r="O42" s="74">
        <f>SUM(O38:O41)</f>
        <v>-8590858</v>
      </c>
      <c r="P42" s="74">
        <f>SUM(P38:P41)</f>
        <v>-3665171</v>
      </c>
      <c r="Q42" s="74">
        <f>SUM(Q38:Q41)</f>
        <v>21454857</v>
      </c>
      <c r="R42" s="74">
        <f>SUM(R38:R41)</f>
        <v>9198828</v>
      </c>
      <c r="S42" s="74">
        <f>SUM(S38:S41)</f>
        <v>-2940601</v>
      </c>
      <c r="T42" s="74">
        <f>SUM(T38:T41)</f>
        <v>-9173341</v>
      </c>
      <c r="U42" s="74">
        <f>SUM(U38:U41)</f>
        <v>-10819310</v>
      </c>
      <c r="V42" s="74">
        <f>SUM(V38:V41)</f>
        <v>-22933252</v>
      </c>
      <c r="W42" s="74">
        <f>SUM(W38:W41)</f>
        <v>31053310</v>
      </c>
      <c r="X42" s="74">
        <f>SUM(X38:X41)</f>
        <v>40316315</v>
      </c>
      <c r="Y42" s="74">
        <f>SUM(Y38:Y41)</f>
        <v>-9263005</v>
      </c>
      <c r="Z42" s="75">
        <f>IF(X42&lt;&gt;0,(Y42/X42)*100,0)</f>
        <v>-22.97582256711706</v>
      </c>
      <c r="AA42" s="71">
        <f>SUM(AA38:AA41)</f>
        <v>23519008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-23906176</v>
      </c>
      <c r="D44" s="57">
        <f>D42-D43</f>
        <v>0</v>
      </c>
      <c r="E44" s="58">
        <f>E42-E43</f>
        <v>40316600</v>
      </c>
      <c r="F44" s="59">
        <f>F42-F43</f>
        <v>23519008</v>
      </c>
      <c r="G44" s="59">
        <f>G42-G43</f>
        <v>42845663</v>
      </c>
      <c r="H44" s="59">
        <f>H42-H43</f>
        <v>-14479913</v>
      </c>
      <c r="I44" s="59">
        <f>I42-I43</f>
        <v>-3668679</v>
      </c>
      <c r="J44" s="59">
        <f>J42-J43</f>
        <v>24697071</v>
      </c>
      <c r="K44" s="59">
        <f>K42-K43</f>
        <v>-3848002</v>
      </c>
      <c r="L44" s="59">
        <f>L42-L43</f>
        <v>24686827</v>
      </c>
      <c r="M44" s="59">
        <f>M42-M43</f>
        <v>-748162</v>
      </c>
      <c r="N44" s="59">
        <f>N42-N43</f>
        <v>20090663</v>
      </c>
      <c r="O44" s="59">
        <f>O42-O43</f>
        <v>-8590858</v>
      </c>
      <c r="P44" s="59">
        <f>P42-P43</f>
        <v>-3665171</v>
      </c>
      <c r="Q44" s="59">
        <f>Q42-Q43</f>
        <v>21454857</v>
      </c>
      <c r="R44" s="59">
        <f>R42-R43</f>
        <v>9198828</v>
      </c>
      <c r="S44" s="59">
        <f>S42-S43</f>
        <v>-2940601</v>
      </c>
      <c r="T44" s="59">
        <f>T42-T43</f>
        <v>-9173341</v>
      </c>
      <c r="U44" s="59">
        <f>U42-U43</f>
        <v>-10819310</v>
      </c>
      <c r="V44" s="59">
        <f>V42-V43</f>
        <v>-22933252</v>
      </c>
      <c r="W44" s="59">
        <f>W42-W43</f>
        <v>31053310</v>
      </c>
      <c r="X44" s="59">
        <f>X42-X43</f>
        <v>40316315</v>
      </c>
      <c r="Y44" s="59">
        <f>Y42-Y43</f>
        <v>-9263005</v>
      </c>
      <c r="Z44" s="60">
        <f>IF(X44&lt;&gt;0,(Y44/X44)*100,0)</f>
        <v>-22.97582256711706</v>
      </c>
      <c r="AA44" s="56">
        <f>AA42-AA43</f>
        <v>23519008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-23906176</v>
      </c>
      <c r="D46" s="72">
        <f>SUM(D44:D45)</f>
        <v>0</v>
      </c>
      <c r="E46" s="73">
        <f>SUM(E44:E45)</f>
        <v>40316600</v>
      </c>
      <c r="F46" s="74">
        <f>SUM(F44:F45)</f>
        <v>23519008</v>
      </c>
      <c r="G46" s="74">
        <f>SUM(G44:G45)</f>
        <v>42845663</v>
      </c>
      <c r="H46" s="74">
        <f>SUM(H44:H45)</f>
        <v>-14479913</v>
      </c>
      <c r="I46" s="74">
        <f>SUM(I44:I45)</f>
        <v>-3668679</v>
      </c>
      <c r="J46" s="74">
        <f>SUM(J44:J45)</f>
        <v>24697071</v>
      </c>
      <c r="K46" s="74">
        <f>SUM(K44:K45)</f>
        <v>-3848002</v>
      </c>
      <c r="L46" s="74">
        <f>SUM(L44:L45)</f>
        <v>24686827</v>
      </c>
      <c r="M46" s="74">
        <f>SUM(M44:M45)</f>
        <v>-748162</v>
      </c>
      <c r="N46" s="74">
        <f>SUM(N44:N45)</f>
        <v>20090663</v>
      </c>
      <c r="O46" s="74">
        <f>SUM(O44:O45)</f>
        <v>-8590858</v>
      </c>
      <c r="P46" s="74">
        <f>SUM(P44:P45)</f>
        <v>-3665171</v>
      </c>
      <c r="Q46" s="74">
        <f>SUM(Q44:Q45)</f>
        <v>21454857</v>
      </c>
      <c r="R46" s="74">
        <f>SUM(R44:R45)</f>
        <v>9198828</v>
      </c>
      <c r="S46" s="74">
        <f>SUM(S44:S45)</f>
        <v>-2940601</v>
      </c>
      <c r="T46" s="74">
        <f>SUM(T44:T45)</f>
        <v>-9173341</v>
      </c>
      <c r="U46" s="74">
        <f>SUM(U44:U45)</f>
        <v>-10819310</v>
      </c>
      <c r="V46" s="74">
        <f>SUM(V44:V45)</f>
        <v>-22933252</v>
      </c>
      <c r="W46" s="74">
        <f>SUM(W44:W45)</f>
        <v>31053310</v>
      </c>
      <c r="X46" s="74">
        <f>SUM(X44:X45)</f>
        <v>40316315</v>
      </c>
      <c r="Y46" s="74">
        <f>SUM(Y44:Y45)</f>
        <v>-9263005</v>
      </c>
      <c r="Z46" s="75">
        <f>IF(X46&lt;&gt;0,(Y46/X46)*100,0)</f>
        <v>-22.97582256711706</v>
      </c>
      <c r="AA46" s="71">
        <f>SUM(AA44:AA45)</f>
        <v>23519008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-23906176</v>
      </c>
      <c r="D48" s="81">
        <f>SUM(D46:D47)</f>
        <v>0</v>
      </c>
      <c r="E48" s="82">
        <f>SUM(E46:E47)</f>
        <v>40316600</v>
      </c>
      <c r="F48" s="83">
        <f>SUM(F46:F47)</f>
        <v>23519008</v>
      </c>
      <c r="G48" s="83">
        <f>SUM(G46:G47)</f>
        <v>42845663</v>
      </c>
      <c r="H48" s="83">
        <f>SUM(H46:H47)</f>
        <v>-14479913</v>
      </c>
      <c r="I48" s="83">
        <f>SUM(I46:I47)</f>
        <v>-3668679</v>
      </c>
      <c r="J48" s="83">
        <f>SUM(J46:J47)</f>
        <v>24697071</v>
      </c>
      <c r="K48" s="83">
        <f>SUM(K46:K47)</f>
        <v>-3848002</v>
      </c>
      <c r="L48" s="83">
        <f>SUM(L46:L47)</f>
        <v>24686827</v>
      </c>
      <c r="M48" s="83">
        <f>SUM(M46:M47)</f>
        <v>-748162</v>
      </c>
      <c r="N48" s="83">
        <f>SUM(N46:N47)</f>
        <v>20090663</v>
      </c>
      <c r="O48" s="83">
        <f>SUM(O46:O47)</f>
        <v>-8590858</v>
      </c>
      <c r="P48" s="83">
        <f>SUM(P46:P47)</f>
        <v>-3665171</v>
      </c>
      <c r="Q48" s="83">
        <f>SUM(Q46:Q47)</f>
        <v>21454857</v>
      </c>
      <c r="R48" s="83">
        <f>SUM(R46:R47)</f>
        <v>9198828</v>
      </c>
      <c r="S48" s="83">
        <f>SUM(S46:S47)</f>
        <v>-2940601</v>
      </c>
      <c r="T48" s="83">
        <f>SUM(T46:T47)</f>
        <v>-9173341</v>
      </c>
      <c r="U48" s="83">
        <f>SUM(U46:U47)</f>
        <v>-10819310</v>
      </c>
      <c r="V48" s="83">
        <f>SUM(V46:V47)</f>
        <v>-22933252</v>
      </c>
      <c r="W48" s="83">
        <f>SUM(W46:W47)</f>
        <v>31053310</v>
      </c>
      <c r="X48" s="83">
        <f>SUM(X46:X47)</f>
        <v>40316315</v>
      </c>
      <c r="Y48" s="83">
        <f>SUM(Y46:Y47)</f>
        <v>-9263005</v>
      </c>
      <c r="Z48" s="84">
        <f>IF(X48&lt;&gt;0,(Y48/X48)*100,0)</f>
        <v>-22.97582256711706</v>
      </c>
      <c r="AA48" s="80">
        <f>SUM(AA46:AA47)</f>
        <v>23519008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30" customWidth="1"/>
    <col min="2" max="2" width="2.625" style="130" customWidth="1"/>
    <col min="3" max="3" width="7.25" style="130" customWidth="1"/>
    <col min="4" max="4" width="7.25" style="130" customWidth="1"/>
    <col min="5" max="5" width="7.25" style="130" customWidth="1"/>
    <col min="6" max="6" width="7.25" style="130" customWidth="1"/>
    <col min="7" max="7" width="7.25" style="130" customWidth="1"/>
    <col min="8" max="8" width="7.25" style="130" customWidth="1"/>
    <col min="9" max="9" width="7.25" style="130" customWidth="1"/>
    <col min="10" max="10" width="7.25" style="130" customWidth="1"/>
    <col min="11" max="11" width="7.25" style="130" customWidth="1"/>
    <col min="12" max="12" width="7.25" style="130" customWidth="1"/>
    <col min="13" max="13" width="7.25" style="130" customWidth="1"/>
    <col min="14" max="14" width="7.25" style="130" customWidth="1"/>
    <col min="15" max="15" width="7.25" style="130" customWidth="1"/>
    <col min="16" max="16" width="7.25" style="130" customWidth="1"/>
    <col min="17" max="17" width="7.25" style="130" customWidth="1"/>
    <col min="18" max="18" width="7.25" style="130" customWidth="1"/>
    <col min="19" max="19" width="7.25" style="130" customWidth="1"/>
    <col min="20" max="20" width="7.25" style="130" customWidth="1"/>
    <col min="21" max="21" width="7.25" style="130" customWidth="1"/>
    <col min="22" max="22" width="7.25" style="130" customWidth="1"/>
    <col min="23" max="23" width="7.25" style="130" customWidth="1"/>
    <col min="24" max="24" width="7.25" style="130" customWidth="1"/>
    <col min="25" max="25" width="7.25" style="130" customWidth="1"/>
    <col min="26" max="26" width="7.25" style="130" customWidth="1"/>
    <col min="27" max="27" width="7.25" style="130" customWidth="1"/>
    <col min="28" max="256" width="6.625" style="130" customWidth="1"/>
  </cols>
  <sheetData>
    <row r="1" ht="18" customHeight="1">
      <c r="A1" t="s" s="2">
        <v>109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2891359</v>
      </c>
      <c r="D5" s="28">
        <v>0</v>
      </c>
      <c r="E5" s="29">
        <v>1000000</v>
      </c>
      <c r="F5" s="30">
        <v>2688431</v>
      </c>
      <c r="G5" s="30">
        <v>240947</v>
      </c>
      <c r="H5" s="30">
        <v>240947</v>
      </c>
      <c r="I5" s="30">
        <v>224035</v>
      </c>
      <c r="J5" s="30">
        <v>705929</v>
      </c>
      <c r="K5" s="30">
        <v>224035</v>
      </c>
      <c r="L5" s="30">
        <v>224035</v>
      </c>
      <c r="M5" s="30">
        <v>224035</v>
      </c>
      <c r="N5" s="30">
        <v>672105</v>
      </c>
      <c r="O5" s="30">
        <v>224035</v>
      </c>
      <c r="P5" s="30">
        <v>224035</v>
      </c>
      <c r="Q5" s="30">
        <v>224035</v>
      </c>
      <c r="R5" s="30">
        <v>672105</v>
      </c>
      <c r="S5" s="30">
        <v>224035</v>
      </c>
      <c r="T5" s="30">
        <v>224035</v>
      </c>
      <c r="U5" s="30">
        <v>224035</v>
      </c>
      <c r="V5" s="30">
        <v>672105</v>
      </c>
      <c r="W5" s="30">
        <v>2722244</v>
      </c>
      <c r="X5" s="30">
        <v>999996</v>
      </c>
      <c r="Y5" s="30">
        <v>1722248</v>
      </c>
      <c r="Z5" s="31">
        <v>172.23</v>
      </c>
      <c r="AA5" s="27">
        <v>2688431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100000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50004</v>
      </c>
      <c r="Y10" s="30">
        <v>-50004</v>
      </c>
      <c r="Z10" s="31">
        <v>-100</v>
      </c>
      <c r="AA10" s="27">
        <v>100000</v>
      </c>
    </row>
    <row r="11" ht="13.5" customHeight="1">
      <c r="A11" t="s" s="25">
        <v>39</v>
      </c>
      <c r="B11" s="26"/>
      <c r="C11" s="27">
        <v>169893</v>
      </c>
      <c r="D11" s="28">
        <v>0</v>
      </c>
      <c r="E11" s="29">
        <v>50000</v>
      </c>
      <c r="F11" s="30">
        <v>0</v>
      </c>
      <c r="G11" s="30">
        <v>15180</v>
      </c>
      <c r="H11" s="30">
        <v>15180</v>
      </c>
      <c r="I11" s="30">
        <v>22050</v>
      </c>
      <c r="J11" s="30">
        <v>52410</v>
      </c>
      <c r="K11" s="30">
        <v>22050</v>
      </c>
      <c r="L11" s="30">
        <v>22050</v>
      </c>
      <c r="M11" s="30">
        <v>22050</v>
      </c>
      <c r="N11" s="30">
        <v>66150</v>
      </c>
      <c r="O11" s="30">
        <v>22050</v>
      </c>
      <c r="P11" s="30">
        <v>22050</v>
      </c>
      <c r="Q11" s="30">
        <v>22050</v>
      </c>
      <c r="R11" s="30">
        <v>66150</v>
      </c>
      <c r="S11" s="30">
        <v>22050</v>
      </c>
      <c r="T11" s="30">
        <v>22050</v>
      </c>
      <c r="U11" s="30">
        <v>22050</v>
      </c>
      <c r="V11" s="30">
        <v>66150</v>
      </c>
      <c r="W11" s="30">
        <v>250860</v>
      </c>
      <c r="X11" s="30"/>
      <c r="Y11" s="30">
        <v>250860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813025</v>
      </c>
      <c r="D12" s="28">
        <v>0</v>
      </c>
      <c r="E12" s="29">
        <v>1024139</v>
      </c>
      <c r="F12" s="30">
        <v>1024139</v>
      </c>
      <c r="G12" s="30">
        <v>78949</v>
      </c>
      <c r="H12" s="30">
        <v>78949</v>
      </c>
      <c r="I12" s="30">
        <v>71728</v>
      </c>
      <c r="J12" s="30">
        <v>229626</v>
      </c>
      <c r="K12" s="30">
        <v>71728</v>
      </c>
      <c r="L12" s="30">
        <v>71728</v>
      </c>
      <c r="M12" s="30">
        <v>71728</v>
      </c>
      <c r="N12" s="30">
        <v>215184</v>
      </c>
      <c r="O12" s="30">
        <v>71728</v>
      </c>
      <c r="P12" s="30">
        <v>71728</v>
      </c>
      <c r="Q12" s="30">
        <v>71728</v>
      </c>
      <c r="R12" s="30">
        <v>215184</v>
      </c>
      <c r="S12" s="30">
        <v>71728</v>
      </c>
      <c r="T12" s="30">
        <v>71728</v>
      </c>
      <c r="U12" s="30">
        <v>71728</v>
      </c>
      <c r="V12" s="30">
        <v>215184</v>
      </c>
      <c r="W12" s="30">
        <v>875178</v>
      </c>
      <c r="X12" s="30">
        <v>1024140</v>
      </c>
      <c r="Y12" s="30">
        <v>-148962</v>
      </c>
      <c r="Z12" s="31">
        <v>-14.55</v>
      </c>
      <c r="AA12" s="27">
        <v>1024139</v>
      </c>
    </row>
    <row r="13" ht="13.5" customHeight="1">
      <c r="A13" t="s" s="25">
        <v>41</v>
      </c>
      <c r="B13" s="26"/>
      <c r="C13" s="27">
        <v>1754380</v>
      </c>
      <c r="D13" s="28">
        <v>0</v>
      </c>
      <c r="E13" s="29">
        <v>1300000</v>
      </c>
      <c r="F13" s="30">
        <v>3165000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1299996</v>
      </c>
      <c r="Y13" s="30">
        <v>-1299996</v>
      </c>
      <c r="Z13" s="31">
        <v>-100</v>
      </c>
      <c r="AA13" s="27">
        <v>3165000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10000</v>
      </c>
      <c r="F14" s="30">
        <v>15000</v>
      </c>
      <c r="G14" s="30">
        <v>34156</v>
      </c>
      <c r="H14" s="30">
        <v>34156</v>
      </c>
      <c r="I14" s="30">
        <v>34156</v>
      </c>
      <c r="J14" s="30">
        <v>102468</v>
      </c>
      <c r="K14" s="30">
        <v>34156</v>
      </c>
      <c r="L14" s="30">
        <v>34156</v>
      </c>
      <c r="M14" s="30">
        <v>34156</v>
      </c>
      <c r="N14" s="30">
        <v>102468</v>
      </c>
      <c r="O14" s="30">
        <v>34156</v>
      </c>
      <c r="P14" s="30">
        <v>34156</v>
      </c>
      <c r="Q14" s="30">
        <v>34156</v>
      </c>
      <c r="R14" s="30">
        <v>102468</v>
      </c>
      <c r="S14" s="30">
        <v>34156</v>
      </c>
      <c r="T14" s="30">
        <v>34156</v>
      </c>
      <c r="U14" s="30">
        <v>34156</v>
      </c>
      <c r="V14" s="30">
        <v>102468</v>
      </c>
      <c r="W14" s="30">
        <v>409872</v>
      </c>
      <c r="X14" s="30">
        <v>9996</v>
      </c>
      <c r="Y14" s="30">
        <v>399876</v>
      </c>
      <c r="Z14" s="31">
        <v>4000.36</v>
      </c>
      <c r="AA14" s="27">
        <v>15000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605789</v>
      </c>
      <c r="D16" s="28">
        <v>0</v>
      </c>
      <c r="E16" s="29">
        <v>1000000</v>
      </c>
      <c r="F16" s="30">
        <v>1011632</v>
      </c>
      <c r="G16" s="30">
        <v>111050</v>
      </c>
      <c r="H16" s="30">
        <v>111050</v>
      </c>
      <c r="I16" s="30">
        <v>0</v>
      </c>
      <c r="J16" s="30">
        <v>222100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222100</v>
      </c>
      <c r="X16" s="30">
        <v>999996</v>
      </c>
      <c r="Y16" s="30">
        <v>-777896</v>
      </c>
      <c r="Z16" s="31">
        <v>-77.79000000000001</v>
      </c>
      <c r="AA16" s="27">
        <v>1011632</v>
      </c>
    </row>
    <row r="17" ht="13.5" customHeight="1">
      <c r="A17" t="s" s="25">
        <v>45</v>
      </c>
      <c r="B17" s="26"/>
      <c r="C17" s="27">
        <v>172276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74367030</v>
      </c>
      <c r="D19" s="28">
        <v>0</v>
      </c>
      <c r="E19" s="29">
        <v>85992000</v>
      </c>
      <c r="F19" s="30">
        <v>87531883</v>
      </c>
      <c r="G19" s="30">
        <v>288960</v>
      </c>
      <c r="H19" s="30">
        <v>1490800</v>
      </c>
      <c r="I19" s="30">
        <v>0</v>
      </c>
      <c r="J19" s="30">
        <v>1779760</v>
      </c>
      <c r="K19" s="30">
        <v>0</v>
      </c>
      <c r="L19" s="30">
        <v>26643000</v>
      </c>
      <c r="M19" s="30">
        <v>390000</v>
      </c>
      <c r="N19" s="30">
        <v>27033000</v>
      </c>
      <c r="O19" s="30">
        <v>390000</v>
      </c>
      <c r="P19" s="30">
        <v>389000</v>
      </c>
      <c r="Q19" s="30">
        <v>22250181</v>
      </c>
      <c r="R19" s="30">
        <v>23029181</v>
      </c>
      <c r="S19" s="30">
        <v>22250181</v>
      </c>
      <c r="T19" s="30">
        <v>22250181</v>
      </c>
      <c r="U19" s="30">
        <v>0</v>
      </c>
      <c r="V19" s="30">
        <v>44500362</v>
      </c>
      <c r="W19" s="30">
        <v>96342303</v>
      </c>
      <c r="X19" s="30">
        <v>85992004</v>
      </c>
      <c r="Y19" s="30">
        <v>10350299</v>
      </c>
      <c r="Z19" s="31">
        <v>12.04</v>
      </c>
      <c r="AA19" s="27">
        <v>87531883</v>
      </c>
    </row>
    <row r="20" ht="13.5" customHeight="1">
      <c r="A20" t="s" s="25">
        <v>48</v>
      </c>
      <c r="B20" s="26"/>
      <c r="C20" s="27">
        <v>1822164</v>
      </c>
      <c r="D20" s="28">
        <v>0</v>
      </c>
      <c r="E20" s="29">
        <v>238000</v>
      </c>
      <c r="F20" s="30">
        <v>9854677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218000</v>
      </c>
      <c r="Y20" s="30">
        <v>-218000</v>
      </c>
      <c r="Z20" s="31">
        <v>-100</v>
      </c>
      <c r="AA20" s="27">
        <v>9854677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82595916</v>
      </c>
      <c r="D22" s="42">
        <f>SUM(D5:D21)</f>
        <v>0</v>
      </c>
      <c r="E22" s="43">
        <f>SUM(E5:E21)</f>
        <v>90614139</v>
      </c>
      <c r="F22" s="44">
        <f>SUM(F5:F21)</f>
        <v>105390762</v>
      </c>
      <c r="G22" s="44">
        <f>SUM(G5:G21)</f>
        <v>769242</v>
      </c>
      <c r="H22" s="44">
        <f>SUM(H5:H21)</f>
        <v>1971082</v>
      </c>
      <c r="I22" s="44">
        <f>SUM(I5:I21)</f>
        <v>351969</v>
      </c>
      <c r="J22" s="44">
        <f>SUM(J5:J21)</f>
        <v>3092293</v>
      </c>
      <c r="K22" s="44">
        <f>SUM(K5:K21)</f>
        <v>351969</v>
      </c>
      <c r="L22" s="44">
        <f>SUM(L5:L21)</f>
        <v>26994969</v>
      </c>
      <c r="M22" s="44">
        <f>SUM(M5:M21)</f>
        <v>741969</v>
      </c>
      <c r="N22" s="44">
        <f>SUM(N5:N21)</f>
        <v>28088907</v>
      </c>
      <c r="O22" s="44">
        <f>SUM(O5:O21)</f>
        <v>741969</v>
      </c>
      <c r="P22" s="44">
        <f>SUM(P5:P21)</f>
        <v>740969</v>
      </c>
      <c r="Q22" s="44">
        <f>SUM(Q5:Q21)</f>
        <v>22602150</v>
      </c>
      <c r="R22" s="44">
        <f>SUM(R5:R21)</f>
        <v>24085088</v>
      </c>
      <c r="S22" s="44">
        <f>SUM(S5:S21)</f>
        <v>22602150</v>
      </c>
      <c r="T22" s="44">
        <f>SUM(T5:T21)</f>
        <v>22602150</v>
      </c>
      <c r="U22" s="44">
        <f>SUM(U5:U21)</f>
        <v>351969</v>
      </c>
      <c r="V22" s="44">
        <f>SUM(V5:V21)</f>
        <v>45556269</v>
      </c>
      <c r="W22" s="44">
        <f>SUM(W5:W21)</f>
        <v>100822557</v>
      </c>
      <c r="X22" s="44">
        <f>SUM(X5:X21)</f>
        <v>90594132</v>
      </c>
      <c r="Y22" s="44">
        <f>SUM(Y5:Y21)</f>
        <v>10228425</v>
      </c>
      <c r="Z22" s="45">
        <f>IF(X22&lt;&gt;0,(Y22/X22)*100,0)</f>
        <v>11.2903835758369</v>
      </c>
      <c r="AA22" s="41">
        <f>SUM(AA5:AA21)</f>
        <v>105390762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33435607</v>
      </c>
      <c r="D25" s="28">
        <v>0</v>
      </c>
      <c r="E25" s="29">
        <v>47699126</v>
      </c>
      <c r="F25" s="30">
        <v>39150729</v>
      </c>
      <c r="G25" s="30">
        <v>3472645</v>
      </c>
      <c r="H25" s="30">
        <v>3698979</v>
      </c>
      <c r="I25" s="30">
        <v>3294392</v>
      </c>
      <c r="J25" s="30">
        <v>10466016</v>
      </c>
      <c r="K25" s="30">
        <v>3559100</v>
      </c>
      <c r="L25" s="30">
        <v>3663385</v>
      </c>
      <c r="M25" s="30">
        <v>4037511</v>
      </c>
      <c r="N25" s="30">
        <v>11259996</v>
      </c>
      <c r="O25" s="30">
        <v>3609196</v>
      </c>
      <c r="P25" s="30">
        <v>3788088</v>
      </c>
      <c r="Q25" s="30">
        <v>3538937</v>
      </c>
      <c r="R25" s="30">
        <v>10936221</v>
      </c>
      <c r="S25" s="30">
        <v>3879264</v>
      </c>
      <c r="T25" s="30">
        <v>3879264</v>
      </c>
      <c r="U25" s="30">
        <v>4185667</v>
      </c>
      <c r="V25" s="30">
        <v>11944195</v>
      </c>
      <c r="W25" s="30">
        <v>44606428</v>
      </c>
      <c r="X25" s="30">
        <v>34840251</v>
      </c>
      <c r="Y25" s="30">
        <v>9766177</v>
      </c>
      <c r="Z25" s="31">
        <v>28.03</v>
      </c>
      <c r="AA25" s="27">
        <v>39150729</v>
      </c>
    </row>
    <row r="26" ht="13.5" customHeight="1">
      <c r="A26" t="s" s="25">
        <v>53</v>
      </c>
      <c r="B26" s="26"/>
      <c r="C26" s="27">
        <v>9026935</v>
      </c>
      <c r="D26" s="28">
        <v>0</v>
      </c>
      <c r="E26" s="29">
        <v>0</v>
      </c>
      <c r="F26" s="30">
        <v>9747910</v>
      </c>
      <c r="G26" s="30">
        <v>384909</v>
      </c>
      <c r="H26" s="30">
        <v>400409</v>
      </c>
      <c r="I26" s="30">
        <v>711991</v>
      </c>
      <c r="J26" s="30">
        <v>1497309</v>
      </c>
      <c r="K26" s="30">
        <v>426216</v>
      </c>
      <c r="L26" s="30">
        <v>400153</v>
      </c>
      <c r="M26" s="30">
        <v>400166</v>
      </c>
      <c r="N26" s="30">
        <v>1226535</v>
      </c>
      <c r="O26" s="30">
        <v>401749</v>
      </c>
      <c r="P26" s="30">
        <v>393798</v>
      </c>
      <c r="Q26" s="30">
        <v>398569</v>
      </c>
      <c r="R26" s="30">
        <v>1194116</v>
      </c>
      <c r="S26" s="30">
        <v>701100</v>
      </c>
      <c r="T26" s="30">
        <v>701100</v>
      </c>
      <c r="U26" s="30">
        <v>423201</v>
      </c>
      <c r="V26" s="30">
        <v>1825401</v>
      </c>
      <c r="W26" s="30">
        <v>5743361</v>
      </c>
      <c r="X26" s="30">
        <v>9303516</v>
      </c>
      <c r="Y26" s="30">
        <v>-3560155</v>
      </c>
      <c r="Z26" s="31">
        <v>-38.27</v>
      </c>
      <c r="AA26" s="27">
        <v>9747910</v>
      </c>
    </row>
    <row r="27" ht="13.5" customHeight="1">
      <c r="A27" t="s" s="25">
        <v>54</v>
      </c>
      <c r="B27" s="26"/>
      <c r="C27" s="27">
        <v>1906457</v>
      </c>
      <c r="D27" s="28">
        <v>0</v>
      </c>
      <c r="E27" s="29">
        <v>0</v>
      </c>
      <c r="F27" s="30">
        <v>500000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500004</v>
      </c>
      <c r="Y27" s="30">
        <v>-500004</v>
      </c>
      <c r="Z27" s="31">
        <v>-100</v>
      </c>
      <c r="AA27" s="27">
        <v>500000</v>
      </c>
    </row>
    <row r="28" ht="13.5" customHeight="1">
      <c r="A28" t="s" s="25">
        <v>55</v>
      </c>
      <c r="B28" s="26"/>
      <c r="C28" s="27">
        <v>9127790</v>
      </c>
      <c r="D28" s="28">
        <v>0</v>
      </c>
      <c r="E28" s="29">
        <v>5450000</v>
      </c>
      <c r="F28" s="30">
        <v>3567520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3500000</v>
      </c>
      <c r="Y28" s="30">
        <v>-3500000</v>
      </c>
      <c r="Z28" s="31">
        <v>-100</v>
      </c>
      <c r="AA28" s="27">
        <v>3567520</v>
      </c>
    </row>
    <row r="29" ht="13.5" customHeight="1">
      <c r="A29" t="s" s="25">
        <v>56</v>
      </c>
      <c r="B29" s="26"/>
      <c r="C29" s="27">
        <v>11689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50004</v>
      </c>
      <c r="Y29" s="30">
        <v>-50004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500000</v>
      </c>
      <c r="F31" s="30">
        <v>2132283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3450000</v>
      </c>
      <c r="Y31" s="30">
        <v>-3450000</v>
      </c>
      <c r="Z31" s="31">
        <v>-100</v>
      </c>
      <c r="AA31" s="27">
        <v>2132283</v>
      </c>
    </row>
    <row r="32" ht="13.5" customHeight="1">
      <c r="A32" t="s" s="25">
        <v>59</v>
      </c>
      <c r="B32" s="26"/>
      <c r="C32" s="27">
        <v>791503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58287207</v>
      </c>
      <c r="F33" s="30">
        <v>109642604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5200004</v>
      </c>
      <c r="Y33" s="30">
        <v>-5200004</v>
      </c>
      <c r="Z33" s="31">
        <v>-100</v>
      </c>
      <c r="AA33" s="27">
        <v>109642604</v>
      </c>
    </row>
    <row r="34" ht="13.5" customHeight="1">
      <c r="A34" t="s" s="25">
        <v>61</v>
      </c>
      <c r="B34" s="26"/>
      <c r="C34" s="27">
        <v>57754713</v>
      </c>
      <c r="D34" s="28">
        <v>0</v>
      </c>
      <c r="E34" s="29">
        <v>37149389</v>
      </c>
      <c r="F34" s="30">
        <v>44658423</v>
      </c>
      <c r="G34" s="30">
        <v>1643405</v>
      </c>
      <c r="H34" s="30">
        <v>3019123</v>
      </c>
      <c r="I34" s="30">
        <v>4683798</v>
      </c>
      <c r="J34" s="30">
        <v>9346326</v>
      </c>
      <c r="K34" s="30">
        <v>4433477</v>
      </c>
      <c r="L34" s="30">
        <v>2895429</v>
      </c>
      <c r="M34" s="30">
        <v>4920908</v>
      </c>
      <c r="N34" s="30">
        <v>12249814</v>
      </c>
      <c r="O34" s="30">
        <v>3195180</v>
      </c>
      <c r="P34" s="30">
        <v>3030903</v>
      </c>
      <c r="Q34" s="30">
        <v>2480759</v>
      </c>
      <c r="R34" s="30">
        <v>8706842</v>
      </c>
      <c r="S34" s="30">
        <v>3692487</v>
      </c>
      <c r="T34" s="30">
        <v>3692487</v>
      </c>
      <c r="U34" s="30">
        <v>4229971</v>
      </c>
      <c r="V34" s="30">
        <v>11614945</v>
      </c>
      <c r="W34" s="30">
        <v>41917927</v>
      </c>
      <c r="X34" s="30">
        <v>36562980</v>
      </c>
      <c r="Y34" s="30">
        <v>5354947</v>
      </c>
      <c r="Z34" s="31">
        <v>14.65</v>
      </c>
      <c r="AA34" s="27">
        <v>44658423</v>
      </c>
    </row>
    <row r="35" ht="13.5" customHeight="1">
      <c r="A35" t="s" s="32">
        <v>62</v>
      </c>
      <c r="B35" s="33"/>
      <c r="C35" s="34">
        <v>412629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112467323</v>
      </c>
      <c r="D36" s="42">
        <f>SUM(D25:D35)</f>
        <v>0</v>
      </c>
      <c r="E36" s="43">
        <f>SUM(E25:E35)</f>
        <v>149085722</v>
      </c>
      <c r="F36" s="44">
        <f>SUM(F25:F35)</f>
        <v>209399469</v>
      </c>
      <c r="G36" s="44">
        <f>SUM(G25:G35)</f>
        <v>5500959</v>
      </c>
      <c r="H36" s="44">
        <f>SUM(H25:H35)</f>
        <v>7118511</v>
      </c>
      <c r="I36" s="44">
        <f>SUM(I25:I35)</f>
        <v>8690181</v>
      </c>
      <c r="J36" s="44">
        <f>SUM(J25:J35)</f>
        <v>21309651</v>
      </c>
      <c r="K36" s="44">
        <f>SUM(K25:K35)</f>
        <v>8418793</v>
      </c>
      <c r="L36" s="44">
        <f>SUM(L25:L35)</f>
        <v>6958967</v>
      </c>
      <c r="M36" s="44">
        <f>SUM(M25:M35)</f>
        <v>9358585</v>
      </c>
      <c r="N36" s="44">
        <f>SUM(N25:N35)</f>
        <v>24736345</v>
      </c>
      <c r="O36" s="44">
        <f>SUM(O25:O35)</f>
        <v>7206125</v>
      </c>
      <c r="P36" s="44">
        <f>SUM(P25:P35)</f>
        <v>7212789</v>
      </c>
      <c r="Q36" s="44">
        <f>SUM(Q25:Q35)</f>
        <v>6418265</v>
      </c>
      <c r="R36" s="44">
        <f>SUM(R25:R35)</f>
        <v>20837179</v>
      </c>
      <c r="S36" s="44">
        <f>SUM(S25:S35)</f>
        <v>8272851</v>
      </c>
      <c r="T36" s="44">
        <f>SUM(T25:T35)</f>
        <v>8272851</v>
      </c>
      <c r="U36" s="44">
        <f>SUM(U25:U35)</f>
        <v>8838839</v>
      </c>
      <c r="V36" s="44">
        <f>SUM(V25:V35)</f>
        <v>25384541</v>
      </c>
      <c r="W36" s="44">
        <f>SUM(W25:W35)</f>
        <v>92267716</v>
      </c>
      <c r="X36" s="44">
        <f>SUM(X25:X35)</f>
        <v>93406759</v>
      </c>
      <c r="Y36" s="44">
        <f>SUM(Y25:Y35)</f>
        <v>-1139043</v>
      </c>
      <c r="Z36" s="45">
        <f>IF(X36&lt;&gt;0,(Y36/X36)*100,0)</f>
        <v>-1.219443873435326</v>
      </c>
      <c r="AA36" s="41">
        <f>SUM(AA25:AA35)</f>
        <v>209399469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-29871407</v>
      </c>
      <c r="D38" s="63">
        <f>D22-D36</f>
        <v>0</v>
      </c>
      <c r="E38" s="64">
        <f>E22-E36</f>
        <v>-58471583</v>
      </c>
      <c r="F38" s="65">
        <f>F22-F36</f>
        <v>-104008707</v>
      </c>
      <c r="G38" s="65">
        <f>G22-G36</f>
        <v>-4731717</v>
      </c>
      <c r="H38" s="65">
        <f>H22-H36</f>
        <v>-5147429</v>
      </c>
      <c r="I38" s="65">
        <f>I22-I36</f>
        <v>-8338212</v>
      </c>
      <c r="J38" s="65">
        <f>J22-J36</f>
        <v>-18217358</v>
      </c>
      <c r="K38" s="65">
        <f>K22-K36</f>
        <v>-8066824</v>
      </c>
      <c r="L38" s="65">
        <f>L22-L36</f>
        <v>20036002</v>
      </c>
      <c r="M38" s="65">
        <f>M22-M36</f>
        <v>-8616616</v>
      </c>
      <c r="N38" s="65">
        <f>N22-N36</f>
        <v>3352562</v>
      </c>
      <c r="O38" s="65">
        <f>O22-O36</f>
        <v>-6464156</v>
      </c>
      <c r="P38" s="65">
        <f>P22-P36</f>
        <v>-6471820</v>
      </c>
      <c r="Q38" s="65">
        <f>Q22-Q36</f>
        <v>16183885</v>
      </c>
      <c r="R38" s="65">
        <f>R22-R36</f>
        <v>3247909</v>
      </c>
      <c r="S38" s="65">
        <f>S22-S36</f>
        <v>14329299</v>
      </c>
      <c r="T38" s="65">
        <f>T22-T36</f>
        <v>14329299</v>
      </c>
      <c r="U38" s="65">
        <f>U22-U36</f>
        <v>-8486870</v>
      </c>
      <c r="V38" s="65">
        <f>V22-V36</f>
        <v>20171728</v>
      </c>
      <c r="W38" s="65">
        <f>W22-W36</f>
        <v>8554841</v>
      </c>
      <c r="X38" s="65">
        <f>IF(F22=F36,0,X22-X36)</f>
        <v>-2812627</v>
      </c>
      <c r="Y38" s="65">
        <f>Y22-Y36</f>
        <v>11367468</v>
      </c>
      <c r="Z38" s="66">
        <f>IF(X38&lt;&gt;0,(Y38/X38)*100,0)</f>
        <v>-404.158390003367</v>
      </c>
      <c r="AA38" s="62">
        <f>AA22-AA36</f>
        <v>-104008707</v>
      </c>
    </row>
    <row r="39" ht="13.5" customHeight="1">
      <c r="A39" t="s" s="25">
        <v>65</v>
      </c>
      <c r="B39" s="26"/>
      <c r="C39" s="27">
        <v>44271000</v>
      </c>
      <c r="D39" s="28">
        <v>0</v>
      </c>
      <c r="E39" s="29">
        <v>55577000</v>
      </c>
      <c r="F39" s="30">
        <v>100177000</v>
      </c>
      <c r="G39" s="30">
        <v>1949876</v>
      </c>
      <c r="H39" s="30">
        <v>0</v>
      </c>
      <c r="I39" s="30">
        <v>0</v>
      </c>
      <c r="J39" s="30">
        <v>1949876</v>
      </c>
      <c r="K39" s="30">
        <v>10000000</v>
      </c>
      <c r="L39" s="30">
        <v>20700000</v>
      </c>
      <c r="M39" s="30">
        <v>10000000</v>
      </c>
      <c r="N39" s="30">
        <v>40700000</v>
      </c>
      <c r="O39" s="30">
        <v>10000000</v>
      </c>
      <c r="P39" s="30">
        <v>4500000</v>
      </c>
      <c r="Q39" s="30">
        <v>36735999</v>
      </c>
      <c r="R39" s="30">
        <v>51235999</v>
      </c>
      <c r="S39" s="30">
        <v>36735999</v>
      </c>
      <c r="T39" s="30">
        <v>36735999</v>
      </c>
      <c r="U39" s="30">
        <v>0</v>
      </c>
      <c r="V39" s="30">
        <v>73471998</v>
      </c>
      <c r="W39" s="30">
        <v>167357873</v>
      </c>
      <c r="X39" s="30">
        <v>55577002</v>
      </c>
      <c r="Y39" s="30">
        <v>111780871</v>
      </c>
      <c r="Z39" s="31">
        <v>201.13</v>
      </c>
      <c r="AA39" s="27">
        <v>100177000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-55659668</v>
      </c>
      <c r="Y40" s="30">
        <v>55659668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2200000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2200000</v>
      </c>
    </row>
    <row r="42" ht="24.95" customHeight="1">
      <c r="A42" t="s" s="70">
        <v>68</v>
      </c>
      <c r="B42" s="26"/>
      <c r="C42" s="71">
        <f>SUM(C38:C41)</f>
        <v>14399593</v>
      </c>
      <c r="D42" s="72">
        <f>SUM(D38:D41)</f>
        <v>0</v>
      </c>
      <c r="E42" s="73">
        <f>SUM(E38:E41)</f>
        <v>-2894583</v>
      </c>
      <c r="F42" s="74">
        <f>SUM(F38:F41)</f>
        <v>-1631707</v>
      </c>
      <c r="G42" s="74">
        <f>SUM(G38:G41)</f>
        <v>-2781841</v>
      </c>
      <c r="H42" s="74">
        <f>SUM(H38:H41)</f>
        <v>-5147429</v>
      </c>
      <c r="I42" s="74">
        <f>SUM(I38:I41)</f>
        <v>-8338212</v>
      </c>
      <c r="J42" s="74">
        <f>SUM(J38:J41)</f>
        <v>-16267482</v>
      </c>
      <c r="K42" s="74">
        <f>SUM(K38:K41)</f>
        <v>1933176</v>
      </c>
      <c r="L42" s="74">
        <f>SUM(L38:L41)</f>
        <v>40736002</v>
      </c>
      <c r="M42" s="74">
        <f>SUM(M38:M41)</f>
        <v>1383384</v>
      </c>
      <c r="N42" s="74">
        <f>SUM(N38:N41)</f>
        <v>44052562</v>
      </c>
      <c r="O42" s="74">
        <f>SUM(O38:O41)</f>
        <v>3535844</v>
      </c>
      <c r="P42" s="74">
        <f>SUM(P38:P41)</f>
        <v>-1971820</v>
      </c>
      <c r="Q42" s="74">
        <f>SUM(Q38:Q41)</f>
        <v>52919884</v>
      </c>
      <c r="R42" s="74">
        <f>SUM(R38:R41)</f>
        <v>54483908</v>
      </c>
      <c r="S42" s="74">
        <f>SUM(S38:S41)</f>
        <v>51065298</v>
      </c>
      <c r="T42" s="74">
        <f>SUM(T38:T41)</f>
        <v>51065298</v>
      </c>
      <c r="U42" s="74">
        <f>SUM(U38:U41)</f>
        <v>-8486870</v>
      </c>
      <c r="V42" s="74">
        <f>SUM(V38:V41)</f>
        <v>93643726</v>
      </c>
      <c r="W42" s="74">
        <f>SUM(W38:W41)</f>
        <v>175912714</v>
      </c>
      <c r="X42" s="74">
        <f>SUM(X38:X41)</f>
        <v>-2895293</v>
      </c>
      <c r="Y42" s="74">
        <f>SUM(Y38:Y41)</f>
        <v>178808007</v>
      </c>
      <c r="Z42" s="75">
        <f>IF(X42&lt;&gt;0,(Y42/X42)*100,0)</f>
        <v>-6175.817335240336</v>
      </c>
      <c r="AA42" s="71">
        <f>SUM(AA38:AA41)</f>
        <v>-1631707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14399593</v>
      </c>
      <c r="D44" s="57">
        <f>D42-D43</f>
        <v>0</v>
      </c>
      <c r="E44" s="58">
        <f>E42-E43</f>
        <v>-2894583</v>
      </c>
      <c r="F44" s="59">
        <f>F42-F43</f>
        <v>-1631707</v>
      </c>
      <c r="G44" s="59">
        <f>G42-G43</f>
        <v>-2781841</v>
      </c>
      <c r="H44" s="59">
        <f>H42-H43</f>
        <v>-5147429</v>
      </c>
      <c r="I44" s="59">
        <f>I42-I43</f>
        <v>-8338212</v>
      </c>
      <c r="J44" s="59">
        <f>J42-J43</f>
        <v>-16267482</v>
      </c>
      <c r="K44" s="59">
        <f>K42-K43</f>
        <v>1933176</v>
      </c>
      <c r="L44" s="59">
        <f>L42-L43</f>
        <v>40736002</v>
      </c>
      <c r="M44" s="59">
        <f>M42-M43</f>
        <v>1383384</v>
      </c>
      <c r="N44" s="59">
        <f>N42-N43</f>
        <v>44052562</v>
      </c>
      <c r="O44" s="59">
        <f>O42-O43</f>
        <v>3535844</v>
      </c>
      <c r="P44" s="59">
        <f>P42-P43</f>
        <v>-1971820</v>
      </c>
      <c r="Q44" s="59">
        <f>Q42-Q43</f>
        <v>52919884</v>
      </c>
      <c r="R44" s="59">
        <f>R42-R43</f>
        <v>54483908</v>
      </c>
      <c r="S44" s="59">
        <f>S42-S43</f>
        <v>51065298</v>
      </c>
      <c r="T44" s="59">
        <f>T42-T43</f>
        <v>51065298</v>
      </c>
      <c r="U44" s="59">
        <f>U42-U43</f>
        <v>-8486870</v>
      </c>
      <c r="V44" s="59">
        <f>V42-V43</f>
        <v>93643726</v>
      </c>
      <c r="W44" s="59">
        <f>W42-W43</f>
        <v>175912714</v>
      </c>
      <c r="X44" s="59">
        <f>X42-X43</f>
        <v>-2895293</v>
      </c>
      <c r="Y44" s="59">
        <f>Y42-Y43</f>
        <v>178808007</v>
      </c>
      <c r="Z44" s="60">
        <f>IF(X44&lt;&gt;0,(Y44/X44)*100,0)</f>
        <v>-6175.817335240336</v>
      </c>
      <c r="AA44" s="56">
        <f>AA42-AA43</f>
        <v>-1631707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14399593</v>
      </c>
      <c r="D46" s="72">
        <f>SUM(D44:D45)</f>
        <v>0</v>
      </c>
      <c r="E46" s="73">
        <f>SUM(E44:E45)</f>
        <v>-2894583</v>
      </c>
      <c r="F46" s="74">
        <f>SUM(F44:F45)</f>
        <v>-1631707</v>
      </c>
      <c r="G46" s="74">
        <f>SUM(G44:G45)</f>
        <v>-2781841</v>
      </c>
      <c r="H46" s="74">
        <f>SUM(H44:H45)</f>
        <v>-5147429</v>
      </c>
      <c r="I46" s="74">
        <f>SUM(I44:I45)</f>
        <v>-8338212</v>
      </c>
      <c r="J46" s="74">
        <f>SUM(J44:J45)</f>
        <v>-16267482</v>
      </c>
      <c r="K46" s="74">
        <f>SUM(K44:K45)</f>
        <v>1933176</v>
      </c>
      <c r="L46" s="74">
        <f>SUM(L44:L45)</f>
        <v>40736002</v>
      </c>
      <c r="M46" s="74">
        <f>SUM(M44:M45)</f>
        <v>1383384</v>
      </c>
      <c r="N46" s="74">
        <f>SUM(N44:N45)</f>
        <v>44052562</v>
      </c>
      <c r="O46" s="74">
        <f>SUM(O44:O45)</f>
        <v>3535844</v>
      </c>
      <c r="P46" s="74">
        <f>SUM(P44:P45)</f>
        <v>-1971820</v>
      </c>
      <c r="Q46" s="74">
        <f>SUM(Q44:Q45)</f>
        <v>52919884</v>
      </c>
      <c r="R46" s="74">
        <f>SUM(R44:R45)</f>
        <v>54483908</v>
      </c>
      <c r="S46" s="74">
        <f>SUM(S44:S45)</f>
        <v>51065298</v>
      </c>
      <c r="T46" s="74">
        <f>SUM(T44:T45)</f>
        <v>51065298</v>
      </c>
      <c r="U46" s="74">
        <f>SUM(U44:U45)</f>
        <v>-8486870</v>
      </c>
      <c r="V46" s="74">
        <f>SUM(V44:V45)</f>
        <v>93643726</v>
      </c>
      <c r="W46" s="74">
        <f>SUM(W44:W45)</f>
        <v>175912714</v>
      </c>
      <c r="X46" s="74">
        <f>SUM(X44:X45)</f>
        <v>-2895293</v>
      </c>
      <c r="Y46" s="74">
        <f>SUM(Y44:Y45)</f>
        <v>178808007</v>
      </c>
      <c r="Z46" s="75">
        <f>IF(X46&lt;&gt;0,(Y46/X46)*100,0)</f>
        <v>-6175.817335240336</v>
      </c>
      <c r="AA46" s="71">
        <f>SUM(AA44:AA45)</f>
        <v>-1631707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14399593</v>
      </c>
      <c r="D48" s="81">
        <f>SUM(D46:D47)</f>
        <v>0</v>
      </c>
      <c r="E48" s="82">
        <f>SUM(E46:E47)</f>
        <v>-2894583</v>
      </c>
      <c r="F48" s="83">
        <f>SUM(F46:F47)</f>
        <v>-1631707</v>
      </c>
      <c r="G48" s="83">
        <f>SUM(G46:G47)</f>
        <v>-2781841</v>
      </c>
      <c r="H48" s="83">
        <f>SUM(H46:H47)</f>
        <v>-5147429</v>
      </c>
      <c r="I48" s="83">
        <f>SUM(I46:I47)</f>
        <v>-8338212</v>
      </c>
      <c r="J48" s="83">
        <f>SUM(J46:J47)</f>
        <v>-16267482</v>
      </c>
      <c r="K48" s="83">
        <f>SUM(K46:K47)</f>
        <v>1933176</v>
      </c>
      <c r="L48" s="83">
        <f>SUM(L46:L47)</f>
        <v>40736002</v>
      </c>
      <c r="M48" s="83">
        <f>SUM(M46:M47)</f>
        <v>1383384</v>
      </c>
      <c r="N48" s="83">
        <f>SUM(N46:N47)</f>
        <v>44052562</v>
      </c>
      <c r="O48" s="83">
        <f>SUM(O46:O47)</f>
        <v>3535844</v>
      </c>
      <c r="P48" s="83">
        <f>SUM(P46:P47)</f>
        <v>-1971820</v>
      </c>
      <c r="Q48" s="83">
        <f>SUM(Q46:Q47)</f>
        <v>52919884</v>
      </c>
      <c r="R48" s="83">
        <f>SUM(R46:R47)</f>
        <v>54483908</v>
      </c>
      <c r="S48" s="83">
        <f>SUM(S46:S47)</f>
        <v>51065298</v>
      </c>
      <c r="T48" s="83">
        <f>SUM(T46:T47)</f>
        <v>51065298</v>
      </c>
      <c r="U48" s="83">
        <f>SUM(U46:U47)</f>
        <v>-8486870</v>
      </c>
      <c r="V48" s="83">
        <f>SUM(V46:V47)</f>
        <v>93643726</v>
      </c>
      <c r="W48" s="83">
        <f>SUM(W46:W47)</f>
        <v>175912714</v>
      </c>
      <c r="X48" s="83">
        <f>SUM(X46:X47)</f>
        <v>-2895293</v>
      </c>
      <c r="Y48" s="83">
        <f>SUM(Y46:Y47)</f>
        <v>178808007</v>
      </c>
      <c r="Z48" s="84">
        <f>IF(X48&lt;&gt;0,(Y48/X48)*100,0)</f>
        <v>-6175.817335240336</v>
      </c>
      <c r="AA48" s="80">
        <f>SUM(AA46:AA47)</f>
        <v>-1631707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31" customWidth="1"/>
    <col min="2" max="2" width="2.625" style="131" customWidth="1"/>
    <col min="3" max="3" width="7.25" style="131" customWidth="1"/>
    <col min="4" max="4" width="7.25" style="131" customWidth="1"/>
    <col min="5" max="5" width="7.25" style="131" customWidth="1"/>
    <col min="6" max="6" width="7.25" style="131" customWidth="1"/>
    <col min="7" max="7" width="7.25" style="131" customWidth="1"/>
    <col min="8" max="8" width="7.25" style="131" customWidth="1"/>
    <col min="9" max="9" width="7.25" style="131" customWidth="1"/>
    <col min="10" max="10" width="7.25" style="131" customWidth="1"/>
    <col min="11" max="11" width="7.25" style="131" customWidth="1"/>
    <col min="12" max="12" width="7.25" style="131" customWidth="1"/>
    <col min="13" max="13" width="7.25" style="131" customWidth="1"/>
    <col min="14" max="14" width="7.25" style="131" customWidth="1"/>
    <col min="15" max="15" width="7.25" style="131" customWidth="1"/>
    <col min="16" max="16" width="7.25" style="131" customWidth="1"/>
    <col min="17" max="17" width="7.25" style="131" customWidth="1"/>
    <col min="18" max="18" width="7.25" style="131" customWidth="1"/>
    <col min="19" max="19" width="7.25" style="131" customWidth="1"/>
    <col min="20" max="20" width="7.25" style="131" customWidth="1"/>
    <col min="21" max="21" width="7.25" style="131" customWidth="1"/>
    <col min="22" max="22" width="7.25" style="131" customWidth="1"/>
    <col min="23" max="23" width="7.25" style="131" customWidth="1"/>
    <col min="24" max="24" width="7.25" style="131" customWidth="1"/>
    <col min="25" max="25" width="7.25" style="131" customWidth="1"/>
    <col min="26" max="26" width="7.25" style="131" customWidth="1"/>
    <col min="27" max="27" width="7.25" style="131" customWidth="1"/>
    <col min="28" max="256" width="6.625" style="131" customWidth="1"/>
  </cols>
  <sheetData>
    <row r="1" ht="18" customHeight="1">
      <c r="A1" t="s" s="2">
        <v>110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3214734</v>
      </c>
      <c r="D5" s="28">
        <v>0</v>
      </c>
      <c r="E5" s="29">
        <v>3302733</v>
      </c>
      <c r="F5" s="30">
        <v>3936837</v>
      </c>
      <c r="G5" s="30">
        <v>225069</v>
      </c>
      <c r="H5" s="30">
        <v>213400</v>
      </c>
      <c r="I5" s="30">
        <v>199104</v>
      </c>
      <c r="J5" s="30">
        <v>637573</v>
      </c>
      <c r="K5" s="30">
        <v>253612</v>
      </c>
      <c r="L5" s="30">
        <v>195515</v>
      </c>
      <c r="M5" s="30">
        <v>169757</v>
      </c>
      <c r="N5" s="30">
        <v>618884</v>
      </c>
      <c r="O5" s="30">
        <v>135158</v>
      </c>
      <c r="P5" s="30">
        <v>166005</v>
      </c>
      <c r="Q5" s="30">
        <v>211090</v>
      </c>
      <c r="R5" s="30">
        <v>512253</v>
      </c>
      <c r="S5" s="30">
        <v>104240</v>
      </c>
      <c r="T5" s="30">
        <v>204680</v>
      </c>
      <c r="U5" s="30">
        <v>160805</v>
      </c>
      <c r="V5" s="30">
        <v>469725</v>
      </c>
      <c r="W5" s="30">
        <v>2238435</v>
      </c>
      <c r="X5" s="30">
        <v>3302734</v>
      </c>
      <c r="Y5" s="30">
        <v>-1064299</v>
      </c>
      <c r="Z5" s="31">
        <v>-32.22</v>
      </c>
      <c r="AA5" s="27">
        <v>3936837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17155056</v>
      </c>
      <c r="D7" s="28">
        <v>0</v>
      </c>
      <c r="E7" s="29">
        <v>16456616</v>
      </c>
      <c r="F7" s="30">
        <v>23588000</v>
      </c>
      <c r="G7" s="30">
        <v>1302419</v>
      </c>
      <c r="H7" s="30">
        <v>909836</v>
      </c>
      <c r="I7" s="30">
        <v>1375583</v>
      </c>
      <c r="J7" s="30">
        <v>3587838</v>
      </c>
      <c r="K7" s="30">
        <v>1748695</v>
      </c>
      <c r="L7" s="30">
        <v>977476</v>
      </c>
      <c r="M7" s="30">
        <v>1146132</v>
      </c>
      <c r="N7" s="30">
        <v>3872303</v>
      </c>
      <c r="O7" s="30">
        <v>691104</v>
      </c>
      <c r="P7" s="30">
        <v>636628</v>
      </c>
      <c r="Q7" s="30">
        <v>1085908</v>
      </c>
      <c r="R7" s="30">
        <v>2413640</v>
      </c>
      <c r="S7" s="30">
        <v>336031</v>
      </c>
      <c r="T7" s="30">
        <v>795868</v>
      </c>
      <c r="U7" s="30">
        <v>674566</v>
      </c>
      <c r="V7" s="30">
        <v>1806465</v>
      </c>
      <c r="W7" s="30">
        <v>11680246</v>
      </c>
      <c r="X7" s="30">
        <v>16456616</v>
      </c>
      <c r="Y7" s="30">
        <v>-4776370</v>
      </c>
      <c r="Z7" s="31">
        <v>-29.02</v>
      </c>
      <c r="AA7" s="27">
        <v>23588000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4333662</v>
      </c>
      <c r="D10" s="28">
        <v>0</v>
      </c>
      <c r="E10" s="29">
        <v>4596000</v>
      </c>
      <c r="F10" s="30">
        <v>4800000</v>
      </c>
      <c r="G10" s="30">
        <v>117235</v>
      </c>
      <c r="H10" s="30">
        <v>136308</v>
      </c>
      <c r="I10" s="30">
        <v>149115</v>
      </c>
      <c r="J10" s="30">
        <v>402658</v>
      </c>
      <c r="K10" s="30">
        <v>147884</v>
      </c>
      <c r="L10" s="30">
        <v>78756</v>
      </c>
      <c r="M10" s="30">
        <v>125661</v>
      </c>
      <c r="N10" s="30">
        <v>352301</v>
      </c>
      <c r="O10" s="30">
        <v>92236</v>
      </c>
      <c r="P10" s="30">
        <v>110843</v>
      </c>
      <c r="Q10" s="30">
        <v>128137</v>
      </c>
      <c r="R10" s="30">
        <v>331216</v>
      </c>
      <c r="S10" s="30">
        <v>69531</v>
      </c>
      <c r="T10" s="30">
        <v>113992</v>
      </c>
      <c r="U10" s="30">
        <v>105946</v>
      </c>
      <c r="V10" s="30">
        <v>289469</v>
      </c>
      <c r="W10" s="30">
        <v>1375644</v>
      </c>
      <c r="X10" s="30">
        <v>4595611</v>
      </c>
      <c r="Y10" s="30">
        <v>-3219967</v>
      </c>
      <c r="Z10" s="31">
        <v>-70.06999999999999</v>
      </c>
      <c r="AA10" s="27">
        <v>4800000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152847</v>
      </c>
      <c r="D12" s="28">
        <v>0</v>
      </c>
      <c r="E12" s="29">
        <v>112000</v>
      </c>
      <c r="F12" s="30">
        <v>140500</v>
      </c>
      <c r="G12" s="30">
        <v>2874</v>
      </c>
      <c r="H12" s="30">
        <v>2236</v>
      </c>
      <c r="I12" s="30">
        <v>7240</v>
      </c>
      <c r="J12" s="30">
        <v>12350</v>
      </c>
      <c r="K12" s="30">
        <v>2004</v>
      </c>
      <c r="L12" s="30">
        <v>249</v>
      </c>
      <c r="M12" s="30">
        <v>1001</v>
      </c>
      <c r="N12" s="30">
        <v>3254</v>
      </c>
      <c r="O12" s="30">
        <v>3000</v>
      </c>
      <c r="P12" s="30">
        <v>1169</v>
      </c>
      <c r="Q12" s="30">
        <v>1502</v>
      </c>
      <c r="R12" s="30">
        <v>5671</v>
      </c>
      <c r="S12" s="30">
        <v>2498</v>
      </c>
      <c r="T12" s="30">
        <v>3497</v>
      </c>
      <c r="U12" s="30">
        <v>1673</v>
      </c>
      <c r="V12" s="30">
        <v>7668</v>
      </c>
      <c r="W12" s="30">
        <v>28943</v>
      </c>
      <c r="X12" s="30">
        <v>112000</v>
      </c>
      <c r="Y12" s="30">
        <v>-83057</v>
      </c>
      <c r="Z12" s="31">
        <v>-74.16</v>
      </c>
      <c r="AA12" s="27">
        <v>140500</v>
      </c>
    </row>
    <row r="13" ht="13.5" customHeight="1">
      <c r="A13" t="s" s="25">
        <v>41</v>
      </c>
      <c r="B13" s="26"/>
      <c r="C13" s="27">
        <v>2512671</v>
      </c>
      <c r="D13" s="28">
        <v>0</v>
      </c>
      <c r="E13" s="29">
        <v>150000</v>
      </c>
      <c r="F13" s="30">
        <v>105000</v>
      </c>
      <c r="G13" s="30">
        <v>0</v>
      </c>
      <c r="H13" s="30">
        <v>0</v>
      </c>
      <c r="I13" s="30">
        <v>18391</v>
      </c>
      <c r="J13" s="30">
        <v>18391</v>
      </c>
      <c r="K13" s="30">
        <v>1836</v>
      </c>
      <c r="L13" s="30">
        <v>1467</v>
      </c>
      <c r="M13" s="30">
        <v>0</v>
      </c>
      <c r="N13" s="30">
        <v>3303</v>
      </c>
      <c r="O13" s="30">
        <v>0</v>
      </c>
      <c r="P13" s="30">
        <v>4077</v>
      </c>
      <c r="Q13" s="30">
        <v>6146</v>
      </c>
      <c r="R13" s="30">
        <v>10223</v>
      </c>
      <c r="S13" s="30">
        <v>743</v>
      </c>
      <c r="T13" s="30">
        <v>4550</v>
      </c>
      <c r="U13" s="30">
        <v>1758</v>
      </c>
      <c r="V13" s="30">
        <v>7051</v>
      </c>
      <c r="W13" s="30">
        <v>38968</v>
      </c>
      <c r="X13" s="30">
        <v>150000</v>
      </c>
      <c r="Y13" s="30">
        <v>-111032</v>
      </c>
      <c r="Z13" s="31">
        <v>-74.02</v>
      </c>
      <c r="AA13" s="27">
        <v>105000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223500</v>
      </c>
      <c r="D16" s="28">
        <v>0</v>
      </c>
      <c r="E16" s="29">
        <v>38763</v>
      </c>
      <c r="F16" s="30">
        <v>39000</v>
      </c>
      <c r="G16" s="30">
        <v>1800</v>
      </c>
      <c r="H16" s="30">
        <v>3150</v>
      </c>
      <c r="I16" s="30">
        <v>1600</v>
      </c>
      <c r="J16" s="30">
        <v>6550</v>
      </c>
      <c r="K16" s="30">
        <v>1600</v>
      </c>
      <c r="L16" s="30">
        <v>1300</v>
      </c>
      <c r="M16" s="30">
        <v>800</v>
      </c>
      <c r="N16" s="30">
        <v>3700</v>
      </c>
      <c r="O16" s="30">
        <v>1600</v>
      </c>
      <c r="P16" s="30">
        <v>6650</v>
      </c>
      <c r="Q16" s="30">
        <v>6400</v>
      </c>
      <c r="R16" s="30">
        <v>14650</v>
      </c>
      <c r="S16" s="30">
        <v>11500</v>
      </c>
      <c r="T16" s="30">
        <v>4800</v>
      </c>
      <c r="U16" s="30">
        <v>7450</v>
      </c>
      <c r="V16" s="30">
        <v>23750</v>
      </c>
      <c r="W16" s="30">
        <v>48650</v>
      </c>
      <c r="X16" s="30">
        <v>38763</v>
      </c>
      <c r="Y16" s="30">
        <v>9887</v>
      </c>
      <c r="Z16" s="31">
        <v>25.51</v>
      </c>
      <c r="AA16" s="27">
        <v>39000</v>
      </c>
    </row>
    <row r="17" ht="13.5" customHeight="1">
      <c r="A17" t="s" s="25">
        <v>45</v>
      </c>
      <c r="B17" s="26"/>
      <c r="C17" s="27">
        <v>2157880</v>
      </c>
      <c r="D17" s="28">
        <v>0</v>
      </c>
      <c r="E17" s="29">
        <v>5550000</v>
      </c>
      <c r="F17" s="30">
        <v>2593000</v>
      </c>
      <c r="G17" s="30">
        <v>213196</v>
      </c>
      <c r="H17" s="30">
        <v>145932</v>
      </c>
      <c r="I17" s="30">
        <v>146390</v>
      </c>
      <c r="J17" s="30">
        <v>505518</v>
      </c>
      <c r="K17" s="30">
        <v>156199</v>
      </c>
      <c r="L17" s="30">
        <v>160953</v>
      </c>
      <c r="M17" s="30">
        <v>166969</v>
      </c>
      <c r="N17" s="30">
        <v>484121</v>
      </c>
      <c r="O17" s="30">
        <v>152086</v>
      </c>
      <c r="P17" s="30">
        <v>179591</v>
      </c>
      <c r="Q17" s="30">
        <v>106992</v>
      </c>
      <c r="R17" s="30">
        <v>438669</v>
      </c>
      <c r="S17" s="30">
        <v>133135</v>
      </c>
      <c r="T17" s="30">
        <v>80346</v>
      </c>
      <c r="U17" s="30">
        <v>322491</v>
      </c>
      <c r="V17" s="30">
        <v>535972</v>
      </c>
      <c r="W17" s="30">
        <v>1964280</v>
      </c>
      <c r="X17" s="30">
        <v>5550000</v>
      </c>
      <c r="Y17" s="30">
        <v>-3585720</v>
      </c>
      <c r="Z17" s="31">
        <v>-64.61</v>
      </c>
      <c r="AA17" s="27">
        <v>2593000</v>
      </c>
    </row>
    <row r="18" ht="13.5" customHeight="1">
      <c r="A18" t="s" s="25">
        <v>46</v>
      </c>
      <c r="B18" s="26"/>
      <c r="C18" s="27">
        <v>250291</v>
      </c>
      <c r="D18" s="28">
        <v>0</v>
      </c>
      <c r="E18" s="29">
        <v>114000</v>
      </c>
      <c r="F18" s="30">
        <v>334000</v>
      </c>
      <c r="G18" s="30">
        <v>2994</v>
      </c>
      <c r="H18" s="30">
        <v>2481</v>
      </c>
      <c r="I18" s="30">
        <v>21017</v>
      </c>
      <c r="J18" s="30">
        <v>26492</v>
      </c>
      <c r="K18" s="30">
        <v>3279</v>
      </c>
      <c r="L18" s="30">
        <v>3195</v>
      </c>
      <c r="M18" s="30">
        <v>119034</v>
      </c>
      <c r="N18" s="30">
        <v>125508</v>
      </c>
      <c r="O18" s="30">
        <v>9936</v>
      </c>
      <c r="P18" s="30">
        <v>5652</v>
      </c>
      <c r="Q18" s="30">
        <v>7308</v>
      </c>
      <c r="R18" s="30">
        <v>22896</v>
      </c>
      <c r="S18" s="30">
        <v>6624</v>
      </c>
      <c r="T18" s="30">
        <v>11662</v>
      </c>
      <c r="U18" s="30">
        <v>8545</v>
      </c>
      <c r="V18" s="30">
        <v>26831</v>
      </c>
      <c r="W18" s="30">
        <v>201727</v>
      </c>
      <c r="X18" s="30">
        <v>114000</v>
      </c>
      <c r="Y18" s="30">
        <v>87727</v>
      </c>
      <c r="Z18" s="31">
        <v>76.95</v>
      </c>
      <c r="AA18" s="27">
        <v>334000</v>
      </c>
    </row>
    <row r="19" ht="13.5" customHeight="1">
      <c r="A19" t="s" s="25">
        <v>47</v>
      </c>
      <c r="B19" s="26"/>
      <c r="C19" s="27">
        <v>27235858</v>
      </c>
      <c r="D19" s="28">
        <v>0</v>
      </c>
      <c r="E19" s="29">
        <v>28157000</v>
      </c>
      <c r="F19" s="30">
        <v>28156999</v>
      </c>
      <c r="G19" s="30">
        <v>10267000</v>
      </c>
      <c r="H19" s="30">
        <v>1856000</v>
      </c>
      <c r="I19" s="30">
        <v>0</v>
      </c>
      <c r="J19" s="30">
        <v>12123000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1713000</v>
      </c>
      <c r="Q19" s="30">
        <v>0</v>
      </c>
      <c r="R19" s="30">
        <v>1713000</v>
      </c>
      <c r="S19" s="30">
        <v>0</v>
      </c>
      <c r="T19" s="30">
        <v>4490000</v>
      </c>
      <c r="U19" s="30">
        <v>0</v>
      </c>
      <c r="V19" s="30">
        <v>4490000</v>
      </c>
      <c r="W19" s="30">
        <v>18326000</v>
      </c>
      <c r="X19" s="30">
        <v>28157000</v>
      </c>
      <c r="Y19" s="30">
        <v>-9831000</v>
      </c>
      <c r="Z19" s="31">
        <v>-34.91</v>
      </c>
      <c r="AA19" s="27">
        <v>28156999</v>
      </c>
    </row>
    <row r="20" ht="13.5" customHeight="1">
      <c r="A20" t="s" s="25">
        <v>48</v>
      </c>
      <c r="B20" s="26"/>
      <c r="C20" s="27">
        <v>7616752</v>
      </c>
      <c r="D20" s="28">
        <v>0</v>
      </c>
      <c r="E20" s="29">
        <v>4145746</v>
      </c>
      <c r="F20" s="30">
        <v>3431141</v>
      </c>
      <c r="G20" s="30">
        <v>208224</v>
      </c>
      <c r="H20" s="30">
        <v>197909</v>
      </c>
      <c r="I20" s="30">
        <v>168158</v>
      </c>
      <c r="J20" s="30">
        <v>574291</v>
      </c>
      <c r="K20" s="30">
        <v>20877</v>
      </c>
      <c r="L20" s="30">
        <v>403550</v>
      </c>
      <c r="M20" s="30">
        <v>655118</v>
      </c>
      <c r="N20" s="30">
        <v>1079545</v>
      </c>
      <c r="O20" s="30">
        <v>303713</v>
      </c>
      <c r="P20" s="30">
        <v>1313898</v>
      </c>
      <c r="Q20" s="30">
        <v>649321</v>
      </c>
      <c r="R20" s="30">
        <v>2266932</v>
      </c>
      <c r="S20" s="30">
        <v>269549</v>
      </c>
      <c r="T20" s="30">
        <v>1061503</v>
      </c>
      <c r="U20" s="30">
        <v>688128</v>
      </c>
      <c r="V20" s="30">
        <v>2019180</v>
      </c>
      <c r="W20" s="30">
        <v>5939948</v>
      </c>
      <c r="X20" s="30">
        <v>4146000</v>
      </c>
      <c r="Y20" s="30">
        <v>1793948</v>
      </c>
      <c r="Z20" s="31">
        <v>43.27</v>
      </c>
      <c r="AA20" s="27">
        <v>3431141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138071</v>
      </c>
      <c r="L21" s="37">
        <v>0</v>
      </c>
      <c r="M21" s="37">
        <v>0</v>
      </c>
      <c r="N21" s="37">
        <v>138071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138071</v>
      </c>
      <c r="X21" s="37"/>
      <c r="Y21" s="37">
        <v>138071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64853251</v>
      </c>
      <c r="D22" s="42">
        <f>SUM(D5:D21)</f>
        <v>0</v>
      </c>
      <c r="E22" s="43">
        <f>SUM(E5:E21)</f>
        <v>62622858</v>
      </c>
      <c r="F22" s="44">
        <f>SUM(F5:F21)</f>
        <v>67124477</v>
      </c>
      <c r="G22" s="44">
        <f>SUM(G5:G21)</f>
        <v>12340811</v>
      </c>
      <c r="H22" s="44">
        <f>SUM(H5:H21)</f>
        <v>3467252</v>
      </c>
      <c r="I22" s="44">
        <f>SUM(I5:I21)</f>
        <v>2086598</v>
      </c>
      <c r="J22" s="44">
        <f>SUM(J5:J21)</f>
        <v>17894661</v>
      </c>
      <c r="K22" s="44">
        <f>SUM(K5:K21)</f>
        <v>2474057</v>
      </c>
      <c r="L22" s="44">
        <f>SUM(L5:L21)</f>
        <v>1822461</v>
      </c>
      <c r="M22" s="44">
        <f>SUM(M5:M21)</f>
        <v>2384472</v>
      </c>
      <c r="N22" s="44">
        <f>SUM(N5:N21)</f>
        <v>6680990</v>
      </c>
      <c r="O22" s="44">
        <f>SUM(O5:O21)</f>
        <v>1388833</v>
      </c>
      <c r="P22" s="44">
        <f>SUM(P5:P21)</f>
        <v>4137513</v>
      </c>
      <c r="Q22" s="44">
        <f>SUM(Q5:Q21)</f>
        <v>2202804</v>
      </c>
      <c r="R22" s="44">
        <f>SUM(R5:R21)</f>
        <v>7729150</v>
      </c>
      <c r="S22" s="44">
        <f>SUM(S5:S21)</f>
        <v>933851</v>
      </c>
      <c r="T22" s="44">
        <f>SUM(T5:T21)</f>
        <v>6770898</v>
      </c>
      <c r="U22" s="44">
        <f>SUM(U5:U21)</f>
        <v>1971362</v>
      </c>
      <c r="V22" s="44">
        <f>SUM(V5:V21)</f>
        <v>9676111</v>
      </c>
      <c r="W22" s="44">
        <f>SUM(W5:W21)</f>
        <v>41980912</v>
      </c>
      <c r="X22" s="44">
        <f>SUM(X5:X21)</f>
        <v>62622724</v>
      </c>
      <c r="Y22" s="44">
        <f>SUM(Y5:Y21)</f>
        <v>-20641812</v>
      </c>
      <c r="Z22" s="45">
        <f>IF(X22&lt;&gt;0,(Y22/X22)*100,0)</f>
        <v>-32.96217520017174</v>
      </c>
      <c r="AA22" s="41">
        <f>SUM(AA5:AA21)</f>
        <v>67124477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21655298</v>
      </c>
      <c r="D25" s="28">
        <v>0</v>
      </c>
      <c r="E25" s="29">
        <v>26830255</v>
      </c>
      <c r="F25" s="30">
        <v>25173496</v>
      </c>
      <c r="G25" s="30">
        <v>1742309</v>
      </c>
      <c r="H25" s="30">
        <v>1744405</v>
      </c>
      <c r="I25" s="30">
        <v>1812506</v>
      </c>
      <c r="J25" s="30">
        <v>5299220</v>
      </c>
      <c r="K25" s="30">
        <v>1732916</v>
      </c>
      <c r="L25" s="30">
        <v>1933387</v>
      </c>
      <c r="M25" s="30">
        <v>1988781</v>
      </c>
      <c r="N25" s="30">
        <v>5655084</v>
      </c>
      <c r="O25" s="30">
        <v>1837042</v>
      </c>
      <c r="P25" s="30">
        <v>1898353</v>
      </c>
      <c r="Q25" s="30">
        <v>1945776</v>
      </c>
      <c r="R25" s="30">
        <v>5681171</v>
      </c>
      <c r="S25" s="30">
        <v>2102401</v>
      </c>
      <c r="T25" s="30">
        <v>1949957</v>
      </c>
      <c r="U25" s="30">
        <v>1968299</v>
      </c>
      <c r="V25" s="30">
        <v>6020657</v>
      </c>
      <c r="W25" s="30">
        <v>22656132</v>
      </c>
      <c r="X25" s="30">
        <v>26829606</v>
      </c>
      <c r="Y25" s="30">
        <v>-4173474</v>
      </c>
      <c r="Z25" s="31">
        <v>-15.56</v>
      </c>
      <c r="AA25" s="27">
        <v>25173496</v>
      </c>
    </row>
    <row r="26" ht="13.5" customHeight="1">
      <c r="A26" t="s" s="25">
        <v>53</v>
      </c>
      <c r="B26" s="26"/>
      <c r="C26" s="27">
        <v>2105536</v>
      </c>
      <c r="D26" s="28">
        <v>0</v>
      </c>
      <c r="E26" s="29">
        <v>2179569</v>
      </c>
      <c r="F26" s="30">
        <v>2179569</v>
      </c>
      <c r="G26" s="30">
        <v>186387</v>
      </c>
      <c r="H26" s="30">
        <v>181267</v>
      </c>
      <c r="I26" s="30">
        <v>192767</v>
      </c>
      <c r="J26" s="30">
        <v>560421</v>
      </c>
      <c r="K26" s="30">
        <v>184767</v>
      </c>
      <c r="L26" s="30">
        <v>184767</v>
      </c>
      <c r="M26" s="30">
        <v>184767</v>
      </c>
      <c r="N26" s="30">
        <v>554301</v>
      </c>
      <c r="O26" s="30">
        <v>184767</v>
      </c>
      <c r="P26" s="30">
        <v>184767</v>
      </c>
      <c r="Q26" s="30">
        <v>186567</v>
      </c>
      <c r="R26" s="30">
        <v>556101</v>
      </c>
      <c r="S26" s="30">
        <v>194875</v>
      </c>
      <c r="T26" s="30">
        <v>194875</v>
      </c>
      <c r="U26" s="30">
        <v>194875</v>
      </c>
      <c r="V26" s="30">
        <v>584625</v>
      </c>
      <c r="W26" s="30">
        <v>2255448</v>
      </c>
      <c r="X26" s="30">
        <v>2179569</v>
      </c>
      <c r="Y26" s="30">
        <v>75879</v>
      </c>
      <c r="Z26" s="31">
        <v>3.48</v>
      </c>
      <c r="AA26" s="27">
        <v>2179569</v>
      </c>
    </row>
    <row r="27" ht="13.5" customHeight="1">
      <c r="A27" t="s" s="25">
        <v>54</v>
      </c>
      <c r="B27" s="26"/>
      <c r="C27" s="27">
        <v>3853599</v>
      </c>
      <c r="D27" s="28">
        <v>0</v>
      </c>
      <c r="E27" s="29">
        <v>8739825</v>
      </c>
      <c r="F27" s="30">
        <v>8739825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8739825</v>
      </c>
      <c r="Y27" s="30">
        <v>-8739825</v>
      </c>
      <c r="Z27" s="31">
        <v>-100</v>
      </c>
      <c r="AA27" s="27">
        <v>8739825</v>
      </c>
    </row>
    <row r="28" ht="13.5" customHeight="1">
      <c r="A28" t="s" s="25">
        <v>55</v>
      </c>
      <c r="B28" s="26"/>
      <c r="C28" s="27">
        <v>10179181</v>
      </c>
      <c r="D28" s="28">
        <v>0</v>
      </c>
      <c r="E28" s="29">
        <v>8365728</v>
      </c>
      <c r="F28" s="30">
        <v>8365728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8365728</v>
      </c>
      <c r="Y28" s="30">
        <v>-8365728</v>
      </c>
      <c r="Z28" s="31">
        <v>-100</v>
      </c>
      <c r="AA28" s="27">
        <v>8365728</v>
      </c>
    </row>
    <row r="29" ht="13.5" customHeight="1">
      <c r="A29" t="s" s="25">
        <v>56</v>
      </c>
      <c r="B29" s="26"/>
      <c r="C29" s="27">
        <v>420628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23445206</v>
      </c>
      <c r="D30" s="28">
        <v>0</v>
      </c>
      <c r="E30" s="29">
        <v>21445166</v>
      </c>
      <c r="F30" s="30">
        <v>20371656</v>
      </c>
      <c r="G30" s="30">
        <v>1000000</v>
      </c>
      <c r="H30" s="30">
        <v>0</v>
      </c>
      <c r="I30" s="30">
        <v>1000000</v>
      </c>
      <c r="J30" s="30">
        <v>2000000</v>
      </c>
      <c r="K30" s="30">
        <v>438596</v>
      </c>
      <c r="L30" s="30">
        <v>438596</v>
      </c>
      <c r="M30" s="30">
        <v>3122592</v>
      </c>
      <c r="N30" s="30">
        <v>3999784</v>
      </c>
      <c r="O30" s="30">
        <v>0</v>
      </c>
      <c r="P30" s="30">
        <v>0</v>
      </c>
      <c r="Q30" s="30">
        <v>500000</v>
      </c>
      <c r="R30" s="30">
        <v>500000</v>
      </c>
      <c r="S30" s="30">
        <v>0</v>
      </c>
      <c r="T30" s="30">
        <v>100000</v>
      </c>
      <c r="U30" s="30">
        <v>0</v>
      </c>
      <c r="V30" s="30">
        <v>100000</v>
      </c>
      <c r="W30" s="30">
        <v>6599784</v>
      </c>
      <c r="X30" s="30">
        <v>21445166</v>
      </c>
      <c r="Y30" s="30">
        <v>-14845382</v>
      </c>
      <c r="Z30" s="31">
        <v>-69.22</v>
      </c>
      <c r="AA30" s="27">
        <v>20371656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5823054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4227357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18007760</v>
      </c>
      <c r="D34" s="28">
        <v>0</v>
      </c>
      <c r="E34" s="29">
        <v>15676501</v>
      </c>
      <c r="F34" s="30">
        <v>19716657</v>
      </c>
      <c r="G34" s="30">
        <v>1815603</v>
      </c>
      <c r="H34" s="30">
        <v>1135169</v>
      </c>
      <c r="I34" s="30">
        <v>870133</v>
      </c>
      <c r="J34" s="30">
        <v>3820905</v>
      </c>
      <c r="K34" s="30">
        <v>1226833</v>
      </c>
      <c r="L34" s="30">
        <v>1329205</v>
      </c>
      <c r="M34" s="30">
        <v>1081240</v>
      </c>
      <c r="N34" s="30">
        <v>3637278</v>
      </c>
      <c r="O34" s="30">
        <v>2336044</v>
      </c>
      <c r="P34" s="30">
        <v>1114800</v>
      </c>
      <c r="Q34" s="30">
        <v>1343593</v>
      </c>
      <c r="R34" s="30">
        <v>4794437</v>
      </c>
      <c r="S34" s="30">
        <v>1224601</v>
      </c>
      <c r="T34" s="30">
        <v>3500399</v>
      </c>
      <c r="U34" s="30">
        <v>1353754</v>
      </c>
      <c r="V34" s="30">
        <v>6078754</v>
      </c>
      <c r="W34" s="30">
        <v>18331374</v>
      </c>
      <c r="X34" s="30">
        <v>15676500</v>
      </c>
      <c r="Y34" s="30">
        <v>2654874</v>
      </c>
      <c r="Z34" s="31">
        <v>16.94</v>
      </c>
      <c r="AA34" s="27">
        <v>19716657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89717619</v>
      </c>
      <c r="D36" s="42">
        <f>SUM(D25:D35)</f>
        <v>0</v>
      </c>
      <c r="E36" s="43">
        <f>SUM(E25:E35)</f>
        <v>83237044</v>
      </c>
      <c r="F36" s="44">
        <f>SUM(F25:F35)</f>
        <v>84546931</v>
      </c>
      <c r="G36" s="44">
        <f>SUM(G25:G35)</f>
        <v>4744299</v>
      </c>
      <c r="H36" s="44">
        <f>SUM(H25:H35)</f>
        <v>3060841</v>
      </c>
      <c r="I36" s="44">
        <f>SUM(I25:I35)</f>
        <v>3875406</v>
      </c>
      <c r="J36" s="44">
        <f>SUM(J25:J35)</f>
        <v>11680546</v>
      </c>
      <c r="K36" s="44">
        <f>SUM(K25:K35)</f>
        <v>3583112</v>
      </c>
      <c r="L36" s="44">
        <f>SUM(L25:L35)</f>
        <v>3885955</v>
      </c>
      <c r="M36" s="44">
        <f>SUM(M25:M35)</f>
        <v>6377380</v>
      </c>
      <c r="N36" s="44">
        <f>SUM(N25:N35)</f>
        <v>13846447</v>
      </c>
      <c r="O36" s="44">
        <f>SUM(O25:O35)</f>
        <v>4357853</v>
      </c>
      <c r="P36" s="44">
        <f>SUM(P25:P35)</f>
        <v>3197920</v>
      </c>
      <c r="Q36" s="44">
        <f>SUM(Q25:Q35)</f>
        <v>3975936</v>
      </c>
      <c r="R36" s="44">
        <f>SUM(R25:R35)</f>
        <v>11531709</v>
      </c>
      <c r="S36" s="44">
        <f>SUM(S25:S35)</f>
        <v>3521877</v>
      </c>
      <c r="T36" s="44">
        <f>SUM(T25:T35)</f>
        <v>5745231</v>
      </c>
      <c r="U36" s="44">
        <f>SUM(U25:U35)</f>
        <v>3516928</v>
      </c>
      <c r="V36" s="44">
        <f>SUM(V25:V35)</f>
        <v>12784036</v>
      </c>
      <c r="W36" s="44">
        <f>SUM(W25:W35)</f>
        <v>49842738</v>
      </c>
      <c r="X36" s="44">
        <f>SUM(X25:X35)</f>
        <v>83236394</v>
      </c>
      <c r="Y36" s="44">
        <f>SUM(Y25:Y35)</f>
        <v>-33393656</v>
      </c>
      <c r="Z36" s="45">
        <f>IF(X36&lt;&gt;0,(Y36/X36)*100,0)</f>
        <v>-40.11905657518032</v>
      </c>
      <c r="AA36" s="41">
        <f>SUM(AA25:AA35)</f>
        <v>84546931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-24864368</v>
      </c>
      <c r="D38" s="63">
        <f>D22-D36</f>
        <v>0</v>
      </c>
      <c r="E38" s="64">
        <f>E22-E36</f>
        <v>-20614186</v>
      </c>
      <c r="F38" s="65">
        <f>F22-F36</f>
        <v>-17422454</v>
      </c>
      <c r="G38" s="65">
        <f>G22-G36</f>
        <v>7596512</v>
      </c>
      <c r="H38" s="65">
        <f>H22-H36</f>
        <v>406411</v>
      </c>
      <c r="I38" s="65">
        <f>I22-I36</f>
        <v>-1788808</v>
      </c>
      <c r="J38" s="65">
        <f>J22-J36</f>
        <v>6214115</v>
      </c>
      <c r="K38" s="65">
        <f>K22-K36</f>
        <v>-1109055</v>
      </c>
      <c r="L38" s="65">
        <f>L22-L36</f>
        <v>-2063494</v>
      </c>
      <c r="M38" s="65">
        <f>M22-M36</f>
        <v>-3992908</v>
      </c>
      <c r="N38" s="65">
        <f>N22-N36</f>
        <v>-7165457</v>
      </c>
      <c r="O38" s="65">
        <f>O22-O36</f>
        <v>-2969020</v>
      </c>
      <c r="P38" s="65">
        <f>P22-P36</f>
        <v>939593</v>
      </c>
      <c r="Q38" s="65">
        <f>Q22-Q36</f>
        <v>-1773132</v>
      </c>
      <c r="R38" s="65">
        <f>R22-R36</f>
        <v>-3802559</v>
      </c>
      <c r="S38" s="65">
        <f>S22-S36</f>
        <v>-2588026</v>
      </c>
      <c r="T38" s="65">
        <f>T22-T36</f>
        <v>1025667</v>
      </c>
      <c r="U38" s="65">
        <f>U22-U36</f>
        <v>-1545566</v>
      </c>
      <c r="V38" s="65">
        <f>V22-V36</f>
        <v>-3107925</v>
      </c>
      <c r="W38" s="65">
        <f>W22-W36</f>
        <v>-7861826</v>
      </c>
      <c r="X38" s="65">
        <f>IF(F22=F36,0,X22-X36)</f>
        <v>-20613670</v>
      </c>
      <c r="Y38" s="65">
        <f>Y22-Y36</f>
        <v>12751844</v>
      </c>
      <c r="Z38" s="66">
        <f>IF(X38&lt;&gt;0,(Y38/X38)*100,0)</f>
        <v>-61.86110479114102</v>
      </c>
      <c r="AA38" s="62">
        <f>AA22-AA36</f>
        <v>-17422454</v>
      </c>
    </row>
    <row r="39" ht="13.5" customHeight="1">
      <c r="A39" t="s" s="25">
        <v>65</v>
      </c>
      <c r="B39" s="26"/>
      <c r="C39" s="27">
        <v>10852704</v>
      </c>
      <c r="D39" s="28">
        <v>0</v>
      </c>
      <c r="E39" s="29">
        <v>9451000</v>
      </c>
      <c r="F39" s="30">
        <v>9734297</v>
      </c>
      <c r="G39" s="30">
        <v>3151000</v>
      </c>
      <c r="H39" s="30">
        <v>0</v>
      </c>
      <c r="I39" s="30">
        <v>0</v>
      </c>
      <c r="J39" s="30">
        <v>3151000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3150000</v>
      </c>
      <c r="Q39" s="30">
        <v>3150000</v>
      </c>
      <c r="R39" s="30">
        <v>6300000</v>
      </c>
      <c r="S39" s="30">
        <v>0</v>
      </c>
      <c r="T39" s="30">
        <v>0</v>
      </c>
      <c r="U39" s="30">
        <v>0</v>
      </c>
      <c r="V39" s="30">
        <v>0</v>
      </c>
      <c r="W39" s="30">
        <v>9451000</v>
      </c>
      <c r="X39" s="30">
        <v>9451000</v>
      </c>
      <c r="Y39" s="30">
        <v>0</v>
      </c>
      <c r="Z39" s="31">
        <v>0</v>
      </c>
      <c r="AA39" s="27">
        <v>9734297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-14011664</v>
      </c>
      <c r="D42" s="72">
        <f>SUM(D38:D41)</f>
        <v>0</v>
      </c>
      <c r="E42" s="73">
        <f>SUM(E38:E41)</f>
        <v>-11163186</v>
      </c>
      <c r="F42" s="74">
        <f>SUM(F38:F41)</f>
        <v>-7688157</v>
      </c>
      <c r="G42" s="74">
        <f>SUM(G38:G41)</f>
        <v>10747512</v>
      </c>
      <c r="H42" s="74">
        <f>SUM(H38:H41)</f>
        <v>406411</v>
      </c>
      <c r="I42" s="74">
        <f>SUM(I38:I41)</f>
        <v>-1788808</v>
      </c>
      <c r="J42" s="74">
        <f>SUM(J38:J41)</f>
        <v>9365115</v>
      </c>
      <c r="K42" s="74">
        <f>SUM(K38:K41)</f>
        <v>-1109055</v>
      </c>
      <c r="L42" s="74">
        <f>SUM(L38:L41)</f>
        <v>-2063494</v>
      </c>
      <c r="M42" s="74">
        <f>SUM(M38:M41)</f>
        <v>-3992908</v>
      </c>
      <c r="N42" s="74">
        <f>SUM(N38:N41)</f>
        <v>-7165457</v>
      </c>
      <c r="O42" s="74">
        <f>SUM(O38:O41)</f>
        <v>-2969020</v>
      </c>
      <c r="P42" s="74">
        <f>SUM(P38:P41)</f>
        <v>4089593</v>
      </c>
      <c r="Q42" s="74">
        <f>SUM(Q38:Q41)</f>
        <v>1376868</v>
      </c>
      <c r="R42" s="74">
        <f>SUM(R38:R41)</f>
        <v>2497441</v>
      </c>
      <c r="S42" s="74">
        <f>SUM(S38:S41)</f>
        <v>-2588026</v>
      </c>
      <c r="T42" s="74">
        <f>SUM(T38:T41)</f>
        <v>1025667</v>
      </c>
      <c r="U42" s="74">
        <f>SUM(U38:U41)</f>
        <v>-1545566</v>
      </c>
      <c r="V42" s="74">
        <f>SUM(V38:V41)</f>
        <v>-3107925</v>
      </c>
      <c r="W42" s="74">
        <f>SUM(W38:W41)</f>
        <v>1589174</v>
      </c>
      <c r="X42" s="74">
        <f>SUM(X38:X41)</f>
        <v>-11162670</v>
      </c>
      <c r="Y42" s="74">
        <f>SUM(Y38:Y41)</f>
        <v>12751844</v>
      </c>
      <c r="Z42" s="75">
        <f>IF(X42&lt;&gt;0,(Y42/X42)*100,0)</f>
        <v>-114.2365043488699</v>
      </c>
      <c r="AA42" s="71">
        <f>SUM(AA38:AA41)</f>
        <v>-7688157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-14011664</v>
      </c>
      <c r="D44" s="57">
        <f>D42-D43</f>
        <v>0</v>
      </c>
      <c r="E44" s="58">
        <f>E42-E43</f>
        <v>-11163186</v>
      </c>
      <c r="F44" s="59">
        <f>F42-F43</f>
        <v>-7688157</v>
      </c>
      <c r="G44" s="59">
        <f>G42-G43</f>
        <v>10747512</v>
      </c>
      <c r="H44" s="59">
        <f>H42-H43</f>
        <v>406411</v>
      </c>
      <c r="I44" s="59">
        <f>I42-I43</f>
        <v>-1788808</v>
      </c>
      <c r="J44" s="59">
        <f>J42-J43</f>
        <v>9365115</v>
      </c>
      <c r="K44" s="59">
        <f>K42-K43</f>
        <v>-1109055</v>
      </c>
      <c r="L44" s="59">
        <f>L42-L43</f>
        <v>-2063494</v>
      </c>
      <c r="M44" s="59">
        <f>M42-M43</f>
        <v>-3992908</v>
      </c>
      <c r="N44" s="59">
        <f>N42-N43</f>
        <v>-7165457</v>
      </c>
      <c r="O44" s="59">
        <f>O42-O43</f>
        <v>-2969020</v>
      </c>
      <c r="P44" s="59">
        <f>P42-P43</f>
        <v>4089593</v>
      </c>
      <c r="Q44" s="59">
        <f>Q42-Q43</f>
        <v>1376868</v>
      </c>
      <c r="R44" s="59">
        <f>R42-R43</f>
        <v>2497441</v>
      </c>
      <c r="S44" s="59">
        <f>S42-S43</f>
        <v>-2588026</v>
      </c>
      <c r="T44" s="59">
        <f>T42-T43</f>
        <v>1025667</v>
      </c>
      <c r="U44" s="59">
        <f>U42-U43</f>
        <v>-1545566</v>
      </c>
      <c r="V44" s="59">
        <f>V42-V43</f>
        <v>-3107925</v>
      </c>
      <c r="W44" s="59">
        <f>W42-W43</f>
        <v>1589174</v>
      </c>
      <c r="X44" s="59">
        <f>X42-X43</f>
        <v>-11162670</v>
      </c>
      <c r="Y44" s="59">
        <f>Y42-Y43</f>
        <v>12751844</v>
      </c>
      <c r="Z44" s="60">
        <f>IF(X44&lt;&gt;0,(Y44/X44)*100,0)</f>
        <v>-114.2365043488699</v>
      </c>
      <c r="AA44" s="56">
        <f>AA42-AA43</f>
        <v>-7688157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-14011664</v>
      </c>
      <c r="D46" s="72">
        <f>SUM(D44:D45)</f>
        <v>0</v>
      </c>
      <c r="E46" s="73">
        <f>SUM(E44:E45)</f>
        <v>-11163186</v>
      </c>
      <c r="F46" s="74">
        <f>SUM(F44:F45)</f>
        <v>-7688157</v>
      </c>
      <c r="G46" s="74">
        <f>SUM(G44:G45)</f>
        <v>10747512</v>
      </c>
      <c r="H46" s="74">
        <f>SUM(H44:H45)</f>
        <v>406411</v>
      </c>
      <c r="I46" s="74">
        <f>SUM(I44:I45)</f>
        <v>-1788808</v>
      </c>
      <c r="J46" s="74">
        <f>SUM(J44:J45)</f>
        <v>9365115</v>
      </c>
      <c r="K46" s="74">
        <f>SUM(K44:K45)</f>
        <v>-1109055</v>
      </c>
      <c r="L46" s="74">
        <f>SUM(L44:L45)</f>
        <v>-2063494</v>
      </c>
      <c r="M46" s="74">
        <f>SUM(M44:M45)</f>
        <v>-3992908</v>
      </c>
      <c r="N46" s="74">
        <f>SUM(N44:N45)</f>
        <v>-7165457</v>
      </c>
      <c r="O46" s="74">
        <f>SUM(O44:O45)</f>
        <v>-2969020</v>
      </c>
      <c r="P46" s="74">
        <f>SUM(P44:P45)</f>
        <v>4089593</v>
      </c>
      <c r="Q46" s="74">
        <f>SUM(Q44:Q45)</f>
        <v>1376868</v>
      </c>
      <c r="R46" s="74">
        <f>SUM(R44:R45)</f>
        <v>2497441</v>
      </c>
      <c r="S46" s="74">
        <f>SUM(S44:S45)</f>
        <v>-2588026</v>
      </c>
      <c r="T46" s="74">
        <f>SUM(T44:T45)</f>
        <v>1025667</v>
      </c>
      <c r="U46" s="74">
        <f>SUM(U44:U45)</f>
        <v>-1545566</v>
      </c>
      <c r="V46" s="74">
        <f>SUM(V44:V45)</f>
        <v>-3107925</v>
      </c>
      <c r="W46" s="74">
        <f>SUM(W44:W45)</f>
        <v>1589174</v>
      </c>
      <c r="X46" s="74">
        <f>SUM(X44:X45)</f>
        <v>-11162670</v>
      </c>
      <c r="Y46" s="74">
        <f>SUM(Y44:Y45)</f>
        <v>12751844</v>
      </c>
      <c r="Z46" s="75">
        <f>IF(X46&lt;&gt;0,(Y46/X46)*100,0)</f>
        <v>-114.2365043488699</v>
      </c>
      <c r="AA46" s="71">
        <f>SUM(AA44:AA45)</f>
        <v>-7688157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-14011664</v>
      </c>
      <c r="D48" s="81">
        <f>SUM(D46:D47)</f>
        <v>0</v>
      </c>
      <c r="E48" s="82">
        <f>SUM(E46:E47)</f>
        <v>-11163186</v>
      </c>
      <c r="F48" s="83">
        <f>SUM(F46:F47)</f>
        <v>-7688157</v>
      </c>
      <c r="G48" s="83">
        <f>SUM(G46:G47)</f>
        <v>10747512</v>
      </c>
      <c r="H48" s="83">
        <f>SUM(H46:H47)</f>
        <v>406411</v>
      </c>
      <c r="I48" s="83">
        <f>SUM(I46:I47)</f>
        <v>-1788808</v>
      </c>
      <c r="J48" s="83">
        <f>SUM(J46:J47)</f>
        <v>9365115</v>
      </c>
      <c r="K48" s="83">
        <f>SUM(K46:K47)</f>
        <v>-1109055</v>
      </c>
      <c r="L48" s="83">
        <f>SUM(L46:L47)</f>
        <v>-2063494</v>
      </c>
      <c r="M48" s="83">
        <f>SUM(M46:M47)</f>
        <v>-3992908</v>
      </c>
      <c r="N48" s="83">
        <f>SUM(N46:N47)</f>
        <v>-7165457</v>
      </c>
      <c r="O48" s="83">
        <f>SUM(O46:O47)</f>
        <v>-2969020</v>
      </c>
      <c r="P48" s="83">
        <f>SUM(P46:P47)</f>
        <v>4089593</v>
      </c>
      <c r="Q48" s="83">
        <f>SUM(Q46:Q47)</f>
        <v>1376868</v>
      </c>
      <c r="R48" s="83">
        <f>SUM(R46:R47)</f>
        <v>2497441</v>
      </c>
      <c r="S48" s="83">
        <f>SUM(S46:S47)</f>
        <v>-2588026</v>
      </c>
      <c r="T48" s="83">
        <f>SUM(T46:T47)</f>
        <v>1025667</v>
      </c>
      <c r="U48" s="83">
        <f>SUM(U46:U47)</f>
        <v>-1545566</v>
      </c>
      <c r="V48" s="83">
        <f>SUM(V46:V47)</f>
        <v>-3107925</v>
      </c>
      <c r="W48" s="83">
        <f>SUM(W46:W47)</f>
        <v>1589174</v>
      </c>
      <c r="X48" s="83">
        <f>SUM(X46:X47)</f>
        <v>-11162670</v>
      </c>
      <c r="Y48" s="83">
        <f>SUM(Y46:Y47)</f>
        <v>12751844</v>
      </c>
      <c r="Z48" s="84">
        <f>IF(X48&lt;&gt;0,(Y48/X48)*100,0)</f>
        <v>-114.2365043488699</v>
      </c>
      <c r="AA48" s="80">
        <f>SUM(AA46:AA47)</f>
        <v>-7688157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32" customWidth="1"/>
    <col min="2" max="2" width="2.625" style="132" customWidth="1"/>
    <col min="3" max="3" width="7.25" style="132" customWidth="1"/>
    <col min="4" max="4" width="7.25" style="132" customWidth="1"/>
    <col min="5" max="5" width="7.25" style="132" customWidth="1"/>
    <col min="6" max="6" width="7.25" style="132" customWidth="1"/>
    <col min="7" max="7" width="7.25" style="132" customWidth="1"/>
    <col min="8" max="8" width="7.25" style="132" customWidth="1"/>
    <col min="9" max="9" width="7.25" style="132" customWidth="1"/>
    <col min="10" max="10" width="7.25" style="132" customWidth="1"/>
    <col min="11" max="11" width="7.25" style="132" customWidth="1"/>
    <col min="12" max="12" width="7.25" style="132" customWidth="1"/>
    <col min="13" max="13" width="7.25" style="132" customWidth="1"/>
    <col min="14" max="14" width="7.25" style="132" customWidth="1"/>
    <col min="15" max="15" width="7.25" style="132" customWidth="1"/>
    <col min="16" max="16" width="7.25" style="132" customWidth="1"/>
    <col min="17" max="17" width="7.25" style="132" customWidth="1"/>
    <col min="18" max="18" width="7.25" style="132" customWidth="1"/>
    <col min="19" max="19" width="7.25" style="132" customWidth="1"/>
    <col min="20" max="20" width="7.25" style="132" customWidth="1"/>
    <col min="21" max="21" width="7.25" style="132" customWidth="1"/>
    <col min="22" max="22" width="7.25" style="132" customWidth="1"/>
    <col min="23" max="23" width="7.25" style="132" customWidth="1"/>
    <col min="24" max="24" width="7.25" style="132" customWidth="1"/>
    <col min="25" max="25" width="7.25" style="132" customWidth="1"/>
    <col min="26" max="26" width="7.25" style="132" customWidth="1"/>
    <col min="27" max="27" width="7.25" style="132" customWidth="1"/>
    <col min="28" max="256" width="6.625" style="132" customWidth="1"/>
  </cols>
  <sheetData>
    <row r="1" ht="18" customHeight="1">
      <c r="A1" t="s" s="2">
        <v>111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5259469</v>
      </c>
      <c r="D5" s="28">
        <v>0</v>
      </c>
      <c r="E5" s="29">
        <v>5005175</v>
      </c>
      <c r="F5" s="30">
        <v>5005175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36310</v>
      </c>
      <c r="Q5" s="30">
        <v>0</v>
      </c>
      <c r="R5" s="30">
        <v>36310</v>
      </c>
      <c r="S5" s="30">
        <v>0</v>
      </c>
      <c r="T5" s="30">
        <v>-6050</v>
      </c>
      <c r="U5" s="30">
        <v>0</v>
      </c>
      <c r="V5" s="30">
        <v>-6050</v>
      </c>
      <c r="W5" s="30">
        <v>30260</v>
      </c>
      <c r="X5" s="30">
        <v>5005175</v>
      </c>
      <c r="Y5" s="30">
        <v>-4974915</v>
      </c>
      <c r="Z5" s="31">
        <v>-99.40000000000001</v>
      </c>
      <c r="AA5" s="27">
        <v>5005175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177791</v>
      </c>
      <c r="D10" s="28">
        <v>0</v>
      </c>
      <c r="E10" s="29">
        <v>200000</v>
      </c>
      <c r="F10" s="30">
        <v>200000</v>
      </c>
      <c r="G10" s="30">
        <v>15392</v>
      </c>
      <c r="H10" s="30">
        <v>0</v>
      </c>
      <c r="I10" s="30">
        <v>0</v>
      </c>
      <c r="J10" s="30">
        <v>15392</v>
      </c>
      <c r="K10" s="30">
        <v>15803</v>
      </c>
      <c r="L10" s="30">
        <v>0</v>
      </c>
      <c r="M10" s="30">
        <v>0</v>
      </c>
      <c r="N10" s="30">
        <v>15803</v>
      </c>
      <c r="O10" s="30">
        <v>15803</v>
      </c>
      <c r="P10" s="30">
        <v>15803</v>
      </c>
      <c r="Q10" s="30">
        <v>15803</v>
      </c>
      <c r="R10" s="30">
        <v>47409</v>
      </c>
      <c r="S10" s="30">
        <v>15803</v>
      </c>
      <c r="T10" s="30">
        <v>14587</v>
      </c>
      <c r="U10" s="30">
        <v>15803</v>
      </c>
      <c r="V10" s="30">
        <v>46193</v>
      </c>
      <c r="W10" s="30">
        <v>124797</v>
      </c>
      <c r="X10" s="30">
        <v>200000</v>
      </c>
      <c r="Y10" s="30">
        <v>-75203</v>
      </c>
      <c r="Z10" s="31">
        <v>-37.6</v>
      </c>
      <c r="AA10" s="27">
        <v>200000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143818</v>
      </c>
      <c r="D12" s="28">
        <v>0</v>
      </c>
      <c r="E12" s="29">
        <v>165000</v>
      </c>
      <c r="F12" s="30">
        <v>165000</v>
      </c>
      <c r="G12" s="30">
        <v>2468</v>
      </c>
      <c r="H12" s="30">
        <v>2868</v>
      </c>
      <c r="I12" s="30">
        <v>3827</v>
      </c>
      <c r="J12" s="30">
        <v>9163</v>
      </c>
      <c r="K12" s="30">
        <v>1817</v>
      </c>
      <c r="L12" s="30">
        <v>2100</v>
      </c>
      <c r="M12" s="30">
        <v>3025</v>
      </c>
      <c r="N12" s="30">
        <v>6942</v>
      </c>
      <c r="O12" s="30">
        <v>7704</v>
      </c>
      <c r="P12" s="30">
        <v>4018</v>
      </c>
      <c r="Q12" s="30">
        <v>3955</v>
      </c>
      <c r="R12" s="30">
        <v>15677</v>
      </c>
      <c r="S12" s="30">
        <v>3753</v>
      </c>
      <c r="T12" s="30">
        <v>2827</v>
      </c>
      <c r="U12" s="30">
        <v>2153</v>
      </c>
      <c r="V12" s="30">
        <v>8733</v>
      </c>
      <c r="W12" s="30">
        <v>40515</v>
      </c>
      <c r="X12" s="30">
        <v>165000</v>
      </c>
      <c r="Y12" s="30">
        <v>-124485</v>
      </c>
      <c r="Z12" s="31">
        <v>-75.45</v>
      </c>
      <c r="AA12" s="27">
        <v>165000</v>
      </c>
    </row>
    <row r="13" ht="13.5" customHeight="1">
      <c r="A13" t="s" s="25">
        <v>41</v>
      </c>
      <c r="B13" s="26"/>
      <c r="C13" s="27">
        <v>4743148</v>
      </c>
      <c r="D13" s="28">
        <v>0</v>
      </c>
      <c r="E13" s="29">
        <v>5000000</v>
      </c>
      <c r="F13" s="30">
        <v>5000000</v>
      </c>
      <c r="G13" s="30">
        <v>673147</v>
      </c>
      <c r="H13" s="30">
        <v>417091</v>
      </c>
      <c r="I13" s="30">
        <v>340497</v>
      </c>
      <c r="J13" s="30">
        <v>1430735</v>
      </c>
      <c r="K13" s="30">
        <v>551937</v>
      </c>
      <c r="L13" s="30">
        <v>212712</v>
      </c>
      <c r="M13" s="30">
        <v>251036</v>
      </c>
      <c r="N13" s="30">
        <v>1015685</v>
      </c>
      <c r="O13" s="30">
        <v>107664</v>
      </c>
      <c r="P13" s="30">
        <v>102956</v>
      </c>
      <c r="Q13" s="30">
        <v>-3497</v>
      </c>
      <c r="R13" s="30">
        <v>207123</v>
      </c>
      <c r="S13" s="30">
        <v>229850</v>
      </c>
      <c r="T13" s="30">
        <v>95136</v>
      </c>
      <c r="U13" s="30">
        <v>237395</v>
      </c>
      <c r="V13" s="30">
        <v>562381</v>
      </c>
      <c r="W13" s="30">
        <v>3215924</v>
      </c>
      <c r="X13" s="30">
        <v>5000000</v>
      </c>
      <c r="Y13" s="30">
        <v>-1784076</v>
      </c>
      <c r="Z13" s="31">
        <v>-35.68</v>
      </c>
      <c r="AA13" s="27">
        <v>5000000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59100</v>
      </c>
      <c r="D16" s="28">
        <v>0</v>
      </c>
      <c r="E16" s="29">
        <v>50000</v>
      </c>
      <c r="F16" s="30">
        <v>50000</v>
      </c>
      <c r="G16" s="30">
        <v>5700</v>
      </c>
      <c r="H16" s="30">
        <v>1450</v>
      </c>
      <c r="I16" s="30">
        <v>2300</v>
      </c>
      <c r="J16" s="30">
        <v>9450</v>
      </c>
      <c r="K16" s="30">
        <v>15280</v>
      </c>
      <c r="L16" s="30">
        <v>4600</v>
      </c>
      <c r="M16" s="30">
        <v>500</v>
      </c>
      <c r="N16" s="30">
        <v>20380</v>
      </c>
      <c r="O16" s="30">
        <v>1800</v>
      </c>
      <c r="P16" s="30">
        <v>3950</v>
      </c>
      <c r="Q16" s="30">
        <v>4500</v>
      </c>
      <c r="R16" s="30">
        <v>10250</v>
      </c>
      <c r="S16" s="30">
        <v>550</v>
      </c>
      <c r="T16" s="30">
        <v>850</v>
      </c>
      <c r="U16" s="30">
        <v>3500</v>
      </c>
      <c r="V16" s="30">
        <v>4900</v>
      </c>
      <c r="W16" s="30">
        <v>44980</v>
      </c>
      <c r="X16" s="30">
        <v>50000</v>
      </c>
      <c r="Y16" s="30">
        <v>-5020</v>
      </c>
      <c r="Z16" s="31">
        <v>-10.04</v>
      </c>
      <c r="AA16" s="27">
        <v>50000</v>
      </c>
    </row>
    <row r="17" ht="13.5" customHeight="1">
      <c r="A17" t="s" s="25">
        <v>45</v>
      </c>
      <c r="B17" s="26"/>
      <c r="C17" s="27">
        <v>3252339</v>
      </c>
      <c r="D17" s="28">
        <v>0</v>
      </c>
      <c r="E17" s="29">
        <v>6500000</v>
      </c>
      <c r="F17" s="30">
        <v>6500000</v>
      </c>
      <c r="G17" s="30">
        <v>353019</v>
      </c>
      <c r="H17" s="30">
        <v>342360</v>
      </c>
      <c r="I17" s="30">
        <v>250077</v>
      </c>
      <c r="J17" s="30">
        <v>945456</v>
      </c>
      <c r="K17" s="30">
        <v>166758</v>
      </c>
      <c r="L17" s="30">
        <v>99693</v>
      </c>
      <c r="M17" s="30">
        <v>213993</v>
      </c>
      <c r="N17" s="30">
        <v>480444</v>
      </c>
      <c r="O17" s="30">
        <v>328614</v>
      </c>
      <c r="P17" s="30">
        <v>346557</v>
      </c>
      <c r="Q17" s="30">
        <v>349449</v>
      </c>
      <c r="R17" s="30">
        <v>1024620</v>
      </c>
      <c r="S17" s="30">
        <v>320691</v>
      </c>
      <c r="T17" s="30">
        <v>99834</v>
      </c>
      <c r="U17" s="30">
        <v>392368</v>
      </c>
      <c r="V17" s="30">
        <v>812893</v>
      </c>
      <c r="W17" s="30">
        <v>3263413</v>
      </c>
      <c r="X17" s="30">
        <v>6500000</v>
      </c>
      <c r="Y17" s="30">
        <v>-3236587</v>
      </c>
      <c r="Z17" s="31">
        <v>-49.79</v>
      </c>
      <c r="AA17" s="27">
        <v>6500000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157576362</v>
      </c>
      <c r="D19" s="28">
        <v>0</v>
      </c>
      <c r="E19" s="29">
        <v>173502000</v>
      </c>
      <c r="F19" s="30">
        <v>186229638</v>
      </c>
      <c r="G19" s="30">
        <v>67091000</v>
      </c>
      <c r="H19" s="30">
        <v>1334715</v>
      </c>
      <c r="I19" s="30">
        <v>0</v>
      </c>
      <c r="J19" s="30">
        <v>68425715</v>
      </c>
      <c r="K19" s="30">
        <v>0</v>
      </c>
      <c r="L19" s="30">
        <v>56526525</v>
      </c>
      <c r="M19" s="30">
        <v>22059</v>
      </c>
      <c r="N19" s="30">
        <v>56548584</v>
      </c>
      <c r="O19" s="30">
        <v>490737</v>
      </c>
      <c r="P19" s="30">
        <v>3450118</v>
      </c>
      <c r="Q19" s="30">
        <v>46108728</v>
      </c>
      <c r="R19" s="30">
        <v>50049583</v>
      </c>
      <c r="S19" s="30">
        <v>15652</v>
      </c>
      <c r="T19" s="30">
        <v>0</v>
      </c>
      <c r="U19" s="30">
        <v>0</v>
      </c>
      <c r="V19" s="30">
        <v>15652</v>
      </c>
      <c r="W19" s="30">
        <v>175039534</v>
      </c>
      <c r="X19" s="30">
        <v>173502000</v>
      </c>
      <c r="Y19" s="30">
        <v>1537534</v>
      </c>
      <c r="Z19" s="31">
        <v>0.89</v>
      </c>
      <c r="AA19" s="27">
        <v>186229638</v>
      </c>
    </row>
    <row r="20" ht="13.5" customHeight="1">
      <c r="A20" t="s" s="25">
        <v>48</v>
      </c>
      <c r="B20" s="26"/>
      <c r="C20" s="27">
        <v>1450559</v>
      </c>
      <c r="D20" s="28">
        <v>0</v>
      </c>
      <c r="E20" s="29">
        <v>20125000</v>
      </c>
      <c r="F20" s="30">
        <v>20437618</v>
      </c>
      <c r="G20" s="30">
        <v>1714342</v>
      </c>
      <c r="H20" s="30">
        <v>1715375</v>
      </c>
      <c r="I20" s="30">
        <v>1056278</v>
      </c>
      <c r="J20" s="30">
        <v>4485995</v>
      </c>
      <c r="K20" s="30">
        <v>1949242</v>
      </c>
      <c r="L20" s="30">
        <v>2455481</v>
      </c>
      <c r="M20" s="30">
        <v>1434668</v>
      </c>
      <c r="N20" s="30">
        <v>5839391</v>
      </c>
      <c r="O20" s="30">
        <v>54184</v>
      </c>
      <c r="P20" s="30">
        <v>942855</v>
      </c>
      <c r="Q20" s="30">
        <v>330995</v>
      </c>
      <c r="R20" s="30">
        <v>1328034</v>
      </c>
      <c r="S20" s="30">
        <v>88946</v>
      </c>
      <c r="T20" s="30">
        <v>512911</v>
      </c>
      <c r="U20" s="30">
        <v>2665609</v>
      </c>
      <c r="V20" s="30">
        <v>3267466</v>
      </c>
      <c r="W20" s="30">
        <v>14920886</v>
      </c>
      <c r="X20" s="30">
        <v>20125000</v>
      </c>
      <c r="Y20" s="30">
        <v>-5204114</v>
      </c>
      <c r="Z20" s="31">
        <v>-25.86</v>
      </c>
      <c r="AA20" s="27">
        <v>20437618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172662586</v>
      </c>
      <c r="D22" s="42">
        <f>SUM(D5:D21)</f>
        <v>0</v>
      </c>
      <c r="E22" s="43">
        <f>SUM(E5:E21)</f>
        <v>210547175</v>
      </c>
      <c r="F22" s="44">
        <f>SUM(F5:F21)</f>
        <v>223587431</v>
      </c>
      <c r="G22" s="44">
        <f>SUM(G5:G21)</f>
        <v>69855068</v>
      </c>
      <c r="H22" s="44">
        <f>SUM(H5:H21)</f>
        <v>3813859</v>
      </c>
      <c r="I22" s="44">
        <f>SUM(I5:I21)</f>
        <v>1652979</v>
      </c>
      <c r="J22" s="44">
        <f>SUM(J5:J21)</f>
        <v>75321906</v>
      </c>
      <c r="K22" s="44">
        <f>SUM(K5:K21)</f>
        <v>2700837</v>
      </c>
      <c r="L22" s="44">
        <f>SUM(L5:L21)</f>
        <v>59301111</v>
      </c>
      <c r="M22" s="44">
        <f>SUM(M5:M21)</f>
        <v>1925281</v>
      </c>
      <c r="N22" s="44">
        <f>SUM(N5:N21)</f>
        <v>63927229</v>
      </c>
      <c r="O22" s="44">
        <f>SUM(O5:O21)</f>
        <v>1006506</v>
      </c>
      <c r="P22" s="44">
        <f>SUM(P5:P21)</f>
        <v>4902567</v>
      </c>
      <c r="Q22" s="44">
        <f>SUM(Q5:Q21)</f>
        <v>46809933</v>
      </c>
      <c r="R22" s="44">
        <f>SUM(R5:R21)</f>
        <v>52719006</v>
      </c>
      <c r="S22" s="44">
        <f>SUM(S5:S21)</f>
        <v>675245</v>
      </c>
      <c r="T22" s="44">
        <f>SUM(T5:T21)</f>
        <v>720095</v>
      </c>
      <c r="U22" s="44">
        <f>SUM(U5:U21)</f>
        <v>3316828</v>
      </c>
      <c r="V22" s="44">
        <f>SUM(V5:V21)</f>
        <v>4712168</v>
      </c>
      <c r="W22" s="44">
        <f>SUM(W5:W21)</f>
        <v>196680309</v>
      </c>
      <c r="X22" s="44">
        <f>SUM(X5:X21)</f>
        <v>210547175</v>
      </c>
      <c r="Y22" s="44">
        <f>SUM(Y5:Y21)</f>
        <v>-13866866</v>
      </c>
      <c r="Z22" s="45">
        <f>IF(X22&lt;&gt;0,(Y22/X22)*100,0)</f>
        <v>-6.58610879010844</v>
      </c>
      <c r="AA22" s="41">
        <f>SUM(AA5:AA21)</f>
        <v>223587431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79528629</v>
      </c>
      <c r="D25" s="28">
        <v>0</v>
      </c>
      <c r="E25" s="29">
        <v>80928298</v>
      </c>
      <c r="F25" s="30">
        <v>80928298</v>
      </c>
      <c r="G25" s="30">
        <v>6711920</v>
      </c>
      <c r="H25" s="30">
        <v>6621278</v>
      </c>
      <c r="I25" s="30">
        <v>6224292</v>
      </c>
      <c r="J25" s="30">
        <v>19557490</v>
      </c>
      <c r="K25" s="30">
        <v>7322719</v>
      </c>
      <c r="L25" s="30">
        <v>7194527</v>
      </c>
      <c r="M25" s="30">
        <v>8000</v>
      </c>
      <c r="N25" s="30">
        <v>14525246</v>
      </c>
      <c r="O25" s="30">
        <v>7726051</v>
      </c>
      <c r="P25" s="30">
        <v>7337525</v>
      </c>
      <c r="Q25" s="30">
        <v>7513230</v>
      </c>
      <c r="R25" s="30">
        <v>22576806</v>
      </c>
      <c r="S25" s="30">
        <v>7491898</v>
      </c>
      <c r="T25" s="30">
        <v>7709291</v>
      </c>
      <c r="U25" s="30">
        <v>7629085</v>
      </c>
      <c r="V25" s="30">
        <v>22830274</v>
      </c>
      <c r="W25" s="30">
        <v>79489816</v>
      </c>
      <c r="X25" s="30">
        <v>80927964</v>
      </c>
      <c r="Y25" s="30">
        <v>-1438148</v>
      </c>
      <c r="Z25" s="31">
        <v>-1.78</v>
      </c>
      <c r="AA25" s="27">
        <v>80928298</v>
      </c>
    </row>
    <row r="26" ht="13.5" customHeight="1">
      <c r="A26" t="s" s="25">
        <v>53</v>
      </c>
      <c r="B26" s="26"/>
      <c r="C26" s="27">
        <v>15983398</v>
      </c>
      <c r="D26" s="28">
        <v>0</v>
      </c>
      <c r="E26" s="29">
        <v>16173806</v>
      </c>
      <c r="F26" s="30">
        <v>16173806</v>
      </c>
      <c r="G26" s="30">
        <v>1314655</v>
      </c>
      <c r="H26" s="30">
        <v>1337825</v>
      </c>
      <c r="I26" s="30">
        <v>1378375</v>
      </c>
      <c r="J26" s="30">
        <v>4030855</v>
      </c>
      <c r="K26" s="30">
        <v>1380945</v>
      </c>
      <c r="L26" s="30">
        <v>1382829</v>
      </c>
      <c r="M26" s="30">
        <v>0</v>
      </c>
      <c r="N26" s="30">
        <v>2763774</v>
      </c>
      <c r="O26" s="30">
        <v>1288348</v>
      </c>
      <c r="P26" s="30">
        <v>1307478</v>
      </c>
      <c r="Q26" s="30">
        <v>1294756</v>
      </c>
      <c r="R26" s="30">
        <v>3890582</v>
      </c>
      <c r="S26" s="30">
        <v>2067183</v>
      </c>
      <c r="T26" s="30">
        <v>1434891</v>
      </c>
      <c r="U26" s="30">
        <v>1463031</v>
      </c>
      <c r="V26" s="30">
        <v>4965105</v>
      </c>
      <c r="W26" s="30">
        <v>15650316</v>
      </c>
      <c r="X26" s="30">
        <v>16173806</v>
      </c>
      <c r="Y26" s="30">
        <v>-523490</v>
      </c>
      <c r="Z26" s="31">
        <v>-3.24</v>
      </c>
      <c r="AA26" s="27">
        <v>16173806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3500000</v>
      </c>
      <c r="F27" s="30">
        <v>3500000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3500000</v>
      </c>
      <c r="Y27" s="30">
        <v>-3500000</v>
      </c>
      <c r="Z27" s="31">
        <v>-100</v>
      </c>
      <c r="AA27" s="27">
        <v>3500000</v>
      </c>
    </row>
    <row r="28" ht="13.5" customHeight="1">
      <c r="A28" t="s" s="25">
        <v>55</v>
      </c>
      <c r="B28" s="26"/>
      <c r="C28" s="27">
        <v>30480626</v>
      </c>
      <c r="D28" s="28">
        <v>0</v>
      </c>
      <c r="E28" s="29">
        <v>34597542</v>
      </c>
      <c r="F28" s="30">
        <v>34597542</v>
      </c>
      <c r="G28" s="30">
        <v>328399</v>
      </c>
      <c r="H28" s="30">
        <v>1332993</v>
      </c>
      <c r="I28" s="30">
        <v>1141044</v>
      </c>
      <c r="J28" s="30">
        <v>2802436</v>
      </c>
      <c r="K28" s="30">
        <v>705567</v>
      </c>
      <c r="L28" s="30">
        <v>1591275</v>
      </c>
      <c r="M28" s="30">
        <v>327855</v>
      </c>
      <c r="N28" s="30">
        <v>2624697</v>
      </c>
      <c r="O28" s="30">
        <v>521830</v>
      </c>
      <c r="P28" s="30">
        <v>0</v>
      </c>
      <c r="Q28" s="30">
        <v>5220575</v>
      </c>
      <c r="R28" s="30">
        <v>5742405</v>
      </c>
      <c r="S28" s="30">
        <v>5557618</v>
      </c>
      <c r="T28" s="30">
        <v>3825397</v>
      </c>
      <c r="U28" s="30">
        <v>5257832</v>
      </c>
      <c r="V28" s="30">
        <v>14640847</v>
      </c>
      <c r="W28" s="30">
        <v>25810385</v>
      </c>
      <c r="X28" s="30">
        <v>34597542</v>
      </c>
      <c r="Y28" s="30">
        <v>-8787157</v>
      </c>
      <c r="Z28" s="31">
        <v>-25.4</v>
      </c>
      <c r="AA28" s="27">
        <v>34597542</v>
      </c>
    </row>
    <row r="29" ht="13.5" customHeight="1">
      <c r="A29" t="s" s="25">
        <v>56</v>
      </c>
      <c r="B29" s="26"/>
      <c r="C29" s="27">
        <v>139770</v>
      </c>
      <c r="D29" s="28">
        <v>0</v>
      </c>
      <c r="E29" s="29">
        <v>104500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105400</v>
      </c>
      <c r="Y29" s="30">
        <v>-105400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4462723</v>
      </c>
      <c r="D31" s="28">
        <v>0</v>
      </c>
      <c r="E31" s="29">
        <v>16846298</v>
      </c>
      <c r="F31" s="30">
        <v>23346298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433174</v>
      </c>
      <c r="Q31" s="30">
        <v>0</v>
      </c>
      <c r="R31" s="30">
        <v>433174</v>
      </c>
      <c r="S31" s="30">
        <v>0</v>
      </c>
      <c r="T31" s="30">
        <v>0</v>
      </c>
      <c r="U31" s="30">
        <v>0</v>
      </c>
      <c r="V31" s="30">
        <v>0</v>
      </c>
      <c r="W31" s="30">
        <v>433174</v>
      </c>
      <c r="X31" s="30">
        <v>16846298</v>
      </c>
      <c r="Y31" s="30">
        <v>-16413124</v>
      </c>
      <c r="Z31" s="31">
        <v>-97.43000000000001</v>
      </c>
      <c r="AA31" s="27">
        <v>23346298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3720000</v>
      </c>
      <c r="F33" s="30">
        <v>3720000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3720000</v>
      </c>
      <c r="Y33" s="30">
        <v>-3720000</v>
      </c>
      <c r="Z33" s="31">
        <v>-100</v>
      </c>
      <c r="AA33" s="27">
        <v>3720000</v>
      </c>
    </row>
    <row r="34" ht="13.5" customHeight="1">
      <c r="A34" t="s" s="25">
        <v>61</v>
      </c>
      <c r="B34" s="26"/>
      <c r="C34" s="27">
        <v>69417121</v>
      </c>
      <c r="D34" s="28">
        <v>0</v>
      </c>
      <c r="E34" s="29">
        <v>149096973</v>
      </c>
      <c r="F34" s="30">
        <v>160741487</v>
      </c>
      <c r="G34" s="30">
        <v>3914458</v>
      </c>
      <c r="H34" s="30">
        <v>4944773</v>
      </c>
      <c r="I34" s="30">
        <v>5816131</v>
      </c>
      <c r="J34" s="30">
        <v>14675362</v>
      </c>
      <c r="K34" s="30">
        <v>4146458</v>
      </c>
      <c r="L34" s="30">
        <v>4238177</v>
      </c>
      <c r="M34" s="30">
        <v>4327879</v>
      </c>
      <c r="N34" s="30">
        <v>12712514</v>
      </c>
      <c r="O34" s="30">
        <v>3674684</v>
      </c>
      <c r="P34" s="30">
        <v>4269481</v>
      </c>
      <c r="Q34" s="30">
        <v>4052003</v>
      </c>
      <c r="R34" s="30">
        <v>11996168</v>
      </c>
      <c r="S34" s="30">
        <v>4653058</v>
      </c>
      <c r="T34" s="30">
        <v>2695759</v>
      </c>
      <c r="U34" s="30">
        <v>6761628</v>
      </c>
      <c r="V34" s="30">
        <v>14110445</v>
      </c>
      <c r="W34" s="30">
        <v>53494489</v>
      </c>
      <c r="X34" s="30">
        <v>149096240</v>
      </c>
      <c r="Y34" s="30">
        <v>-95601751</v>
      </c>
      <c r="Z34" s="31">
        <v>-64.12</v>
      </c>
      <c r="AA34" s="27">
        <v>160741487</v>
      </c>
    </row>
    <row r="35" ht="13.5" customHeight="1">
      <c r="A35" t="s" s="32">
        <v>62</v>
      </c>
      <c r="B35" s="33"/>
      <c r="C35" s="34">
        <v>10324018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210336285</v>
      </c>
      <c r="D36" s="42">
        <f>SUM(D25:D35)</f>
        <v>0</v>
      </c>
      <c r="E36" s="43">
        <f>SUM(E25:E35)</f>
        <v>304967417</v>
      </c>
      <c r="F36" s="44">
        <f>SUM(F25:F35)</f>
        <v>323007431</v>
      </c>
      <c r="G36" s="44">
        <f>SUM(G25:G35)</f>
        <v>12269432</v>
      </c>
      <c r="H36" s="44">
        <f>SUM(H25:H35)</f>
        <v>14236869</v>
      </c>
      <c r="I36" s="44">
        <f>SUM(I25:I35)</f>
        <v>14559842</v>
      </c>
      <c r="J36" s="44">
        <f>SUM(J25:J35)</f>
        <v>41066143</v>
      </c>
      <c r="K36" s="44">
        <f>SUM(K25:K35)</f>
        <v>13555689</v>
      </c>
      <c r="L36" s="44">
        <f>SUM(L25:L35)</f>
        <v>14406808</v>
      </c>
      <c r="M36" s="44">
        <f>SUM(M25:M35)</f>
        <v>4663734</v>
      </c>
      <c r="N36" s="44">
        <f>SUM(N25:N35)</f>
        <v>32626231</v>
      </c>
      <c r="O36" s="44">
        <f>SUM(O25:O35)</f>
        <v>13210913</v>
      </c>
      <c r="P36" s="44">
        <f>SUM(P25:P35)</f>
        <v>13347658</v>
      </c>
      <c r="Q36" s="44">
        <f>SUM(Q25:Q35)</f>
        <v>18080564</v>
      </c>
      <c r="R36" s="44">
        <f>SUM(R25:R35)</f>
        <v>44639135</v>
      </c>
      <c r="S36" s="44">
        <f>SUM(S25:S35)</f>
        <v>19769757</v>
      </c>
      <c r="T36" s="44">
        <f>SUM(T25:T35)</f>
        <v>15665338</v>
      </c>
      <c r="U36" s="44">
        <f>SUM(U25:U35)</f>
        <v>21111576</v>
      </c>
      <c r="V36" s="44">
        <f>SUM(V25:V35)</f>
        <v>56546671</v>
      </c>
      <c r="W36" s="44">
        <f>SUM(W25:W35)</f>
        <v>174878180</v>
      </c>
      <c r="X36" s="44">
        <f>SUM(X25:X35)</f>
        <v>304967250</v>
      </c>
      <c r="Y36" s="44">
        <f>SUM(Y25:Y35)</f>
        <v>-130089070</v>
      </c>
      <c r="Z36" s="45">
        <f>IF(X36&lt;&gt;0,(Y36/X36)*100,0)</f>
        <v>-42.65673445263385</v>
      </c>
      <c r="AA36" s="41">
        <f>SUM(AA25:AA35)</f>
        <v>323007431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-37673699</v>
      </c>
      <c r="D38" s="63">
        <f>D22-D36</f>
        <v>0</v>
      </c>
      <c r="E38" s="64">
        <f>E22-E36</f>
        <v>-94420242</v>
      </c>
      <c r="F38" s="65">
        <f>F22-F36</f>
        <v>-99420000</v>
      </c>
      <c r="G38" s="65">
        <f>G22-G36</f>
        <v>57585636</v>
      </c>
      <c r="H38" s="65">
        <f>H22-H36</f>
        <v>-10423010</v>
      </c>
      <c r="I38" s="65">
        <f>I22-I36</f>
        <v>-12906863</v>
      </c>
      <c r="J38" s="65">
        <f>J22-J36</f>
        <v>34255763</v>
      </c>
      <c r="K38" s="65">
        <f>K22-K36</f>
        <v>-10854852</v>
      </c>
      <c r="L38" s="65">
        <f>L22-L36</f>
        <v>44894303</v>
      </c>
      <c r="M38" s="65">
        <f>M22-M36</f>
        <v>-2738453</v>
      </c>
      <c r="N38" s="65">
        <f>N22-N36</f>
        <v>31300998</v>
      </c>
      <c r="O38" s="65">
        <f>O22-O36</f>
        <v>-12204407</v>
      </c>
      <c r="P38" s="65">
        <f>P22-P36</f>
        <v>-8445091</v>
      </c>
      <c r="Q38" s="65">
        <f>Q22-Q36</f>
        <v>28729369</v>
      </c>
      <c r="R38" s="65">
        <f>R22-R36</f>
        <v>8079871</v>
      </c>
      <c r="S38" s="65">
        <f>S22-S36</f>
        <v>-19094512</v>
      </c>
      <c r="T38" s="65">
        <f>T22-T36</f>
        <v>-14945243</v>
      </c>
      <c r="U38" s="65">
        <f>U22-U36</f>
        <v>-17794748</v>
      </c>
      <c r="V38" s="65">
        <f>V22-V36</f>
        <v>-51834503</v>
      </c>
      <c r="W38" s="65">
        <f>W22-W36</f>
        <v>21802129</v>
      </c>
      <c r="X38" s="65">
        <f>IF(F22=F36,0,X22-X36)</f>
        <v>-94420075</v>
      </c>
      <c r="Y38" s="65">
        <f>Y22-Y36</f>
        <v>116222204</v>
      </c>
      <c r="Z38" s="66">
        <f>IF(X38&lt;&gt;0,(Y38/X38)*100,0)</f>
        <v>-123.090565221432</v>
      </c>
      <c r="AA38" s="62">
        <f>AA22-AA36</f>
        <v>-99420000</v>
      </c>
    </row>
    <row r="39" ht="13.5" customHeight="1">
      <c r="A39" t="s" s="25">
        <v>65</v>
      </c>
      <c r="B39" s="26"/>
      <c r="C39" s="27">
        <v>48566000</v>
      </c>
      <c r="D39" s="28">
        <v>0</v>
      </c>
      <c r="E39" s="29">
        <v>56324000</v>
      </c>
      <c r="F39" s="30">
        <v>61324000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56324001</v>
      </c>
      <c r="Y39" s="30">
        <v>-56324001</v>
      </c>
      <c r="Z39" s="31">
        <v>-100</v>
      </c>
      <c r="AA39" s="27">
        <v>61324000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10892301</v>
      </c>
      <c r="D42" s="72">
        <f>SUM(D38:D41)</f>
        <v>0</v>
      </c>
      <c r="E42" s="73">
        <f>SUM(E38:E41)</f>
        <v>-38096242</v>
      </c>
      <c r="F42" s="74">
        <f>SUM(F38:F41)</f>
        <v>-38096000</v>
      </c>
      <c r="G42" s="74">
        <f>SUM(G38:G41)</f>
        <v>57585636</v>
      </c>
      <c r="H42" s="74">
        <f>SUM(H38:H41)</f>
        <v>-10423010</v>
      </c>
      <c r="I42" s="74">
        <f>SUM(I38:I41)</f>
        <v>-12906863</v>
      </c>
      <c r="J42" s="74">
        <f>SUM(J38:J41)</f>
        <v>34255763</v>
      </c>
      <c r="K42" s="74">
        <f>SUM(K38:K41)</f>
        <v>-10854852</v>
      </c>
      <c r="L42" s="74">
        <f>SUM(L38:L41)</f>
        <v>44894303</v>
      </c>
      <c r="M42" s="74">
        <f>SUM(M38:M41)</f>
        <v>-2738453</v>
      </c>
      <c r="N42" s="74">
        <f>SUM(N38:N41)</f>
        <v>31300998</v>
      </c>
      <c r="O42" s="74">
        <f>SUM(O38:O41)</f>
        <v>-12204407</v>
      </c>
      <c r="P42" s="74">
        <f>SUM(P38:P41)</f>
        <v>-8445091</v>
      </c>
      <c r="Q42" s="74">
        <f>SUM(Q38:Q41)</f>
        <v>28729369</v>
      </c>
      <c r="R42" s="74">
        <f>SUM(R38:R41)</f>
        <v>8079871</v>
      </c>
      <c r="S42" s="74">
        <f>SUM(S38:S41)</f>
        <v>-19094512</v>
      </c>
      <c r="T42" s="74">
        <f>SUM(T38:T41)</f>
        <v>-14945243</v>
      </c>
      <c r="U42" s="74">
        <f>SUM(U38:U41)</f>
        <v>-17794748</v>
      </c>
      <c r="V42" s="74">
        <f>SUM(V38:V41)</f>
        <v>-51834503</v>
      </c>
      <c r="W42" s="74">
        <f>SUM(W38:W41)</f>
        <v>21802129</v>
      </c>
      <c r="X42" s="74">
        <f>SUM(X38:X41)</f>
        <v>-38096074</v>
      </c>
      <c r="Y42" s="74">
        <f>SUM(Y38:Y41)</f>
        <v>59898203</v>
      </c>
      <c r="Z42" s="75">
        <f>IF(X42&lt;&gt;0,(Y42/X42)*100,0)</f>
        <v>-157.2293328703635</v>
      </c>
      <c r="AA42" s="71">
        <f>SUM(AA38:AA41)</f>
        <v>-38096000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10892301</v>
      </c>
      <c r="D44" s="57">
        <f>D42-D43</f>
        <v>0</v>
      </c>
      <c r="E44" s="58">
        <f>E42-E43</f>
        <v>-38096242</v>
      </c>
      <c r="F44" s="59">
        <f>F42-F43</f>
        <v>-38096000</v>
      </c>
      <c r="G44" s="59">
        <f>G42-G43</f>
        <v>57585636</v>
      </c>
      <c r="H44" s="59">
        <f>H42-H43</f>
        <v>-10423010</v>
      </c>
      <c r="I44" s="59">
        <f>I42-I43</f>
        <v>-12906863</v>
      </c>
      <c r="J44" s="59">
        <f>J42-J43</f>
        <v>34255763</v>
      </c>
      <c r="K44" s="59">
        <f>K42-K43</f>
        <v>-10854852</v>
      </c>
      <c r="L44" s="59">
        <f>L42-L43</f>
        <v>44894303</v>
      </c>
      <c r="M44" s="59">
        <f>M42-M43</f>
        <v>-2738453</v>
      </c>
      <c r="N44" s="59">
        <f>N42-N43</f>
        <v>31300998</v>
      </c>
      <c r="O44" s="59">
        <f>O42-O43</f>
        <v>-12204407</v>
      </c>
      <c r="P44" s="59">
        <f>P42-P43</f>
        <v>-8445091</v>
      </c>
      <c r="Q44" s="59">
        <f>Q42-Q43</f>
        <v>28729369</v>
      </c>
      <c r="R44" s="59">
        <f>R42-R43</f>
        <v>8079871</v>
      </c>
      <c r="S44" s="59">
        <f>S42-S43</f>
        <v>-19094512</v>
      </c>
      <c r="T44" s="59">
        <f>T42-T43</f>
        <v>-14945243</v>
      </c>
      <c r="U44" s="59">
        <f>U42-U43</f>
        <v>-17794748</v>
      </c>
      <c r="V44" s="59">
        <f>V42-V43</f>
        <v>-51834503</v>
      </c>
      <c r="W44" s="59">
        <f>W42-W43</f>
        <v>21802129</v>
      </c>
      <c r="X44" s="59">
        <f>X42-X43</f>
        <v>-38096074</v>
      </c>
      <c r="Y44" s="59">
        <f>Y42-Y43</f>
        <v>59898203</v>
      </c>
      <c r="Z44" s="60">
        <f>IF(X44&lt;&gt;0,(Y44/X44)*100,0)</f>
        <v>-157.2293328703635</v>
      </c>
      <c r="AA44" s="56">
        <f>AA42-AA43</f>
        <v>-38096000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10892301</v>
      </c>
      <c r="D46" s="72">
        <f>SUM(D44:D45)</f>
        <v>0</v>
      </c>
      <c r="E46" s="73">
        <f>SUM(E44:E45)</f>
        <v>-38096242</v>
      </c>
      <c r="F46" s="74">
        <f>SUM(F44:F45)</f>
        <v>-38096000</v>
      </c>
      <c r="G46" s="74">
        <f>SUM(G44:G45)</f>
        <v>57585636</v>
      </c>
      <c r="H46" s="74">
        <f>SUM(H44:H45)</f>
        <v>-10423010</v>
      </c>
      <c r="I46" s="74">
        <f>SUM(I44:I45)</f>
        <v>-12906863</v>
      </c>
      <c r="J46" s="74">
        <f>SUM(J44:J45)</f>
        <v>34255763</v>
      </c>
      <c r="K46" s="74">
        <f>SUM(K44:K45)</f>
        <v>-10854852</v>
      </c>
      <c r="L46" s="74">
        <f>SUM(L44:L45)</f>
        <v>44894303</v>
      </c>
      <c r="M46" s="74">
        <f>SUM(M44:M45)</f>
        <v>-2738453</v>
      </c>
      <c r="N46" s="74">
        <f>SUM(N44:N45)</f>
        <v>31300998</v>
      </c>
      <c r="O46" s="74">
        <f>SUM(O44:O45)</f>
        <v>-12204407</v>
      </c>
      <c r="P46" s="74">
        <f>SUM(P44:P45)</f>
        <v>-8445091</v>
      </c>
      <c r="Q46" s="74">
        <f>SUM(Q44:Q45)</f>
        <v>28729369</v>
      </c>
      <c r="R46" s="74">
        <f>SUM(R44:R45)</f>
        <v>8079871</v>
      </c>
      <c r="S46" s="74">
        <f>SUM(S44:S45)</f>
        <v>-19094512</v>
      </c>
      <c r="T46" s="74">
        <f>SUM(T44:T45)</f>
        <v>-14945243</v>
      </c>
      <c r="U46" s="74">
        <f>SUM(U44:U45)</f>
        <v>-17794748</v>
      </c>
      <c r="V46" s="74">
        <f>SUM(V44:V45)</f>
        <v>-51834503</v>
      </c>
      <c r="W46" s="74">
        <f>SUM(W44:W45)</f>
        <v>21802129</v>
      </c>
      <c r="X46" s="74">
        <f>SUM(X44:X45)</f>
        <v>-38096074</v>
      </c>
      <c r="Y46" s="74">
        <f>SUM(Y44:Y45)</f>
        <v>59898203</v>
      </c>
      <c r="Z46" s="75">
        <f>IF(X46&lt;&gt;0,(Y46/X46)*100,0)</f>
        <v>-157.2293328703635</v>
      </c>
      <c r="AA46" s="71">
        <f>SUM(AA44:AA45)</f>
        <v>-38096000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10892301</v>
      </c>
      <c r="D48" s="81">
        <f>SUM(D46:D47)</f>
        <v>0</v>
      </c>
      <c r="E48" s="82">
        <f>SUM(E46:E47)</f>
        <v>-38096242</v>
      </c>
      <c r="F48" s="83">
        <f>SUM(F46:F47)</f>
        <v>-38096000</v>
      </c>
      <c r="G48" s="83">
        <f>SUM(G46:G47)</f>
        <v>57585636</v>
      </c>
      <c r="H48" s="83">
        <f>SUM(H46:H47)</f>
        <v>-10423010</v>
      </c>
      <c r="I48" s="83">
        <f>SUM(I46:I47)</f>
        <v>-12906863</v>
      </c>
      <c r="J48" s="83">
        <f>SUM(J46:J47)</f>
        <v>34255763</v>
      </c>
      <c r="K48" s="83">
        <f>SUM(K46:K47)</f>
        <v>-10854852</v>
      </c>
      <c r="L48" s="83">
        <f>SUM(L46:L47)</f>
        <v>44894303</v>
      </c>
      <c r="M48" s="83">
        <f>SUM(M46:M47)</f>
        <v>-2738453</v>
      </c>
      <c r="N48" s="83">
        <f>SUM(N46:N47)</f>
        <v>31300998</v>
      </c>
      <c r="O48" s="83">
        <f>SUM(O46:O47)</f>
        <v>-12204407</v>
      </c>
      <c r="P48" s="83">
        <f>SUM(P46:P47)</f>
        <v>-8445091</v>
      </c>
      <c r="Q48" s="83">
        <f>SUM(Q46:Q47)</f>
        <v>28729369</v>
      </c>
      <c r="R48" s="83">
        <f>SUM(R46:R47)</f>
        <v>8079871</v>
      </c>
      <c r="S48" s="83">
        <f>SUM(S46:S47)</f>
        <v>-19094512</v>
      </c>
      <c r="T48" s="83">
        <f>SUM(T46:T47)</f>
        <v>-14945243</v>
      </c>
      <c r="U48" s="83">
        <f>SUM(U46:U47)</f>
        <v>-17794748</v>
      </c>
      <c r="V48" s="83">
        <f>SUM(V46:V47)</f>
        <v>-51834503</v>
      </c>
      <c r="W48" s="83">
        <f>SUM(W46:W47)</f>
        <v>21802129</v>
      </c>
      <c r="X48" s="83">
        <f>SUM(X46:X47)</f>
        <v>-38096074</v>
      </c>
      <c r="Y48" s="83">
        <f>SUM(Y46:Y47)</f>
        <v>59898203</v>
      </c>
      <c r="Z48" s="84">
        <f>IF(X48&lt;&gt;0,(Y48/X48)*100,0)</f>
        <v>-157.2293328703635</v>
      </c>
      <c r="AA48" s="80">
        <f>SUM(AA46:AA47)</f>
        <v>-38096000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33" customWidth="1"/>
    <col min="2" max="2" width="2.625" style="133" customWidth="1"/>
    <col min="3" max="3" width="7.25" style="133" customWidth="1"/>
    <col min="4" max="4" width="7.25" style="133" customWidth="1"/>
    <col min="5" max="5" width="7.25" style="133" customWidth="1"/>
    <col min="6" max="6" width="7.25" style="133" customWidth="1"/>
    <col min="7" max="7" width="7.25" style="133" customWidth="1"/>
    <col min="8" max="8" width="7.25" style="133" customWidth="1"/>
    <col min="9" max="9" width="7.25" style="133" customWidth="1"/>
    <col min="10" max="10" width="7.25" style="133" customWidth="1"/>
    <col min="11" max="11" width="7.25" style="133" customWidth="1"/>
    <col min="12" max="12" width="7.25" style="133" customWidth="1"/>
    <col min="13" max="13" width="7.25" style="133" customWidth="1"/>
    <col min="14" max="14" width="7.25" style="133" customWidth="1"/>
    <col min="15" max="15" width="7.25" style="133" customWidth="1"/>
    <col min="16" max="16" width="7.25" style="133" customWidth="1"/>
    <col min="17" max="17" width="7.25" style="133" customWidth="1"/>
    <col min="18" max="18" width="7.25" style="133" customWidth="1"/>
    <col min="19" max="19" width="7.25" style="133" customWidth="1"/>
    <col min="20" max="20" width="7.25" style="133" customWidth="1"/>
    <col min="21" max="21" width="7.25" style="133" customWidth="1"/>
    <col min="22" max="22" width="7.25" style="133" customWidth="1"/>
    <col min="23" max="23" width="7.25" style="133" customWidth="1"/>
    <col min="24" max="24" width="7.25" style="133" customWidth="1"/>
    <col min="25" max="25" width="7.25" style="133" customWidth="1"/>
    <col min="26" max="26" width="7.25" style="133" customWidth="1"/>
    <col min="27" max="27" width="7.25" style="133" customWidth="1"/>
    <col min="28" max="256" width="6.625" style="133" customWidth="1"/>
  </cols>
  <sheetData>
    <row r="1" ht="18" customHeight="1">
      <c r="A1" t="s" s="2">
        <v>112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362877789</v>
      </c>
      <c r="F8" s="30">
        <v>362877789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301423404</v>
      </c>
      <c r="Y8" s="30">
        <v>-301423404</v>
      </c>
      <c r="Z8" s="31">
        <v>-100</v>
      </c>
      <c r="AA8" s="27">
        <v>362877789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61454386</v>
      </c>
      <c r="Y9" s="30">
        <v>-61454386</v>
      </c>
      <c r="Z9" s="31">
        <v>-100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150061034</v>
      </c>
      <c r="D11" s="28">
        <v>0</v>
      </c>
      <c r="E11" s="29">
        <v>0</v>
      </c>
      <c r="F11" s="30">
        <v>0</v>
      </c>
      <c r="G11" s="30">
        <v>17460589</v>
      </c>
      <c r="H11" s="30">
        <v>21039678</v>
      </c>
      <c r="I11" s="30">
        <v>17163753</v>
      </c>
      <c r="J11" s="30">
        <v>55664020</v>
      </c>
      <c r="K11" s="30">
        <v>18292517</v>
      </c>
      <c r="L11" s="30">
        <v>17170935</v>
      </c>
      <c r="M11" s="30">
        <v>3035840</v>
      </c>
      <c r="N11" s="30">
        <v>38499292</v>
      </c>
      <c r="O11" s="30">
        <v>18153627</v>
      </c>
      <c r="P11" s="30">
        <v>18692505</v>
      </c>
      <c r="Q11" s="30">
        <v>19066105</v>
      </c>
      <c r="R11" s="30">
        <v>55912237</v>
      </c>
      <c r="S11" s="30">
        <v>18290262</v>
      </c>
      <c r="T11" s="30">
        <v>17688158</v>
      </c>
      <c r="U11" s="30">
        <v>16697479</v>
      </c>
      <c r="V11" s="30">
        <v>52675899</v>
      </c>
      <c r="W11" s="30">
        <v>202751448</v>
      </c>
      <c r="X11" s="30"/>
      <c r="Y11" s="30">
        <v>202751448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29414</v>
      </c>
      <c r="D12" s="28">
        <v>0</v>
      </c>
      <c r="E12" s="29">
        <v>35000</v>
      </c>
      <c r="F12" s="30">
        <v>35000</v>
      </c>
      <c r="G12" s="30">
        <v>2045</v>
      </c>
      <c r="H12" s="30">
        <v>8057</v>
      </c>
      <c r="I12" s="30">
        <v>0</v>
      </c>
      <c r="J12" s="30">
        <v>10102</v>
      </c>
      <c r="K12" s="30">
        <v>0</v>
      </c>
      <c r="L12" s="30">
        <v>5633</v>
      </c>
      <c r="M12" s="30">
        <v>0</v>
      </c>
      <c r="N12" s="30">
        <v>5633</v>
      </c>
      <c r="O12" s="30">
        <v>2102</v>
      </c>
      <c r="P12" s="30">
        <v>2030</v>
      </c>
      <c r="Q12" s="30">
        <v>5804</v>
      </c>
      <c r="R12" s="30">
        <v>9936</v>
      </c>
      <c r="S12" s="30">
        <v>4679</v>
      </c>
      <c r="T12" s="30">
        <v>1796</v>
      </c>
      <c r="U12" s="30">
        <v>0</v>
      </c>
      <c r="V12" s="30">
        <v>6475</v>
      </c>
      <c r="W12" s="30">
        <v>32146</v>
      </c>
      <c r="X12" s="30">
        <v>35004</v>
      </c>
      <c r="Y12" s="30">
        <v>-2858</v>
      </c>
      <c r="Z12" s="31">
        <v>-8.16</v>
      </c>
      <c r="AA12" s="27">
        <v>35000</v>
      </c>
    </row>
    <row r="13" ht="13.5" customHeight="1">
      <c r="A13" t="s" s="25">
        <v>41</v>
      </c>
      <c r="B13" s="26"/>
      <c r="C13" s="27">
        <v>19054621</v>
      </c>
      <c r="D13" s="28">
        <v>0</v>
      </c>
      <c r="E13" s="29">
        <v>18879168</v>
      </c>
      <c r="F13" s="30">
        <v>18879168</v>
      </c>
      <c r="G13" s="30">
        <v>517957</v>
      </c>
      <c r="H13" s="30">
        <v>453234</v>
      </c>
      <c r="I13" s="30">
        <v>1099898</v>
      </c>
      <c r="J13" s="30">
        <v>2071089</v>
      </c>
      <c r="K13" s="30">
        <v>643433</v>
      </c>
      <c r="L13" s="30">
        <v>1123160</v>
      </c>
      <c r="M13" s="30">
        <v>1116729</v>
      </c>
      <c r="N13" s="30">
        <v>2883322</v>
      </c>
      <c r="O13" s="30">
        <v>1269167</v>
      </c>
      <c r="P13" s="30">
        <v>1100955</v>
      </c>
      <c r="Q13" s="30">
        <v>1686410</v>
      </c>
      <c r="R13" s="30">
        <v>4056532</v>
      </c>
      <c r="S13" s="30">
        <v>1874413</v>
      </c>
      <c r="T13" s="30">
        <v>1848758</v>
      </c>
      <c r="U13" s="30">
        <v>999338</v>
      </c>
      <c r="V13" s="30">
        <v>4722509</v>
      </c>
      <c r="W13" s="30">
        <v>13733452</v>
      </c>
      <c r="X13" s="30">
        <v>18879168</v>
      </c>
      <c r="Y13" s="30">
        <v>-5145716</v>
      </c>
      <c r="Z13" s="31">
        <v>-27.26</v>
      </c>
      <c r="AA13" s="27">
        <v>18879168</v>
      </c>
    </row>
    <row r="14" ht="13.5" customHeight="1">
      <c r="A14" t="s" s="25">
        <v>42</v>
      </c>
      <c r="B14" s="26"/>
      <c r="C14" s="27">
        <v>28006450</v>
      </c>
      <c r="D14" s="28">
        <v>0</v>
      </c>
      <c r="E14" s="29">
        <v>18460000</v>
      </c>
      <c r="F14" s="30">
        <v>18460000</v>
      </c>
      <c r="G14" s="30">
        <v>0</v>
      </c>
      <c r="H14" s="30">
        <v>2574577</v>
      </c>
      <c r="I14" s="30">
        <v>2458747</v>
      </c>
      <c r="J14" s="30">
        <v>5033324</v>
      </c>
      <c r="K14" s="30">
        <v>2506844</v>
      </c>
      <c r="L14" s="30">
        <v>2746537</v>
      </c>
      <c r="M14" s="30">
        <v>2797194</v>
      </c>
      <c r="N14" s="30">
        <v>8050575</v>
      </c>
      <c r="O14" s="30">
        <v>2878772</v>
      </c>
      <c r="P14" s="30">
        <v>2936773</v>
      </c>
      <c r="Q14" s="30">
        <v>2959951</v>
      </c>
      <c r="R14" s="30">
        <v>8775496</v>
      </c>
      <c r="S14" s="30">
        <v>3045132</v>
      </c>
      <c r="T14" s="30">
        <v>1116536</v>
      </c>
      <c r="U14" s="30">
        <v>7624139</v>
      </c>
      <c r="V14" s="30">
        <v>11785807</v>
      </c>
      <c r="W14" s="30">
        <v>33645202</v>
      </c>
      <c r="X14" s="30">
        <v>18459999</v>
      </c>
      <c r="Y14" s="30">
        <v>15185203</v>
      </c>
      <c r="Z14" s="31">
        <v>82.26000000000001</v>
      </c>
      <c r="AA14" s="27">
        <v>18460000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1557107257</v>
      </c>
      <c r="D19" s="28">
        <v>0</v>
      </c>
      <c r="E19" s="29">
        <v>562406945</v>
      </c>
      <c r="F19" s="30">
        <v>562406945</v>
      </c>
      <c r="G19" s="30">
        <v>222297594</v>
      </c>
      <c r="H19" s="30">
        <v>6132000</v>
      </c>
      <c r="I19" s="30">
        <v>0</v>
      </c>
      <c r="J19" s="30">
        <v>228429594</v>
      </c>
      <c r="K19" s="30">
        <v>0</v>
      </c>
      <c r="L19" s="30">
        <v>3898000</v>
      </c>
      <c r="M19" s="30">
        <v>179057000</v>
      </c>
      <c r="N19" s="30">
        <v>182955000</v>
      </c>
      <c r="O19" s="30">
        <v>0</v>
      </c>
      <c r="P19" s="30">
        <v>3898000</v>
      </c>
      <c r="Q19" s="30">
        <v>149590000</v>
      </c>
      <c r="R19" s="30">
        <v>153488000</v>
      </c>
      <c r="S19" s="30">
        <v>0</v>
      </c>
      <c r="T19" s="30">
        <v>0</v>
      </c>
      <c r="U19" s="30">
        <v>0</v>
      </c>
      <c r="V19" s="30">
        <v>0</v>
      </c>
      <c r="W19" s="30">
        <v>564872594</v>
      </c>
      <c r="X19" s="30">
        <v>562406947</v>
      </c>
      <c r="Y19" s="30">
        <v>2465647</v>
      </c>
      <c r="Z19" s="31">
        <v>0.44</v>
      </c>
      <c r="AA19" s="27">
        <v>562406945</v>
      </c>
    </row>
    <row r="20" ht="13.5" customHeight="1">
      <c r="A20" t="s" s="25">
        <v>48</v>
      </c>
      <c r="B20" s="26"/>
      <c r="C20" s="27">
        <v>96316279</v>
      </c>
      <c r="D20" s="28">
        <v>0</v>
      </c>
      <c r="E20" s="29">
        <v>99400000</v>
      </c>
      <c r="F20" s="30">
        <v>99400000</v>
      </c>
      <c r="G20" s="30">
        <v>22850373</v>
      </c>
      <c r="H20" s="30">
        <v>19825</v>
      </c>
      <c r="I20" s="30">
        <v>0</v>
      </c>
      <c r="J20" s="30">
        <v>22870198</v>
      </c>
      <c r="K20" s="30">
        <v>32625103</v>
      </c>
      <c r="L20" s="30">
        <v>123344</v>
      </c>
      <c r="M20" s="30">
        <v>14016428</v>
      </c>
      <c r="N20" s="30">
        <v>46764875</v>
      </c>
      <c r="O20" s="30">
        <v>130146</v>
      </c>
      <c r="P20" s="30">
        <v>13181056</v>
      </c>
      <c r="Q20" s="30">
        <v>8929171</v>
      </c>
      <c r="R20" s="30">
        <v>22240373</v>
      </c>
      <c r="S20" s="30">
        <v>0</v>
      </c>
      <c r="T20" s="30">
        <v>5234119</v>
      </c>
      <c r="U20" s="30">
        <v>3421931</v>
      </c>
      <c r="V20" s="30">
        <v>8656050</v>
      </c>
      <c r="W20" s="30">
        <v>100531496</v>
      </c>
      <c r="X20" s="30">
        <v>96400000</v>
      </c>
      <c r="Y20" s="30">
        <v>4131496</v>
      </c>
      <c r="Z20" s="31">
        <v>4.29</v>
      </c>
      <c r="AA20" s="27">
        <v>99400000</v>
      </c>
    </row>
    <row r="21" ht="13.5" customHeight="1">
      <c r="A21" t="s" s="32">
        <v>49</v>
      </c>
      <c r="B21" s="33"/>
      <c r="C21" s="34">
        <v>5709299</v>
      </c>
      <c r="D21" s="35">
        <v>0</v>
      </c>
      <c r="E21" s="36">
        <v>80000</v>
      </c>
      <c r="F21" s="37">
        <v>80000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80000</v>
      </c>
      <c r="Y21" s="37">
        <v>-80000</v>
      </c>
      <c r="Z21" s="38">
        <v>-100</v>
      </c>
      <c r="AA21" s="34">
        <v>80000</v>
      </c>
    </row>
    <row r="22" ht="24.95" customHeight="1">
      <c r="A22" t="s" s="39">
        <v>50</v>
      </c>
      <c r="B22" s="40"/>
      <c r="C22" s="41">
        <f>SUM(C5:C21)</f>
        <v>1856284354</v>
      </c>
      <c r="D22" s="42">
        <f>SUM(D5:D21)</f>
        <v>0</v>
      </c>
      <c r="E22" s="43">
        <f>SUM(E5:E21)</f>
        <v>1062138902</v>
      </c>
      <c r="F22" s="44">
        <f>SUM(F5:F21)</f>
        <v>1062138902</v>
      </c>
      <c r="G22" s="44">
        <f>SUM(G5:G21)</f>
        <v>263128558</v>
      </c>
      <c r="H22" s="44">
        <f>SUM(H5:H21)</f>
        <v>30227371</v>
      </c>
      <c r="I22" s="44">
        <f>SUM(I5:I21)</f>
        <v>20722398</v>
      </c>
      <c r="J22" s="44">
        <f>SUM(J5:J21)</f>
        <v>314078327</v>
      </c>
      <c r="K22" s="44">
        <f>SUM(K5:K21)</f>
        <v>54067897</v>
      </c>
      <c r="L22" s="44">
        <f>SUM(L5:L21)</f>
        <v>25067609</v>
      </c>
      <c r="M22" s="44">
        <f>SUM(M5:M21)</f>
        <v>200023191</v>
      </c>
      <c r="N22" s="44">
        <f>SUM(N5:N21)</f>
        <v>279158697</v>
      </c>
      <c r="O22" s="44">
        <f>SUM(O5:O21)</f>
        <v>22433814</v>
      </c>
      <c r="P22" s="44">
        <f>SUM(P5:P21)</f>
        <v>39811319</v>
      </c>
      <c r="Q22" s="44">
        <f>SUM(Q5:Q21)</f>
        <v>182237441</v>
      </c>
      <c r="R22" s="44">
        <f>SUM(R5:R21)</f>
        <v>244482574</v>
      </c>
      <c r="S22" s="44">
        <f>SUM(S5:S21)</f>
        <v>23214486</v>
      </c>
      <c r="T22" s="44">
        <f>SUM(T5:T21)</f>
        <v>25889367</v>
      </c>
      <c r="U22" s="44">
        <f>SUM(U5:U21)</f>
        <v>28742887</v>
      </c>
      <c r="V22" s="44">
        <f>SUM(V5:V21)</f>
        <v>77846740</v>
      </c>
      <c r="W22" s="44">
        <f>SUM(W5:W21)</f>
        <v>915566338</v>
      </c>
      <c r="X22" s="44">
        <f>SUM(X5:X21)</f>
        <v>1059138908</v>
      </c>
      <c r="Y22" s="44">
        <f>SUM(Y5:Y21)</f>
        <v>-143572570</v>
      </c>
      <c r="Z22" s="45">
        <f>IF(X22&lt;&gt;0,(Y22/X22)*100,0)</f>
        <v>-13.55559397502561</v>
      </c>
      <c r="AA22" s="41">
        <f>SUM(AA5:AA21)</f>
        <v>1062138902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281891705</v>
      </c>
      <c r="D25" s="28">
        <v>0</v>
      </c>
      <c r="E25" s="29">
        <v>304510224</v>
      </c>
      <c r="F25" s="30">
        <v>304510224</v>
      </c>
      <c r="G25" s="30">
        <v>38184395</v>
      </c>
      <c r="H25" s="30">
        <v>25927508</v>
      </c>
      <c r="I25" s="30">
        <v>23177856</v>
      </c>
      <c r="J25" s="30">
        <v>87289759</v>
      </c>
      <c r="K25" s="30">
        <v>24090879</v>
      </c>
      <c r="L25" s="30">
        <v>23457542</v>
      </c>
      <c r="M25" s="30">
        <v>25637470</v>
      </c>
      <c r="N25" s="30">
        <v>73185891</v>
      </c>
      <c r="O25" s="30">
        <v>25468530</v>
      </c>
      <c r="P25" s="30">
        <v>26589595</v>
      </c>
      <c r="Q25" s="30">
        <v>27076615</v>
      </c>
      <c r="R25" s="30">
        <v>79134740</v>
      </c>
      <c r="S25" s="30">
        <v>23703068</v>
      </c>
      <c r="T25" s="30">
        <v>20170643</v>
      </c>
      <c r="U25" s="30">
        <v>29437609</v>
      </c>
      <c r="V25" s="30">
        <v>73311320</v>
      </c>
      <c r="W25" s="30">
        <v>312921710</v>
      </c>
      <c r="X25" s="30">
        <v>304510224</v>
      </c>
      <c r="Y25" s="30">
        <v>8411486</v>
      </c>
      <c r="Z25" s="31">
        <v>2.76</v>
      </c>
      <c r="AA25" s="27">
        <v>304510224</v>
      </c>
    </row>
    <row r="26" ht="13.5" customHeight="1">
      <c r="A26" t="s" s="25">
        <v>53</v>
      </c>
      <c r="B26" s="26"/>
      <c r="C26" s="27">
        <v>11310100</v>
      </c>
      <c r="D26" s="28">
        <v>0</v>
      </c>
      <c r="E26" s="29">
        <v>18272467</v>
      </c>
      <c r="F26" s="30">
        <v>18272467</v>
      </c>
      <c r="G26" s="30">
        <v>1129882</v>
      </c>
      <c r="H26" s="30">
        <v>1013207</v>
      </c>
      <c r="I26" s="30">
        <v>998562</v>
      </c>
      <c r="J26" s="30">
        <v>3141651</v>
      </c>
      <c r="K26" s="30">
        <v>1001477</v>
      </c>
      <c r="L26" s="30">
        <v>1451713</v>
      </c>
      <c r="M26" s="30">
        <v>1185916</v>
      </c>
      <c r="N26" s="30">
        <v>3639106</v>
      </c>
      <c r="O26" s="30">
        <v>921853</v>
      </c>
      <c r="P26" s="30">
        <v>1011312</v>
      </c>
      <c r="Q26" s="30">
        <v>998423</v>
      </c>
      <c r="R26" s="30">
        <v>2931588</v>
      </c>
      <c r="S26" s="30">
        <v>4124503</v>
      </c>
      <c r="T26" s="30">
        <v>1314851</v>
      </c>
      <c r="U26" s="30">
        <v>1305959</v>
      </c>
      <c r="V26" s="30">
        <v>6745313</v>
      </c>
      <c r="W26" s="30">
        <v>16457658</v>
      </c>
      <c r="X26" s="30">
        <v>18272472</v>
      </c>
      <c r="Y26" s="30">
        <v>-1814814</v>
      </c>
      <c r="Z26" s="31">
        <v>-9.93</v>
      </c>
      <c r="AA26" s="27">
        <v>18272467</v>
      </c>
    </row>
    <row r="27" ht="13.5" customHeight="1">
      <c r="A27" t="s" s="25">
        <v>54</v>
      </c>
      <c r="B27" s="26"/>
      <c r="C27" s="27">
        <v>35636005</v>
      </c>
      <c r="D27" s="28">
        <v>0</v>
      </c>
      <c r="E27" s="29">
        <v>46243385</v>
      </c>
      <c r="F27" s="30">
        <v>46243385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46243380</v>
      </c>
      <c r="Y27" s="30">
        <v>-46243380</v>
      </c>
      <c r="Z27" s="31">
        <v>-100</v>
      </c>
      <c r="AA27" s="27">
        <v>46243385</v>
      </c>
    </row>
    <row r="28" ht="13.5" customHeight="1">
      <c r="A28" t="s" s="25">
        <v>55</v>
      </c>
      <c r="B28" s="26"/>
      <c r="C28" s="27">
        <v>216624379</v>
      </c>
      <c r="D28" s="28">
        <v>0</v>
      </c>
      <c r="E28" s="29">
        <v>160490586</v>
      </c>
      <c r="F28" s="30">
        <v>160490586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160490586</v>
      </c>
      <c r="Y28" s="30">
        <v>-160490586</v>
      </c>
      <c r="Z28" s="31">
        <v>-100</v>
      </c>
      <c r="AA28" s="27">
        <v>160490586</v>
      </c>
    </row>
    <row r="29" ht="13.5" customHeight="1">
      <c r="A29" t="s" s="25">
        <v>56</v>
      </c>
      <c r="B29" s="26"/>
      <c r="C29" s="27">
        <v>2343214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2111</v>
      </c>
      <c r="P29" s="30">
        <v>0</v>
      </c>
      <c r="Q29" s="30">
        <v>0</v>
      </c>
      <c r="R29" s="30">
        <v>2111</v>
      </c>
      <c r="S29" s="30">
        <v>0</v>
      </c>
      <c r="T29" s="30">
        <v>0</v>
      </c>
      <c r="U29" s="30">
        <v>0</v>
      </c>
      <c r="V29" s="30">
        <v>0</v>
      </c>
      <c r="W29" s="30">
        <v>2111</v>
      </c>
      <c r="X29" s="30"/>
      <c r="Y29" s="30">
        <v>2111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40105296</v>
      </c>
      <c r="D30" s="28">
        <v>0</v>
      </c>
      <c r="E30" s="29">
        <v>41000000</v>
      </c>
      <c r="F30" s="30">
        <v>41000000</v>
      </c>
      <c r="G30" s="30">
        <v>0</v>
      </c>
      <c r="H30" s="30">
        <v>0</v>
      </c>
      <c r="I30" s="30">
        <v>3398952</v>
      </c>
      <c r="J30" s="30">
        <v>3398952</v>
      </c>
      <c r="K30" s="30">
        <v>5465221</v>
      </c>
      <c r="L30" s="30">
        <v>144368</v>
      </c>
      <c r="M30" s="30">
        <v>12236</v>
      </c>
      <c r="N30" s="30">
        <v>5621825</v>
      </c>
      <c r="O30" s="30">
        <v>2817095</v>
      </c>
      <c r="P30" s="30">
        <v>1584148</v>
      </c>
      <c r="Q30" s="30">
        <v>7688265</v>
      </c>
      <c r="R30" s="30">
        <v>12089508</v>
      </c>
      <c r="S30" s="30">
        <v>0</v>
      </c>
      <c r="T30" s="30">
        <v>2939273</v>
      </c>
      <c r="U30" s="30">
        <v>3109853</v>
      </c>
      <c r="V30" s="30">
        <v>6049126</v>
      </c>
      <c r="W30" s="30">
        <v>27159411</v>
      </c>
      <c r="X30" s="30">
        <v>41000000</v>
      </c>
      <c r="Y30" s="30">
        <v>-13840589</v>
      </c>
      <c r="Z30" s="31">
        <v>-33.76</v>
      </c>
      <c r="AA30" s="27">
        <v>41000000</v>
      </c>
    </row>
    <row r="31" ht="13.5" customHeight="1">
      <c r="A31" t="s" s="25">
        <v>58</v>
      </c>
      <c r="B31" s="26"/>
      <c r="C31" s="27">
        <v>23001974</v>
      </c>
      <c r="D31" s="28">
        <v>0</v>
      </c>
      <c r="E31" s="29">
        <v>27133758</v>
      </c>
      <c r="F31" s="30">
        <v>27133758</v>
      </c>
      <c r="G31" s="30">
        <v>379534</v>
      </c>
      <c r="H31" s="30">
        <v>297204</v>
      </c>
      <c r="I31" s="30">
        <v>1770169</v>
      </c>
      <c r="J31" s="30">
        <v>2446907</v>
      </c>
      <c r="K31" s="30">
        <v>2326921</v>
      </c>
      <c r="L31" s="30">
        <v>1079087</v>
      </c>
      <c r="M31" s="30">
        <v>3885663</v>
      </c>
      <c r="N31" s="30">
        <v>7291671</v>
      </c>
      <c r="O31" s="30">
        <v>1217021</v>
      </c>
      <c r="P31" s="30">
        <v>2542728</v>
      </c>
      <c r="Q31" s="30">
        <v>3821242</v>
      </c>
      <c r="R31" s="30">
        <v>7580991</v>
      </c>
      <c r="S31" s="30">
        <v>1358245</v>
      </c>
      <c r="T31" s="30">
        <v>1231613</v>
      </c>
      <c r="U31" s="30">
        <v>1530542</v>
      </c>
      <c r="V31" s="30">
        <v>4120400</v>
      </c>
      <c r="W31" s="30">
        <v>21439969</v>
      </c>
      <c r="X31" s="30">
        <v>27133761</v>
      </c>
      <c r="Y31" s="30">
        <v>-5693792</v>
      </c>
      <c r="Z31" s="31">
        <v>-20.98</v>
      </c>
      <c r="AA31" s="27">
        <v>27133758</v>
      </c>
    </row>
    <row r="32" ht="13.5" customHeight="1">
      <c r="A32" t="s" s="25">
        <v>59</v>
      </c>
      <c r="B32" s="26"/>
      <c r="C32" s="27">
        <v>22199567</v>
      </c>
      <c r="D32" s="28">
        <v>0</v>
      </c>
      <c r="E32" s="29">
        <v>12500000</v>
      </c>
      <c r="F32" s="30">
        <v>12500000</v>
      </c>
      <c r="G32" s="30">
        <v>0</v>
      </c>
      <c r="H32" s="30">
        <v>796716</v>
      </c>
      <c r="I32" s="30">
        <v>796716</v>
      </c>
      <c r="J32" s="30">
        <v>1593432</v>
      </c>
      <c r="K32" s="30">
        <v>830960</v>
      </c>
      <c r="L32" s="30">
        <v>803881</v>
      </c>
      <c r="M32" s="30">
        <v>855975</v>
      </c>
      <c r="N32" s="30">
        <v>2490816</v>
      </c>
      <c r="O32" s="30">
        <v>833725</v>
      </c>
      <c r="P32" s="30">
        <v>855398</v>
      </c>
      <c r="Q32" s="30">
        <v>869818</v>
      </c>
      <c r="R32" s="30">
        <v>2558941</v>
      </c>
      <c r="S32" s="30">
        <v>838125</v>
      </c>
      <c r="T32" s="30">
        <v>942833</v>
      </c>
      <c r="U32" s="30">
        <v>1902166</v>
      </c>
      <c r="V32" s="30">
        <v>3683124</v>
      </c>
      <c r="W32" s="30">
        <v>10326313</v>
      </c>
      <c r="X32" s="30">
        <v>12500000</v>
      </c>
      <c r="Y32" s="30">
        <v>-2173687</v>
      </c>
      <c r="Z32" s="31">
        <v>-17.39</v>
      </c>
      <c r="AA32" s="27">
        <v>12500000</v>
      </c>
    </row>
    <row r="33" ht="13.5" customHeight="1">
      <c r="A33" t="s" s="25">
        <v>60</v>
      </c>
      <c r="B33" s="26"/>
      <c r="C33" s="27">
        <v>50510745</v>
      </c>
      <c r="D33" s="28">
        <v>0</v>
      </c>
      <c r="E33" s="29">
        <v>192108553</v>
      </c>
      <c r="F33" s="30">
        <v>192108553</v>
      </c>
      <c r="G33" s="30">
        <v>3758333</v>
      </c>
      <c r="H33" s="30">
        <v>0</v>
      </c>
      <c r="I33" s="30">
        <v>0</v>
      </c>
      <c r="J33" s="30">
        <v>3758333</v>
      </c>
      <c r="K33" s="30">
        <v>0</v>
      </c>
      <c r="L33" s="30">
        <v>0</v>
      </c>
      <c r="M33" s="30">
        <v>2761972</v>
      </c>
      <c r="N33" s="30">
        <v>2761972</v>
      </c>
      <c r="O33" s="30">
        <v>0</v>
      </c>
      <c r="P33" s="30">
        <v>2112433</v>
      </c>
      <c r="Q33" s="30">
        <v>1181428</v>
      </c>
      <c r="R33" s="30">
        <v>3293861</v>
      </c>
      <c r="S33" s="30">
        <v>2500000</v>
      </c>
      <c r="T33" s="30">
        <v>2500000</v>
      </c>
      <c r="U33" s="30">
        <v>0</v>
      </c>
      <c r="V33" s="30">
        <v>5000000</v>
      </c>
      <c r="W33" s="30">
        <v>14814166</v>
      </c>
      <c r="X33" s="30">
        <v>192108556</v>
      </c>
      <c r="Y33" s="30">
        <v>-177294390</v>
      </c>
      <c r="Z33" s="31">
        <v>-92.29000000000001</v>
      </c>
      <c r="AA33" s="27">
        <v>192108553</v>
      </c>
    </row>
    <row r="34" ht="13.5" customHeight="1">
      <c r="A34" t="s" s="25">
        <v>61</v>
      </c>
      <c r="B34" s="26"/>
      <c r="C34" s="27">
        <v>730853737</v>
      </c>
      <c r="D34" s="28">
        <v>0</v>
      </c>
      <c r="E34" s="29">
        <v>204126978</v>
      </c>
      <c r="F34" s="30">
        <v>204126978</v>
      </c>
      <c r="G34" s="30">
        <v>12959584</v>
      </c>
      <c r="H34" s="30">
        <v>19514842</v>
      </c>
      <c r="I34" s="30">
        <v>19860110</v>
      </c>
      <c r="J34" s="30">
        <v>52334536</v>
      </c>
      <c r="K34" s="30">
        <v>25806510</v>
      </c>
      <c r="L34" s="30">
        <v>21297692</v>
      </c>
      <c r="M34" s="30">
        <v>19865148</v>
      </c>
      <c r="N34" s="30">
        <v>66969350</v>
      </c>
      <c r="O34" s="30">
        <v>16010714</v>
      </c>
      <c r="P34" s="30">
        <v>17349723</v>
      </c>
      <c r="Q34" s="30">
        <v>32571940</v>
      </c>
      <c r="R34" s="30">
        <v>65932377</v>
      </c>
      <c r="S34" s="30">
        <v>15263754</v>
      </c>
      <c r="T34" s="30">
        <v>12390725</v>
      </c>
      <c r="U34" s="30">
        <v>45257976</v>
      </c>
      <c r="V34" s="30">
        <v>72912455</v>
      </c>
      <c r="W34" s="30">
        <v>258148718</v>
      </c>
      <c r="X34" s="30">
        <v>204126979</v>
      </c>
      <c r="Y34" s="30">
        <v>54021739</v>
      </c>
      <c r="Z34" s="31">
        <v>26.46</v>
      </c>
      <c r="AA34" s="27">
        <v>204126978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1414476722</v>
      </c>
      <c r="D36" s="42">
        <f>SUM(D25:D35)</f>
        <v>0</v>
      </c>
      <c r="E36" s="43">
        <f>SUM(E25:E35)</f>
        <v>1006385951</v>
      </c>
      <c r="F36" s="44">
        <f>SUM(F25:F35)</f>
        <v>1006385951</v>
      </c>
      <c r="G36" s="44">
        <f>SUM(G25:G35)</f>
        <v>56411728</v>
      </c>
      <c r="H36" s="44">
        <f>SUM(H25:H35)</f>
        <v>47549477</v>
      </c>
      <c r="I36" s="44">
        <f>SUM(I25:I35)</f>
        <v>50002365</v>
      </c>
      <c r="J36" s="44">
        <f>SUM(J25:J35)</f>
        <v>153963570</v>
      </c>
      <c r="K36" s="44">
        <f>SUM(K25:K35)</f>
        <v>59521968</v>
      </c>
      <c r="L36" s="44">
        <f>SUM(L25:L35)</f>
        <v>48234283</v>
      </c>
      <c r="M36" s="44">
        <f>SUM(M25:M35)</f>
        <v>54204380</v>
      </c>
      <c r="N36" s="44">
        <f>SUM(N25:N35)</f>
        <v>161960631</v>
      </c>
      <c r="O36" s="44">
        <f>SUM(O25:O35)</f>
        <v>47271049</v>
      </c>
      <c r="P36" s="44">
        <f>SUM(P25:P35)</f>
        <v>52045337</v>
      </c>
      <c r="Q36" s="44">
        <f>SUM(Q25:Q35)</f>
        <v>74207731</v>
      </c>
      <c r="R36" s="44">
        <f>SUM(R25:R35)</f>
        <v>173524117</v>
      </c>
      <c r="S36" s="44">
        <f>SUM(S25:S35)</f>
        <v>47787695</v>
      </c>
      <c r="T36" s="44">
        <f>SUM(T25:T35)</f>
        <v>41489938</v>
      </c>
      <c r="U36" s="44">
        <f>SUM(U25:U35)</f>
        <v>82544105</v>
      </c>
      <c r="V36" s="44">
        <f>SUM(V25:V35)</f>
        <v>171821738</v>
      </c>
      <c r="W36" s="44">
        <f>SUM(W25:W35)</f>
        <v>661270056</v>
      </c>
      <c r="X36" s="44">
        <f>SUM(X25:X35)</f>
        <v>1006385958</v>
      </c>
      <c r="Y36" s="44">
        <f>SUM(Y25:Y35)</f>
        <v>-345115902</v>
      </c>
      <c r="Z36" s="45">
        <f>IF(X36&lt;&gt;0,(Y36/X36)*100,0)</f>
        <v>-34.2925991024211</v>
      </c>
      <c r="AA36" s="41">
        <f>SUM(AA25:AA35)</f>
        <v>1006385951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441807632</v>
      </c>
      <c r="D38" s="63">
        <f>D22-D36</f>
        <v>0</v>
      </c>
      <c r="E38" s="64">
        <f>E22-E36</f>
        <v>55752951</v>
      </c>
      <c r="F38" s="65">
        <f>F22-F36</f>
        <v>55752951</v>
      </c>
      <c r="G38" s="65">
        <f>G22-G36</f>
        <v>206716830</v>
      </c>
      <c r="H38" s="65">
        <f>H22-H36</f>
        <v>-17322106</v>
      </c>
      <c r="I38" s="65">
        <f>I22-I36</f>
        <v>-29279967</v>
      </c>
      <c r="J38" s="65">
        <f>J22-J36</f>
        <v>160114757</v>
      </c>
      <c r="K38" s="65">
        <f>K22-K36</f>
        <v>-5454071</v>
      </c>
      <c r="L38" s="65">
        <f>L22-L36</f>
        <v>-23166674</v>
      </c>
      <c r="M38" s="65">
        <f>M22-M36</f>
        <v>145818811</v>
      </c>
      <c r="N38" s="65">
        <f>N22-N36</f>
        <v>117198066</v>
      </c>
      <c r="O38" s="65">
        <f>O22-O36</f>
        <v>-24837235</v>
      </c>
      <c r="P38" s="65">
        <f>P22-P36</f>
        <v>-12234018</v>
      </c>
      <c r="Q38" s="65">
        <f>Q22-Q36</f>
        <v>108029710</v>
      </c>
      <c r="R38" s="65">
        <f>R22-R36</f>
        <v>70958457</v>
      </c>
      <c r="S38" s="65">
        <f>S22-S36</f>
        <v>-24573209</v>
      </c>
      <c r="T38" s="65">
        <f>T22-T36</f>
        <v>-15600571</v>
      </c>
      <c r="U38" s="65">
        <f>U22-U36</f>
        <v>-53801218</v>
      </c>
      <c r="V38" s="65">
        <f>V22-V36</f>
        <v>-93974998</v>
      </c>
      <c r="W38" s="65">
        <f>W22-W36</f>
        <v>254296282</v>
      </c>
      <c r="X38" s="65">
        <f>IF(F22=F36,0,X22-X36)</f>
        <v>52752950</v>
      </c>
      <c r="Y38" s="65">
        <f>Y22-Y36</f>
        <v>201543332</v>
      </c>
      <c r="Z38" s="66">
        <f>IF(X38&lt;&gt;0,(Y38/X38)*100,0)</f>
        <v>382.0513013964148</v>
      </c>
      <c r="AA38" s="62">
        <f>AA22-AA36</f>
        <v>55752951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711854053</v>
      </c>
      <c r="F39" s="30">
        <v>711854053</v>
      </c>
      <c r="G39" s="30">
        <v>120874000</v>
      </c>
      <c r="H39" s="30">
        <v>27546000</v>
      </c>
      <c r="I39" s="30">
        <v>0</v>
      </c>
      <c r="J39" s="30">
        <v>148420000</v>
      </c>
      <c r="K39" s="30">
        <v>44722000</v>
      </c>
      <c r="L39" s="30">
        <v>5000000</v>
      </c>
      <c r="M39" s="30">
        <v>181311000</v>
      </c>
      <c r="N39" s="30">
        <v>231033000</v>
      </c>
      <c r="O39" s="30">
        <v>0</v>
      </c>
      <c r="P39" s="30">
        <v>0</v>
      </c>
      <c r="Q39" s="30">
        <v>331546000</v>
      </c>
      <c r="R39" s="30">
        <v>331546000</v>
      </c>
      <c r="S39" s="30">
        <v>0</v>
      </c>
      <c r="T39" s="30">
        <v>0</v>
      </c>
      <c r="U39" s="30">
        <v>0</v>
      </c>
      <c r="V39" s="30">
        <v>0</v>
      </c>
      <c r="W39" s="30">
        <v>710999000</v>
      </c>
      <c r="X39" s="30">
        <v>711969053</v>
      </c>
      <c r="Y39" s="30">
        <v>-970053</v>
      </c>
      <c r="Z39" s="31">
        <v>-0.14</v>
      </c>
      <c r="AA39" s="27">
        <v>711854053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123486002</v>
      </c>
      <c r="Y40" s="30">
        <v>-123486002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441807632</v>
      </c>
      <c r="D42" s="72">
        <f>SUM(D38:D41)</f>
        <v>0</v>
      </c>
      <c r="E42" s="73">
        <f>SUM(E38:E41)</f>
        <v>767607004</v>
      </c>
      <c r="F42" s="74">
        <f>SUM(F38:F41)</f>
        <v>767607004</v>
      </c>
      <c r="G42" s="74">
        <f>SUM(G38:G41)</f>
        <v>327590830</v>
      </c>
      <c r="H42" s="74">
        <f>SUM(H38:H41)</f>
        <v>10223894</v>
      </c>
      <c r="I42" s="74">
        <f>SUM(I38:I41)</f>
        <v>-29279967</v>
      </c>
      <c r="J42" s="74">
        <f>SUM(J38:J41)</f>
        <v>308534757</v>
      </c>
      <c r="K42" s="74">
        <f>SUM(K38:K41)</f>
        <v>39267929</v>
      </c>
      <c r="L42" s="74">
        <f>SUM(L38:L41)</f>
        <v>-18166674</v>
      </c>
      <c r="M42" s="74">
        <f>SUM(M38:M41)</f>
        <v>327129811</v>
      </c>
      <c r="N42" s="74">
        <f>SUM(N38:N41)</f>
        <v>348231066</v>
      </c>
      <c r="O42" s="74">
        <f>SUM(O38:O41)</f>
        <v>-24837235</v>
      </c>
      <c r="P42" s="74">
        <f>SUM(P38:P41)</f>
        <v>-12234018</v>
      </c>
      <c r="Q42" s="74">
        <f>SUM(Q38:Q41)</f>
        <v>439575710</v>
      </c>
      <c r="R42" s="74">
        <f>SUM(R38:R41)</f>
        <v>402504457</v>
      </c>
      <c r="S42" s="74">
        <f>SUM(S38:S41)</f>
        <v>-24573209</v>
      </c>
      <c r="T42" s="74">
        <f>SUM(T38:T41)</f>
        <v>-15600571</v>
      </c>
      <c r="U42" s="74">
        <f>SUM(U38:U41)</f>
        <v>-53801218</v>
      </c>
      <c r="V42" s="74">
        <f>SUM(V38:V41)</f>
        <v>-93974998</v>
      </c>
      <c r="W42" s="74">
        <f>SUM(W38:W41)</f>
        <v>965295282</v>
      </c>
      <c r="X42" s="74">
        <f>SUM(X38:X41)</f>
        <v>888208005</v>
      </c>
      <c r="Y42" s="74">
        <f>SUM(Y38:Y41)</f>
        <v>77087277</v>
      </c>
      <c r="Z42" s="75">
        <f>IF(X42&lt;&gt;0,(Y42/X42)*100,0)</f>
        <v>8.678966702174678</v>
      </c>
      <c r="AA42" s="71">
        <f>SUM(AA38:AA41)</f>
        <v>767607004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441807632</v>
      </c>
      <c r="D44" s="57">
        <f>D42-D43</f>
        <v>0</v>
      </c>
      <c r="E44" s="58">
        <f>E42-E43</f>
        <v>767607004</v>
      </c>
      <c r="F44" s="59">
        <f>F42-F43</f>
        <v>767607004</v>
      </c>
      <c r="G44" s="59">
        <f>G42-G43</f>
        <v>327590830</v>
      </c>
      <c r="H44" s="59">
        <f>H42-H43</f>
        <v>10223894</v>
      </c>
      <c r="I44" s="59">
        <f>I42-I43</f>
        <v>-29279967</v>
      </c>
      <c r="J44" s="59">
        <f>J42-J43</f>
        <v>308534757</v>
      </c>
      <c r="K44" s="59">
        <f>K42-K43</f>
        <v>39267929</v>
      </c>
      <c r="L44" s="59">
        <f>L42-L43</f>
        <v>-18166674</v>
      </c>
      <c r="M44" s="59">
        <f>M42-M43</f>
        <v>327129811</v>
      </c>
      <c r="N44" s="59">
        <f>N42-N43</f>
        <v>348231066</v>
      </c>
      <c r="O44" s="59">
        <f>O42-O43</f>
        <v>-24837235</v>
      </c>
      <c r="P44" s="59">
        <f>P42-P43</f>
        <v>-12234018</v>
      </c>
      <c r="Q44" s="59">
        <f>Q42-Q43</f>
        <v>439575710</v>
      </c>
      <c r="R44" s="59">
        <f>R42-R43</f>
        <v>402504457</v>
      </c>
      <c r="S44" s="59">
        <f>S42-S43</f>
        <v>-24573209</v>
      </c>
      <c r="T44" s="59">
        <f>T42-T43</f>
        <v>-15600571</v>
      </c>
      <c r="U44" s="59">
        <f>U42-U43</f>
        <v>-53801218</v>
      </c>
      <c r="V44" s="59">
        <f>V42-V43</f>
        <v>-93974998</v>
      </c>
      <c r="W44" s="59">
        <f>W42-W43</f>
        <v>965295282</v>
      </c>
      <c r="X44" s="59">
        <f>X42-X43</f>
        <v>888208005</v>
      </c>
      <c r="Y44" s="59">
        <f>Y42-Y43</f>
        <v>77087277</v>
      </c>
      <c r="Z44" s="60">
        <f>IF(X44&lt;&gt;0,(Y44/X44)*100,0)</f>
        <v>8.678966702174678</v>
      </c>
      <c r="AA44" s="56">
        <f>AA42-AA43</f>
        <v>767607004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441807632</v>
      </c>
      <c r="D46" s="72">
        <f>SUM(D44:D45)</f>
        <v>0</v>
      </c>
      <c r="E46" s="73">
        <f>SUM(E44:E45)</f>
        <v>767607004</v>
      </c>
      <c r="F46" s="74">
        <f>SUM(F44:F45)</f>
        <v>767607004</v>
      </c>
      <c r="G46" s="74">
        <f>SUM(G44:G45)</f>
        <v>327590830</v>
      </c>
      <c r="H46" s="74">
        <f>SUM(H44:H45)</f>
        <v>10223894</v>
      </c>
      <c r="I46" s="74">
        <f>SUM(I44:I45)</f>
        <v>-29279967</v>
      </c>
      <c r="J46" s="74">
        <f>SUM(J44:J45)</f>
        <v>308534757</v>
      </c>
      <c r="K46" s="74">
        <f>SUM(K44:K45)</f>
        <v>39267929</v>
      </c>
      <c r="L46" s="74">
        <f>SUM(L44:L45)</f>
        <v>-18166674</v>
      </c>
      <c r="M46" s="74">
        <f>SUM(M44:M45)</f>
        <v>327129811</v>
      </c>
      <c r="N46" s="74">
        <f>SUM(N44:N45)</f>
        <v>348231066</v>
      </c>
      <c r="O46" s="74">
        <f>SUM(O44:O45)</f>
        <v>-24837235</v>
      </c>
      <c r="P46" s="74">
        <f>SUM(P44:P45)</f>
        <v>-12234018</v>
      </c>
      <c r="Q46" s="74">
        <f>SUM(Q44:Q45)</f>
        <v>439575710</v>
      </c>
      <c r="R46" s="74">
        <f>SUM(R44:R45)</f>
        <v>402504457</v>
      </c>
      <c r="S46" s="74">
        <f>SUM(S44:S45)</f>
        <v>-24573209</v>
      </c>
      <c r="T46" s="74">
        <f>SUM(T44:T45)</f>
        <v>-15600571</v>
      </c>
      <c r="U46" s="74">
        <f>SUM(U44:U45)</f>
        <v>-53801218</v>
      </c>
      <c r="V46" s="74">
        <f>SUM(V44:V45)</f>
        <v>-93974998</v>
      </c>
      <c r="W46" s="74">
        <f>SUM(W44:W45)</f>
        <v>965295282</v>
      </c>
      <c r="X46" s="74">
        <f>SUM(X44:X45)</f>
        <v>888208005</v>
      </c>
      <c r="Y46" s="74">
        <f>SUM(Y44:Y45)</f>
        <v>77087277</v>
      </c>
      <c r="Z46" s="75">
        <f>IF(X46&lt;&gt;0,(Y46/X46)*100,0)</f>
        <v>8.678966702174678</v>
      </c>
      <c r="AA46" s="71">
        <f>SUM(AA44:AA45)</f>
        <v>767607004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441807632</v>
      </c>
      <c r="D48" s="81">
        <f>SUM(D46:D47)</f>
        <v>0</v>
      </c>
      <c r="E48" s="82">
        <f>SUM(E46:E47)</f>
        <v>767607004</v>
      </c>
      <c r="F48" s="83">
        <f>SUM(F46:F47)</f>
        <v>767607004</v>
      </c>
      <c r="G48" s="83">
        <f>SUM(G46:G47)</f>
        <v>327590830</v>
      </c>
      <c r="H48" s="83">
        <f>SUM(H46:H47)</f>
        <v>10223894</v>
      </c>
      <c r="I48" s="83">
        <f>SUM(I46:I47)</f>
        <v>-29279967</v>
      </c>
      <c r="J48" s="83">
        <f>SUM(J46:J47)</f>
        <v>308534757</v>
      </c>
      <c r="K48" s="83">
        <f>SUM(K46:K47)</f>
        <v>39267929</v>
      </c>
      <c r="L48" s="83">
        <f>SUM(L46:L47)</f>
        <v>-18166674</v>
      </c>
      <c r="M48" s="83">
        <f>SUM(M46:M47)</f>
        <v>327129811</v>
      </c>
      <c r="N48" s="83">
        <f>SUM(N46:N47)</f>
        <v>348231066</v>
      </c>
      <c r="O48" s="83">
        <f>SUM(O46:O47)</f>
        <v>-24837235</v>
      </c>
      <c r="P48" s="83">
        <f>SUM(P46:P47)</f>
        <v>-12234018</v>
      </c>
      <c r="Q48" s="83">
        <f>SUM(Q46:Q47)</f>
        <v>439575710</v>
      </c>
      <c r="R48" s="83">
        <f>SUM(R46:R47)</f>
        <v>402504457</v>
      </c>
      <c r="S48" s="83">
        <f>SUM(S46:S47)</f>
        <v>-24573209</v>
      </c>
      <c r="T48" s="83">
        <f>SUM(T46:T47)</f>
        <v>-15600571</v>
      </c>
      <c r="U48" s="83">
        <f>SUM(U46:U47)</f>
        <v>-53801218</v>
      </c>
      <c r="V48" s="83">
        <f>SUM(V46:V47)</f>
        <v>-93974998</v>
      </c>
      <c r="W48" s="83">
        <f>SUM(W46:W47)</f>
        <v>965295282</v>
      </c>
      <c r="X48" s="83">
        <f>SUM(X46:X47)</f>
        <v>888208005</v>
      </c>
      <c r="Y48" s="83">
        <f>SUM(Y46:Y47)</f>
        <v>77087277</v>
      </c>
      <c r="Z48" s="84">
        <f>IF(X48&lt;&gt;0,(Y48/X48)*100,0)</f>
        <v>8.678966702174678</v>
      </c>
      <c r="AA48" s="80">
        <f>SUM(AA46:AA47)</f>
        <v>767607004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98" customWidth="1"/>
    <col min="2" max="2" width="2.625" style="98" customWidth="1"/>
    <col min="3" max="3" width="7.25" style="98" customWidth="1"/>
    <col min="4" max="4" width="7.25" style="98" customWidth="1"/>
    <col min="5" max="5" width="7.25" style="98" customWidth="1"/>
    <col min="6" max="6" width="7.25" style="98" customWidth="1"/>
    <col min="7" max="7" width="7.25" style="98" customWidth="1"/>
    <col min="8" max="8" width="7.25" style="98" customWidth="1"/>
    <col min="9" max="9" width="7.25" style="98" customWidth="1"/>
    <col min="10" max="10" width="7.25" style="98" customWidth="1"/>
    <col min="11" max="11" width="7.25" style="98" customWidth="1"/>
    <col min="12" max="12" width="7.25" style="98" customWidth="1"/>
    <col min="13" max="13" width="7.25" style="98" customWidth="1"/>
    <col min="14" max="14" width="7.25" style="98" customWidth="1"/>
    <col min="15" max="15" width="7.25" style="98" customWidth="1"/>
    <col min="16" max="16" width="7.25" style="98" customWidth="1"/>
    <col min="17" max="17" width="7.25" style="98" customWidth="1"/>
    <col min="18" max="18" width="7.25" style="98" customWidth="1"/>
    <col min="19" max="19" width="7.25" style="98" customWidth="1"/>
    <col min="20" max="20" width="7.25" style="98" customWidth="1"/>
    <col min="21" max="21" width="7.25" style="98" customWidth="1"/>
    <col min="22" max="22" width="7.25" style="98" customWidth="1"/>
    <col min="23" max="23" width="7.25" style="98" customWidth="1"/>
    <col min="24" max="24" width="7.25" style="98" customWidth="1"/>
    <col min="25" max="25" width="7.25" style="98" customWidth="1"/>
    <col min="26" max="26" width="7.25" style="98" customWidth="1"/>
    <col min="27" max="27" width="7.25" style="98" customWidth="1"/>
    <col min="28" max="256" width="6.625" style="98" customWidth="1"/>
  </cols>
  <sheetData>
    <row r="1" ht="18" customHeight="1">
      <c r="A1" t="s" s="2">
        <v>77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140562704</v>
      </c>
      <c r="D8" s="28">
        <v>0</v>
      </c>
      <c r="E8" s="29">
        <v>99362223</v>
      </c>
      <c r="F8" s="30">
        <v>162280572</v>
      </c>
      <c r="G8" s="30">
        <v>15934125</v>
      </c>
      <c r="H8" s="30">
        <v>13532252</v>
      </c>
      <c r="I8" s="30">
        <v>15613545</v>
      </c>
      <c r="J8" s="30">
        <v>45079922</v>
      </c>
      <c r="K8" s="30">
        <v>10893101</v>
      </c>
      <c r="L8" s="30">
        <v>12472788</v>
      </c>
      <c r="M8" s="30">
        <v>11854131</v>
      </c>
      <c r="N8" s="30">
        <v>35220020</v>
      </c>
      <c r="O8" s="30">
        <v>43071351</v>
      </c>
      <c r="P8" s="30">
        <v>-28399174</v>
      </c>
      <c r="Q8" s="30">
        <v>13878794</v>
      </c>
      <c r="R8" s="30">
        <v>28550971</v>
      </c>
      <c r="S8" s="30">
        <v>16322410</v>
      </c>
      <c r="T8" s="30">
        <v>11856375</v>
      </c>
      <c r="U8" s="30">
        <v>11856375</v>
      </c>
      <c r="V8" s="30">
        <v>40035160</v>
      </c>
      <c r="W8" s="30">
        <v>148886073</v>
      </c>
      <c r="X8" s="30">
        <v>99362221</v>
      </c>
      <c r="Y8" s="30">
        <v>49523852</v>
      </c>
      <c r="Z8" s="31">
        <v>49.84</v>
      </c>
      <c r="AA8" s="27">
        <v>162280572</v>
      </c>
    </row>
    <row r="9" ht="13.5" customHeight="1">
      <c r="A9" t="s" s="25">
        <v>37</v>
      </c>
      <c r="B9" s="26"/>
      <c r="C9" s="27">
        <v>55938133</v>
      </c>
      <c r="D9" s="28">
        <v>0</v>
      </c>
      <c r="E9" s="29">
        <v>54519922</v>
      </c>
      <c r="F9" s="30">
        <v>74983999</v>
      </c>
      <c r="G9" s="30">
        <v>6853321</v>
      </c>
      <c r="H9" s="30">
        <v>6854700</v>
      </c>
      <c r="I9" s="30">
        <v>6851632</v>
      </c>
      <c r="J9" s="30">
        <v>20559653</v>
      </c>
      <c r="K9" s="30">
        <v>6800498</v>
      </c>
      <c r="L9" s="30">
        <v>6772866</v>
      </c>
      <c r="M9" s="30">
        <v>6773291</v>
      </c>
      <c r="N9" s="30">
        <v>20346655</v>
      </c>
      <c r="O9" s="30">
        <v>6725798</v>
      </c>
      <c r="P9" s="30">
        <v>7057653</v>
      </c>
      <c r="Q9" s="30">
        <v>6808261</v>
      </c>
      <c r="R9" s="30">
        <v>20591712</v>
      </c>
      <c r="S9" s="30">
        <v>6708629</v>
      </c>
      <c r="T9" s="30">
        <v>6708631</v>
      </c>
      <c r="U9" s="30">
        <v>6708631</v>
      </c>
      <c r="V9" s="30">
        <v>20125891</v>
      </c>
      <c r="W9" s="30">
        <v>81623911</v>
      </c>
      <c r="X9" s="30">
        <v>54519924</v>
      </c>
      <c r="Y9" s="30">
        <v>27103987</v>
      </c>
      <c r="Z9" s="31">
        <v>49.71</v>
      </c>
      <c r="AA9" s="27">
        <v>74983999</v>
      </c>
    </row>
    <row r="10" ht="13.5" customHeight="1">
      <c r="A10" t="s" s="25">
        <v>38</v>
      </c>
      <c r="B10" s="26"/>
      <c r="C10" s="27">
        <v>269817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715014</v>
      </c>
      <c r="T10" s="30">
        <v>71501</v>
      </c>
      <c r="U10" s="30">
        <v>71501</v>
      </c>
      <c r="V10" s="30">
        <v>858016</v>
      </c>
      <c r="W10" s="30">
        <v>858016</v>
      </c>
      <c r="X10" s="30"/>
      <c r="Y10" s="30">
        <v>858016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3687402</v>
      </c>
      <c r="D11" s="28">
        <v>0</v>
      </c>
      <c r="E11" s="29">
        <v>2315768</v>
      </c>
      <c r="F11" s="30">
        <v>3259051</v>
      </c>
      <c r="G11" s="30">
        <v>336363</v>
      </c>
      <c r="H11" s="30">
        <v>336487</v>
      </c>
      <c r="I11" s="30">
        <v>337441</v>
      </c>
      <c r="J11" s="30">
        <v>1010291</v>
      </c>
      <c r="K11" s="30">
        <v>337791</v>
      </c>
      <c r="L11" s="30">
        <v>330284</v>
      </c>
      <c r="M11" s="30">
        <v>332491</v>
      </c>
      <c r="N11" s="30">
        <v>1000566</v>
      </c>
      <c r="O11" s="30">
        <v>332624</v>
      </c>
      <c r="P11" s="30">
        <v>343175</v>
      </c>
      <c r="Q11" s="30">
        <v>363726</v>
      </c>
      <c r="R11" s="30">
        <v>1039525</v>
      </c>
      <c r="S11" s="30">
        <v>377723</v>
      </c>
      <c r="T11" s="30">
        <v>422759</v>
      </c>
      <c r="U11" s="30">
        <v>422759</v>
      </c>
      <c r="V11" s="30">
        <v>1223241</v>
      </c>
      <c r="W11" s="30">
        <v>4273623</v>
      </c>
      <c r="X11" s="30">
        <v>2315769</v>
      </c>
      <c r="Y11" s="30">
        <v>1957854</v>
      </c>
      <c r="Z11" s="31">
        <v>84.54000000000001</v>
      </c>
      <c r="AA11" s="27">
        <v>3259051</v>
      </c>
    </row>
    <row r="12" ht="13.5" customHeight="1">
      <c r="A12" t="s" s="25">
        <v>40</v>
      </c>
      <c r="B12" s="26"/>
      <c r="C12" s="27">
        <v>396046</v>
      </c>
      <c r="D12" s="28">
        <v>0</v>
      </c>
      <c r="E12" s="29">
        <v>737583</v>
      </c>
      <c r="F12" s="30">
        <v>276503</v>
      </c>
      <c r="G12" s="30">
        <v>14750</v>
      </c>
      <c r="H12" s="30">
        <v>31572</v>
      </c>
      <c r="I12" s="30">
        <v>31382</v>
      </c>
      <c r="J12" s="30">
        <v>77704</v>
      </c>
      <c r="K12" s="30">
        <v>21947</v>
      </c>
      <c r="L12" s="30">
        <v>20466</v>
      </c>
      <c r="M12" s="30">
        <v>27653</v>
      </c>
      <c r="N12" s="30">
        <v>70066</v>
      </c>
      <c r="O12" s="30">
        <v>30081</v>
      </c>
      <c r="P12" s="30">
        <v>26871</v>
      </c>
      <c r="Q12" s="30">
        <v>26301</v>
      </c>
      <c r="R12" s="30">
        <v>83253</v>
      </c>
      <c r="S12" s="30">
        <v>26041</v>
      </c>
      <c r="T12" s="30">
        <v>31224</v>
      </c>
      <c r="U12" s="30">
        <v>31224</v>
      </c>
      <c r="V12" s="30">
        <v>88489</v>
      </c>
      <c r="W12" s="30">
        <v>319512</v>
      </c>
      <c r="X12" s="30">
        <v>737584</v>
      </c>
      <c r="Y12" s="30">
        <v>-418072</v>
      </c>
      <c r="Z12" s="31">
        <v>-56.68</v>
      </c>
      <c r="AA12" s="27">
        <v>276503</v>
      </c>
    </row>
    <row r="13" ht="13.5" customHeight="1">
      <c r="A13" t="s" s="25">
        <v>41</v>
      </c>
      <c r="B13" s="26"/>
      <c r="C13" s="27">
        <v>32462037</v>
      </c>
      <c r="D13" s="28">
        <v>0</v>
      </c>
      <c r="E13" s="29">
        <v>13450363</v>
      </c>
      <c r="F13" s="30">
        <v>25154772</v>
      </c>
      <c r="G13" s="30">
        <v>-6987626</v>
      </c>
      <c r="H13" s="30">
        <v>3206375</v>
      </c>
      <c r="I13" s="30">
        <v>4383089</v>
      </c>
      <c r="J13" s="30">
        <v>601838</v>
      </c>
      <c r="K13" s="30">
        <v>3404795</v>
      </c>
      <c r="L13" s="30">
        <v>4119678</v>
      </c>
      <c r="M13" s="30">
        <v>1748033</v>
      </c>
      <c r="N13" s="30">
        <v>9272506</v>
      </c>
      <c r="O13" s="30">
        <v>4096616</v>
      </c>
      <c r="P13" s="30">
        <v>3193128</v>
      </c>
      <c r="Q13" s="30">
        <v>2801551</v>
      </c>
      <c r="R13" s="30">
        <v>10091295</v>
      </c>
      <c r="S13" s="30">
        <v>2326864</v>
      </c>
      <c r="T13" s="30">
        <v>1620553</v>
      </c>
      <c r="U13" s="30">
        <v>1620553</v>
      </c>
      <c r="V13" s="30">
        <v>5567970</v>
      </c>
      <c r="W13" s="30">
        <v>25533609</v>
      </c>
      <c r="X13" s="30">
        <v>13450364</v>
      </c>
      <c r="Y13" s="30">
        <v>12083245</v>
      </c>
      <c r="Z13" s="31">
        <v>89.84</v>
      </c>
      <c r="AA13" s="27">
        <v>25154772</v>
      </c>
    </row>
    <row r="14" ht="13.5" customHeight="1">
      <c r="A14" t="s" s="25">
        <v>42</v>
      </c>
      <c r="B14" s="26"/>
      <c r="C14" s="27">
        <v>31908698</v>
      </c>
      <c r="D14" s="28">
        <v>0</v>
      </c>
      <c r="E14" s="29">
        <v>30783330</v>
      </c>
      <c r="F14" s="30">
        <v>29318216</v>
      </c>
      <c r="G14" s="30">
        <v>3197414</v>
      </c>
      <c r="H14" s="30">
        <v>2759638</v>
      </c>
      <c r="I14" s="30">
        <v>2797366</v>
      </c>
      <c r="J14" s="30">
        <v>8754418</v>
      </c>
      <c r="K14" s="30">
        <v>2874660</v>
      </c>
      <c r="L14" s="30">
        <v>2826082</v>
      </c>
      <c r="M14" s="30">
        <v>2912648</v>
      </c>
      <c r="N14" s="30">
        <v>8613390</v>
      </c>
      <c r="O14" s="30">
        <v>2985372</v>
      </c>
      <c r="P14" s="30">
        <v>2980663</v>
      </c>
      <c r="Q14" s="30">
        <v>2334609</v>
      </c>
      <c r="R14" s="30">
        <v>8300644</v>
      </c>
      <c r="S14" s="30">
        <v>3577054</v>
      </c>
      <c r="T14" s="30">
        <v>1990371</v>
      </c>
      <c r="U14" s="30">
        <v>1990371</v>
      </c>
      <c r="V14" s="30">
        <v>7557796</v>
      </c>
      <c r="W14" s="30">
        <v>33226248</v>
      </c>
      <c r="X14" s="30">
        <v>30783332</v>
      </c>
      <c r="Y14" s="30">
        <v>2442916</v>
      </c>
      <c r="Z14" s="31">
        <v>7.94</v>
      </c>
      <c r="AA14" s="27">
        <v>29318216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11662</v>
      </c>
      <c r="I15" s="30">
        <v>25908</v>
      </c>
      <c r="J15" s="30">
        <v>37570</v>
      </c>
      <c r="K15" s="30">
        <v>1000</v>
      </c>
      <c r="L15" s="30">
        <v>0</v>
      </c>
      <c r="M15" s="30">
        <v>2000</v>
      </c>
      <c r="N15" s="30">
        <v>3000</v>
      </c>
      <c r="O15" s="30">
        <v>1000</v>
      </c>
      <c r="P15" s="30">
        <v>0</v>
      </c>
      <c r="Q15" s="30">
        <v>0</v>
      </c>
      <c r="R15" s="30">
        <v>1000</v>
      </c>
      <c r="S15" s="30">
        <v>1500</v>
      </c>
      <c r="T15" s="30">
        <v>0</v>
      </c>
      <c r="U15" s="30">
        <v>0</v>
      </c>
      <c r="V15" s="30">
        <v>1500</v>
      </c>
      <c r="W15" s="30">
        <v>43070</v>
      </c>
      <c r="X15" s="30"/>
      <c r="Y15" s="30">
        <v>43070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10000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10000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1124974361</v>
      </c>
      <c r="D19" s="28">
        <v>0</v>
      </c>
      <c r="E19" s="29">
        <v>681519788</v>
      </c>
      <c r="F19" s="30">
        <v>639696000</v>
      </c>
      <c r="G19" s="30">
        <v>262655000</v>
      </c>
      <c r="H19" s="30">
        <v>0</v>
      </c>
      <c r="I19" s="30">
        <v>0</v>
      </c>
      <c r="J19" s="30">
        <v>262655000</v>
      </c>
      <c r="K19" s="30">
        <v>0</v>
      </c>
      <c r="L19" s="30">
        <v>221184000</v>
      </c>
      <c r="M19" s="30">
        <v>0</v>
      </c>
      <c r="N19" s="30">
        <v>221184000</v>
      </c>
      <c r="O19" s="30">
        <v>0</v>
      </c>
      <c r="P19" s="30">
        <v>254717688</v>
      </c>
      <c r="Q19" s="30">
        <v>179712000</v>
      </c>
      <c r="R19" s="30">
        <v>434429688</v>
      </c>
      <c r="S19" s="30">
        <v>0</v>
      </c>
      <c r="T19" s="30">
        <v>0</v>
      </c>
      <c r="U19" s="30">
        <v>0</v>
      </c>
      <c r="V19" s="30">
        <v>0</v>
      </c>
      <c r="W19" s="30">
        <v>918268688</v>
      </c>
      <c r="X19" s="30">
        <v>681519788</v>
      </c>
      <c r="Y19" s="30">
        <v>236748900</v>
      </c>
      <c r="Z19" s="31">
        <v>34.74</v>
      </c>
      <c r="AA19" s="27">
        <v>639696000</v>
      </c>
    </row>
    <row r="20" ht="13.5" customHeight="1">
      <c r="A20" t="s" s="25">
        <v>48</v>
      </c>
      <c r="B20" s="26"/>
      <c r="C20" s="27">
        <v>61912072</v>
      </c>
      <c r="D20" s="28">
        <v>0</v>
      </c>
      <c r="E20" s="29">
        <v>517310630</v>
      </c>
      <c r="F20" s="30">
        <v>356840036</v>
      </c>
      <c r="G20" s="30">
        <v>259137</v>
      </c>
      <c r="H20" s="30">
        <v>981370</v>
      </c>
      <c r="I20" s="30">
        <v>347051</v>
      </c>
      <c r="J20" s="30">
        <v>1587558</v>
      </c>
      <c r="K20" s="30">
        <v>1082219</v>
      </c>
      <c r="L20" s="30">
        <v>1268266</v>
      </c>
      <c r="M20" s="30">
        <v>192077</v>
      </c>
      <c r="N20" s="30">
        <v>2542562</v>
      </c>
      <c r="O20" s="30">
        <v>16192078</v>
      </c>
      <c r="P20" s="30">
        <v>95278704</v>
      </c>
      <c r="Q20" s="30">
        <v>31270495</v>
      </c>
      <c r="R20" s="30">
        <v>142741277</v>
      </c>
      <c r="S20" s="30">
        <v>18873152</v>
      </c>
      <c r="T20" s="30">
        <v>14168258</v>
      </c>
      <c r="U20" s="30">
        <v>14168258</v>
      </c>
      <c r="V20" s="30">
        <v>47209668</v>
      </c>
      <c r="W20" s="30">
        <v>194081065</v>
      </c>
      <c r="X20" s="30">
        <v>517310630</v>
      </c>
      <c r="Y20" s="30">
        <v>-323229565</v>
      </c>
      <c r="Z20" s="31">
        <v>-62.48</v>
      </c>
      <c r="AA20" s="27">
        <v>356840036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1452111270</v>
      </c>
      <c r="D22" s="42">
        <f>SUM(D5:D21)</f>
        <v>0</v>
      </c>
      <c r="E22" s="43">
        <f>SUM(E5:E21)</f>
        <v>1399999607</v>
      </c>
      <c r="F22" s="44">
        <f>SUM(F5:F21)</f>
        <v>1291819149</v>
      </c>
      <c r="G22" s="44">
        <f>SUM(G5:G21)</f>
        <v>282262484</v>
      </c>
      <c r="H22" s="44">
        <f>SUM(H5:H21)</f>
        <v>27714056</v>
      </c>
      <c r="I22" s="44">
        <f>SUM(I5:I21)</f>
        <v>30387414</v>
      </c>
      <c r="J22" s="44">
        <f>SUM(J5:J21)</f>
        <v>340363954</v>
      </c>
      <c r="K22" s="44">
        <f>SUM(K5:K21)</f>
        <v>25416011</v>
      </c>
      <c r="L22" s="44">
        <f>SUM(L5:L21)</f>
        <v>248994430</v>
      </c>
      <c r="M22" s="44">
        <f>SUM(M5:M21)</f>
        <v>23842324</v>
      </c>
      <c r="N22" s="44">
        <f>SUM(N5:N21)</f>
        <v>298252765</v>
      </c>
      <c r="O22" s="44">
        <f>SUM(O5:O21)</f>
        <v>73434920</v>
      </c>
      <c r="P22" s="44">
        <f>SUM(P5:P21)</f>
        <v>335198708</v>
      </c>
      <c r="Q22" s="44">
        <f>SUM(Q5:Q21)</f>
        <v>237195737</v>
      </c>
      <c r="R22" s="44">
        <f>SUM(R5:R21)</f>
        <v>645829365</v>
      </c>
      <c r="S22" s="44">
        <f>SUM(S5:S21)</f>
        <v>48928387</v>
      </c>
      <c r="T22" s="44">
        <f>SUM(T5:T21)</f>
        <v>36869672</v>
      </c>
      <c r="U22" s="44">
        <f>SUM(U5:U21)</f>
        <v>36869672</v>
      </c>
      <c r="V22" s="44">
        <f>SUM(V5:V21)</f>
        <v>122667731</v>
      </c>
      <c r="W22" s="44">
        <f>SUM(W5:W21)</f>
        <v>1407113815</v>
      </c>
      <c r="X22" s="44">
        <f>SUM(X5:X21)</f>
        <v>1399999612</v>
      </c>
      <c r="Y22" s="44">
        <f>SUM(Y5:Y21)</f>
        <v>7114203</v>
      </c>
      <c r="Z22" s="45">
        <f>IF(X22&lt;&gt;0,(Y22/X22)*100,0)</f>
        <v>0.508157497975078</v>
      </c>
      <c r="AA22" s="41">
        <f>SUM(AA5:AA21)</f>
        <v>1291819149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464158301</v>
      </c>
      <c r="D25" s="28">
        <v>0</v>
      </c>
      <c r="E25" s="29">
        <v>521705056</v>
      </c>
      <c r="F25" s="30">
        <v>494625270</v>
      </c>
      <c r="G25" s="30">
        <v>42624505</v>
      </c>
      <c r="H25" s="30">
        <v>42778479</v>
      </c>
      <c r="I25" s="30">
        <v>50523340</v>
      </c>
      <c r="J25" s="30">
        <v>135926324</v>
      </c>
      <c r="K25" s="30">
        <v>46084015</v>
      </c>
      <c r="L25" s="30">
        <v>48814075</v>
      </c>
      <c r="M25" s="30">
        <v>48823489</v>
      </c>
      <c r="N25" s="30">
        <v>143721579</v>
      </c>
      <c r="O25" s="30">
        <v>52108763</v>
      </c>
      <c r="P25" s="30">
        <v>47987171</v>
      </c>
      <c r="Q25" s="30">
        <v>49200570</v>
      </c>
      <c r="R25" s="30">
        <v>149296504</v>
      </c>
      <c r="S25" s="30">
        <v>49638289</v>
      </c>
      <c r="T25" s="30">
        <v>48104590</v>
      </c>
      <c r="U25" s="30">
        <v>48104590</v>
      </c>
      <c r="V25" s="30">
        <v>145847469</v>
      </c>
      <c r="W25" s="30">
        <v>574791876</v>
      </c>
      <c r="X25" s="30">
        <v>521705057</v>
      </c>
      <c r="Y25" s="30">
        <v>53086819</v>
      </c>
      <c r="Z25" s="31">
        <v>10.18</v>
      </c>
      <c r="AA25" s="27">
        <v>494625270</v>
      </c>
    </row>
    <row r="26" ht="13.5" customHeight="1">
      <c r="A26" t="s" s="25">
        <v>53</v>
      </c>
      <c r="B26" s="26"/>
      <c r="C26" s="27">
        <v>12252661</v>
      </c>
      <c r="D26" s="28">
        <v>0</v>
      </c>
      <c r="E26" s="29">
        <v>15659101</v>
      </c>
      <c r="F26" s="30">
        <v>14014860</v>
      </c>
      <c r="G26" s="30">
        <v>1028492</v>
      </c>
      <c r="H26" s="30">
        <v>1074839</v>
      </c>
      <c r="I26" s="30">
        <v>1114037</v>
      </c>
      <c r="J26" s="30">
        <v>3217368</v>
      </c>
      <c r="K26" s="30">
        <v>1042133</v>
      </c>
      <c r="L26" s="30">
        <v>1088719</v>
      </c>
      <c r="M26" s="30">
        <v>1038568</v>
      </c>
      <c r="N26" s="30">
        <v>3169420</v>
      </c>
      <c r="O26" s="30">
        <v>1055213</v>
      </c>
      <c r="P26" s="30">
        <v>967094</v>
      </c>
      <c r="Q26" s="30">
        <v>958187</v>
      </c>
      <c r="R26" s="30">
        <v>2980494</v>
      </c>
      <c r="S26" s="30">
        <v>1550413</v>
      </c>
      <c r="T26" s="30">
        <v>994838</v>
      </c>
      <c r="U26" s="30">
        <v>994838</v>
      </c>
      <c r="V26" s="30">
        <v>3540089</v>
      </c>
      <c r="W26" s="30">
        <v>12907371</v>
      </c>
      <c r="X26" s="30">
        <v>15659101</v>
      </c>
      <c r="Y26" s="30">
        <v>-2751730</v>
      </c>
      <c r="Z26" s="31">
        <v>-17.57</v>
      </c>
      <c r="AA26" s="27">
        <v>14014860</v>
      </c>
    </row>
    <row r="27" ht="13.5" customHeight="1">
      <c r="A27" t="s" s="25">
        <v>54</v>
      </c>
      <c r="B27" s="26"/>
      <c r="C27" s="27">
        <v>116309046</v>
      </c>
      <c r="D27" s="28">
        <v>0</v>
      </c>
      <c r="E27" s="29">
        <v>119187257</v>
      </c>
      <c r="F27" s="30">
        <v>116309045</v>
      </c>
      <c r="G27" s="30">
        <v>6916666</v>
      </c>
      <c r="H27" s="30">
        <v>6916666</v>
      </c>
      <c r="I27" s="30">
        <v>6916666</v>
      </c>
      <c r="J27" s="30">
        <v>20749998</v>
      </c>
      <c r="K27" s="30">
        <v>23577687</v>
      </c>
      <c r="L27" s="30">
        <v>6916666</v>
      </c>
      <c r="M27" s="30">
        <v>6916666</v>
      </c>
      <c r="N27" s="30">
        <v>37411019</v>
      </c>
      <c r="O27" s="30">
        <v>6916666</v>
      </c>
      <c r="P27" s="30">
        <v>6916666</v>
      </c>
      <c r="Q27" s="30">
        <v>42182519</v>
      </c>
      <c r="R27" s="30">
        <v>56015851</v>
      </c>
      <c r="S27" s="30">
        <v>6916666</v>
      </c>
      <c r="T27" s="30">
        <v>6916666</v>
      </c>
      <c r="U27" s="30">
        <v>6916666</v>
      </c>
      <c r="V27" s="30">
        <v>20749998</v>
      </c>
      <c r="W27" s="30">
        <v>134926866</v>
      </c>
      <c r="X27" s="30">
        <v>119187258</v>
      </c>
      <c r="Y27" s="30">
        <v>15739608</v>
      </c>
      <c r="Z27" s="31">
        <v>13.21</v>
      </c>
      <c r="AA27" s="27">
        <v>116309045</v>
      </c>
    </row>
    <row r="28" ht="13.5" customHeight="1">
      <c r="A28" t="s" s="25">
        <v>55</v>
      </c>
      <c r="B28" s="26"/>
      <c r="C28" s="27">
        <v>103642299</v>
      </c>
      <c r="D28" s="28">
        <v>0</v>
      </c>
      <c r="E28" s="29">
        <v>153349033</v>
      </c>
      <c r="F28" s="30">
        <v>144174070</v>
      </c>
      <c r="G28" s="30">
        <v>0</v>
      </c>
      <c r="H28" s="30">
        <v>0</v>
      </c>
      <c r="I28" s="30">
        <v>8995192</v>
      </c>
      <c r="J28" s="30">
        <v>8995192</v>
      </c>
      <c r="K28" s="30">
        <v>52462</v>
      </c>
      <c r="L28" s="30">
        <v>179372</v>
      </c>
      <c r="M28" s="30">
        <v>17885462</v>
      </c>
      <c r="N28" s="30">
        <v>18117296</v>
      </c>
      <c r="O28" s="30">
        <v>0</v>
      </c>
      <c r="P28" s="30">
        <v>52462</v>
      </c>
      <c r="Q28" s="30">
        <v>15782065</v>
      </c>
      <c r="R28" s="30">
        <v>15834527</v>
      </c>
      <c r="S28" s="30">
        <v>14395346</v>
      </c>
      <c r="T28" s="30">
        <v>0</v>
      </c>
      <c r="U28" s="30">
        <v>0</v>
      </c>
      <c r="V28" s="30">
        <v>14395346</v>
      </c>
      <c r="W28" s="30">
        <v>57342361</v>
      </c>
      <c r="X28" s="30">
        <v>153349031</v>
      </c>
      <c r="Y28" s="30">
        <v>-96006670</v>
      </c>
      <c r="Z28" s="31">
        <v>-62.61</v>
      </c>
      <c r="AA28" s="27">
        <v>144174070</v>
      </c>
    </row>
    <row r="29" ht="13.5" customHeight="1">
      <c r="A29" t="s" s="25">
        <v>56</v>
      </c>
      <c r="B29" s="26"/>
      <c r="C29" s="27">
        <v>14476675</v>
      </c>
      <c r="D29" s="28">
        <v>0</v>
      </c>
      <c r="E29" s="29">
        <v>15790339</v>
      </c>
      <c r="F29" s="30">
        <v>105611</v>
      </c>
      <c r="G29" s="30">
        <v>0</v>
      </c>
      <c r="H29" s="30">
        <v>0</v>
      </c>
      <c r="I29" s="30">
        <v>3932000</v>
      </c>
      <c r="J29" s="30">
        <v>3932000</v>
      </c>
      <c r="K29" s="30">
        <v>154254</v>
      </c>
      <c r="L29" s="30">
        <v>1000368</v>
      </c>
      <c r="M29" s="30">
        <v>1305424</v>
      </c>
      <c r="N29" s="30">
        <v>2460046</v>
      </c>
      <c r="O29" s="30">
        <v>2766555</v>
      </c>
      <c r="P29" s="30">
        <v>0</v>
      </c>
      <c r="Q29" s="30">
        <v>2825084</v>
      </c>
      <c r="R29" s="30">
        <v>5591639</v>
      </c>
      <c r="S29" s="30">
        <v>1361688</v>
      </c>
      <c r="T29" s="30">
        <v>1255010</v>
      </c>
      <c r="U29" s="30">
        <v>1255010</v>
      </c>
      <c r="V29" s="30">
        <v>3871708</v>
      </c>
      <c r="W29" s="30">
        <v>15855393</v>
      </c>
      <c r="X29" s="30">
        <v>15790339</v>
      </c>
      <c r="Y29" s="30">
        <v>65054</v>
      </c>
      <c r="Z29" s="31">
        <v>0.41</v>
      </c>
      <c r="AA29" s="27">
        <v>105611</v>
      </c>
    </row>
    <row r="30" ht="13.5" customHeight="1">
      <c r="A30" t="s" s="25">
        <v>57</v>
      </c>
      <c r="B30" s="26"/>
      <c r="C30" s="27">
        <v>62048818</v>
      </c>
      <c r="D30" s="28">
        <v>0</v>
      </c>
      <c r="E30" s="29">
        <v>69917501</v>
      </c>
      <c r="F30" s="30">
        <v>57606145</v>
      </c>
      <c r="G30" s="30">
        <v>5909788</v>
      </c>
      <c r="H30" s="30">
        <v>-1143853</v>
      </c>
      <c r="I30" s="30">
        <v>6227457</v>
      </c>
      <c r="J30" s="30">
        <v>10993392</v>
      </c>
      <c r="K30" s="30">
        <v>6133438</v>
      </c>
      <c r="L30" s="30">
        <v>5143</v>
      </c>
      <c r="M30" s="30">
        <v>5780117</v>
      </c>
      <c r="N30" s="30">
        <v>11918698</v>
      </c>
      <c r="O30" s="30">
        <v>10825885</v>
      </c>
      <c r="P30" s="30">
        <v>2013685</v>
      </c>
      <c r="Q30" s="30">
        <v>4752534</v>
      </c>
      <c r="R30" s="30">
        <v>17592104</v>
      </c>
      <c r="S30" s="30">
        <v>7871017</v>
      </c>
      <c r="T30" s="30">
        <v>5445313</v>
      </c>
      <c r="U30" s="30">
        <v>5445313</v>
      </c>
      <c r="V30" s="30">
        <v>18761643</v>
      </c>
      <c r="W30" s="30">
        <v>59265837</v>
      </c>
      <c r="X30" s="30">
        <v>69917501</v>
      </c>
      <c r="Y30" s="30">
        <v>-10651664</v>
      </c>
      <c r="Z30" s="31">
        <v>-15.23</v>
      </c>
      <c r="AA30" s="27">
        <v>57606145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19263798</v>
      </c>
      <c r="D32" s="28">
        <v>0</v>
      </c>
      <c r="E32" s="29">
        <v>25687104</v>
      </c>
      <c r="F32" s="30">
        <v>62517677</v>
      </c>
      <c r="G32" s="30">
        <v>294221</v>
      </c>
      <c r="H32" s="30">
        <v>911317</v>
      </c>
      <c r="I32" s="30">
        <v>475536</v>
      </c>
      <c r="J32" s="30">
        <v>1681074</v>
      </c>
      <c r="K32" s="30">
        <v>405935</v>
      </c>
      <c r="L32" s="30">
        <v>305134</v>
      </c>
      <c r="M32" s="30">
        <v>447505</v>
      </c>
      <c r="N32" s="30">
        <v>1158574</v>
      </c>
      <c r="O32" s="30">
        <v>316309</v>
      </c>
      <c r="P32" s="30">
        <v>332846</v>
      </c>
      <c r="Q32" s="30">
        <v>1503601</v>
      </c>
      <c r="R32" s="30">
        <v>2152756</v>
      </c>
      <c r="S32" s="30">
        <v>322011</v>
      </c>
      <c r="T32" s="30">
        <v>1665489</v>
      </c>
      <c r="U32" s="30">
        <v>1665489</v>
      </c>
      <c r="V32" s="30">
        <v>3652989</v>
      </c>
      <c r="W32" s="30">
        <v>8645393</v>
      </c>
      <c r="X32" s="30">
        <v>25687104</v>
      </c>
      <c r="Y32" s="30">
        <v>-17041711</v>
      </c>
      <c r="Z32" s="31">
        <v>-66.34</v>
      </c>
      <c r="AA32" s="27">
        <v>62517677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4318900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4318900</v>
      </c>
    </row>
    <row r="34" ht="13.5" customHeight="1">
      <c r="A34" t="s" s="25">
        <v>61</v>
      </c>
      <c r="B34" s="26"/>
      <c r="C34" s="27">
        <v>481809155</v>
      </c>
      <c r="D34" s="28">
        <v>0</v>
      </c>
      <c r="E34" s="29">
        <v>436391607</v>
      </c>
      <c r="F34" s="30">
        <v>460077115</v>
      </c>
      <c r="G34" s="30">
        <v>36922113</v>
      </c>
      <c r="H34" s="30">
        <v>21416128</v>
      </c>
      <c r="I34" s="30">
        <v>38447873</v>
      </c>
      <c r="J34" s="30">
        <v>96786114</v>
      </c>
      <c r="K34" s="30">
        <v>38189131</v>
      </c>
      <c r="L34" s="30">
        <v>32022787</v>
      </c>
      <c r="M34" s="30">
        <v>41698113</v>
      </c>
      <c r="N34" s="30">
        <v>111910031</v>
      </c>
      <c r="O34" s="30">
        <v>30142027</v>
      </c>
      <c r="P34" s="30">
        <v>46266033</v>
      </c>
      <c r="Q34" s="30">
        <v>45134985</v>
      </c>
      <c r="R34" s="30">
        <v>121543045</v>
      </c>
      <c r="S34" s="30">
        <v>18639454</v>
      </c>
      <c r="T34" s="30">
        <v>47915328</v>
      </c>
      <c r="U34" s="30">
        <v>47915328</v>
      </c>
      <c r="V34" s="30">
        <v>114470110</v>
      </c>
      <c r="W34" s="30">
        <v>444709300</v>
      </c>
      <c r="X34" s="30">
        <v>436391608</v>
      </c>
      <c r="Y34" s="30">
        <v>8317692</v>
      </c>
      <c r="Z34" s="31">
        <v>1.91</v>
      </c>
      <c r="AA34" s="27">
        <v>460077115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1273960753</v>
      </c>
      <c r="D36" s="42">
        <f>SUM(D25:D35)</f>
        <v>0</v>
      </c>
      <c r="E36" s="43">
        <f>SUM(E25:E35)</f>
        <v>1357686998</v>
      </c>
      <c r="F36" s="44">
        <f>SUM(F25:F35)</f>
        <v>1353748693</v>
      </c>
      <c r="G36" s="44">
        <f>SUM(G25:G35)</f>
        <v>93695785</v>
      </c>
      <c r="H36" s="44">
        <f>SUM(H25:H35)</f>
        <v>71953576</v>
      </c>
      <c r="I36" s="44">
        <f>SUM(I25:I35)</f>
        <v>116632101</v>
      </c>
      <c r="J36" s="44">
        <f>SUM(J25:J35)</f>
        <v>282281462</v>
      </c>
      <c r="K36" s="44">
        <f>SUM(K25:K35)</f>
        <v>115639055</v>
      </c>
      <c r="L36" s="44">
        <f>SUM(L25:L35)</f>
        <v>90332264</v>
      </c>
      <c r="M36" s="44">
        <f>SUM(M25:M35)</f>
        <v>123895344</v>
      </c>
      <c r="N36" s="44">
        <f>SUM(N25:N35)</f>
        <v>329866663</v>
      </c>
      <c r="O36" s="44">
        <f>SUM(O25:O35)</f>
        <v>104131418</v>
      </c>
      <c r="P36" s="44">
        <f>SUM(P25:P35)</f>
        <v>104535957</v>
      </c>
      <c r="Q36" s="44">
        <f>SUM(Q25:Q35)</f>
        <v>162339545</v>
      </c>
      <c r="R36" s="44">
        <f>SUM(R25:R35)</f>
        <v>371006920</v>
      </c>
      <c r="S36" s="44">
        <f>SUM(S25:S35)</f>
        <v>100694884</v>
      </c>
      <c r="T36" s="44">
        <f>SUM(T25:T35)</f>
        <v>112297234</v>
      </c>
      <c r="U36" s="44">
        <f>SUM(U25:U35)</f>
        <v>112297234</v>
      </c>
      <c r="V36" s="44">
        <f>SUM(V25:V35)</f>
        <v>325289352</v>
      </c>
      <c r="W36" s="44">
        <f>SUM(W25:W35)</f>
        <v>1308444397</v>
      </c>
      <c r="X36" s="44">
        <f>SUM(X25:X35)</f>
        <v>1357686999</v>
      </c>
      <c r="Y36" s="44">
        <f>SUM(Y25:Y35)</f>
        <v>-49242602</v>
      </c>
      <c r="Z36" s="45">
        <f>IF(X36&lt;&gt;0,(Y36/X36)*100,0)</f>
        <v>-3.626948040032016</v>
      </c>
      <c r="AA36" s="41">
        <f>SUM(AA25:AA35)</f>
        <v>1353748693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178150517</v>
      </c>
      <c r="D38" s="63">
        <f>D22-D36</f>
        <v>0</v>
      </c>
      <c r="E38" s="64">
        <f>E22-E36</f>
        <v>42312609</v>
      </c>
      <c r="F38" s="65">
        <f>F22-F36</f>
        <v>-61929544</v>
      </c>
      <c r="G38" s="65">
        <f>G22-G36</f>
        <v>188566699</v>
      </c>
      <c r="H38" s="65">
        <f>H22-H36</f>
        <v>-44239520</v>
      </c>
      <c r="I38" s="65">
        <f>I22-I36</f>
        <v>-86244687</v>
      </c>
      <c r="J38" s="65">
        <f>J22-J36</f>
        <v>58082492</v>
      </c>
      <c r="K38" s="65">
        <f>K22-K36</f>
        <v>-90223044</v>
      </c>
      <c r="L38" s="65">
        <f>L22-L36</f>
        <v>158662166</v>
      </c>
      <c r="M38" s="65">
        <f>M22-M36</f>
        <v>-100053020</v>
      </c>
      <c r="N38" s="65">
        <f>N22-N36</f>
        <v>-31613898</v>
      </c>
      <c r="O38" s="65">
        <f>O22-O36</f>
        <v>-30696498</v>
      </c>
      <c r="P38" s="65">
        <f>P22-P36</f>
        <v>230662751</v>
      </c>
      <c r="Q38" s="65">
        <f>Q22-Q36</f>
        <v>74856192</v>
      </c>
      <c r="R38" s="65">
        <f>R22-R36</f>
        <v>274822445</v>
      </c>
      <c r="S38" s="65">
        <f>S22-S36</f>
        <v>-51766497</v>
      </c>
      <c r="T38" s="65">
        <f>T22-T36</f>
        <v>-75427562</v>
      </c>
      <c r="U38" s="65">
        <f>U22-U36</f>
        <v>-75427562</v>
      </c>
      <c r="V38" s="65">
        <f>V22-V36</f>
        <v>-202621621</v>
      </c>
      <c r="W38" s="65">
        <f>W22-W36</f>
        <v>98669418</v>
      </c>
      <c r="X38" s="65">
        <f>IF(F22=F36,0,X22-X36)</f>
        <v>42312613</v>
      </c>
      <c r="Y38" s="65">
        <f>Y22-Y36</f>
        <v>56356805</v>
      </c>
      <c r="Z38" s="66">
        <f>IF(X38&lt;&gt;0,(Y38/X38)*100,0)</f>
        <v>133.1915024959579</v>
      </c>
      <c r="AA38" s="62">
        <f>AA22-AA36</f>
        <v>-61929544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470727193</v>
      </c>
      <c r="F39" s="30">
        <v>470998000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470727192</v>
      </c>
      <c r="Y39" s="30">
        <v>-470727192</v>
      </c>
      <c r="Z39" s="31">
        <v>-100</v>
      </c>
      <c r="AA39" s="27">
        <v>470998000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178150517</v>
      </c>
      <c r="D42" s="72">
        <f>SUM(D38:D41)</f>
        <v>0</v>
      </c>
      <c r="E42" s="73">
        <f>SUM(E38:E41)</f>
        <v>513039802</v>
      </c>
      <c r="F42" s="74">
        <f>SUM(F38:F41)</f>
        <v>409068456</v>
      </c>
      <c r="G42" s="74">
        <f>SUM(G38:G41)</f>
        <v>188566699</v>
      </c>
      <c r="H42" s="74">
        <f>SUM(H38:H41)</f>
        <v>-44239520</v>
      </c>
      <c r="I42" s="74">
        <f>SUM(I38:I41)</f>
        <v>-86244687</v>
      </c>
      <c r="J42" s="74">
        <f>SUM(J38:J41)</f>
        <v>58082492</v>
      </c>
      <c r="K42" s="74">
        <f>SUM(K38:K41)</f>
        <v>-90223044</v>
      </c>
      <c r="L42" s="74">
        <f>SUM(L38:L41)</f>
        <v>158662166</v>
      </c>
      <c r="M42" s="74">
        <f>SUM(M38:M41)</f>
        <v>-100053020</v>
      </c>
      <c r="N42" s="74">
        <f>SUM(N38:N41)</f>
        <v>-31613898</v>
      </c>
      <c r="O42" s="74">
        <f>SUM(O38:O41)</f>
        <v>-30696498</v>
      </c>
      <c r="P42" s="74">
        <f>SUM(P38:P41)</f>
        <v>230662751</v>
      </c>
      <c r="Q42" s="74">
        <f>SUM(Q38:Q41)</f>
        <v>74856192</v>
      </c>
      <c r="R42" s="74">
        <f>SUM(R38:R41)</f>
        <v>274822445</v>
      </c>
      <c r="S42" s="74">
        <f>SUM(S38:S41)</f>
        <v>-51766497</v>
      </c>
      <c r="T42" s="74">
        <f>SUM(T38:T41)</f>
        <v>-75427562</v>
      </c>
      <c r="U42" s="74">
        <f>SUM(U38:U41)</f>
        <v>-75427562</v>
      </c>
      <c r="V42" s="74">
        <f>SUM(V38:V41)</f>
        <v>-202621621</v>
      </c>
      <c r="W42" s="74">
        <f>SUM(W38:W41)</f>
        <v>98669418</v>
      </c>
      <c r="X42" s="74">
        <f>SUM(X38:X41)</f>
        <v>513039805</v>
      </c>
      <c r="Y42" s="74">
        <f>SUM(Y38:Y41)</f>
        <v>-414370387</v>
      </c>
      <c r="Z42" s="75">
        <f>IF(X42&lt;&gt;0,(Y42/X42)*100,0)</f>
        <v>-80.76768760661757</v>
      </c>
      <c r="AA42" s="71">
        <f>SUM(AA38:AA41)</f>
        <v>409068456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178150517</v>
      </c>
      <c r="D44" s="57">
        <f>D42-D43</f>
        <v>0</v>
      </c>
      <c r="E44" s="58">
        <f>E42-E43</f>
        <v>513039802</v>
      </c>
      <c r="F44" s="59">
        <f>F42-F43</f>
        <v>409068456</v>
      </c>
      <c r="G44" s="59">
        <f>G42-G43</f>
        <v>188566699</v>
      </c>
      <c r="H44" s="59">
        <f>H42-H43</f>
        <v>-44239520</v>
      </c>
      <c r="I44" s="59">
        <f>I42-I43</f>
        <v>-86244687</v>
      </c>
      <c r="J44" s="59">
        <f>J42-J43</f>
        <v>58082492</v>
      </c>
      <c r="K44" s="59">
        <f>K42-K43</f>
        <v>-90223044</v>
      </c>
      <c r="L44" s="59">
        <f>L42-L43</f>
        <v>158662166</v>
      </c>
      <c r="M44" s="59">
        <f>M42-M43</f>
        <v>-100053020</v>
      </c>
      <c r="N44" s="59">
        <f>N42-N43</f>
        <v>-31613898</v>
      </c>
      <c r="O44" s="59">
        <f>O42-O43</f>
        <v>-30696498</v>
      </c>
      <c r="P44" s="59">
        <f>P42-P43</f>
        <v>230662751</v>
      </c>
      <c r="Q44" s="59">
        <f>Q42-Q43</f>
        <v>74856192</v>
      </c>
      <c r="R44" s="59">
        <f>R42-R43</f>
        <v>274822445</v>
      </c>
      <c r="S44" s="59">
        <f>S42-S43</f>
        <v>-51766497</v>
      </c>
      <c r="T44" s="59">
        <f>T42-T43</f>
        <v>-75427562</v>
      </c>
      <c r="U44" s="59">
        <f>U42-U43</f>
        <v>-75427562</v>
      </c>
      <c r="V44" s="59">
        <f>V42-V43</f>
        <v>-202621621</v>
      </c>
      <c r="W44" s="59">
        <f>W42-W43</f>
        <v>98669418</v>
      </c>
      <c r="X44" s="59">
        <f>X42-X43</f>
        <v>513039805</v>
      </c>
      <c r="Y44" s="59">
        <f>Y42-Y43</f>
        <v>-414370387</v>
      </c>
      <c r="Z44" s="60">
        <f>IF(X44&lt;&gt;0,(Y44/X44)*100,0)</f>
        <v>-80.76768760661757</v>
      </c>
      <c r="AA44" s="56">
        <f>AA42-AA43</f>
        <v>409068456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178150517</v>
      </c>
      <c r="D46" s="72">
        <f>SUM(D44:D45)</f>
        <v>0</v>
      </c>
      <c r="E46" s="73">
        <f>SUM(E44:E45)</f>
        <v>513039802</v>
      </c>
      <c r="F46" s="74">
        <f>SUM(F44:F45)</f>
        <v>409068456</v>
      </c>
      <c r="G46" s="74">
        <f>SUM(G44:G45)</f>
        <v>188566699</v>
      </c>
      <c r="H46" s="74">
        <f>SUM(H44:H45)</f>
        <v>-44239520</v>
      </c>
      <c r="I46" s="74">
        <f>SUM(I44:I45)</f>
        <v>-86244687</v>
      </c>
      <c r="J46" s="74">
        <f>SUM(J44:J45)</f>
        <v>58082492</v>
      </c>
      <c r="K46" s="74">
        <f>SUM(K44:K45)</f>
        <v>-90223044</v>
      </c>
      <c r="L46" s="74">
        <f>SUM(L44:L45)</f>
        <v>158662166</v>
      </c>
      <c r="M46" s="74">
        <f>SUM(M44:M45)</f>
        <v>-100053020</v>
      </c>
      <c r="N46" s="74">
        <f>SUM(N44:N45)</f>
        <v>-31613898</v>
      </c>
      <c r="O46" s="74">
        <f>SUM(O44:O45)</f>
        <v>-30696498</v>
      </c>
      <c r="P46" s="74">
        <f>SUM(P44:P45)</f>
        <v>230662751</v>
      </c>
      <c r="Q46" s="74">
        <f>SUM(Q44:Q45)</f>
        <v>74856192</v>
      </c>
      <c r="R46" s="74">
        <f>SUM(R44:R45)</f>
        <v>274822445</v>
      </c>
      <c r="S46" s="74">
        <f>SUM(S44:S45)</f>
        <v>-51766497</v>
      </c>
      <c r="T46" s="74">
        <f>SUM(T44:T45)</f>
        <v>-75427562</v>
      </c>
      <c r="U46" s="74">
        <f>SUM(U44:U45)</f>
        <v>-75427562</v>
      </c>
      <c r="V46" s="74">
        <f>SUM(V44:V45)</f>
        <v>-202621621</v>
      </c>
      <c r="W46" s="74">
        <f>SUM(W44:W45)</f>
        <v>98669418</v>
      </c>
      <c r="X46" s="74">
        <f>SUM(X44:X45)</f>
        <v>513039805</v>
      </c>
      <c r="Y46" s="74">
        <f>SUM(Y44:Y45)</f>
        <v>-414370387</v>
      </c>
      <c r="Z46" s="75">
        <f>IF(X46&lt;&gt;0,(Y46/X46)*100,0)</f>
        <v>-80.76768760661757</v>
      </c>
      <c r="AA46" s="71">
        <f>SUM(AA44:AA45)</f>
        <v>409068456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178150517</v>
      </c>
      <c r="D48" s="81">
        <f>SUM(D46:D47)</f>
        <v>0</v>
      </c>
      <c r="E48" s="82">
        <f>SUM(E46:E47)</f>
        <v>513039802</v>
      </c>
      <c r="F48" s="83">
        <f>SUM(F46:F47)</f>
        <v>409068456</v>
      </c>
      <c r="G48" s="83">
        <f>SUM(G46:G47)</f>
        <v>188566699</v>
      </c>
      <c r="H48" s="83">
        <f>SUM(H46:H47)</f>
        <v>-44239520</v>
      </c>
      <c r="I48" s="83">
        <f>SUM(I46:I47)</f>
        <v>-86244687</v>
      </c>
      <c r="J48" s="83">
        <f>SUM(J46:J47)</f>
        <v>58082492</v>
      </c>
      <c r="K48" s="83">
        <f>SUM(K46:K47)</f>
        <v>-90223044</v>
      </c>
      <c r="L48" s="83">
        <f>SUM(L46:L47)</f>
        <v>158662166</v>
      </c>
      <c r="M48" s="83">
        <f>SUM(M46:M47)</f>
        <v>-100053020</v>
      </c>
      <c r="N48" s="83">
        <f>SUM(N46:N47)</f>
        <v>-31613898</v>
      </c>
      <c r="O48" s="83">
        <f>SUM(O46:O47)</f>
        <v>-30696498</v>
      </c>
      <c r="P48" s="83">
        <f>SUM(P46:P47)</f>
        <v>230662751</v>
      </c>
      <c r="Q48" s="83">
        <f>SUM(Q46:Q47)</f>
        <v>74856192</v>
      </c>
      <c r="R48" s="83">
        <f>SUM(R46:R47)</f>
        <v>274822445</v>
      </c>
      <c r="S48" s="83">
        <f>SUM(S46:S47)</f>
        <v>-51766497</v>
      </c>
      <c r="T48" s="83">
        <f>SUM(T46:T47)</f>
        <v>-75427562</v>
      </c>
      <c r="U48" s="83">
        <f>SUM(U46:U47)</f>
        <v>-75427562</v>
      </c>
      <c r="V48" s="83">
        <f>SUM(V46:V47)</f>
        <v>-202621621</v>
      </c>
      <c r="W48" s="83">
        <f>SUM(W46:W47)</f>
        <v>98669418</v>
      </c>
      <c r="X48" s="83">
        <f>SUM(X46:X47)</f>
        <v>513039805</v>
      </c>
      <c r="Y48" s="83">
        <f>SUM(Y46:Y47)</f>
        <v>-414370387</v>
      </c>
      <c r="Z48" s="84">
        <f>IF(X48&lt;&gt;0,(Y48/X48)*100,0)</f>
        <v>-80.76768760661757</v>
      </c>
      <c r="AA48" s="80">
        <f>SUM(AA46:AA47)</f>
        <v>409068456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4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34" customWidth="1"/>
    <col min="2" max="2" width="2.625" style="134" customWidth="1"/>
    <col min="3" max="3" width="7.25" style="134" customWidth="1"/>
    <col min="4" max="4" width="7.25" style="134" customWidth="1"/>
    <col min="5" max="5" width="7.25" style="134" customWidth="1"/>
    <col min="6" max="6" width="7.25" style="134" customWidth="1"/>
    <col min="7" max="7" width="7.25" style="134" customWidth="1"/>
    <col min="8" max="8" width="7.25" style="134" customWidth="1"/>
    <col min="9" max="9" width="7.25" style="134" customWidth="1"/>
    <col min="10" max="10" width="7.25" style="134" customWidth="1"/>
    <col min="11" max="11" width="7.25" style="134" customWidth="1"/>
    <col min="12" max="12" width="7.25" style="134" customWidth="1"/>
    <col min="13" max="13" width="7.25" style="134" customWidth="1"/>
    <col min="14" max="14" width="7.25" style="134" customWidth="1"/>
    <col min="15" max="15" width="7.25" style="134" customWidth="1"/>
    <col min="16" max="16" width="7.25" style="134" customWidth="1"/>
    <col min="17" max="17" width="7.25" style="134" customWidth="1"/>
    <col min="18" max="18" width="7.25" style="134" customWidth="1"/>
    <col min="19" max="19" width="7.25" style="134" customWidth="1"/>
    <col min="20" max="20" width="7.25" style="134" customWidth="1"/>
    <col min="21" max="21" width="7.25" style="134" customWidth="1"/>
    <col min="22" max="22" width="7.25" style="134" customWidth="1"/>
    <col min="23" max="23" width="7.25" style="134" customWidth="1"/>
    <col min="24" max="24" width="7.25" style="134" customWidth="1"/>
    <col min="25" max="25" width="7.25" style="134" customWidth="1"/>
    <col min="26" max="26" width="7.25" style="134" customWidth="1"/>
    <col min="27" max="27" width="7.25" style="134" customWidth="1"/>
    <col min="28" max="256" width="6.625" style="134" customWidth="1"/>
  </cols>
  <sheetData>
    <row r="1" ht="18" customHeight="1">
      <c r="A1" t="s" s="2">
        <v>113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6628698</v>
      </c>
      <c r="D5" s="28">
        <v>0</v>
      </c>
      <c r="E5" s="29">
        <v>4758800</v>
      </c>
      <c r="F5" s="30">
        <v>4758800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-248</v>
      </c>
      <c r="N5" s="30">
        <v>-248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-42563</v>
      </c>
      <c r="U5" s="30">
        <v>0</v>
      </c>
      <c r="V5" s="30">
        <v>-42563</v>
      </c>
      <c r="W5" s="30">
        <v>-42811</v>
      </c>
      <c r="X5" s="30">
        <v>6478902</v>
      </c>
      <c r="Y5" s="30">
        <v>-6521713</v>
      </c>
      <c r="Z5" s="31">
        <v>-100.66</v>
      </c>
      <c r="AA5" s="27">
        <v>4758800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709229</v>
      </c>
      <c r="D10" s="28">
        <v>0</v>
      </c>
      <c r="E10" s="29">
        <v>523764</v>
      </c>
      <c r="F10" s="30">
        <v>523764</v>
      </c>
      <c r="G10" s="30">
        <v>0</v>
      </c>
      <c r="H10" s="30">
        <v>65233</v>
      </c>
      <c r="I10" s="30">
        <v>63565</v>
      </c>
      <c r="J10" s="30">
        <v>128798</v>
      </c>
      <c r="K10" s="30">
        <v>59020</v>
      </c>
      <c r="L10" s="30">
        <v>60698</v>
      </c>
      <c r="M10" s="30">
        <v>58973</v>
      </c>
      <c r="N10" s="30">
        <v>178691</v>
      </c>
      <c r="O10" s="30">
        <v>60840</v>
      </c>
      <c r="P10" s="30">
        <v>58940</v>
      </c>
      <c r="Q10" s="30">
        <v>0</v>
      </c>
      <c r="R10" s="30">
        <v>119780</v>
      </c>
      <c r="S10" s="30">
        <v>58940</v>
      </c>
      <c r="T10" s="30">
        <v>58940</v>
      </c>
      <c r="U10" s="30">
        <v>0</v>
      </c>
      <c r="V10" s="30">
        <v>117880</v>
      </c>
      <c r="W10" s="30">
        <v>545149</v>
      </c>
      <c r="X10" s="30">
        <v>523764</v>
      </c>
      <c r="Y10" s="30">
        <v>21385</v>
      </c>
      <c r="Z10" s="31">
        <v>4.08</v>
      </c>
      <c r="AA10" s="27">
        <v>523764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993</v>
      </c>
      <c r="H11" s="30">
        <v>0</v>
      </c>
      <c r="I11" s="30">
        <v>0</v>
      </c>
      <c r="J11" s="30">
        <v>993</v>
      </c>
      <c r="K11" s="30">
        <v>0</v>
      </c>
      <c r="L11" s="30">
        <v>1985</v>
      </c>
      <c r="M11" s="30">
        <v>0</v>
      </c>
      <c r="N11" s="30">
        <v>1985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2978</v>
      </c>
      <c r="X11" s="30"/>
      <c r="Y11" s="30">
        <v>2978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60637</v>
      </c>
      <c r="D12" s="28">
        <v>0</v>
      </c>
      <c r="E12" s="29">
        <v>90616</v>
      </c>
      <c r="F12" s="30">
        <v>90616</v>
      </c>
      <c r="G12" s="30">
        <v>7298</v>
      </c>
      <c r="H12" s="30">
        <v>21125</v>
      </c>
      <c r="I12" s="30">
        <v>-8463</v>
      </c>
      <c r="J12" s="30">
        <v>19960</v>
      </c>
      <c r="K12" s="30">
        <v>-32529</v>
      </c>
      <c r="L12" s="30">
        <v>-8192</v>
      </c>
      <c r="M12" s="30">
        <v>-111448</v>
      </c>
      <c r="N12" s="30">
        <v>-152169</v>
      </c>
      <c r="O12" s="30">
        <v>-76325</v>
      </c>
      <c r="P12" s="30">
        <v>-17635</v>
      </c>
      <c r="Q12" s="30">
        <v>0</v>
      </c>
      <c r="R12" s="30">
        <v>-93960</v>
      </c>
      <c r="S12" s="30">
        <v>-22433</v>
      </c>
      <c r="T12" s="30">
        <v>-22911</v>
      </c>
      <c r="U12" s="30">
        <v>0</v>
      </c>
      <c r="V12" s="30">
        <v>-45344</v>
      </c>
      <c r="W12" s="30">
        <v>-271513</v>
      </c>
      <c r="X12" s="30">
        <v>90616</v>
      </c>
      <c r="Y12" s="30">
        <v>-362129</v>
      </c>
      <c r="Z12" s="31">
        <v>-399.63</v>
      </c>
      <c r="AA12" s="27">
        <v>90616</v>
      </c>
    </row>
    <row r="13" ht="13.5" customHeight="1">
      <c r="A13" t="s" s="25">
        <v>41</v>
      </c>
      <c r="B13" s="26"/>
      <c r="C13" s="27">
        <v>862416</v>
      </c>
      <c r="D13" s="28">
        <v>0</v>
      </c>
      <c r="E13" s="29">
        <v>0</v>
      </c>
      <c r="F13" s="30">
        <v>0</v>
      </c>
      <c r="G13" s="30">
        <v>28</v>
      </c>
      <c r="H13" s="30">
        <v>14</v>
      </c>
      <c r="I13" s="30">
        <v>153</v>
      </c>
      <c r="J13" s="30">
        <v>195</v>
      </c>
      <c r="K13" s="30">
        <v>71</v>
      </c>
      <c r="L13" s="30">
        <v>30</v>
      </c>
      <c r="M13" s="30">
        <v>46</v>
      </c>
      <c r="N13" s="30">
        <v>147</v>
      </c>
      <c r="O13" s="30">
        <v>203</v>
      </c>
      <c r="P13" s="30">
        <v>25</v>
      </c>
      <c r="Q13" s="30">
        <v>0</v>
      </c>
      <c r="R13" s="30">
        <v>228</v>
      </c>
      <c r="S13" s="30">
        <v>0</v>
      </c>
      <c r="T13" s="30">
        <v>63</v>
      </c>
      <c r="U13" s="30">
        <v>0</v>
      </c>
      <c r="V13" s="30">
        <v>63</v>
      </c>
      <c r="W13" s="30">
        <v>633</v>
      </c>
      <c r="X13" s="30"/>
      <c r="Y13" s="30">
        <v>633</v>
      </c>
      <c r="Z13" s="31">
        <v>0</v>
      </c>
      <c r="AA13" s="27">
        <v>0</v>
      </c>
    </row>
    <row r="14" ht="13.5" customHeight="1">
      <c r="A14" t="s" s="25">
        <v>42</v>
      </c>
      <c r="B14" s="26"/>
      <c r="C14" s="27">
        <v>2172148</v>
      </c>
      <c r="D14" s="28">
        <v>0</v>
      </c>
      <c r="E14" s="29">
        <v>564344</v>
      </c>
      <c r="F14" s="30">
        <v>564344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564344</v>
      </c>
      <c r="Y14" s="30">
        <v>-564344</v>
      </c>
      <c r="Z14" s="31">
        <v>-100</v>
      </c>
      <c r="AA14" s="27">
        <v>564344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296600</v>
      </c>
      <c r="D16" s="28">
        <v>0</v>
      </c>
      <c r="E16" s="29">
        <v>48106</v>
      </c>
      <c r="F16" s="30">
        <v>48106</v>
      </c>
      <c r="G16" s="30">
        <v>900</v>
      </c>
      <c r="H16" s="30">
        <v>1800</v>
      </c>
      <c r="I16" s="30">
        <v>900</v>
      </c>
      <c r="J16" s="30">
        <v>3600</v>
      </c>
      <c r="K16" s="30">
        <v>900</v>
      </c>
      <c r="L16" s="30">
        <v>0</v>
      </c>
      <c r="M16" s="30">
        <v>4000</v>
      </c>
      <c r="N16" s="30">
        <v>4900</v>
      </c>
      <c r="O16" s="30">
        <v>14360</v>
      </c>
      <c r="P16" s="30">
        <v>10400</v>
      </c>
      <c r="Q16" s="30">
        <v>0</v>
      </c>
      <c r="R16" s="30">
        <v>24760</v>
      </c>
      <c r="S16" s="30">
        <v>0</v>
      </c>
      <c r="T16" s="30">
        <v>600</v>
      </c>
      <c r="U16" s="30">
        <v>0</v>
      </c>
      <c r="V16" s="30">
        <v>600</v>
      </c>
      <c r="W16" s="30">
        <v>33860</v>
      </c>
      <c r="X16" s="30">
        <v>48106</v>
      </c>
      <c r="Y16" s="30">
        <v>-14246</v>
      </c>
      <c r="Z16" s="31">
        <v>-29.61</v>
      </c>
      <c r="AA16" s="27">
        <v>48106</v>
      </c>
    </row>
    <row r="17" ht="13.5" customHeight="1">
      <c r="A17" t="s" s="25">
        <v>45</v>
      </c>
      <c r="B17" s="26"/>
      <c r="C17" s="27">
        <v>18706</v>
      </c>
      <c r="D17" s="28">
        <v>0</v>
      </c>
      <c r="E17" s="29">
        <v>998268</v>
      </c>
      <c r="F17" s="30">
        <v>998268</v>
      </c>
      <c r="G17" s="30">
        <v>0</v>
      </c>
      <c r="H17" s="30">
        <v>192837</v>
      </c>
      <c r="I17" s="30">
        <v>196961</v>
      </c>
      <c r="J17" s="30">
        <v>389798</v>
      </c>
      <c r="K17" s="30">
        <v>263749</v>
      </c>
      <c r="L17" s="30">
        <v>0</v>
      </c>
      <c r="M17" s="30">
        <v>243470</v>
      </c>
      <c r="N17" s="30">
        <v>507219</v>
      </c>
      <c r="O17" s="30">
        <v>74662</v>
      </c>
      <c r="P17" s="30">
        <v>557539</v>
      </c>
      <c r="Q17" s="30">
        <v>0</v>
      </c>
      <c r="R17" s="30">
        <v>632201</v>
      </c>
      <c r="S17" s="30">
        <v>219799</v>
      </c>
      <c r="T17" s="30">
        <v>222754</v>
      </c>
      <c r="U17" s="30">
        <v>0</v>
      </c>
      <c r="V17" s="30">
        <v>442553</v>
      </c>
      <c r="W17" s="30">
        <v>1971771</v>
      </c>
      <c r="X17" s="30">
        <v>998268</v>
      </c>
      <c r="Y17" s="30">
        <v>973503</v>
      </c>
      <c r="Z17" s="31">
        <v>97.52</v>
      </c>
      <c r="AA17" s="27">
        <v>998268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88267899</v>
      </c>
      <c r="D19" s="28">
        <v>0</v>
      </c>
      <c r="E19" s="29">
        <v>100018000</v>
      </c>
      <c r="F19" s="30">
        <v>100018000</v>
      </c>
      <c r="G19" s="30">
        <v>36167000</v>
      </c>
      <c r="H19" s="30">
        <v>35623313</v>
      </c>
      <c r="I19" s="30">
        <v>0</v>
      </c>
      <c r="J19" s="30">
        <v>71790313</v>
      </c>
      <c r="K19" s="30">
        <v>1050000</v>
      </c>
      <c r="L19" s="30">
        <v>25787000</v>
      </c>
      <c r="M19" s="30">
        <v>1300000</v>
      </c>
      <c r="N19" s="30">
        <v>28137000</v>
      </c>
      <c r="O19" s="30">
        <v>516407</v>
      </c>
      <c r="P19" s="30">
        <v>0</v>
      </c>
      <c r="Q19" s="30">
        <v>0</v>
      </c>
      <c r="R19" s="30">
        <v>516407</v>
      </c>
      <c r="S19" s="30">
        <v>0</v>
      </c>
      <c r="T19" s="30">
        <v>701510</v>
      </c>
      <c r="U19" s="30">
        <v>0</v>
      </c>
      <c r="V19" s="30">
        <v>701510</v>
      </c>
      <c r="W19" s="30">
        <v>101145230</v>
      </c>
      <c r="X19" s="30">
        <v>100018000</v>
      </c>
      <c r="Y19" s="30">
        <v>1127230</v>
      </c>
      <c r="Z19" s="31">
        <v>1.13</v>
      </c>
      <c r="AA19" s="27">
        <v>100018000</v>
      </c>
    </row>
    <row r="20" ht="13.5" customHeight="1">
      <c r="A20" t="s" s="25">
        <v>48</v>
      </c>
      <c r="B20" s="26"/>
      <c r="C20" s="27">
        <v>220787</v>
      </c>
      <c r="D20" s="28">
        <v>0</v>
      </c>
      <c r="E20" s="29">
        <v>1756266</v>
      </c>
      <c r="F20" s="30">
        <v>1756266</v>
      </c>
      <c r="G20" s="30">
        <v>2591</v>
      </c>
      <c r="H20" s="30">
        <v>1379</v>
      </c>
      <c r="I20" s="30">
        <v>12325</v>
      </c>
      <c r="J20" s="30">
        <v>16295</v>
      </c>
      <c r="K20" s="30">
        <v>5619</v>
      </c>
      <c r="L20" s="30">
        <v>5347</v>
      </c>
      <c r="M20" s="30">
        <v>75986</v>
      </c>
      <c r="N20" s="30">
        <v>86952</v>
      </c>
      <c r="O20" s="30">
        <v>8433</v>
      </c>
      <c r="P20" s="30">
        <v>5916</v>
      </c>
      <c r="Q20" s="30">
        <v>0</v>
      </c>
      <c r="R20" s="30">
        <v>14349</v>
      </c>
      <c r="S20" s="30">
        <v>7026</v>
      </c>
      <c r="T20" s="30">
        <v>14067</v>
      </c>
      <c r="U20" s="30">
        <v>0</v>
      </c>
      <c r="V20" s="30">
        <v>21093</v>
      </c>
      <c r="W20" s="30">
        <v>138689</v>
      </c>
      <c r="X20" s="30">
        <v>1756265</v>
      </c>
      <c r="Y20" s="30">
        <v>-1617576</v>
      </c>
      <c r="Z20" s="31">
        <v>-92.09999999999999</v>
      </c>
      <c r="AA20" s="27">
        <v>1756266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99237120</v>
      </c>
      <c r="D22" s="42">
        <f>SUM(D5:D21)</f>
        <v>0</v>
      </c>
      <c r="E22" s="43">
        <f>SUM(E5:E21)</f>
        <v>108758164</v>
      </c>
      <c r="F22" s="44">
        <f>SUM(F5:F21)</f>
        <v>108758164</v>
      </c>
      <c r="G22" s="44">
        <f>SUM(G5:G21)</f>
        <v>36178810</v>
      </c>
      <c r="H22" s="44">
        <f>SUM(H5:H21)</f>
        <v>35905701</v>
      </c>
      <c r="I22" s="44">
        <f>SUM(I5:I21)</f>
        <v>265441</v>
      </c>
      <c r="J22" s="44">
        <f>SUM(J5:J21)</f>
        <v>72349952</v>
      </c>
      <c r="K22" s="44">
        <f>SUM(K5:K21)</f>
        <v>1346830</v>
      </c>
      <c r="L22" s="44">
        <f>SUM(L5:L21)</f>
        <v>25846868</v>
      </c>
      <c r="M22" s="44">
        <f>SUM(M5:M21)</f>
        <v>1570779</v>
      </c>
      <c r="N22" s="44">
        <f>SUM(N5:N21)</f>
        <v>28764477</v>
      </c>
      <c r="O22" s="44">
        <f>SUM(O5:O21)</f>
        <v>598580</v>
      </c>
      <c r="P22" s="44">
        <f>SUM(P5:P21)</f>
        <v>615185</v>
      </c>
      <c r="Q22" s="44">
        <f>SUM(Q5:Q21)</f>
        <v>0</v>
      </c>
      <c r="R22" s="44">
        <f>SUM(R5:R21)</f>
        <v>1213765</v>
      </c>
      <c r="S22" s="44">
        <f>SUM(S5:S21)</f>
        <v>263332</v>
      </c>
      <c r="T22" s="44">
        <f>SUM(T5:T21)</f>
        <v>932460</v>
      </c>
      <c r="U22" s="44">
        <f>SUM(U5:U21)</f>
        <v>0</v>
      </c>
      <c r="V22" s="44">
        <f>SUM(V5:V21)</f>
        <v>1195792</v>
      </c>
      <c r="W22" s="44">
        <f>SUM(W5:W21)</f>
        <v>103523986</v>
      </c>
      <c r="X22" s="44">
        <f>SUM(X5:X21)</f>
        <v>110478265</v>
      </c>
      <c r="Y22" s="44">
        <f>SUM(Y5:Y21)</f>
        <v>-6954279</v>
      </c>
      <c r="Z22" s="45">
        <f>IF(X22&lt;&gt;0,(Y22/X22)*100,0)</f>
        <v>-6.29470330657347</v>
      </c>
      <c r="AA22" s="41">
        <f>SUM(AA5:AA21)</f>
        <v>108758164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36474860</v>
      </c>
      <c r="D25" s="28">
        <v>0</v>
      </c>
      <c r="E25" s="29">
        <v>49483599</v>
      </c>
      <c r="F25" s="30">
        <v>49483599</v>
      </c>
      <c r="G25" s="30">
        <v>0</v>
      </c>
      <c r="H25" s="30">
        <v>2593573</v>
      </c>
      <c r="I25" s="30">
        <v>3709887</v>
      </c>
      <c r="J25" s="30">
        <v>6303460</v>
      </c>
      <c r="K25" s="30">
        <v>3835810</v>
      </c>
      <c r="L25" s="30">
        <v>3322839</v>
      </c>
      <c r="M25" s="30">
        <v>3726109</v>
      </c>
      <c r="N25" s="30">
        <v>10884758</v>
      </c>
      <c r="O25" s="30">
        <v>2472385</v>
      </c>
      <c r="P25" s="30">
        <v>2840088</v>
      </c>
      <c r="Q25" s="30">
        <v>0</v>
      </c>
      <c r="R25" s="30">
        <v>5312473</v>
      </c>
      <c r="S25" s="30">
        <v>3895077</v>
      </c>
      <c r="T25" s="30">
        <v>4110202</v>
      </c>
      <c r="U25" s="30">
        <v>0</v>
      </c>
      <c r="V25" s="30">
        <v>8005279</v>
      </c>
      <c r="W25" s="30">
        <v>30505970</v>
      </c>
      <c r="X25" s="30">
        <v>49483598</v>
      </c>
      <c r="Y25" s="30">
        <v>-18977628</v>
      </c>
      <c r="Z25" s="31">
        <v>-38.35</v>
      </c>
      <c r="AA25" s="27">
        <v>49483599</v>
      </c>
    </row>
    <row r="26" ht="13.5" customHeight="1">
      <c r="A26" t="s" s="25">
        <v>53</v>
      </c>
      <c r="B26" s="26"/>
      <c r="C26" s="27">
        <v>7859267</v>
      </c>
      <c r="D26" s="28">
        <v>0</v>
      </c>
      <c r="E26" s="29">
        <v>10252907</v>
      </c>
      <c r="F26" s="30">
        <v>10252907</v>
      </c>
      <c r="G26" s="30">
        <v>0</v>
      </c>
      <c r="H26" s="30">
        <v>565902</v>
      </c>
      <c r="I26" s="30">
        <v>674984</v>
      </c>
      <c r="J26" s="30">
        <v>1240886</v>
      </c>
      <c r="K26" s="30">
        <v>1000974</v>
      </c>
      <c r="L26" s="30">
        <v>0</v>
      </c>
      <c r="M26" s="30">
        <v>629053</v>
      </c>
      <c r="N26" s="30">
        <v>1630027</v>
      </c>
      <c r="O26" s="30">
        <v>523145</v>
      </c>
      <c r="P26" s="30">
        <v>628313</v>
      </c>
      <c r="Q26" s="30">
        <v>0</v>
      </c>
      <c r="R26" s="30">
        <v>1151458</v>
      </c>
      <c r="S26" s="30">
        <v>637342</v>
      </c>
      <c r="T26" s="30">
        <v>1020205</v>
      </c>
      <c r="U26" s="30">
        <v>0</v>
      </c>
      <c r="V26" s="30">
        <v>1657547</v>
      </c>
      <c r="W26" s="30">
        <v>5679918</v>
      </c>
      <c r="X26" s="30">
        <v>10252907</v>
      </c>
      <c r="Y26" s="30">
        <v>-4572989</v>
      </c>
      <c r="Z26" s="31">
        <v>-44.6</v>
      </c>
      <c r="AA26" s="27">
        <v>10252907</v>
      </c>
    </row>
    <row r="27" ht="13.5" customHeight="1">
      <c r="A27" t="s" s="25">
        <v>54</v>
      </c>
      <c r="B27" s="26"/>
      <c r="C27" s="27">
        <v>4997881</v>
      </c>
      <c r="D27" s="28">
        <v>0</v>
      </c>
      <c r="E27" s="29">
        <v>32308320</v>
      </c>
      <c r="F27" s="30">
        <v>32308320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32308320</v>
      </c>
      <c r="Y27" s="30">
        <v>-32308320</v>
      </c>
      <c r="Z27" s="31">
        <v>-100</v>
      </c>
      <c r="AA27" s="27">
        <v>32308320</v>
      </c>
    </row>
    <row r="28" ht="13.5" customHeight="1">
      <c r="A28" t="s" s="25">
        <v>55</v>
      </c>
      <c r="B28" s="26"/>
      <c r="C28" s="27">
        <v>28994220</v>
      </c>
      <c r="D28" s="28">
        <v>0</v>
      </c>
      <c r="E28" s="29">
        <v>10583760</v>
      </c>
      <c r="F28" s="30">
        <v>10583760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10583760</v>
      </c>
      <c r="Y28" s="30">
        <v>-10583760</v>
      </c>
      <c r="Z28" s="31">
        <v>-100</v>
      </c>
      <c r="AA28" s="27">
        <v>10583760</v>
      </c>
    </row>
    <row r="29" ht="13.5" customHeight="1">
      <c r="A29" t="s" s="25">
        <v>56</v>
      </c>
      <c r="B29" s="26"/>
      <c r="C29" s="27">
        <v>128</v>
      </c>
      <c r="D29" s="28">
        <v>0</v>
      </c>
      <c r="E29" s="29">
        <v>329160</v>
      </c>
      <c r="F29" s="30">
        <v>329160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329160</v>
      </c>
      <c r="Y29" s="30">
        <v>-329160</v>
      </c>
      <c r="Z29" s="31">
        <v>-100</v>
      </c>
      <c r="AA29" s="27">
        <v>329160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32350955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1588</v>
      </c>
      <c r="J31" s="30">
        <v>1588</v>
      </c>
      <c r="K31" s="30">
        <v>22985</v>
      </c>
      <c r="L31" s="30">
        <v>0</v>
      </c>
      <c r="M31" s="30">
        <v>0</v>
      </c>
      <c r="N31" s="30">
        <v>22985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24573</v>
      </c>
      <c r="X31" s="30"/>
      <c r="Y31" s="30">
        <v>24573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341653</v>
      </c>
      <c r="F32" s="30">
        <v>341653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1477792</v>
      </c>
      <c r="M32" s="30">
        <v>0</v>
      </c>
      <c r="N32" s="30">
        <v>1477792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1477792</v>
      </c>
      <c r="X32" s="30">
        <v>341653</v>
      </c>
      <c r="Y32" s="30">
        <v>1136139</v>
      </c>
      <c r="Z32" s="31">
        <v>332.54</v>
      </c>
      <c r="AA32" s="27">
        <v>341653</v>
      </c>
    </row>
    <row r="33" ht="13.5" customHeight="1">
      <c r="A33" t="s" s="25">
        <v>60</v>
      </c>
      <c r="B33" s="26"/>
      <c r="C33" s="27">
        <v>3800000</v>
      </c>
      <c r="D33" s="28">
        <v>0</v>
      </c>
      <c r="E33" s="29">
        <v>3500000</v>
      </c>
      <c r="F33" s="30">
        <v>3500000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3500000</v>
      </c>
      <c r="Y33" s="30">
        <v>-3500000</v>
      </c>
      <c r="Z33" s="31">
        <v>-100</v>
      </c>
      <c r="AA33" s="27">
        <v>3500000</v>
      </c>
    </row>
    <row r="34" ht="13.5" customHeight="1">
      <c r="A34" t="s" s="25">
        <v>61</v>
      </c>
      <c r="B34" s="26"/>
      <c r="C34" s="27">
        <v>2112648</v>
      </c>
      <c r="D34" s="28">
        <v>0</v>
      </c>
      <c r="E34" s="29">
        <v>78723040</v>
      </c>
      <c r="F34" s="30">
        <v>78723040</v>
      </c>
      <c r="G34" s="30">
        <v>0</v>
      </c>
      <c r="H34" s="30">
        <v>3462038</v>
      </c>
      <c r="I34" s="30">
        <v>4621830</v>
      </c>
      <c r="J34" s="30">
        <v>8083868</v>
      </c>
      <c r="K34" s="30">
        <v>5795606</v>
      </c>
      <c r="L34" s="30">
        <v>2378749</v>
      </c>
      <c r="M34" s="30">
        <v>7855122</v>
      </c>
      <c r="N34" s="30">
        <v>16029477</v>
      </c>
      <c r="O34" s="30">
        <v>4335043</v>
      </c>
      <c r="P34" s="30">
        <v>2400515</v>
      </c>
      <c r="Q34" s="30">
        <v>0</v>
      </c>
      <c r="R34" s="30">
        <v>6735558</v>
      </c>
      <c r="S34" s="30">
        <v>7550835</v>
      </c>
      <c r="T34" s="30">
        <v>3164703</v>
      </c>
      <c r="U34" s="30">
        <v>0</v>
      </c>
      <c r="V34" s="30">
        <v>10715538</v>
      </c>
      <c r="W34" s="30">
        <v>41564441</v>
      </c>
      <c r="X34" s="30">
        <v>78723040</v>
      </c>
      <c r="Y34" s="30">
        <v>-37158599</v>
      </c>
      <c r="Z34" s="31">
        <v>-47.2</v>
      </c>
      <c r="AA34" s="27">
        <v>78723040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116589959</v>
      </c>
      <c r="D36" s="42">
        <f>SUM(D25:D35)</f>
        <v>0</v>
      </c>
      <c r="E36" s="43">
        <f>SUM(E25:E35)</f>
        <v>185522439</v>
      </c>
      <c r="F36" s="44">
        <f>SUM(F25:F35)</f>
        <v>185522439</v>
      </c>
      <c r="G36" s="44">
        <f>SUM(G25:G35)</f>
        <v>0</v>
      </c>
      <c r="H36" s="44">
        <f>SUM(H25:H35)</f>
        <v>6621513</v>
      </c>
      <c r="I36" s="44">
        <f>SUM(I25:I35)</f>
        <v>9008289</v>
      </c>
      <c r="J36" s="44">
        <f>SUM(J25:J35)</f>
        <v>15629802</v>
      </c>
      <c r="K36" s="44">
        <f>SUM(K25:K35)</f>
        <v>10655375</v>
      </c>
      <c r="L36" s="44">
        <f>SUM(L25:L35)</f>
        <v>7179380</v>
      </c>
      <c r="M36" s="44">
        <f>SUM(M25:M35)</f>
        <v>12210284</v>
      </c>
      <c r="N36" s="44">
        <f>SUM(N25:N35)</f>
        <v>30045039</v>
      </c>
      <c r="O36" s="44">
        <f>SUM(O25:O35)</f>
        <v>7330573</v>
      </c>
      <c r="P36" s="44">
        <f>SUM(P25:P35)</f>
        <v>5868916</v>
      </c>
      <c r="Q36" s="44">
        <f>SUM(Q25:Q35)</f>
        <v>0</v>
      </c>
      <c r="R36" s="44">
        <f>SUM(R25:R35)</f>
        <v>13199489</v>
      </c>
      <c r="S36" s="44">
        <f>SUM(S25:S35)</f>
        <v>12083254</v>
      </c>
      <c r="T36" s="44">
        <f>SUM(T25:T35)</f>
        <v>8295110</v>
      </c>
      <c r="U36" s="44">
        <f>SUM(U25:U35)</f>
        <v>0</v>
      </c>
      <c r="V36" s="44">
        <f>SUM(V25:V35)</f>
        <v>20378364</v>
      </c>
      <c r="W36" s="44">
        <f>SUM(W25:W35)</f>
        <v>79252694</v>
      </c>
      <c r="X36" s="44">
        <f>SUM(X25:X35)</f>
        <v>185522438</v>
      </c>
      <c r="Y36" s="44">
        <f>SUM(Y25:Y35)</f>
        <v>-106269744</v>
      </c>
      <c r="Z36" s="45">
        <f>IF(X36&lt;&gt;0,(Y36/X36)*100,0)</f>
        <v>-57.28134297157091</v>
      </c>
      <c r="AA36" s="41">
        <f>SUM(AA25:AA35)</f>
        <v>185522439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-17352839</v>
      </c>
      <c r="D38" s="63">
        <f>D22-D36</f>
        <v>0</v>
      </c>
      <c r="E38" s="64">
        <f>E22-E36</f>
        <v>-76764275</v>
      </c>
      <c r="F38" s="65">
        <f>F22-F36</f>
        <v>-76764275</v>
      </c>
      <c r="G38" s="65">
        <f>G22-G36</f>
        <v>36178810</v>
      </c>
      <c r="H38" s="65">
        <f>H22-H36</f>
        <v>29284188</v>
      </c>
      <c r="I38" s="65">
        <f>I22-I36</f>
        <v>-8742848</v>
      </c>
      <c r="J38" s="65">
        <f>J22-J36</f>
        <v>56720150</v>
      </c>
      <c r="K38" s="65">
        <f>K22-K36</f>
        <v>-9308545</v>
      </c>
      <c r="L38" s="65">
        <f>L22-L36</f>
        <v>18667488</v>
      </c>
      <c r="M38" s="65">
        <f>M22-M36</f>
        <v>-10639505</v>
      </c>
      <c r="N38" s="65">
        <f>N22-N36</f>
        <v>-1280562</v>
      </c>
      <c r="O38" s="65">
        <f>O22-O36</f>
        <v>-6731993</v>
      </c>
      <c r="P38" s="65">
        <f>P22-P36</f>
        <v>-5253731</v>
      </c>
      <c r="Q38" s="65">
        <f>Q22-Q36</f>
        <v>0</v>
      </c>
      <c r="R38" s="65">
        <f>R22-R36</f>
        <v>-11985724</v>
      </c>
      <c r="S38" s="65">
        <f>S22-S36</f>
        <v>-11819922</v>
      </c>
      <c r="T38" s="65">
        <f>T22-T36</f>
        <v>-7362650</v>
      </c>
      <c r="U38" s="65">
        <f>U22-U36</f>
        <v>0</v>
      </c>
      <c r="V38" s="65">
        <f>V22-V36</f>
        <v>-19182572</v>
      </c>
      <c r="W38" s="65">
        <f>W22-W36</f>
        <v>24271292</v>
      </c>
      <c r="X38" s="65">
        <f>IF(F22=F36,0,X22-X36)</f>
        <v>-75044173</v>
      </c>
      <c r="Y38" s="65">
        <f>Y22-Y36</f>
        <v>99315465</v>
      </c>
      <c r="Z38" s="66">
        <f>IF(X38&lt;&gt;0,(Y38/X38)*100,0)</f>
        <v>-132.342673694332</v>
      </c>
      <c r="AA38" s="62">
        <f>AA22-AA36</f>
        <v>-76764275</v>
      </c>
    </row>
    <row r="39" ht="13.5" customHeight="1">
      <c r="A39" t="s" s="25">
        <v>65</v>
      </c>
      <c r="B39" s="26"/>
      <c r="C39" s="27">
        <v>32477196</v>
      </c>
      <c r="D39" s="28">
        <v>0</v>
      </c>
      <c r="E39" s="29">
        <v>31998000</v>
      </c>
      <c r="F39" s="30">
        <v>31998000</v>
      </c>
      <c r="G39" s="30">
        <v>10718000</v>
      </c>
      <c r="H39" s="30">
        <v>12612000</v>
      </c>
      <c r="I39" s="30">
        <v>0</v>
      </c>
      <c r="J39" s="30">
        <v>23330000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23330000</v>
      </c>
      <c r="X39" s="30">
        <v>31998000</v>
      </c>
      <c r="Y39" s="30">
        <v>-8668000</v>
      </c>
      <c r="Z39" s="31">
        <v>-27.09</v>
      </c>
      <c r="AA39" s="27">
        <v>31998000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1300000</v>
      </c>
      <c r="F41" s="37">
        <v>1300000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>
        <v>1300000</v>
      </c>
      <c r="Y41" s="67">
        <v>-1300000</v>
      </c>
      <c r="Z41" s="68">
        <v>-100</v>
      </c>
      <c r="AA41" s="69">
        <v>1300000</v>
      </c>
    </row>
    <row r="42" ht="24.95" customHeight="1">
      <c r="A42" t="s" s="70">
        <v>68</v>
      </c>
      <c r="B42" s="26"/>
      <c r="C42" s="71">
        <f>SUM(C38:C41)</f>
        <v>15124357</v>
      </c>
      <c r="D42" s="72">
        <f>SUM(D38:D41)</f>
        <v>0</v>
      </c>
      <c r="E42" s="73">
        <f>SUM(E38:E41)</f>
        <v>-43466275</v>
      </c>
      <c r="F42" s="74">
        <f>SUM(F38:F41)</f>
        <v>-43466275</v>
      </c>
      <c r="G42" s="74">
        <f>SUM(G38:G41)</f>
        <v>46896810</v>
      </c>
      <c r="H42" s="74">
        <f>SUM(H38:H41)</f>
        <v>41896188</v>
      </c>
      <c r="I42" s="74">
        <f>SUM(I38:I41)</f>
        <v>-8742848</v>
      </c>
      <c r="J42" s="74">
        <f>SUM(J38:J41)</f>
        <v>80050150</v>
      </c>
      <c r="K42" s="74">
        <f>SUM(K38:K41)</f>
        <v>-9308545</v>
      </c>
      <c r="L42" s="74">
        <f>SUM(L38:L41)</f>
        <v>18667488</v>
      </c>
      <c r="M42" s="74">
        <f>SUM(M38:M41)</f>
        <v>-10639505</v>
      </c>
      <c r="N42" s="74">
        <f>SUM(N38:N41)</f>
        <v>-1280562</v>
      </c>
      <c r="O42" s="74">
        <f>SUM(O38:O41)</f>
        <v>-6731993</v>
      </c>
      <c r="P42" s="74">
        <f>SUM(P38:P41)</f>
        <v>-5253731</v>
      </c>
      <c r="Q42" s="74">
        <f>SUM(Q38:Q41)</f>
        <v>0</v>
      </c>
      <c r="R42" s="74">
        <f>SUM(R38:R41)</f>
        <v>-11985724</v>
      </c>
      <c r="S42" s="74">
        <f>SUM(S38:S41)</f>
        <v>-11819922</v>
      </c>
      <c r="T42" s="74">
        <f>SUM(T38:T41)</f>
        <v>-7362650</v>
      </c>
      <c r="U42" s="74">
        <f>SUM(U38:U41)</f>
        <v>0</v>
      </c>
      <c r="V42" s="74">
        <f>SUM(V38:V41)</f>
        <v>-19182572</v>
      </c>
      <c r="W42" s="74">
        <f>SUM(W38:W41)</f>
        <v>47601292</v>
      </c>
      <c r="X42" s="74">
        <f>SUM(X38:X41)</f>
        <v>-41746173</v>
      </c>
      <c r="Y42" s="74">
        <f>SUM(Y38:Y41)</f>
        <v>89347465</v>
      </c>
      <c r="Z42" s="75">
        <f>IF(X42&lt;&gt;0,(Y42/X42)*100,0)</f>
        <v>-214.0255227706741</v>
      </c>
      <c r="AA42" s="71">
        <f>SUM(AA38:AA41)</f>
        <v>-43466275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15124357</v>
      </c>
      <c r="D44" s="57">
        <f>D42-D43</f>
        <v>0</v>
      </c>
      <c r="E44" s="58">
        <f>E42-E43</f>
        <v>-43466275</v>
      </c>
      <c r="F44" s="59">
        <f>F42-F43</f>
        <v>-43466275</v>
      </c>
      <c r="G44" s="59">
        <f>G42-G43</f>
        <v>46896810</v>
      </c>
      <c r="H44" s="59">
        <f>H42-H43</f>
        <v>41896188</v>
      </c>
      <c r="I44" s="59">
        <f>I42-I43</f>
        <v>-8742848</v>
      </c>
      <c r="J44" s="59">
        <f>J42-J43</f>
        <v>80050150</v>
      </c>
      <c r="K44" s="59">
        <f>K42-K43</f>
        <v>-9308545</v>
      </c>
      <c r="L44" s="59">
        <f>L42-L43</f>
        <v>18667488</v>
      </c>
      <c r="M44" s="59">
        <f>M42-M43</f>
        <v>-10639505</v>
      </c>
      <c r="N44" s="59">
        <f>N42-N43</f>
        <v>-1280562</v>
      </c>
      <c r="O44" s="59">
        <f>O42-O43</f>
        <v>-6731993</v>
      </c>
      <c r="P44" s="59">
        <f>P42-P43</f>
        <v>-5253731</v>
      </c>
      <c r="Q44" s="59">
        <f>Q42-Q43</f>
        <v>0</v>
      </c>
      <c r="R44" s="59">
        <f>R42-R43</f>
        <v>-11985724</v>
      </c>
      <c r="S44" s="59">
        <f>S42-S43</f>
        <v>-11819922</v>
      </c>
      <c r="T44" s="59">
        <f>T42-T43</f>
        <v>-7362650</v>
      </c>
      <c r="U44" s="59">
        <f>U42-U43</f>
        <v>0</v>
      </c>
      <c r="V44" s="59">
        <f>V42-V43</f>
        <v>-19182572</v>
      </c>
      <c r="W44" s="59">
        <f>W42-W43</f>
        <v>47601292</v>
      </c>
      <c r="X44" s="59">
        <f>X42-X43</f>
        <v>-41746173</v>
      </c>
      <c r="Y44" s="59">
        <f>Y42-Y43</f>
        <v>89347465</v>
      </c>
      <c r="Z44" s="60">
        <f>IF(X44&lt;&gt;0,(Y44/X44)*100,0)</f>
        <v>-214.0255227706741</v>
      </c>
      <c r="AA44" s="56">
        <f>AA42-AA43</f>
        <v>-43466275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15124357</v>
      </c>
      <c r="D46" s="72">
        <f>SUM(D44:D45)</f>
        <v>0</v>
      </c>
      <c r="E46" s="73">
        <f>SUM(E44:E45)</f>
        <v>-43466275</v>
      </c>
      <c r="F46" s="74">
        <f>SUM(F44:F45)</f>
        <v>-43466275</v>
      </c>
      <c r="G46" s="74">
        <f>SUM(G44:G45)</f>
        <v>46896810</v>
      </c>
      <c r="H46" s="74">
        <f>SUM(H44:H45)</f>
        <v>41896188</v>
      </c>
      <c r="I46" s="74">
        <f>SUM(I44:I45)</f>
        <v>-8742848</v>
      </c>
      <c r="J46" s="74">
        <f>SUM(J44:J45)</f>
        <v>80050150</v>
      </c>
      <c r="K46" s="74">
        <f>SUM(K44:K45)</f>
        <v>-9308545</v>
      </c>
      <c r="L46" s="74">
        <f>SUM(L44:L45)</f>
        <v>18667488</v>
      </c>
      <c r="M46" s="74">
        <f>SUM(M44:M45)</f>
        <v>-10639505</v>
      </c>
      <c r="N46" s="74">
        <f>SUM(N44:N45)</f>
        <v>-1280562</v>
      </c>
      <c r="O46" s="74">
        <f>SUM(O44:O45)</f>
        <v>-6731993</v>
      </c>
      <c r="P46" s="74">
        <f>SUM(P44:P45)</f>
        <v>-5253731</v>
      </c>
      <c r="Q46" s="74">
        <f>SUM(Q44:Q45)</f>
        <v>0</v>
      </c>
      <c r="R46" s="74">
        <f>SUM(R44:R45)</f>
        <v>-11985724</v>
      </c>
      <c r="S46" s="74">
        <f>SUM(S44:S45)</f>
        <v>-11819922</v>
      </c>
      <c r="T46" s="74">
        <f>SUM(T44:T45)</f>
        <v>-7362650</v>
      </c>
      <c r="U46" s="74">
        <f>SUM(U44:U45)</f>
        <v>0</v>
      </c>
      <c r="V46" s="74">
        <f>SUM(V44:V45)</f>
        <v>-19182572</v>
      </c>
      <c r="W46" s="74">
        <f>SUM(W44:W45)</f>
        <v>47601292</v>
      </c>
      <c r="X46" s="74">
        <f>SUM(X44:X45)</f>
        <v>-41746173</v>
      </c>
      <c r="Y46" s="74">
        <f>SUM(Y44:Y45)</f>
        <v>89347465</v>
      </c>
      <c r="Z46" s="75">
        <f>IF(X46&lt;&gt;0,(Y46/X46)*100,0)</f>
        <v>-214.0255227706741</v>
      </c>
      <c r="AA46" s="71">
        <f>SUM(AA44:AA45)</f>
        <v>-43466275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15124357</v>
      </c>
      <c r="D48" s="81">
        <f>SUM(D46:D47)</f>
        <v>0</v>
      </c>
      <c r="E48" s="82">
        <f>SUM(E46:E47)</f>
        <v>-43466275</v>
      </c>
      <c r="F48" s="83">
        <f>SUM(F46:F47)</f>
        <v>-43466275</v>
      </c>
      <c r="G48" s="83">
        <f>SUM(G46:G47)</f>
        <v>46896810</v>
      </c>
      <c r="H48" s="83">
        <f>SUM(H46:H47)</f>
        <v>41896188</v>
      </c>
      <c r="I48" s="83">
        <f>SUM(I46:I47)</f>
        <v>-8742848</v>
      </c>
      <c r="J48" s="83">
        <f>SUM(J46:J47)</f>
        <v>80050150</v>
      </c>
      <c r="K48" s="83">
        <f>SUM(K46:K47)</f>
        <v>-9308545</v>
      </c>
      <c r="L48" s="83">
        <f>SUM(L46:L47)</f>
        <v>18667488</v>
      </c>
      <c r="M48" s="83">
        <f>SUM(M46:M47)</f>
        <v>-10639505</v>
      </c>
      <c r="N48" s="83">
        <f>SUM(N46:N47)</f>
        <v>-1280562</v>
      </c>
      <c r="O48" s="83">
        <f>SUM(O46:O47)</f>
        <v>-6731993</v>
      </c>
      <c r="P48" s="83">
        <f>SUM(P46:P47)</f>
        <v>-5253731</v>
      </c>
      <c r="Q48" s="83">
        <f>SUM(Q46:Q47)</f>
        <v>0</v>
      </c>
      <c r="R48" s="83">
        <f>SUM(R46:R47)</f>
        <v>-11985724</v>
      </c>
      <c r="S48" s="83">
        <f>SUM(S46:S47)</f>
        <v>-11819922</v>
      </c>
      <c r="T48" s="83">
        <f>SUM(T46:T47)</f>
        <v>-7362650</v>
      </c>
      <c r="U48" s="83">
        <f>SUM(U46:U47)</f>
        <v>0</v>
      </c>
      <c r="V48" s="83">
        <f>SUM(V46:V47)</f>
        <v>-19182572</v>
      </c>
      <c r="W48" s="83">
        <f>SUM(W46:W47)</f>
        <v>47601292</v>
      </c>
      <c r="X48" s="83">
        <f>SUM(X46:X47)</f>
        <v>-41746173</v>
      </c>
      <c r="Y48" s="83">
        <f>SUM(Y46:Y47)</f>
        <v>89347465</v>
      </c>
      <c r="Z48" s="84">
        <f>IF(X48&lt;&gt;0,(Y48/X48)*100,0)</f>
        <v>-214.0255227706741</v>
      </c>
      <c r="AA48" s="80">
        <f>SUM(AA46:AA47)</f>
        <v>-43466275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4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35" customWidth="1"/>
    <col min="2" max="2" width="2.625" style="135" customWidth="1"/>
    <col min="3" max="3" width="7.25" style="135" customWidth="1"/>
    <col min="4" max="4" width="7.25" style="135" customWidth="1"/>
    <col min="5" max="5" width="7.25" style="135" customWidth="1"/>
    <col min="6" max="6" width="7.25" style="135" customWidth="1"/>
    <col min="7" max="7" width="7.25" style="135" customWidth="1"/>
    <col min="8" max="8" width="7.25" style="135" customWidth="1"/>
    <col min="9" max="9" width="7.25" style="135" customWidth="1"/>
    <col min="10" max="10" width="7.25" style="135" customWidth="1"/>
    <col min="11" max="11" width="7.25" style="135" customWidth="1"/>
    <col min="12" max="12" width="7.25" style="135" customWidth="1"/>
    <col min="13" max="13" width="7.25" style="135" customWidth="1"/>
    <col min="14" max="14" width="7.25" style="135" customWidth="1"/>
    <col min="15" max="15" width="7.25" style="135" customWidth="1"/>
    <col min="16" max="16" width="7.25" style="135" customWidth="1"/>
    <col min="17" max="17" width="7.25" style="135" customWidth="1"/>
    <col min="18" max="18" width="7.25" style="135" customWidth="1"/>
    <col min="19" max="19" width="7.25" style="135" customWidth="1"/>
    <col min="20" max="20" width="7.25" style="135" customWidth="1"/>
    <col min="21" max="21" width="7.25" style="135" customWidth="1"/>
    <col min="22" max="22" width="7.25" style="135" customWidth="1"/>
    <col min="23" max="23" width="7.25" style="135" customWidth="1"/>
    <col min="24" max="24" width="7.25" style="135" customWidth="1"/>
    <col min="25" max="25" width="7.25" style="135" customWidth="1"/>
    <col min="26" max="26" width="7.25" style="135" customWidth="1"/>
    <col min="27" max="27" width="7.25" style="135" customWidth="1"/>
    <col min="28" max="256" width="6.625" style="135" customWidth="1"/>
  </cols>
  <sheetData>
    <row r="1" ht="18" customHeight="1">
      <c r="A1" t="s" s="2">
        <v>114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7073557</v>
      </c>
      <c r="H5" s="30">
        <v>572452</v>
      </c>
      <c r="I5" s="30">
        <v>319458</v>
      </c>
      <c r="J5" s="30">
        <v>7965467</v>
      </c>
      <c r="K5" s="30">
        <v>0</v>
      </c>
      <c r="L5" s="30">
        <v>276642</v>
      </c>
      <c r="M5" s="30">
        <v>284420</v>
      </c>
      <c r="N5" s="30">
        <v>561062</v>
      </c>
      <c r="O5" s="30">
        <v>465377</v>
      </c>
      <c r="P5" s="30">
        <v>264819</v>
      </c>
      <c r="Q5" s="30">
        <v>278395</v>
      </c>
      <c r="R5" s="30">
        <v>1008591</v>
      </c>
      <c r="S5" s="30">
        <v>228693</v>
      </c>
      <c r="T5" s="30">
        <v>224846</v>
      </c>
      <c r="U5" s="30">
        <v>4793</v>
      </c>
      <c r="V5" s="30">
        <v>458332</v>
      </c>
      <c r="W5" s="30">
        <v>9993452</v>
      </c>
      <c r="X5" s="30">
        <v>4400004</v>
      </c>
      <c r="Y5" s="30">
        <v>5593448</v>
      </c>
      <c r="Z5" s="31">
        <v>127.12</v>
      </c>
      <c r="AA5" s="27">
        <v>0</v>
      </c>
    </row>
    <row r="6" ht="13.5" customHeight="1">
      <c r="A6" t="s" s="25">
        <v>34</v>
      </c>
      <c r="B6" s="26"/>
      <c r="C6" s="27">
        <v>4436175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7931173</v>
      </c>
      <c r="D7" s="28">
        <v>0</v>
      </c>
      <c r="E7" s="29">
        <v>0</v>
      </c>
      <c r="F7" s="30">
        <v>0</v>
      </c>
      <c r="G7" s="30">
        <v>584356</v>
      </c>
      <c r="H7" s="30">
        <v>606705</v>
      </c>
      <c r="I7" s="30">
        <v>699041</v>
      </c>
      <c r="J7" s="30">
        <v>1890102</v>
      </c>
      <c r="K7" s="30">
        <v>0</v>
      </c>
      <c r="L7" s="30">
        <v>1317002</v>
      </c>
      <c r="M7" s="30">
        <v>438365</v>
      </c>
      <c r="N7" s="30">
        <v>1755367</v>
      </c>
      <c r="O7" s="30">
        <v>1548420</v>
      </c>
      <c r="P7" s="30">
        <v>790565</v>
      </c>
      <c r="Q7" s="30">
        <v>440482</v>
      </c>
      <c r="R7" s="30">
        <v>2779467</v>
      </c>
      <c r="S7" s="30">
        <v>1567748</v>
      </c>
      <c r="T7" s="30">
        <v>713732</v>
      </c>
      <c r="U7" s="30">
        <v>652190</v>
      </c>
      <c r="V7" s="30">
        <v>2933670</v>
      </c>
      <c r="W7" s="30">
        <v>9358606</v>
      </c>
      <c r="X7" s="30">
        <v>8649996</v>
      </c>
      <c r="Y7" s="30">
        <v>708610</v>
      </c>
      <c r="Z7" s="31">
        <v>8.19</v>
      </c>
      <c r="AA7" s="27">
        <v>0</v>
      </c>
    </row>
    <row r="8" ht="13.5" customHeight="1">
      <c r="A8" t="s" s="25">
        <v>36</v>
      </c>
      <c r="B8" s="26"/>
      <c r="C8" s="27">
        <v>8808068</v>
      </c>
      <c r="D8" s="28">
        <v>0</v>
      </c>
      <c r="E8" s="29">
        <v>0</v>
      </c>
      <c r="F8" s="30">
        <v>0</v>
      </c>
      <c r="G8" s="30">
        <v>24190</v>
      </c>
      <c r="H8" s="30">
        <v>0</v>
      </c>
      <c r="I8" s="30">
        <v>138</v>
      </c>
      <c r="J8" s="30">
        <v>24328</v>
      </c>
      <c r="K8" s="30">
        <v>0</v>
      </c>
      <c r="L8" s="30">
        <v>0</v>
      </c>
      <c r="M8" s="30">
        <v>101130</v>
      </c>
      <c r="N8" s="30">
        <v>101130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125458</v>
      </c>
      <c r="X8" s="30">
        <v>5649996</v>
      </c>
      <c r="Y8" s="30">
        <v>-5524538</v>
      </c>
      <c r="Z8" s="31">
        <v>-97.78</v>
      </c>
      <c r="AA8" s="27">
        <v>0</v>
      </c>
    </row>
    <row r="9" ht="13.5" customHeight="1">
      <c r="A9" t="s" s="25">
        <v>37</v>
      </c>
      <c r="B9" s="26"/>
      <c r="C9" s="27">
        <v>1907525</v>
      </c>
      <c r="D9" s="28">
        <v>0</v>
      </c>
      <c r="E9" s="29">
        <v>0</v>
      </c>
      <c r="F9" s="30">
        <v>0</v>
      </c>
      <c r="G9" s="30">
        <v>503547</v>
      </c>
      <c r="H9" s="30">
        <v>0</v>
      </c>
      <c r="I9" s="30">
        <v>0</v>
      </c>
      <c r="J9" s="30">
        <v>503547</v>
      </c>
      <c r="K9" s="30">
        <v>0</v>
      </c>
      <c r="L9" s="30">
        <v>0</v>
      </c>
      <c r="M9" s="30">
        <v>0</v>
      </c>
      <c r="N9" s="30">
        <v>0</v>
      </c>
      <c r="O9" s="30">
        <v>236</v>
      </c>
      <c r="P9" s="30">
        <v>0</v>
      </c>
      <c r="Q9" s="30">
        <v>0</v>
      </c>
      <c r="R9" s="30">
        <v>236</v>
      </c>
      <c r="S9" s="30">
        <v>29624</v>
      </c>
      <c r="T9" s="30">
        <v>0</v>
      </c>
      <c r="U9" s="30">
        <v>0</v>
      </c>
      <c r="V9" s="30">
        <v>29624</v>
      </c>
      <c r="W9" s="30">
        <v>533407</v>
      </c>
      <c r="X9" s="30">
        <v>1400004</v>
      </c>
      <c r="Y9" s="30">
        <v>-866597</v>
      </c>
      <c r="Z9" s="31">
        <v>-61.9</v>
      </c>
      <c r="AA9" s="27">
        <v>0</v>
      </c>
    </row>
    <row r="10" ht="13.5" customHeight="1">
      <c r="A10" t="s" s="25">
        <v>38</v>
      </c>
      <c r="B10" s="26"/>
      <c r="C10" s="27">
        <v>2643248</v>
      </c>
      <c r="D10" s="28">
        <v>0</v>
      </c>
      <c r="E10" s="29">
        <v>0</v>
      </c>
      <c r="F10" s="30">
        <v>0</v>
      </c>
      <c r="G10" s="30">
        <v>263702</v>
      </c>
      <c r="H10" s="30">
        <v>275121</v>
      </c>
      <c r="I10" s="30">
        <v>275298</v>
      </c>
      <c r="J10" s="30">
        <v>814121</v>
      </c>
      <c r="K10" s="30">
        <v>0</v>
      </c>
      <c r="L10" s="30">
        <v>241681</v>
      </c>
      <c r="M10" s="30">
        <v>278638</v>
      </c>
      <c r="N10" s="30">
        <v>520319</v>
      </c>
      <c r="O10" s="30">
        <v>292514</v>
      </c>
      <c r="P10" s="30">
        <v>285041</v>
      </c>
      <c r="Q10" s="30">
        <v>282850</v>
      </c>
      <c r="R10" s="30">
        <v>860405</v>
      </c>
      <c r="S10" s="30">
        <v>0</v>
      </c>
      <c r="T10" s="30">
        <v>284805</v>
      </c>
      <c r="U10" s="30">
        <v>272998</v>
      </c>
      <c r="V10" s="30">
        <v>557803</v>
      </c>
      <c r="W10" s="30">
        <v>2752648</v>
      </c>
      <c r="X10" s="30">
        <v>2085000</v>
      </c>
      <c r="Y10" s="30">
        <v>667648</v>
      </c>
      <c r="Z10" s="31">
        <v>32.02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206021</v>
      </c>
      <c r="D12" s="28">
        <v>0</v>
      </c>
      <c r="E12" s="29">
        <v>0</v>
      </c>
      <c r="F12" s="30">
        <v>0</v>
      </c>
      <c r="G12" s="30">
        <v>24149</v>
      </c>
      <c r="H12" s="30">
        <v>12310</v>
      </c>
      <c r="I12" s="30">
        <v>9336</v>
      </c>
      <c r="J12" s="30">
        <v>45795</v>
      </c>
      <c r="K12" s="30">
        <v>0</v>
      </c>
      <c r="L12" s="30">
        <v>33055</v>
      </c>
      <c r="M12" s="30">
        <v>6391</v>
      </c>
      <c r="N12" s="30">
        <v>39446</v>
      </c>
      <c r="O12" s="30">
        <v>70042</v>
      </c>
      <c r="P12" s="30">
        <v>14311</v>
      </c>
      <c r="Q12" s="30">
        <v>10589</v>
      </c>
      <c r="R12" s="30">
        <v>94942</v>
      </c>
      <c r="S12" s="30">
        <v>5084</v>
      </c>
      <c r="T12" s="30">
        <v>9412</v>
      </c>
      <c r="U12" s="30">
        <v>7825</v>
      </c>
      <c r="V12" s="30">
        <v>22321</v>
      </c>
      <c r="W12" s="30">
        <v>202504</v>
      </c>
      <c r="X12" s="30">
        <v>1175004</v>
      </c>
      <c r="Y12" s="30">
        <v>-972500</v>
      </c>
      <c r="Z12" s="31">
        <v>-82.77</v>
      </c>
      <c r="AA12" s="27">
        <v>0</v>
      </c>
    </row>
    <row r="13" ht="13.5" customHeight="1">
      <c r="A13" t="s" s="25">
        <v>41</v>
      </c>
      <c r="B13" s="26"/>
      <c r="C13" s="27">
        <v>1684361</v>
      </c>
      <c r="D13" s="28">
        <v>0</v>
      </c>
      <c r="E13" s="29">
        <v>0</v>
      </c>
      <c r="F13" s="30">
        <v>0</v>
      </c>
      <c r="G13" s="30">
        <v>2285</v>
      </c>
      <c r="H13" s="30">
        <v>79391</v>
      </c>
      <c r="I13" s="30">
        <v>2862</v>
      </c>
      <c r="J13" s="30">
        <v>84538</v>
      </c>
      <c r="K13" s="30">
        <v>0</v>
      </c>
      <c r="L13" s="30">
        <v>21799</v>
      </c>
      <c r="M13" s="30">
        <v>39351</v>
      </c>
      <c r="N13" s="30">
        <v>61150</v>
      </c>
      <c r="O13" s="30">
        <v>49672</v>
      </c>
      <c r="P13" s="30">
        <v>40372</v>
      </c>
      <c r="Q13" s="30">
        <v>163207</v>
      </c>
      <c r="R13" s="30">
        <v>253251</v>
      </c>
      <c r="S13" s="30">
        <v>55161</v>
      </c>
      <c r="T13" s="30">
        <v>56263</v>
      </c>
      <c r="U13" s="30">
        <v>34945</v>
      </c>
      <c r="V13" s="30">
        <v>146369</v>
      </c>
      <c r="W13" s="30">
        <v>545308</v>
      </c>
      <c r="X13" s="30">
        <v>636000</v>
      </c>
      <c r="Y13" s="30">
        <v>-90692</v>
      </c>
      <c r="Z13" s="31">
        <v>-14.26</v>
      </c>
      <c r="AA13" s="27">
        <v>0</v>
      </c>
    </row>
    <row r="14" ht="13.5" customHeight="1">
      <c r="A14" t="s" s="25">
        <v>42</v>
      </c>
      <c r="B14" s="26"/>
      <c r="C14" s="27">
        <v>4088528</v>
      </c>
      <c r="D14" s="28">
        <v>0</v>
      </c>
      <c r="E14" s="29">
        <v>0</v>
      </c>
      <c r="F14" s="30">
        <v>0</v>
      </c>
      <c r="G14" s="30">
        <v>229621</v>
      </c>
      <c r="H14" s="30">
        <v>229787</v>
      </c>
      <c r="I14" s="30">
        <v>231805</v>
      </c>
      <c r="J14" s="30">
        <v>691213</v>
      </c>
      <c r="K14" s="30">
        <v>0</v>
      </c>
      <c r="L14" s="30">
        <v>286098</v>
      </c>
      <c r="M14" s="30">
        <v>299136</v>
      </c>
      <c r="N14" s="30">
        <v>585234</v>
      </c>
      <c r="O14" s="30">
        <v>297493</v>
      </c>
      <c r="P14" s="30">
        <v>313909</v>
      </c>
      <c r="Q14" s="30">
        <v>192542</v>
      </c>
      <c r="R14" s="30">
        <v>803944</v>
      </c>
      <c r="S14" s="30">
        <v>310875</v>
      </c>
      <c r="T14" s="30">
        <v>323157</v>
      </c>
      <c r="U14" s="30">
        <v>304988</v>
      </c>
      <c r="V14" s="30">
        <v>939020</v>
      </c>
      <c r="W14" s="30">
        <v>3019411</v>
      </c>
      <c r="X14" s="30">
        <v>4475004</v>
      </c>
      <c r="Y14" s="30">
        <v>-1455593</v>
      </c>
      <c r="Z14" s="31">
        <v>-32.53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8669</v>
      </c>
      <c r="D16" s="28">
        <v>0</v>
      </c>
      <c r="E16" s="29">
        <v>0</v>
      </c>
      <c r="F16" s="30">
        <v>0</v>
      </c>
      <c r="G16" s="30">
        <v>0</v>
      </c>
      <c r="H16" s="30">
        <v>193</v>
      </c>
      <c r="I16" s="30">
        <v>84</v>
      </c>
      <c r="J16" s="30">
        <v>277</v>
      </c>
      <c r="K16" s="30">
        <v>0</v>
      </c>
      <c r="L16" s="30">
        <v>0</v>
      </c>
      <c r="M16" s="30">
        <v>0</v>
      </c>
      <c r="N16" s="30">
        <v>0</v>
      </c>
      <c r="O16" s="30">
        <v>439</v>
      </c>
      <c r="P16" s="30">
        <v>1175</v>
      </c>
      <c r="Q16" s="30">
        <v>4062</v>
      </c>
      <c r="R16" s="30">
        <v>5676</v>
      </c>
      <c r="S16" s="30">
        <v>0</v>
      </c>
      <c r="T16" s="30">
        <v>0</v>
      </c>
      <c r="U16" s="30">
        <v>0</v>
      </c>
      <c r="V16" s="30">
        <v>0</v>
      </c>
      <c r="W16" s="30">
        <v>5953</v>
      </c>
      <c r="X16" s="30">
        <v>1323996</v>
      </c>
      <c r="Y16" s="30">
        <v>-1318043</v>
      </c>
      <c r="Z16" s="31">
        <v>-99.55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12996</v>
      </c>
      <c r="Y17" s="30">
        <v>-12996</v>
      </c>
      <c r="Z17" s="31">
        <v>-100</v>
      </c>
      <c r="AA17" s="27">
        <v>0</v>
      </c>
    </row>
    <row r="18" ht="13.5" customHeight="1">
      <c r="A18" t="s" s="25">
        <v>46</v>
      </c>
      <c r="B18" s="26"/>
      <c r="C18" s="27">
        <v>5200219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3610939</v>
      </c>
      <c r="M18" s="30">
        <v>0</v>
      </c>
      <c r="N18" s="30">
        <v>3610939</v>
      </c>
      <c r="O18" s="30">
        <v>0</v>
      </c>
      <c r="P18" s="30">
        <v>0</v>
      </c>
      <c r="Q18" s="30">
        <v>1191670</v>
      </c>
      <c r="R18" s="30">
        <v>1191670</v>
      </c>
      <c r="S18" s="30">
        <v>0</v>
      </c>
      <c r="T18" s="30">
        <v>0</v>
      </c>
      <c r="U18" s="30">
        <v>0</v>
      </c>
      <c r="V18" s="30">
        <v>0</v>
      </c>
      <c r="W18" s="30">
        <v>4802609</v>
      </c>
      <c r="X18" s="30">
        <v>18610008</v>
      </c>
      <c r="Y18" s="30">
        <v>-13807399</v>
      </c>
      <c r="Z18" s="31">
        <v>-74.19</v>
      </c>
      <c r="AA18" s="27">
        <v>0</v>
      </c>
    </row>
    <row r="19" ht="13.5" customHeight="1">
      <c r="A19" t="s" s="25">
        <v>47</v>
      </c>
      <c r="B19" s="26"/>
      <c r="C19" s="27">
        <v>46427408</v>
      </c>
      <c r="D19" s="28">
        <v>0</v>
      </c>
      <c r="E19" s="29">
        <v>0</v>
      </c>
      <c r="F19" s="30">
        <v>0</v>
      </c>
      <c r="G19" s="30">
        <v>19263682</v>
      </c>
      <c r="H19" s="30">
        <v>219</v>
      </c>
      <c r="I19" s="30">
        <v>0</v>
      </c>
      <c r="J19" s="30">
        <v>19263901</v>
      </c>
      <c r="K19" s="30">
        <v>0</v>
      </c>
      <c r="L19" s="30">
        <v>16217065</v>
      </c>
      <c r="M19" s="30">
        <v>94750</v>
      </c>
      <c r="N19" s="30">
        <v>16311815</v>
      </c>
      <c r="O19" s="30">
        <v>769</v>
      </c>
      <c r="P19" s="30">
        <v>922758</v>
      </c>
      <c r="Q19" s="30">
        <v>14106387</v>
      </c>
      <c r="R19" s="30">
        <v>15029914</v>
      </c>
      <c r="S19" s="30">
        <v>0</v>
      </c>
      <c r="T19" s="30">
        <v>5501</v>
      </c>
      <c r="U19" s="30">
        <v>19066</v>
      </c>
      <c r="V19" s="30">
        <v>24567</v>
      </c>
      <c r="W19" s="30">
        <v>50630197</v>
      </c>
      <c r="X19" s="30">
        <v>53757000</v>
      </c>
      <c r="Y19" s="30">
        <v>-3126803</v>
      </c>
      <c r="Z19" s="31">
        <v>-5.82</v>
      </c>
      <c r="AA19" s="27">
        <v>0</v>
      </c>
    </row>
    <row r="20" ht="13.5" customHeight="1">
      <c r="A20" t="s" s="25">
        <v>48</v>
      </c>
      <c r="B20" s="26"/>
      <c r="C20" s="27">
        <v>15505404</v>
      </c>
      <c r="D20" s="28">
        <v>0</v>
      </c>
      <c r="E20" s="29">
        <v>130473</v>
      </c>
      <c r="F20" s="30">
        <v>130473</v>
      </c>
      <c r="G20" s="30">
        <v>37099355</v>
      </c>
      <c r="H20" s="30">
        <v>143822</v>
      </c>
      <c r="I20" s="30">
        <v>1005038</v>
      </c>
      <c r="J20" s="30">
        <v>38248215</v>
      </c>
      <c r="K20" s="30">
        <v>0</v>
      </c>
      <c r="L20" s="30">
        <v>158123</v>
      </c>
      <c r="M20" s="30">
        <v>137519</v>
      </c>
      <c r="N20" s="30">
        <v>295642</v>
      </c>
      <c r="O20" s="30">
        <v>146269</v>
      </c>
      <c r="P20" s="30">
        <v>172750</v>
      </c>
      <c r="Q20" s="30">
        <v>206425</v>
      </c>
      <c r="R20" s="30">
        <v>525444</v>
      </c>
      <c r="S20" s="30">
        <v>196424</v>
      </c>
      <c r="T20" s="30">
        <v>224776</v>
      </c>
      <c r="U20" s="30">
        <v>173658</v>
      </c>
      <c r="V20" s="30">
        <v>594858</v>
      </c>
      <c r="W20" s="30">
        <v>39664159</v>
      </c>
      <c r="X20" s="30">
        <v>6664056</v>
      </c>
      <c r="Y20" s="30">
        <v>33000103</v>
      </c>
      <c r="Z20" s="31">
        <v>495.2</v>
      </c>
      <c r="AA20" s="27">
        <v>130473</v>
      </c>
    </row>
    <row r="21" ht="13.5" customHeight="1">
      <c r="A21" t="s" s="32">
        <v>49</v>
      </c>
      <c r="B21" s="33"/>
      <c r="C21" s="34">
        <v>119167</v>
      </c>
      <c r="D21" s="35">
        <v>0</v>
      </c>
      <c r="E21" s="36">
        <v>0</v>
      </c>
      <c r="F21" s="37">
        <v>0</v>
      </c>
      <c r="G21" s="37">
        <v>0</v>
      </c>
      <c r="H21" s="37">
        <v>84729</v>
      </c>
      <c r="I21" s="37">
        <v>0</v>
      </c>
      <c r="J21" s="37">
        <v>84729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84729</v>
      </c>
      <c r="X21" s="37">
        <v>118992</v>
      </c>
      <c r="Y21" s="37">
        <v>-34263</v>
      </c>
      <c r="Z21" s="38">
        <v>-28.79</v>
      </c>
      <c r="AA21" s="34">
        <v>0</v>
      </c>
    </row>
    <row r="22" ht="24.95" customHeight="1">
      <c r="A22" t="s" s="39">
        <v>50</v>
      </c>
      <c r="B22" s="40"/>
      <c r="C22" s="41">
        <f>SUM(C5:C21)</f>
        <v>98965966</v>
      </c>
      <c r="D22" s="42">
        <f>SUM(D5:D21)</f>
        <v>0</v>
      </c>
      <c r="E22" s="43">
        <f>SUM(E5:E21)</f>
        <v>130473</v>
      </c>
      <c r="F22" s="44">
        <f>SUM(F5:F21)</f>
        <v>130473</v>
      </c>
      <c r="G22" s="44">
        <f>SUM(G5:G21)</f>
        <v>65068444</v>
      </c>
      <c r="H22" s="44">
        <f>SUM(H5:H21)</f>
        <v>2004729</v>
      </c>
      <c r="I22" s="44">
        <f>SUM(I5:I21)</f>
        <v>2543060</v>
      </c>
      <c r="J22" s="44">
        <f>SUM(J5:J21)</f>
        <v>69616233</v>
      </c>
      <c r="K22" s="44">
        <f>SUM(K5:K21)</f>
        <v>0</v>
      </c>
      <c r="L22" s="44">
        <f>SUM(L5:L21)</f>
        <v>22162404</v>
      </c>
      <c r="M22" s="44">
        <f>SUM(M5:M21)</f>
        <v>1679700</v>
      </c>
      <c r="N22" s="44">
        <f>SUM(N5:N21)</f>
        <v>23842104</v>
      </c>
      <c r="O22" s="44">
        <f>SUM(O5:O21)</f>
        <v>2871231</v>
      </c>
      <c r="P22" s="44">
        <f>SUM(P5:P21)</f>
        <v>2805700</v>
      </c>
      <c r="Q22" s="44">
        <f>SUM(Q5:Q21)</f>
        <v>16876609</v>
      </c>
      <c r="R22" s="44">
        <f>SUM(R5:R21)</f>
        <v>22553540</v>
      </c>
      <c r="S22" s="44">
        <f>SUM(S5:S21)</f>
        <v>2393609</v>
      </c>
      <c r="T22" s="44">
        <f>SUM(T5:T21)</f>
        <v>1842492</v>
      </c>
      <c r="U22" s="44">
        <f>SUM(U5:U21)</f>
        <v>1470463</v>
      </c>
      <c r="V22" s="44">
        <f>SUM(V5:V21)</f>
        <v>5706564</v>
      </c>
      <c r="W22" s="44">
        <f>SUM(W5:W21)</f>
        <v>121718441</v>
      </c>
      <c r="X22" s="44">
        <f>SUM(X5:X21)</f>
        <v>108958056</v>
      </c>
      <c r="Y22" s="44">
        <f>SUM(Y5:Y21)</f>
        <v>12760385</v>
      </c>
      <c r="Z22" s="45">
        <f>IF(X22&lt;&gt;0,(Y22/X22)*100,0)</f>
        <v>11.71128181655517</v>
      </c>
      <c r="AA22" s="41">
        <f>SUM(AA5:AA21)</f>
        <v>130473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31602072</v>
      </c>
      <c r="D25" s="28">
        <v>0</v>
      </c>
      <c r="E25" s="29">
        <v>0</v>
      </c>
      <c r="F25" s="30">
        <v>0</v>
      </c>
      <c r="G25" s="30">
        <v>9661003</v>
      </c>
      <c r="H25" s="30">
        <v>2689149</v>
      </c>
      <c r="I25" s="30">
        <v>2769028</v>
      </c>
      <c r="J25" s="30">
        <v>15119180</v>
      </c>
      <c r="K25" s="30">
        <v>0</v>
      </c>
      <c r="L25" s="30">
        <v>2756942</v>
      </c>
      <c r="M25" s="30">
        <v>2385690</v>
      </c>
      <c r="N25" s="30">
        <v>5142632</v>
      </c>
      <c r="O25" s="30">
        <v>2353083</v>
      </c>
      <c r="P25" s="30">
        <v>2626957</v>
      </c>
      <c r="Q25" s="30">
        <v>2207524</v>
      </c>
      <c r="R25" s="30">
        <v>7187564</v>
      </c>
      <c r="S25" s="30">
        <v>2204060</v>
      </c>
      <c r="T25" s="30">
        <v>2192659</v>
      </c>
      <c r="U25" s="30">
        <v>2322877</v>
      </c>
      <c r="V25" s="30">
        <v>6719596</v>
      </c>
      <c r="W25" s="30">
        <v>34168972</v>
      </c>
      <c r="X25" s="30">
        <v>36327912</v>
      </c>
      <c r="Y25" s="30">
        <v>-2158940</v>
      </c>
      <c r="Z25" s="31">
        <v>-5.94</v>
      </c>
      <c r="AA25" s="27">
        <v>0</v>
      </c>
    </row>
    <row r="26" ht="13.5" customHeight="1">
      <c r="A26" t="s" s="25">
        <v>53</v>
      </c>
      <c r="B26" s="26"/>
      <c r="C26" s="27">
        <v>5370904</v>
      </c>
      <c r="D26" s="28">
        <v>0</v>
      </c>
      <c r="E26" s="29">
        <v>0</v>
      </c>
      <c r="F26" s="30">
        <v>0</v>
      </c>
      <c r="G26" s="30">
        <v>447859</v>
      </c>
      <c r="H26" s="30">
        <v>447859</v>
      </c>
      <c r="I26" s="30">
        <v>447859</v>
      </c>
      <c r="J26" s="30">
        <v>1343577</v>
      </c>
      <c r="K26" s="30">
        <v>0</v>
      </c>
      <c r="L26" s="30">
        <v>447876</v>
      </c>
      <c r="M26" s="30">
        <v>441192</v>
      </c>
      <c r="N26" s="30">
        <v>889068</v>
      </c>
      <c r="O26" s="30">
        <v>405673</v>
      </c>
      <c r="P26" s="30">
        <v>405673</v>
      </c>
      <c r="Q26" s="30">
        <v>405673</v>
      </c>
      <c r="R26" s="30">
        <v>1217019</v>
      </c>
      <c r="S26" s="30">
        <v>681476</v>
      </c>
      <c r="T26" s="30">
        <v>464431</v>
      </c>
      <c r="U26" s="30">
        <v>468187</v>
      </c>
      <c r="V26" s="30">
        <v>1614094</v>
      </c>
      <c r="W26" s="30">
        <v>5063758</v>
      </c>
      <c r="X26" s="30">
        <v>7748592</v>
      </c>
      <c r="Y26" s="30">
        <v>-2684834</v>
      </c>
      <c r="Z26" s="31">
        <v>-34.65</v>
      </c>
      <c r="AA26" s="27">
        <v>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11396124</v>
      </c>
      <c r="Y27" s="30">
        <v>-11396124</v>
      </c>
      <c r="Z27" s="31">
        <v>-100</v>
      </c>
      <c r="AA27" s="27">
        <v>0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4916004</v>
      </c>
      <c r="Y28" s="30">
        <v>-4916004</v>
      </c>
      <c r="Z28" s="31">
        <v>-100</v>
      </c>
      <c r="AA28" s="27">
        <v>0</v>
      </c>
    </row>
    <row r="29" ht="13.5" customHeight="1">
      <c r="A29" t="s" s="25">
        <v>56</v>
      </c>
      <c r="B29" s="26"/>
      <c r="C29" s="27">
        <v>17216</v>
      </c>
      <c r="D29" s="28">
        <v>0</v>
      </c>
      <c r="E29" s="29">
        <v>0</v>
      </c>
      <c r="F29" s="30">
        <v>0</v>
      </c>
      <c r="G29" s="30">
        <v>54692</v>
      </c>
      <c r="H29" s="30">
        <v>46717</v>
      </c>
      <c r="I29" s="30">
        <v>40033</v>
      </c>
      <c r="J29" s="30">
        <v>141442</v>
      </c>
      <c r="K29" s="30">
        <v>0</v>
      </c>
      <c r="L29" s="30">
        <v>34577</v>
      </c>
      <c r="M29" s="30">
        <v>32869</v>
      </c>
      <c r="N29" s="30">
        <v>67446</v>
      </c>
      <c r="O29" s="30">
        <v>29975</v>
      </c>
      <c r="P29" s="30">
        <v>24407</v>
      </c>
      <c r="Q29" s="30">
        <v>7404</v>
      </c>
      <c r="R29" s="30">
        <v>61786</v>
      </c>
      <c r="S29" s="30">
        <v>20864</v>
      </c>
      <c r="T29" s="30">
        <v>19035</v>
      </c>
      <c r="U29" s="30">
        <v>14181</v>
      </c>
      <c r="V29" s="30">
        <v>54080</v>
      </c>
      <c r="W29" s="30">
        <v>324754</v>
      </c>
      <c r="X29" s="30">
        <v>396636</v>
      </c>
      <c r="Y29" s="30">
        <v>-71882</v>
      </c>
      <c r="Z29" s="31">
        <v>-18.12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950738</v>
      </c>
      <c r="H30" s="30">
        <v>1018025</v>
      </c>
      <c r="I30" s="30">
        <v>879137</v>
      </c>
      <c r="J30" s="30">
        <v>2847900</v>
      </c>
      <c r="K30" s="30">
        <v>0</v>
      </c>
      <c r="L30" s="30">
        <v>701720</v>
      </c>
      <c r="M30" s="30">
        <v>614450</v>
      </c>
      <c r="N30" s="30">
        <v>1316170</v>
      </c>
      <c r="O30" s="30">
        <v>575751</v>
      </c>
      <c r="P30" s="30">
        <v>585969</v>
      </c>
      <c r="Q30" s="30">
        <v>537774</v>
      </c>
      <c r="R30" s="30">
        <v>1699494</v>
      </c>
      <c r="S30" s="30">
        <v>636265</v>
      </c>
      <c r="T30" s="30">
        <v>649849</v>
      </c>
      <c r="U30" s="30">
        <v>854782</v>
      </c>
      <c r="V30" s="30">
        <v>2140896</v>
      </c>
      <c r="W30" s="30">
        <v>8004460</v>
      </c>
      <c r="X30" s="30">
        <v>9789156</v>
      </c>
      <c r="Y30" s="30">
        <v>-1784696</v>
      </c>
      <c r="Z30" s="31">
        <v>-18.23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43808</v>
      </c>
      <c r="T31" s="30">
        <v>115823</v>
      </c>
      <c r="U31" s="30">
        <v>325945</v>
      </c>
      <c r="V31" s="30">
        <v>485576</v>
      </c>
      <c r="W31" s="30">
        <v>485576</v>
      </c>
      <c r="X31" s="30"/>
      <c r="Y31" s="30">
        <v>485576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449593</v>
      </c>
      <c r="D32" s="28">
        <v>0</v>
      </c>
      <c r="E32" s="29">
        <v>0</v>
      </c>
      <c r="F32" s="30">
        <v>0</v>
      </c>
      <c r="G32" s="30">
        <v>66959</v>
      </c>
      <c r="H32" s="30">
        <v>559</v>
      </c>
      <c r="I32" s="30">
        <v>304793</v>
      </c>
      <c r="J32" s="30">
        <v>372311</v>
      </c>
      <c r="K32" s="30">
        <v>0</v>
      </c>
      <c r="L32" s="30">
        <v>308553</v>
      </c>
      <c r="M32" s="30">
        <v>156050</v>
      </c>
      <c r="N32" s="30">
        <v>464603</v>
      </c>
      <c r="O32" s="30">
        <v>156050</v>
      </c>
      <c r="P32" s="30">
        <v>3551</v>
      </c>
      <c r="Q32" s="30">
        <v>307046</v>
      </c>
      <c r="R32" s="30">
        <v>466647</v>
      </c>
      <c r="S32" s="30">
        <v>168143</v>
      </c>
      <c r="T32" s="30">
        <v>148994</v>
      </c>
      <c r="U32" s="30">
        <v>123107</v>
      </c>
      <c r="V32" s="30">
        <v>440244</v>
      </c>
      <c r="W32" s="30">
        <v>1743805</v>
      </c>
      <c r="X32" s="30">
        <v>1112004</v>
      </c>
      <c r="Y32" s="30">
        <v>631801</v>
      </c>
      <c r="Z32" s="31">
        <v>56.82</v>
      </c>
      <c r="AA32" s="27">
        <v>0</v>
      </c>
    </row>
    <row r="33" ht="13.5" customHeight="1">
      <c r="A33" t="s" s="25">
        <v>60</v>
      </c>
      <c r="B33" s="26"/>
      <c r="C33" s="27">
        <v>4156246</v>
      </c>
      <c r="D33" s="28">
        <v>0</v>
      </c>
      <c r="E33" s="29">
        <v>0</v>
      </c>
      <c r="F33" s="30">
        <v>0</v>
      </c>
      <c r="G33" s="30">
        <v>0</v>
      </c>
      <c r="H33" s="30">
        <v>211950</v>
      </c>
      <c r="I33" s="30">
        <v>415434</v>
      </c>
      <c r="J33" s="30">
        <v>627384</v>
      </c>
      <c r="K33" s="30">
        <v>0</v>
      </c>
      <c r="L33" s="30">
        <v>1202283</v>
      </c>
      <c r="M33" s="30">
        <v>472047</v>
      </c>
      <c r="N33" s="30">
        <v>1674330</v>
      </c>
      <c r="O33" s="30">
        <v>602823</v>
      </c>
      <c r="P33" s="30">
        <v>358499</v>
      </c>
      <c r="Q33" s="30">
        <v>1096627</v>
      </c>
      <c r="R33" s="30">
        <v>2057949</v>
      </c>
      <c r="S33" s="30">
        <v>57398</v>
      </c>
      <c r="T33" s="30">
        <v>293158</v>
      </c>
      <c r="U33" s="30">
        <v>2269804</v>
      </c>
      <c r="V33" s="30">
        <v>2620360</v>
      </c>
      <c r="W33" s="30">
        <v>6980023</v>
      </c>
      <c r="X33" s="30">
        <v>5346000</v>
      </c>
      <c r="Y33" s="30">
        <v>1634023</v>
      </c>
      <c r="Z33" s="31">
        <v>30.57</v>
      </c>
      <c r="AA33" s="27">
        <v>0</v>
      </c>
    </row>
    <row r="34" ht="13.5" customHeight="1">
      <c r="A34" t="s" s="25">
        <v>61</v>
      </c>
      <c r="B34" s="26"/>
      <c r="C34" s="27">
        <v>36817615</v>
      </c>
      <c r="D34" s="28">
        <v>0</v>
      </c>
      <c r="E34" s="29">
        <v>106383</v>
      </c>
      <c r="F34" s="30">
        <v>106383</v>
      </c>
      <c r="G34" s="30">
        <v>2478386</v>
      </c>
      <c r="H34" s="30">
        <v>1373183</v>
      </c>
      <c r="I34" s="30">
        <v>1941104</v>
      </c>
      <c r="J34" s="30">
        <v>5792673</v>
      </c>
      <c r="K34" s="30">
        <v>0</v>
      </c>
      <c r="L34" s="30">
        <v>2039261</v>
      </c>
      <c r="M34" s="30">
        <v>2413360</v>
      </c>
      <c r="N34" s="30">
        <v>4452621</v>
      </c>
      <c r="O34" s="30">
        <v>1008313</v>
      </c>
      <c r="P34" s="30">
        <v>2046925</v>
      </c>
      <c r="Q34" s="30">
        <v>1337608</v>
      </c>
      <c r="R34" s="30">
        <v>4392846</v>
      </c>
      <c r="S34" s="30">
        <v>2516688</v>
      </c>
      <c r="T34" s="30">
        <v>1255954</v>
      </c>
      <c r="U34" s="30">
        <v>1404996</v>
      </c>
      <c r="V34" s="30">
        <v>5177638</v>
      </c>
      <c r="W34" s="30">
        <v>19815778</v>
      </c>
      <c r="X34" s="30">
        <v>25300872</v>
      </c>
      <c r="Y34" s="30">
        <v>-5485094</v>
      </c>
      <c r="Z34" s="31">
        <v>-21.68</v>
      </c>
      <c r="AA34" s="27">
        <v>106383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78413646</v>
      </c>
      <c r="D36" s="42">
        <f>SUM(D25:D35)</f>
        <v>0</v>
      </c>
      <c r="E36" s="43">
        <f>SUM(E25:E35)</f>
        <v>106383</v>
      </c>
      <c r="F36" s="44">
        <f>SUM(F25:F35)</f>
        <v>106383</v>
      </c>
      <c r="G36" s="44">
        <f>SUM(G25:G35)</f>
        <v>13659637</v>
      </c>
      <c r="H36" s="44">
        <f>SUM(H25:H35)</f>
        <v>5787442</v>
      </c>
      <c r="I36" s="44">
        <f>SUM(I25:I35)</f>
        <v>6797388</v>
      </c>
      <c r="J36" s="44">
        <f>SUM(J25:J35)</f>
        <v>26244467</v>
      </c>
      <c r="K36" s="44">
        <f>SUM(K25:K35)</f>
        <v>0</v>
      </c>
      <c r="L36" s="44">
        <f>SUM(L25:L35)</f>
        <v>7491212</v>
      </c>
      <c r="M36" s="44">
        <f>SUM(M25:M35)</f>
        <v>6515658</v>
      </c>
      <c r="N36" s="44">
        <f>SUM(N25:N35)</f>
        <v>14006870</v>
      </c>
      <c r="O36" s="44">
        <f>SUM(O25:O35)</f>
        <v>5131668</v>
      </c>
      <c r="P36" s="44">
        <f>SUM(P25:P35)</f>
        <v>6051981</v>
      </c>
      <c r="Q36" s="44">
        <f>SUM(Q25:Q35)</f>
        <v>5899656</v>
      </c>
      <c r="R36" s="44">
        <f>SUM(R25:R35)</f>
        <v>17083305</v>
      </c>
      <c r="S36" s="44">
        <f>SUM(S25:S35)</f>
        <v>6328702</v>
      </c>
      <c r="T36" s="44">
        <f>SUM(T25:T35)</f>
        <v>5139903</v>
      </c>
      <c r="U36" s="44">
        <f>SUM(U25:U35)</f>
        <v>7783879</v>
      </c>
      <c r="V36" s="44">
        <f>SUM(V25:V35)</f>
        <v>19252484</v>
      </c>
      <c r="W36" s="44">
        <f>SUM(W25:W35)</f>
        <v>76587126</v>
      </c>
      <c r="X36" s="44">
        <f>SUM(X25:X35)</f>
        <v>102333300</v>
      </c>
      <c r="Y36" s="44">
        <f>SUM(Y25:Y35)</f>
        <v>-25746174</v>
      </c>
      <c r="Z36" s="45">
        <f>IF(X36&lt;&gt;0,(Y36/X36)*100,0)</f>
        <v>-25.15913588245468</v>
      </c>
      <c r="AA36" s="41">
        <f>SUM(AA25:AA35)</f>
        <v>106383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20552320</v>
      </c>
      <c r="D38" s="63">
        <f>D22-D36</f>
        <v>0</v>
      </c>
      <c r="E38" s="64">
        <f>E22-E36</f>
        <v>24090</v>
      </c>
      <c r="F38" s="65">
        <f>F22-F36</f>
        <v>24090</v>
      </c>
      <c r="G38" s="65">
        <f>G22-G36</f>
        <v>51408807</v>
      </c>
      <c r="H38" s="65">
        <f>H22-H36</f>
        <v>-3782713</v>
      </c>
      <c r="I38" s="65">
        <f>I22-I36</f>
        <v>-4254328</v>
      </c>
      <c r="J38" s="65">
        <f>J22-J36</f>
        <v>43371766</v>
      </c>
      <c r="K38" s="65">
        <f>K22-K36</f>
        <v>0</v>
      </c>
      <c r="L38" s="65">
        <f>L22-L36</f>
        <v>14671192</v>
      </c>
      <c r="M38" s="65">
        <f>M22-M36</f>
        <v>-4835958</v>
      </c>
      <c r="N38" s="65">
        <f>N22-N36</f>
        <v>9835234</v>
      </c>
      <c r="O38" s="65">
        <f>O22-O36</f>
        <v>-2260437</v>
      </c>
      <c r="P38" s="65">
        <f>P22-P36</f>
        <v>-3246281</v>
      </c>
      <c r="Q38" s="65">
        <f>Q22-Q36</f>
        <v>10976953</v>
      </c>
      <c r="R38" s="65">
        <f>R22-R36</f>
        <v>5470235</v>
      </c>
      <c r="S38" s="65">
        <f>S22-S36</f>
        <v>-3935093</v>
      </c>
      <c r="T38" s="65">
        <f>T22-T36</f>
        <v>-3297411</v>
      </c>
      <c r="U38" s="65">
        <f>U22-U36</f>
        <v>-6313416</v>
      </c>
      <c r="V38" s="65">
        <f>V22-V36</f>
        <v>-13545920</v>
      </c>
      <c r="W38" s="65">
        <f>W22-W36</f>
        <v>45131315</v>
      </c>
      <c r="X38" s="65">
        <f>IF(F22=F36,0,X22-X36)</f>
        <v>6624756</v>
      </c>
      <c r="Y38" s="65">
        <f>Y22-Y36</f>
        <v>38506559</v>
      </c>
      <c r="Z38" s="66">
        <f>IF(X38&lt;&gt;0,(Y38/X38)*100,0)</f>
        <v>581.2524868840453</v>
      </c>
      <c r="AA38" s="62">
        <f>AA22-AA36</f>
        <v>24090</v>
      </c>
    </row>
    <row r="39" ht="13.5" customHeight="1">
      <c r="A39" t="s" s="25">
        <v>65</v>
      </c>
      <c r="B39" s="26"/>
      <c r="C39" s="27">
        <v>20851376</v>
      </c>
      <c r="D39" s="28">
        <v>0</v>
      </c>
      <c r="E39" s="29">
        <v>0</v>
      </c>
      <c r="F39" s="30">
        <v>0</v>
      </c>
      <c r="G39" s="30">
        <v>0</v>
      </c>
      <c r="H39" s="30">
        <v>4913102</v>
      </c>
      <c r="I39" s="30">
        <v>239975</v>
      </c>
      <c r="J39" s="30">
        <v>5153077</v>
      </c>
      <c r="K39" s="30">
        <v>0</v>
      </c>
      <c r="L39" s="30">
        <v>549332</v>
      </c>
      <c r="M39" s="30">
        <v>1433332</v>
      </c>
      <c r="N39" s="30">
        <v>1982664</v>
      </c>
      <c r="O39" s="30">
        <v>0</v>
      </c>
      <c r="P39" s="30">
        <v>963465</v>
      </c>
      <c r="Q39" s="30">
        <v>258244</v>
      </c>
      <c r="R39" s="30">
        <v>1221709</v>
      </c>
      <c r="S39" s="30">
        <v>297632</v>
      </c>
      <c r="T39" s="30">
        <v>341453</v>
      </c>
      <c r="U39" s="30">
        <v>1395089</v>
      </c>
      <c r="V39" s="30">
        <v>2034174</v>
      </c>
      <c r="W39" s="30">
        <v>10391624</v>
      </c>
      <c r="X39" s="30">
        <v>17463996</v>
      </c>
      <c r="Y39" s="30">
        <v>-7072372</v>
      </c>
      <c r="Z39" s="31">
        <v>-40.5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41403696</v>
      </c>
      <c r="D42" s="72">
        <f>SUM(D38:D41)</f>
        <v>0</v>
      </c>
      <c r="E42" s="73">
        <f>SUM(E38:E41)</f>
        <v>24090</v>
      </c>
      <c r="F42" s="74">
        <f>SUM(F38:F41)</f>
        <v>24090</v>
      </c>
      <c r="G42" s="74">
        <f>SUM(G38:G41)</f>
        <v>51408807</v>
      </c>
      <c r="H42" s="74">
        <f>SUM(H38:H41)</f>
        <v>1130389</v>
      </c>
      <c r="I42" s="74">
        <f>SUM(I38:I41)</f>
        <v>-4014353</v>
      </c>
      <c r="J42" s="74">
        <f>SUM(J38:J41)</f>
        <v>48524843</v>
      </c>
      <c r="K42" s="74">
        <f>SUM(K38:K41)</f>
        <v>0</v>
      </c>
      <c r="L42" s="74">
        <f>SUM(L38:L41)</f>
        <v>15220524</v>
      </c>
      <c r="M42" s="74">
        <f>SUM(M38:M41)</f>
        <v>-3402626</v>
      </c>
      <c r="N42" s="74">
        <f>SUM(N38:N41)</f>
        <v>11817898</v>
      </c>
      <c r="O42" s="74">
        <f>SUM(O38:O41)</f>
        <v>-2260437</v>
      </c>
      <c r="P42" s="74">
        <f>SUM(P38:P41)</f>
        <v>-2282816</v>
      </c>
      <c r="Q42" s="74">
        <f>SUM(Q38:Q41)</f>
        <v>11235197</v>
      </c>
      <c r="R42" s="74">
        <f>SUM(R38:R41)</f>
        <v>6691944</v>
      </c>
      <c r="S42" s="74">
        <f>SUM(S38:S41)</f>
        <v>-3637461</v>
      </c>
      <c r="T42" s="74">
        <f>SUM(T38:T41)</f>
        <v>-2955958</v>
      </c>
      <c r="U42" s="74">
        <f>SUM(U38:U41)</f>
        <v>-4918327</v>
      </c>
      <c r="V42" s="74">
        <f>SUM(V38:V41)</f>
        <v>-11511746</v>
      </c>
      <c r="W42" s="74">
        <f>SUM(W38:W41)</f>
        <v>55522939</v>
      </c>
      <c r="X42" s="74">
        <f>SUM(X38:X41)</f>
        <v>24088752</v>
      </c>
      <c r="Y42" s="74">
        <f>SUM(Y38:Y41)</f>
        <v>31434187</v>
      </c>
      <c r="Z42" s="75">
        <f>IF(X42&lt;&gt;0,(Y42/X42)*100,0)</f>
        <v>130.4932152566476</v>
      </c>
      <c r="AA42" s="71">
        <f>SUM(AA38:AA41)</f>
        <v>24090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41403696</v>
      </c>
      <c r="D44" s="57">
        <f>D42-D43</f>
        <v>0</v>
      </c>
      <c r="E44" s="58">
        <f>E42-E43</f>
        <v>24090</v>
      </c>
      <c r="F44" s="59">
        <f>F42-F43</f>
        <v>24090</v>
      </c>
      <c r="G44" s="59">
        <f>G42-G43</f>
        <v>51408807</v>
      </c>
      <c r="H44" s="59">
        <f>H42-H43</f>
        <v>1130389</v>
      </c>
      <c r="I44" s="59">
        <f>I42-I43</f>
        <v>-4014353</v>
      </c>
      <c r="J44" s="59">
        <f>J42-J43</f>
        <v>48524843</v>
      </c>
      <c r="K44" s="59">
        <f>K42-K43</f>
        <v>0</v>
      </c>
      <c r="L44" s="59">
        <f>L42-L43</f>
        <v>15220524</v>
      </c>
      <c r="M44" s="59">
        <f>M42-M43</f>
        <v>-3402626</v>
      </c>
      <c r="N44" s="59">
        <f>N42-N43</f>
        <v>11817898</v>
      </c>
      <c r="O44" s="59">
        <f>O42-O43</f>
        <v>-2260437</v>
      </c>
      <c r="P44" s="59">
        <f>P42-P43</f>
        <v>-2282816</v>
      </c>
      <c r="Q44" s="59">
        <f>Q42-Q43</f>
        <v>11235197</v>
      </c>
      <c r="R44" s="59">
        <f>R42-R43</f>
        <v>6691944</v>
      </c>
      <c r="S44" s="59">
        <f>S42-S43</f>
        <v>-3637461</v>
      </c>
      <c r="T44" s="59">
        <f>T42-T43</f>
        <v>-2955958</v>
      </c>
      <c r="U44" s="59">
        <f>U42-U43</f>
        <v>-4918327</v>
      </c>
      <c r="V44" s="59">
        <f>V42-V43</f>
        <v>-11511746</v>
      </c>
      <c r="W44" s="59">
        <f>W42-W43</f>
        <v>55522939</v>
      </c>
      <c r="X44" s="59">
        <f>X42-X43</f>
        <v>24088752</v>
      </c>
      <c r="Y44" s="59">
        <f>Y42-Y43</f>
        <v>31434187</v>
      </c>
      <c r="Z44" s="60">
        <f>IF(X44&lt;&gt;0,(Y44/X44)*100,0)</f>
        <v>130.4932152566476</v>
      </c>
      <c r="AA44" s="56">
        <f>AA42-AA43</f>
        <v>24090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41403696</v>
      </c>
      <c r="D46" s="72">
        <f>SUM(D44:D45)</f>
        <v>0</v>
      </c>
      <c r="E46" s="73">
        <f>SUM(E44:E45)</f>
        <v>24090</v>
      </c>
      <c r="F46" s="74">
        <f>SUM(F44:F45)</f>
        <v>24090</v>
      </c>
      <c r="G46" s="74">
        <f>SUM(G44:G45)</f>
        <v>51408807</v>
      </c>
      <c r="H46" s="74">
        <f>SUM(H44:H45)</f>
        <v>1130389</v>
      </c>
      <c r="I46" s="74">
        <f>SUM(I44:I45)</f>
        <v>-4014353</v>
      </c>
      <c r="J46" s="74">
        <f>SUM(J44:J45)</f>
        <v>48524843</v>
      </c>
      <c r="K46" s="74">
        <f>SUM(K44:K45)</f>
        <v>0</v>
      </c>
      <c r="L46" s="74">
        <f>SUM(L44:L45)</f>
        <v>15220524</v>
      </c>
      <c r="M46" s="74">
        <f>SUM(M44:M45)</f>
        <v>-3402626</v>
      </c>
      <c r="N46" s="74">
        <f>SUM(N44:N45)</f>
        <v>11817898</v>
      </c>
      <c r="O46" s="74">
        <f>SUM(O44:O45)</f>
        <v>-2260437</v>
      </c>
      <c r="P46" s="74">
        <f>SUM(P44:P45)</f>
        <v>-2282816</v>
      </c>
      <c r="Q46" s="74">
        <f>SUM(Q44:Q45)</f>
        <v>11235197</v>
      </c>
      <c r="R46" s="74">
        <f>SUM(R44:R45)</f>
        <v>6691944</v>
      </c>
      <c r="S46" s="74">
        <f>SUM(S44:S45)</f>
        <v>-3637461</v>
      </c>
      <c r="T46" s="74">
        <f>SUM(T44:T45)</f>
        <v>-2955958</v>
      </c>
      <c r="U46" s="74">
        <f>SUM(U44:U45)</f>
        <v>-4918327</v>
      </c>
      <c r="V46" s="74">
        <f>SUM(V44:V45)</f>
        <v>-11511746</v>
      </c>
      <c r="W46" s="74">
        <f>SUM(W44:W45)</f>
        <v>55522939</v>
      </c>
      <c r="X46" s="74">
        <f>SUM(X44:X45)</f>
        <v>24088752</v>
      </c>
      <c r="Y46" s="74">
        <f>SUM(Y44:Y45)</f>
        <v>31434187</v>
      </c>
      <c r="Z46" s="75">
        <f>IF(X46&lt;&gt;0,(Y46/X46)*100,0)</f>
        <v>130.4932152566476</v>
      </c>
      <c r="AA46" s="71">
        <f>SUM(AA44:AA45)</f>
        <v>24090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41403696</v>
      </c>
      <c r="D48" s="81">
        <f>SUM(D46:D47)</f>
        <v>0</v>
      </c>
      <c r="E48" s="82">
        <f>SUM(E46:E47)</f>
        <v>24090</v>
      </c>
      <c r="F48" s="83">
        <f>SUM(F46:F47)</f>
        <v>24090</v>
      </c>
      <c r="G48" s="83">
        <f>SUM(G46:G47)</f>
        <v>51408807</v>
      </c>
      <c r="H48" s="83">
        <f>SUM(H46:H47)</f>
        <v>1130389</v>
      </c>
      <c r="I48" s="83">
        <f>SUM(I46:I47)</f>
        <v>-4014353</v>
      </c>
      <c r="J48" s="83">
        <f>SUM(J46:J47)</f>
        <v>48524843</v>
      </c>
      <c r="K48" s="83">
        <f>SUM(K46:K47)</f>
        <v>0</v>
      </c>
      <c r="L48" s="83">
        <f>SUM(L46:L47)</f>
        <v>15220524</v>
      </c>
      <c r="M48" s="83">
        <f>SUM(M46:M47)</f>
        <v>-3402626</v>
      </c>
      <c r="N48" s="83">
        <f>SUM(N46:N47)</f>
        <v>11817898</v>
      </c>
      <c r="O48" s="83">
        <f>SUM(O46:O47)</f>
        <v>-2260437</v>
      </c>
      <c r="P48" s="83">
        <f>SUM(P46:P47)</f>
        <v>-2282816</v>
      </c>
      <c r="Q48" s="83">
        <f>SUM(Q46:Q47)</f>
        <v>11235197</v>
      </c>
      <c r="R48" s="83">
        <f>SUM(R46:R47)</f>
        <v>6691944</v>
      </c>
      <c r="S48" s="83">
        <f>SUM(S46:S47)</f>
        <v>-3637461</v>
      </c>
      <c r="T48" s="83">
        <f>SUM(T46:T47)</f>
        <v>-2955958</v>
      </c>
      <c r="U48" s="83">
        <f>SUM(U46:U47)</f>
        <v>-4918327</v>
      </c>
      <c r="V48" s="83">
        <f>SUM(V46:V47)</f>
        <v>-11511746</v>
      </c>
      <c r="W48" s="83">
        <f>SUM(W46:W47)</f>
        <v>55522939</v>
      </c>
      <c r="X48" s="83">
        <f>SUM(X46:X47)</f>
        <v>24088752</v>
      </c>
      <c r="Y48" s="83">
        <f>SUM(Y46:Y47)</f>
        <v>31434187</v>
      </c>
      <c r="Z48" s="84">
        <f>IF(X48&lt;&gt;0,(Y48/X48)*100,0)</f>
        <v>130.4932152566476</v>
      </c>
      <c r="AA48" s="80">
        <f>SUM(AA46:AA47)</f>
        <v>24090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4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36" customWidth="1"/>
    <col min="2" max="2" width="2.625" style="136" customWidth="1"/>
    <col min="3" max="3" width="7.25" style="136" customWidth="1"/>
    <col min="4" max="4" width="7.25" style="136" customWidth="1"/>
    <col min="5" max="5" width="7.25" style="136" customWidth="1"/>
    <col min="6" max="6" width="7.25" style="136" customWidth="1"/>
    <col min="7" max="7" width="7.25" style="136" customWidth="1"/>
    <col min="8" max="8" width="7.25" style="136" customWidth="1"/>
    <col min="9" max="9" width="7.25" style="136" customWidth="1"/>
    <col min="10" max="10" width="7.25" style="136" customWidth="1"/>
    <col min="11" max="11" width="7.25" style="136" customWidth="1"/>
    <col min="12" max="12" width="7.25" style="136" customWidth="1"/>
    <col min="13" max="13" width="7.25" style="136" customWidth="1"/>
    <col min="14" max="14" width="7.25" style="136" customWidth="1"/>
    <col min="15" max="15" width="7.25" style="136" customWidth="1"/>
    <col min="16" max="16" width="7.25" style="136" customWidth="1"/>
    <col min="17" max="17" width="7.25" style="136" customWidth="1"/>
    <col min="18" max="18" width="7.25" style="136" customWidth="1"/>
    <col min="19" max="19" width="7.25" style="136" customWidth="1"/>
    <col min="20" max="20" width="7.25" style="136" customWidth="1"/>
    <col min="21" max="21" width="7.25" style="136" customWidth="1"/>
    <col min="22" max="22" width="7.25" style="136" customWidth="1"/>
    <col min="23" max="23" width="7.25" style="136" customWidth="1"/>
    <col min="24" max="24" width="7.25" style="136" customWidth="1"/>
    <col min="25" max="25" width="7.25" style="136" customWidth="1"/>
    <col min="26" max="26" width="7.25" style="136" customWidth="1"/>
    <col min="27" max="27" width="7.25" style="136" customWidth="1"/>
    <col min="28" max="256" width="6.625" style="136" customWidth="1"/>
  </cols>
  <sheetData>
    <row r="1" ht="18" customHeight="1">
      <c r="A1" t="s" s="2">
        <v>115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1053610</v>
      </c>
      <c r="D12" s="28">
        <v>0</v>
      </c>
      <c r="E12" s="29">
        <v>1200000</v>
      </c>
      <c r="F12" s="30">
        <v>1200000</v>
      </c>
      <c r="G12" s="30">
        <v>96221</v>
      </c>
      <c r="H12" s="30">
        <v>107622</v>
      </c>
      <c r="I12" s="30">
        <v>95817</v>
      </c>
      <c r="J12" s="30">
        <v>299660</v>
      </c>
      <c r="K12" s="30">
        <v>96210</v>
      </c>
      <c r="L12" s="30">
        <v>107227</v>
      </c>
      <c r="M12" s="30">
        <v>95777</v>
      </c>
      <c r="N12" s="30">
        <v>299214</v>
      </c>
      <c r="O12" s="30">
        <v>102290</v>
      </c>
      <c r="P12" s="30">
        <v>112333</v>
      </c>
      <c r="Q12" s="30">
        <v>81143</v>
      </c>
      <c r="R12" s="30">
        <v>295766</v>
      </c>
      <c r="S12" s="30">
        <v>95235</v>
      </c>
      <c r="T12" s="30">
        <v>109777</v>
      </c>
      <c r="U12" s="30">
        <v>95235</v>
      </c>
      <c r="V12" s="30">
        <v>300247</v>
      </c>
      <c r="W12" s="30">
        <v>1194887</v>
      </c>
      <c r="X12" s="30">
        <v>1200000</v>
      </c>
      <c r="Y12" s="30">
        <v>-5113</v>
      </c>
      <c r="Z12" s="31">
        <v>-0.43</v>
      </c>
      <c r="AA12" s="27">
        <v>1200000</v>
      </c>
    </row>
    <row r="13" ht="13.5" customHeight="1">
      <c r="A13" t="s" s="25">
        <v>41</v>
      </c>
      <c r="B13" s="26"/>
      <c r="C13" s="27">
        <v>14767367</v>
      </c>
      <c r="D13" s="28">
        <v>0</v>
      </c>
      <c r="E13" s="29">
        <v>11500000</v>
      </c>
      <c r="F13" s="30">
        <v>11500000</v>
      </c>
      <c r="G13" s="30">
        <v>162089</v>
      </c>
      <c r="H13" s="30">
        <v>1304029</v>
      </c>
      <c r="I13" s="30">
        <v>1275004</v>
      </c>
      <c r="J13" s="30">
        <v>2741122</v>
      </c>
      <c r="K13" s="30">
        <v>1742567</v>
      </c>
      <c r="L13" s="30">
        <v>1448928</v>
      </c>
      <c r="M13" s="30">
        <v>1106103</v>
      </c>
      <c r="N13" s="30">
        <v>4297598</v>
      </c>
      <c r="O13" s="30">
        <v>1742604</v>
      </c>
      <c r="P13" s="30">
        <v>1511502</v>
      </c>
      <c r="Q13" s="30">
        <v>1398822</v>
      </c>
      <c r="R13" s="30">
        <v>4652928</v>
      </c>
      <c r="S13" s="30">
        <v>1463741</v>
      </c>
      <c r="T13" s="30">
        <v>1527407</v>
      </c>
      <c r="U13" s="30">
        <v>1618372</v>
      </c>
      <c r="V13" s="30">
        <v>4609520</v>
      </c>
      <c r="W13" s="30">
        <v>16301168</v>
      </c>
      <c r="X13" s="30">
        <v>11500000</v>
      </c>
      <c r="Y13" s="30">
        <v>4801168</v>
      </c>
      <c r="Z13" s="31">
        <v>41.75</v>
      </c>
      <c r="AA13" s="27">
        <v>11500000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40217</v>
      </c>
      <c r="D18" s="28">
        <v>0</v>
      </c>
      <c r="E18" s="29">
        <v>30000</v>
      </c>
      <c r="F18" s="30">
        <v>30000</v>
      </c>
      <c r="G18" s="30">
        <v>3098</v>
      </c>
      <c r="H18" s="30">
        <v>3597</v>
      </c>
      <c r="I18" s="30">
        <v>0</v>
      </c>
      <c r="J18" s="30">
        <v>6695</v>
      </c>
      <c r="K18" s="30">
        <v>6527</v>
      </c>
      <c r="L18" s="30">
        <v>0</v>
      </c>
      <c r="M18" s="30">
        <v>3198</v>
      </c>
      <c r="N18" s="30">
        <v>9725</v>
      </c>
      <c r="O18" s="30">
        <v>6502</v>
      </c>
      <c r="P18" s="30">
        <v>3753</v>
      </c>
      <c r="Q18" s="30">
        <v>3761</v>
      </c>
      <c r="R18" s="30">
        <v>14016</v>
      </c>
      <c r="S18" s="30">
        <v>3728</v>
      </c>
      <c r="T18" s="30">
        <v>3747</v>
      </c>
      <c r="U18" s="30">
        <v>3757</v>
      </c>
      <c r="V18" s="30">
        <v>11232</v>
      </c>
      <c r="W18" s="30">
        <v>41668</v>
      </c>
      <c r="X18" s="30">
        <v>30000</v>
      </c>
      <c r="Y18" s="30">
        <v>11668</v>
      </c>
      <c r="Z18" s="31">
        <v>38.89</v>
      </c>
      <c r="AA18" s="27">
        <v>30000</v>
      </c>
    </row>
    <row r="19" ht="13.5" customHeight="1">
      <c r="A19" t="s" s="25">
        <v>47</v>
      </c>
      <c r="B19" s="26"/>
      <c r="C19" s="27">
        <v>94506196</v>
      </c>
      <c r="D19" s="28">
        <v>0</v>
      </c>
      <c r="E19" s="29">
        <v>92375000</v>
      </c>
      <c r="F19" s="30">
        <v>97382250</v>
      </c>
      <c r="G19" s="30">
        <v>36811769</v>
      </c>
      <c r="H19" s="30">
        <v>39910</v>
      </c>
      <c r="I19" s="30">
        <v>601422</v>
      </c>
      <c r="J19" s="30">
        <v>37453101</v>
      </c>
      <c r="K19" s="30">
        <v>367910</v>
      </c>
      <c r="L19" s="30">
        <v>231973</v>
      </c>
      <c r="M19" s="30">
        <v>28496996</v>
      </c>
      <c r="N19" s="30">
        <v>29096879</v>
      </c>
      <c r="O19" s="30">
        <v>1663942</v>
      </c>
      <c r="P19" s="30">
        <v>1107860</v>
      </c>
      <c r="Q19" s="30">
        <v>21723626</v>
      </c>
      <c r="R19" s="30">
        <v>24495428</v>
      </c>
      <c r="S19" s="30">
        <v>430950</v>
      </c>
      <c r="T19" s="30">
        <v>331153</v>
      </c>
      <c r="U19" s="30">
        <v>813467</v>
      </c>
      <c r="V19" s="30">
        <v>1575570</v>
      </c>
      <c r="W19" s="30">
        <v>92620978</v>
      </c>
      <c r="X19" s="30">
        <v>92375000</v>
      </c>
      <c r="Y19" s="30">
        <v>245978</v>
      </c>
      <c r="Z19" s="31">
        <v>0.27</v>
      </c>
      <c r="AA19" s="27">
        <v>97382250</v>
      </c>
    </row>
    <row r="20" ht="13.5" customHeight="1">
      <c r="A20" t="s" s="25">
        <v>48</v>
      </c>
      <c r="B20" s="26"/>
      <c r="C20" s="27">
        <v>28743632</v>
      </c>
      <c r="D20" s="28">
        <v>0</v>
      </c>
      <c r="E20" s="29">
        <v>48603200</v>
      </c>
      <c r="F20" s="30">
        <v>52676200</v>
      </c>
      <c r="G20" s="30">
        <v>981</v>
      </c>
      <c r="H20" s="30">
        <v>16706</v>
      </c>
      <c r="I20" s="30">
        <v>85188</v>
      </c>
      <c r="J20" s="30">
        <v>102875</v>
      </c>
      <c r="K20" s="30">
        <v>135768</v>
      </c>
      <c r="L20" s="30">
        <v>54472</v>
      </c>
      <c r="M20" s="30">
        <v>2037</v>
      </c>
      <c r="N20" s="30">
        <v>192277</v>
      </c>
      <c r="O20" s="30">
        <v>89995</v>
      </c>
      <c r="P20" s="30">
        <v>83762</v>
      </c>
      <c r="Q20" s="30">
        <v>21793</v>
      </c>
      <c r="R20" s="30">
        <v>195550</v>
      </c>
      <c r="S20" s="30">
        <v>97978</v>
      </c>
      <c r="T20" s="30">
        <v>53400</v>
      </c>
      <c r="U20" s="30">
        <v>9334</v>
      </c>
      <c r="V20" s="30">
        <v>160712</v>
      </c>
      <c r="W20" s="30">
        <v>651414</v>
      </c>
      <c r="X20" s="30">
        <v>48603200</v>
      </c>
      <c r="Y20" s="30">
        <v>-47951786</v>
      </c>
      <c r="Z20" s="31">
        <v>-98.66</v>
      </c>
      <c r="AA20" s="27">
        <v>52676200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139111022</v>
      </c>
      <c r="D22" s="42">
        <f>SUM(D5:D21)</f>
        <v>0</v>
      </c>
      <c r="E22" s="43">
        <f>SUM(E5:E21)</f>
        <v>153708200</v>
      </c>
      <c r="F22" s="44">
        <f>SUM(F5:F21)</f>
        <v>162788450</v>
      </c>
      <c r="G22" s="44">
        <f>SUM(G5:G21)</f>
        <v>37074158</v>
      </c>
      <c r="H22" s="44">
        <f>SUM(H5:H21)</f>
        <v>1471864</v>
      </c>
      <c r="I22" s="44">
        <f>SUM(I5:I21)</f>
        <v>2057431</v>
      </c>
      <c r="J22" s="44">
        <f>SUM(J5:J21)</f>
        <v>40603453</v>
      </c>
      <c r="K22" s="44">
        <f>SUM(K5:K21)</f>
        <v>2348982</v>
      </c>
      <c r="L22" s="44">
        <f>SUM(L5:L21)</f>
        <v>1842600</v>
      </c>
      <c r="M22" s="44">
        <f>SUM(M5:M21)</f>
        <v>29704111</v>
      </c>
      <c r="N22" s="44">
        <f>SUM(N5:N21)</f>
        <v>33895693</v>
      </c>
      <c r="O22" s="44">
        <f>SUM(O5:O21)</f>
        <v>3605333</v>
      </c>
      <c r="P22" s="44">
        <f>SUM(P5:P21)</f>
        <v>2819210</v>
      </c>
      <c r="Q22" s="44">
        <f>SUM(Q5:Q21)</f>
        <v>23229145</v>
      </c>
      <c r="R22" s="44">
        <f>SUM(R5:R21)</f>
        <v>29653688</v>
      </c>
      <c r="S22" s="44">
        <f>SUM(S5:S21)</f>
        <v>2091632</v>
      </c>
      <c r="T22" s="44">
        <f>SUM(T5:T21)</f>
        <v>2025484</v>
      </c>
      <c r="U22" s="44">
        <f>SUM(U5:U21)</f>
        <v>2540165</v>
      </c>
      <c r="V22" s="44">
        <f>SUM(V5:V21)</f>
        <v>6657281</v>
      </c>
      <c r="W22" s="44">
        <f>SUM(W5:W21)</f>
        <v>110810115</v>
      </c>
      <c r="X22" s="44">
        <f>SUM(X5:X21)</f>
        <v>153708200</v>
      </c>
      <c r="Y22" s="44">
        <f>SUM(Y5:Y21)</f>
        <v>-42898085</v>
      </c>
      <c r="Z22" s="45">
        <f>IF(X22&lt;&gt;0,(Y22/X22)*100,0)</f>
        <v>-27.90878105397109</v>
      </c>
      <c r="AA22" s="41">
        <f>SUM(AA5:AA21)</f>
        <v>162788450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37841672</v>
      </c>
      <c r="D25" s="28">
        <v>0</v>
      </c>
      <c r="E25" s="29">
        <v>46278100</v>
      </c>
      <c r="F25" s="30">
        <v>46653100</v>
      </c>
      <c r="G25" s="30">
        <v>3719785</v>
      </c>
      <c r="H25" s="30">
        <v>3438870</v>
      </c>
      <c r="I25" s="30">
        <v>3469338</v>
      </c>
      <c r="J25" s="30">
        <v>10627993</v>
      </c>
      <c r="K25" s="30">
        <v>3502653</v>
      </c>
      <c r="L25" s="30">
        <v>3614889</v>
      </c>
      <c r="M25" s="30">
        <v>3582022</v>
      </c>
      <c r="N25" s="30">
        <v>10699564</v>
      </c>
      <c r="O25" s="30">
        <v>4034189</v>
      </c>
      <c r="P25" s="30">
        <v>3509103</v>
      </c>
      <c r="Q25" s="30">
        <v>3496184</v>
      </c>
      <c r="R25" s="30">
        <v>11039476</v>
      </c>
      <c r="S25" s="30">
        <v>3430659</v>
      </c>
      <c r="T25" s="30">
        <v>3537728</v>
      </c>
      <c r="U25" s="30">
        <v>3364270</v>
      </c>
      <c r="V25" s="30">
        <v>10332657</v>
      </c>
      <c r="W25" s="30">
        <v>42699690</v>
      </c>
      <c r="X25" s="30">
        <v>46278100</v>
      </c>
      <c r="Y25" s="30">
        <v>-3578410</v>
      </c>
      <c r="Z25" s="31">
        <v>-7.73</v>
      </c>
      <c r="AA25" s="27">
        <v>46653100</v>
      </c>
    </row>
    <row r="26" ht="13.5" customHeight="1">
      <c r="A26" t="s" s="25">
        <v>53</v>
      </c>
      <c r="B26" s="26"/>
      <c r="C26" s="27">
        <v>6143709</v>
      </c>
      <c r="D26" s="28">
        <v>0</v>
      </c>
      <c r="E26" s="29">
        <v>6894000</v>
      </c>
      <c r="F26" s="30">
        <v>7194000</v>
      </c>
      <c r="G26" s="30">
        <v>492403</v>
      </c>
      <c r="H26" s="30">
        <v>517903</v>
      </c>
      <c r="I26" s="30">
        <v>506321</v>
      </c>
      <c r="J26" s="30">
        <v>1516627</v>
      </c>
      <c r="K26" s="30">
        <v>478999</v>
      </c>
      <c r="L26" s="30">
        <v>532710</v>
      </c>
      <c r="M26" s="30">
        <v>509130</v>
      </c>
      <c r="N26" s="30">
        <v>1520839</v>
      </c>
      <c r="O26" s="30">
        <v>482397</v>
      </c>
      <c r="P26" s="30">
        <v>496907</v>
      </c>
      <c r="Q26" s="30">
        <v>496650</v>
      </c>
      <c r="R26" s="30">
        <v>1475954</v>
      </c>
      <c r="S26" s="30">
        <v>799321</v>
      </c>
      <c r="T26" s="30">
        <v>526187</v>
      </c>
      <c r="U26" s="30">
        <v>548188</v>
      </c>
      <c r="V26" s="30">
        <v>1873696</v>
      </c>
      <c r="W26" s="30">
        <v>6387116</v>
      </c>
      <c r="X26" s="30">
        <v>6894000</v>
      </c>
      <c r="Y26" s="30">
        <v>-506884</v>
      </c>
      <c r="Z26" s="31">
        <v>-7.35</v>
      </c>
      <c r="AA26" s="27">
        <v>7194000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1298811</v>
      </c>
      <c r="D28" s="28">
        <v>0</v>
      </c>
      <c r="E28" s="29">
        <v>1504700</v>
      </c>
      <c r="F28" s="30">
        <v>1504700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1504700</v>
      </c>
      <c r="Y28" s="30">
        <v>-1504700</v>
      </c>
      <c r="Z28" s="31">
        <v>-100</v>
      </c>
      <c r="AA28" s="27">
        <v>1504700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4037854</v>
      </c>
      <c r="D32" s="28">
        <v>0</v>
      </c>
      <c r="E32" s="29">
        <v>4240000</v>
      </c>
      <c r="F32" s="30">
        <v>4240000</v>
      </c>
      <c r="G32" s="30">
        <v>219310</v>
      </c>
      <c r="H32" s="30">
        <v>194411</v>
      </c>
      <c r="I32" s="30">
        <v>243401</v>
      </c>
      <c r="J32" s="30">
        <v>657122</v>
      </c>
      <c r="K32" s="30">
        <v>223305</v>
      </c>
      <c r="L32" s="30">
        <v>283495</v>
      </c>
      <c r="M32" s="30">
        <v>288579</v>
      </c>
      <c r="N32" s="30">
        <v>795379</v>
      </c>
      <c r="O32" s="30">
        <v>360882</v>
      </c>
      <c r="P32" s="30">
        <v>259437</v>
      </c>
      <c r="Q32" s="30">
        <v>313056</v>
      </c>
      <c r="R32" s="30">
        <v>933375</v>
      </c>
      <c r="S32" s="30">
        <v>163848</v>
      </c>
      <c r="T32" s="30">
        <v>471432</v>
      </c>
      <c r="U32" s="30">
        <v>171396</v>
      </c>
      <c r="V32" s="30">
        <v>806676</v>
      </c>
      <c r="W32" s="30">
        <v>3192552</v>
      </c>
      <c r="X32" s="30">
        <v>4240000</v>
      </c>
      <c r="Y32" s="30">
        <v>-1047448</v>
      </c>
      <c r="Z32" s="31">
        <v>-24.7</v>
      </c>
      <c r="AA32" s="27">
        <v>4240000</v>
      </c>
    </row>
    <row r="33" ht="13.5" customHeight="1">
      <c r="A33" t="s" s="25">
        <v>60</v>
      </c>
      <c r="B33" s="26"/>
      <c r="C33" s="27">
        <v>32437389</v>
      </c>
      <c r="D33" s="28">
        <v>0</v>
      </c>
      <c r="E33" s="29">
        <v>21156000</v>
      </c>
      <c r="F33" s="30">
        <v>26163250</v>
      </c>
      <c r="G33" s="30">
        <v>10550</v>
      </c>
      <c r="H33" s="30">
        <v>39910</v>
      </c>
      <c r="I33" s="30">
        <v>601422</v>
      </c>
      <c r="J33" s="30">
        <v>651882</v>
      </c>
      <c r="K33" s="30">
        <v>367910</v>
      </c>
      <c r="L33" s="30">
        <v>231973</v>
      </c>
      <c r="M33" s="30">
        <v>1066996</v>
      </c>
      <c r="N33" s="30">
        <v>1666879</v>
      </c>
      <c r="O33" s="30">
        <v>1620365</v>
      </c>
      <c r="P33" s="30">
        <v>1110550</v>
      </c>
      <c r="Q33" s="30">
        <v>8991</v>
      </c>
      <c r="R33" s="30">
        <v>2739906</v>
      </c>
      <c r="S33" s="30">
        <v>387617</v>
      </c>
      <c r="T33" s="30">
        <v>243116</v>
      </c>
      <c r="U33" s="30">
        <v>813467</v>
      </c>
      <c r="V33" s="30">
        <v>1444200</v>
      </c>
      <c r="W33" s="30">
        <v>6502867</v>
      </c>
      <c r="X33" s="30">
        <v>21156000</v>
      </c>
      <c r="Y33" s="30">
        <v>-14653133</v>
      </c>
      <c r="Z33" s="31">
        <v>-69.26000000000001</v>
      </c>
      <c r="AA33" s="27">
        <v>26163250</v>
      </c>
    </row>
    <row r="34" ht="13.5" customHeight="1">
      <c r="A34" t="s" s="25">
        <v>61</v>
      </c>
      <c r="B34" s="26"/>
      <c r="C34" s="27">
        <v>55153373</v>
      </c>
      <c r="D34" s="28">
        <v>0</v>
      </c>
      <c r="E34" s="29">
        <v>73635400</v>
      </c>
      <c r="F34" s="30">
        <v>77033400</v>
      </c>
      <c r="G34" s="30">
        <v>835107</v>
      </c>
      <c r="H34" s="30">
        <v>2745227</v>
      </c>
      <c r="I34" s="30">
        <v>7036448</v>
      </c>
      <c r="J34" s="30">
        <v>10616782</v>
      </c>
      <c r="K34" s="30">
        <v>8109150</v>
      </c>
      <c r="L34" s="30">
        <v>4968858</v>
      </c>
      <c r="M34" s="30">
        <v>2087793</v>
      </c>
      <c r="N34" s="30">
        <v>15165801</v>
      </c>
      <c r="O34" s="30">
        <v>5181124</v>
      </c>
      <c r="P34" s="30">
        <v>4501826</v>
      </c>
      <c r="Q34" s="30">
        <v>3368499</v>
      </c>
      <c r="R34" s="30">
        <v>13051449</v>
      </c>
      <c r="S34" s="30">
        <v>2214818</v>
      </c>
      <c r="T34" s="30">
        <v>5251766</v>
      </c>
      <c r="U34" s="30">
        <v>7783377</v>
      </c>
      <c r="V34" s="30">
        <v>15249961</v>
      </c>
      <c r="W34" s="30">
        <v>54083993</v>
      </c>
      <c r="X34" s="30">
        <v>73635400</v>
      </c>
      <c r="Y34" s="30">
        <v>-19551407</v>
      </c>
      <c r="Z34" s="31">
        <v>-26.55</v>
      </c>
      <c r="AA34" s="27">
        <v>77033400</v>
      </c>
    </row>
    <row r="35" ht="13.5" customHeight="1">
      <c r="A35" t="s" s="32">
        <v>62</v>
      </c>
      <c r="B35" s="33"/>
      <c r="C35" s="34">
        <v>71237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136984045</v>
      </c>
      <c r="D36" s="42">
        <f>SUM(D25:D35)</f>
        <v>0</v>
      </c>
      <c r="E36" s="43">
        <f>SUM(E25:E35)</f>
        <v>153708200</v>
      </c>
      <c r="F36" s="44">
        <f>SUM(F25:F35)</f>
        <v>162788450</v>
      </c>
      <c r="G36" s="44">
        <f>SUM(G25:G35)</f>
        <v>5277155</v>
      </c>
      <c r="H36" s="44">
        <f>SUM(H25:H35)</f>
        <v>6936321</v>
      </c>
      <c r="I36" s="44">
        <f>SUM(I25:I35)</f>
        <v>11856930</v>
      </c>
      <c r="J36" s="44">
        <f>SUM(J25:J35)</f>
        <v>24070406</v>
      </c>
      <c r="K36" s="44">
        <f>SUM(K25:K35)</f>
        <v>12682017</v>
      </c>
      <c r="L36" s="44">
        <f>SUM(L25:L35)</f>
        <v>9631925</v>
      </c>
      <c r="M36" s="44">
        <f>SUM(M25:M35)</f>
        <v>7534520</v>
      </c>
      <c r="N36" s="44">
        <f>SUM(N25:N35)</f>
        <v>29848462</v>
      </c>
      <c r="O36" s="44">
        <f>SUM(O25:O35)</f>
        <v>11678957</v>
      </c>
      <c r="P36" s="44">
        <f>SUM(P25:P35)</f>
        <v>9877823</v>
      </c>
      <c r="Q36" s="44">
        <f>SUM(Q25:Q35)</f>
        <v>7683380</v>
      </c>
      <c r="R36" s="44">
        <f>SUM(R25:R35)</f>
        <v>29240160</v>
      </c>
      <c r="S36" s="44">
        <f>SUM(S25:S35)</f>
        <v>6996263</v>
      </c>
      <c r="T36" s="44">
        <f>SUM(T25:T35)</f>
        <v>10030229</v>
      </c>
      <c r="U36" s="44">
        <f>SUM(U25:U35)</f>
        <v>12680698</v>
      </c>
      <c r="V36" s="44">
        <f>SUM(V25:V35)</f>
        <v>29707190</v>
      </c>
      <c r="W36" s="44">
        <f>SUM(W25:W35)</f>
        <v>112866218</v>
      </c>
      <c r="X36" s="44">
        <f>SUM(X25:X35)</f>
        <v>153708200</v>
      </c>
      <c r="Y36" s="44">
        <f>SUM(Y25:Y35)</f>
        <v>-40841982</v>
      </c>
      <c r="Z36" s="45">
        <f>IF(X36&lt;&gt;0,(Y36/X36)*100,0)</f>
        <v>-26.57111461847839</v>
      </c>
      <c r="AA36" s="41">
        <f>SUM(AA25:AA35)</f>
        <v>162788450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2126977</v>
      </c>
      <c r="D38" s="63">
        <f>D22-D36</f>
        <v>0</v>
      </c>
      <c r="E38" s="64">
        <f>E22-E36</f>
        <v>0</v>
      </c>
      <c r="F38" s="65">
        <f>F22-F36</f>
        <v>0</v>
      </c>
      <c r="G38" s="65">
        <f>G22-G36</f>
        <v>31797003</v>
      </c>
      <c r="H38" s="65">
        <f>H22-H36</f>
        <v>-5464457</v>
      </c>
      <c r="I38" s="65">
        <f>I22-I36</f>
        <v>-9799499</v>
      </c>
      <c r="J38" s="65">
        <f>J22-J36</f>
        <v>16533047</v>
      </c>
      <c r="K38" s="65">
        <f>K22-K36</f>
        <v>-10333035</v>
      </c>
      <c r="L38" s="65">
        <f>L22-L36</f>
        <v>-7789325</v>
      </c>
      <c r="M38" s="65">
        <f>M22-M36</f>
        <v>22169591</v>
      </c>
      <c r="N38" s="65">
        <f>N22-N36</f>
        <v>4047231</v>
      </c>
      <c r="O38" s="65">
        <f>O22-O36</f>
        <v>-8073624</v>
      </c>
      <c r="P38" s="65">
        <f>P22-P36</f>
        <v>-7058613</v>
      </c>
      <c r="Q38" s="65">
        <f>Q22-Q36</f>
        <v>15545765</v>
      </c>
      <c r="R38" s="65">
        <f>R22-R36</f>
        <v>413528</v>
      </c>
      <c r="S38" s="65">
        <f>S22-S36</f>
        <v>-4904631</v>
      </c>
      <c r="T38" s="65">
        <f>T22-T36</f>
        <v>-8004745</v>
      </c>
      <c r="U38" s="65">
        <f>U22-U36</f>
        <v>-10140533</v>
      </c>
      <c r="V38" s="65">
        <f>V22-V36</f>
        <v>-23049909</v>
      </c>
      <c r="W38" s="65">
        <f>W22-W36</f>
        <v>-2056103</v>
      </c>
      <c r="X38" s="65">
        <f>IF(F22=F36,0,X22-X36)</f>
        <v>0</v>
      </c>
      <c r="Y38" s="65">
        <f>Y22-Y36</f>
        <v>-2056103</v>
      </c>
      <c r="Z38" s="66">
        <f>IF(X38&lt;&gt;0,(Y38/X38)*100,0)</f>
        <v>0</v>
      </c>
      <c r="AA38" s="62">
        <f>AA22-AA36</f>
        <v>0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2126977</v>
      </c>
      <c r="D42" s="72">
        <f>SUM(D38:D41)</f>
        <v>0</v>
      </c>
      <c r="E42" s="73">
        <f>SUM(E38:E41)</f>
        <v>0</v>
      </c>
      <c r="F42" s="74">
        <f>SUM(F38:F41)</f>
        <v>0</v>
      </c>
      <c r="G42" s="74">
        <f>SUM(G38:G41)</f>
        <v>31797003</v>
      </c>
      <c r="H42" s="74">
        <f>SUM(H38:H41)</f>
        <v>-5464457</v>
      </c>
      <c r="I42" s="74">
        <f>SUM(I38:I41)</f>
        <v>-9799499</v>
      </c>
      <c r="J42" s="74">
        <f>SUM(J38:J41)</f>
        <v>16533047</v>
      </c>
      <c r="K42" s="74">
        <f>SUM(K38:K41)</f>
        <v>-10333035</v>
      </c>
      <c r="L42" s="74">
        <f>SUM(L38:L41)</f>
        <v>-7789325</v>
      </c>
      <c r="M42" s="74">
        <f>SUM(M38:M41)</f>
        <v>22169591</v>
      </c>
      <c r="N42" s="74">
        <f>SUM(N38:N41)</f>
        <v>4047231</v>
      </c>
      <c r="O42" s="74">
        <f>SUM(O38:O41)</f>
        <v>-8073624</v>
      </c>
      <c r="P42" s="74">
        <f>SUM(P38:P41)</f>
        <v>-7058613</v>
      </c>
      <c r="Q42" s="74">
        <f>SUM(Q38:Q41)</f>
        <v>15545765</v>
      </c>
      <c r="R42" s="74">
        <f>SUM(R38:R41)</f>
        <v>413528</v>
      </c>
      <c r="S42" s="74">
        <f>SUM(S38:S41)</f>
        <v>-4904631</v>
      </c>
      <c r="T42" s="74">
        <f>SUM(T38:T41)</f>
        <v>-8004745</v>
      </c>
      <c r="U42" s="74">
        <f>SUM(U38:U41)</f>
        <v>-10140533</v>
      </c>
      <c r="V42" s="74">
        <f>SUM(V38:V41)</f>
        <v>-23049909</v>
      </c>
      <c r="W42" s="74">
        <f>SUM(W38:W41)</f>
        <v>-2056103</v>
      </c>
      <c r="X42" s="74">
        <f>SUM(X38:X41)</f>
        <v>0</v>
      </c>
      <c r="Y42" s="74">
        <f>SUM(Y38:Y41)</f>
        <v>-2056103</v>
      </c>
      <c r="Z42" s="75">
        <f>IF(X42&lt;&gt;0,(Y42/X42)*100,0)</f>
        <v>0</v>
      </c>
      <c r="AA42" s="71">
        <f>SUM(AA38:AA41)</f>
        <v>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2126977</v>
      </c>
      <c r="D44" s="57">
        <f>D42-D43</f>
        <v>0</v>
      </c>
      <c r="E44" s="58">
        <f>E42-E43</f>
        <v>0</v>
      </c>
      <c r="F44" s="59">
        <f>F42-F43</f>
        <v>0</v>
      </c>
      <c r="G44" s="59">
        <f>G42-G43</f>
        <v>31797003</v>
      </c>
      <c r="H44" s="59">
        <f>H42-H43</f>
        <v>-5464457</v>
      </c>
      <c r="I44" s="59">
        <f>I42-I43</f>
        <v>-9799499</v>
      </c>
      <c r="J44" s="59">
        <f>J42-J43</f>
        <v>16533047</v>
      </c>
      <c r="K44" s="59">
        <f>K42-K43</f>
        <v>-10333035</v>
      </c>
      <c r="L44" s="59">
        <f>L42-L43</f>
        <v>-7789325</v>
      </c>
      <c r="M44" s="59">
        <f>M42-M43</f>
        <v>22169591</v>
      </c>
      <c r="N44" s="59">
        <f>N42-N43</f>
        <v>4047231</v>
      </c>
      <c r="O44" s="59">
        <f>O42-O43</f>
        <v>-8073624</v>
      </c>
      <c r="P44" s="59">
        <f>P42-P43</f>
        <v>-7058613</v>
      </c>
      <c r="Q44" s="59">
        <f>Q42-Q43</f>
        <v>15545765</v>
      </c>
      <c r="R44" s="59">
        <f>R42-R43</f>
        <v>413528</v>
      </c>
      <c r="S44" s="59">
        <f>S42-S43</f>
        <v>-4904631</v>
      </c>
      <c r="T44" s="59">
        <f>T42-T43</f>
        <v>-8004745</v>
      </c>
      <c r="U44" s="59">
        <f>U42-U43</f>
        <v>-10140533</v>
      </c>
      <c r="V44" s="59">
        <f>V42-V43</f>
        <v>-23049909</v>
      </c>
      <c r="W44" s="59">
        <f>W42-W43</f>
        <v>-2056103</v>
      </c>
      <c r="X44" s="59">
        <f>X42-X43</f>
        <v>0</v>
      </c>
      <c r="Y44" s="59">
        <f>Y42-Y43</f>
        <v>-2056103</v>
      </c>
      <c r="Z44" s="60">
        <f>IF(X44&lt;&gt;0,(Y44/X44)*100,0)</f>
        <v>0</v>
      </c>
      <c r="AA44" s="56">
        <f>AA42-AA43</f>
        <v>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2126977</v>
      </c>
      <c r="D46" s="72">
        <f>SUM(D44:D45)</f>
        <v>0</v>
      </c>
      <c r="E46" s="73">
        <f>SUM(E44:E45)</f>
        <v>0</v>
      </c>
      <c r="F46" s="74">
        <f>SUM(F44:F45)</f>
        <v>0</v>
      </c>
      <c r="G46" s="74">
        <f>SUM(G44:G45)</f>
        <v>31797003</v>
      </c>
      <c r="H46" s="74">
        <f>SUM(H44:H45)</f>
        <v>-5464457</v>
      </c>
      <c r="I46" s="74">
        <f>SUM(I44:I45)</f>
        <v>-9799499</v>
      </c>
      <c r="J46" s="74">
        <f>SUM(J44:J45)</f>
        <v>16533047</v>
      </c>
      <c r="K46" s="74">
        <f>SUM(K44:K45)</f>
        <v>-10333035</v>
      </c>
      <c r="L46" s="74">
        <f>SUM(L44:L45)</f>
        <v>-7789325</v>
      </c>
      <c r="M46" s="74">
        <f>SUM(M44:M45)</f>
        <v>22169591</v>
      </c>
      <c r="N46" s="74">
        <f>SUM(N44:N45)</f>
        <v>4047231</v>
      </c>
      <c r="O46" s="74">
        <f>SUM(O44:O45)</f>
        <v>-8073624</v>
      </c>
      <c r="P46" s="74">
        <f>SUM(P44:P45)</f>
        <v>-7058613</v>
      </c>
      <c r="Q46" s="74">
        <f>SUM(Q44:Q45)</f>
        <v>15545765</v>
      </c>
      <c r="R46" s="74">
        <f>SUM(R44:R45)</f>
        <v>413528</v>
      </c>
      <c r="S46" s="74">
        <f>SUM(S44:S45)</f>
        <v>-4904631</v>
      </c>
      <c r="T46" s="74">
        <f>SUM(T44:T45)</f>
        <v>-8004745</v>
      </c>
      <c r="U46" s="74">
        <f>SUM(U44:U45)</f>
        <v>-10140533</v>
      </c>
      <c r="V46" s="74">
        <f>SUM(V44:V45)</f>
        <v>-23049909</v>
      </c>
      <c r="W46" s="74">
        <f>SUM(W44:W45)</f>
        <v>-2056103</v>
      </c>
      <c r="X46" s="74">
        <f>SUM(X44:X45)</f>
        <v>0</v>
      </c>
      <c r="Y46" s="74">
        <f>SUM(Y44:Y45)</f>
        <v>-2056103</v>
      </c>
      <c r="Z46" s="75">
        <f>IF(X46&lt;&gt;0,(Y46/X46)*100,0)</f>
        <v>0</v>
      </c>
      <c r="AA46" s="71">
        <f>SUM(AA44:AA45)</f>
        <v>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2126977</v>
      </c>
      <c r="D48" s="81">
        <f>SUM(D46:D47)</f>
        <v>0</v>
      </c>
      <c r="E48" s="82">
        <f>SUM(E46:E47)</f>
        <v>0</v>
      </c>
      <c r="F48" s="83">
        <f>SUM(F46:F47)</f>
        <v>0</v>
      </c>
      <c r="G48" s="83">
        <f>SUM(G46:G47)</f>
        <v>31797003</v>
      </c>
      <c r="H48" s="83">
        <f>SUM(H46:H47)</f>
        <v>-5464457</v>
      </c>
      <c r="I48" s="83">
        <f>SUM(I46:I47)</f>
        <v>-9799499</v>
      </c>
      <c r="J48" s="83">
        <f>SUM(J46:J47)</f>
        <v>16533047</v>
      </c>
      <c r="K48" s="83">
        <f>SUM(K46:K47)</f>
        <v>-10333035</v>
      </c>
      <c r="L48" s="83">
        <f>SUM(L46:L47)</f>
        <v>-7789325</v>
      </c>
      <c r="M48" s="83">
        <f>SUM(M46:M47)</f>
        <v>22169591</v>
      </c>
      <c r="N48" s="83">
        <f>SUM(N46:N47)</f>
        <v>4047231</v>
      </c>
      <c r="O48" s="83">
        <f>SUM(O46:O47)</f>
        <v>-8073624</v>
      </c>
      <c r="P48" s="83">
        <f>SUM(P46:P47)</f>
        <v>-7058613</v>
      </c>
      <c r="Q48" s="83">
        <f>SUM(Q46:Q47)</f>
        <v>15545765</v>
      </c>
      <c r="R48" s="83">
        <f>SUM(R46:R47)</f>
        <v>413528</v>
      </c>
      <c r="S48" s="83">
        <f>SUM(S46:S47)</f>
        <v>-4904631</v>
      </c>
      <c r="T48" s="83">
        <f>SUM(T46:T47)</f>
        <v>-8004745</v>
      </c>
      <c r="U48" s="83">
        <f>SUM(U46:U47)</f>
        <v>-10140533</v>
      </c>
      <c r="V48" s="83">
        <f>SUM(V46:V47)</f>
        <v>-23049909</v>
      </c>
      <c r="W48" s="83">
        <f>SUM(W46:W47)</f>
        <v>-2056103</v>
      </c>
      <c r="X48" s="83">
        <f>SUM(X46:X47)</f>
        <v>0</v>
      </c>
      <c r="Y48" s="83">
        <f>SUM(Y46:Y47)</f>
        <v>-2056103</v>
      </c>
      <c r="Z48" s="84">
        <f>IF(X48&lt;&gt;0,(Y48/X48)*100,0)</f>
        <v>0</v>
      </c>
      <c r="AA48" s="80">
        <f>SUM(AA46:AA47)</f>
        <v>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4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37" customWidth="1"/>
    <col min="2" max="2" width="2.625" style="137" customWidth="1"/>
    <col min="3" max="3" width="7.25" style="137" customWidth="1"/>
    <col min="4" max="4" width="7.25" style="137" customWidth="1"/>
    <col min="5" max="5" width="7.25" style="137" customWidth="1"/>
    <col min="6" max="6" width="7.25" style="137" customWidth="1"/>
    <col min="7" max="7" width="7.25" style="137" customWidth="1"/>
    <col min="8" max="8" width="7.25" style="137" customWidth="1"/>
    <col min="9" max="9" width="7.25" style="137" customWidth="1"/>
    <col min="10" max="10" width="7.25" style="137" customWidth="1"/>
    <col min="11" max="11" width="7.25" style="137" customWidth="1"/>
    <col min="12" max="12" width="7.25" style="137" customWidth="1"/>
    <col min="13" max="13" width="7.25" style="137" customWidth="1"/>
    <col min="14" max="14" width="7.25" style="137" customWidth="1"/>
    <col min="15" max="15" width="7.25" style="137" customWidth="1"/>
    <col min="16" max="16" width="7.25" style="137" customWidth="1"/>
    <col min="17" max="17" width="7.25" style="137" customWidth="1"/>
    <col min="18" max="18" width="7.25" style="137" customWidth="1"/>
    <col min="19" max="19" width="7.25" style="137" customWidth="1"/>
    <col min="20" max="20" width="7.25" style="137" customWidth="1"/>
    <col min="21" max="21" width="7.25" style="137" customWidth="1"/>
    <col min="22" max="22" width="7.25" style="137" customWidth="1"/>
    <col min="23" max="23" width="7.25" style="137" customWidth="1"/>
    <col min="24" max="24" width="7.25" style="137" customWidth="1"/>
    <col min="25" max="25" width="7.25" style="137" customWidth="1"/>
    <col min="26" max="26" width="7.25" style="137" customWidth="1"/>
    <col min="27" max="27" width="7.25" style="137" customWidth="1"/>
    <col min="28" max="256" width="6.625" style="137" customWidth="1"/>
  </cols>
  <sheetData>
    <row r="1" ht="18" customHeight="1">
      <c r="A1" t="s" s="2">
        <v>116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4492262</v>
      </c>
      <c r="D5" s="28">
        <v>0</v>
      </c>
      <c r="E5" s="29">
        <v>4520998</v>
      </c>
      <c r="F5" s="30">
        <v>6201207</v>
      </c>
      <c r="G5" s="30">
        <v>5743220</v>
      </c>
      <c r="H5" s="30">
        <v>310993</v>
      </c>
      <c r="I5" s="30">
        <v>285622</v>
      </c>
      <c r="J5" s="30">
        <v>6339835</v>
      </c>
      <c r="K5" s="30">
        <v>270083</v>
      </c>
      <c r="L5" s="30">
        <v>263791</v>
      </c>
      <c r="M5" s="30">
        <v>265567</v>
      </c>
      <c r="N5" s="30">
        <v>799441</v>
      </c>
      <c r="O5" s="30">
        <v>257274</v>
      </c>
      <c r="P5" s="30">
        <v>-234997</v>
      </c>
      <c r="Q5" s="30">
        <v>266555</v>
      </c>
      <c r="R5" s="30">
        <v>288832</v>
      </c>
      <c r="S5" s="30">
        <v>226194</v>
      </c>
      <c r="T5" s="30">
        <v>213193</v>
      </c>
      <c r="U5" s="30">
        <v>-74480</v>
      </c>
      <c r="V5" s="30">
        <v>364907</v>
      </c>
      <c r="W5" s="30">
        <v>7793015</v>
      </c>
      <c r="X5" s="30">
        <v>4520996</v>
      </c>
      <c r="Y5" s="30">
        <v>3272019</v>
      </c>
      <c r="Z5" s="31">
        <v>72.37</v>
      </c>
      <c r="AA5" s="27">
        <v>6201207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23428352</v>
      </c>
      <c r="D7" s="28">
        <v>0</v>
      </c>
      <c r="E7" s="29">
        <v>20892435</v>
      </c>
      <c r="F7" s="30">
        <v>21692435</v>
      </c>
      <c r="G7" s="30">
        <v>2566521</v>
      </c>
      <c r="H7" s="30">
        <v>2736692</v>
      </c>
      <c r="I7" s="30">
        <v>2579065</v>
      </c>
      <c r="J7" s="30">
        <v>7882278</v>
      </c>
      <c r="K7" s="30">
        <v>2317979</v>
      </c>
      <c r="L7" s="30">
        <v>2326145</v>
      </c>
      <c r="M7" s="30">
        <v>2165134</v>
      </c>
      <c r="N7" s="30">
        <v>6809258</v>
      </c>
      <c r="O7" s="30">
        <v>2004404</v>
      </c>
      <c r="P7" s="30">
        <v>2158275</v>
      </c>
      <c r="Q7" s="30">
        <v>1976521</v>
      </c>
      <c r="R7" s="30">
        <v>6139200</v>
      </c>
      <c r="S7" s="30">
        <v>2013261</v>
      </c>
      <c r="T7" s="30">
        <v>2236856</v>
      </c>
      <c r="U7" s="30">
        <v>2415447</v>
      </c>
      <c r="V7" s="30">
        <v>6665564</v>
      </c>
      <c r="W7" s="30">
        <v>27496300</v>
      </c>
      <c r="X7" s="30">
        <v>20892432</v>
      </c>
      <c r="Y7" s="30">
        <v>6603868</v>
      </c>
      <c r="Z7" s="31">
        <v>31.61</v>
      </c>
      <c r="AA7" s="27">
        <v>21692435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2623299</v>
      </c>
      <c r="D10" s="28">
        <v>0</v>
      </c>
      <c r="E10" s="29">
        <v>2270757</v>
      </c>
      <c r="F10" s="30">
        <v>2270757</v>
      </c>
      <c r="G10" s="30">
        <v>200262</v>
      </c>
      <c r="H10" s="30">
        <v>201068</v>
      </c>
      <c r="I10" s="30">
        <v>251863</v>
      </c>
      <c r="J10" s="30">
        <v>653193</v>
      </c>
      <c r="K10" s="30">
        <v>204262</v>
      </c>
      <c r="L10" s="30">
        <v>198657</v>
      </c>
      <c r="M10" s="30">
        <v>198763</v>
      </c>
      <c r="N10" s="30">
        <v>601682</v>
      </c>
      <c r="O10" s="30">
        <v>218325</v>
      </c>
      <c r="P10" s="30">
        <v>207853</v>
      </c>
      <c r="Q10" s="30">
        <v>234743</v>
      </c>
      <c r="R10" s="30">
        <v>660921</v>
      </c>
      <c r="S10" s="30">
        <v>234162</v>
      </c>
      <c r="T10" s="30">
        <v>219771</v>
      </c>
      <c r="U10" s="30">
        <v>196199</v>
      </c>
      <c r="V10" s="30">
        <v>650132</v>
      </c>
      <c r="W10" s="30">
        <v>2565928</v>
      </c>
      <c r="X10" s="30">
        <v>2270760</v>
      </c>
      <c r="Y10" s="30">
        <v>295168</v>
      </c>
      <c r="Z10" s="31">
        <v>13</v>
      </c>
      <c r="AA10" s="27">
        <v>2270757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500938</v>
      </c>
      <c r="D12" s="28">
        <v>0</v>
      </c>
      <c r="E12" s="29">
        <v>294675</v>
      </c>
      <c r="F12" s="30">
        <v>294675</v>
      </c>
      <c r="G12" s="30">
        <v>19164</v>
      </c>
      <c r="H12" s="30">
        <v>22853</v>
      </c>
      <c r="I12" s="30">
        <v>66177</v>
      </c>
      <c r="J12" s="30">
        <v>108194</v>
      </c>
      <c r="K12" s="30">
        <v>18218</v>
      </c>
      <c r="L12" s="30">
        <v>21338</v>
      </c>
      <c r="M12" s="30">
        <v>28929</v>
      </c>
      <c r="N12" s="30">
        <v>68485</v>
      </c>
      <c r="O12" s="30">
        <v>20564</v>
      </c>
      <c r="P12" s="30">
        <v>19848</v>
      </c>
      <c r="Q12" s="30">
        <v>76756</v>
      </c>
      <c r="R12" s="30">
        <v>117168</v>
      </c>
      <c r="S12" s="30">
        <v>32320</v>
      </c>
      <c r="T12" s="30">
        <v>33112</v>
      </c>
      <c r="U12" s="30">
        <v>100588</v>
      </c>
      <c r="V12" s="30">
        <v>166020</v>
      </c>
      <c r="W12" s="30">
        <v>459867</v>
      </c>
      <c r="X12" s="30">
        <v>294672</v>
      </c>
      <c r="Y12" s="30">
        <v>165195</v>
      </c>
      <c r="Z12" s="31">
        <v>56.06</v>
      </c>
      <c r="AA12" s="27">
        <v>294675</v>
      </c>
    </row>
    <row r="13" ht="13.5" customHeight="1">
      <c r="A13" t="s" s="25">
        <v>41</v>
      </c>
      <c r="B13" s="26"/>
      <c r="C13" s="27">
        <v>8881444</v>
      </c>
      <c r="D13" s="28">
        <v>0</v>
      </c>
      <c r="E13" s="29">
        <v>6000000</v>
      </c>
      <c r="F13" s="30">
        <v>6000000</v>
      </c>
      <c r="G13" s="30">
        <v>825218</v>
      </c>
      <c r="H13" s="30">
        <v>939210</v>
      </c>
      <c r="I13" s="30">
        <v>849520</v>
      </c>
      <c r="J13" s="30">
        <v>2613948</v>
      </c>
      <c r="K13" s="30">
        <v>532750</v>
      </c>
      <c r="L13" s="30">
        <v>1100765</v>
      </c>
      <c r="M13" s="30">
        <v>905341</v>
      </c>
      <c r="N13" s="30">
        <v>2538856</v>
      </c>
      <c r="O13" s="30">
        <v>907403</v>
      </c>
      <c r="P13" s="30">
        <v>822264</v>
      </c>
      <c r="Q13" s="30">
        <v>856284</v>
      </c>
      <c r="R13" s="30">
        <v>2585951</v>
      </c>
      <c r="S13" s="30">
        <v>0</v>
      </c>
      <c r="T13" s="30">
        <v>1942871</v>
      </c>
      <c r="U13" s="30">
        <v>863238</v>
      </c>
      <c r="V13" s="30">
        <v>2806109</v>
      </c>
      <c r="W13" s="30">
        <v>10544864</v>
      </c>
      <c r="X13" s="30">
        <v>6000000</v>
      </c>
      <c r="Y13" s="30">
        <v>4544864</v>
      </c>
      <c r="Z13" s="31">
        <v>75.75</v>
      </c>
      <c r="AA13" s="27">
        <v>6000000</v>
      </c>
    </row>
    <row r="14" ht="13.5" customHeight="1">
      <c r="A14" t="s" s="25">
        <v>42</v>
      </c>
      <c r="B14" s="26"/>
      <c r="C14" s="27">
        <v>1544494</v>
      </c>
      <c r="D14" s="28">
        <v>0</v>
      </c>
      <c r="E14" s="29">
        <v>898418</v>
      </c>
      <c r="F14" s="30">
        <v>1048418</v>
      </c>
      <c r="G14" s="30">
        <v>145194</v>
      </c>
      <c r="H14" s="30">
        <v>154697</v>
      </c>
      <c r="I14" s="30">
        <v>156681</v>
      </c>
      <c r="J14" s="30">
        <v>456572</v>
      </c>
      <c r="K14" s="30">
        <v>155707</v>
      </c>
      <c r="L14" s="30">
        <v>160743</v>
      </c>
      <c r="M14" s="30">
        <v>164877</v>
      </c>
      <c r="N14" s="30">
        <v>481327</v>
      </c>
      <c r="O14" s="30">
        <v>170743</v>
      </c>
      <c r="P14" s="30">
        <v>170557</v>
      </c>
      <c r="Q14" s="30">
        <v>176051</v>
      </c>
      <c r="R14" s="30">
        <v>517351</v>
      </c>
      <c r="S14" s="30">
        <v>173246</v>
      </c>
      <c r="T14" s="30">
        <v>169608</v>
      </c>
      <c r="U14" s="30">
        <v>171688</v>
      </c>
      <c r="V14" s="30">
        <v>514542</v>
      </c>
      <c r="W14" s="30">
        <v>1969792</v>
      </c>
      <c r="X14" s="30">
        <v>898416</v>
      </c>
      <c r="Y14" s="30">
        <v>1071376</v>
      </c>
      <c r="Z14" s="31">
        <v>119.25</v>
      </c>
      <c r="AA14" s="27">
        <v>1048418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34000</v>
      </c>
      <c r="D16" s="28">
        <v>0</v>
      </c>
      <c r="E16" s="29">
        <v>63600</v>
      </c>
      <c r="F16" s="30">
        <v>63600</v>
      </c>
      <c r="G16" s="30">
        <v>450</v>
      </c>
      <c r="H16" s="30">
        <v>2400</v>
      </c>
      <c r="I16" s="30">
        <v>5600</v>
      </c>
      <c r="J16" s="30">
        <v>8450</v>
      </c>
      <c r="K16" s="30">
        <v>5860</v>
      </c>
      <c r="L16" s="30">
        <v>14650</v>
      </c>
      <c r="M16" s="30">
        <v>10750</v>
      </c>
      <c r="N16" s="30">
        <v>31260</v>
      </c>
      <c r="O16" s="30">
        <v>19550</v>
      </c>
      <c r="P16" s="30">
        <v>950</v>
      </c>
      <c r="Q16" s="30">
        <v>7650</v>
      </c>
      <c r="R16" s="30">
        <v>28150</v>
      </c>
      <c r="S16" s="30">
        <v>3700</v>
      </c>
      <c r="T16" s="30">
        <v>5950</v>
      </c>
      <c r="U16" s="30">
        <v>3830</v>
      </c>
      <c r="V16" s="30">
        <v>13480</v>
      </c>
      <c r="W16" s="30">
        <v>81340</v>
      </c>
      <c r="X16" s="30">
        <v>63600</v>
      </c>
      <c r="Y16" s="30">
        <v>17740</v>
      </c>
      <c r="Z16" s="31">
        <v>27.89</v>
      </c>
      <c r="AA16" s="27">
        <v>63600</v>
      </c>
    </row>
    <row r="17" ht="13.5" customHeight="1">
      <c r="A17" t="s" s="25">
        <v>45</v>
      </c>
      <c r="B17" s="26"/>
      <c r="C17" s="27">
        <v>1548437</v>
      </c>
      <c r="D17" s="28">
        <v>0</v>
      </c>
      <c r="E17" s="29">
        <v>1208400</v>
      </c>
      <c r="F17" s="30">
        <v>1208400</v>
      </c>
      <c r="G17" s="30">
        <v>86793</v>
      </c>
      <c r="H17" s="30">
        <v>68643</v>
      </c>
      <c r="I17" s="30">
        <v>74685</v>
      </c>
      <c r="J17" s="30">
        <v>230121</v>
      </c>
      <c r="K17" s="30">
        <v>86982</v>
      </c>
      <c r="L17" s="30">
        <v>85580</v>
      </c>
      <c r="M17" s="30">
        <v>62517</v>
      </c>
      <c r="N17" s="30">
        <v>235079</v>
      </c>
      <c r="O17" s="30">
        <v>68046</v>
      </c>
      <c r="P17" s="30">
        <v>61899</v>
      </c>
      <c r="Q17" s="30">
        <v>73536</v>
      </c>
      <c r="R17" s="30">
        <v>203481</v>
      </c>
      <c r="S17" s="30">
        <v>72030</v>
      </c>
      <c r="T17" s="30">
        <v>126018</v>
      </c>
      <c r="U17" s="30">
        <v>94923</v>
      </c>
      <c r="V17" s="30">
        <v>292971</v>
      </c>
      <c r="W17" s="30">
        <v>961652</v>
      </c>
      <c r="X17" s="30">
        <v>1208400</v>
      </c>
      <c r="Y17" s="30">
        <v>-246748</v>
      </c>
      <c r="Z17" s="31">
        <v>-20.42</v>
      </c>
      <c r="AA17" s="27">
        <v>1208400</v>
      </c>
    </row>
    <row r="18" ht="13.5" customHeight="1">
      <c r="A18" t="s" s="25">
        <v>46</v>
      </c>
      <c r="B18" s="26"/>
      <c r="C18" s="27">
        <v>1956462</v>
      </c>
      <c r="D18" s="28">
        <v>0</v>
      </c>
      <c r="E18" s="29">
        <v>2228160</v>
      </c>
      <c r="F18" s="30">
        <v>2228160</v>
      </c>
      <c r="G18" s="30">
        <v>77948</v>
      </c>
      <c r="H18" s="30">
        <v>80271</v>
      </c>
      <c r="I18" s="30">
        <v>76140</v>
      </c>
      <c r="J18" s="30">
        <v>234359</v>
      </c>
      <c r="K18" s="30">
        <v>92500</v>
      </c>
      <c r="L18" s="30">
        <v>80122</v>
      </c>
      <c r="M18" s="30">
        <v>69428</v>
      </c>
      <c r="N18" s="30">
        <v>242050</v>
      </c>
      <c r="O18" s="30">
        <v>87487</v>
      </c>
      <c r="P18" s="30">
        <v>80357</v>
      </c>
      <c r="Q18" s="30">
        <v>85600</v>
      </c>
      <c r="R18" s="30">
        <v>253444</v>
      </c>
      <c r="S18" s="30">
        <v>63262</v>
      </c>
      <c r="T18" s="30">
        <v>31991</v>
      </c>
      <c r="U18" s="30">
        <v>91595</v>
      </c>
      <c r="V18" s="30">
        <v>186848</v>
      </c>
      <c r="W18" s="30">
        <v>916701</v>
      </c>
      <c r="X18" s="30">
        <v>2228160</v>
      </c>
      <c r="Y18" s="30">
        <v>-1311459</v>
      </c>
      <c r="Z18" s="31">
        <v>-58.86</v>
      </c>
      <c r="AA18" s="27">
        <v>2228160</v>
      </c>
    </row>
    <row r="19" ht="13.5" customHeight="1">
      <c r="A19" t="s" s="25">
        <v>47</v>
      </c>
      <c r="B19" s="26"/>
      <c r="C19" s="27">
        <v>111526895</v>
      </c>
      <c r="D19" s="28">
        <v>0</v>
      </c>
      <c r="E19" s="29">
        <v>119987509</v>
      </c>
      <c r="F19" s="30">
        <v>122266207</v>
      </c>
      <c r="G19" s="30">
        <v>45514000</v>
      </c>
      <c r="H19" s="30">
        <v>934000</v>
      </c>
      <c r="I19" s="30">
        <v>0</v>
      </c>
      <c r="J19" s="30">
        <v>46448000</v>
      </c>
      <c r="K19" s="30">
        <v>0</v>
      </c>
      <c r="L19" s="30">
        <v>38364000</v>
      </c>
      <c r="M19" s="30">
        <v>3692800</v>
      </c>
      <c r="N19" s="30">
        <v>42056800</v>
      </c>
      <c r="O19" s="30">
        <v>0</v>
      </c>
      <c r="P19" s="30">
        <v>593000</v>
      </c>
      <c r="Q19" s="30">
        <v>31838900</v>
      </c>
      <c r="R19" s="30">
        <v>32431900</v>
      </c>
      <c r="S19" s="30">
        <v>1791900</v>
      </c>
      <c r="T19" s="30">
        <v>0</v>
      </c>
      <c r="U19" s="30">
        <v>1791900</v>
      </c>
      <c r="V19" s="30">
        <v>3583800</v>
      </c>
      <c r="W19" s="30">
        <v>124520500</v>
      </c>
      <c r="X19" s="30">
        <v>119987510</v>
      </c>
      <c r="Y19" s="30">
        <v>4532990</v>
      </c>
      <c r="Z19" s="31">
        <v>3.78</v>
      </c>
      <c r="AA19" s="27">
        <v>122266207</v>
      </c>
    </row>
    <row r="20" ht="13.5" customHeight="1">
      <c r="A20" t="s" s="25">
        <v>48</v>
      </c>
      <c r="B20" s="26"/>
      <c r="C20" s="27">
        <v>1824158</v>
      </c>
      <c r="D20" s="28">
        <v>0</v>
      </c>
      <c r="E20" s="29">
        <v>386520</v>
      </c>
      <c r="F20" s="30">
        <v>2132020</v>
      </c>
      <c r="G20" s="30">
        <v>52011</v>
      </c>
      <c r="H20" s="30">
        <v>723134</v>
      </c>
      <c r="I20" s="30">
        <v>65606</v>
      </c>
      <c r="J20" s="30">
        <v>840751</v>
      </c>
      <c r="K20" s="30">
        <v>31556</v>
      </c>
      <c r="L20" s="30">
        <v>-619849</v>
      </c>
      <c r="M20" s="30">
        <v>18792</v>
      </c>
      <c r="N20" s="30">
        <v>-569501</v>
      </c>
      <c r="O20" s="30">
        <v>36674</v>
      </c>
      <c r="P20" s="30">
        <v>34513</v>
      </c>
      <c r="Q20" s="30">
        <v>86698</v>
      </c>
      <c r="R20" s="30">
        <v>157885</v>
      </c>
      <c r="S20" s="30">
        <v>72960</v>
      </c>
      <c r="T20" s="30">
        <v>28016</v>
      </c>
      <c r="U20" s="30">
        <v>52141</v>
      </c>
      <c r="V20" s="30">
        <v>153117</v>
      </c>
      <c r="W20" s="30">
        <v>582252</v>
      </c>
      <c r="X20" s="30">
        <v>386520</v>
      </c>
      <c r="Y20" s="30">
        <v>195732</v>
      </c>
      <c r="Z20" s="31">
        <v>50.64</v>
      </c>
      <c r="AA20" s="27">
        <v>2132020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158360741</v>
      </c>
      <c r="D22" s="42">
        <f>SUM(D5:D21)</f>
        <v>0</v>
      </c>
      <c r="E22" s="43">
        <f>SUM(E5:E21)</f>
        <v>158751472</v>
      </c>
      <c r="F22" s="44">
        <f>SUM(F5:F21)</f>
        <v>165405879</v>
      </c>
      <c r="G22" s="44">
        <f>SUM(G5:G21)</f>
        <v>55230781</v>
      </c>
      <c r="H22" s="44">
        <f>SUM(H5:H21)</f>
        <v>6173961</v>
      </c>
      <c r="I22" s="44">
        <f>SUM(I5:I21)</f>
        <v>4410959</v>
      </c>
      <c r="J22" s="44">
        <f>SUM(J5:J21)</f>
        <v>65815701</v>
      </c>
      <c r="K22" s="44">
        <f>SUM(K5:K21)</f>
        <v>3715897</v>
      </c>
      <c r="L22" s="44">
        <f>SUM(L5:L21)</f>
        <v>41995942</v>
      </c>
      <c r="M22" s="44">
        <f>SUM(M5:M21)</f>
        <v>7582898</v>
      </c>
      <c r="N22" s="44">
        <f>SUM(N5:N21)</f>
        <v>53294737</v>
      </c>
      <c r="O22" s="44">
        <f>SUM(O5:O21)</f>
        <v>3790470</v>
      </c>
      <c r="P22" s="44">
        <f>SUM(P5:P21)</f>
        <v>3914519</v>
      </c>
      <c r="Q22" s="44">
        <f>SUM(Q5:Q21)</f>
        <v>35679294</v>
      </c>
      <c r="R22" s="44">
        <f>SUM(R5:R21)</f>
        <v>43384283</v>
      </c>
      <c r="S22" s="44">
        <f>SUM(S5:S21)</f>
        <v>4683035</v>
      </c>
      <c r="T22" s="44">
        <f>SUM(T5:T21)</f>
        <v>5007386</v>
      </c>
      <c r="U22" s="44">
        <f>SUM(U5:U21)</f>
        <v>5707069</v>
      </c>
      <c r="V22" s="44">
        <f>SUM(V5:V21)</f>
        <v>15397490</v>
      </c>
      <c r="W22" s="44">
        <f>SUM(W5:W21)</f>
        <v>177892211</v>
      </c>
      <c r="X22" s="44">
        <f>SUM(X5:X21)</f>
        <v>158751466</v>
      </c>
      <c r="Y22" s="44">
        <f>SUM(Y5:Y21)</f>
        <v>19140745</v>
      </c>
      <c r="Z22" s="45">
        <f>IF(X22&lt;&gt;0,(Y22/X22)*100,0)</f>
        <v>12.05705086213188</v>
      </c>
      <c r="AA22" s="41">
        <f>SUM(AA5:AA21)</f>
        <v>165405879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48400115</v>
      </c>
      <c r="D25" s="28">
        <v>0</v>
      </c>
      <c r="E25" s="29">
        <v>55967165</v>
      </c>
      <c r="F25" s="30">
        <v>61773917</v>
      </c>
      <c r="G25" s="30">
        <v>3624608</v>
      </c>
      <c r="H25" s="30">
        <v>3672137</v>
      </c>
      <c r="I25" s="30">
        <v>3704555</v>
      </c>
      <c r="J25" s="30">
        <v>11001300</v>
      </c>
      <c r="K25" s="30">
        <v>3825661</v>
      </c>
      <c r="L25" s="30">
        <v>6449081</v>
      </c>
      <c r="M25" s="30">
        <v>4103438</v>
      </c>
      <c r="N25" s="30">
        <v>14378180</v>
      </c>
      <c r="O25" s="30">
        <v>3858062</v>
      </c>
      <c r="P25" s="30">
        <v>3858552</v>
      </c>
      <c r="Q25" s="30">
        <v>3787635</v>
      </c>
      <c r="R25" s="30">
        <v>11504249</v>
      </c>
      <c r="S25" s="30">
        <v>4176610</v>
      </c>
      <c r="T25" s="30">
        <v>3891027</v>
      </c>
      <c r="U25" s="30">
        <v>3857157</v>
      </c>
      <c r="V25" s="30">
        <v>11924794</v>
      </c>
      <c r="W25" s="30">
        <v>48808523</v>
      </c>
      <c r="X25" s="30">
        <v>55967164</v>
      </c>
      <c r="Y25" s="30">
        <v>-7158641</v>
      </c>
      <c r="Z25" s="31">
        <v>-12.79</v>
      </c>
      <c r="AA25" s="27">
        <v>61773917</v>
      </c>
    </row>
    <row r="26" ht="13.5" customHeight="1">
      <c r="A26" t="s" s="25">
        <v>53</v>
      </c>
      <c r="B26" s="26"/>
      <c r="C26" s="27">
        <v>9580309</v>
      </c>
      <c r="D26" s="28">
        <v>0</v>
      </c>
      <c r="E26" s="29">
        <v>10630123</v>
      </c>
      <c r="F26" s="30">
        <v>10760323</v>
      </c>
      <c r="G26" s="30">
        <v>817093</v>
      </c>
      <c r="H26" s="30">
        <v>817093</v>
      </c>
      <c r="I26" s="30">
        <v>819712</v>
      </c>
      <c r="J26" s="30">
        <v>2453898</v>
      </c>
      <c r="K26" s="30">
        <v>819788</v>
      </c>
      <c r="L26" s="30">
        <v>817254</v>
      </c>
      <c r="M26" s="30">
        <v>809459</v>
      </c>
      <c r="N26" s="30">
        <v>2446501</v>
      </c>
      <c r="O26" s="30">
        <v>817254</v>
      </c>
      <c r="P26" s="30">
        <v>828430</v>
      </c>
      <c r="Q26" s="30">
        <v>817327</v>
      </c>
      <c r="R26" s="30">
        <v>2463011</v>
      </c>
      <c r="S26" s="30">
        <v>1515797</v>
      </c>
      <c r="T26" s="30">
        <v>894932</v>
      </c>
      <c r="U26" s="30">
        <v>867904</v>
      </c>
      <c r="V26" s="30">
        <v>3278633</v>
      </c>
      <c r="W26" s="30">
        <v>10642043</v>
      </c>
      <c r="X26" s="30">
        <v>10630128</v>
      </c>
      <c r="Y26" s="30">
        <v>11915</v>
      </c>
      <c r="Z26" s="31">
        <v>0.11</v>
      </c>
      <c r="AA26" s="27">
        <v>10760323</v>
      </c>
    </row>
    <row r="27" ht="13.5" customHeight="1">
      <c r="A27" t="s" s="25">
        <v>54</v>
      </c>
      <c r="B27" s="26"/>
      <c r="C27" s="27">
        <v>5092904</v>
      </c>
      <c r="D27" s="28">
        <v>0</v>
      </c>
      <c r="E27" s="29">
        <v>4568606</v>
      </c>
      <c r="F27" s="30">
        <v>4568606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2512734</v>
      </c>
      <c r="N27" s="30">
        <v>2512734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2147245</v>
      </c>
      <c r="V27" s="30">
        <v>2147245</v>
      </c>
      <c r="W27" s="30">
        <v>4659979</v>
      </c>
      <c r="X27" s="30">
        <v>4568604</v>
      </c>
      <c r="Y27" s="30">
        <v>91375</v>
      </c>
      <c r="Z27" s="31">
        <v>2</v>
      </c>
      <c r="AA27" s="27">
        <v>4568606</v>
      </c>
    </row>
    <row r="28" ht="13.5" customHeight="1">
      <c r="A28" t="s" s="25">
        <v>55</v>
      </c>
      <c r="B28" s="26"/>
      <c r="C28" s="27">
        <v>11766315</v>
      </c>
      <c r="D28" s="28">
        <v>0</v>
      </c>
      <c r="E28" s="29">
        <v>17105117</v>
      </c>
      <c r="F28" s="30">
        <v>27902090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9400916</v>
      </c>
      <c r="N28" s="30">
        <v>9400916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18809682</v>
      </c>
      <c r="V28" s="30">
        <v>18809682</v>
      </c>
      <c r="W28" s="30">
        <v>28210598</v>
      </c>
      <c r="X28" s="30">
        <v>17105124</v>
      </c>
      <c r="Y28" s="30">
        <v>11105474</v>
      </c>
      <c r="Z28" s="31">
        <v>64.92</v>
      </c>
      <c r="AA28" s="27">
        <v>27902090</v>
      </c>
    </row>
    <row r="29" ht="13.5" customHeight="1">
      <c r="A29" t="s" s="25">
        <v>56</v>
      </c>
      <c r="B29" s="26"/>
      <c r="C29" s="27">
        <v>1280551</v>
      </c>
      <c r="D29" s="28">
        <v>0</v>
      </c>
      <c r="E29" s="29">
        <v>1639149</v>
      </c>
      <c r="F29" s="30">
        <v>1639149</v>
      </c>
      <c r="G29" s="30">
        <v>0</v>
      </c>
      <c r="H29" s="30">
        <v>0</v>
      </c>
      <c r="I29" s="30">
        <v>973684</v>
      </c>
      <c r="J29" s="30">
        <v>973684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972813</v>
      </c>
      <c r="R29" s="30">
        <v>972813</v>
      </c>
      <c r="S29" s="30">
        <v>0</v>
      </c>
      <c r="T29" s="30">
        <v>0</v>
      </c>
      <c r="U29" s="30">
        <v>0</v>
      </c>
      <c r="V29" s="30">
        <v>0</v>
      </c>
      <c r="W29" s="30">
        <v>1946497</v>
      </c>
      <c r="X29" s="30">
        <v>1639149</v>
      </c>
      <c r="Y29" s="30">
        <v>307348</v>
      </c>
      <c r="Z29" s="31">
        <v>18.75</v>
      </c>
      <c r="AA29" s="27">
        <v>1639149</v>
      </c>
    </row>
    <row r="30" ht="13.5" customHeight="1">
      <c r="A30" t="s" s="25">
        <v>57</v>
      </c>
      <c r="B30" s="26"/>
      <c r="C30" s="27">
        <v>19424456</v>
      </c>
      <c r="D30" s="28">
        <v>0</v>
      </c>
      <c r="E30" s="29">
        <v>28544741</v>
      </c>
      <c r="F30" s="30">
        <v>28544741</v>
      </c>
      <c r="G30" s="30">
        <v>2578632</v>
      </c>
      <c r="H30" s="30">
        <v>2817273</v>
      </c>
      <c r="I30" s="30">
        <v>2401973</v>
      </c>
      <c r="J30" s="30">
        <v>7797878</v>
      </c>
      <c r="K30" s="30">
        <v>1374149</v>
      </c>
      <c r="L30" s="30">
        <v>1352882</v>
      </c>
      <c r="M30" s="30">
        <v>1280913</v>
      </c>
      <c r="N30" s="30">
        <v>4007944</v>
      </c>
      <c r="O30" s="30">
        <v>1280236</v>
      </c>
      <c r="P30" s="30">
        <v>1284355</v>
      </c>
      <c r="Q30" s="30">
        <v>1210456</v>
      </c>
      <c r="R30" s="30">
        <v>3775047</v>
      </c>
      <c r="S30" s="30">
        <v>1321147</v>
      </c>
      <c r="T30" s="30">
        <v>1366903</v>
      </c>
      <c r="U30" s="30">
        <v>1839870</v>
      </c>
      <c r="V30" s="30">
        <v>4527920</v>
      </c>
      <c r="W30" s="30">
        <v>20108789</v>
      </c>
      <c r="X30" s="30">
        <v>28544736</v>
      </c>
      <c r="Y30" s="30">
        <v>-8435947</v>
      </c>
      <c r="Z30" s="31">
        <v>-29.55</v>
      </c>
      <c r="AA30" s="27">
        <v>28544741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110773</v>
      </c>
      <c r="D33" s="28">
        <v>0</v>
      </c>
      <c r="E33" s="29">
        <v>150000</v>
      </c>
      <c r="F33" s="30">
        <v>483000</v>
      </c>
      <c r="G33" s="30">
        <v>0</v>
      </c>
      <c r="H33" s="30">
        <v>5000</v>
      </c>
      <c r="I33" s="30">
        <v>3987</v>
      </c>
      <c r="J33" s="30">
        <v>8987</v>
      </c>
      <c r="K33" s="30">
        <v>68500</v>
      </c>
      <c r="L33" s="30">
        <v>38284</v>
      </c>
      <c r="M33" s="30">
        <v>0</v>
      </c>
      <c r="N33" s="30">
        <v>106784</v>
      </c>
      <c r="O33" s="30">
        <v>4817</v>
      </c>
      <c r="P33" s="30">
        <v>0</v>
      </c>
      <c r="Q33" s="30">
        <v>25000</v>
      </c>
      <c r="R33" s="30">
        <v>29817</v>
      </c>
      <c r="S33" s="30">
        <v>333000</v>
      </c>
      <c r="T33" s="30">
        <v>0</v>
      </c>
      <c r="U33" s="30">
        <v>1000</v>
      </c>
      <c r="V33" s="30">
        <v>334000</v>
      </c>
      <c r="W33" s="30">
        <v>479588</v>
      </c>
      <c r="X33" s="30">
        <v>150000</v>
      </c>
      <c r="Y33" s="30">
        <v>329588</v>
      </c>
      <c r="Z33" s="31">
        <v>219.73</v>
      </c>
      <c r="AA33" s="27">
        <v>483000</v>
      </c>
    </row>
    <row r="34" ht="13.5" customHeight="1">
      <c r="A34" t="s" s="25">
        <v>61</v>
      </c>
      <c r="B34" s="26"/>
      <c r="C34" s="27">
        <v>40428342</v>
      </c>
      <c r="D34" s="28">
        <v>0</v>
      </c>
      <c r="E34" s="29">
        <v>70975339</v>
      </c>
      <c r="F34" s="30">
        <v>53382609</v>
      </c>
      <c r="G34" s="30">
        <v>3461171</v>
      </c>
      <c r="H34" s="30">
        <v>3131231</v>
      </c>
      <c r="I34" s="30">
        <v>4140279</v>
      </c>
      <c r="J34" s="30">
        <v>10732681</v>
      </c>
      <c r="K34" s="30">
        <v>3821344</v>
      </c>
      <c r="L34" s="30">
        <v>3349209</v>
      </c>
      <c r="M34" s="30">
        <v>3849081</v>
      </c>
      <c r="N34" s="30">
        <v>11019634</v>
      </c>
      <c r="O34" s="30">
        <v>2621123</v>
      </c>
      <c r="P34" s="30">
        <v>4248945</v>
      </c>
      <c r="Q34" s="30">
        <v>3779420</v>
      </c>
      <c r="R34" s="30">
        <v>10649488</v>
      </c>
      <c r="S34" s="30">
        <v>3596278</v>
      </c>
      <c r="T34" s="30">
        <v>5857745</v>
      </c>
      <c r="U34" s="30">
        <v>6423507</v>
      </c>
      <c r="V34" s="30">
        <v>15877530</v>
      </c>
      <c r="W34" s="30">
        <v>48279333</v>
      </c>
      <c r="X34" s="30">
        <v>70975337</v>
      </c>
      <c r="Y34" s="30">
        <v>-22696004</v>
      </c>
      <c r="Z34" s="31">
        <v>-31.98</v>
      </c>
      <c r="AA34" s="27">
        <v>53382609</v>
      </c>
    </row>
    <row r="35" ht="13.5" customHeight="1">
      <c r="A35" t="s" s="32">
        <v>62</v>
      </c>
      <c r="B35" s="33"/>
      <c r="C35" s="34">
        <v>1925705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138009470</v>
      </c>
      <c r="D36" s="42">
        <f>SUM(D25:D35)</f>
        <v>0</v>
      </c>
      <c r="E36" s="43">
        <f>SUM(E25:E35)</f>
        <v>189580240</v>
      </c>
      <c r="F36" s="44">
        <f>SUM(F25:F35)</f>
        <v>189054435</v>
      </c>
      <c r="G36" s="44">
        <f>SUM(G25:G35)</f>
        <v>10481504</v>
      </c>
      <c r="H36" s="44">
        <f>SUM(H25:H35)</f>
        <v>10442734</v>
      </c>
      <c r="I36" s="44">
        <f>SUM(I25:I35)</f>
        <v>12044190</v>
      </c>
      <c r="J36" s="44">
        <f>SUM(J25:J35)</f>
        <v>32968428</v>
      </c>
      <c r="K36" s="44">
        <f>SUM(K25:K35)</f>
        <v>9909442</v>
      </c>
      <c r="L36" s="44">
        <f>SUM(L25:L35)</f>
        <v>12006710</v>
      </c>
      <c r="M36" s="44">
        <f>SUM(M25:M35)</f>
        <v>21956541</v>
      </c>
      <c r="N36" s="44">
        <f>SUM(N25:N35)</f>
        <v>43872693</v>
      </c>
      <c r="O36" s="44">
        <f>SUM(O25:O35)</f>
        <v>8581492</v>
      </c>
      <c r="P36" s="44">
        <f>SUM(P25:P35)</f>
        <v>10220282</v>
      </c>
      <c r="Q36" s="44">
        <f>SUM(Q25:Q35)</f>
        <v>10592651</v>
      </c>
      <c r="R36" s="44">
        <f>SUM(R25:R35)</f>
        <v>29394425</v>
      </c>
      <c r="S36" s="44">
        <f>SUM(S25:S35)</f>
        <v>10942832</v>
      </c>
      <c r="T36" s="44">
        <f>SUM(T25:T35)</f>
        <v>12010607</v>
      </c>
      <c r="U36" s="44">
        <f>SUM(U25:U35)</f>
        <v>33946365</v>
      </c>
      <c r="V36" s="44">
        <f>SUM(V25:V35)</f>
        <v>56899804</v>
      </c>
      <c r="W36" s="44">
        <f>SUM(W25:W35)</f>
        <v>163135350</v>
      </c>
      <c r="X36" s="44">
        <f>SUM(X25:X35)</f>
        <v>189580242</v>
      </c>
      <c r="Y36" s="44">
        <f>SUM(Y25:Y35)</f>
        <v>-26444892</v>
      </c>
      <c r="Z36" s="45">
        <f>IF(X36&lt;&gt;0,(Y36/X36)*100,0)</f>
        <v>-13.94918147641145</v>
      </c>
      <c r="AA36" s="41">
        <f>SUM(AA25:AA35)</f>
        <v>189054435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20351271</v>
      </c>
      <c r="D38" s="63">
        <f>D22-D36</f>
        <v>0</v>
      </c>
      <c r="E38" s="64">
        <f>E22-E36</f>
        <v>-30828768</v>
      </c>
      <c r="F38" s="65">
        <f>F22-F36</f>
        <v>-23648556</v>
      </c>
      <c r="G38" s="65">
        <f>G22-G36</f>
        <v>44749277</v>
      </c>
      <c r="H38" s="65">
        <f>H22-H36</f>
        <v>-4268773</v>
      </c>
      <c r="I38" s="65">
        <f>I22-I36</f>
        <v>-7633231</v>
      </c>
      <c r="J38" s="65">
        <f>J22-J36</f>
        <v>32847273</v>
      </c>
      <c r="K38" s="65">
        <f>K22-K36</f>
        <v>-6193545</v>
      </c>
      <c r="L38" s="65">
        <f>L22-L36</f>
        <v>29989232</v>
      </c>
      <c r="M38" s="65">
        <f>M22-M36</f>
        <v>-14373643</v>
      </c>
      <c r="N38" s="65">
        <f>N22-N36</f>
        <v>9422044</v>
      </c>
      <c r="O38" s="65">
        <f>O22-O36</f>
        <v>-4791022</v>
      </c>
      <c r="P38" s="65">
        <f>P22-P36</f>
        <v>-6305763</v>
      </c>
      <c r="Q38" s="65">
        <f>Q22-Q36</f>
        <v>25086643</v>
      </c>
      <c r="R38" s="65">
        <f>R22-R36</f>
        <v>13989858</v>
      </c>
      <c r="S38" s="65">
        <f>S22-S36</f>
        <v>-6259797</v>
      </c>
      <c r="T38" s="65">
        <f>T22-T36</f>
        <v>-7003221</v>
      </c>
      <c r="U38" s="65">
        <f>U22-U36</f>
        <v>-28239296</v>
      </c>
      <c r="V38" s="65">
        <f>V22-V36</f>
        <v>-41502314</v>
      </c>
      <c r="W38" s="65">
        <f>W22-W36</f>
        <v>14756861</v>
      </c>
      <c r="X38" s="65">
        <f>IF(F22=F36,0,X22-X36)</f>
        <v>-30828776</v>
      </c>
      <c r="Y38" s="65">
        <f>Y22-Y36</f>
        <v>45585637</v>
      </c>
      <c r="Z38" s="66">
        <f>IF(X38&lt;&gt;0,(Y38/X38)*100,0)</f>
        <v>-147.867164755422</v>
      </c>
      <c r="AA38" s="62">
        <f>AA22-AA36</f>
        <v>-23648556</v>
      </c>
    </row>
    <row r="39" ht="13.5" customHeight="1">
      <c r="A39" t="s" s="25">
        <v>65</v>
      </c>
      <c r="B39" s="26"/>
      <c r="C39" s="27">
        <v>35686172</v>
      </c>
      <c r="D39" s="28">
        <v>0</v>
      </c>
      <c r="E39" s="29">
        <v>44614393</v>
      </c>
      <c r="F39" s="30">
        <v>36513171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2467071</v>
      </c>
      <c r="M39" s="30">
        <v>24000000</v>
      </c>
      <c r="N39" s="30">
        <v>26467071</v>
      </c>
      <c r="O39" s="30">
        <v>0</v>
      </c>
      <c r="P39" s="30">
        <v>0</v>
      </c>
      <c r="Q39" s="30">
        <v>10643489</v>
      </c>
      <c r="R39" s="30">
        <v>10643489</v>
      </c>
      <c r="S39" s="30">
        <v>10046100</v>
      </c>
      <c r="T39" s="30">
        <v>0</v>
      </c>
      <c r="U39" s="30">
        <v>0</v>
      </c>
      <c r="V39" s="30">
        <v>10046100</v>
      </c>
      <c r="W39" s="30">
        <v>47156660</v>
      </c>
      <c r="X39" s="30">
        <v>44614393</v>
      </c>
      <c r="Y39" s="30">
        <v>2542267</v>
      </c>
      <c r="Z39" s="31">
        <v>5.7</v>
      </c>
      <c r="AA39" s="27">
        <v>36513171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56037443</v>
      </c>
      <c r="D42" s="72">
        <f>SUM(D38:D41)</f>
        <v>0</v>
      </c>
      <c r="E42" s="73">
        <f>SUM(E38:E41)</f>
        <v>13785625</v>
      </c>
      <c r="F42" s="74">
        <f>SUM(F38:F41)</f>
        <v>12864615</v>
      </c>
      <c r="G42" s="74">
        <f>SUM(G38:G41)</f>
        <v>44749277</v>
      </c>
      <c r="H42" s="74">
        <f>SUM(H38:H41)</f>
        <v>-4268773</v>
      </c>
      <c r="I42" s="74">
        <f>SUM(I38:I41)</f>
        <v>-7633231</v>
      </c>
      <c r="J42" s="74">
        <f>SUM(J38:J41)</f>
        <v>32847273</v>
      </c>
      <c r="K42" s="74">
        <f>SUM(K38:K41)</f>
        <v>-6193545</v>
      </c>
      <c r="L42" s="74">
        <f>SUM(L38:L41)</f>
        <v>32456303</v>
      </c>
      <c r="M42" s="74">
        <f>SUM(M38:M41)</f>
        <v>9626357</v>
      </c>
      <c r="N42" s="74">
        <f>SUM(N38:N41)</f>
        <v>35889115</v>
      </c>
      <c r="O42" s="74">
        <f>SUM(O38:O41)</f>
        <v>-4791022</v>
      </c>
      <c r="P42" s="74">
        <f>SUM(P38:P41)</f>
        <v>-6305763</v>
      </c>
      <c r="Q42" s="74">
        <f>SUM(Q38:Q41)</f>
        <v>35730132</v>
      </c>
      <c r="R42" s="74">
        <f>SUM(R38:R41)</f>
        <v>24633347</v>
      </c>
      <c r="S42" s="74">
        <f>SUM(S38:S41)</f>
        <v>3786303</v>
      </c>
      <c r="T42" s="74">
        <f>SUM(T38:T41)</f>
        <v>-7003221</v>
      </c>
      <c r="U42" s="74">
        <f>SUM(U38:U41)</f>
        <v>-28239296</v>
      </c>
      <c r="V42" s="74">
        <f>SUM(V38:V41)</f>
        <v>-31456214</v>
      </c>
      <c r="W42" s="74">
        <f>SUM(W38:W41)</f>
        <v>61913521</v>
      </c>
      <c r="X42" s="74">
        <f>SUM(X38:X41)</f>
        <v>13785617</v>
      </c>
      <c r="Y42" s="74">
        <f>SUM(Y38:Y41)</f>
        <v>48127904</v>
      </c>
      <c r="Z42" s="75">
        <f>IF(X42&lt;&gt;0,(Y42/X42)*100,0)</f>
        <v>349.1167932490798</v>
      </c>
      <c r="AA42" s="71">
        <f>SUM(AA38:AA41)</f>
        <v>12864615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56037443</v>
      </c>
      <c r="D44" s="57">
        <f>D42-D43</f>
        <v>0</v>
      </c>
      <c r="E44" s="58">
        <f>E42-E43</f>
        <v>13785625</v>
      </c>
      <c r="F44" s="59">
        <f>F42-F43</f>
        <v>12864615</v>
      </c>
      <c r="G44" s="59">
        <f>G42-G43</f>
        <v>44749277</v>
      </c>
      <c r="H44" s="59">
        <f>H42-H43</f>
        <v>-4268773</v>
      </c>
      <c r="I44" s="59">
        <f>I42-I43</f>
        <v>-7633231</v>
      </c>
      <c r="J44" s="59">
        <f>J42-J43</f>
        <v>32847273</v>
      </c>
      <c r="K44" s="59">
        <f>K42-K43</f>
        <v>-6193545</v>
      </c>
      <c r="L44" s="59">
        <f>L42-L43</f>
        <v>32456303</v>
      </c>
      <c r="M44" s="59">
        <f>M42-M43</f>
        <v>9626357</v>
      </c>
      <c r="N44" s="59">
        <f>N42-N43</f>
        <v>35889115</v>
      </c>
      <c r="O44" s="59">
        <f>O42-O43</f>
        <v>-4791022</v>
      </c>
      <c r="P44" s="59">
        <f>P42-P43</f>
        <v>-6305763</v>
      </c>
      <c r="Q44" s="59">
        <f>Q42-Q43</f>
        <v>35730132</v>
      </c>
      <c r="R44" s="59">
        <f>R42-R43</f>
        <v>24633347</v>
      </c>
      <c r="S44" s="59">
        <f>S42-S43</f>
        <v>3786303</v>
      </c>
      <c r="T44" s="59">
        <f>T42-T43</f>
        <v>-7003221</v>
      </c>
      <c r="U44" s="59">
        <f>U42-U43</f>
        <v>-28239296</v>
      </c>
      <c r="V44" s="59">
        <f>V42-V43</f>
        <v>-31456214</v>
      </c>
      <c r="W44" s="59">
        <f>W42-W43</f>
        <v>61913521</v>
      </c>
      <c r="X44" s="59">
        <f>X42-X43</f>
        <v>13785617</v>
      </c>
      <c r="Y44" s="59">
        <f>Y42-Y43</f>
        <v>48127904</v>
      </c>
      <c r="Z44" s="60">
        <f>IF(X44&lt;&gt;0,(Y44/X44)*100,0)</f>
        <v>349.1167932490798</v>
      </c>
      <c r="AA44" s="56">
        <f>AA42-AA43</f>
        <v>12864615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56037443</v>
      </c>
      <c r="D46" s="72">
        <f>SUM(D44:D45)</f>
        <v>0</v>
      </c>
      <c r="E46" s="73">
        <f>SUM(E44:E45)</f>
        <v>13785625</v>
      </c>
      <c r="F46" s="74">
        <f>SUM(F44:F45)</f>
        <v>12864615</v>
      </c>
      <c r="G46" s="74">
        <f>SUM(G44:G45)</f>
        <v>44749277</v>
      </c>
      <c r="H46" s="74">
        <f>SUM(H44:H45)</f>
        <v>-4268773</v>
      </c>
      <c r="I46" s="74">
        <f>SUM(I44:I45)</f>
        <v>-7633231</v>
      </c>
      <c r="J46" s="74">
        <f>SUM(J44:J45)</f>
        <v>32847273</v>
      </c>
      <c r="K46" s="74">
        <f>SUM(K44:K45)</f>
        <v>-6193545</v>
      </c>
      <c r="L46" s="74">
        <f>SUM(L44:L45)</f>
        <v>32456303</v>
      </c>
      <c r="M46" s="74">
        <f>SUM(M44:M45)</f>
        <v>9626357</v>
      </c>
      <c r="N46" s="74">
        <f>SUM(N44:N45)</f>
        <v>35889115</v>
      </c>
      <c r="O46" s="74">
        <f>SUM(O44:O45)</f>
        <v>-4791022</v>
      </c>
      <c r="P46" s="74">
        <f>SUM(P44:P45)</f>
        <v>-6305763</v>
      </c>
      <c r="Q46" s="74">
        <f>SUM(Q44:Q45)</f>
        <v>35730132</v>
      </c>
      <c r="R46" s="74">
        <f>SUM(R44:R45)</f>
        <v>24633347</v>
      </c>
      <c r="S46" s="74">
        <f>SUM(S44:S45)</f>
        <v>3786303</v>
      </c>
      <c r="T46" s="74">
        <f>SUM(T44:T45)</f>
        <v>-7003221</v>
      </c>
      <c r="U46" s="74">
        <f>SUM(U44:U45)</f>
        <v>-28239296</v>
      </c>
      <c r="V46" s="74">
        <f>SUM(V44:V45)</f>
        <v>-31456214</v>
      </c>
      <c r="W46" s="74">
        <f>SUM(W44:W45)</f>
        <v>61913521</v>
      </c>
      <c r="X46" s="74">
        <f>SUM(X44:X45)</f>
        <v>13785617</v>
      </c>
      <c r="Y46" s="74">
        <f>SUM(Y44:Y45)</f>
        <v>48127904</v>
      </c>
      <c r="Z46" s="75">
        <f>IF(X46&lt;&gt;0,(Y46/X46)*100,0)</f>
        <v>349.1167932490798</v>
      </c>
      <c r="AA46" s="71">
        <f>SUM(AA44:AA45)</f>
        <v>12864615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56037443</v>
      </c>
      <c r="D48" s="81">
        <f>SUM(D46:D47)</f>
        <v>0</v>
      </c>
      <c r="E48" s="82">
        <f>SUM(E46:E47)</f>
        <v>13785625</v>
      </c>
      <c r="F48" s="83">
        <f>SUM(F46:F47)</f>
        <v>12864615</v>
      </c>
      <c r="G48" s="83">
        <f>SUM(G46:G47)</f>
        <v>44749277</v>
      </c>
      <c r="H48" s="83">
        <f>SUM(H46:H47)</f>
        <v>-4268773</v>
      </c>
      <c r="I48" s="83">
        <f>SUM(I46:I47)</f>
        <v>-7633231</v>
      </c>
      <c r="J48" s="83">
        <f>SUM(J46:J47)</f>
        <v>32847273</v>
      </c>
      <c r="K48" s="83">
        <f>SUM(K46:K47)</f>
        <v>-6193545</v>
      </c>
      <c r="L48" s="83">
        <f>SUM(L46:L47)</f>
        <v>32456303</v>
      </c>
      <c r="M48" s="83">
        <f>SUM(M46:M47)</f>
        <v>9626357</v>
      </c>
      <c r="N48" s="83">
        <f>SUM(N46:N47)</f>
        <v>35889115</v>
      </c>
      <c r="O48" s="83">
        <f>SUM(O46:O47)</f>
        <v>-4791022</v>
      </c>
      <c r="P48" s="83">
        <f>SUM(P46:P47)</f>
        <v>-6305763</v>
      </c>
      <c r="Q48" s="83">
        <f>SUM(Q46:Q47)</f>
        <v>35730132</v>
      </c>
      <c r="R48" s="83">
        <f>SUM(R46:R47)</f>
        <v>24633347</v>
      </c>
      <c r="S48" s="83">
        <f>SUM(S46:S47)</f>
        <v>3786303</v>
      </c>
      <c r="T48" s="83">
        <f>SUM(T46:T47)</f>
        <v>-7003221</v>
      </c>
      <c r="U48" s="83">
        <f>SUM(U46:U47)</f>
        <v>-28239296</v>
      </c>
      <c r="V48" s="83">
        <f>SUM(V46:V47)</f>
        <v>-31456214</v>
      </c>
      <c r="W48" s="83">
        <f>SUM(W46:W47)</f>
        <v>61913521</v>
      </c>
      <c r="X48" s="83">
        <f>SUM(X46:X47)</f>
        <v>13785617</v>
      </c>
      <c r="Y48" s="83">
        <f>SUM(Y46:Y47)</f>
        <v>48127904</v>
      </c>
      <c r="Z48" s="84">
        <f>IF(X48&lt;&gt;0,(Y48/X48)*100,0)</f>
        <v>349.1167932490798</v>
      </c>
      <c r="AA48" s="80">
        <f>SUM(AA46:AA47)</f>
        <v>12864615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4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38" customWidth="1"/>
    <col min="2" max="2" width="2.625" style="138" customWidth="1"/>
    <col min="3" max="3" width="7.25" style="138" customWidth="1"/>
    <col min="4" max="4" width="7.25" style="138" customWidth="1"/>
    <col min="5" max="5" width="7.25" style="138" customWidth="1"/>
    <col min="6" max="6" width="7.25" style="138" customWidth="1"/>
    <col min="7" max="7" width="7.25" style="138" customWidth="1"/>
    <col min="8" max="8" width="7.25" style="138" customWidth="1"/>
    <col min="9" max="9" width="7.25" style="138" customWidth="1"/>
    <col min="10" max="10" width="7.25" style="138" customWidth="1"/>
    <col min="11" max="11" width="7.25" style="138" customWidth="1"/>
    <col min="12" max="12" width="7.25" style="138" customWidth="1"/>
    <col min="13" max="13" width="7.25" style="138" customWidth="1"/>
    <col min="14" max="14" width="7.25" style="138" customWidth="1"/>
    <col min="15" max="15" width="7.25" style="138" customWidth="1"/>
    <col min="16" max="16" width="7.25" style="138" customWidth="1"/>
    <col min="17" max="17" width="7.25" style="138" customWidth="1"/>
    <col min="18" max="18" width="7.25" style="138" customWidth="1"/>
    <col min="19" max="19" width="7.25" style="138" customWidth="1"/>
    <col min="20" max="20" width="7.25" style="138" customWidth="1"/>
    <col min="21" max="21" width="7.25" style="138" customWidth="1"/>
    <col min="22" max="22" width="7.25" style="138" customWidth="1"/>
    <col min="23" max="23" width="7.25" style="138" customWidth="1"/>
    <col min="24" max="24" width="7.25" style="138" customWidth="1"/>
    <col min="25" max="25" width="7.25" style="138" customWidth="1"/>
    <col min="26" max="26" width="7.25" style="138" customWidth="1"/>
    <col min="27" max="27" width="7.25" style="138" customWidth="1"/>
    <col min="28" max="256" width="6.625" style="138" customWidth="1"/>
  </cols>
  <sheetData>
    <row r="1" ht="18" customHeight="1">
      <c r="A1" t="s" s="2">
        <v>117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13933346</v>
      </c>
      <c r="D5" s="28">
        <v>0</v>
      </c>
      <c r="E5" s="29">
        <v>14622526</v>
      </c>
      <c r="F5" s="30">
        <v>14622526</v>
      </c>
      <c r="G5" s="30">
        <v>6356893</v>
      </c>
      <c r="H5" s="30">
        <v>4054866</v>
      </c>
      <c r="I5" s="30">
        <v>2572681</v>
      </c>
      <c r="J5" s="30">
        <v>12984440</v>
      </c>
      <c r="K5" s="30">
        <v>1788994</v>
      </c>
      <c r="L5" s="30">
        <v>1830080</v>
      </c>
      <c r="M5" s="30">
        <v>1850785</v>
      </c>
      <c r="N5" s="30">
        <v>5469859</v>
      </c>
      <c r="O5" s="30">
        <v>1797993</v>
      </c>
      <c r="P5" s="30">
        <v>1813439</v>
      </c>
      <c r="Q5" s="30">
        <v>1873808</v>
      </c>
      <c r="R5" s="30">
        <v>5485240</v>
      </c>
      <c r="S5" s="30">
        <v>1822934</v>
      </c>
      <c r="T5" s="30">
        <v>1812232</v>
      </c>
      <c r="U5" s="30">
        <v>1846364</v>
      </c>
      <c r="V5" s="30">
        <v>5481530</v>
      </c>
      <c r="W5" s="30">
        <v>29421069</v>
      </c>
      <c r="X5" s="30">
        <v>14622528</v>
      </c>
      <c r="Y5" s="30">
        <v>14798541</v>
      </c>
      <c r="Z5" s="31">
        <v>101.2</v>
      </c>
      <c r="AA5" s="27">
        <v>14622526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14488595</v>
      </c>
      <c r="D7" s="28">
        <v>0</v>
      </c>
      <c r="E7" s="29">
        <v>10500716</v>
      </c>
      <c r="F7" s="30">
        <v>18091985</v>
      </c>
      <c r="G7" s="30">
        <v>2393379</v>
      </c>
      <c r="H7" s="30">
        <v>1428462</v>
      </c>
      <c r="I7" s="30">
        <v>980070</v>
      </c>
      <c r="J7" s="30">
        <v>4801911</v>
      </c>
      <c r="K7" s="30">
        <v>1013047</v>
      </c>
      <c r="L7" s="30">
        <v>1028390</v>
      </c>
      <c r="M7" s="30">
        <v>1038581</v>
      </c>
      <c r="N7" s="30">
        <v>3080018</v>
      </c>
      <c r="O7" s="30">
        <v>888045</v>
      </c>
      <c r="P7" s="30">
        <v>790339</v>
      </c>
      <c r="Q7" s="30">
        <v>1559076</v>
      </c>
      <c r="R7" s="30">
        <v>3237460</v>
      </c>
      <c r="S7" s="30">
        <v>1018196</v>
      </c>
      <c r="T7" s="30">
        <v>2088931</v>
      </c>
      <c r="U7" s="30">
        <v>1658563</v>
      </c>
      <c r="V7" s="30">
        <v>4765690</v>
      </c>
      <c r="W7" s="30">
        <v>15885079</v>
      </c>
      <c r="X7" s="30">
        <v>10500600</v>
      </c>
      <c r="Y7" s="30">
        <v>5384479</v>
      </c>
      <c r="Z7" s="31">
        <v>51.28</v>
      </c>
      <c r="AA7" s="27">
        <v>18091985</v>
      </c>
    </row>
    <row r="8" ht="13.5" customHeight="1">
      <c r="A8" t="s" s="25">
        <v>36</v>
      </c>
      <c r="B8" s="26"/>
      <c r="C8" s="27">
        <v>20017568</v>
      </c>
      <c r="D8" s="28">
        <v>0</v>
      </c>
      <c r="E8" s="29">
        <v>7805532</v>
      </c>
      <c r="F8" s="30">
        <v>23077259</v>
      </c>
      <c r="G8" s="30">
        <v>1905829</v>
      </c>
      <c r="H8" s="30">
        <v>1883744</v>
      </c>
      <c r="I8" s="30">
        <v>1901866</v>
      </c>
      <c r="J8" s="30">
        <v>5691439</v>
      </c>
      <c r="K8" s="30">
        <v>2089334</v>
      </c>
      <c r="L8" s="30">
        <v>2013011</v>
      </c>
      <c r="M8" s="30">
        <v>2009448</v>
      </c>
      <c r="N8" s="30">
        <v>6111793</v>
      </c>
      <c r="O8" s="30">
        <v>2057076</v>
      </c>
      <c r="P8" s="30">
        <v>2628876</v>
      </c>
      <c r="Q8" s="30">
        <v>2640440</v>
      </c>
      <c r="R8" s="30">
        <v>7326392</v>
      </c>
      <c r="S8" s="30">
        <v>2089781</v>
      </c>
      <c r="T8" s="30">
        <v>2332867</v>
      </c>
      <c r="U8" s="30">
        <v>2749183</v>
      </c>
      <c r="V8" s="30">
        <v>7171831</v>
      </c>
      <c r="W8" s="30">
        <v>26301455</v>
      </c>
      <c r="X8" s="30">
        <v>7805700</v>
      </c>
      <c r="Y8" s="30">
        <v>18495755</v>
      </c>
      <c r="Z8" s="31">
        <v>236.95</v>
      </c>
      <c r="AA8" s="27">
        <v>23077259</v>
      </c>
    </row>
    <row r="9" ht="13.5" customHeight="1">
      <c r="A9" t="s" s="25">
        <v>37</v>
      </c>
      <c r="B9" s="26"/>
      <c r="C9" s="27">
        <v>3518543</v>
      </c>
      <c r="D9" s="28">
        <v>0</v>
      </c>
      <c r="E9" s="29">
        <v>2483535</v>
      </c>
      <c r="F9" s="30">
        <v>3517417</v>
      </c>
      <c r="G9" s="30">
        <v>395780</v>
      </c>
      <c r="H9" s="30">
        <v>535517</v>
      </c>
      <c r="I9" s="30">
        <v>365452</v>
      </c>
      <c r="J9" s="30">
        <v>1296749</v>
      </c>
      <c r="K9" s="30">
        <v>337355</v>
      </c>
      <c r="L9" s="30">
        <v>337298</v>
      </c>
      <c r="M9" s="30">
        <v>337815</v>
      </c>
      <c r="N9" s="30">
        <v>1012468</v>
      </c>
      <c r="O9" s="30">
        <v>337364</v>
      </c>
      <c r="P9" s="30">
        <v>337477</v>
      </c>
      <c r="Q9" s="30">
        <v>337265</v>
      </c>
      <c r="R9" s="30">
        <v>1012106</v>
      </c>
      <c r="S9" s="30">
        <v>337539</v>
      </c>
      <c r="T9" s="30">
        <v>337765</v>
      </c>
      <c r="U9" s="30">
        <v>337815</v>
      </c>
      <c r="V9" s="30">
        <v>1013119</v>
      </c>
      <c r="W9" s="30">
        <v>4334442</v>
      </c>
      <c r="X9" s="30">
        <v>2482956</v>
      </c>
      <c r="Y9" s="30">
        <v>1851486</v>
      </c>
      <c r="Z9" s="31">
        <v>74.56999999999999</v>
      </c>
      <c r="AA9" s="27">
        <v>3517417</v>
      </c>
    </row>
    <row r="10" ht="13.5" customHeight="1">
      <c r="A10" t="s" s="25">
        <v>38</v>
      </c>
      <c r="B10" s="26"/>
      <c r="C10" s="27">
        <v>7197178</v>
      </c>
      <c r="D10" s="28">
        <v>0</v>
      </c>
      <c r="E10" s="29">
        <v>4572953</v>
      </c>
      <c r="F10" s="30">
        <v>6907544</v>
      </c>
      <c r="G10" s="30">
        <v>812629</v>
      </c>
      <c r="H10" s="30">
        <v>639544</v>
      </c>
      <c r="I10" s="30">
        <v>664733</v>
      </c>
      <c r="J10" s="30">
        <v>2116906</v>
      </c>
      <c r="K10" s="30">
        <v>618789</v>
      </c>
      <c r="L10" s="30">
        <v>618717</v>
      </c>
      <c r="M10" s="30">
        <v>619297</v>
      </c>
      <c r="N10" s="30">
        <v>1856803</v>
      </c>
      <c r="O10" s="30">
        <v>618862</v>
      </c>
      <c r="P10" s="30">
        <v>619007</v>
      </c>
      <c r="Q10" s="30">
        <v>618603</v>
      </c>
      <c r="R10" s="30">
        <v>1856472</v>
      </c>
      <c r="S10" s="30">
        <v>619064</v>
      </c>
      <c r="T10" s="30">
        <v>619354</v>
      </c>
      <c r="U10" s="30">
        <v>619613</v>
      </c>
      <c r="V10" s="30">
        <v>1858031</v>
      </c>
      <c r="W10" s="30">
        <v>7688212</v>
      </c>
      <c r="X10" s="30">
        <v>4572972</v>
      </c>
      <c r="Y10" s="30">
        <v>3115240</v>
      </c>
      <c r="Z10" s="31">
        <v>68.12</v>
      </c>
      <c r="AA10" s="27">
        <v>6907544</v>
      </c>
    </row>
    <row r="11" ht="13.5" customHeight="1">
      <c r="A11" t="s" s="25">
        <v>39</v>
      </c>
      <c r="B11" s="26"/>
      <c r="C11" s="27">
        <v>10901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904</v>
      </c>
      <c r="T11" s="30">
        <v>0</v>
      </c>
      <c r="U11" s="30">
        <v>0</v>
      </c>
      <c r="V11" s="30">
        <v>904</v>
      </c>
      <c r="W11" s="30">
        <v>904</v>
      </c>
      <c r="X11" s="30"/>
      <c r="Y11" s="30">
        <v>904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128021</v>
      </c>
      <c r="D12" s="28">
        <v>0</v>
      </c>
      <c r="E12" s="29">
        <v>134341</v>
      </c>
      <c r="F12" s="30">
        <v>119579</v>
      </c>
      <c r="G12" s="30">
        <v>11993</v>
      </c>
      <c r="H12" s="30">
        <v>11436</v>
      </c>
      <c r="I12" s="30">
        <v>13161</v>
      </c>
      <c r="J12" s="30">
        <v>36590</v>
      </c>
      <c r="K12" s="30">
        <v>9827</v>
      </c>
      <c r="L12" s="30">
        <v>11024</v>
      </c>
      <c r="M12" s="30">
        <v>11436</v>
      </c>
      <c r="N12" s="30">
        <v>32287</v>
      </c>
      <c r="O12" s="30">
        <v>10441</v>
      </c>
      <c r="P12" s="30">
        <v>11572</v>
      </c>
      <c r="Q12" s="30">
        <v>9992</v>
      </c>
      <c r="R12" s="30">
        <v>32005</v>
      </c>
      <c r="S12" s="30">
        <v>9086</v>
      </c>
      <c r="T12" s="30">
        <v>12057</v>
      </c>
      <c r="U12" s="30">
        <v>11667</v>
      </c>
      <c r="V12" s="30">
        <v>32810</v>
      </c>
      <c r="W12" s="30">
        <v>133692</v>
      </c>
      <c r="X12" s="30">
        <v>134344</v>
      </c>
      <c r="Y12" s="30">
        <v>-652</v>
      </c>
      <c r="Z12" s="31">
        <v>-0.49</v>
      </c>
      <c r="AA12" s="27">
        <v>119579</v>
      </c>
    </row>
    <row r="13" ht="13.5" customHeight="1">
      <c r="A13" t="s" s="25">
        <v>41</v>
      </c>
      <c r="B13" s="26"/>
      <c r="C13" s="27">
        <v>549002</v>
      </c>
      <c r="D13" s="28">
        <v>0</v>
      </c>
      <c r="E13" s="29">
        <v>213161</v>
      </c>
      <c r="F13" s="30">
        <v>183168</v>
      </c>
      <c r="G13" s="30">
        <v>674074</v>
      </c>
      <c r="H13" s="30">
        <v>707974</v>
      </c>
      <c r="I13" s="30">
        <v>0</v>
      </c>
      <c r="J13" s="30">
        <v>1382048</v>
      </c>
      <c r="K13" s="30">
        <v>0</v>
      </c>
      <c r="L13" s="30">
        <v>0</v>
      </c>
      <c r="M13" s="30">
        <v>6556</v>
      </c>
      <c r="N13" s="30">
        <v>6556</v>
      </c>
      <c r="O13" s="30">
        <v>50082</v>
      </c>
      <c r="P13" s="30">
        <v>58466</v>
      </c>
      <c r="Q13" s="30">
        <v>36694</v>
      </c>
      <c r="R13" s="30">
        <v>145242</v>
      </c>
      <c r="S13" s="30">
        <v>56783</v>
      </c>
      <c r="T13" s="30">
        <v>20671</v>
      </c>
      <c r="U13" s="30">
        <v>128272</v>
      </c>
      <c r="V13" s="30">
        <v>205726</v>
      </c>
      <c r="W13" s="30">
        <v>1739572</v>
      </c>
      <c r="X13" s="30">
        <v>213156</v>
      </c>
      <c r="Y13" s="30">
        <v>1526416</v>
      </c>
      <c r="Z13" s="31">
        <v>716.1</v>
      </c>
      <c r="AA13" s="27">
        <v>183168</v>
      </c>
    </row>
    <row r="14" ht="13.5" customHeight="1">
      <c r="A14" t="s" s="25">
        <v>42</v>
      </c>
      <c r="B14" s="26"/>
      <c r="C14" s="27">
        <v>7057611</v>
      </c>
      <c r="D14" s="28">
        <v>0</v>
      </c>
      <c r="E14" s="29">
        <v>1706100</v>
      </c>
      <c r="F14" s="30">
        <v>7006831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1076582</v>
      </c>
      <c r="M14" s="30">
        <v>1130458</v>
      </c>
      <c r="N14" s="30">
        <v>2207040</v>
      </c>
      <c r="O14" s="30">
        <v>1127792</v>
      </c>
      <c r="P14" s="30">
        <v>1008846</v>
      </c>
      <c r="Q14" s="30">
        <v>0</v>
      </c>
      <c r="R14" s="30">
        <v>2136638</v>
      </c>
      <c r="S14" s="30">
        <v>1168451</v>
      </c>
      <c r="T14" s="30">
        <v>-2168</v>
      </c>
      <c r="U14" s="30">
        <v>0</v>
      </c>
      <c r="V14" s="30">
        <v>1166283</v>
      </c>
      <c r="W14" s="30">
        <v>5509961</v>
      </c>
      <c r="X14" s="30">
        <v>1706100</v>
      </c>
      <c r="Y14" s="30">
        <v>3803861</v>
      </c>
      <c r="Z14" s="31">
        <v>222.96</v>
      </c>
      <c r="AA14" s="27">
        <v>7006831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2012548</v>
      </c>
      <c r="D16" s="28">
        <v>0</v>
      </c>
      <c r="E16" s="29">
        <v>2804699</v>
      </c>
      <c r="F16" s="30">
        <v>600000</v>
      </c>
      <c r="G16" s="30">
        <v>57766</v>
      </c>
      <c r="H16" s="30">
        <v>29758</v>
      </c>
      <c r="I16" s="30">
        <v>2149</v>
      </c>
      <c r="J16" s="30">
        <v>89673</v>
      </c>
      <c r="K16" s="30">
        <v>28421</v>
      </c>
      <c r="L16" s="30">
        <v>65597</v>
      </c>
      <c r="M16" s="30">
        <v>12086</v>
      </c>
      <c r="N16" s="30">
        <v>106104</v>
      </c>
      <c r="O16" s="30">
        <v>15772</v>
      </c>
      <c r="P16" s="30">
        <v>37891</v>
      </c>
      <c r="Q16" s="30">
        <v>5292</v>
      </c>
      <c r="R16" s="30">
        <v>58955</v>
      </c>
      <c r="S16" s="30">
        <v>26160</v>
      </c>
      <c r="T16" s="30">
        <v>5251</v>
      </c>
      <c r="U16" s="30">
        <v>58299</v>
      </c>
      <c r="V16" s="30">
        <v>89710</v>
      </c>
      <c r="W16" s="30">
        <v>344442</v>
      </c>
      <c r="X16" s="30">
        <v>2804700</v>
      </c>
      <c r="Y16" s="30">
        <v>-2460258</v>
      </c>
      <c r="Z16" s="31">
        <v>-87.72</v>
      </c>
      <c r="AA16" s="27">
        <v>600000</v>
      </c>
    </row>
    <row r="17" ht="13.5" customHeight="1">
      <c r="A17" t="s" s="25">
        <v>45</v>
      </c>
      <c r="B17" s="26"/>
      <c r="C17" s="27">
        <v>1989209</v>
      </c>
      <c r="D17" s="28">
        <v>0</v>
      </c>
      <c r="E17" s="29">
        <v>1284194</v>
      </c>
      <c r="F17" s="30">
        <v>1283321</v>
      </c>
      <c r="G17" s="30">
        <v>705</v>
      </c>
      <c r="H17" s="30">
        <v>0</v>
      </c>
      <c r="I17" s="30">
        <v>133</v>
      </c>
      <c r="J17" s="30">
        <v>838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193</v>
      </c>
      <c r="Q17" s="30">
        <v>225</v>
      </c>
      <c r="R17" s="30">
        <v>418</v>
      </c>
      <c r="S17" s="30">
        <v>450</v>
      </c>
      <c r="T17" s="30">
        <v>66</v>
      </c>
      <c r="U17" s="30">
        <v>473587</v>
      </c>
      <c r="V17" s="30">
        <v>474103</v>
      </c>
      <c r="W17" s="30">
        <v>475359</v>
      </c>
      <c r="X17" s="30">
        <v>1284192</v>
      </c>
      <c r="Y17" s="30">
        <v>-808833</v>
      </c>
      <c r="Z17" s="31">
        <v>-62.98</v>
      </c>
      <c r="AA17" s="27">
        <v>1283321</v>
      </c>
    </row>
    <row r="18" ht="13.5" customHeight="1">
      <c r="A18" t="s" s="25">
        <v>46</v>
      </c>
      <c r="B18" s="26"/>
      <c r="C18" s="27">
        <v>1120957</v>
      </c>
      <c r="D18" s="28">
        <v>0</v>
      </c>
      <c r="E18" s="29">
        <v>1342942</v>
      </c>
      <c r="F18" s="30">
        <v>1342942</v>
      </c>
      <c r="G18" s="30">
        <v>0</v>
      </c>
      <c r="H18" s="30">
        <v>117057</v>
      </c>
      <c r="I18" s="30">
        <v>36685</v>
      </c>
      <c r="J18" s="30">
        <v>153742</v>
      </c>
      <c r="K18" s="30">
        <v>117926</v>
      </c>
      <c r="L18" s="30">
        <v>173884</v>
      </c>
      <c r="M18" s="30">
        <v>136441</v>
      </c>
      <c r="N18" s="30">
        <v>428251</v>
      </c>
      <c r="O18" s="30">
        <v>54919</v>
      </c>
      <c r="P18" s="30">
        <v>170468</v>
      </c>
      <c r="Q18" s="30">
        <v>151662</v>
      </c>
      <c r="R18" s="30">
        <v>377049</v>
      </c>
      <c r="S18" s="30">
        <v>213858</v>
      </c>
      <c r="T18" s="30">
        <v>134400</v>
      </c>
      <c r="U18" s="30">
        <v>111396</v>
      </c>
      <c r="V18" s="30">
        <v>459654</v>
      </c>
      <c r="W18" s="30">
        <v>1418696</v>
      </c>
      <c r="X18" s="30">
        <v>1342944</v>
      </c>
      <c r="Y18" s="30">
        <v>75752</v>
      </c>
      <c r="Z18" s="31">
        <v>5.64</v>
      </c>
      <c r="AA18" s="27">
        <v>1342942</v>
      </c>
    </row>
    <row r="19" ht="13.5" customHeight="1">
      <c r="A19" t="s" s="25">
        <v>47</v>
      </c>
      <c r="B19" s="26"/>
      <c r="C19" s="27">
        <v>50326809</v>
      </c>
      <c r="D19" s="28">
        <v>0</v>
      </c>
      <c r="E19" s="29">
        <v>54456133</v>
      </c>
      <c r="F19" s="30">
        <v>53136620</v>
      </c>
      <c r="G19" s="30">
        <v>0</v>
      </c>
      <c r="H19" s="30">
        <v>0</v>
      </c>
      <c r="I19" s="30">
        <v>127337</v>
      </c>
      <c r="J19" s="30">
        <v>127337</v>
      </c>
      <c r="K19" s="30">
        <v>25515</v>
      </c>
      <c r="L19" s="30">
        <v>0</v>
      </c>
      <c r="M19" s="30">
        <v>1157000</v>
      </c>
      <c r="N19" s="30">
        <v>1182515</v>
      </c>
      <c r="O19" s="30">
        <v>42460</v>
      </c>
      <c r="P19" s="30">
        <v>14191</v>
      </c>
      <c r="Q19" s="30">
        <v>678414</v>
      </c>
      <c r="R19" s="30">
        <v>735065</v>
      </c>
      <c r="S19" s="30">
        <v>23984</v>
      </c>
      <c r="T19" s="30">
        <v>0</v>
      </c>
      <c r="U19" s="30">
        <v>4418454</v>
      </c>
      <c r="V19" s="30">
        <v>4442438</v>
      </c>
      <c r="W19" s="30">
        <v>6487355</v>
      </c>
      <c r="X19" s="30">
        <v>54456133</v>
      </c>
      <c r="Y19" s="30">
        <v>-47968778</v>
      </c>
      <c r="Z19" s="31">
        <v>-88.09</v>
      </c>
      <c r="AA19" s="27">
        <v>53136620</v>
      </c>
    </row>
    <row r="20" ht="13.5" customHeight="1">
      <c r="A20" t="s" s="25">
        <v>48</v>
      </c>
      <c r="B20" s="26"/>
      <c r="C20" s="27">
        <v>406179</v>
      </c>
      <c r="D20" s="28">
        <v>0</v>
      </c>
      <c r="E20" s="29">
        <v>7081356</v>
      </c>
      <c r="F20" s="30">
        <v>4274963</v>
      </c>
      <c r="G20" s="30">
        <v>46526</v>
      </c>
      <c r="H20" s="30">
        <v>26629</v>
      </c>
      <c r="I20" s="30">
        <v>10375</v>
      </c>
      <c r="J20" s="30">
        <v>83530</v>
      </c>
      <c r="K20" s="30">
        <v>3676</v>
      </c>
      <c r="L20" s="30">
        <v>7373</v>
      </c>
      <c r="M20" s="30">
        <v>9156</v>
      </c>
      <c r="N20" s="30">
        <v>20205</v>
      </c>
      <c r="O20" s="30">
        <v>6637</v>
      </c>
      <c r="P20" s="30">
        <v>8358</v>
      </c>
      <c r="Q20" s="30">
        <v>37547</v>
      </c>
      <c r="R20" s="30">
        <v>52542</v>
      </c>
      <c r="S20" s="30">
        <v>389596</v>
      </c>
      <c r="T20" s="30">
        <v>738355</v>
      </c>
      <c r="U20" s="30">
        <v>1374436</v>
      </c>
      <c r="V20" s="30">
        <v>2502387</v>
      </c>
      <c r="W20" s="30">
        <v>2658664</v>
      </c>
      <c r="X20" s="30">
        <v>7081356</v>
      </c>
      <c r="Y20" s="30">
        <v>-4422692</v>
      </c>
      <c r="Z20" s="31">
        <v>-62.46</v>
      </c>
      <c r="AA20" s="27">
        <v>4274963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122756467</v>
      </c>
      <c r="D22" s="42">
        <f>SUM(D5:D21)</f>
        <v>0</v>
      </c>
      <c r="E22" s="43">
        <f>SUM(E5:E21)</f>
        <v>109008188</v>
      </c>
      <c r="F22" s="44">
        <f>SUM(F5:F21)</f>
        <v>134164155</v>
      </c>
      <c r="G22" s="44">
        <f>SUM(G5:G21)</f>
        <v>12655574</v>
      </c>
      <c r="H22" s="44">
        <f>SUM(H5:H21)</f>
        <v>9434987</v>
      </c>
      <c r="I22" s="44">
        <f>SUM(I5:I21)</f>
        <v>6674642</v>
      </c>
      <c r="J22" s="44">
        <f>SUM(J5:J21)</f>
        <v>28765203</v>
      </c>
      <c r="K22" s="44">
        <f>SUM(K5:K21)</f>
        <v>6032884</v>
      </c>
      <c r="L22" s="44">
        <f>SUM(L5:L21)</f>
        <v>7161956</v>
      </c>
      <c r="M22" s="44">
        <f>SUM(M5:M21)</f>
        <v>8319059</v>
      </c>
      <c r="N22" s="44">
        <f>SUM(N5:N21)</f>
        <v>21513899</v>
      </c>
      <c r="O22" s="44">
        <f>SUM(O5:O21)</f>
        <v>7007443</v>
      </c>
      <c r="P22" s="44">
        <f>SUM(P5:P21)</f>
        <v>7499123</v>
      </c>
      <c r="Q22" s="44">
        <f>SUM(Q5:Q21)</f>
        <v>7949018</v>
      </c>
      <c r="R22" s="44">
        <f>SUM(R5:R21)</f>
        <v>22455584</v>
      </c>
      <c r="S22" s="44">
        <f>SUM(S5:S21)</f>
        <v>7776786</v>
      </c>
      <c r="T22" s="44">
        <f>SUM(T5:T21)</f>
        <v>8099781</v>
      </c>
      <c r="U22" s="44">
        <f>SUM(U5:U21)</f>
        <v>13787649</v>
      </c>
      <c r="V22" s="44">
        <f>SUM(V5:V21)</f>
        <v>29664216</v>
      </c>
      <c r="W22" s="44">
        <f>SUM(W5:W21)</f>
        <v>102398902</v>
      </c>
      <c r="X22" s="44">
        <f>SUM(X5:X21)</f>
        <v>109007681</v>
      </c>
      <c r="Y22" s="44">
        <f>SUM(Y5:Y21)</f>
        <v>-6608779</v>
      </c>
      <c r="Z22" s="45">
        <f>IF(X22&lt;&gt;0,(Y22/X22)*100,0)</f>
        <v>-6.062672776242254</v>
      </c>
      <c r="AA22" s="41">
        <f>SUM(AA5:AA21)</f>
        <v>134164155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37667431</v>
      </c>
      <c r="D25" s="28">
        <v>0</v>
      </c>
      <c r="E25" s="29">
        <v>48164283</v>
      </c>
      <c r="F25" s="30">
        <v>45929008</v>
      </c>
      <c r="G25" s="30">
        <v>3087476</v>
      </c>
      <c r="H25" s="30">
        <v>2461733</v>
      </c>
      <c r="I25" s="30">
        <v>2621379</v>
      </c>
      <c r="J25" s="30">
        <v>8170588</v>
      </c>
      <c r="K25" s="30">
        <v>3039664</v>
      </c>
      <c r="L25" s="30">
        <v>4163473</v>
      </c>
      <c r="M25" s="30">
        <v>3660273</v>
      </c>
      <c r="N25" s="30">
        <v>10863410</v>
      </c>
      <c r="O25" s="30">
        <v>3099393</v>
      </c>
      <c r="P25" s="30">
        <v>3185923</v>
      </c>
      <c r="Q25" s="30">
        <v>3208804</v>
      </c>
      <c r="R25" s="30">
        <v>9494120</v>
      </c>
      <c r="S25" s="30">
        <v>3273072</v>
      </c>
      <c r="T25" s="30">
        <v>3324375</v>
      </c>
      <c r="U25" s="30">
        <v>3395982</v>
      </c>
      <c r="V25" s="30">
        <v>9993429</v>
      </c>
      <c r="W25" s="30">
        <v>38521547</v>
      </c>
      <c r="X25" s="30">
        <v>48163781</v>
      </c>
      <c r="Y25" s="30">
        <v>-9642234</v>
      </c>
      <c r="Z25" s="31">
        <v>-20.02</v>
      </c>
      <c r="AA25" s="27">
        <v>45929008</v>
      </c>
    </row>
    <row r="26" ht="13.5" customHeight="1">
      <c r="A26" t="s" s="25">
        <v>53</v>
      </c>
      <c r="B26" s="26"/>
      <c r="C26" s="27">
        <v>5519224</v>
      </c>
      <c r="D26" s="28">
        <v>0</v>
      </c>
      <c r="E26" s="29">
        <v>5231000</v>
      </c>
      <c r="F26" s="30">
        <v>5116738</v>
      </c>
      <c r="G26" s="30">
        <v>423001</v>
      </c>
      <c r="H26" s="30">
        <v>423001</v>
      </c>
      <c r="I26" s="30">
        <v>423001</v>
      </c>
      <c r="J26" s="30">
        <v>1269003</v>
      </c>
      <c r="K26" s="30">
        <v>423001</v>
      </c>
      <c r="L26" s="30">
        <v>429466</v>
      </c>
      <c r="M26" s="30">
        <v>424426</v>
      </c>
      <c r="N26" s="30">
        <v>1276893</v>
      </c>
      <c r="O26" s="30">
        <v>423001</v>
      </c>
      <c r="P26" s="30">
        <v>423001</v>
      </c>
      <c r="Q26" s="30">
        <v>428235</v>
      </c>
      <c r="R26" s="30">
        <v>1274237</v>
      </c>
      <c r="S26" s="30">
        <v>423001</v>
      </c>
      <c r="T26" s="30">
        <v>446831</v>
      </c>
      <c r="U26" s="30">
        <v>446831</v>
      </c>
      <c r="V26" s="30">
        <v>1316663</v>
      </c>
      <c r="W26" s="30">
        <v>5136796</v>
      </c>
      <c r="X26" s="30">
        <v>5231004</v>
      </c>
      <c r="Y26" s="30">
        <v>-94208</v>
      </c>
      <c r="Z26" s="31">
        <v>-1.8</v>
      </c>
      <c r="AA26" s="27">
        <v>5116738</v>
      </c>
    </row>
    <row r="27" ht="13.5" customHeight="1">
      <c r="A27" t="s" s="25">
        <v>54</v>
      </c>
      <c r="B27" s="26"/>
      <c r="C27" s="27">
        <v>42096988</v>
      </c>
      <c r="D27" s="28">
        <v>0</v>
      </c>
      <c r="E27" s="29">
        <v>10000000</v>
      </c>
      <c r="F27" s="30">
        <v>10000000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10000004</v>
      </c>
      <c r="Y27" s="30">
        <v>-10000004</v>
      </c>
      <c r="Z27" s="31">
        <v>-100</v>
      </c>
      <c r="AA27" s="27">
        <v>10000000</v>
      </c>
    </row>
    <row r="28" ht="13.5" customHeight="1">
      <c r="A28" t="s" s="25">
        <v>55</v>
      </c>
      <c r="B28" s="26"/>
      <c r="C28" s="27">
        <v>19309864</v>
      </c>
      <c r="D28" s="28">
        <v>0</v>
      </c>
      <c r="E28" s="29">
        <v>17500000</v>
      </c>
      <c r="F28" s="30">
        <v>17500000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17499996</v>
      </c>
      <c r="Y28" s="30">
        <v>-17499996</v>
      </c>
      <c r="Z28" s="31">
        <v>-100</v>
      </c>
      <c r="AA28" s="27">
        <v>17500000</v>
      </c>
    </row>
    <row r="29" ht="13.5" customHeight="1">
      <c r="A29" t="s" s="25">
        <v>56</v>
      </c>
      <c r="B29" s="26"/>
      <c r="C29" s="27">
        <v>327613</v>
      </c>
      <c r="D29" s="28">
        <v>0</v>
      </c>
      <c r="E29" s="29">
        <v>1038450</v>
      </c>
      <c r="F29" s="30">
        <v>1038449</v>
      </c>
      <c r="G29" s="30">
        <v>18559</v>
      </c>
      <c r="H29" s="30">
        <v>25058</v>
      </c>
      <c r="I29" s="30">
        <v>0</v>
      </c>
      <c r="J29" s="30">
        <v>43617</v>
      </c>
      <c r="K29" s="30">
        <v>0</v>
      </c>
      <c r="L29" s="30">
        <v>22910</v>
      </c>
      <c r="M29" s="30">
        <v>44578</v>
      </c>
      <c r="N29" s="30">
        <v>67488</v>
      </c>
      <c r="O29" s="30">
        <v>67884</v>
      </c>
      <c r="P29" s="30">
        <v>13907</v>
      </c>
      <c r="Q29" s="30">
        <v>113854</v>
      </c>
      <c r="R29" s="30">
        <v>195645</v>
      </c>
      <c r="S29" s="30">
        <v>1078</v>
      </c>
      <c r="T29" s="30">
        <v>1078</v>
      </c>
      <c r="U29" s="30">
        <v>30210</v>
      </c>
      <c r="V29" s="30">
        <v>32366</v>
      </c>
      <c r="W29" s="30">
        <v>339116</v>
      </c>
      <c r="X29" s="30">
        <v>1038456</v>
      </c>
      <c r="Y29" s="30">
        <v>-699340</v>
      </c>
      <c r="Z29" s="31">
        <v>-67.34</v>
      </c>
      <c r="AA29" s="27">
        <v>1038449</v>
      </c>
    </row>
    <row r="30" ht="13.5" customHeight="1">
      <c r="A30" t="s" s="25">
        <v>57</v>
      </c>
      <c r="B30" s="26"/>
      <c r="C30" s="27">
        <v>14734165</v>
      </c>
      <c r="D30" s="28">
        <v>0</v>
      </c>
      <c r="E30" s="29">
        <v>14177567</v>
      </c>
      <c r="F30" s="30">
        <v>16672527</v>
      </c>
      <c r="G30" s="30">
        <v>1706136</v>
      </c>
      <c r="H30" s="30">
        <v>1962784</v>
      </c>
      <c r="I30" s="30">
        <v>137051</v>
      </c>
      <c r="J30" s="30">
        <v>3805971</v>
      </c>
      <c r="K30" s="30">
        <v>2412577</v>
      </c>
      <c r="L30" s="30">
        <v>950796</v>
      </c>
      <c r="M30" s="30">
        <v>4063</v>
      </c>
      <c r="N30" s="30">
        <v>3367436</v>
      </c>
      <c r="O30" s="30">
        <v>1901854</v>
      </c>
      <c r="P30" s="30">
        <v>1660609</v>
      </c>
      <c r="Q30" s="30">
        <v>1783556</v>
      </c>
      <c r="R30" s="30">
        <v>5346019</v>
      </c>
      <c r="S30" s="30">
        <v>9697</v>
      </c>
      <c r="T30" s="30">
        <v>2371329</v>
      </c>
      <c r="U30" s="30">
        <v>2921574</v>
      </c>
      <c r="V30" s="30">
        <v>5302600</v>
      </c>
      <c r="W30" s="30">
        <v>17822026</v>
      </c>
      <c r="X30" s="30">
        <v>14177568</v>
      </c>
      <c r="Y30" s="30">
        <v>3644458</v>
      </c>
      <c r="Z30" s="31">
        <v>25.71</v>
      </c>
      <c r="AA30" s="27">
        <v>16672527</v>
      </c>
    </row>
    <row r="31" ht="13.5" customHeight="1">
      <c r="A31" t="s" s="25">
        <v>58</v>
      </c>
      <c r="B31" s="26"/>
      <c r="C31" s="27">
        <v>11816419</v>
      </c>
      <c r="D31" s="28">
        <v>0</v>
      </c>
      <c r="E31" s="29">
        <v>0</v>
      </c>
      <c r="F31" s="30">
        <v>2552266</v>
      </c>
      <c r="G31" s="30">
        <v>67478</v>
      </c>
      <c r="H31" s="30">
        <v>131850</v>
      </c>
      <c r="I31" s="30">
        <v>213564</v>
      </c>
      <c r="J31" s="30">
        <v>412892</v>
      </c>
      <c r="K31" s="30">
        <v>218495</v>
      </c>
      <c r="L31" s="30">
        <v>13951</v>
      </c>
      <c r="M31" s="30">
        <v>356150</v>
      </c>
      <c r="N31" s="30">
        <v>588596</v>
      </c>
      <c r="O31" s="30">
        <v>261655</v>
      </c>
      <c r="P31" s="30">
        <v>71099</v>
      </c>
      <c r="Q31" s="30">
        <v>44674</v>
      </c>
      <c r="R31" s="30">
        <v>377428</v>
      </c>
      <c r="S31" s="30">
        <v>278699</v>
      </c>
      <c r="T31" s="30">
        <v>230244</v>
      </c>
      <c r="U31" s="30">
        <v>41264</v>
      </c>
      <c r="V31" s="30">
        <v>550207</v>
      </c>
      <c r="W31" s="30">
        <v>1929123</v>
      </c>
      <c r="X31" s="30"/>
      <c r="Y31" s="30">
        <v>1929123</v>
      </c>
      <c r="Z31" s="31">
        <v>0</v>
      </c>
      <c r="AA31" s="27">
        <v>2552266</v>
      </c>
    </row>
    <row r="32" ht="13.5" customHeight="1">
      <c r="A32" t="s" s="25">
        <v>59</v>
      </c>
      <c r="B32" s="26"/>
      <c r="C32" s="27">
        <v>1884882</v>
      </c>
      <c r="D32" s="28">
        <v>0</v>
      </c>
      <c r="E32" s="29">
        <v>2684375</v>
      </c>
      <c r="F32" s="30">
        <v>1984375</v>
      </c>
      <c r="G32" s="30">
        <v>221035</v>
      </c>
      <c r="H32" s="30">
        <v>249918</v>
      </c>
      <c r="I32" s="30">
        <v>80461</v>
      </c>
      <c r="J32" s="30">
        <v>551414</v>
      </c>
      <c r="K32" s="30">
        <v>232103</v>
      </c>
      <c r="L32" s="30">
        <v>110029</v>
      </c>
      <c r="M32" s="30">
        <v>123377</v>
      </c>
      <c r="N32" s="30">
        <v>465509</v>
      </c>
      <c r="O32" s="30">
        <v>174581</v>
      </c>
      <c r="P32" s="30">
        <v>520823</v>
      </c>
      <c r="Q32" s="30">
        <v>201357</v>
      </c>
      <c r="R32" s="30">
        <v>896761</v>
      </c>
      <c r="S32" s="30">
        <v>658217</v>
      </c>
      <c r="T32" s="30">
        <v>709826</v>
      </c>
      <c r="U32" s="30">
        <v>604800</v>
      </c>
      <c r="V32" s="30">
        <v>1972843</v>
      </c>
      <c r="W32" s="30">
        <v>3886527</v>
      </c>
      <c r="X32" s="30">
        <v>2684380</v>
      </c>
      <c r="Y32" s="30">
        <v>1202147</v>
      </c>
      <c r="Z32" s="31">
        <v>44.78</v>
      </c>
      <c r="AA32" s="27">
        <v>1984375</v>
      </c>
    </row>
    <row r="33" ht="13.5" customHeight="1">
      <c r="A33" t="s" s="25">
        <v>60</v>
      </c>
      <c r="B33" s="26"/>
      <c r="C33" s="27">
        <v>8043187</v>
      </c>
      <c r="D33" s="28">
        <v>0</v>
      </c>
      <c r="E33" s="29">
        <v>7243992</v>
      </c>
      <c r="F33" s="30">
        <v>10798123</v>
      </c>
      <c r="G33" s="30">
        <v>490207</v>
      </c>
      <c r="H33" s="30">
        <v>903397</v>
      </c>
      <c r="I33" s="30">
        <v>754953</v>
      </c>
      <c r="J33" s="30">
        <v>2148557</v>
      </c>
      <c r="K33" s="30">
        <v>885513</v>
      </c>
      <c r="L33" s="30">
        <v>751508</v>
      </c>
      <c r="M33" s="30">
        <v>910960</v>
      </c>
      <c r="N33" s="30">
        <v>2547981</v>
      </c>
      <c r="O33" s="30">
        <v>1173797</v>
      </c>
      <c r="P33" s="30">
        <v>785060</v>
      </c>
      <c r="Q33" s="30">
        <v>762280</v>
      </c>
      <c r="R33" s="30">
        <v>2721137</v>
      </c>
      <c r="S33" s="30">
        <v>1241960</v>
      </c>
      <c r="T33" s="30">
        <v>940246</v>
      </c>
      <c r="U33" s="30">
        <v>791097</v>
      </c>
      <c r="V33" s="30">
        <v>2973303</v>
      </c>
      <c r="W33" s="30">
        <v>10390978</v>
      </c>
      <c r="X33" s="30">
        <v>7243995</v>
      </c>
      <c r="Y33" s="30">
        <v>3146983</v>
      </c>
      <c r="Z33" s="31">
        <v>43.44</v>
      </c>
      <c r="AA33" s="27">
        <v>10798123</v>
      </c>
    </row>
    <row r="34" ht="13.5" customHeight="1">
      <c r="A34" t="s" s="25">
        <v>61</v>
      </c>
      <c r="B34" s="26"/>
      <c r="C34" s="27">
        <v>17936786</v>
      </c>
      <c r="D34" s="28">
        <v>0</v>
      </c>
      <c r="E34" s="29">
        <v>39451867</v>
      </c>
      <c r="F34" s="30">
        <v>30581019</v>
      </c>
      <c r="G34" s="30">
        <v>1178598</v>
      </c>
      <c r="H34" s="30">
        <v>1372344</v>
      </c>
      <c r="I34" s="30">
        <v>1435659</v>
      </c>
      <c r="J34" s="30">
        <v>3986601</v>
      </c>
      <c r="K34" s="30">
        <v>1743099</v>
      </c>
      <c r="L34" s="30">
        <v>1067982</v>
      </c>
      <c r="M34" s="30">
        <v>2570367</v>
      </c>
      <c r="N34" s="30">
        <v>5381448</v>
      </c>
      <c r="O34" s="30">
        <v>1769319</v>
      </c>
      <c r="P34" s="30">
        <v>1571916</v>
      </c>
      <c r="Q34" s="30">
        <v>2358070</v>
      </c>
      <c r="R34" s="30">
        <v>5699305</v>
      </c>
      <c r="S34" s="30">
        <v>2191414</v>
      </c>
      <c r="T34" s="30">
        <v>3273102</v>
      </c>
      <c r="U34" s="30">
        <v>1526000</v>
      </c>
      <c r="V34" s="30">
        <v>6990516</v>
      </c>
      <c r="W34" s="30">
        <v>22057870</v>
      </c>
      <c r="X34" s="30">
        <v>39451051</v>
      </c>
      <c r="Y34" s="30">
        <v>-17393181</v>
      </c>
      <c r="Z34" s="31">
        <v>-44.09</v>
      </c>
      <c r="AA34" s="27">
        <v>30581019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159336559</v>
      </c>
      <c r="D36" s="42">
        <f>SUM(D25:D35)</f>
        <v>0</v>
      </c>
      <c r="E36" s="43">
        <f>SUM(E25:E35)</f>
        <v>145491534</v>
      </c>
      <c r="F36" s="44">
        <f>SUM(F25:F35)</f>
        <v>142172505</v>
      </c>
      <c r="G36" s="44">
        <f>SUM(G25:G35)</f>
        <v>7192490</v>
      </c>
      <c r="H36" s="44">
        <f>SUM(H25:H35)</f>
        <v>7530085</v>
      </c>
      <c r="I36" s="44">
        <f>SUM(I25:I35)</f>
        <v>5666068</v>
      </c>
      <c r="J36" s="44">
        <f>SUM(J25:J35)</f>
        <v>20388643</v>
      </c>
      <c r="K36" s="44">
        <f>SUM(K25:K35)</f>
        <v>8954452</v>
      </c>
      <c r="L36" s="44">
        <f>SUM(L25:L35)</f>
        <v>7510115</v>
      </c>
      <c r="M36" s="44">
        <f>SUM(M25:M35)</f>
        <v>8094194</v>
      </c>
      <c r="N36" s="44">
        <f>SUM(N25:N35)</f>
        <v>24558761</v>
      </c>
      <c r="O36" s="44">
        <f>SUM(O25:O35)</f>
        <v>8871484</v>
      </c>
      <c r="P36" s="44">
        <f>SUM(P25:P35)</f>
        <v>8232338</v>
      </c>
      <c r="Q36" s="44">
        <f>SUM(Q25:Q35)</f>
        <v>8900830</v>
      </c>
      <c r="R36" s="44">
        <f>SUM(R25:R35)</f>
        <v>26004652</v>
      </c>
      <c r="S36" s="44">
        <f>SUM(S25:S35)</f>
        <v>8077138</v>
      </c>
      <c r="T36" s="44">
        <f>SUM(T25:T35)</f>
        <v>11297031</v>
      </c>
      <c r="U36" s="44">
        <f>SUM(U25:U35)</f>
        <v>9757758</v>
      </c>
      <c r="V36" s="44">
        <f>SUM(V25:V35)</f>
        <v>29131927</v>
      </c>
      <c r="W36" s="44">
        <f>SUM(W25:W35)</f>
        <v>100083983</v>
      </c>
      <c r="X36" s="44">
        <f>SUM(X25:X35)</f>
        <v>145490235</v>
      </c>
      <c r="Y36" s="44">
        <f>SUM(Y25:Y35)</f>
        <v>-45406252</v>
      </c>
      <c r="Z36" s="45">
        <f>IF(X36&lt;&gt;0,(Y36/X36)*100,0)</f>
        <v>-31.20914059971104</v>
      </c>
      <c r="AA36" s="41">
        <f>SUM(AA25:AA35)</f>
        <v>142172505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-36580092</v>
      </c>
      <c r="D38" s="63">
        <f>D22-D36</f>
        <v>0</v>
      </c>
      <c r="E38" s="64">
        <f>E22-E36</f>
        <v>-36483346</v>
      </c>
      <c r="F38" s="65">
        <f>F22-F36</f>
        <v>-8008350</v>
      </c>
      <c r="G38" s="65">
        <f>G22-G36</f>
        <v>5463084</v>
      </c>
      <c r="H38" s="65">
        <f>H22-H36</f>
        <v>1904902</v>
      </c>
      <c r="I38" s="65">
        <f>I22-I36</f>
        <v>1008574</v>
      </c>
      <c r="J38" s="65">
        <f>J22-J36</f>
        <v>8376560</v>
      </c>
      <c r="K38" s="65">
        <f>K22-K36</f>
        <v>-2921568</v>
      </c>
      <c r="L38" s="65">
        <f>L22-L36</f>
        <v>-348159</v>
      </c>
      <c r="M38" s="65">
        <f>M22-M36</f>
        <v>224865</v>
      </c>
      <c r="N38" s="65">
        <f>N22-N36</f>
        <v>-3044862</v>
      </c>
      <c r="O38" s="65">
        <f>O22-O36</f>
        <v>-1864041</v>
      </c>
      <c r="P38" s="65">
        <f>P22-P36</f>
        <v>-733215</v>
      </c>
      <c r="Q38" s="65">
        <f>Q22-Q36</f>
        <v>-951812</v>
      </c>
      <c r="R38" s="65">
        <f>R22-R36</f>
        <v>-3549068</v>
      </c>
      <c r="S38" s="65">
        <f>S22-S36</f>
        <v>-300352</v>
      </c>
      <c r="T38" s="65">
        <f>T22-T36</f>
        <v>-3197250</v>
      </c>
      <c r="U38" s="65">
        <f>U22-U36</f>
        <v>4029891</v>
      </c>
      <c r="V38" s="65">
        <f>V22-V36</f>
        <v>532289</v>
      </c>
      <c r="W38" s="65">
        <f>W22-W36</f>
        <v>2314919</v>
      </c>
      <c r="X38" s="65">
        <f>IF(F22=F36,0,X22-X36)</f>
        <v>-36482554</v>
      </c>
      <c r="Y38" s="65">
        <f>Y22-Y36</f>
        <v>38797473</v>
      </c>
      <c r="Z38" s="66">
        <f>IF(X38&lt;&gt;0,(Y38/X38)*100,0)</f>
        <v>-106.3452767040378</v>
      </c>
      <c r="AA38" s="62">
        <f>AA22-AA36</f>
        <v>-8008350</v>
      </c>
    </row>
    <row r="39" ht="13.5" customHeight="1">
      <c r="A39" t="s" s="25">
        <v>65</v>
      </c>
      <c r="B39" s="26"/>
      <c r="C39" s="27">
        <v>22390495</v>
      </c>
      <c r="D39" s="28">
        <v>0</v>
      </c>
      <c r="E39" s="29">
        <v>25147000</v>
      </c>
      <c r="F39" s="30">
        <v>24147000</v>
      </c>
      <c r="G39" s="30">
        <v>0</v>
      </c>
      <c r="H39" s="30">
        <v>537887</v>
      </c>
      <c r="I39" s="30">
        <v>2872250</v>
      </c>
      <c r="J39" s="30">
        <v>3410137</v>
      </c>
      <c r="K39" s="30">
        <v>1948050</v>
      </c>
      <c r="L39" s="30">
        <v>3258588</v>
      </c>
      <c r="M39" s="30">
        <v>2006636</v>
      </c>
      <c r="N39" s="30">
        <v>7213274</v>
      </c>
      <c r="O39" s="30">
        <v>1472859</v>
      </c>
      <c r="P39" s="30">
        <v>1074786</v>
      </c>
      <c r="Q39" s="30">
        <v>35342</v>
      </c>
      <c r="R39" s="30">
        <v>2582987</v>
      </c>
      <c r="S39" s="30">
        <v>1737104</v>
      </c>
      <c r="T39" s="30">
        <v>3558081</v>
      </c>
      <c r="U39" s="30">
        <v>2141067</v>
      </c>
      <c r="V39" s="30">
        <v>7436252</v>
      </c>
      <c r="W39" s="30">
        <v>20642650</v>
      </c>
      <c r="X39" s="30">
        <v>25147000</v>
      </c>
      <c r="Y39" s="30">
        <v>-4504350</v>
      </c>
      <c r="Z39" s="31">
        <v>-17.91</v>
      </c>
      <c r="AA39" s="27">
        <v>24147000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-14189597</v>
      </c>
      <c r="D42" s="72">
        <f>SUM(D38:D41)</f>
        <v>0</v>
      </c>
      <c r="E42" s="73">
        <f>SUM(E38:E41)</f>
        <v>-11336346</v>
      </c>
      <c r="F42" s="74">
        <f>SUM(F38:F41)</f>
        <v>16138650</v>
      </c>
      <c r="G42" s="74">
        <f>SUM(G38:G41)</f>
        <v>5463084</v>
      </c>
      <c r="H42" s="74">
        <f>SUM(H38:H41)</f>
        <v>2442789</v>
      </c>
      <c r="I42" s="74">
        <f>SUM(I38:I41)</f>
        <v>3880824</v>
      </c>
      <c r="J42" s="74">
        <f>SUM(J38:J41)</f>
        <v>11786697</v>
      </c>
      <c r="K42" s="74">
        <f>SUM(K38:K41)</f>
        <v>-973518</v>
      </c>
      <c r="L42" s="74">
        <f>SUM(L38:L41)</f>
        <v>2910429</v>
      </c>
      <c r="M42" s="74">
        <f>SUM(M38:M41)</f>
        <v>2231501</v>
      </c>
      <c r="N42" s="74">
        <f>SUM(N38:N41)</f>
        <v>4168412</v>
      </c>
      <c r="O42" s="74">
        <f>SUM(O38:O41)</f>
        <v>-391182</v>
      </c>
      <c r="P42" s="74">
        <f>SUM(P38:P41)</f>
        <v>341571</v>
      </c>
      <c r="Q42" s="74">
        <f>SUM(Q38:Q41)</f>
        <v>-916470</v>
      </c>
      <c r="R42" s="74">
        <f>SUM(R38:R41)</f>
        <v>-966081</v>
      </c>
      <c r="S42" s="74">
        <f>SUM(S38:S41)</f>
        <v>1436752</v>
      </c>
      <c r="T42" s="74">
        <f>SUM(T38:T41)</f>
        <v>360831</v>
      </c>
      <c r="U42" s="74">
        <f>SUM(U38:U41)</f>
        <v>6170958</v>
      </c>
      <c r="V42" s="74">
        <f>SUM(V38:V41)</f>
        <v>7968541</v>
      </c>
      <c r="W42" s="74">
        <f>SUM(W38:W41)</f>
        <v>22957569</v>
      </c>
      <c r="X42" s="74">
        <f>SUM(X38:X41)</f>
        <v>-11335554</v>
      </c>
      <c r="Y42" s="74">
        <f>SUM(Y38:Y41)</f>
        <v>34293123</v>
      </c>
      <c r="Z42" s="75">
        <f>IF(X42&lt;&gt;0,(Y42/X42)*100,0)</f>
        <v>-302.527101895505</v>
      </c>
      <c r="AA42" s="71">
        <f>SUM(AA38:AA41)</f>
        <v>16138650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-14189597</v>
      </c>
      <c r="D44" s="57">
        <f>D42-D43</f>
        <v>0</v>
      </c>
      <c r="E44" s="58">
        <f>E42-E43</f>
        <v>-11336346</v>
      </c>
      <c r="F44" s="59">
        <f>F42-F43</f>
        <v>16138650</v>
      </c>
      <c r="G44" s="59">
        <f>G42-G43</f>
        <v>5463084</v>
      </c>
      <c r="H44" s="59">
        <f>H42-H43</f>
        <v>2442789</v>
      </c>
      <c r="I44" s="59">
        <f>I42-I43</f>
        <v>3880824</v>
      </c>
      <c r="J44" s="59">
        <f>J42-J43</f>
        <v>11786697</v>
      </c>
      <c r="K44" s="59">
        <f>K42-K43</f>
        <v>-973518</v>
      </c>
      <c r="L44" s="59">
        <f>L42-L43</f>
        <v>2910429</v>
      </c>
      <c r="M44" s="59">
        <f>M42-M43</f>
        <v>2231501</v>
      </c>
      <c r="N44" s="59">
        <f>N42-N43</f>
        <v>4168412</v>
      </c>
      <c r="O44" s="59">
        <f>O42-O43</f>
        <v>-391182</v>
      </c>
      <c r="P44" s="59">
        <f>P42-P43</f>
        <v>341571</v>
      </c>
      <c r="Q44" s="59">
        <f>Q42-Q43</f>
        <v>-916470</v>
      </c>
      <c r="R44" s="59">
        <f>R42-R43</f>
        <v>-966081</v>
      </c>
      <c r="S44" s="59">
        <f>S42-S43</f>
        <v>1436752</v>
      </c>
      <c r="T44" s="59">
        <f>T42-T43</f>
        <v>360831</v>
      </c>
      <c r="U44" s="59">
        <f>U42-U43</f>
        <v>6170958</v>
      </c>
      <c r="V44" s="59">
        <f>V42-V43</f>
        <v>7968541</v>
      </c>
      <c r="W44" s="59">
        <f>W42-W43</f>
        <v>22957569</v>
      </c>
      <c r="X44" s="59">
        <f>X42-X43</f>
        <v>-11335554</v>
      </c>
      <c r="Y44" s="59">
        <f>Y42-Y43</f>
        <v>34293123</v>
      </c>
      <c r="Z44" s="60">
        <f>IF(X44&lt;&gt;0,(Y44/X44)*100,0)</f>
        <v>-302.527101895505</v>
      </c>
      <c r="AA44" s="56">
        <f>AA42-AA43</f>
        <v>16138650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-14189597</v>
      </c>
      <c r="D46" s="72">
        <f>SUM(D44:D45)</f>
        <v>0</v>
      </c>
      <c r="E46" s="73">
        <f>SUM(E44:E45)</f>
        <v>-11336346</v>
      </c>
      <c r="F46" s="74">
        <f>SUM(F44:F45)</f>
        <v>16138650</v>
      </c>
      <c r="G46" s="74">
        <f>SUM(G44:G45)</f>
        <v>5463084</v>
      </c>
      <c r="H46" s="74">
        <f>SUM(H44:H45)</f>
        <v>2442789</v>
      </c>
      <c r="I46" s="74">
        <f>SUM(I44:I45)</f>
        <v>3880824</v>
      </c>
      <c r="J46" s="74">
        <f>SUM(J44:J45)</f>
        <v>11786697</v>
      </c>
      <c r="K46" s="74">
        <f>SUM(K44:K45)</f>
        <v>-973518</v>
      </c>
      <c r="L46" s="74">
        <f>SUM(L44:L45)</f>
        <v>2910429</v>
      </c>
      <c r="M46" s="74">
        <f>SUM(M44:M45)</f>
        <v>2231501</v>
      </c>
      <c r="N46" s="74">
        <f>SUM(N44:N45)</f>
        <v>4168412</v>
      </c>
      <c r="O46" s="74">
        <f>SUM(O44:O45)</f>
        <v>-391182</v>
      </c>
      <c r="P46" s="74">
        <f>SUM(P44:P45)</f>
        <v>341571</v>
      </c>
      <c r="Q46" s="74">
        <f>SUM(Q44:Q45)</f>
        <v>-916470</v>
      </c>
      <c r="R46" s="74">
        <f>SUM(R44:R45)</f>
        <v>-966081</v>
      </c>
      <c r="S46" s="74">
        <f>SUM(S44:S45)</f>
        <v>1436752</v>
      </c>
      <c r="T46" s="74">
        <f>SUM(T44:T45)</f>
        <v>360831</v>
      </c>
      <c r="U46" s="74">
        <f>SUM(U44:U45)</f>
        <v>6170958</v>
      </c>
      <c r="V46" s="74">
        <f>SUM(V44:V45)</f>
        <v>7968541</v>
      </c>
      <c r="W46" s="74">
        <f>SUM(W44:W45)</f>
        <v>22957569</v>
      </c>
      <c r="X46" s="74">
        <f>SUM(X44:X45)</f>
        <v>-11335554</v>
      </c>
      <c r="Y46" s="74">
        <f>SUM(Y44:Y45)</f>
        <v>34293123</v>
      </c>
      <c r="Z46" s="75">
        <f>IF(X46&lt;&gt;0,(Y46/X46)*100,0)</f>
        <v>-302.527101895505</v>
      </c>
      <c r="AA46" s="71">
        <f>SUM(AA44:AA45)</f>
        <v>16138650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-14189597</v>
      </c>
      <c r="D48" s="81">
        <f>SUM(D46:D47)</f>
        <v>0</v>
      </c>
      <c r="E48" s="82">
        <f>SUM(E46:E47)</f>
        <v>-11336346</v>
      </c>
      <c r="F48" s="83">
        <f>SUM(F46:F47)</f>
        <v>16138650</v>
      </c>
      <c r="G48" s="83">
        <f>SUM(G46:G47)</f>
        <v>5463084</v>
      </c>
      <c r="H48" s="83">
        <f>SUM(H46:H47)</f>
        <v>2442789</v>
      </c>
      <c r="I48" s="83">
        <f>SUM(I46:I47)</f>
        <v>3880824</v>
      </c>
      <c r="J48" s="83">
        <f>SUM(J46:J47)</f>
        <v>11786697</v>
      </c>
      <c r="K48" s="83">
        <f>SUM(K46:K47)</f>
        <v>-973518</v>
      </c>
      <c r="L48" s="83">
        <f>SUM(L46:L47)</f>
        <v>2910429</v>
      </c>
      <c r="M48" s="83">
        <f>SUM(M46:M47)</f>
        <v>2231501</v>
      </c>
      <c r="N48" s="83">
        <f>SUM(N46:N47)</f>
        <v>4168412</v>
      </c>
      <c r="O48" s="83">
        <f>SUM(O46:O47)</f>
        <v>-391182</v>
      </c>
      <c r="P48" s="83">
        <f>SUM(P46:P47)</f>
        <v>341571</v>
      </c>
      <c r="Q48" s="83">
        <f>SUM(Q46:Q47)</f>
        <v>-916470</v>
      </c>
      <c r="R48" s="83">
        <f>SUM(R46:R47)</f>
        <v>-966081</v>
      </c>
      <c r="S48" s="83">
        <f>SUM(S46:S47)</f>
        <v>1436752</v>
      </c>
      <c r="T48" s="83">
        <f>SUM(T46:T47)</f>
        <v>360831</v>
      </c>
      <c r="U48" s="83">
        <f>SUM(U46:U47)</f>
        <v>6170958</v>
      </c>
      <c r="V48" s="83">
        <f>SUM(V46:V47)</f>
        <v>7968541</v>
      </c>
      <c r="W48" s="83">
        <f>SUM(W46:W47)</f>
        <v>22957569</v>
      </c>
      <c r="X48" s="83">
        <f>SUM(X46:X47)</f>
        <v>-11335554</v>
      </c>
      <c r="Y48" s="83">
        <f>SUM(Y46:Y47)</f>
        <v>34293123</v>
      </c>
      <c r="Z48" s="84">
        <f>IF(X48&lt;&gt;0,(Y48/X48)*100,0)</f>
        <v>-302.527101895505</v>
      </c>
      <c r="AA48" s="80">
        <f>SUM(AA46:AA47)</f>
        <v>16138650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4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39" customWidth="1"/>
    <col min="2" max="2" width="2.625" style="139" customWidth="1"/>
    <col min="3" max="3" width="7.25" style="139" customWidth="1"/>
    <col min="4" max="4" width="7.25" style="139" customWidth="1"/>
    <col min="5" max="5" width="7.25" style="139" customWidth="1"/>
    <col min="6" max="6" width="7.25" style="139" customWidth="1"/>
    <col min="7" max="7" width="7.25" style="139" customWidth="1"/>
    <col min="8" max="8" width="7.25" style="139" customWidth="1"/>
    <col min="9" max="9" width="7.25" style="139" customWidth="1"/>
    <col min="10" max="10" width="7.25" style="139" customWidth="1"/>
    <col min="11" max="11" width="7.25" style="139" customWidth="1"/>
    <col min="12" max="12" width="7.25" style="139" customWidth="1"/>
    <col min="13" max="13" width="7.25" style="139" customWidth="1"/>
    <col min="14" max="14" width="7.25" style="139" customWidth="1"/>
    <col min="15" max="15" width="7.25" style="139" customWidth="1"/>
    <col min="16" max="16" width="7.25" style="139" customWidth="1"/>
    <col min="17" max="17" width="7.25" style="139" customWidth="1"/>
    <col min="18" max="18" width="7.25" style="139" customWidth="1"/>
    <col min="19" max="19" width="7.25" style="139" customWidth="1"/>
    <col min="20" max="20" width="7.25" style="139" customWidth="1"/>
    <col min="21" max="21" width="7.25" style="139" customWidth="1"/>
    <col min="22" max="22" width="7.25" style="139" customWidth="1"/>
    <col min="23" max="23" width="7.25" style="139" customWidth="1"/>
    <col min="24" max="24" width="7.25" style="139" customWidth="1"/>
    <col min="25" max="25" width="7.25" style="139" customWidth="1"/>
    <col min="26" max="26" width="7.25" style="139" customWidth="1"/>
    <col min="27" max="27" width="7.25" style="139" customWidth="1"/>
    <col min="28" max="256" width="6.625" style="139" customWidth="1"/>
  </cols>
  <sheetData>
    <row r="1" ht="18" customHeight="1">
      <c r="A1" t="s" s="2">
        <v>118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1661846</v>
      </c>
      <c r="D5" s="28">
        <v>0</v>
      </c>
      <c r="E5" s="29">
        <v>3137576</v>
      </c>
      <c r="F5" s="30">
        <v>3137576</v>
      </c>
      <c r="G5" s="30">
        <v>3848886</v>
      </c>
      <c r="H5" s="30">
        <v>-1954699</v>
      </c>
      <c r="I5" s="30">
        <v>99016</v>
      </c>
      <c r="J5" s="30">
        <v>1993203</v>
      </c>
      <c r="K5" s="30">
        <v>18226</v>
      </c>
      <c r="L5" s="30">
        <v>95181</v>
      </c>
      <c r="M5" s="30">
        <v>85274</v>
      </c>
      <c r="N5" s="30">
        <v>198681</v>
      </c>
      <c r="O5" s="30">
        <v>104671</v>
      </c>
      <c r="P5" s="30">
        <v>94457</v>
      </c>
      <c r="Q5" s="30">
        <v>82824</v>
      </c>
      <c r="R5" s="30">
        <v>281952</v>
      </c>
      <c r="S5" s="30">
        <v>90223</v>
      </c>
      <c r="T5" s="30">
        <v>91799</v>
      </c>
      <c r="U5" s="30">
        <v>0</v>
      </c>
      <c r="V5" s="30">
        <v>182022</v>
      </c>
      <c r="W5" s="30">
        <v>2655858</v>
      </c>
      <c r="X5" s="30">
        <v>3137576</v>
      </c>
      <c r="Y5" s="30">
        <v>-481718</v>
      </c>
      <c r="Z5" s="31">
        <v>-15.35</v>
      </c>
      <c r="AA5" s="27">
        <v>3137576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5348621</v>
      </c>
      <c r="D7" s="28">
        <v>0</v>
      </c>
      <c r="E7" s="29">
        <v>8981100</v>
      </c>
      <c r="F7" s="30">
        <v>8981100</v>
      </c>
      <c r="G7" s="30">
        <v>793918</v>
      </c>
      <c r="H7" s="30">
        <v>1194441</v>
      </c>
      <c r="I7" s="30">
        <v>487099</v>
      </c>
      <c r="J7" s="30">
        <v>2475458</v>
      </c>
      <c r="K7" s="30">
        <v>389228</v>
      </c>
      <c r="L7" s="30">
        <v>340209</v>
      </c>
      <c r="M7" s="30">
        <v>386939</v>
      </c>
      <c r="N7" s="30">
        <v>1116376</v>
      </c>
      <c r="O7" s="30">
        <v>1256346</v>
      </c>
      <c r="P7" s="30">
        <v>377907</v>
      </c>
      <c r="Q7" s="30">
        <v>367517</v>
      </c>
      <c r="R7" s="30">
        <v>2001770</v>
      </c>
      <c r="S7" s="30">
        <v>296391</v>
      </c>
      <c r="T7" s="30">
        <v>400432</v>
      </c>
      <c r="U7" s="30">
        <v>0</v>
      </c>
      <c r="V7" s="30">
        <v>696823</v>
      </c>
      <c r="W7" s="30">
        <v>6290427</v>
      </c>
      <c r="X7" s="30">
        <v>8981100</v>
      </c>
      <c r="Y7" s="30">
        <v>-2690673</v>
      </c>
      <c r="Z7" s="31">
        <v>-29.96</v>
      </c>
      <c r="AA7" s="27">
        <v>8981100</v>
      </c>
    </row>
    <row r="8" ht="13.5" customHeight="1">
      <c r="A8" t="s" s="25">
        <v>36</v>
      </c>
      <c r="B8" s="26"/>
      <c r="C8" s="27">
        <v>7753952</v>
      </c>
      <c r="D8" s="28">
        <v>0</v>
      </c>
      <c r="E8" s="29">
        <v>6048000</v>
      </c>
      <c r="F8" s="30">
        <v>6048000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95</v>
      </c>
      <c r="P8" s="30">
        <v>0</v>
      </c>
      <c r="Q8" s="30">
        <v>0</v>
      </c>
      <c r="R8" s="30">
        <v>95</v>
      </c>
      <c r="S8" s="30">
        <v>0</v>
      </c>
      <c r="T8" s="30">
        <v>0</v>
      </c>
      <c r="U8" s="30">
        <v>0</v>
      </c>
      <c r="V8" s="30">
        <v>0</v>
      </c>
      <c r="W8" s="30">
        <v>95</v>
      </c>
      <c r="X8" s="30">
        <v>6048000</v>
      </c>
      <c r="Y8" s="30">
        <v>-6047905</v>
      </c>
      <c r="Z8" s="31">
        <v>-100</v>
      </c>
      <c r="AA8" s="27">
        <v>6048000</v>
      </c>
    </row>
    <row r="9" ht="13.5" customHeight="1">
      <c r="A9" t="s" s="25">
        <v>37</v>
      </c>
      <c r="B9" s="26"/>
      <c r="C9" s="27">
        <v>966401</v>
      </c>
      <c r="D9" s="28">
        <v>0</v>
      </c>
      <c r="E9" s="29">
        <v>2592000</v>
      </c>
      <c r="F9" s="30">
        <v>2592000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2592000</v>
      </c>
      <c r="Y9" s="30">
        <v>-2592000</v>
      </c>
      <c r="Z9" s="31">
        <v>-100</v>
      </c>
      <c r="AA9" s="27">
        <v>2592000</v>
      </c>
    </row>
    <row r="10" ht="13.5" customHeight="1">
      <c r="A10" t="s" s="25">
        <v>38</v>
      </c>
      <c r="B10" s="26"/>
      <c r="C10" s="27">
        <v>974051</v>
      </c>
      <c r="D10" s="28">
        <v>0</v>
      </c>
      <c r="E10" s="29">
        <v>1550000</v>
      </c>
      <c r="F10" s="30">
        <v>1550000</v>
      </c>
      <c r="G10" s="30">
        <v>221609</v>
      </c>
      <c r="H10" s="30">
        <v>221234</v>
      </c>
      <c r="I10" s="30">
        <v>219708</v>
      </c>
      <c r="J10" s="30">
        <v>662551</v>
      </c>
      <c r="K10" s="30">
        <v>216287</v>
      </c>
      <c r="L10" s="30">
        <v>217899</v>
      </c>
      <c r="M10" s="30">
        <v>220825</v>
      </c>
      <c r="N10" s="30">
        <v>655011</v>
      </c>
      <c r="O10" s="30">
        <v>226030</v>
      </c>
      <c r="P10" s="30">
        <v>221362</v>
      </c>
      <c r="Q10" s="30">
        <v>230292</v>
      </c>
      <c r="R10" s="30">
        <v>677684</v>
      </c>
      <c r="S10" s="30">
        <v>221687</v>
      </c>
      <c r="T10" s="30">
        <v>224733</v>
      </c>
      <c r="U10" s="30">
        <v>0</v>
      </c>
      <c r="V10" s="30">
        <v>446420</v>
      </c>
      <c r="W10" s="30">
        <v>2441666</v>
      </c>
      <c r="X10" s="30">
        <v>1550000</v>
      </c>
      <c r="Y10" s="30">
        <v>891666</v>
      </c>
      <c r="Z10" s="31">
        <v>57.53</v>
      </c>
      <c r="AA10" s="27">
        <v>1550000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122271</v>
      </c>
      <c r="D12" s="28">
        <v>0</v>
      </c>
      <c r="E12" s="29">
        <v>75260</v>
      </c>
      <c r="F12" s="30">
        <v>75260</v>
      </c>
      <c r="G12" s="30">
        <v>4926</v>
      </c>
      <c r="H12" s="30">
        <v>25971</v>
      </c>
      <c r="I12" s="30">
        <v>4924</v>
      </c>
      <c r="J12" s="30">
        <v>35821</v>
      </c>
      <c r="K12" s="30">
        <v>9570</v>
      </c>
      <c r="L12" s="30">
        <v>6373</v>
      </c>
      <c r="M12" s="30">
        <v>4338</v>
      </c>
      <c r="N12" s="30">
        <v>20281</v>
      </c>
      <c r="O12" s="30">
        <v>7341</v>
      </c>
      <c r="P12" s="30">
        <v>8081</v>
      </c>
      <c r="Q12" s="30">
        <v>5912</v>
      </c>
      <c r="R12" s="30">
        <v>21334</v>
      </c>
      <c r="S12" s="30">
        <v>6687</v>
      </c>
      <c r="T12" s="30">
        <v>6546</v>
      </c>
      <c r="U12" s="30">
        <v>0</v>
      </c>
      <c r="V12" s="30">
        <v>13233</v>
      </c>
      <c r="W12" s="30">
        <v>90669</v>
      </c>
      <c r="X12" s="30">
        <v>75260</v>
      </c>
      <c r="Y12" s="30">
        <v>15409</v>
      </c>
      <c r="Z12" s="31">
        <v>20.47</v>
      </c>
      <c r="AA12" s="27">
        <v>75260</v>
      </c>
    </row>
    <row r="13" ht="13.5" customHeight="1">
      <c r="A13" t="s" s="25">
        <v>41</v>
      </c>
      <c r="B13" s="26"/>
      <c r="C13" s="27">
        <v>643723</v>
      </c>
      <c r="D13" s="28">
        <v>0</v>
      </c>
      <c r="E13" s="29">
        <v>502000</v>
      </c>
      <c r="F13" s="30">
        <v>502000</v>
      </c>
      <c r="G13" s="30">
        <v>78215</v>
      </c>
      <c r="H13" s="30">
        <v>77720</v>
      </c>
      <c r="I13" s="30">
        <v>9956</v>
      </c>
      <c r="J13" s="30">
        <v>165891</v>
      </c>
      <c r="K13" s="30">
        <v>8591</v>
      </c>
      <c r="L13" s="30">
        <v>14194</v>
      </c>
      <c r="M13" s="30">
        <v>230779</v>
      </c>
      <c r="N13" s="30">
        <v>253564</v>
      </c>
      <c r="O13" s="30">
        <v>11648</v>
      </c>
      <c r="P13" s="30">
        <v>10503</v>
      </c>
      <c r="Q13" s="30">
        <v>134257</v>
      </c>
      <c r="R13" s="30">
        <v>156408</v>
      </c>
      <c r="S13" s="30">
        <v>75529</v>
      </c>
      <c r="T13" s="30">
        <v>62690</v>
      </c>
      <c r="U13" s="30">
        <v>0</v>
      </c>
      <c r="V13" s="30">
        <v>138219</v>
      </c>
      <c r="W13" s="30">
        <v>714082</v>
      </c>
      <c r="X13" s="30">
        <v>502000</v>
      </c>
      <c r="Y13" s="30">
        <v>212082</v>
      </c>
      <c r="Z13" s="31">
        <v>42.25</v>
      </c>
      <c r="AA13" s="27">
        <v>502000</v>
      </c>
    </row>
    <row r="14" ht="13.5" customHeight="1">
      <c r="A14" t="s" s="25">
        <v>42</v>
      </c>
      <c r="B14" s="26"/>
      <c r="C14" s="27">
        <v>2028899</v>
      </c>
      <c r="D14" s="28">
        <v>0</v>
      </c>
      <c r="E14" s="29">
        <v>1028000</v>
      </c>
      <c r="F14" s="30">
        <v>1028000</v>
      </c>
      <c r="G14" s="30">
        <v>84326</v>
      </c>
      <c r="H14" s="30">
        <v>88323</v>
      </c>
      <c r="I14" s="30">
        <v>91540</v>
      </c>
      <c r="J14" s="30">
        <v>264189</v>
      </c>
      <c r="K14" s="30">
        <v>90897</v>
      </c>
      <c r="L14" s="30">
        <v>118881</v>
      </c>
      <c r="M14" s="30">
        <v>121570</v>
      </c>
      <c r="N14" s="30">
        <v>331348</v>
      </c>
      <c r="O14" s="30">
        <v>122672</v>
      </c>
      <c r="P14" s="30">
        <v>122335</v>
      </c>
      <c r="Q14" s="30">
        <v>124608</v>
      </c>
      <c r="R14" s="30">
        <v>369615</v>
      </c>
      <c r="S14" s="30">
        <v>126670</v>
      </c>
      <c r="T14" s="30">
        <v>127895</v>
      </c>
      <c r="U14" s="30">
        <v>0</v>
      </c>
      <c r="V14" s="30">
        <v>254565</v>
      </c>
      <c r="W14" s="30">
        <v>1219717</v>
      </c>
      <c r="X14" s="30">
        <v>1028000</v>
      </c>
      <c r="Y14" s="30">
        <v>191717</v>
      </c>
      <c r="Z14" s="31">
        <v>18.65</v>
      </c>
      <c r="AA14" s="27">
        <v>1028000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4402</v>
      </c>
      <c r="D16" s="28">
        <v>0</v>
      </c>
      <c r="E16" s="29">
        <v>500000</v>
      </c>
      <c r="F16" s="30">
        <v>500000</v>
      </c>
      <c r="G16" s="30">
        <v>500</v>
      </c>
      <c r="H16" s="30">
        <v>1250</v>
      </c>
      <c r="I16" s="30">
        <v>300</v>
      </c>
      <c r="J16" s="30">
        <v>2050</v>
      </c>
      <c r="K16" s="30">
        <v>3000</v>
      </c>
      <c r="L16" s="30">
        <v>500</v>
      </c>
      <c r="M16" s="30">
        <v>0</v>
      </c>
      <c r="N16" s="30">
        <v>3500</v>
      </c>
      <c r="O16" s="30">
        <v>0</v>
      </c>
      <c r="P16" s="30">
        <v>3500</v>
      </c>
      <c r="Q16" s="30">
        <v>0</v>
      </c>
      <c r="R16" s="30">
        <v>3500</v>
      </c>
      <c r="S16" s="30">
        <v>0</v>
      </c>
      <c r="T16" s="30">
        <v>400</v>
      </c>
      <c r="U16" s="30">
        <v>0</v>
      </c>
      <c r="V16" s="30">
        <v>400</v>
      </c>
      <c r="W16" s="30">
        <v>9450</v>
      </c>
      <c r="X16" s="30">
        <v>500000</v>
      </c>
      <c r="Y16" s="30">
        <v>-490550</v>
      </c>
      <c r="Z16" s="31">
        <v>-98.11</v>
      </c>
      <c r="AA16" s="27">
        <v>500000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10782371</v>
      </c>
      <c r="D18" s="28">
        <v>0</v>
      </c>
      <c r="E18" s="29">
        <v>9686574</v>
      </c>
      <c r="F18" s="30">
        <v>9686574</v>
      </c>
      <c r="G18" s="30">
        <v>34989</v>
      </c>
      <c r="H18" s="30">
        <v>23283</v>
      </c>
      <c r="I18" s="30">
        <v>23219</v>
      </c>
      <c r="J18" s="30">
        <v>81491</v>
      </c>
      <c r="K18" s="30">
        <v>27500</v>
      </c>
      <c r="L18" s="30">
        <v>31597</v>
      </c>
      <c r="M18" s="30">
        <v>4387197</v>
      </c>
      <c r="N18" s="30">
        <v>4446294</v>
      </c>
      <c r="O18" s="30">
        <v>31576</v>
      </c>
      <c r="P18" s="30">
        <v>46439</v>
      </c>
      <c r="Q18" s="30">
        <v>21981</v>
      </c>
      <c r="R18" s="30">
        <v>99996</v>
      </c>
      <c r="S18" s="30">
        <v>67988</v>
      </c>
      <c r="T18" s="30">
        <v>20977</v>
      </c>
      <c r="U18" s="30">
        <v>0</v>
      </c>
      <c r="V18" s="30">
        <v>88965</v>
      </c>
      <c r="W18" s="30">
        <v>4716746</v>
      </c>
      <c r="X18" s="30">
        <v>9686575</v>
      </c>
      <c r="Y18" s="30">
        <v>-4969829</v>
      </c>
      <c r="Z18" s="31">
        <v>-51.31</v>
      </c>
      <c r="AA18" s="27">
        <v>9686574</v>
      </c>
    </row>
    <row r="19" ht="13.5" customHeight="1">
      <c r="A19" t="s" s="25">
        <v>47</v>
      </c>
      <c r="B19" s="26"/>
      <c r="C19" s="27">
        <v>35683862</v>
      </c>
      <c r="D19" s="28">
        <v>0</v>
      </c>
      <c r="E19" s="29">
        <v>62579546</v>
      </c>
      <c r="F19" s="30">
        <v>62579546</v>
      </c>
      <c r="G19" s="30">
        <v>12912251</v>
      </c>
      <c r="H19" s="30">
        <v>240281</v>
      </c>
      <c r="I19" s="30">
        <v>205199</v>
      </c>
      <c r="J19" s="30">
        <v>13357731</v>
      </c>
      <c r="K19" s="30">
        <v>303530</v>
      </c>
      <c r="L19" s="30">
        <v>10448788</v>
      </c>
      <c r="M19" s="30">
        <v>1011524</v>
      </c>
      <c r="N19" s="30">
        <v>11763842</v>
      </c>
      <c r="O19" s="30">
        <v>2500</v>
      </c>
      <c r="P19" s="30">
        <v>0</v>
      </c>
      <c r="Q19" s="30">
        <v>8922002</v>
      </c>
      <c r="R19" s="30">
        <v>8924502</v>
      </c>
      <c r="S19" s="30">
        <v>1262493</v>
      </c>
      <c r="T19" s="30">
        <v>0</v>
      </c>
      <c r="U19" s="30">
        <v>0</v>
      </c>
      <c r="V19" s="30">
        <v>1262493</v>
      </c>
      <c r="W19" s="30">
        <v>35308568</v>
      </c>
      <c r="X19" s="30">
        <v>62579550</v>
      </c>
      <c r="Y19" s="30">
        <v>-27270982</v>
      </c>
      <c r="Z19" s="31">
        <v>-43.58</v>
      </c>
      <c r="AA19" s="27">
        <v>62579546</v>
      </c>
    </row>
    <row r="20" ht="13.5" customHeight="1">
      <c r="A20" t="s" s="25">
        <v>48</v>
      </c>
      <c r="B20" s="26"/>
      <c r="C20" s="27">
        <v>90777</v>
      </c>
      <c r="D20" s="28">
        <v>0</v>
      </c>
      <c r="E20" s="29">
        <v>114220</v>
      </c>
      <c r="F20" s="30">
        <v>114220</v>
      </c>
      <c r="G20" s="30">
        <v>4198</v>
      </c>
      <c r="H20" s="30">
        <v>22265</v>
      </c>
      <c r="I20" s="30">
        <v>781</v>
      </c>
      <c r="J20" s="30">
        <v>27244</v>
      </c>
      <c r="K20" s="30">
        <v>77683</v>
      </c>
      <c r="L20" s="30">
        <v>2622</v>
      </c>
      <c r="M20" s="30">
        <v>513</v>
      </c>
      <c r="N20" s="30">
        <v>80818</v>
      </c>
      <c r="O20" s="30">
        <v>3290</v>
      </c>
      <c r="P20" s="30">
        <v>26030</v>
      </c>
      <c r="Q20" s="30">
        <v>7556</v>
      </c>
      <c r="R20" s="30">
        <v>36876</v>
      </c>
      <c r="S20" s="30">
        <v>374382</v>
      </c>
      <c r="T20" s="30">
        <v>-492</v>
      </c>
      <c r="U20" s="30">
        <v>0</v>
      </c>
      <c r="V20" s="30">
        <v>373890</v>
      </c>
      <c r="W20" s="30">
        <v>518828</v>
      </c>
      <c r="X20" s="30">
        <v>114220</v>
      </c>
      <c r="Y20" s="30">
        <v>404608</v>
      </c>
      <c r="Z20" s="31">
        <v>354.24</v>
      </c>
      <c r="AA20" s="27">
        <v>114220</v>
      </c>
    </row>
    <row r="21" ht="13.5" customHeight="1">
      <c r="A21" t="s" s="32">
        <v>49</v>
      </c>
      <c r="B21" s="33"/>
      <c r="C21" s="34">
        <v>9314</v>
      </c>
      <c r="D21" s="35">
        <v>0</v>
      </c>
      <c r="E21" s="36">
        <v>30000</v>
      </c>
      <c r="F21" s="37">
        <v>30000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30000</v>
      </c>
      <c r="Y21" s="37">
        <v>-30000</v>
      </c>
      <c r="Z21" s="38">
        <v>-100</v>
      </c>
      <c r="AA21" s="34">
        <v>30000</v>
      </c>
    </row>
    <row r="22" ht="24.95" customHeight="1">
      <c r="A22" t="s" s="39">
        <v>50</v>
      </c>
      <c r="B22" s="40"/>
      <c r="C22" s="41">
        <f>SUM(C5:C21)</f>
        <v>66070490</v>
      </c>
      <c r="D22" s="42">
        <f>SUM(D5:D21)</f>
        <v>0</v>
      </c>
      <c r="E22" s="43">
        <f>SUM(E5:E21)</f>
        <v>96824276</v>
      </c>
      <c r="F22" s="44">
        <f>SUM(F5:F21)</f>
        <v>96824276</v>
      </c>
      <c r="G22" s="44">
        <f>SUM(G5:G21)</f>
        <v>17983818</v>
      </c>
      <c r="H22" s="44">
        <f>SUM(H5:H21)</f>
        <v>-59931</v>
      </c>
      <c r="I22" s="44">
        <f>SUM(I5:I21)</f>
        <v>1141742</v>
      </c>
      <c r="J22" s="44">
        <f>SUM(J5:J21)</f>
        <v>19065629</v>
      </c>
      <c r="K22" s="44">
        <f>SUM(K5:K21)</f>
        <v>1144512</v>
      </c>
      <c r="L22" s="44">
        <f>SUM(L5:L21)</f>
        <v>11276244</v>
      </c>
      <c r="M22" s="44">
        <f>SUM(M5:M21)</f>
        <v>6448959</v>
      </c>
      <c r="N22" s="44">
        <f>SUM(N5:N21)</f>
        <v>18869715</v>
      </c>
      <c r="O22" s="44">
        <f>SUM(O5:O21)</f>
        <v>1766169</v>
      </c>
      <c r="P22" s="44">
        <f>SUM(P5:P21)</f>
        <v>910614</v>
      </c>
      <c r="Q22" s="44">
        <f>SUM(Q5:Q21)</f>
        <v>9896949</v>
      </c>
      <c r="R22" s="44">
        <f>SUM(R5:R21)</f>
        <v>12573732</v>
      </c>
      <c r="S22" s="44">
        <f>SUM(S5:S21)</f>
        <v>2522050</v>
      </c>
      <c r="T22" s="44">
        <f>SUM(T5:T21)</f>
        <v>934980</v>
      </c>
      <c r="U22" s="44">
        <f>SUM(U5:U21)</f>
        <v>0</v>
      </c>
      <c r="V22" s="44">
        <f>SUM(V5:V21)</f>
        <v>3457030</v>
      </c>
      <c r="W22" s="44">
        <f>SUM(W5:W21)</f>
        <v>53966106</v>
      </c>
      <c r="X22" s="44">
        <f>SUM(X5:X21)</f>
        <v>96824281</v>
      </c>
      <c r="Y22" s="44">
        <f>SUM(Y5:Y21)</f>
        <v>-42858175</v>
      </c>
      <c r="Z22" s="45">
        <f>IF(X22&lt;&gt;0,(Y22/X22)*100,0)</f>
        <v>-44.26387116677892</v>
      </c>
      <c r="AA22" s="41">
        <f>SUM(AA5:AA21)</f>
        <v>96824276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23421559</v>
      </c>
      <c r="D25" s="28">
        <v>0</v>
      </c>
      <c r="E25" s="29">
        <v>26806688</v>
      </c>
      <c r="F25" s="30">
        <v>26806688</v>
      </c>
      <c r="G25" s="30">
        <v>2072176</v>
      </c>
      <c r="H25" s="30">
        <v>1914578</v>
      </c>
      <c r="I25" s="30">
        <v>1861136</v>
      </c>
      <c r="J25" s="30">
        <v>5847890</v>
      </c>
      <c r="K25" s="30">
        <v>2116126</v>
      </c>
      <c r="L25" s="30">
        <v>2048745</v>
      </c>
      <c r="M25" s="30">
        <v>2286626</v>
      </c>
      <c r="N25" s="30">
        <v>6451497</v>
      </c>
      <c r="O25" s="30">
        <v>2089448</v>
      </c>
      <c r="P25" s="30">
        <v>1890303</v>
      </c>
      <c r="Q25" s="30">
        <v>1920683</v>
      </c>
      <c r="R25" s="30">
        <v>5900434</v>
      </c>
      <c r="S25" s="30">
        <v>1871765</v>
      </c>
      <c r="T25" s="30">
        <v>2125403</v>
      </c>
      <c r="U25" s="30">
        <v>0</v>
      </c>
      <c r="V25" s="30">
        <v>3997168</v>
      </c>
      <c r="W25" s="30">
        <v>22196989</v>
      </c>
      <c r="X25" s="30">
        <v>26806688</v>
      </c>
      <c r="Y25" s="30">
        <v>-4609699</v>
      </c>
      <c r="Z25" s="31">
        <v>-17.2</v>
      </c>
      <c r="AA25" s="27">
        <v>26806688</v>
      </c>
    </row>
    <row r="26" ht="13.5" customHeight="1">
      <c r="A26" t="s" s="25">
        <v>53</v>
      </c>
      <c r="B26" s="26"/>
      <c r="C26" s="27">
        <v>2636563</v>
      </c>
      <c r="D26" s="28">
        <v>0</v>
      </c>
      <c r="E26" s="29">
        <v>2890293</v>
      </c>
      <c r="F26" s="30">
        <v>2890293</v>
      </c>
      <c r="G26" s="30">
        <v>203239</v>
      </c>
      <c r="H26" s="30">
        <v>203239</v>
      </c>
      <c r="I26" s="30">
        <v>203239</v>
      </c>
      <c r="J26" s="30">
        <v>609717</v>
      </c>
      <c r="K26" s="30">
        <v>220364</v>
      </c>
      <c r="L26" s="30">
        <v>220364</v>
      </c>
      <c r="M26" s="30">
        <v>220364</v>
      </c>
      <c r="N26" s="30">
        <v>661092</v>
      </c>
      <c r="O26" s="30">
        <v>221782</v>
      </c>
      <c r="P26" s="30">
        <v>220364</v>
      </c>
      <c r="Q26" s="30">
        <v>220364</v>
      </c>
      <c r="R26" s="30">
        <v>662510</v>
      </c>
      <c r="S26" s="30">
        <v>220364</v>
      </c>
      <c r="T26" s="30">
        <v>220364</v>
      </c>
      <c r="U26" s="30">
        <v>0</v>
      </c>
      <c r="V26" s="30">
        <v>440728</v>
      </c>
      <c r="W26" s="30">
        <v>2374047</v>
      </c>
      <c r="X26" s="30">
        <v>2890293</v>
      </c>
      <c r="Y26" s="30">
        <v>-516246</v>
      </c>
      <c r="Z26" s="31">
        <v>-17.86</v>
      </c>
      <c r="AA26" s="27">
        <v>2890293</v>
      </c>
    </row>
    <row r="27" ht="13.5" customHeight="1">
      <c r="A27" t="s" s="25">
        <v>54</v>
      </c>
      <c r="B27" s="26"/>
      <c r="C27" s="27">
        <v>12226267</v>
      </c>
      <c r="D27" s="28">
        <v>0</v>
      </c>
      <c r="E27" s="29">
        <v>5935022</v>
      </c>
      <c r="F27" s="30">
        <v>5935022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5935024</v>
      </c>
      <c r="Y27" s="30">
        <v>-5935024</v>
      </c>
      <c r="Z27" s="31">
        <v>-100</v>
      </c>
      <c r="AA27" s="27">
        <v>5935022</v>
      </c>
    </row>
    <row r="28" ht="13.5" customHeight="1">
      <c r="A28" t="s" s="25">
        <v>55</v>
      </c>
      <c r="B28" s="26"/>
      <c r="C28" s="27">
        <v>7514495</v>
      </c>
      <c r="D28" s="28">
        <v>0</v>
      </c>
      <c r="E28" s="29">
        <v>6881473</v>
      </c>
      <c r="F28" s="30">
        <v>6881473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6881473</v>
      </c>
      <c r="Y28" s="30">
        <v>-6881473</v>
      </c>
      <c r="Z28" s="31">
        <v>-100</v>
      </c>
      <c r="AA28" s="27">
        <v>6881473</v>
      </c>
    </row>
    <row r="29" ht="13.5" customHeight="1">
      <c r="A29" t="s" s="25">
        <v>56</v>
      </c>
      <c r="B29" s="26"/>
      <c r="C29" s="27">
        <v>105912</v>
      </c>
      <c r="D29" s="28">
        <v>0</v>
      </c>
      <c r="E29" s="29">
        <v>120000</v>
      </c>
      <c r="F29" s="30">
        <v>120000</v>
      </c>
      <c r="G29" s="30">
        <v>8616</v>
      </c>
      <c r="H29" s="30">
        <v>12353</v>
      </c>
      <c r="I29" s="30">
        <v>8617</v>
      </c>
      <c r="J29" s="30">
        <v>29586</v>
      </c>
      <c r="K29" s="30">
        <v>12173</v>
      </c>
      <c r="L29" s="30">
        <v>9446</v>
      </c>
      <c r="M29" s="30">
        <v>8617</v>
      </c>
      <c r="N29" s="30">
        <v>30236</v>
      </c>
      <c r="O29" s="30">
        <v>9405</v>
      </c>
      <c r="P29" s="30">
        <v>17044</v>
      </c>
      <c r="Q29" s="30">
        <v>8822</v>
      </c>
      <c r="R29" s="30">
        <v>35271</v>
      </c>
      <c r="S29" s="30">
        <v>12658</v>
      </c>
      <c r="T29" s="30">
        <v>8822</v>
      </c>
      <c r="U29" s="30">
        <v>0</v>
      </c>
      <c r="V29" s="30">
        <v>21480</v>
      </c>
      <c r="W29" s="30">
        <v>116573</v>
      </c>
      <c r="X29" s="30">
        <v>120000</v>
      </c>
      <c r="Y29" s="30">
        <v>-3427</v>
      </c>
      <c r="Z29" s="31">
        <v>-2.86</v>
      </c>
      <c r="AA29" s="27">
        <v>120000</v>
      </c>
    </row>
    <row r="30" ht="13.5" customHeight="1">
      <c r="A30" t="s" s="25">
        <v>57</v>
      </c>
      <c r="B30" s="26"/>
      <c r="C30" s="27">
        <v>8210914</v>
      </c>
      <c r="D30" s="28">
        <v>0</v>
      </c>
      <c r="E30" s="29">
        <v>9778090</v>
      </c>
      <c r="F30" s="30">
        <v>9778090</v>
      </c>
      <c r="G30" s="30">
        <v>1154053</v>
      </c>
      <c r="H30" s="30">
        <v>1200884</v>
      </c>
      <c r="I30" s="30">
        <v>980251</v>
      </c>
      <c r="J30" s="30">
        <v>3335188</v>
      </c>
      <c r="K30" s="30">
        <v>614567</v>
      </c>
      <c r="L30" s="30">
        <v>599906</v>
      </c>
      <c r="M30" s="30">
        <v>591465</v>
      </c>
      <c r="N30" s="30">
        <v>1805938</v>
      </c>
      <c r="O30" s="30">
        <v>516003</v>
      </c>
      <c r="P30" s="30">
        <v>0</v>
      </c>
      <c r="Q30" s="30">
        <v>1097119</v>
      </c>
      <c r="R30" s="30">
        <v>1613122</v>
      </c>
      <c r="S30" s="30">
        <v>593348</v>
      </c>
      <c r="T30" s="30">
        <v>700779</v>
      </c>
      <c r="U30" s="30">
        <v>0</v>
      </c>
      <c r="V30" s="30">
        <v>1294127</v>
      </c>
      <c r="W30" s="30">
        <v>8048375</v>
      </c>
      <c r="X30" s="30">
        <v>9778093</v>
      </c>
      <c r="Y30" s="30">
        <v>-1729718</v>
      </c>
      <c r="Z30" s="31">
        <v>-17.69</v>
      </c>
      <c r="AA30" s="27">
        <v>9778090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13550</v>
      </c>
      <c r="I32" s="30">
        <v>11050</v>
      </c>
      <c r="J32" s="30">
        <v>24600</v>
      </c>
      <c r="K32" s="30">
        <v>47325</v>
      </c>
      <c r="L32" s="30">
        <v>21845</v>
      </c>
      <c r="M32" s="30">
        <v>11500</v>
      </c>
      <c r="N32" s="30">
        <v>80670</v>
      </c>
      <c r="O32" s="30">
        <v>15415</v>
      </c>
      <c r="P32" s="30">
        <v>0</v>
      </c>
      <c r="Q32" s="30">
        <v>0</v>
      </c>
      <c r="R32" s="30">
        <v>15415</v>
      </c>
      <c r="S32" s="30">
        <v>0</v>
      </c>
      <c r="T32" s="30">
        <v>0</v>
      </c>
      <c r="U32" s="30">
        <v>0</v>
      </c>
      <c r="V32" s="30">
        <v>0</v>
      </c>
      <c r="W32" s="30">
        <v>120685</v>
      </c>
      <c r="X32" s="30"/>
      <c r="Y32" s="30">
        <v>120685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1380</v>
      </c>
      <c r="D33" s="28">
        <v>0</v>
      </c>
      <c r="E33" s="29">
        <v>1992900</v>
      </c>
      <c r="F33" s="30">
        <v>1992900</v>
      </c>
      <c r="G33" s="30">
        <v>18481</v>
      </c>
      <c r="H33" s="30">
        <v>518752</v>
      </c>
      <c r="I33" s="30">
        <v>561842</v>
      </c>
      <c r="J33" s="30">
        <v>1099075</v>
      </c>
      <c r="K33" s="30">
        <v>256209</v>
      </c>
      <c r="L33" s="30">
        <v>252389</v>
      </c>
      <c r="M33" s="30">
        <v>249768</v>
      </c>
      <c r="N33" s="30">
        <v>758366</v>
      </c>
      <c r="O33" s="30">
        <v>253436</v>
      </c>
      <c r="P33" s="30">
        <v>479579</v>
      </c>
      <c r="Q33" s="30">
        <v>495756</v>
      </c>
      <c r="R33" s="30">
        <v>1228771</v>
      </c>
      <c r="S33" s="30">
        <v>630431</v>
      </c>
      <c r="T33" s="30">
        <v>587362</v>
      </c>
      <c r="U33" s="30">
        <v>0</v>
      </c>
      <c r="V33" s="30">
        <v>1217793</v>
      </c>
      <c r="W33" s="30">
        <v>4304005</v>
      </c>
      <c r="X33" s="30">
        <v>1992900</v>
      </c>
      <c r="Y33" s="30">
        <v>2311105</v>
      </c>
      <c r="Z33" s="31">
        <v>115.97</v>
      </c>
      <c r="AA33" s="27">
        <v>1992900</v>
      </c>
    </row>
    <row r="34" ht="13.5" customHeight="1">
      <c r="A34" t="s" s="25">
        <v>61</v>
      </c>
      <c r="B34" s="26"/>
      <c r="C34" s="27">
        <v>22147797</v>
      </c>
      <c r="D34" s="28">
        <v>0</v>
      </c>
      <c r="E34" s="29">
        <v>48953505</v>
      </c>
      <c r="F34" s="30">
        <v>48953505</v>
      </c>
      <c r="G34" s="30">
        <v>3549104</v>
      </c>
      <c r="H34" s="30">
        <v>191336</v>
      </c>
      <c r="I34" s="30">
        <v>1532783</v>
      </c>
      <c r="J34" s="30">
        <v>5273223</v>
      </c>
      <c r="K34" s="30">
        <v>1913715</v>
      </c>
      <c r="L34" s="30">
        <v>1794360</v>
      </c>
      <c r="M34" s="30">
        <v>1434022</v>
      </c>
      <c r="N34" s="30">
        <v>5142097</v>
      </c>
      <c r="O34" s="30">
        <v>996020</v>
      </c>
      <c r="P34" s="30">
        <v>819059</v>
      </c>
      <c r="Q34" s="30">
        <v>945779</v>
      </c>
      <c r="R34" s="30">
        <v>2760858</v>
      </c>
      <c r="S34" s="30">
        <v>878107</v>
      </c>
      <c r="T34" s="30">
        <v>1723621</v>
      </c>
      <c r="U34" s="30">
        <v>0</v>
      </c>
      <c r="V34" s="30">
        <v>2601728</v>
      </c>
      <c r="W34" s="30">
        <v>15777906</v>
      </c>
      <c r="X34" s="30">
        <v>48953505</v>
      </c>
      <c r="Y34" s="30">
        <v>-33175599</v>
      </c>
      <c r="Z34" s="31">
        <v>-67.77</v>
      </c>
      <c r="AA34" s="27">
        <v>48953505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76264887</v>
      </c>
      <c r="D36" s="42">
        <f>SUM(D25:D35)</f>
        <v>0</v>
      </c>
      <c r="E36" s="43">
        <f>SUM(E25:E35)</f>
        <v>103357971</v>
      </c>
      <c r="F36" s="44">
        <f>SUM(F25:F35)</f>
        <v>103357971</v>
      </c>
      <c r="G36" s="44">
        <f>SUM(G25:G35)</f>
        <v>7005669</v>
      </c>
      <c r="H36" s="44">
        <f>SUM(H25:H35)</f>
        <v>4054692</v>
      </c>
      <c r="I36" s="44">
        <f>SUM(I25:I35)</f>
        <v>5158918</v>
      </c>
      <c r="J36" s="44">
        <f>SUM(J25:J35)</f>
        <v>16219279</v>
      </c>
      <c r="K36" s="44">
        <f>SUM(K25:K35)</f>
        <v>5180479</v>
      </c>
      <c r="L36" s="44">
        <f>SUM(L25:L35)</f>
        <v>4947055</v>
      </c>
      <c r="M36" s="44">
        <f>SUM(M25:M35)</f>
        <v>4802362</v>
      </c>
      <c r="N36" s="44">
        <f>SUM(N25:N35)</f>
        <v>14929896</v>
      </c>
      <c r="O36" s="44">
        <f>SUM(O25:O35)</f>
        <v>4101509</v>
      </c>
      <c r="P36" s="44">
        <f>SUM(P25:P35)</f>
        <v>3426349</v>
      </c>
      <c r="Q36" s="44">
        <f>SUM(Q25:Q35)</f>
        <v>4688523</v>
      </c>
      <c r="R36" s="44">
        <f>SUM(R25:R35)</f>
        <v>12216381</v>
      </c>
      <c r="S36" s="44">
        <f>SUM(S25:S35)</f>
        <v>4206673</v>
      </c>
      <c r="T36" s="44">
        <f>SUM(T25:T35)</f>
        <v>5366351</v>
      </c>
      <c r="U36" s="44">
        <f>SUM(U25:U35)</f>
        <v>0</v>
      </c>
      <c r="V36" s="44">
        <f>SUM(V25:V35)</f>
        <v>9573024</v>
      </c>
      <c r="W36" s="44">
        <f>SUM(W25:W35)</f>
        <v>52938580</v>
      </c>
      <c r="X36" s="44">
        <f>SUM(X25:X35)</f>
        <v>103357976</v>
      </c>
      <c r="Y36" s="44">
        <f>SUM(Y25:Y35)</f>
        <v>-50419396</v>
      </c>
      <c r="Z36" s="45">
        <f>IF(X36&lt;&gt;0,(Y36/X36)*100,0)</f>
        <v>-48.78133062512757</v>
      </c>
      <c r="AA36" s="41">
        <f>SUM(AA25:AA35)</f>
        <v>103357971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-10194397</v>
      </c>
      <c r="D38" s="63">
        <f>D22-D36</f>
        <v>0</v>
      </c>
      <c r="E38" s="64">
        <f>E22-E36</f>
        <v>-6533695</v>
      </c>
      <c r="F38" s="65">
        <f>F22-F36</f>
        <v>-6533695</v>
      </c>
      <c r="G38" s="65">
        <f>G22-G36</f>
        <v>10978149</v>
      </c>
      <c r="H38" s="65">
        <f>H22-H36</f>
        <v>-4114623</v>
      </c>
      <c r="I38" s="65">
        <f>I22-I36</f>
        <v>-4017176</v>
      </c>
      <c r="J38" s="65">
        <f>J22-J36</f>
        <v>2846350</v>
      </c>
      <c r="K38" s="65">
        <f>K22-K36</f>
        <v>-4035967</v>
      </c>
      <c r="L38" s="65">
        <f>L22-L36</f>
        <v>6329189</v>
      </c>
      <c r="M38" s="65">
        <f>M22-M36</f>
        <v>1646597</v>
      </c>
      <c r="N38" s="65">
        <f>N22-N36</f>
        <v>3939819</v>
      </c>
      <c r="O38" s="65">
        <f>O22-O36</f>
        <v>-2335340</v>
      </c>
      <c r="P38" s="65">
        <f>P22-P36</f>
        <v>-2515735</v>
      </c>
      <c r="Q38" s="65">
        <f>Q22-Q36</f>
        <v>5208426</v>
      </c>
      <c r="R38" s="65">
        <f>R22-R36</f>
        <v>357351</v>
      </c>
      <c r="S38" s="65">
        <f>S22-S36</f>
        <v>-1684623</v>
      </c>
      <c r="T38" s="65">
        <f>T22-T36</f>
        <v>-4431371</v>
      </c>
      <c r="U38" s="65">
        <f>U22-U36</f>
        <v>0</v>
      </c>
      <c r="V38" s="65">
        <f>V22-V36</f>
        <v>-6115994</v>
      </c>
      <c r="W38" s="65">
        <f>W22-W36</f>
        <v>1027526</v>
      </c>
      <c r="X38" s="65">
        <f>IF(F22=F36,0,X22-X36)</f>
        <v>-6533695</v>
      </c>
      <c r="Y38" s="65">
        <f>Y22-Y36</f>
        <v>7561221</v>
      </c>
      <c r="Z38" s="66">
        <f>IF(X38&lt;&gt;0,(Y38/X38)*100,0)</f>
        <v>-115.7265681976278</v>
      </c>
      <c r="AA38" s="62">
        <f>AA22-AA36</f>
        <v>-6533695</v>
      </c>
    </row>
    <row r="39" ht="13.5" customHeight="1">
      <c r="A39" t="s" s="25">
        <v>65</v>
      </c>
      <c r="B39" s="26"/>
      <c r="C39" s="27">
        <v>15439277</v>
      </c>
      <c r="D39" s="28">
        <v>0</v>
      </c>
      <c r="E39" s="29">
        <v>11741050</v>
      </c>
      <c r="F39" s="30">
        <v>11741050</v>
      </c>
      <c r="G39" s="30">
        <v>0</v>
      </c>
      <c r="H39" s="30">
        <v>1097360</v>
      </c>
      <c r="I39" s="30">
        <v>885061</v>
      </c>
      <c r="J39" s="30">
        <v>1982421</v>
      </c>
      <c r="K39" s="30">
        <v>992484</v>
      </c>
      <c r="L39" s="30">
        <v>793659</v>
      </c>
      <c r="M39" s="30">
        <v>1037254</v>
      </c>
      <c r="N39" s="30">
        <v>2823397</v>
      </c>
      <c r="O39" s="30">
        <v>73809</v>
      </c>
      <c r="P39" s="30">
        <v>915163</v>
      </c>
      <c r="Q39" s="30">
        <v>97792</v>
      </c>
      <c r="R39" s="30">
        <v>1086764</v>
      </c>
      <c r="S39" s="30">
        <v>652624</v>
      </c>
      <c r="T39" s="30">
        <v>717716</v>
      </c>
      <c r="U39" s="30">
        <v>0</v>
      </c>
      <c r="V39" s="30">
        <v>1370340</v>
      </c>
      <c r="W39" s="30">
        <v>7262922</v>
      </c>
      <c r="X39" s="30">
        <v>11741050</v>
      </c>
      <c r="Y39" s="30">
        <v>-4478128</v>
      </c>
      <c r="Z39" s="31">
        <v>-38.14</v>
      </c>
      <c r="AA39" s="27">
        <v>11741050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5244880</v>
      </c>
      <c r="D42" s="72">
        <f>SUM(D38:D41)</f>
        <v>0</v>
      </c>
      <c r="E42" s="73">
        <f>SUM(E38:E41)</f>
        <v>5207355</v>
      </c>
      <c r="F42" s="74">
        <f>SUM(F38:F41)</f>
        <v>5207355</v>
      </c>
      <c r="G42" s="74">
        <f>SUM(G38:G41)</f>
        <v>10978149</v>
      </c>
      <c r="H42" s="74">
        <f>SUM(H38:H41)</f>
        <v>-3017263</v>
      </c>
      <c r="I42" s="74">
        <f>SUM(I38:I41)</f>
        <v>-3132115</v>
      </c>
      <c r="J42" s="74">
        <f>SUM(J38:J41)</f>
        <v>4828771</v>
      </c>
      <c r="K42" s="74">
        <f>SUM(K38:K41)</f>
        <v>-3043483</v>
      </c>
      <c r="L42" s="74">
        <f>SUM(L38:L41)</f>
        <v>7122848</v>
      </c>
      <c r="M42" s="74">
        <f>SUM(M38:M41)</f>
        <v>2683851</v>
      </c>
      <c r="N42" s="74">
        <f>SUM(N38:N41)</f>
        <v>6763216</v>
      </c>
      <c r="O42" s="74">
        <f>SUM(O38:O41)</f>
        <v>-2261531</v>
      </c>
      <c r="P42" s="74">
        <f>SUM(P38:P41)</f>
        <v>-1600572</v>
      </c>
      <c r="Q42" s="74">
        <f>SUM(Q38:Q41)</f>
        <v>5306218</v>
      </c>
      <c r="R42" s="74">
        <f>SUM(R38:R41)</f>
        <v>1444115</v>
      </c>
      <c r="S42" s="74">
        <f>SUM(S38:S41)</f>
        <v>-1031999</v>
      </c>
      <c r="T42" s="74">
        <f>SUM(T38:T41)</f>
        <v>-3713655</v>
      </c>
      <c r="U42" s="74">
        <f>SUM(U38:U41)</f>
        <v>0</v>
      </c>
      <c r="V42" s="74">
        <f>SUM(V38:V41)</f>
        <v>-4745654</v>
      </c>
      <c r="W42" s="74">
        <f>SUM(W38:W41)</f>
        <v>8290448</v>
      </c>
      <c r="X42" s="74">
        <f>SUM(X38:X41)</f>
        <v>5207355</v>
      </c>
      <c r="Y42" s="74">
        <f>SUM(Y38:Y41)</f>
        <v>3083093</v>
      </c>
      <c r="Z42" s="75">
        <f>IF(X42&lt;&gt;0,(Y42/X42)*100,0)</f>
        <v>59.20650695026553</v>
      </c>
      <c r="AA42" s="71">
        <f>SUM(AA38:AA41)</f>
        <v>5207355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5244880</v>
      </c>
      <c r="D44" s="57">
        <f>D42-D43</f>
        <v>0</v>
      </c>
      <c r="E44" s="58">
        <f>E42-E43</f>
        <v>5207355</v>
      </c>
      <c r="F44" s="59">
        <f>F42-F43</f>
        <v>5207355</v>
      </c>
      <c r="G44" s="59">
        <f>G42-G43</f>
        <v>10978149</v>
      </c>
      <c r="H44" s="59">
        <f>H42-H43</f>
        <v>-3017263</v>
      </c>
      <c r="I44" s="59">
        <f>I42-I43</f>
        <v>-3132115</v>
      </c>
      <c r="J44" s="59">
        <f>J42-J43</f>
        <v>4828771</v>
      </c>
      <c r="K44" s="59">
        <f>K42-K43</f>
        <v>-3043483</v>
      </c>
      <c r="L44" s="59">
        <f>L42-L43</f>
        <v>7122848</v>
      </c>
      <c r="M44" s="59">
        <f>M42-M43</f>
        <v>2683851</v>
      </c>
      <c r="N44" s="59">
        <f>N42-N43</f>
        <v>6763216</v>
      </c>
      <c r="O44" s="59">
        <f>O42-O43</f>
        <v>-2261531</v>
      </c>
      <c r="P44" s="59">
        <f>P42-P43</f>
        <v>-1600572</v>
      </c>
      <c r="Q44" s="59">
        <f>Q42-Q43</f>
        <v>5306218</v>
      </c>
      <c r="R44" s="59">
        <f>R42-R43</f>
        <v>1444115</v>
      </c>
      <c r="S44" s="59">
        <f>S42-S43</f>
        <v>-1031999</v>
      </c>
      <c r="T44" s="59">
        <f>T42-T43</f>
        <v>-3713655</v>
      </c>
      <c r="U44" s="59">
        <f>U42-U43</f>
        <v>0</v>
      </c>
      <c r="V44" s="59">
        <f>V42-V43</f>
        <v>-4745654</v>
      </c>
      <c r="W44" s="59">
        <f>W42-W43</f>
        <v>8290448</v>
      </c>
      <c r="X44" s="59">
        <f>X42-X43</f>
        <v>5207355</v>
      </c>
      <c r="Y44" s="59">
        <f>Y42-Y43</f>
        <v>3083093</v>
      </c>
      <c r="Z44" s="60">
        <f>IF(X44&lt;&gt;0,(Y44/X44)*100,0)</f>
        <v>59.20650695026553</v>
      </c>
      <c r="AA44" s="56">
        <f>AA42-AA43</f>
        <v>5207355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5244880</v>
      </c>
      <c r="D46" s="72">
        <f>SUM(D44:D45)</f>
        <v>0</v>
      </c>
      <c r="E46" s="73">
        <f>SUM(E44:E45)</f>
        <v>5207355</v>
      </c>
      <c r="F46" s="74">
        <f>SUM(F44:F45)</f>
        <v>5207355</v>
      </c>
      <c r="G46" s="74">
        <f>SUM(G44:G45)</f>
        <v>10978149</v>
      </c>
      <c r="H46" s="74">
        <f>SUM(H44:H45)</f>
        <v>-3017263</v>
      </c>
      <c r="I46" s="74">
        <f>SUM(I44:I45)</f>
        <v>-3132115</v>
      </c>
      <c r="J46" s="74">
        <f>SUM(J44:J45)</f>
        <v>4828771</v>
      </c>
      <c r="K46" s="74">
        <f>SUM(K44:K45)</f>
        <v>-3043483</v>
      </c>
      <c r="L46" s="74">
        <f>SUM(L44:L45)</f>
        <v>7122848</v>
      </c>
      <c r="M46" s="74">
        <f>SUM(M44:M45)</f>
        <v>2683851</v>
      </c>
      <c r="N46" s="74">
        <f>SUM(N44:N45)</f>
        <v>6763216</v>
      </c>
      <c r="O46" s="74">
        <f>SUM(O44:O45)</f>
        <v>-2261531</v>
      </c>
      <c r="P46" s="74">
        <f>SUM(P44:P45)</f>
        <v>-1600572</v>
      </c>
      <c r="Q46" s="74">
        <f>SUM(Q44:Q45)</f>
        <v>5306218</v>
      </c>
      <c r="R46" s="74">
        <f>SUM(R44:R45)</f>
        <v>1444115</v>
      </c>
      <c r="S46" s="74">
        <f>SUM(S44:S45)</f>
        <v>-1031999</v>
      </c>
      <c r="T46" s="74">
        <f>SUM(T44:T45)</f>
        <v>-3713655</v>
      </c>
      <c r="U46" s="74">
        <f>SUM(U44:U45)</f>
        <v>0</v>
      </c>
      <c r="V46" s="74">
        <f>SUM(V44:V45)</f>
        <v>-4745654</v>
      </c>
      <c r="W46" s="74">
        <f>SUM(W44:W45)</f>
        <v>8290448</v>
      </c>
      <c r="X46" s="74">
        <f>SUM(X44:X45)</f>
        <v>5207355</v>
      </c>
      <c r="Y46" s="74">
        <f>SUM(Y44:Y45)</f>
        <v>3083093</v>
      </c>
      <c r="Z46" s="75">
        <f>IF(X46&lt;&gt;0,(Y46/X46)*100,0)</f>
        <v>59.20650695026553</v>
      </c>
      <c r="AA46" s="71">
        <f>SUM(AA44:AA45)</f>
        <v>5207355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5244880</v>
      </c>
      <c r="D48" s="81">
        <f>SUM(D46:D47)</f>
        <v>0</v>
      </c>
      <c r="E48" s="82">
        <f>SUM(E46:E47)</f>
        <v>5207355</v>
      </c>
      <c r="F48" s="83">
        <f>SUM(F46:F47)</f>
        <v>5207355</v>
      </c>
      <c r="G48" s="83">
        <f>SUM(G46:G47)</f>
        <v>10978149</v>
      </c>
      <c r="H48" s="83">
        <f>SUM(H46:H47)</f>
        <v>-3017263</v>
      </c>
      <c r="I48" s="83">
        <f>SUM(I46:I47)</f>
        <v>-3132115</v>
      </c>
      <c r="J48" s="83">
        <f>SUM(J46:J47)</f>
        <v>4828771</v>
      </c>
      <c r="K48" s="83">
        <f>SUM(K46:K47)</f>
        <v>-3043483</v>
      </c>
      <c r="L48" s="83">
        <f>SUM(L46:L47)</f>
        <v>7122848</v>
      </c>
      <c r="M48" s="83">
        <f>SUM(M46:M47)</f>
        <v>2683851</v>
      </c>
      <c r="N48" s="83">
        <f>SUM(N46:N47)</f>
        <v>6763216</v>
      </c>
      <c r="O48" s="83">
        <f>SUM(O46:O47)</f>
        <v>-2261531</v>
      </c>
      <c r="P48" s="83">
        <f>SUM(P46:P47)</f>
        <v>-1600572</v>
      </c>
      <c r="Q48" s="83">
        <f>SUM(Q46:Q47)</f>
        <v>5306218</v>
      </c>
      <c r="R48" s="83">
        <f>SUM(R46:R47)</f>
        <v>1444115</v>
      </c>
      <c r="S48" s="83">
        <f>SUM(S46:S47)</f>
        <v>-1031999</v>
      </c>
      <c r="T48" s="83">
        <f>SUM(T46:T47)</f>
        <v>-3713655</v>
      </c>
      <c r="U48" s="83">
        <f>SUM(U46:U47)</f>
        <v>0</v>
      </c>
      <c r="V48" s="83">
        <f>SUM(V46:V47)</f>
        <v>-4745654</v>
      </c>
      <c r="W48" s="83">
        <f>SUM(W46:W47)</f>
        <v>8290448</v>
      </c>
      <c r="X48" s="83">
        <f>SUM(X46:X47)</f>
        <v>5207355</v>
      </c>
      <c r="Y48" s="83">
        <f>SUM(Y46:Y47)</f>
        <v>3083093</v>
      </c>
      <c r="Z48" s="84">
        <f>IF(X48&lt;&gt;0,(Y48/X48)*100,0)</f>
        <v>59.20650695026553</v>
      </c>
      <c r="AA48" s="80">
        <f>SUM(AA46:AA47)</f>
        <v>5207355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4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40" customWidth="1"/>
    <col min="2" max="2" width="2.625" style="140" customWidth="1"/>
    <col min="3" max="3" width="7.25" style="140" customWidth="1"/>
    <col min="4" max="4" width="7.25" style="140" customWidth="1"/>
    <col min="5" max="5" width="7.25" style="140" customWidth="1"/>
    <col min="6" max="6" width="7.25" style="140" customWidth="1"/>
    <col min="7" max="7" width="7.25" style="140" customWidth="1"/>
    <col min="8" max="8" width="7.25" style="140" customWidth="1"/>
    <col min="9" max="9" width="7.25" style="140" customWidth="1"/>
    <col min="10" max="10" width="7.25" style="140" customWidth="1"/>
    <col min="11" max="11" width="7.25" style="140" customWidth="1"/>
    <col min="12" max="12" width="7.25" style="140" customWidth="1"/>
    <col min="13" max="13" width="7.25" style="140" customWidth="1"/>
    <col min="14" max="14" width="7.25" style="140" customWidth="1"/>
    <col min="15" max="15" width="7.25" style="140" customWidth="1"/>
    <col min="16" max="16" width="7.25" style="140" customWidth="1"/>
    <col min="17" max="17" width="7.25" style="140" customWidth="1"/>
    <col min="18" max="18" width="7.25" style="140" customWidth="1"/>
    <col min="19" max="19" width="7.25" style="140" customWidth="1"/>
    <col min="20" max="20" width="7.25" style="140" customWidth="1"/>
    <col min="21" max="21" width="7.25" style="140" customWidth="1"/>
    <col min="22" max="22" width="7.25" style="140" customWidth="1"/>
    <col min="23" max="23" width="7.25" style="140" customWidth="1"/>
    <col min="24" max="24" width="7.25" style="140" customWidth="1"/>
    <col min="25" max="25" width="7.25" style="140" customWidth="1"/>
    <col min="26" max="26" width="7.25" style="140" customWidth="1"/>
    <col min="27" max="27" width="7.25" style="140" customWidth="1"/>
    <col min="28" max="256" width="6.625" style="140" customWidth="1"/>
  </cols>
  <sheetData>
    <row r="1" ht="18" customHeight="1">
      <c r="A1" t="s" s="2">
        <v>119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8468165</v>
      </c>
      <c r="D5" s="28">
        <v>0</v>
      </c>
      <c r="E5" s="29">
        <v>10000000</v>
      </c>
      <c r="F5" s="30">
        <v>10000000</v>
      </c>
      <c r="G5" s="30">
        <v>4342015</v>
      </c>
      <c r="H5" s="30">
        <v>-413592</v>
      </c>
      <c r="I5" s="30">
        <v>419692</v>
      </c>
      <c r="J5" s="30">
        <v>4348115</v>
      </c>
      <c r="K5" s="30">
        <v>418943</v>
      </c>
      <c r="L5" s="30">
        <v>418943</v>
      </c>
      <c r="M5" s="30">
        <v>418943</v>
      </c>
      <c r="N5" s="30">
        <v>1256829</v>
      </c>
      <c r="O5" s="30">
        <v>418943</v>
      </c>
      <c r="P5" s="30">
        <v>418943</v>
      </c>
      <c r="Q5" s="30">
        <v>418943</v>
      </c>
      <c r="R5" s="30">
        <v>1256829</v>
      </c>
      <c r="S5" s="30">
        <v>418943</v>
      </c>
      <c r="T5" s="30">
        <v>418943</v>
      </c>
      <c r="U5" s="30">
        <v>-10147967</v>
      </c>
      <c r="V5" s="30">
        <v>-9310081</v>
      </c>
      <c r="W5" s="30">
        <v>-2448308</v>
      </c>
      <c r="X5" s="30">
        <v>10000000</v>
      </c>
      <c r="Y5" s="30">
        <v>-12448308</v>
      </c>
      <c r="Z5" s="31">
        <v>-124.48</v>
      </c>
      <c r="AA5" s="27">
        <v>10000000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1325645</v>
      </c>
      <c r="D10" s="28">
        <v>0</v>
      </c>
      <c r="E10" s="29">
        <v>2500000</v>
      </c>
      <c r="F10" s="30">
        <v>2500000</v>
      </c>
      <c r="G10" s="30">
        <v>123791</v>
      </c>
      <c r="H10" s="30">
        <v>-123791</v>
      </c>
      <c r="I10" s="30">
        <v>117972</v>
      </c>
      <c r="J10" s="30">
        <v>117972</v>
      </c>
      <c r="K10" s="30">
        <v>117894</v>
      </c>
      <c r="L10" s="30">
        <v>117894</v>
      </c>
      <c r="M10" s="30">
        <v>117894</v>
      </c>
      <c r="N10" s="30">
        <v>353682</v>
      </c>
      <c r="O10" s="30">
        <v>117894</v>
      </c>
      <c r="P10" s="30">
        <v>117894</v>
      </c>
      <c r="Q10" s="30">
        <v>117894</v>
      </c>
      <c r="R10" s="30">
        <v>353682</v>
      </c>
      <c r="S10" s="30">
        <v>117894</v>
      </c>
      <c r="T10" s="30">
        <v>117894</v>
      </c>
      <c r="U10" s="30">
        <v>-2774633</v>
      </c>
      <c r="V10" s="30">
        <v>-2538845</v>
      </c>
      <c r="W10" s="30">
        <v>-1713509</v>
      </c>
      <c r="X10" s="30">
        <v>2500000</v>
      </c>
      <c r="Y10" s="30">
        <v>-4213509</v>
      </c>
      <c r="Z10" s="31">
        <v>-168.54</v>
      </c>
      <c r="AA10" s="27">
        <v>2500000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1804263</v>
      </c>
      <c r="D12" s="28">
        <v>0</v>
      </c>
      <c r="E12" s="29">
        <v>1529000</v>
      </c>
      <c r="F12" s="30">
        <v>1378673</v>
      </c>
      <c r="G12" s="30">
        <v>5584</v>
      </c>
      <c r="H12" s="30">
        <v>-8708</v>
      </c>
      <c r="I12" s="30">
        <v>8728</v>
      </c>
      <c r="J12" s="30">
        <v>5604</v>
      </c>
      <c r="K12" s="30">
        <v>8417</v>
      </c>
      <c r="L12" s="30">
        <v>11289</v>
      </c>
      <c r="M12" s="30">
        <v>8726</v>
      </c>
      <c r="N12" s="30">
        <v>28432</v>
      </c>
      <c r="O12" s="30">
        <v>59729</v>
      </c>
      <c r="P12" s="30">
        <v>59729</v>
      </c>
      <c r="Q12" s="30">
        <v>19528</v>
      </c>
      <c r="R12" s="30">
        <v>138986</v>
      </c>
      <c r="S12" s="30">
        <v>16852</v>
      </c>
      <c r="T12" s="30">
        <v>16852</v>
      </c>
      <c r="U12" s="30">
        <v>-1635</v>
      </c>
      <c r="V12" s="30">
        <v>32069</v>
      </c>
      <c r="W12" s="30">
        <v>205091</v>
      </c>
      <c r="X12" s="30">
        <v>1528673</v>
      </c>
      <c r="Y12" s="30">
        <v>-1323582</v>
      </c>
      <c r="Z12" s="31">
        <v>-86.58</v>
      </c>
      <c r="AA12" s="27">
        <v>1378673</v>
      </c>
    </row>
    <row r="13" ht="13.5" customHeight="1">
      <c r="A13" t="s" s="25">
        <v>41</v>
      </c>
      <c r="B13" s="26"/>
      <c r="C13" s="27">
        <v>3173126</v>
      </c>
      <c r="D13" s="28">
        <v>0</v>
      </c>
      <c r="E13" s="29">
        <v>1900000</v>
      </c>
      <c r="F13" s="30">
        <v>2150000</v>
      </c>
      <c r="G13" s="30">
        <v>98915</v>
      </c>
      <c r="H13" s="30">
        <v>-189133</v>
      </c>
      <c r="I13" s="30">
        <v>10266</v>
      </c>
      <c r="J13" s="30">
        <v>-79952</v>
      </c>
      <c r="K13" s="30">
        <v>505581</v>
      </c>
      <c r="L13" s="30">
        <v>36744</v>
      </c>
      <c r="M13" s="30">
        <v>141170</v>
      </c>
      <c r="N13" s="30">
        <v>683495</v>
      </c>
      <c r="O13" s="30">
        <v>711144</v>
      </c>
      <c r="P13" s="30">
        <v>711144</v>
      </c>
      <c r="Q13" s="30">
        <v>188980</v>
      </c>
      <c r="R13" s="30">
        <v>1611268</v>
      </c>
      <c r="S13" s="30">
        <v>286435</v>
      </c>
      <c r="T13" s="30">
        <v>286435</v>
      </c>
      <c r="U13" s="30">
        <v>266369</v>
      </c>
      <c r="V13" s="30">
        <v>839239</v>
      </c>
      <c r="W13" s="30">
        <v>3054050</v>
      </c>
      <c r="X13" s="30">
        <v>1900000</v>
      </c>
      <c r="Y13" s="30">
        <v>1154050</v>
      </c>
      <c r="Z13" s="31">
        <v>60.74</v>
      </c>
      <c r="AA13" s="27">
        <v>2150000</v>
      </c>
    </row>
    <row r="14" ht="13.5" customHeight="1">
      <c r="A14" t="s" s="25">
        <v>42</v>
      </c>
      <c r="B14" s="26"/>
      <c r="C14" s="27">
        <v>1139373</v>
      </c>
      <c r="D14" s="28">
        <v>0</v>
      </c>
      <c r="E14" s="29">
        <v>1300000</v>
      </c>
      <c r="F14" s="30">
        <v>1400000</v>
      </c>
      <c r="G14" s="30">
        <v>89567</v>
      </c>
      <c r="H14" s="30">
        <v>-140974</v>
      </c>
      <c r="I14" s="30">
        <v>126129</v>
      </c>
      <c r="J14" s="30">
        <v>74722</v>
      </c>
      <c r="K14" s="30">
        <v>125353</v>
      </c>
      <c r="L14" s="30">
        <v>125481</v>
      </c>
      <c r="M14" s="30">
        <v>128009</v>
      </c>
      <c r="N14" s="30">
        <v>378843</v>
      </c>
      <c r="O14" s="30">
        <v>130416</v>
      </c>
      <c r="P14" s="30">
        <v>130416</v>
      </c>
      <c r="Q14" s="30">
        <v>126078</v>
      </c>
      <c r="R14" s="30">
        <v>386910</v>
      </c>
      <c r="S14" s="30">
        <v>128724</v>
      </c>
      <c r="T14" s="30">
        <v>128724</v>
      </c>
      <c r="U14" s="30">
        <v>133026</v>
      </c>
      <c r="V14" s="30">
        <v>390474</v>
      </c>
      <c r="W14" s="30">
        <v>1230949</v>
      </c>
      <c r="X14" s="30">
        <v>1300000</v>
      </c>
      <c r="Y14" s="30">
        <v>-69051</v>
      </c>
      <c r="Z14" s="31">
        <v>-5.31</v>
      </c>
      <c r="AA14" s="27">
        <v>1400000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7011338</v>
      </c>
      <c r="D16" s="28">
        <v>0</v>
      </c>
      <c r="E16" s="29">
        <v>800000</v>
      </c>
      <c r="F16" s="30">
        <v>400000</v>
      </c>
      <c r="G16" s="30">
        <v>43175</v>
      </c>
      <c r="H16" s="30">
        <v>-23250</v>
      </c>
      <c r="I16" s="30">
        <v>21900</v>
      </c>
      <c r="J16" s="30">
        <v>41825</v>
      </c>
      <c r="K16" s="30">
        <v>40521</v>
      </c>
      <c r="L16" s="30">
        <v>34300</v>
      </c>
      <c r="M16" s="30">
        <v>53950</v>
      </c>
      <c r="N16" s="30">
        <v>128771</v>
      </c>
      <c r="O16" s="30">
        <v>59355</v>
      </c>
      <c r="P16" s="30">
        <v>59355</v>
      </c>
      <c r="Q16" s="30">
        <v>49100</v>
      </c>
      <c r="R16" s="30">
        <v>167810</v>
      </c>
      <c r="S16" s="30">
        <v>24902</v>
      </c>
      <c r="T16" s="30">
        <v>24902</v>
      </c>
      <c r="U16" s="30">
        <v>29720</v>
      </c>
      <c r="V16" s="30">
        <v>79524</v>
      </c>
      <c r="W16" s="30">
        <v>417930</v>
      </c>
      <c r="X16" s="30">
        <v>800000</v>
      </c>
      <c r="Y16" s="30">
        <v>-382070</v>
      </c>
      <c r="Z16" s="31">
        <v>-47.76</v>
      </c>
      <c r="AA16" s="27">
        <v>400000</v>
      </c>
    </row>
    <row r="17" ht="13.5" customHeight="1">
      <c r="A17" t="s" s="25">
        <v>45</v>
      </c>
      <c r="B17" s="26"/>
      <c r="C17" s="27">
        <v>2680885</v>
      </c>
      <c r="D17" s="28">
        <v>0</v>
      </c>
      <c r="E17" s="29">
        <v>2494000</v>
      </c>
      <c r="F17" s="30">
        <v>2400000</v>
      </c>
      <c r="G17" s="30">
        <v>257875</v>
      </c>
      <c r="H17" s="30">
        <v>-216190</v>
      </c>
      <c r="I17" s="30">
        <v>189290</v>
      </c>
      <c r="J17" s="30">
        <v>230975</v>
      </c>
      <c r="K17" s="30">
        <v>125401</v>
      </c>
      <c r="L17" s="30">
        <v>114295</v>
      </c>
      <c r="M17" s="30">
        <v>189920</v>
      </c>
      <c r="N17" s="30">
        <v>429616</v>
      </c>
      <c r="O17" s="30">
        <v>246624</v>
      </c>
      <c r="P17" s="30">
        <v>246624</v>
      </c>
      <c r="Q17" s="30">
        <v>257796</v>
      </c>
      <c r="R17" s="30">
        <v>751044</v>
      </c>
      <c r="S17" s="30">
        <v>192456</v>
      </c>
      <c r="T17" s="30">
        <v>192456</v>
      </c>
      <c r="U17" s="30">
        <v>125754</v>
      </c>
      <c r="V17" s="30">
        <v>510666</v>
      </c>
      <c r="W17" s="30">
        <v>1922301</v>
      </c>
      <c r="X17" s="30">
        <v>2493829</v>
      </c>
      <c r="Y17" s="30">
        <v>-571528</v>
      </c>
      <c r="Z17" s="31">
        <v>-22.92</v>
      </c>
      <c r="AA17" s="27">
        <v>2400000</v>
      </c>
    </row>
    <row r="18" ht="13.5" customHeight="1">
      <c r="A18" t="s" s="25">
        <v>46</v>
      </c>
      <c r="B18" s="26"/>
      <c r="C18" s="27">
        <v>1392701</v>
      </c>
      <c r="D18" s="28">
        <v>0</v>
      </c>
      <c r="E18" s="29">
        <v>1166000</v>
      </c>
      <c r="F18" s="30">
        <v>1310000</v>
      </c>
      <c r="G18" s="30">
        <v>129514</v>
      </c>
      <c r="H18" s="30">
        <v>-107734</v>
      </c>
      <c r="I18" s="30">
        <v>102799</v>
      </c>
      <c r="J18" s="30">
        <v>124579</v>
      </c>
      <c r="K18" s="30">
        <v>140850</v>
      </c>
      <c r="L18" s="30">
        <v>88858</v>
      </c>
      <c r="M18" s="30">
        <v>125147</v>
      </c>
      <c r="N18" s="30">
        <v>354855</v>
      </c>
      <c r="O18" s="30">
        <v>106441</v>
      </c>
      <c r="P18" s="30">
        <v>106441</v>
      </c>
      <c r="Q18" s="30">
        <v>152376</v>
      </c>
      <c r="R18" s="30">
        <v>365258</v>
      </c>
      <c r="S18" s="30">
        <v>136952</v>
      </c>
      <c r="T18" s="30">
        <v>136952</v>
      </c>
      <c r="U18" s="30">
        <v>121427</v>
      </c>
      <c r="V18" s="30">
        <v>395331</v>
      </c>
      <c r="W18" s="30">
        <v>1240023</v>
      </c>
      <c r="X18" s="30">
        <v>1166000</v>
      </c>
      <c r="Y18" s="30">
        <v>74023</v>
      </c>
      <c r="Z18" s="31">
        <v>6.35</v>
      </c>
      <c r="AA18" s="27">
        <v>1310000</v>
      </c>
    </row>
    <row r="19" ht="13.5" customHeight="1">
      <c r="A19" t="s" s="25">
        <v>47</v>
      </c>
      <c r="B19" s="26"/>
      <c r="C19" s="27">
        <v>156655138</v>
      </c>
      <c r="D19" s="28">
        <v>0</v>
      </c>
      <c r="E19" s="29">
        <v>166306000</v>
      </c>
      <c r="F19" s="30">
        <v>143056000</v>
      </c>
      <c r="G19" s="30">
        <v>26600000</v>
      </c>
      <c r="H19" s="30">
        <v>26600000</v>
      </c>
      <c r="I19" s="30">
        <v>0</v>
      </c>
      <c r="J19" s="30">
        <v>53200000</v>
      </c>
      <c r="K19" s="30">
        <v>0</v>
      </c>
      <c r="L19" s="30">
        <v>3000</v>
      </c>
      <c r="M19" s="30">
        <v>0</v>
      </c>
      <c r="N19" s="30">
        <v>3000</v>
      </c>
      <c r="O19" s="30">
        <v>0</v>
      </c>
      <c r="P19" s="30">
        <v>0</v>
      </c>
      <c r="Q19" s="30">
        <v>3201564</v>
      </c>
      <c r="R19" s="30">
        <v>3201564</v>
      </c>
      <c r="S19" s="30">
        <v>0</v>
      </c>
      <c r="T19" s="30">
        <v>0</v>
      </c>
      <c r="U19" s="30">
        <v>42956618</v>
      </c>
      <c r="V19" s="30">
        <v>42956618</v>
      </c>
      <c r="W19" s="30">
        <v>99361182</v>
      </c>
      <c r="X19" s="30">
        <v>166306000</v>
      </c>
      <c r="Y19" s="30">
        <v>-66944818</v>
      </c>
      <c r="Z19" s="31">
        <v>-40.25</v>
      </c>
      <c r="AA19" s="27">
        <v>143056000</v>
      </c>
    </row>
    <row r="20" ht="13.5" customHeight="1">
      <c r="A20" t="s" s="25">
        <v>48</v>
      </c>
      <c r="B20" s="26"/>
      <c r="C20" s="27">
        <v>2066953</v>
      </c>
      <c r="D20" s="28">
        <v>0</v>
      </c>
      <c r="E20" s="29">
        <v>17400400</v>
      </c>
      <c r="F20" s="30">
        <v>43058352</v>
      </c>
      <c r="G20" s="30">
        <v>85580</v>
      </c>
      <c r="H20" s="30">
        <v>-47923</v>
      </c>
      <c r="I20" s="30">
        <v>83833</v>
      </c>
      <c r="J20" s="30">
        <v>121490</v>
      </c>
      <c r="K20" s="30">
        <v>63379</v>
      </c>
      <c r="L20" s="30">
        <v>69316</v>
      </c>
      <c r="M20" s="30">
        <v>43706</v>
      </c>
      <c r="N20" s="30">
        <v>176401</v>
      </c>
      <c r="O20" s="30">
        <v>69413</v>
      </c>
      <c r="P20" s="30">
        <v>69413</v>
      </c>
      <c r="Q20" s="30">
        <v>212040</v>
      </c>
      <c r="R20" s="30">
        <v>350866</v>
      </c>
      <c r="S20" s="30">
        <v>352939</v>
      </c>
      <c r="T20" s="30">
        <v>352939</v>
      </c>
      <c r="U20" s="30">
        <v>159858</v>
      </c>
      <c r="V20" s="30">
        <v>865736</v>
      </c>
      <c r="W20" s="30">
        <v>1514493</v>
      </c>
      <c r="X20" s="30">
        <v>17400637</v>
      </c>
      <c r="Y20" s="30">
        <v>-15886144</v>
      </c>
      <c r="Z20" s="31">
        <v>-91.3</v>
      </c>
      <c r="AA20" s="27">
        <v>43058352</v>
      </c>
    </row>
    <row r="21" ht="13.5" customHeight="1">
      <c r="A21" t="s" s="32">
        <v>49</v>
      </c>
      <c r="B21" s="33"/>
      <c r="C21" s="34">
        <v>397250</v>
      </c>
      <c r="D21" s="35">
        <v>0</v>
      </c>
      <c r="E21" s="36">
        <v>0</v>
      </c>
      <c r="F21" s="37">
        <v>2747626</v>
      </c>
      <c r="G21" s="37">
        <v>636833</v>
      </c>
      <c r="H21" s="37">
        <v>-1309123</v>
      </c>
      <c r="I21" s="37">
        <v>279701</v>
      </c>
      <c r="J21" s="37">
        <v>-392589</v>
      </c>
      <c r="K21" s="37">
        <v>-37198</v>
      </c>
      <c r="L21" s="37">
        <v>0</v>
      </c>
      <c r="M21" s="37">
        <v>0</v>
      </c>
      <c r="N21" s="37">
        <v>-37198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32908</v>
      </c>
      <c r="V21" s="37">
        <v>32908</v>
      </c>
      <c r="W21" s="37">
        <v>-396879</v>
      </c>
      <c r="X21" s="37"/>
      <c r="Y21" s="37">
        <v>-396879</v>
      </c>
      <c r="Z21" s="38">
        <v>0</v>
      </c>
      <c r="AA21" s="34">
        <v>2747626</v>
      </c>
    </row>
    <row r="22" ht="24.95" customHeight="1">
      <c r="A22" t="s" s="39">
        <v>50</v>
      </c>
      <c r="B22" s="40"/>
      <c r="C22" s="41">
        <f>SUM(C5:C21)</f>
        <v>186114837</v>
      </c>
      <c r="D22" s="42">
        <f>SUM(D5:D21)</f>
        <v>0</v>
      </c>
      <c r="E22" s="43">
        <f>SUM(E5:E21)</f>
        <v>205395400</v>
      </c>
      <c r="F22" s="44">
        <f>SUM(F5:F21)</f>
        <v>210400651</v>
      </c>
      <c r="G22" s="44">
        <f>SUM(G5:G21)</f>
        <v>32412849</v>
      </c>
      <c r="H22" s="44">
        <f>SUM(H5:H21)</f>
        <v>24019582</v>
      </c>
      <c r="I22" s="44">
        <f>SUM(I5:I21)</f>
        <v>1360310</v>
      </c>
      <c r="J22" s="44">
        <f>SUM(J5:J21)</f>
        <v>57792741</v>
      </c>
      <c r="K22" s="44">
        <f>SUM(K5:K21)</f>
        <v>1509141</v>
      </c>
      <c r="L22" s="44">
        <f>SUM(L5:L21)</f>
        <v>1020120</v>
      </c>
      <c r="M22" s="44">
        <f>SUM(M5:M21)</f>
        <v>1227465</v>
      </c>
      <c r="N22" s="44">
        <f>SUM(N5:N21)</f>
        <v>3756726</v>
      </c>
      <c r="O22" s="44">
        <f>SUM(O5:O21)</f>
        <v>1919959</v>
      </c>
      <c r="P22" s="44">
        <f>SUM(P5:P21)</f>
        <v>1919959</v>
      </c>
      <c r="Q22" s="44">
        <f>SUM(Q5:Q21)</f>
        <v>4744299</v>
      </c>
      <c r="R22" s="44">
        <f>SUM(R5:R21)</f>
        <v>8584217</v>
      </c>
      <c r="S22" s="44">
        <f>SUM(S5:S21)</f>
        <v>1676097</v>
      </c>
      <c r="T22" s="44">
        <f>SUM(T5:T21)</f>
        <v>1676097</v>
      </c>
      <c r="U22" s="44">
        <f>SUM(U5:U21)</f>
        <v>30901445</v>
      </c>
      <c r="V22" s="44">
        <f>SUM(V5:V21)</f>
        <v>34253639</v>
      </c>
      <c r="W22" s="44">
        <f>SUM(W5:W21)</f>
        <v>104387323</v>
      </c>
      <c r="X22" s="44">
        <f>SUM(X5:X21)</f>
        <v>205395139</v>
      </c>
      <c r="Y22" s="44">
        <f>SUM(Y5:Y21)</f>
        <v>-101007816</v>
      </c>
      <c r="Z22" s="45">
        <f>IF(X22&lt;&gt;0,(Y22/X22)*100,0)</f>
        <v>-49.17731572995016</v>
      </c>
      <c r="AA22" s="41">
        <f>SUM(AA5:AA21)</f>
        <v>210400651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45599362</v>
      </c>
      <c r="D25" s="28">
        <v>0</v>
      </c>
      <c r="E25" s="29">
        <v>52740000</v>
      </c>
      <c r="F25" s="30">
        <v>50780022</v>
      </c>
      <c r="G25" s="30">
        <v>3792170</v>
      </c>
      <c r="H25" s="30">
        <v>12143</v>
      </c>
      <c r="I25" s="30">
        <v>3719224</v>
      </c>
      <c r="J25" s="30">
        <v>7523537</v>
      </c>
      <c r="K25" s="30">
        <v>7247370</v>
      </c>
      <c r="L25" s="30">
        <v>5909818</v>
      </c>
      <c r="M25" s="30">
        <v>3774928</v>
      </c>
      <c r="N25" s="30">
        <v>16932116</v>
      </c>
      <c r="O25" s="30">
        <v>3805155</v>
      </c>
      <c r="P25" s="30">
        <v>3805155</v>
      </c>
      <c r="Q25" s="30">
        <v>3850093</v>
      </c>
      <c r="R25" s="30">
        <v>11460403</v>
      </c>
      <c r="S25" s="30">
        <v>4450124</v>
      </c>
      <c r="T25" s="30">
        <v>4450124</v>
      </c>
      <c r="U25" s="30">
        <v>5023058</v>
      </c>
      <c r="V25" s="30">
        <v>13923306</v>
      </c>
      <c r="W25" s="30">
        <v>49839362</v>
      </c>
      <c r="X25" s="30">
        <v>52740431</v>
      </c>
      <c r="Y25" s="30">
        <v>-2901069</v>
      </c>
      <c r="Z25" s="31">
        <v>-5.5</v>
      </c>
      <c r="AA25" s="27">
        <v>50780022</v>
      </c>
    </row>
    <row r="26" ht="13.5" customHeight="1">
      <c r="A26" t="s" s="25">
        <v>53</v>
      </c>
      <c r="B26" s="26"/>
      <c r="C26" s="27">
        <v>13847864</v>
      </c>
      <c r="D26" s="28">
        <v>0</v>
      </c>
      <c r="E26" s="29">
        <v>14658000</v>
      </c>
      <c r="F26" s="30">
        <v>16623409</v>
      </c>
      <c r="G26" s="30">
        <v>1141819</v>
      </c>
      <c r="H26" s="30">
        <v>1149442</v>
      </c>
      <c r="I26" s="30">
        <v>0</v>
      </c>
      <c r="J26" s="30">
        <v>2291261</v>
      </c>
      <c r="K26" s="30">
        <v>2299840</v>
      </c>
      <c r="L26" s="30">
        <v>1149915</v>
      </c>
      <c r="M26" s="30">
        <v>1149915</v>
      </c>
      <c r="N26" s="30">
        <v>4599670</v>
      </c>
      <c r="O26" s="30">
        <v>1149915</v>
      </c>
      <c r="P26" s="30">
        <v>1149915</v>
      </c>
      <c r="Q26" s="30">
        <v>1149915</v>
      </c>
      <c r="R26" s="30">
        <v>3449745</v>
      </c>
      <c r="S26" s="30">
        <v>1225135</v>
      </c>
      <c r="T26" s="30">
        <v>1225135</v>
      </c>
      <c r="U26" s="30">
        <v>1836554</v>
      </c>
      <c r="V26" s="30">
        <v>4286824</v>
      </c>
      <c r="W26" s="30">
        <v>14627500</v>
      </c>
      <c r="X26" s="30">
        <v>14657860</v>
      </c>
      <c r="Y26" s="30">
        <v>-30360</v>
      </c>
      <c r="Z26" s="31">
        <v>-0.21</v>
      </c>
      <c r="AA26" s="27">
        <v>16623409</v>
      </c>
    </row>
    <row r="27" ht="13.5" customHeight="1">
      <c r="A27" t="s" s="25">
        <v>54</v>
      </c>
      <c r="B27" s="26"/>
      <c r="C27" s="27">
        <v>2249770</v>
      </c>
      <c r="D27" s="28">
        <v>0</v>
      </c>
      <c r="E27" s="29">
        <v>3398400</v>
      </c>
      <c r="F27" s="30">
        <v>15000000</v>
      </c>
      <c r="G27" s="30">
        <v>4727995</v>
      </c>
      <c r="H27" s="30">
        <v>-4727995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3398400</v>
      </c>
      <c r="Y27" s="30">
        <v>-3398400</v>
      </c>
      <c r="Z27" s="31">
        <v>-100</v>
      </c>
      <c r="AA27" s="27">
        <v>15000000</v>
      </c>
    </row>
    <row r="28" ht="13.5" customHeight="1">
      <c r="A28" t="s" s="25">
        <v>55</v>
      </c>
      <c r="B28" s="26"/>
      <c r="C28" s="27">
        <v>30206134</v>
      </c>
      <c r="D28" s="28">
        <v>0</v>
      </c>
      <c r="E28" s="29">
        <v>40356000</v>
      </c>
      <c r="F28" s="30">
        <v>43496000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-16443562</v>
      </c>
      <c r="V28" s="30">
        <v>-16443562</v>
      </c>
      <c r="W28" s="30">
        <v>-16443562</v>
      </c>
      <c r="X28" s="30">
        <v>40356000</v>
      </c>
      <c r="Y28" s="30">
        <v>-56799562</v>
      </c>
      <c r="Z28" s="31">
        <v>-140.75</v>
      </c>
      <c r="AA28" s="27">
        <v>43496000</v>
      </c>
    </row>
    <row r="29" ht="13.5" customHeight="1">
      <c r="A29" t="s" s="25">
        <v>56</v>
      </c>
      <c r="B29" s="26"/>
      <c r="C29" s="27">
        <v>1914921</v>
      </c>
      <c r="D29" s="28">
        <v>0</v>
      </c>
      <c r="E29" s="29">
        <v>21000</v>
      </c>
      <c r="F29" s="30">
        <v>0</v>
      </c>
      <c r="G29" s="30">
        <v>0</v>
      </c>
      <c r="H29" s="30">
        <v>0</v>
      </c>
      <c r="I29" s="30">
        <v>354</v>
      </c>
      <c r="J29" s="30">
        <v>354</v>
      </c>
      <c r="K29" s="30">
        <v>2248</v>
      </c>
      <c r="L29" s="30">
        <v>191</v>
      </c>
      <c r="M29" s="30">
        <v>0</v>
      </c>
      <c r="N29" s="30">
        <v>2439</v>
      </c>
      <c r="O29" s="30">
        <v>758</v>
      </c>
      <c r="P29" s="30">
        <v>758</v>
      </c>
      <c r="Q29" s="30">
        <v>3276</v>
      </c>
      <c r="R29" s="30">
        <v>4792</v>
      </c>
      <c r="S29" s="30">
        <v>0</v>
      </c>
      <c r="T29" s="30">
        <v>0</v>
      </c>
      <c r="U29" s="30">
        <v>-6609</v>
      </c>
      <c r="V29" s="30">
        <v>-6609</v>
      </c>
      <c r="W29" s="30">
        <v>976</v>
      </c>
      <c r="X29" s="30">
        <v>21240</v>
      </c>
      <c r="Y29" s="30">
        <v>-20264</v>
      </c>
      <c r="Z29" s="31">
        <v>-95.40000000000001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5646406</v>
      </c>
      <c r="D32" s="28">
        <v>0</v>
      </c>
      <c r="E32" s="29">
        <v>6632000</v>
      </c>
      <c r="F32" s="30">
        <v>1530000</v>
      </c>
      <c r="G32" s="30">
        <v>0</v>
      </c>
      <c r="H32" s="30">
        <v>407870</v>
      </c>
      <c r="I32" s="30">
        <v>407870</v>
      </c>
      <c r="J32" s="30">
        <v>815740</v>
      </c>
      <c r="K32" s="30">
        <v>670937</v>
      </c>
      <c r="L32" s="30">
        <v>438172</v>
      </c>
      <c r="M32" s="30">
        <v>804355</v>
      </c>
      <c r="N32" s="30">
        <v>1913464</v>
      </c>
      <c r="O32" s="30">
        <v>426554</v>
      </c>
      <c r="P32" s="30">
        <v>426554</v>
      </c>
      <c r="Q32" s="30">
        <v>1168246</v>
      </c>
      <c r="R32" s="30">
        <v>2021354</v>
      </c>
      <c r="S32" s="30">
        <v>478683</v>
      </c>
      <c r="T32" s="30">
        <v>478683</v>
      </c>
      <c r="U32" s="30">
        <v>765335</v>
      </c>
      <c r="V32" s="30">
        <v>1722701</v>
      </c>
      <c r="W32" s="30">
        <v>6473259</v>
      </c>
      <c r="X32" s="30">
        <v>6631722</v>
      </c>
      <c r="Y32" s="30">
        <v>-158463</v>
      </c>
      <c r="Z32" s="31">
        <v>-2.39</v>
      </c>
      <c r="AA32" s="27">
        <v>1530000</v>
      </c>
    </row>
    <row r="33" ht="13.5" customHeight="1">
      <c r="A33" t="s" s="25">
        <v>60</v>
      </c>
      <c r="B33" s="26"/>
      <c r="C33" s="27">
        <v>17340167</v>
      </c>
      <c r="D33" s="28">
        <v>0</v>
      </c>
      <c r="E33" s="29">
        <v>0</v>
      </c>
      <c r="F33" s="30">
        <v>4559000</v>
      </c>
      <c r="G33" s="30">
        <v>0</v>
      </c>
      <c r="H33" s="30">
        <v>126929</v>
      </c>
      <c r="I33" s="30">
        <v>272439</v>
      </c>
      <c r="J33" s="30">
        <v>399368</v>
      </c>
      <c r="K33" s="30">
        <v>147893</v>
      </c>
      <c r="L33" s="30">
        <v>949470</v>
      </c>
      <c r="M33" s="30">
        <v>55365</v>
      </c>
      <c r="N33" s="30">
        <v>1152728</v>
      </c>
      <c r="O33" s="30">
        <v>118289</v>
      </c>
      <c r="P33" s="30">
        <v>118289</v>
      </c>
      <c r="Q33" s="30">
        <v>744752</v>
      </c>
      <c r="R33" s="30">
        <v>981330</v>
      </c>
      <c r="S33" s="30">
        <v>375927</v>
      </c>
      <c r="T33" s="30">
        <v>375927</v>
      </c>
      <c r="U33" s="30">
        <v>211357</v>
      </c>
      <c r="V33" s="30">
        <v>963211</v>
      </c>
      <c r="W33" s="30">
        <v>3496637</v>
      </c>
      <c r="X33" s="30"/>
      <c r="Y33" s="30">
        <v>3496637</v>
      </c>
      <c r="Z33" s="31">
        <v>0</v>
      </c>
      <c r="AA33" s="27">
        <v>4559000</v>
      </c>
    </row>
    <row r="34" ht="13.5" customHeight="1">
      <c r="A34" t="s" s="25">
        <v>61</v>
      </c>
      <c r="B34" s="26"/>
      <c r="C34" s="27">
        <v>49653958</v>
      </c>
      <c r="D34" s="28">
        <v>0</v>
      </c>
      <c r="E34" s="29">
        <v>68014000</v>
      </c>
      <c r="F34" s="30">
        <v>98210220</v>
      </c>
      <c r="G34" s="30">
        <v>2327681</v>
      </c>
      <c r="H34" s="30">
        <v>3512422</v>
      </c>
      <c r="I34" s="30">
        <v>5641761</v>
      </c>
      <c r="J34" s="30">
        <v>11481864</v>
      </c>
      <c r="K34" s="30">
        <v>6268710</v>
      </c>
      <c r="L34" s="30">
        <v>4592121</v>
      </c>
      <c r="M34" s="30">
        <v>5618155</v>
      </c>
      <c r="N34" s="30">
        <v>16478986</v>
      </c>
      <c r="O34" s="30">
        <v>3656175</v>
      </c>
      <c r="P34" s="30">
        <v>3656175</v>
      </c>
      <c r="Q34" s="30">
        <v>4232029</v>
      </c>
      <c r="R34" s="30">
        <v>11544379</v>
      </c>
      <c r="S34" s="30">
        <v>4633515</v>
      </c>
      <c r="T34" s="30">
        <v>4633515</v>
      </c>
      <c r="U34" s="30">
        <v>11969361</v>
      </c>
      <c r="V34" s="30">
        <v>21236391</v>
      </c>
      <c r="W34" s="30">
        <v>60741620</v>
      </c>
      <c r="X34" s="30">
        <v>68012876</v>
      </c>
      <c r="Y34" s="30">
        <v>-7271256</v>
      </c>
      <c r="Z34" s="31">
        <v>-10.69</v>
      </c>
      <c r="AA34" s="27">
        <v>98210220</v>
      </c>
    </row>
    <row r="35" ht="13.5" customHeight="1">
      <c r="A35" t="s" s="32">
        <v>62</v>
      </c>
      <c r="B35" s="33"/>
      <c r="C35" s="34">
        <v>324974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166783556</v>
      </c>
      <c r="D36" s="42">
        <f>SUM(D25:D35)</f>
        <v>0</v>
      </c>
      <c r="E36" s="43">
        <f>SUM(E25:E35)</f>
        <v>185819400</v>
      </c>
      <c r="F36" s="44">
        <f>SUM(F25:F35)</f>
        <v>230198651</v>
      </c>
      <c r="G36" s="44">
        <f>SUM(G25:G35)</f>
        <v>11989665</v>
      </c>
      <c r="H36" s="44">
        <f>SUM(H25:H35)</f>
        <v>480811</v>
      </c>
      <c r="I36" s="44">
        <f>SUM(I25:I35)</f>
        <v>10041648</v>
      </c>
      <c r="J36" s="44">
        <f>SUM(J25:J35)</f>
        <v>22512124</v>
      </c>
      <c r="K36" s="44">
        <f>SUM(K25:K35)</f>
        <v>16636998</v>
      </c>
      <c r="L36" s="44">
        <f>SUM(L25:L35)</f>
        <v>13039687</v>
      </c>
      <c r="M36" s="44">
        <f>SUM(M25:M35)</f>
        <v>11402718</v>
      </c>
      <c r="N36" s="44">
        <f>SUM(N25:N35)</f>
        <v>41079403</v>
      </c>
      <c r="O36" s="44">
        <f>SUM(O25:O35)</f>
        <v>9156846</v>
      </c>
      <c r="P36" s="44">
        <f>SUM(P25:P35)</f>
        <v>9156846</v>
      </c>
      <c r="Q36" s="44">
        <f>SUM(Q25:Q35)</f>
        <v>11148311</v>
      </c>
      <c r="R36" s="44">
        <f>SUM(R25:R35)</f>
        <v>29462003</v>
      </c>
      <c r="S36" s="44">
        <f>SUM(S25:S35)</f>
        <v>11163384</v>
      </c>
      <c r="T36" s="44">
        <f>SUM(T25:T35)</f>
        <v>11163384</v>
      </c>
      <c r="U36" s="44">
        <f>SUM(U25:U35)</f>
        <v>3355494</v>
      </c>
      <c r="V36" s="44">
        <f>SUM(V25:V35)</f>
        <v>25682262</v>
      </c>
      <c r="W36" s="44">
        <f>SUM(W25:W35)</f>
        <v>118735792</v>
      </c>
      <c r="X36" s="44">
        <f>SUM(X25:X35)</f>
        <v>185818529</v>
      </c>
      <c r="Y36" s="44">
        <f>SUM(Y25:Y35)</f>
        <v>-67082737</v>
      </c>
      <c r="Z36" s="45">
        <f>IF(X36&lt;&gt;0,(Y36/X36)*100,0)</f>
        <v>-36.1012097991584</v>
      </c>
      <c r="AA36" s="41">
        <f>SUM(AA25:AA35)</f>
        <v>230198651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19331281</v>
      </c>
      <c r="D38" s="63">
        <f>D22-D36</f>
        <v>0</v>
      </c>
      <c r="E38" s="64">
        <f>E22-E36</f>
        <v>19576000</v>
      </c>
      <c r="F38" s="65">
        <f>F22-F36</f>
        <v>-19798000</v>
      </c>
      <c r="G38" s="65">
        <f>G22-G36</f>
        <v>20423184</v>
      </c>
      <c r="H38" s="65">
        <f>H22-H36</f>
        <v>23538771</v>
      </c>
      <c r="I38" s="65">
        <f>I22-I36</f>
        <v>-8681338</v>
      </c>
      <c r="J38" s="65">
        <f>J22-J36</f>
        <v>35280617</v>
      </c>
      <c r="K38" s="65">
        <f>K22-K36</f>
        <v>-15127857</v>
      </c>
      <c r="L38" s="65">
        <f>L22-L36</f>
        <v>-12019567</v>
      </c>
      <c r="M38" s="65">
        <f>M22-M36</f>
        <v>-10175253</v>
      </c>
      <c r="N38" s="65">
        <f>N22-N36</f>
        <v>-37322677</v>
      </c>
      <c r="O38" s="65">
        <f>O22-O36</f>
        <v>-7236887</v>
      </c>
      <c r="P38" s="65">
        <f>P22-P36</f>
        <v>-7236887</v>
      </c>
      <c r="Q38" s="65">
        <f>Q22-Q36</f>
        <v>-6404012</v>
      </c>
      <c r="R38" s="65">
        <f>R22-R36</f>
        <v>-20877786</v>
      </c>
      <c r="S38" s="65">
        <f>S22-S36</f>
        <v>-9487287</v>
      </c>
      <c r="T38" s="65">
        <f>T22-T36</f>
        <v>-9487287</v>
      </c>
      <c r="U38" s="65">
        <f>U22-U36</f>
        <v>27545951</v>
      </c>
      <c r="V38" s="65">
        <f>V22-V36</f>
        <v>8571377</v>
      </c>
      <c r="W38" s="65">
        <f>W22-W36</f>
        <v>-14348469</v>
      </c>
      <c r="X38" s="65">
        <f>IF(F22=F36,0,X22-X36)</f>
        <v>19576610</v>
      </c>
      <c r="Y38" s="65">
        <f>Y22-Y36</f>
        <v>-33925079</v>
      </c>
      <c r="Z38" s="66">
        <f>IF(X38&lt;&gt;0,(Y38/X38)*100,0)</f>
        <v>-173.2939410858162</v>
      </c>
      <c r="AA38" s="62">
        <f>AA22-AA36</f>
        <v>-19798000</v>
      </c>
    </row>
    <row r="39" ht="13.5" customHeight="1">
      <c r="A39" t="s" s="25">
        <v>65</v>
      </c>
      <c r="B39" s="26"/>
      <c r="C39" s="27">
        <v>60373000</v>
      </c>
      <c r="D39" s="28">
        <v>0</v>
      </c>
      <c r="E39" s="29">
        <v>43298000</v>
      </c>
      <c r="F39" s="30">
        <v>78294000</v>
      </c>
      <c r="G39" s="30">
        <v>53900000</v>
      </c>
      <c r="H39" s="30">
        <v>0</v>
      </c>
      <c r="I39" s="30">
        <v>0</v>
      </c>
      <c r="J39" s="30">
        <v>53900000</v>
      </c>
      <c r="K39" s="30">
        <v>0</v>
      </c>
      <c r="L39" s="30">
        <v>45389000</v>
      </c>
      <c r="M39" s="30">
        <v>0</v>
      </c>
      <c r="N39" s="30">
        <v>45389000</v>
      </c>
      <c r="O39" s="30">
        <v>435000</v>
      </c>
      <c r="P39" s="30">
        <v>435000</v>
      </c>
      <c r="Q39" s="30">
        <v>36919368</v>
      </c>
      <c r="R39" s="30">
        <v>37789368</v>
      </c>
      <c r="S39" s="30">
        <v>0</v>
      </c>
      <c r="T39" s="30">
        <v>0</v>
      </c>
      <c r="U39" s="30">
        <v>-1016230</v>
      </c>
      <c r="V39" s="30">
        <v>-1016230</v>
      </c>
      <c r="W39" s="30">
        <v>136062138</v>
      </c>
      <c r="X39" s="30">
        <v>43298000</v>
      </c>
      <c r="Y39" s="30">
        <v>92764138</v>
      </c>
      <c r="Z39" s="31">
        <v>214.25</v>
      </c>
      <c r="AA39" s="27">
        <v>78294000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79704281</v>
      </c>
      <c r="D42" s="72">
        <f>SUM(D38:D41)</f>
        <v>0</v>
      </c>
      <c r="E42" s="73">
        <f>SUM(E38:E41)</f>
        <v>62874000</v>
      </c>
      <c r="F42" s="74">
        <f>SUM(F38:F41)</f>
        <v>58496000</v>
      </c>
      <c r="G42" s="74">
        <f>SUM(G38:G41)</f>
        <v>74323184</v>
      </c>
      <c r="H42" s="74">
        <f>SUM(H38:H41)</f>
        <v>23538771</v>
      </c>
      <c r="I42" s="74">
        <f>SUM(I38:I41)</f>
        <v>-8681338</v>
      </c>
      <c r="J42" s="74">
        <f>SUM(J38:J41)</f>
        <v>89180617</v>
      </c>
      <c r="K42" s="74">
        <f>SUM(K38:K41)</f>
        <v>-15127857</v>
      </c>
      <c r="L42" s="74">
        <f>SUM(L38:L41)</f>
        <v>33369433</v>
      </c>
      <c r="M42" s="74">
        <f>SUM(M38:M41)</f>
        <v>-10175253</v>
      </c>
      <c r="N42" s="74">
        <f>SUM(N38:N41)</f>
        <v>8066323</v>
      </c>
      <c r="O42" s="74">
        <f>SUM(O38:O41)</f>
        <v>-6801887</v>
      </c>
      <c r="P42" s="74">
        <f>SUM(P38:P41)</f>
        <v>-6801887</v>
      </c>
      <c r="Q42" s="74">
        <f>SUM(Q38:Q41)</f>
        <v>30515356</v>
      </c>
      <c r="R42" s="74">
        <f>SUM(R38:R41)</f>
        <v>16911582</v>
      </c>
      <c r="S42" s="74">
        <f>SUM(S38:S41)</f>
        <v>-9487287</v>
      </c>
      <c r="T42" s="74">
        <f>SUM(T38:T41)</f>
        <v>-9487287</v>
      </c>
      <c r="U42" s="74">
        <f>SUM(U38:U41)</f>
        <v>26529721</v>
      </c>
      <c r="V42" s="74">
        <f>SUM(V38:V41)</f>
        <v>7555147</v>
      </c>
      <c r="W42" s="74">
        <f>SUM(W38:W41)</f>
        <v>121713669</v>
      </c>
      <c r="X42" s="74">
        <f>SUM(X38:X41)</f>
        <v>62874610</v>
      </c>
      <c r="Y42" s="74">
        <f>SUM(Y38:Y41)</f>
        <v>58839059</v>
      </c>
      <c r="Z42" s="75">
        <f>IF(X42&lt;&gt;0,(Y42/X42)*100,0)</f>
        <v>93.58158881621691</v>
      </c>
      <c r="AA42" s="71">
        <f>SUM(AA38:AA41)</f>
        <v>58496000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79704281</v>
      </c>
      <c r="D44" s="57">
        <f>D42-D43</f>
        <v>0</v>
      </c>
      <c r="E44" s="58">
        <f>E42-E43</f>
        <v>62874000</v>
      </c>
      <c r="F44" s="59">
        <f>F42-F43</f>
        <v>58496000</v>
      </c>
      <c r="G44" s="59">
        <f>G42-G43</f>
        <v>74323184</v>
      </c>
      <c r="H44" s="59">
        <f>H42-H43</f>
        <v>23538771</v>
      </c>
      <c r="I44" s="59">
        <f>I42-I43</f>
        <v>-8681338</v>
      </c>
      <c r="J44" s="59">
        <f>J42-J43</f>
        <v>89180617</v>
      </c>
      <c r="K44" s="59">
        <f>K42-K43</f>
        <v>-15127857</v>
      </c>
      <c r="L44" s="59">
        <f>L42-L43</f>
        <v>33369433</v>
      </c>
      <c r="M44" s="59">
        <f>M42-M43</f>
        <v>-10175253</v>
      </c>
      <c r="N44" s="59">
        <f>N42-N43</f>
        <v>8066323</v>
      </c>
      <c r="O44" s="59">
        <f>O42-O43</f>
        <v>-6801887</v>
      </c>
      <c r="P44" s="59">
        <f>P42-P43</f>
        <v>-6801887</v>
      </c>
      <c r="Q44" s="59">
        <f>Q42-Q43</f>
        <v>30515356</v>
      </c>
      <c r="R44" s="59">
        <f>R42-R43</f>
        <v>16911582</v>
      </c>
      <c r="S44" s="59">
        <f>S42-S43</f>
        <v>-9487287</v>
      </c>
      <c r="T44" s="59">
        <f>T42-T43</f>
        <v>-9487287</v>
      </c>
      <c r="U44" s="59">
        <f>U42-U43</f>
        <v>26529721</v>
      </c>
      <c r="V44" s="59">
        <f>V42-V43</f>
        <v>7555147</v>
      </c>
      <c r="W44" s="59">
        <f>W42-W43</f>
        <v>121713669</v>
      </c>
      <c r="X44" s="59">
        <f>X42-X43</f>
        <v>62874610</v>
      </c>
      <c r="Y44" s="59">
        <f>Y42-Y43</f>
        <v>58839059</v>
      </c>
      <c r="Z44" s="60">
        <f>IF(X44&lt;&gt;0,(Y44/X44)*100,0)</f>
        <v>93.58158881621691</v>
      </c>
      <c r="AA44" s="56">
        <f>AA42-AA43</f>
        <v>58496000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79704281</v>
      </c>
      <c r="D46" s="72">
        <f>SUM(D44:D45)</f>
        <v>0</v>
      </c>
      <c r="E46" s="73">
        <f>SUM(E44:E45)</f>
        <v>62874000</v>
      </c>
      <c r="F46" s="74">
        <f>SUM(F44:F45)</f>
        <v>58496000</v>
      </c>
      <c r="G46" s="74">
        <f>SUM(G44:G45)</f>
        <v>74323184</v>
      </c>
      <c r="H46" s="74">
        <f>SUM(H44:H45)</f>
        <v>23538771</v>
      </c>
      <c r="I46" s="74">
        <f>SUM(I44:I45)</f>
        <v>-8681338</v>
      </c>
      <c r="J46" s="74">
        <f>SUM(J44:J45)</f>
        <v>89180617</v>
      </c>
      <c r="K46" s="74">
        <f>SUM(K44:K45)</f>
        <v>-15127857</v>
      </c>
      <c r="L46" s="74">
        <f>SUM(L44:L45)</f>
        <v>33369433</v>
      </c>
      <c r="M46" s="74">
        <f>SUM(M44:M45)</f>
        <v>-10175253</v>
      </c>
      <c r="N46" s="74">
        <f>SUM(N44:N45)</f>
        <v>8066323</v>
      </c>
      <c r="O46" s="74">
        <f>SUM(O44:O45)</f>
        <v>-6801887</v>
      </c>
      <c r="P46" s="74">
        <f>SUM(P44:P45)</f>
        <v>-6801887</v>
      </c>
      <c r="Q46" s="74">
        <f>SUM(Q44:Q45)</f>
        <v>30515356</v>
      </c>
      <c r="R46" s="74">
        <f>SUM(R44:R45)</f>
        <v>16911582</v>
      </c>
      <c r="S46" s="74">
        <f>SUM(S44:S45)</f>
        <v>-9487287</v>
      </c>
      <c r="T46" s="74">
        <f>SUM(T44:T45)</f>
        <v>-9487287</v>
      </c>
      <c r="U46" s="74">
        <f>SUM(U44:U45)</f>
        <v>26529721</v>
      </c>
      <c r="V46" s="74">
        <f>SUM(V44:V45)</f>
        <v>7555147</v>
      </c>
      <c r="W46" s="74">
        <f>SUM(W44:W45)</f>
        <v>121713669</v>
      </c>
      <c r="X46" s="74">
        <f>SUM(X44:X45)</f>
        <v>62874610</v>
      </c>
      <c r="Y46" s="74">
        <f>SUM(Y44:Y45)</f>
        <v>58839059</v>
      </c>
      <c r="Z46" s="75">
        <f>IF(X46&lt;&gt;0,(Y46/X46)*100,0)</f>
        <v>93.58158881621691</v>
      </c>
      <c r="AA46" s="71">
        <f>SUM(AA44:AA45)</f>
        <v>58496000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79704281</v>
      </c>
      <c r="D48" s="81">
        <f>SUM(D46:D47)</f>
        <v>0</v>
      </c>
      <c r="E48" s="82">
        <f>SUM(E46:E47)</f>
        <v>62874000</v>
      </c>
      <c r="F48" s="83">
        <f>SUM(F46:F47)</f>
        <v>58496000</v>
      </c>
      <c r="G48" s="83">
        <f>SUM(G46:G47)</f>
        <v>74323184</v>
      </c>
      <c r="H48" s="83">
        <f>SUM(H46:H47)</f>
        <v>23538771</v>
      </c>
      <c r="I48" s="83">
        <f>SUM(I46:I47)</f>
        <v>-8681338</v>
      </c>
      <c r="J48" s="83">
        <f>SUM(J46:J47)</f>
        <v>89180617</v>
      </c>
      <c r="K48" s="83">
        <f>SUM(K46:K47)</f>
        <v>-15127857</v>
      </c>
      <c r="L48" s="83">
        <f>SUM(L46:L47)</f>
        <v>33369433</v>
      </c>
      <c r="M48" s="83">
        <f>SUM(M46:M47)</f>
        <v>-10175253</v>
      </c>
      <c r="N48" s="83">
        <f>SUM(N46:N47)</f>
        <v>8066323</v>
      </c>
      <c r="O48" s="83">
        <f>SUM(O46:O47)</f>
        <v>-6801887</v>
      </c>
      <c r="P48" s="83">
        <f>SUM(P46:P47)</f>
        <v>-6801887</v>
      </c>
      <c r="Q48" s="83">
        <f>SUM(Q46:Q47)</f>
        <v>30515356</v>
      </c>
      <c r="R48" s="83">
        <f>SUM(R46:R47)</f>
        <v>16911582</v>
      </c>
      <c r="S48" s="83">
        <f>SUM(S46:S47)</f>
        <v>-9487287</v>
      </c>
      <c r="T48" s="83">
        <f>SUM(T46:T47)</f>
        <v>-9487287</v>
      </c>
      <c r="U48" s="83">
        <f>SUM(U46:U47)</f>
        <v>26529721</v>
      </c>
      <c r="V48" s="83">
        <f>SUM(V46:V47)</f>
        <v>7555147</v>
      </c>
      <c r="W48" s="83">
        <f>SUM(W46:W47)</f>
        <v>121713669</v>
      </c>
      <c r="X48" s="83">
        <f>SUM(X46:X47)</f>
        <v>62874610</v>
      </c>
      <c r="Y48" s="83">
        <f>SUM(Y46:Y47)</f>
        <v>58839059</v>
      </c>
      <c r="Z48" s="84">
        <f>IF(X48&lt;&gt;0,(Y48/X48)*100,0)</f>
        <v>93.58158881621691</v>
      </c>
      <c r="AA48" s="80">
        <f>SUM(AA46:AA47)</f>
        <v>58496000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4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41" customWidth="1"/>
    <col min="2" max="2" width="2.625" style="141" customWidth="1"/>
    <col min="3" max="3" width="7.25" style="141" customWidth="1"/>
    <col min="4" max="4" width="7.25" style="141" customWidth="1"/>
    <col min="5" max="5" width="7.25" style="141" customWidth="1"/>
    <col min="6" max="6" width="7.25" style="141" customWidth="1"/>
    <col min="7" max="7" width="7.25" style="141" customWidth="1"/>
    <col min="8" max="8" width="7.25" style="141" customWidth="1"/>
    <col min="9" max="9" width="7.25" style="141" customWidth="1"/>
    <col min="10" max="10" width="7.25" style="141" customWidth="1"/>
    <col min="11" max="11" width="7.25" style="141" customWidth="1"/>
    <col min="12" max="12" width="7.25" style="141" customWidth="1"/>
    <col min="13" max="13" width="7.25" style="141" customWidth="1"/>
    <col min="14" max="14" width="7.25" style="141" customWidth="1"/>
    <col min="15" max="15" width="7.25" style="141" customWidth="1"/>
    <col min="16" max="16" width="7.25" style="141" customWidth="1"/>
    <col min="17" max="17" width="7.25" style="141" customWidth="1"/>
    <col min="18" max="18" width="7.25" style="141" customWidth="1"/>
    <col min="19" max="19" width="7.25" style="141" customWidth="1"/>
    <col min="20" max="20" width="7.25" style="141" customWidth="1"/>
    <col min="21" max="21" width="7.25" style="141" customWidth="1"/>
    <col min="22" max="22" width="7.25" style="141" customWidth="1"/>
    <col min="23" max="23" width="7.25" style="141" customWidth="1"/>
    <col min="24" max="24" width="7.25" style="141" customWidth="1"/>
    <col min="25" max="25" width="7.25" style="141" customWidth="1"/>
    <col min="26" max="26" width="7.25" style="141" customWidth="1"/>
    <col min="27" max="27" width="7.25" style="141" customWidth="1"/>
    <col min="28" max="256" width="6.625" style="141" customWidth="1"/>
  </cols>
  <sheetData>
    <row r="1" ht="18" customHeight="1">
      <c r="A1" t="s" s="2">
        <v>120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76950000</v>
      </c>
      <c r="D5" s="28">
        <v>0</v>
      </c>
      <c r="E5" s="29">
        <v>83150545</v>
      </c>
      <c r="F5" s="30">
        <v>83150545</v>
      </c>
      <c r="G5" s="30">
        <v>13643500</v>
      </c>
      <c r="H5" s="30">
        <v>6237716</v>
      </c>
      <c r="I5" s="30">
        <v>6185336</v>
      </c>
      <c r="J5" s="30">
        <v>26066552</v>
      </c>
      <c r="K5" s="30">
        <v>5728568</v>
      </c>
      <c r="L5" s="30">
        <v>6237094</v>
      </c>
      <c r="M5" s="30">
        <v>5811569</v>
      </c>
      <c r="N5" s="30">
        <v>17777231</v>
      </c>
      <c r="O5" s="30">
        <v>6172865</v>
      </c>
      <c r="P5" s="30">
        <v>6247908</v>
      </c>
      <c r="Q5" s="30">
        <v>6325315</v>
      </c>
      <c r="R5" s="30">
        <v>18746088</v>
      </c>
      <c r="S5" s="30">
        <v>6186083</v>
      </c>
      <c r="T5" s="30">
        <v>6242837</v>
      </c>
      <c r="U5" s="30">
        <v>4921754</v>
      </c>
      <c r="V5" s="30">
        <v>17350674</v>
      </c>
      <c r="W5" s="30">
        <v>79940545</v>
      </c>
      <c r="X5" s="30">
        <v>83150545</v>
      </c>
      <c r="Y5" s="30">
        <v>-3210000</v>
      </c>
      <c r="Z5" s="31">
        <v>-3.86</v>
      </c>
      <c r="AA5" s="27">
        <v>83150545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500</v>
      </c>
      <c r="N6" s="30">
        <v>500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500</v>
      </c>
      <c r="X6" s="30"/>
      <c r="Y6" s="30">
        <v>500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165400000</v>
      </c>
      <c r="D7" s="28">
        <v>0</v>
      </c>
      <c r="E7" s="29">
        <v>164982952</v>
      </c>
      <c r="F7" s="30">
        <v>164982952</v>
      </c>
      <c r="G7" s="30">
        <v>17500144</v>
      </c>
      <c r="H7" s="30">
        <v>17564446</v>
      </c>
      <c r="I7" s="30">
        <v>13932633</v>
      </c>
      <c r="J7" s="30">
        <v>48997223</v>
      </c>
      <c r="K7" s="30">
        <v>25987198</v>
      </c>
      <c r="L7" s="30">
        <v>11418430</v>
      </c>
      <c r="M7" s="30">
        <v>13342050</v>
      </c>
      <c r="N7" s="30">
        <v>50747678</v>
      </c>
      <c r="O7" s="30">
        <v>15015733</v>
      </c>
      <c r="P7" s="30">
        <v>12198828</v>
      </c>
      <c r="Q7" s="30">
        <v>11982760</v>
      </c>
      <c r="R7" s="30">
        <v>39197321</v>
      </c>
      <c r="S7" s="30">
        <v>13796737</v>
      </c>
      <c r="T7" s="30">
        <v>11097840</v>
      </c>
      <c r="U7" s="30">
        <v>13508913</v>
      </c>
      <c r="V7" s="30">
        <v>38403490</v>
      </c>
      <c r="W7" s="30">
        <v>177345712</v>
      </c>
      <c r="X7" s="30">
        <v>164982952</v>
      </c>
      <c r="Y7" s="30">
        <v>12362760</v>
      </c>
      <c r="Z7" s="31">
        <v>7.49</v>
      </c>
      <c r="AA7" s="27">
        <v>164982952</v>
      </c>
    </row>
    <row r="8" ht="13.5" customHeight="1">
      <c r="A8" t="s" s="25">
        <v>36</v>
      </c>
      <c r="B8" s="26"/>
      <c r="C8" s="27">
        <v>60652000</v>
      </c>
      <c r="D8" s="28">
        <v>0</v>
      </c>
      <c r="E8" s="29">
        <v>64291418</v>
      </c>
      <c r="F8" s="30">
        <v>64291418</v>
      </c>
      <c r="G8" s="30">
        <v>5376241</v>
      </c>
      <c r="H8" s="30">
        <v>6075015</v>
      </c>
      <c r="I8" s="30">
        <v>5971014</v>
      </c>
      <c r="J8" s="30">
        <v>17422270</v>
      </c>
      <c r="K8" s="30">
        <v>11826949</v>
      </c>
      <c r="L8" s="30">
        <v>6628154</v>
      </c>
      <c r="M8" s="30">
        <v>5477041</v>
      </c>
      <c r="N8" s="30">
        <v>23932144</v>
      </c>
      <c r="O8" s="30">
        <v>5788221</v>
      </c>
      <c r="P8" s="30">
        <v>6467681</v>
      </c>
      <c r="Q8" s="30">
        <v>5703478</v>
      </c>
      <c r="R8" s="30">
        <v>17959380</v>
      </c>
      <c r="S8" s="30">
        <v>5546814</v>
      </c>
      <c r="T8" s="30">
        <v>5413676</v>
      </c>
      <c r="U8" s="30">
        <v>4805118</v>
      </c>
      <c r="V8" s="30">
        <v>15765608</v>
      </c>
      <c r="W8" s="30">
        <v>75079402</v>
      </c>
      <c r="X8" s="30">
        <v>64291418</v>
      </c>
      <c r="Y8" s="30">
        <v>10787984</v>
      </c>
      <c r="Z8" s="31">
        <v>16.78</v>
      </c>
      <c r="AA8" s="27">
        <v>64291418</v>
      </c>
    </row>
    <row r="9" ht="13.5" customHeight="1">
      <c r="A9" t="s" s="25">
        <v>37</v>
      </c>
      <c r="B9" s="26"/>
      <c r="C9" s="27">
        <v>41895000</v>
      </c>
      <c r="D9" s="28">
        <v>0</v>
      </c>
      <c r="E9" s="29">
        <v>44904541</v>
      </c>
      <c r="F9" s="30">
        <v>44904541</v>
      </c>
      <c r="G9" s="30">
        <v>3740088</v>
      </c>
      <c r="H9" s="30">
        <v>3747273</v>
      </c>
      <c r="I9" s="30">
        <v>3752145</v>
      </c>
      <c r="J9" s="30">
        <v>11239506</v>
      </c>
      <c r="K9" s="30">
        <v>7508807</v>
      </c>
      <c r="L9" s="30">
        <v>3665847</v>
      </c>
      <c r="M9" s="30">
        <v>3720477</v>
      </c>
      <c r="N9" s="30">
        <v>14895131</v>
      </c>
      <c r="O9" s="30">
        <v>3681970</v>
      </c>
      <c r="P9" s="30">
        <v>3715592</v>
      </c>
      <c r="Q9" s="30">
        <v>3732133</v>
      </c>
      <c r="R9" s="30">
        <v>11129695</v>
      </c>
      <c r="S9" s="30">
        <v>3724986</v>
      </c>
      <c r="T9" s="30">
        <v>3730566</v>
      </c>
      <c r="U9" s="30">
        <v>3717689</v>
      </c>
      <c r="V9" s="30">
        <v>11173241</v>
      </c>
      <c r="W9" s="30">
        <v>48437573</v>
      </c>
      <c r="X9" s="30">
        <v>44904541</v>
      </c>
      <c r="Y9" s="30">
        <v>3533032</v>
      </c>
      <c r="Z9" s="31">
        <v>7.87</v>
      </c>
      <c r="AA9" s="27">
        <v>44904541</v>
      </c>
    </row>
    <row r="10" ht="13.5" customHeight="1">
      <c r="A10" t="s" s="25">
        <v>38</v>
      </c>
      <c r="B10" s="26"/>
      <c r="C10" s="27">
        <v>39757000</v>
      </c>
      <c r="D10" s="28">
        <v>0</v>
      </c>
      <c r="E10" s="29">
        <v>42141966</v>
      </c>
      <c r="F10" s="30">
        <v>42141966</v>
      </c>
      <c r="G10" s="30">
        <v>3524301</v>
      </c>
      <c r="H10" s="30">
        <v>3300044</v>
      </c>
      <c r="I10" s="30">
        <v>3480175</v>
      </c>
      <c r="J10" s="30">
        <v>10304520</v>
      </c>
      <c r="K10" s="30">
        <v>7016418</v>
      </c>
      <c r="L10" s="30">
        <v>3608885</v>
      </c>
      <c r="M10" s="30">
        <v>3545771</v>
      </c>
      <c r="N10" s="30">
        <v>14171074</v>
      </c>
      <c r="O10" s="30">
        <v>3571433</v>
      </c>
      <c r="P10" s="30">
        <v>3530084</v>
      </c>
      <c r="Q10" s="30">
        <v>3528106</v>
      </c>
      <c r="R10" s="30">
        <v>10629623</v>
      </c>
      <c r="S10" s="30">
        <v>3526201</v>
      </c>
      <c r="T10" s="30">
        <v>3596853</v>
      </c>
      <c r="U10" s="30">
        <v>3555145</v>
      </c>
      <c r="V10" s="30">
        <v>10678199</v>
      </c>
      <c r="W10" s="30">
        <v>45783416</v>
      </c>
      <c r="X10" s="30">
        <v>42141966</v>
      </c>
      <c r="Y10" s="30">
        <v>3641450</v>
      </c>
      <c r="Z10" s="31">
        <v>8.640000000000001</v>
      </c>
      <c r="AA10" s="27">
        <v>42141966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110362</v>
      </c>
      <c r="H11" s="30">
        <v>84126</v>
      </c>
      <c r="I11" s="30">
        <v>97934</v>
      </c>
      <c r="J11" s="30">
        <v>292422</v>
      </c>
      <c r="K11" s="30">
        <v>94255</v>
      </c>
      <c r="L11" s="30">
        <v>93883</v>
      </c>
      <c r="M11" s="30">
        <v>102567</v>
      </c>
      <c r="N11" s="30">
        <v>290705</v>
      </c>
      <c r="O11" s="30">
        <v>72930</v>
      </c>
      <c r="P11" s="30">
        <v>113283</v>
      </c>
      <c r="Q11" s="30">
        <v>116954</v>
      </c>
      <c r="R11" s="30">
        <v>303167</v>
      </c>
      <c r="S11" s="30">
        <v>87114</v>
      </c>
      <c r="T11" s="30">
        <v>105398</v>
      </c>
      <c r="U11" s="30">
        <v>102099</v>
      </c>
      <c r="V11" s="30">
        <v>294611</v>
      </c>
      <c r="W11" s="30">
        <v>1180905</v>
      </c>
      <c r="X11" s="30"/>
      <c r="Y11" s="30">
        <v>1180905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4055233</v>
      </c>
      <c r="D12" s="28">
        <v>0</v>
      </c>
      <c r="E12" s="29">
        <v>5355473</v>
      </c>
      <c r="F12" s="30">
        <v>5355473</v>
      </c>
      <c r="G12" s="30">
        <v>397863</v>
      </c>
      <c r="H12" s="30">
        <v>219337</v>
      </c>
      <c r="I12" s="30">
        <v>37361</v>
      </c>
      <c r="J12" s="30">
        <v>654561</v>
      </c>
      <c r="K12" s="30">
        <v>772905</v>
      </c>
      <c r="L12" s="30">
        <v>285268</v>
      </c>
      <c r="M12" s="30">
        <v>330101</v>
      </c>
      <c r="N12" s="30">
        <v>1388274</v>
      </c>
      <c r="O12" s="30">
        <v>247934</v>
      </c>
      <c r="P12" s="30">
        <v>267045</v>
      </c>
      <c r="Q12" s="30">
        <v>291719</v>
      </c>
      <c r="R12" s="30">
        <v>806698</v>
      </c>
      <c r="S12" s="30">
        <v>304936</v>
      </c>
      <c r="T12" s="30">
        <v>605269</v>
      </c>
      <c r="U12" s="30">
        <v>325819</v>
      </c>
      <c r="V12" s="30">
        <v>1236024</v>
      </c>
      <c r="W12" s="30">
        <v>4085557</v>
      </c>
      <c r="X12" s="30">
        <v>5355473</v>
      </c>
      <c r="Y12" s="30">
        <v>-1269916</v>
      </c>
      <c r="Z12" s="31">
        <v>-23.71</v>
      </c>
      <c r="AA12" s="27">
        <v>5355473</v>
      </c>
    </row>
    <row r="13" ht="13.5" customHeight="1">
      <c r="A13" t="s" s="25">
        <v>41</v>
      </c>
      <c r="B13" s="26"/>
      <c r="C13" s="27">
        <v>10706</v>
      </c>
      <c r="D13" s="28">
        <v>0</v>
      </c>
      <c r="E13" s="29">
        <v>9850</v>
      </c>
      <c r="F13" s="30">
        <v>9850</v>
      </c>
      <c r="G13" s="30">
        <v>1204</v>
      </c>
      <c r="H13" s="30">
        <v>493</v>
      </c>
      <c r="I13" s="30">
        <v>29</v>
      </c>
      <c r="J13" s="30">
        <v>1726</v>
      </c>
      <c r="K13" s="30">
        <v>10035</v>
      </c>
      <c r="L13" s="30">
        <v>4432</v>
      </c>
      <c r="M13" s="30">
        <v>6721</v>
      </c>
      <c r="N13" s="30">
        <v>21188</v>
      </c>
      <c r="O13" s="30">
        <v>4022</v>
      </c>
      <c r="P13" s="30">
        <v>4660</v>
      </c>
      <c r="Q13" s="30">
        <v>1239</v>
      </c>
      <c r="R13" s="30">
        <v>9921</v>
      </c>
      <c r="S13" s="30">
        <v>41532</v>
      </c>
      <c r="T13" s="30">
        <v>1250</v>
      </c>
      <c r="U13" s="30">
        <v>0</v>
      </c>
      <c r="V13" s="30">
        <v>42782</v>
      </c>
      <c r="W13" s="30">
        <v>75617</v>
      </c>
      <c r="X13" s="30">
        <v>9850</v>
      </c>
      <c r="Y13" s="30">
        <v>65767</v>
      </c>
      <c r="Z13" s="31">
        <v>667.6900000000001</v>
      </c>
      <c r="AA13" s="27">
        <v>9850</v>
      </c>
    </row>
    <row r="14" ht="13.5" customHeight="1">
      <c r="A14" t="s" s="25">
        <v>42</v>
      </c>
      <c r="B14" s="26"/>
      <c r="C14" s="27">
        <v>27014225</v>
      </c>
      <c r="D14" s="28">
        <v>0</v>
      </c>
      <c r="E14" s="29">
        <v>26660693</v>
      </c>
      <c r="F14" s="30">
        <v>26660693</v>
      </c>
      <c r="G14" s="30">
        <v>2367389</v>
      </c>
      <c r="H14" s="30">
        <v>2290675</v>
      </c>
      <c r="I14" s="30">
        <v>0</v>
      </c>
      <c r="J14" s="30">
        <v>4658064</v>
      </c>
      <c r="K14" s="30">
        <v>5285753</v>
      </c>
      <c r="L14" s="30">
        <v>2764014</v>
      </c>
      <c r="M14" s="30">
        <v>5429719</v>
      </c>
      <c r="N14" s="30">
        <v>13479486</v>
      </c>
      <c r="O14" s="30">
        <v>3143459</v>
      </c>
      <c r="P14" s="30">
        <v>3066455</v>
      </c>
      <c r="Q14" s="30">
        <v>4007604</v>
      </c>
      <c r="R14" s="30">
        <v>10217518</v>
      </c>
      <c r="S14" s="30">
        <v>3074073</v>
      </c>
      <c r="T14" s="30">
        <v>3163325</v>
      </c>
      <c r="U14" s="30">
        <v>2999635</v>
      </c>
      <c r="V14" s="30">
        <v>9237033</v>
      </c>
      <c r="W14" s="30">
        <v>37592101</v>
      </c>
      <c r="X14" s="30">
        <v>26660693</v>
      </c>
      <c r="Y14" s="30">
        <v>10931408</v>
      </c>
      <c r="Z14" s="31">
        <v>41</v>
      </c>
      <c r="AA14" s="27">
        <v>26660693</v>
      </c>
    </row>
    <row r="15" ht="13.5" customHeight="1">
      <c r="A15" t="s" s="25">
        <v>43</v>
      </c>
      <c r="B15" s="26"/>
      <c r="C15" s="27">
        <v>5860</v>
      </c>
      <c r="D15" s="28">
        <v>0</v>
      </c>
      <c r="E15" s="29">
        <v>0</v>
      </c>
      <c r="F15" s="30">
        <v>0</v>
      </c>
      <c r="G15" s="30">
        <v>0</v>
      </c>
      <c r="H15" s="30">
        <v>427000</v>
      </c>
      <c r="I15" s="30">
        <v>0</v>
      </c>
      <c r="J15" s="30">
        <v>427000</v>
      </c>
      <c r="K15" s="30">
        <v>0</v>
      </c>
      <c r="L15" s="30">
        <v>320000</v>
      </c>
      <c r="M15" s="30">
        <v>0</v>
      </c>
      <c r="N15" s="30">
        <v>320000</v>
      </c>
      <c r="O15" s="30">
        <v>0</v>
      </c>
      <c r="P15" s="30">
        <v>326311</v>
      </c>
      <c r="Q15" s="30">
        <v>0</v>
      </c>
      <c r="R15" s="30">
        <v>326311</v>
      </c>
      <c r="S15" s="30">
        <v>0</v>
      </c>
      <c r="T15" s="30">
        <v>0</v>
      </c>
      <c r="U15" s="30">
        <v>0</v>
      </c>
      <c r="V15" s="30">
        <v>0</v>
      </c>
      <c r="W15" s="30">
        <v>1073311</v>
      </c>
      <c r="X15" s="30"/>
      <c r="Y15" s="30">
        <v>1073311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5059929</v>
      </c>
      <c r="D16" s="28">
        <v>0</v>
      </c>
      <c r="E16" s="29">
        <v>11890398</v>
      </c>
      <c r="F16" s="30">
        <v>11890398</v>
      </c>
      <c r="G16" s="30">
        <v>1955555</v>
      </c>
      <c r="H16" s="30">
        <v>158927</v>
      </c>
      <c r="I16" s="30">
        <v>1417205</v>
      </c>
      <c r="J16" s="30">
        <v>3531687</v>
      </c>
      <c r="K16" s="30">
        <v>316843</v>
      </c>
      <c r="L16" s="30">
        <v>360205</v>
      </c>
      <c r="M16" s="30">
        <v>494027</v>
      </c>
      <c r="N16" s="30">
        <v>1171075</v>
      </c>
      <c r="O16" s="30">
        <v>560930</v>
      </c>
      <c r="P16" s="30">
        <v>468414</v>
      </c>
      <c r="Q16" s="30">
        <v>874262</v>
      </c>
      <c r="R16" s="30">
        <v>1903606</v>
      </c>
      <c r="S16" s="30">
        <v>493748</v>
      </c>
      <c r="T16" s="30">
        <v>597547</v>
      </c>
      <c r="U16" s="30">
        <v>11537</v>
      </c>
      <c r="V16" s="30">
        <v>1102832</v>
      </c>
      <c r="W16" s="30">
        <v>7709200</v>
      </c>
      <c r="X16" s="30">
        <v>11890398</v>
      </c>
      <c r="Y16" s="30">
        <v>-4181198</v>
      </c>
      <c r="Z16" s="31">
        <v>-35.16</v>
      </c>
      <c r="AA16" s="27">
        <v>11890398</v>
      </c>
    </row>
    <row r="17" ht="13.5" customHeight="1">
      <c r="A17" t="s" s="25">
        <v>45</v>
      </c>
      <c r="B17" s="26"/>
      <c r="C17" s="27">
        <v>200544</v>
      </c>
      <c r="D17" s="28">
        <v>0</v>
      </c>
      <c r="E17" s="29">
        <v>289133</v>
      </c>
      <c r="F17" s="30">
        <v>289133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289133</v>
      </c>
      <c r="Y17" s="30">
        <v>-289133</v>
      </c>
      <c r="Z17" s="31">
        <v>-100</v>
      </c>
      <c r="AA17" s="27">
        <v>289133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133995714</v>
      </c>
      <c r="D19" s="28">
        <v>0</v>
      </c>
      <c r="E19" s="29">
        <v>134970000</v>
      </c>
      <c r="F19" s="30">
        <v>134970000</v>
      </c>
      <c r="G19" s="30">
        <v>53600000</v>
      </c>
      <c r="H19" s="30">
        <v>934576</v>
      </c>
      <c r="I19" s="30">
        <v>833500</v>
      </c>
      <c r="J19" s="30">
        <v>55368076</v>
      </c>
      <c r="K19" s="30">
        <v>0</v>
      </c>
      <c r="L19" s="30">
        <v>0</v>
      </c>
      <c r="M19" s="30">
        <v>37874000</v>
      </c>
      <c r="N19" s="30">
        <v>37874000</v>
      </c>
      <c r="O19" s="30">
        <v>416750</v>
      </c>
      <c r="P19" s="30">
        <v>416750</v>
      </c>
      <c r="Q19" s="30">
        <v>0</v>
      </c>
      <c r="R19" s="30">
        <v>833500</v>
      </c>
      <c r="S19" s="30">
        <v>0</v>
      </c>
      <c r="T19" s="30">
        <v>0</v>
      </c>
      <c r="U19" s="30">
        <v>35579000</v>
      </c>
      <c r="V19" s="30">
        <v>35579000</v>
      </c>
      <c r="W19" s="30">
        <v>129654576</v>
      </c>
      <c r="X19" s="30">
        <v>134970000</v>
      </c>
      <c r="Y19" s="30">
        <v>-5315424</v>
      </c>
      <c r="Z19" s="31">
        <v>-3.94</v>
      </c>
      <c r="AA19" s="27">
        <v>134970000</v>
      </c>
    </row>
    <row r="20" ht="13.5" customHeight="1">
      <c r="A20" t="s" s="25">
        <v>48</v>
      </c>
      <c r="B20" s="26"/>
      <c r="C20" s="27">
        <v>11447546</v>
      </c>
      <c r="D20" s="28">
        <v>0</v>
      </c>
      <c r="E20" s="29">
        <v>21169394</v>
      </c>
      <c r="F20" s="30">
        <v>21169394</v>
      </c>
      <c r="G20" s="30">
        <v>1478124</v>
      </c>
      <c r="H20" s="30">
        <v>-753882</v>
      </c>
      <c r="I20" s="30">
        <v>363303</v>
      </c>
      <c r="J20" s="30">
        <v>1087545</v>
      </c>
      <c r="K20" s="30">
        <v>1390332</v>
      </c>
      <c r="L20" s="30">
        <v>396574</v>
      </c>
      <c r="M20" s="30">
        <v>302354</v>
      </c>
      <c r="N20" s="30">
        <v>2089260</v>
      </c>
      <c r="O20" s="30">
        <v>324225</v>
      </c>
      <c r="P20" s="30">
        <v>320231</v>
      </c>
      <c r="Q20" s="30">
        <v>462142</v>
      </c>
      <c r="R20" s="30">
        <v>1106598</v>
      </c>
      <c r="S20" s="30">
        <v>407659</v>
      </c>
      <c r="T20" s="30">
        <v>161241</v>
      </c>
      <c r="U20" s="30">
        <v>441112</v>
      </c>
      <c r="V20" s="30">
        <v>1010012</v>
      </c>
      <c r="W20" s="30">
        <v>5293415</v>
      </c>
      <c r="X20" s="30">
        <v>21169394</v>
      </c>
      <c r="Y20" s="30">
        <v>-15875979</v>
      </c>
      <c r="Z20" s="31">
        <v>-74.98999999999999</v>
      </c>
      <c r="AA20" s="27">
        <v>21169394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3180000</v>
      </c>
      <c r="F21" s="37">
        <v>3180000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3180000</v>
      </c>
      <c r="Y21" s="37">
        <v>-3180000</v>
      </c>
      <c r="Z21" s="38">
        <v>-100</v>
      </c>
      <c r="AA21" s="34">
        <v>3180000</v>
      </c>
    </row>
    <row r="22" ht="24.95" customHeight="1">
      <c r="A22" t="s" s="39">
        <v>50</v>
      </c>
      <c r="B22" s="40"/>
      <c r="C22" s="41">
        <f>SUM(C5:C21)</f>
        <v>566443757</v>
      </c>
      <c r="D22" s="42">
        <f>SUM(D5:D21)</f>
        <v>0</v>
      </c>
      <c r="E22" s="43">
        <f>SUM(E5:E21)</f>
        <v>602996363</v>
      </c>
      <c r="F22" s="44">
        <f>SUM(F5:F21)</f>
        <v>602996363</v>
      </c>
      <c r="G22" s="44">
        <f>SUM(G5:G21)</f>
        <v>103694771</v>
      </c>
      <c r="H22" s="44">
        <f>SUM(H5:H21)</f>
        <v>40285746</v>
      </c>
      <c r="I22" s="44">
        <f>SUM(I5:I21)</f>
        <v>36070635</v>
      </c>
      <c r="J22" s="44">
        <f>SUM(J5:J21)</f>
        <v>180051152</v>
      </c>
      <c r="K22" s="44">
        <f>SUM(K5:K21)</f>
        <v>65938063</v>
      </c>
      <c r="L22" s="44">
        <f>SUM(L5:L21)</f>
        <v>35782786</v>
      </c>
      <c r="M22" s="44">
        <f>SUM(M5:M21)</f>
        <v>76436897</v>
      </c>
      <c r="N22" s="44">
        <f>SUM(N5:N21)</f>
        <v>178157746</v>
      </c>
      <c r="O22" s="44">
        <f>SUM(O5:O21)</f>
        <v>39000472</v>
      </c>
      <c r="P22" s="44">
        <f>SUM(P5:P21)</f>
        <v>37143242</v>
      </c>
      <c r="Q22" s="44">
        <f>SUM(Q5:Q21)</f>
        <v>37025712</v>
      </c>
      <c r="R22" s="44">
        <f>SUM(R5:R21)</f>
        <v>113169426</v>
      </c>
      <c r="S22" s="44">
        <f>SUM(S5:S21)</f>
        <v>37189883</v>
      </c>
      <c r="T22" s="44">
        <f>SUM(T5:T21)</f>
        <v>34715802</v>
      </c>
      <c r="U22" s="44">
        <f>SUM(U5:U21)</f>
        <v>69967821</v>
      </c>
      <c r="V22" s="44">
        <f>SUM(V5:V21)</f>
        <v>141873506</v>
      </c>
      <c r="W22" s="44">
        <f>SUM(W5:W21)</f>
        <v>613251830</v>
      </c>
      <c r="X22" s="44">
        <f>SUM(X5:X21)</f>
        <v>602996363</v>
      </c>
      <c r="Y22" s="44">
        <f>SUM(Y5:Y21)</f>
        <v>10255467</v>
      </c>
      <c r="Z22" s="45">
        <f>IF(X22&lt;&gt;0,(Y22/X22)*100,0)</f>
        <v>1.700751054115396</v>
      </c>
      <c r="AA22" s="41">
        <f>SUM(AA5:AA21)</f>
        <v>602996363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172724656</v>
      </c>
      <c r="D25" s="28">
        <v>0</v>
      </c>
      <c r="E25" s="29">
        <v>176073980</v>
      </c>
      <c r="F25" s="30">
        <v>176073980</v>
      </c>
      <c r="G25" s="30">
        <v>14300371</v>
      </c>
      <c r="H25" s="30">
        <v>15159358</v>
      </c>
      <c r="I25" s="30">
        <v>14220534</v>
      </c>
      <c r="J25" s="30">
        <v>43680263</v>
      </c>
      <c r="K25" s="30">
        <v>13935225</v>
      </c>
      <c r="L25" s="30">
        <v>14104899</v>
      </c>
      <c r="M25" s="30">
        <v>-15558334</v>
      </c>
      <c r="N25" s="30">
        <v>12481790</v>
      </c>
      <c r="O25" s="30">
        <v>14356937</v>
      </c>
      <c r="P25" s="30">
        <v>13999671</v>
      </c>
      <c r="Q25" s="30">
        <v>14501622</v>
      </c>
      <c r="R25" s="30">
        <v>42858230</v>
      </c>
      <c r="S25" s="30">
        <v>13811653</v>
      </c>
      <c r="T25" s="30">
        <v>14367703</v>
      </c>
      <c r="U25" s="30">
        <v>14251625</v>
      </c>
      <c r="V25" s="30">
        <v>42430981</v>
      </c>
      <c r="W25" s="30">
        <v>141451264</v>
      </c>
      <c r="X25" s="30">
        <v>176073980</v>
      </c>
      <c r="Y25" s="30">
        <v>-34622716</v>
      </c>
      <c r="Z25" s="31">
        <v>-19.66</v>
      </c>
      <c r="AA25" s="27">
        <v>176073980</v>
      </c>
    </row>
    <row r="26" ht="13.5" customHeight="1">
      <c r="A26" t="s" s="25">
        <v>53</v>
      </c>
      <c r="B26" s="26"/>
      <c r="C26" s="27">
        <v>12738779</v>
      </c>
      <c r="D26" s="28">
        <v>0</v>
      </c>
      <c r="E26" s="29">
        <v>12429344</v>
      </c>
      <c r="F26" s="30">
        <v>12429344</v>
      </c>
      <c r="G26" s="30">
        <v>1085399</v>
      </c>
      <c r="H26" s="30">
        <v>1085399</v>
      </c>
      <c r="I26" s="30">
        <v>1085399</v>
      </c>
      <c r="J26" s="30">
        <v>3256197</v>
      </c>
      <c r="K26" s="30">
        <v>1085399</v>
      </c>
      <c r="L26" s="30">
        <v>1085399</v>
      </c>
      <c r="M26" s="30">
        <v>-1023271</v>
      </c>
      <c r="N26" s="30">
        <v>1147527</v>
      </c>
      <c r="O26" s="30">
        <v>1023271</v>
      </c>
      <c r="P26" s="30">
        <v>1104291</v>
      </c>
      <c r="Q26" s="30">
        <v>1104733</v>
      </c>
      <c r="R26" s="30">
        <v>3232295</v>
      </c>
      <c r="S26" s="30">
        <v>1703028</v>
      </c>
      <c r="T26" s="30">
        <v>1178831</v>
      </c>
      <c r="U26" s="30">
        <v>1172128</v>
      </c>
      <c r="V26" s="30">
        <v>4053987</v>
      </c>
      <c r="W26" s="30">
        <v>11690006</v>
      </c>
      <c r="X26" s="30">
        <v>12429344</v>
      </c>
      <c r="Y26" s="30">
        <v>-739338</v>
      </c>
      <c r="Z26" s="31">
        <v>-5.95</v>
      </c>
      <c r="AA26" s="27">
        <v>12429344</v>
      </c>
    </row>
    <row r="27" ht="13.5" customHeight="1">
      <c r="A27" t="s" s="25">
        <v>54</v>
      </c>
      <c r="B27" s="26"/>
      <c r="C27" s="27">
        <v>107162509</v>
      </c>
      <c r="D27" s="28">
        <v>0</v>
      </c>
      <c r="E27" s="29">
        <v>16274904</v>
      </c>
      <c r="F27" s="30">
        <v>16274904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16274904</v>
      </c>
      <c r="Y27" s="30">
        <v>-16274904</v>
      </c>
      <c r="Z27" s="31">
        <v>-100</v>
      </c>
      <c r="AA27" s="27">
        <v>16274904</v>
      </c>
    </row>
    <row r="28" ht="13.5" customHeight="1">
      <c r="A28" t="s" s="25">
        <v>55</v>
      </c>
      <c r="B28" s="26"/>
      <c r="C28" s="27">
        <v>67657047</v>
      </c>
      <c r="D28" s="28">
        <v>0</v>
      </c>
      <c r="E28" s="29">
        <v>74590080</v>
      </c>
      <c r="F28" s="30">
        <v>74590080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74590080</v>
      </c>
      <c r="Y28" s="30">
        <v>-74590080</v>
      </c>
      <c r="Z28" s="31">
        <v>-100</v>
      </c>
      <c r="AA28" s="27">
        <v>74590080</v>
      </c>
    </row>
    <row r="29" ht="13.5" customHeight="1">
      <c r="A29" t="s" s="25">
        <v>56</v>
      </c>
      <c r="B29" s="26"/>
      <c r="C29" s="27">
        <v>14606264</v>
      </c>
      <c r="D29" s="28">
        <v>0</v>
      </c>
      <c r="E29" s="29">
        <v>10432891</v>
      </c>
      <c r="F29" s="30">
        <v>10432891</v>
      </c>
      <c r="G29" s="30">
        <v>522654</v>
      </c>
      <c r="H29" s="30">
        <v>696036</v>
      </c>
      <c r="I29" s="30">
        <v>1994244</v>
      </c>
      <c r="J29" s="30">
        <v>3212934</v>
      </c>
      <c r="K29" s="30">
        <v>631320</v>
      </c>
      <c r="L29" s="30">
        <v>636012</v>
      </c>
      <c r="M29" s="30">
        <v>-2976318</v>
      </c>
      <c r="N29" s="30">
        <v>-1708986</v>
      </c>
      <c r="O29" s="30">
        <v>1409857</v>
      </c>
      <c r="P29" s="30">
        <v>2221055</v>
      </c>
      <c r="Q29" s="30">
        <v>-615214</v>
      </c>
      <c r="R29" s="30">
        <v>3015698</v>
      </c>
      <c r="S29" s="30">
        <v>721929</v>
      </c>
      <c r="T29" s="30">
        <v>4493507</v>
      </c>
      <c r="U29" s="30">
        <v>1277880</v>
      </c>
      <c r="V29" s="30">
        <v>6493316</v>
      </c>
      <c r="W29" s="30">
        <v>11012962</v>
      </c>
      <c r="X29" s="30">
        <v>10432891</v>
      </c>
      <c r="Y29" s="30">
        <v>580071</v>
      </c>
      <c r="Z29" s="31">
        <v>5.56</v>
      </c>
      <c r="AA29" s="27">
        <v>10432891</v>
      </c>
    </row>
    <row r="30" ht="13.5" customHeight="1">
      <c r="A30" t="s" s="25">
        <v>57</v>
      </c>
      <c r="B30" s="26"/>
      <c r="C30" s="27">
        <v>115933357</v>
      </c>
      <c r="D30" s="28">
        <v>0</v>
      </c>
      <c r="E30" s="29">
        <v>126539838</v>
      </c>
      <c r="F30" s="30">
        <v>126539838</v>
      </c>
      <c r="G30" s="30">
        <v>8407142</v>
      </c>
      <c r="H30" s="30">
        <v>0</v>
      </c>
      <c r="I30" s="30">
        <v>35809766</v>
      </c>
      <c r="J30" s="30">
        <v>44216908</v>
      </c>
      <c r="K30" s="30">
        <v>9637595</v>
      </c>
      <c r="L30" s="30">
        <v>21929825</v>
      </c>
      <c r="M30" s="30">
        <v>33710615</v>
      </c>
      <c r="N30" s="30">
        <v>65278035</v>
      </c>
      <c r="O30" s="30">
        <v>8516352</v>
      </c>
      <c r="P30" s="30">
        <v>16341764</v>
      </c>
      <c r="Q30" s="30">
        <v>-4825711</v>
      </c>
      <c r="R30" s="30">
        <v>20032405</v>
      </c>
      <c r="S30" s="30">
        <v>0</v>
      </c>
      <c r="T30" s="30">
        <v>31522752</v>
      </c>
      <c r="U30" s="30">
        <v>10805513</v>
      </c>
      <c r="V30" s="30">
        <v>42328265</v>
      </c>
      <c r="W30" s="30">
        <v>171855613</v>
      </c>
      <c r="X30" s="30">
        <v>126539838</v>
      </c>
      <c r="Y30" s="30">
        <v>45315775</v>
      </c>
      <c r="Z30" s="31">
        <v>35.81</v>
      </c>
      <c r="AA30" s="27">
        <v>126539838</v>
      </c>
    </row>
    <row r="31" ht="13.5" customHeight="1">
      <c r="A31" t="s" s="25">
        <v>58</v>
      </c>
      <c r="B31" s="26"/>
      <c r="C31" s="27">
        <v>16202701</v>
      </c>
      <c r="D31" s="28">
        <v>0</v>
      </c>
      <c r="E31" s="29">
        <v>22818712</v>
      </c>
      <c r="F31" s="30">
        <v>22818712</v>
      </c>
      <c r="G31" s="30">
        <v>3509597</v>
      </c>
      <c r="H31" s="30">
        <v>3227461</v>
      </c>
      <c r="I31" s="30">
        <v>2721154</v>
      </c>
      <c r="J31" s="30">
        <v>9458212</v>
      </c>
      <c r="K31" s="30">
        <v>512140</v>
      </c>
      <c r="L31" s="30">
        <v>1472979</v>
      </c>
      <c r="M31" s="30">
        <v>2837131</v>
      </c>
      <c r="N31" s="30">
        <v>4822250</v>
      </c>
      <c r="O31" s="30">
        <v>1598134</v>
      </c>
      <c r="P31" s="30">
        <v>1436927</v>
      </c>
      <c r="Q31" s="30">
        <v>1861347</v>
      </c>
      <c r="R31" s="30">
        <v>4896408</v>
      </c>
      <c r="S31" s="30">
        <v>2021137</v>
      </c>
      <c r="T31" s="30">
        <v>1244491</v>
      </c>
      <c r="U31" s="30">
        <v>1084905</v>
      </c>
      <c r="V31" s="30">
        <v>4350533</v>
      </c>
      <c r="W31" s="30">
        <v>23527403</v>
      </c>
      <c r="X31" s="30">
        <v>22818712</v>
      </c>
      <c r="Y31" s="30">
        <v>708691</v>
      </c>
      <c r="Z31" s="31">
        <v>3.11</v>
      </c>
      <c r="AA31" s="27">
        <v>22818712</v>
      </c>
    </row>
    <row r="32" ht="13.5" customHeight="1">
      <c r="A32" t="s" s="25">
        <v>59</v>
      </c>
      <c r="B32" s="26"/>
      <c r="C32" s="27">
        <v>2587729</v>
      </c>
      <c r="D32" s="28">
        <v>0</v>
      </c>
      <c r="E32" s="29">
        <v>32604253</v>
      </c>
      <c r="F32" s="30">
        <v>32604253</v>
      </c>
      <c r="G32" s="30">
        <v>1973842</v>
      </c>
      <c r="H32" s="30">
        <v>1055697</v>
      </c>
      <c r="I32" s="30">
        <v>1111990</v>
      </c>
      <c r="J32" s="30">
        <v>4141529</v>
      </c>
      <c r="K32" s="30">
        <v>1181230</v>
      </c>
      <c r="L32" s="30">
        <v>1181977</v>
      </c>
      <c r="M32" s="30">
        <v>-109524</v>
      </c>
      <c r="N32" s="30">
        <v>2253683</v>
      </c>
      <c r="O32" s="30">
        <v>896076</v>
      </c>
      <c r="P32" s="30">
        <v>871834</v>
      </c>
      <c r="Q32" s="30">
        <v>982715</v>
      </c>
      <c r="R32" s="30">
        <v>2750625</v>
      </c>
      <c r="S32" s="30">
        <v>1172480</v>
      </c>
      <c r="T32" s="30">
        <v>1213753</v>
      </c>
      <c r="U32" s="30">
        <v>1126713</v>
      </c>
      <c r="V32" s="30">
        <v>3512946</v>
      </c>
      <c r="W32" s="30">
        <v>12658783</v>
      </c>
      <c r="X32" s="30">
        <v>32604253</v>
      </c>
      <c r="Y32" s="30">
        <v>-19945470</v>
      </c>
      <c r="Z32" s="31">
        <v>-61.17</v>
      </c>
      <c r="AA32" s="27">
        <v>32604253</v>
      </c>
    </row>
    <row r="33" ht="13.5" customHeight="1">
      <c r="A33" t="s" s="25">
        <v>60</v>
      </c>
      <c r="B33" s="26"/>
      <c r="C33" s="27">
        <v>73196000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129079543</v>
      </c>
      <c r="D34" s="28">
        <v>0</v>
      </c>
      <c r="E34" s="29">
        <v>131231644</v>
      </c>
      <c r="F34" s="30">
        <v>131231644</v>
      </c>
      <c r="G34" s="30">
        <v>12285243</v>
      </c>
      <c r="H34" s="30">
        <v>6778361</v>
      </c>
      <c r="I34" s="30">
        <v>11923908</v>
      </c>
      <c r="J34" s="30">
        <v>30987512</v>
      </c>
      <c r="K34" s="30">
        <v>4795799</v>
      </c>
      <c r="L34" s="30">
        <v>7533542</v>
      </c>
      <c r="M34" s="30">
        <v>-8714357</v>
      </c>
      <c r="N34" s="30">
        <v>3614984</v>
      </c>
      <c r="O34" s="30">
        <v>8810149</v>
      </c>
      <c r="P34" s="30">
        <v>8110210</v>
      </c>
      <c r="Q34" s="30">
        <v>7710380</v>
      </c>
      <c r="R34" s="30">
        <v>24630739</v>
      </c>
      <c r="S34" s="30">
        <v>5505584</v>
      </c>
      <c r="T34" s="30">
        <v>11875138</v>
      </c>
      <c r="U34" s="30">
        <v>7062505</v>
      </c>
      <c r="V34" s="30">
        <v>24443227</v>
      </c>
      <c r="W34" s="30">
        <v>83676462</v>
      </c>
      <c r="X34" s="30">
        <v>131231644</v>
      </c>
      <c r="Y34" s="30">
        <v>-47555182</v>
      </c>
      <c r="Z34" s="31">
        <v>-36.24</v>
      </c>
      <c r="AA34" s="27">
        <v>131231644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711888585</v>
      </c>
      <c r="D36" s="42">
        <f>SUM(D25:D35)</f>
        <v>0</v>
      </c>
      <c r="E36" s="43">
        <f>SUM(E25:E35)</f>
        <v>602995646</v>
      </c>
      <c r="F36" s="44">
        <f>SUM(F25:F35)</f>
        <v>602995646</v>
      </c>
      <c r="G36" s="44">
        <f>SUM(G25:G35)</f>
        <v>42084248</v>
      </c>
      <c r="H36" s="44">
        <f>SUM(H25:H35)</f>
        <v>28002312</v>
      </c>
      <c r="I36" s="44">
        <f>SUM(I25:I35)</f>
        <v>68866995</v>
      </c>
      <c r="J36" s="44">
        <f>SUM(J25:J35)</f>
        <v>138953555</v>
      </c>
      <c r="K36" s="44">
        <f>SUM(K25:K35)</f>
        <v>31778708</v>
      </c>
      <c r="L36" s="44">
        <f>SUM(L25:L35)</f>
        <v>47944633</v>
      </c>
      <c r="M36" s="44">
        <f>SUM(M25:M35)</f>
        <v>8165942</v>
      </c>
      <c r="N36" s="44">
        <f>SUM(N25:N35)</f>
        <v>87889283</v>
      </c>
      <c r="O36" s="44">
        <f>SUM(O25:O35)</f>
        <v>36610776</v>
      </c>
      <c r="P36" s="44">
        <f>SUM(P25:P35)</f>
        <v>44085752</v>
      </c>
      <c r="Q36" s="44">
        <f>SUM(Q25:Q35)</f>
        <v>20719872</v>
      </c>
      <c r="R36" s="44">
        <f>SUM(R25:R35)</f>
        <v>101416400</v>
      </c>
      <c r="S36" s="44">
        <f>SUM(S25:S35)</f>
        <v>24935811</v>
      </c>
      <c r="T36" s="44">
        <f>SUM(T25:T35)</f>
        <v>65896175</v>
      </c>
      <c r="U36" s="44">
        <f>SUM(U25:U35)</f>
        <v>36781269</v>
      </c>
      <c r="V36" s="44">
        <f>SUM(V25:V35)</f>
        <v>127613255</v>
      </c>
      <c r="W36" s="44">
        <f>SUM(W25:W35)</f>
        <v>455872493</v>
      </c>
      <c r="X36" s="44">
        <f>SUM(X25:X35)</f>
        <v>602995646</v>
      </c>
      <c r="Y36" s="44">
        <f>SUM(Y25:Y35)</f>
        <v>-147123153</v>
      </c>
      <c r="Z36" s="45">
        <f>IF(X36&lt;&gt;0,(Y36/X36)*100,0)</f>
        <v>-24.39870900825709</v>
      </c>
      <c r="AA36" s="41">
        <f>SUM(AA25:AA35)</f>
        <v>602995646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-145444828</v>
      </c>
      <c r="D38" s="63">
        <f>D22-D36</f>
        <v>0</v>
      </c>
      <c r="E38" s="64">
        <f>E22-E36</f>
        <v>717</v>
      </c>
      <c r="F38" s="65">
        <f>F22-F36</f>
        <v>717</v>
      </c>
      <c r="G38" s="65">
        <f>G22-G36</f>
        <v>61610523</v>
      </c>
      <c r="H38" s="65">
        <f>H22-H36</f>
        <v>12283434</v>
      </c>
      <c r="I38" s="65">
        <f>I22-I36</f>
        <v>-32796360</v>
      </c>
      <c r="J38" s="65">
        <f>J22-J36</f>
        <v>41097597</v>
      </c>
      <c r="K38" s="65">
        <f>K22-K36</f>
        <v>34159355</v>
      </c>
      <c r="L38" s="65">
        <f>L22-L36</f>
        <v>-12161847</v>
      </c>
      <c r="M38" s="65">
        <f>M22-M36</f>
        <v>68270955</v>
      </c>
      <c r="N38" s="65">
        <f>N22-N36</f>
        <v>90268463</v>
      </c>
      <c r="O38" s="65">
        <f>O22-O36</f>
        <v>2389696</v>
      </c>
      <c r="P38" s="65">
        <f>P22-P36</f>
        <v>-6942510</v>
      </c>
      <c r="Q38" s="65">
        <f>Q22-Q36</f>
        <v>16305840</v>
      </c>
      <c r="R38" s="65">
        <f>R22-R36</f>
        <v>11753026</v>
      </c>
      <c r="S38" s="65">
        <f>S22-S36</f>
        <v>12254072</v>
      </c>
      <c r="T38" s="65">
        <f>T22-T36</f>
        <v>-31180373</v>
      </c>
      <c r="U38" s="65">
        <f>U22-U36</f>
        <v>33186552</v>
      </c>
      <c r="V38" s="65">
        <f>V22-V36</f>
        <v>14260251</v>
      </c>
      <c r="W38" s="65">
        <f>W22-W36</f>
        <v>157379337</v>
      </c>
      <c r="X38" s="65">
        <f>IF(F22=F36,0,X22-X36)</f>
        <v>717</v>
      </c>
      <c r="Y38" s="65">
        <f>Y22-Y36</f>
        <v>157378620</v>
      </c>
      <c r="Z38" s="66">
        <f>IF(X38&lt;&gt;0,(Y38/X38)*100,0)</f>
        <v>21949598.32635983</v>
      </c>
      <c r="AA38" s="62">
        <f>AA22-AA36</f>
        <v>717</v>
      </c>
    </row>
    <row r="39" ht="13.5" customHeight="1">
      <c r="A39" t="s" s="25">
        <v>65</v>
      </c>
      <c r="B39" s="26"/>
      <c r="C39" s="27">
        <v>73196000</v>
      </c>
      <c r="D39" s="28">
        <v>0</v>
      </c>
      <c r="E39" s="29">
        <v>72103000</v>
      </c>
      <c r="F39" s="30">
        <v>72103000</v>
      </c>
      <c r="G39" s="30">
        <v>12363000</v>
      </c>
      <c r="H39" s="30">
        <v>0</v>
      </c>
      <c r="I39" s="30">
        <v>1178686</v>
      </c>
      <c r="J39" s="30">
        <v>13541686</v>
      </c>
      <c r="K39" s="30">
        <v>2754046</v>
      </c>
      <c r="L39" s="30">
        <v>17262000</v>
      </c>
      <c r="M39" s="30">
        <v>2750000</v>
      </c>
      <c r="N39" s="30">
        <v>22766046</v>
      </c>
      <c r="O39" s="30">
        <v>0</v>
      </c>
      <c r="P39" s="30">
        <v>434144</v>
      </c>
      <c r="Q39" s="30">
        <v>14332825</v>
      </c>
      <c r="R39" s="30">
        <v>14766969</v>
      </c>
      <c r="S39" s="30">
        <v>1505918</v>
      </c>
      <c r="T39" s="30">
        <v>0</v>
      </c>
      <c r="U39" s="30">
        <v>0</v>
      </c>
      <c r="V39" s="30">
        <v>1505918</v>
      </c>
      <c r="W39" s="30">
        <v>52580619</v>
      </c>
      <c r="X39" s="30">
        <v>72103000</v>
      </c>
      <c r="Y39" s="30">
        <v>-19522381</v>
      </c>
      <c r="Z39" s="31">
        <v>-27.08</v>
      </c>
      <c r="AA39" s="27">
        <v>72103000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-72248828</v>
      </c>
      <c r="D42" s="72">
        <f>SUM(D38:D41)</f>
        <v>0</v>
      </c>
      <c r="E42" s="73">
        <f>SUM(E38:E41)</f>
        <v>72103717</v>
      </c>
      <c r="F42" s="74">
        <f>SUM(F38:F41)</f>
        <v>72103717</v>
      </c>
      <c r="G42" s="74">
        <f>SUM(G38:G41)</f>
        <v>73973523</v>
      </c>
      <c r="H42" s="74">
        <f>SUM(H38:H41)</f>
        <v>12283434</v>
      </c>
      <c r="I42" s="74">
        <f>SUM(I38:I41)</f>
        <v>-31617674</v>
      </c>
      <c r="J42" s="74">
        <f>SUM(J38:J41)</f>
        <v>54639283</v>
      </c>
      <c r="K42" s="74">
        <f>SUM(K38:K41)</f>
        <v>36913401</v>
      </c>
      <c r="L42" s="74">
        <f>SUM(L38:L41)</f>
        <v>5100153</v>
      </c>
      <c r="M42" s="74">
        <f>SUM(M38:M41)</f>
        <v>71020955</v>
      </c>
      <c r="N42" s="74">
        <f>SUM(N38:N41)</f>
        <v>113034509</v>
      </c>
      <c r="O42" s="74">
        <f>SUM(O38:O41)</f>
        <v>2389696</v>
      </c>
      <c r="P42" s="74">
        <f>SUM(P38:P41)</f>
        <v>-6508366</v>
      </c>
      <c r="Q42" s="74">
        <f>SUM(Q38:Q41)</f>
        <v>30638665</v>
      </c>
      <c r="R42" s="74">
        <f>SUM(R38:R41)</f>
        <v>26519995</v>
      </c>
      <c r="S42" s="74">
        <f>SUM(S38:S41)</f>
        <v>13759990</v>
      </c>
      <c r="T42" s="74">
        <f>SUM(T38:T41)</f>
        <v>-31180373</v>
      </c>
      <c r="U42" s="74">
        <f>SUM(U38:U41)</f>
        <v>33186552</v>
      </c>
      <c r="V42" s="74">
        <f>SUM(V38:V41)</f>
        <v>15766169</v>
      </c>
      <c r="W42" s="74">
        <f>SUM(W38:W41)</f>
        <v>209959956</v>
      </c>
      <c r="X42" s="74">
        <f>SUM(X38:X41)</f>
        <v>72103717</v>
      </c>
      <c r="Y42" s="74">
        <f>SUM(Y38:Y41)</f>
        <v>137856239</v>
      </c>
      <c r="Z42" s="75">
        <f>IF(X42&lt;&gt;0,(Y42/X42)*100,0)</f>
        <v>191.1915844782315</v>
      </c>
      <c r="AA42" s="71">
        <f>SUM(AA38:AA41)</f>
        <v>72103717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-72248828</v>
      </c>
      <c r="D44" s="57">
        <f>D42-D43</f>
        <v>0</v>
      </c>
      <c r="E44" s="58">
        <f>E42-E43</f>
        <v>72103717</v>
      </c>
      <c r="F44" s="59">
        <f>F42-F43</f>
        <v>72103717</v>
      </c>
      <c r="G44" s="59">
        <f>G42-G43</f>
        <v>73973523</v>
      </c>
      <c r="H44" s="59">
        <f>H42-H43</f>
        <v>12283434</v>
      </c>
      <c r="I44" s="59">
        <f>I42-I43</f>
        <v>-31617674</v>
      </c>
      <c r="J44" s="59">
        <f>J42-J43</f>
        <v>54639283</v>
      </c>
      <c r="K44" s="59">
        <f>K42-K43</f>
        <v>36913401</v>
      </c>
      <c r="L44" s="59">
        <f>L42-L43</f>
        <v>5100153</v>
      </c>
      <c r="M44" s="59">
        <f>M42-M43</f>
        <v>71020955</v>
      </c>
      <c r="N44" s="59">
        <f>N42-N43</f>
        <v>113034509</v>
      </c>
      <c r="O44" s="59">
        <f>O42-O43</f>
        <v>2389696</v>
      </c>
      <c r="P44" s="59">
        <f>P42-P43</f>
        <v>-6508366</v>
      </c>
      <c r="Q44" s="59">
        <f>Q42-Q43</f>
        <v>30638665</v>
      </c>
      <c r="R44" s="59">
        <f>R42-R43</f>
        <v>26519995</v>
      </c>
      <c r="S44" s="59">
        <f>S42-S43</f>
        <v>13759990</v>
      </c>
      <c r="T44" s="59">
        <f>T42-T43</f>
        <v>-31180373</v>
      </c>
      <c r="U44" s="59">
        <f>U42-U43</f>
        <v>33186552</v>
      </c>
      <c r="V44" s="59">
        <f>V42-V43</f>
        <v>15766169</v>
      </c>
      <c r="W44" s="59">
        <f>W42-W43</f>
        <v>209959956</v>
      </c>
      <c r="X44" s="59">
        <f>X42-X43</f>
        <v>72103717</v>
      </c>
      <c r="Y44" s="59">
        <f>Y42-Y43</f>
        <v>137856239</v>
      </c>
      <c r="Z44" s="60">
        <f>IF(X44&lt;&gt;0,(Y44/X44)*100,0)</f>
        <v>191.1915844782315</v>
      </c>
      <c r="AA44" s="56">
        <f>AA42-AA43</f>
        <v>72103717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-72248828</v>
      </c>
      <c r="D46" s="72">
        <f>SUM(D44:D45)</f>
        <v>0</v>
      </c>
      <c r="E46" s="73">
        <f>SUM(E44:E45)</f>
        <v>72103717</v>
      </c>
      <c r="F46" s="74">
        <f>SUM(F44:F45)</f>
        <v>72103717</v>
      </c>
      <c r="G46" s="74">
        <f>SUM(G44:G45)</f>
        <v>73973523</v>
      </c>
      <c r="H46" s="74">
        <f>SUM(H44:H45)</f>
        <v>12283434</v>
      </c>
      <c r="I46" s="74">
        <f>SUM(I44:I45)</f>
        <v>-31617674</v>
      </c>
      <c r="J46" s="74">
        <f>SUM(J44:J45)</f>
        <v>54639283</v>
      </c>
      <c r="K46" s="74">
        <f>SUM(K44:K45)</f>
        <v>36913401</v>
      </c>
      <c r="L46" s="74">
        <f>SUM(L44:L45)</f>
        <v>5100153</v>
      </c>
      <c r="M46" s="74">
        <f>SUM(M44:M45)</f>
        <v>71020955</v>
      </c>
      <c r="N46" s="74">
        <f>SUM(N44:N45)</f>
        <v>113034509</v>
      </c>
      <c r="O46" s="74">
        <f>SUM(O44:O45)</f>
        <v>2389696</v>
      </c>
      <c r="P46" s="74">
        <f>SUM(P44:P45)</f>
        <v>-6508366</v>
      </c>
      <c r="Q46" s="74">
        <f>SUM(Q44:Q45)</f>
        <v>30638665</v>
      </c>
      <c r="R46" s="74">
        <f>SUM(R44:R45)</f>
        <v>26519995</v>
      </c>
      <c r="S46" s="74">
        <f>SUM(S44:S45)</f>
        <v>13759990</v>
      </c>
      <c r="T46" s="74">
        <f>SUM(T44:T45)</f>
        <v>-31180373</v>
      </c>
      <c r="U46" s="74">
        <f>SUM(U44:U45)</f>
        <v>33186552</v>
      </c>
      <c r="V46" s="74">
        <f>SUM(V44:V45)</f>
        <v>15766169</v>
      </c>
      <c r="W46" s="74">
        <f>SUM(W44:W45)</f>
        <v>209959956</v>
      </c>
      <c r="X46" s="74">
        <f>SUM(X44:X45)</f>
        <v>72103717</v>
      </c>
      <c r="Y46" s="74">
        <f>SUM(Y44:Y45)</f>
        <v>137856239</v>
      </c>
      <c r="Z46" s="75">
        <f>IF(X46&lt;&gt;0,(Y46/X46)*100,0)</f>
        <v>191.1915844782315</v>
      </c>
      <c r="AA46" s="71">
        <f>SUM(AA44:AA45)</f>
        <v>72103717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-72248828</v>
      </c>
      <c r="D48" s="81">
        <f>SUM(D46:D47)</f>
        <v>0</v>
      </c>
      <c r="E48" s="82">
        <f>SUM(E46:E47)</f>
        <v>72103717</v>
      </c>
      <c r="F48" s="83">
        <f>SUM(F46:F47)</f>
        <v>72103717</v>
      </c>
      <c r="G48" s="83">
        <f>SUM(G46:G47)</f>
        <v>73973523</v>
      </c>
      <c r="H48" s="83">
        <f>SUM(H46:H47)</f>
        <v>12283434</v>
      </c>
      <c r="I48" s="83">
        <f>SUM(I46:I47)</f>
        <v>-31617674</v>
      </c>
      <c r="J48" s="83">
        <f>SUM(J46:J47)</f>
        <v>54639283</v>
      </c>
      <c r="K48" s="83">
        <f>SUM(K46:K47)</f>
        <v>36913401</v>
      </c>
      <c r="L48" s="83">
        <f>SUM(L46:L47)</f>
        <v>5100153</v>
      </c>
      <c r="M48" s="83">
        <f>SUM(M46:M47)</f>
        <v>71020955</v>
      </c>
      <c r="N48" s="83">
        <f>SUM(N46:N47)</f>
        <v>113034509</v>
      </c>
      <c r="O48" s="83">
        <f>SUM(O46:O47)</f>
        <v>2389696</v>
      </c>
      <c r="P48" s="83">
        <f>SUM(P46:P47)</f>
        <v>-6508366</v>
      </c>
      <c r="Q48" s="83">
        <f>SUM(Q46:Q47)</f>
        <v>30638665</v>
      </c>
      <c r="R48" s="83">
        <f>SUM(R46:R47)</f>
        <v>26519995</v>
      </c>
      <c r="S48" s="83">
        <f>SUM(S46:S47)</f>
        <v>13759990</v>
      </c>
      <c r="T48" s="83">
        <f>SUM(T46:T47)</f>
        <v>-31180373</v>
      </c>
      <c r="U48" s="83">
        <f>SUM(U46:U47)</f>
        <v>33186552</v>
      </c>
      <c r="V48" s="83">
        <f>SUM(V46:V47)</f>
        <v>15766169</v>
      </c>
      <c r="W48" s="83">
        <f>SUM(W46:W47)</f>
        <v>209959956</v>
      </c>
      <c r="X48" s="83">
        <f>SUM(X46:X47)</f>
        <v>72103717</v>
      </c>
      <c r="Y48" s="83">
        <f>SUM(Y46:Y47)</f>
        <v>137856239</v>
      </c>
      <c r="Z48" s="84">
        <f>IF(X48&lt;&gt;0,(Y48/X48)*100,0)</f>
        <v>191.1915844782315</v>
      </c>
      <c r="AA48" s="80">
        <f>SUM(AA46:AA47)</f>
        <v>72103717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4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42" customWidth="1"/>
    <col min="2" max="2" width="2.625" style="142" customWidth="1"/>
    <col min="3" max="3" width="7.25" style="142" customWidth="1"/>
    <col min="4" max="4" width="7.25" style="142" customWidth="1"/>
    <col min="5" max="5" width="7.25" style="142" customWidth="1"/>
    <col min="6" max="6" width="7.25" style="142" customWidth="1"/>
    <col min="7" max="7" width="7.25" style="142" customWidth="1"/>
    <col min="8" max="8" width="7.25" style="142" customWidth="1"/>
    <col min="9" max="9" width="7.25" style="142" customWidth="1"/>
    <col min="10" max="10" width="7.25" style="142" customWidth="1"/>
    <col min="11" max="11" width="7.25" style="142" customWidth="1"/>
    <col min="12" max="12" width="7.25" style="142" customWidth="1"/>
    <col min="13" max="13" width="7.25" style="142" customWidth="1"/>
    <col min="14" max="14" width="7.25" style="142" customWidth="1"/>
    <col min="15" max="15" width="7.25" style="142" customWidth="1"/>
    <col min="16" max="16" width="7.25" style="142" customWidth="1"/>
    <col min="17" max="17" width="7.25" style="142" customWidth="1"/>
    <col min="18" max="18" width="7.25" style="142" customWidth="1"/>
    <col min="19" max="19" width="7.25" style="142" customWidth="1"/>
    <col min="20" max="20" width="7.25" style="142" customWidth="1"/>
    <col min="21" max="21" width="7.25" style="142" customWidth="1"/>
    <col min="22" max="22" width="7.25" style="142" customWidth="1"/>
    <col min="23" max="23" width="7.25" style="142" customWidth="1"/>
    <col min="24" max="24" width="7.25" style="142" customWidth="1"/>
    <col min="25" max="25" width="7.25" style="142" customWidth="1"/>
    <col min="26" max="26" width="7.25" style="142" customWidth="1"/>
    <col min="27" max="27" width="7.25" style="142" customWidth="1"/>
    <col min="28" max="256" width="6.625" style="142" customWidth="1"/>
  </cols>
  <sheetData>
    <row r="1" ht="18" customHeight="1">
      <c r="A1" t="s" s="2">
        <v>121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/>
      <c r="Y12" s="30">
        <v>0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8571117</v>
      </c>
      <c r="D13" s="28">
        <v>0</v>
      </c>
      <c r="E13" s="29">
        <v>5008571</v>
      </c>
      <c r="F13" s="30">
        <v>7778332</v>
      </c>
      <c r="G13" s="30">
        <v>3100279</v>
      </c>
      <c r="H13" s="30">
        <v>3100279</v>
      </c>
      <c r="I13" s="30">
        <v>183847</v>
      </c>
      <c r="J13" s="30">
        <v>6384405</v>
      </c>
      <c r="K13" s="30">
        <v>183847</v>
      </c>
      <c r="L13" s="30">
        <v>52904</v>
      </c>
      <c r="M13" s="30">
        <v>133927</v>
      </c>
      <c r="N13" s="30">
        <v>370678</v>
      </c>
      <c r="O13" s="30">
        <v>63358</v>
      </c>
      <c r="P13" s="30">
        <v>63358</v>
      </c>
      <c r="Q13" s="30">
        <v>80583</v>
      </c>
      <c r="R13" s="30">
        <v>207299</v>
      </c>
      <c r="S13" s="30">
        <v>80583</v>
      </c>
      <c r="T13" s="30">
        <v>43721</v>
      </c>
      <c r="U13" s="30">
        <v>43721</v>
      </c>
      <c r="V13" s="30">
        <v>168025</v>
      </c>
      <c r="W13" s="30">
        <v>7130407</v>
      </c>
      <c r="X13" s="30">
        <v>5008571</v>
      </c>
      <c r="Y13" s="30">
        <v>2121836</v>
      </c>
      <c r="Z13" s="31">
        <v>42.36</v>
      </c>
      <c r="AA13" s="27">
        <v>7778332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138694586</v>
      </c>
      <c r="D19" s="28">
        <v>0</v>
      </c>
      <c r="E19" s="29">
        <v>142499000</v>
      </c>
      <c r="F19" s="30">
        <v>143499000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55800762</v>
      </c>
      <c r="M19" s="30">
        <v>0</v>
      </c>
      <c r="N19" s="30">
        <v>55800762</v>
      </c>
      <c r="O19" s="30">
        <v>2447000</v>
      </c>
      <c r="P19" s="30">
        <v>2447000</v>
      </c>
      <c r="Q19" s="30">
        <v>0</v>
      </c>
      <c r="R19" s="30">
        <v>4894000</v>
      </c>
      <c r="S19" s="30">
        <v>0</v>
      </c>
      <c r="T19" s="30">
        <v>0</v>
      </c>
      <c r="U19" s="30">
        <v>0</v>
      </c>
      <c r="V19" s="30">
        <v>0</v>
      </c>
      <c r="W19" s="30">
        <v>60694762</v>
      </c>
      <c r="X19" s="30">
        <v>142499000</v>
      </c>
      <c r="Y19" s="30">
        <v>-81804238</v>
      </c>
      <c r="Z19" s="31">
        <v>-57.41</v>
      </c>
      <c r="AA19" s="27">
        <v>143499000</v>
      </c>
    </row>
    <row r="20" ht="13.5" customHeight="1">
      <c r="A20" t="s" s="25">
        <v>48</v>
      </c>
      <c r="B20" s="26"/>
      <c r="C20" s="27">
        <v>2839055</v>
      </c>
      <c r="D20" s="28">
        <v>0</v>
      </c>
      <c r="E20" s="29">
        <v>2741170</v>
      </c>
      <c r="F20" s="30">
        <v>4216353</v>
      </c>
      <c r="G20" s="30">
        <v>39878</v>
      </c>
      <c r="H20" s="30">
        <v>39878</v>
      </c>
      <c r="I20" s="30">
        <v>34894</v>
      </c>
      <c r="J20" s="30">
        <v>114650</v>
      </c>
      <c r="K20" s="30">
        <v>34894</v>
      </c>
      <c r="L20" s="30">
        <v>489394</v>
      </c>
      <c r="M20" s="30">
        <v>98393</v>
      </c>
      <c r="N20" s="30">
        <v>622681</v>
      </c>
      <c r="O20" s="30">
        <v>-2271538</v>
      </c>
      <c r="P20" s="30">
        <v>-2271538</v>
      </c>
      <c r="Q20" s="30">
        <v>82849</v>
      </c>
      <c r="R20" s="30">
        <v>-4460227</v>
      </c>
      <c r="S20" s="30">
        <v>82849</v>
      </c>
      <c r="T20" s="30">
        <v>72856</v>
      </c>
      <c r="U20" s="30">
        <v>72856</v>
      </c>
      <c r="V20" s="30">
        <v>228561</v>
      </c>
      <c r="W20" s="30">
        <v>-3494335</v>
      </c>
      <c r="X20" s="30">
        <v>2741174</v>
      </c>
      <c r="Y20" s="30">
        <v>-6235509</v>
      </c>
      <c r="Z20" s="31">
        <v>-227.48</v>
      </c>
      <c r="AA20" s="27">
        <v>4216353</v>
      </c>
    </row>
    <row r="21" ht="13.5" customHeight="1">
      <c r="A21" t="s" s="32">
        <v>49</v>
      </c>
      <c r="B21" s="33"/>
      <c r="C21" s="34">
        <v>77907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150182665</v>
      </c>
      <c r="D22" s="42">
        <f>SUM(D5:D21)</f>
        <v>0</v>
      </c>
      <c r="E22" s="43">
        <f>SUM(E5:E21)</f>
        <v>150248741</v>
      </c>
      <c r="F22" s="44">
        <f>SUM(F5:F21)</f>
        <v>155493685</v>
      </c>
      <c r="G22" s="44">
        <f>SUM(G5:G21)</f>
        <v>3140157</v>
      </c>
      <c r="H22" s="44">
        <f>SUM(H5:H21)</f>
        <v>3140157</v>
      </c>
      <c r="I22" s="44">
        <f>SUM(I5:I21)</f>
        <v>218741</v>
      </c>
      <c r="J22" s="44">
        <f>SUM(J5:J21)</f>
        <v>6499055</v>
      </c>
      <c r="K22" s="44">
        <f>SUM(K5:K21)</f>
        <v>218741</v>
      </c>
      <c r="L22" s="44">
        <f>SUM(L5:L21)</f>
        <v>56343060</v>
      </c>
      <c r="M22" s="44">
        <f>SUM(M5:M21)</f>
        <v>232320</v>
      </c>
      <c r="N22" s="44">
        <f>SUM(N5:N21)</f>
        <v>56794121</v>
      </c>
      <c r="O22" s="44">
        <f>SUM(O5:O21)</f>
        <v>238820</v>
      </c>
      <c r="P22" s="44">
        <f>SUM(P5:P21)</f>
        <v>238820</v>
      </c>
      <c r="Q22" s="44">
        <f>SUM(Q5:Q21)</f>
        <v>163432</v>
      </c>
      <c r="R22" s="44">
        <f>SUM(R5:R21)</f>
        <v>641072</v>
      </c>
      <c r="S22" s="44">
        <f>SUM(S5:S21)</f>
        <v>163432</v>
      </c>
      <c r="T22" s="44">
        <f>SUM(T5:T21)</f>
        <v>116577</v>
      </c>
      <c r="U22" s="44">
        <f>SUM(U5:U21)</f>
        <v>116577</v>
      </c>
      <c r="V22" s="44">
        <f>SUM(V5:V21)</f>
        <v>396586</v>
      </c>
      <c r="W22" s="44">
        <f>SUM(W5:W21)</f>
        <v>64330834</v>
      </c>
      <c r="X22" s="44">
        <f>SUM(X5:X21)</f>
        <v>150248745</v>
      </c>
      <c r="Y22" s="44">
        <f>SUM(Y5:Y21)</f>
        <v>-85917911</v>
      </c>
      <c r="Z22" s="45">
        <f>IF(X22&lt;&gt;0,(Y22/X22)*100,0)</f>
        <v>-57.18377947183519</v>
      </c>
      <c r="AA22" s="41">
        <f>SUM(AA5:AA21)</f>
        <v>155493685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70608742</v>
      </c>
      <c r="D25" s="28">
        <v>0</v>
      </c>
      <c r="E25" s="29">
        <v>87390400</v>
      </c>
      <c r="F25" s="30">
        <v>53686870</v>
      </c>
      <c r="G25" s="30">
        <v>7001598</v>
      </c>
      <c r="H25" s="30">
        <v>7001598</v>
      </c>
      <c r="I25" s="30">
        <v>7001598</v>
      </c>
      <c r="J25" s="30">
        <v>21004794</v>
      </c>
      <c r="K25" s="30">
        <v>6094894</v>
      </c>
      <c r="L25" s="30">
        <v>6094894</v>
      </c>
      <c r="M25" s="30">
        <v>6226114</v>
      </c>
      <c r="N25" s="30">
        <v>18415902</v>
      </c>
      <c r="O25" s="30">
        <v>6059739</v>
      </c>
      <c r="P25" s="30">
        <v>6059739</v>
      </c>
      <c r="Q25" s="30">
        <v>6123408</v>
      </c>
      <c r="R25" s="30">
        <v>18242886</v>
      </c>
      <c r="S25" s="30">
        <v>6123408</v>
      </c>
      <c r="T25" s="30">
        <v>6937141</v>
      </c>
      <c r="U25" s="30">
        <v>6937141</v>
      </c>
      <c r="V25" s="30">
        <v>19997690</v>
      </c>
      <c r="W25" s="30">
        <v>77661272</v>
      </c>
      <c r="X25" s="30">
        <v>87390400</v>
      </c>
      <c r="Y25" s="30">
        <v>-9729128</v>
      </c>
      <c r="Z25" s="31">
        <v>-11.13</v>
      </c>
      <c r="AA25" s="27">
        <v>53686870</v>
      </c>
    </row>
    <row r="26" ht="13.5" customHeight="1">
      <c r="A26" t="s" s="25">
        <v>53</v>
      </c>
      <c r="B26" s="26"/>
      <c r="C26" s="27">
        <v>5983043</v>
      </c>
      <c r="D26" s="28">
        <v>0</v>
      </c>
      <c r="E26" s="29">
        <v>7586076</v>
      </c>
      <c r="F26" s="30">
        <v>7586076</v>
      </c>
      <c r="G26" s="30">
        <v>506336</v>
      </c>
      <c r="H26" s="30">
        <v>506336</v>
      </c>
      <c r="I26" s="30">
        <v>506336</v>
      </c>
      <c r="J26" s="30">
        <v>1519008</v>
      </c>
      <c r="K26" s="30">
        <v>513192</v>
      </c>
      <c r="L26" s="30">
        <v>513192</v>
      </c>
      <c r="M26" s="30">
        <v>508530</v>
      </c>
      <c r="N26" s="30">
        <v>1534914</v>
      </c>
      <c r="O26" s="30">
        <v>508530</v>
      </c>
      <c r="P26" s="30">
        <v>508530</v>
      </c>
      <c r="Q26" s="30">
        <v>530812</v>
      </c>
      <c r="R26" s="30">
        <v>1547872</v>
      </c>
      <c r="S26" s="30">
        <v>530812</v>
      </c>
      <c r="T26" s="30">
        <v>551162</v>
      </c>
      <c r="U26" s="30">
        <v>551162</v>
      </c>
      <c r="V26" s="30">
        <v>1633136</v>
      </c>
      <c r="W26" s="30">
        <v>6234930</v>
      </c>
      <c r="X26" s="30">
        <v>7586072</v>
      </c>
      <c r="Y26" s="30">
        <v>-1351142</v>
      </c>
      <c r="Z26" s="31">
        <v>-17.81</v>
      </c>
      <c r="AA26" s="27">
        <v>7586076</v>
      </c>
    </row>
    <row r="27" ht="13.5" customHeight="1">
      <c r="A27" t="s" s="25">
        <v>54</v>
      </c>
      <c r="B27" s="26"/>
      <c r="C27" s="27">
        <v>6269593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3697134</v>
      </c>
      <c r="D28" s="28">
        <v>0</v>
      </c>
      <c r="E28" s="29">
        <v>4799999</v>
      </c>
      <c r="F28" s="30">
        <v>4800000</v>
      </c>
      <c r="G28" s="30">
        <v>4332426</v>
      </c>
      <c r="H28" s="30">
        <v>4332426</v>
      </c>
      <c r="I28" s="30">
        <v>4332426</v>
      </c>
      <c r="J28" s="30">
        <v>12997278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12997278</v>
      </c>
      <c r="X28" s="30">
        <v>4800003</v>
      </c>
      <c r="Y28" s="30">
        <v>8197275</v>
      </c>
      <c r="Z28" s="31">
        <v>170.78</v>
      </c>
      <c r="AA28" s="27">
        <v>4800000</v>
      </c>
    </row>
    <row r="29" ht="13.5" customHeight="1">
      <c r="A29" t="s" s="25">
        <v>56</v>
      </c>
      <c r="B29" s="26"/>
      <c r="C29" s="27">
        <v>376180</v>
      </c>
      <c r="D29" s="28">
        <v>0</v>
      </c>
      <c r="E29" s="29">
        <v>4500000</v>
      </c>
      <c r="F29" s="30">
        <v>349546</v>
      </c>
      <c r="G29" s="30">
        <v>-17781657</v>
      </c>
      <c r="H29" s="30">
        <v>-17781657</v>
      </c>
      <c r="I29" s="30">
        <v>-17781657</v>
      </c>
      <c r="J29" s="30">
        <v>-53344971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-53344971</v>
      </c>
      <c r="X29" s="30">
        <v>4500000</v>
      </c>
      <c r="Y29" s="30">
        <v>-57844971</v>
      </c>
      <c r="Z29" s="31">
        <v>-1285.44</v>
      </c>
      <c r="AA29" s="27">
        <v>349546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2311900</v>
      </c>
      <c r="F31" s="30">
        <v>1617500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2311900</v>
      </c>
      <c r="Y31" s="30">
        <v>-2311900</v>
      </c>
      <c r="Z31" s="31">
        <v>-100</v>
      </c>
      <c r="AA31" s="27">
        <v>1617500</v>
      </c>
    </row>
    <row r="32" ht="13.5" customHeight="1">
      <c r="A32" t="s" s="25">
        <v>59</v>
      </c>
      <c r="B32" s="26"/>
      <c r="C32" s="27">
        <v>10555832</v>
      </c>
      <c r="D32" s="28">
        <v>0</v>
      </c>
      <c r="E32" s="29">
        <v>7520000</v>
      </c>
      <c r="F32" s="30">
        <v>9260700</v>
      </c>
      <c r="G32" s="30">
        <v>1323636</v>
      </c>
      <c r="H32" s="30">
        <v>1323636</v>
      </c>
      <c r="I32" s="30">
        <v>1323636</v>
      </c>
      <c r="J32" s="30">
        <v>3970908</v>
      </c>
      <c r="K32" s="30">
        <v>172333</v>
      </c>
      <c r="L32" s="30">
        <v>172333</v>
      </c>
      <c r="M32" s="30">
        <v>49882</v>
      </c>
      <c r="N32" s="30">
        <v>394548</v>
      </c>
      <c r="O32" s="30">
        <v>204291</v>
      </c>
      <c r="P32" s="30">
        <v>204291</v>
      </c>
      <c r="Q32" s="30">
        <v>170904</v>
      </c>
      <c r="R32" s="30">
        <v>579486</v>
      </c>
      <c r="S32" s="30">
        <v>170904</v>
      </c>
      <c r="T32" s="30">
        <v>211578</v>
      </c>
      <c r="U32" s="30">
        <v>211578</v>
      </c>
      <c r="V32" s="30">
        <v>594060</v>
      </c>
      <c r="W32" s="30">
        <v>5539002</v>
      </c>
      <c r="X32" s="30">
        <v>7520000</v>
      </c>
      <c r="Y32" s="30">
        <v>-1980998</v>
      </c>
      <c r="Z32" s="31">
        <v>-26.34</v>
      </c>
      <c r="AA32" s="27">
        <v>9260700</v>
      </c>
    </row>
    <row r="33" ht="13.5" customHeight="1">
      <c r="A33" t="s" s="25">
        <v>60</v>
      </c>
      <c r="B33" s="26"/>
      <c r="C33" s="27">
        <v>14428656</v>
      </c>
      <c r="D33" s="28">
        <v>0</v>
      </c>
      <c r="E33" s="29">
        <v>29483152</v>
      </c>
      <c r="F33" s="30">
        <v>29483152</v>
      </c>
      <c r="G33" s="30">
        <v>4719254</v>
      </c>
      <c r="H33" s="30">
        <v>4719254</v>
      </c>
      <c r="I33" s="30">
        <v>4719254</v>
      </c>
      <c r="J33" s="30">
        <v>14157762</v>
      </c>
      <c r="K33" s="30">
        <v>1153852</v>
      </c>
      <c r="L33" s="30">
        <v>1153852</v>
      </c>
      <c r="M33" s="30">
        <v>3546557</v>
      </c>
      <c r="N33" s="30">
        <v>5854261</v>
      </c>
      <c r="O33" s="30">
        <v>4450029</v>
      </c>
      <c r="P33" s="30">
        <v>4450029</v>
      </c>
      <c r="Q33" s="30">
        <v>849272</v>
      </c>
      <c r="R33" s="30">
        <v>9749330</v>
      </c>
      <c r="S33" s="30">
        <v>849272</v>
      </c>
      <c r="T33" s="30">
        <v>1867502</v>
      </c>
      <c r="U33" s="30">
        <v>1867502</v>
      </c>
      <c r="V33" s="30">
        <v>4584276</v>
      </c>
      <c r="W33" s="30">
        <v>34345629</v>
      </c>
      <c r="X33" s="30">
        <v>29483156</v>
      </c>
      <c r="Y33" s="30">
        <v>4862473</v>
      </c>
      <c r="Z33" s="31">
        <v>16.49</v>
      </c>
      <c r="AA33" s="27">
        <v>29483152</v>
      </c>
    </row>
    <row r="34" ht="13.5" customHeight="1">
      <c r="A34" t="s" s="25">
        <v>61</v>
      </c>
      <c r="B34" s="26"/>
      <c r="C34" s="27">
        <v>52093168</v>
      </c>
      <c r="D34" s="28">
        <v>0</v>
      </c>
      <c r="E34" s="29">
        <v>63470874</v>
      </c>
      <c r="F34" s="30">
        <v>76667541</v>
      </c>
      <c r="G34" s="30">
        <v>12798555</v>
      </c>
      <c r="H34" s="30">
        <v>12798555</v>
      </c>
      <c r="I34" s="30">
        <v>12798555</v>
      </c>
      <c r="J34" s="30">
        <v>38395665</v>
      </c>
      <c r="K34" s="30">
        <v>5771387</v>
      </c>
      <c r="L34" s="30">
        <v>5771387</v>
      </c>
      <c r="M34" s="30">
        <v>8856326</v>
      </c>
      <c r="N34" s="30">
        <v>20399100</v>
      </c>
      <c r="O34" s="30">
        <v>5030284</v>
      </c>
      <c r="P34" s="30">
        <v>5030284</v>
      </c>
      <c r="Q34" s="30">
        <v>3782518</v>
      </c>
      <c r="R34" s="30">
        <v>13843086</v>
      </c>
      <c r="S34" s="30">
        <v>3782518</v>
      </c>
      <c r="T34" s="30">
        <v>3944574</v>
      </c>
      <c r="U34" s="30">
        <v>3944574</v>
      </c>
      <c r="V34" s="30">
        <v>11671666</v>
      </c>
      <c r="W34" s="30">
        <v>84309517</v>
      </c>
      <c r="X34" s="30">
        <v>63470870</v>
      </c>
      <c r="Y34" s="30">
        <v>20838647</v>
      </c>
      <c r="Z34" s="31">
        <v>32.83</v>
      </c>
      <c r="AA34" s="27">
        <v>76667541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164012348</v>
      </c>
      <c r="D36" s="42">
        <f>SUM(D25:D35)</f>
        <v>0</v>
      </c>
      <c r="E36" s="43">
        <f>SUM(E25:E35)</f>
        <v>207062401</v>
      </c>
      <c r="F36" s="44">
        <f>SUM(F25:F35)</f>
        <v>183451385</v>
      </c>
      <c r="G36" s="44">
        <f>SUM(G25:G35)</f>
        <v>12900148</v>
      </c>
      <c r="H36" s="44">
        <f>SUM(H25:H35)</f>
        <v>12900148</v>
      </c>
      <c r="I36" s="44">
        <f>SUM(I25:I35)</f>
        <v>12900148</v>
      </c>
      <c r="J36" s="44">
        <f>SUM(J25:J35)</f>
        <v>38700444</v>
      </c>
      <c r="K36" s="44">
        <f>SUM(K25:K35)</f>
        <v>13705658</v>
      </c>
      <c r="L36" s="44">
        <f>SUM(L25:L35)</f>
        <v>13705658</v>
      </c>
      <c r="M36" s="44">
        <f>SUM(M25:M35)</f>
        <v>19187409</v>
      </c>
      <c r="N36" s="44">
        <f>SUM(N25:N35)</f>
        <v>46598725</v>
      </c>
      <c r="O36" s="44">
        <f>SUM(O25:O35)</f>
        <v>16252873</v>
      </c>
      <c r="P36" s="44">
        <f>SUM(P25:P35)</f>
        <v>16252873</v>
      </c>
      <c r="Q36" s="44">
        <f>SUM(Q25:Q35)</f>
        <v>11456914</v>
      </c>
      <c r="R36" s="44">
        <f>SUM(R25:R35)</f>
        <v>43962660</v>
      </c>
      <c r="S36" s="44">
        <f>SUM(S25:S35)</f>
        <v>11456914</v>
      </c>
      <c r="T36" s="44">
        <f>SUM(T25:T35)</f>
        <v>13511957</v>
      </c>
      <c r="U36" s="44">
        <f>SUM(U25:U35)</f>
        <v>13511957</v>
      </c>
      <c r="V36" s="44">
        <f>SUM(V25:V35)</f>
        <v>38480828</v>
      </c>
      <c r="W36" s="44">
        <f>SUM(W25:W35)</f>
        <v>167742657</v>
      </c>
      <c r="X36" s="44">
        <f>SUM(X25:X35)</f>
        <v>207062401</v>
      </c>
      <c r="Y36" s="44">
        <f>SUM(Y25:Y35)</f>
        <v>-39319744</v>
      </c>
      <c r="Z36" s="45">
        <f>IF(X36&lt;&gt;0,(Y36/X36)*100,0)</f>
        <v>-18.98932100183654</v>
      </c>
      <c r="AA36" s="41">
        <f>SUM(AA25:AA35)</f>
        <v>183451385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-13829683</v>
      </c>
      <c r="D38" s="63">
        <f>D22-D36</f>
        <v>0</v>
      </c>
      <c r="E38" s="64">
        <f>E22-E36</f>
        <v>-56813660</v>
      </c>
      <c r="F38" s="65">
        <f>F22-F36</f>
        <v>-27957700</v>
      </c>
      <c r="G38" s="65">
        <f>G22-G36</f>
        <v>-9759991</v>
      </c>
      <c r="H38" s="65">
        <f>H22-H36</f>
        <v>-9759991</v>
      </c>
      <c r="I38" s="65">
        <f>I22-I36</f>
        <v>-12681407</v>
      </c>
      <c r="J38" s="65">
        <f>J22-J36</f>
        <v>-32201389</v>
      </c>
      <c r="K38" s="65">
        <f>K22-K36</f>
        <v>-13486917</v>
      </c>
      <c r="L38" s="65">
        <f>L22-L36</f>
        <v>42637402</v>
      </c>
      <c r="M38" s="65">
        <f>M22-M36</f>
        <v>-18955089</v>
      </c>
      <c r="N38" s="65">
        <f>N22-N36</f>
        <v>10195396</v>
      </c>
      <c r="O38" s="65">
        <f>O22-O36</f>
        <v>-16014053</v>
      </c>
      <c r="P38" s="65">
        <f>P22-P36</f>
        <v>-16014053</v>
      </c>
      <c r="Q38" s="65">
        <f>Q22-Q36</f>
        <v>-11293482</v>
      </c>
      <c r="R38" s="65">
        <f>R22-R36</f>
        <v>-43321588</v>
      </c>
      <c r="S38" s="65">
        <f>S22-S36</f>
        <v>-11293482</v>
      </c>
      <c r="T38" s="65">
        <f>T22-T36</f>
        <v>-13395380</v>
      </c>
      <c r="U38" s="65">
        <f>U22-U36</f>
        <v>-13395380</v>
      </c>
      <c r="V38" s="65">
        <f>V22-V36</f>
        <v>-38084242</v>
      </c>
      <c r="W38" s="65">
        <f>W22-W36</f>
        <v>-103411823</v>
      </c>
      <c r="X38" s="65">
        <f>IF(F22=F36,0,X22-X36)</f>
        <v>-56813656</v>
      </c>
      <c r="Y38" s="65">
        <f>Y22-Y36</f>
        <v>-46598167</v>
      </c>
      <c r="Z38" s="66">
        <f>IF(X38&lt;&gt;0,(Y38/X38)*100,0)</f>
        <v>82.01930711869696</v>
      </c>
      <c r="AA38" s="62">
        <f>AA22-AA36</f>
        <v>-27957700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37254000</v>
      </c>
      <c r="R39" s="30">
        <v>37254000</v>
      </c>
      <c r="S39" s="30">
        <v>37254000</v>
      </c>
      <c r="T39" s="30">
        <v>0</v>
      </c>
      <c r="U39" s="30">
        <v>0</v>
      </c>
      <c r="V39" s="30">
        <v>37254000</v>
      </c>
      <c r="W39" s="30">
        <v>74508000</v>
      </c>
      <c r="X39" s="30"/>
      <c r="Y39" s="30">
        <v>74508000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-13829683</v>
      </c>
      <c r="D42" s="72">
        <f>SUM(D38:D41)</f>
        <v>0</v>
      </c>
      <c r="E42" s="73">
        <f>SUM(E38:E41)</f>
        <v>-56813660</v>
      </c>
      <c r="F42" s="74">
        <f>SUM(F38:F41)</f>
        <v>-27957700</v>
      </c>
      <c r="G42" s="74">
        <f>SUM(G38:G41)</f>
        <v>-9759991</v>
      </c>
      <c r="H42" s="74">
        <f>SUM(H38:H41)</f>
        <v>-9759991</v>
      </c>
      <c r="I42" s="74">
        <f>SUM(I38:I41)</f>
        <v>-12681407</v>
      </c>
      <c r="J42" s="74">
        <f>SUM(J38:J41)</f>
        <v>-32201389</v>
      </c>
      <c r="K42" s="74">
        <f>SUM(K38:K41)</f>
        <v>-13486917</v>
      </c>
      <c r="L42" s="74">
        <f>SUM(L38:L41)</f>
        <v>42637402</v>
      </c>
      <c r="M42" s="74">
        <f>SUM(M38:M41)</f>
        <v>-18955089</v>
      </c>
      <c r="N42" s="74">
        <f>SUM(N38:N41)</f>
        <v>10195396</v>
      </c>
      <c r="O42" s="74">
        <f>SUM(O38:O41)</f>
        <v>-16014053</v>
      </c>
      <c r="P42" s="74">
        <f>SUM(P38:P41)</f>
        <v>-16014053</v>
      </c>
      <c r="Q42" s="74">
        <f>SUM(Q38:Q41)</f>
        <v>25960518</v>
      </c>
      <c r="R42" s="74">
        <f>SUM(R38:R41)</f>
        <v>-6067588</v>
      </c>
      <c r="S42" s="74">
        <f>SUM(S38:S41)</f>
        <v>25960518</v>
      </c>
      <c r="T42" s="74">
        <f>SUM(T38:T41)</f>
        <v>-13395380</v>
      </c>
      <c r="U42" s="74">
        <f>SUM(U38:U41)</f>
        <v>-13395380</v>
      </c>
      <c r="V42" s="74">
        <f>SUM(V38:V41)</f>
        <v>-830242</v>
      </c>
      <c r="W42" s="74">
        <f>SUM(W38:W41)</f>
        <v>-28903823</v>
      </c>
      <c r="X42" s="74">
        <f>SUM(X38:X41)</f>
        <v>-56813656</v>
      </c>
      <c r="Y42" s="74">
        <f>SUM(Y38:Y41)</f>
        <v>27909833</v>
      </c>
      <c r="Z42" s="75">
        <f>IF(X42&lt;&gt;0,(Y42/X42)*100,0)</f>
        <v>-49.12521911985386</v>
      </c>
      <c r="AA42" s="71">
        <f>SUM(AA38:AA41)</f>
        <v>-27957700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-13829683</v>
      </c>
      <c r="D44" s="57">
        <f>D42-D43</f>
        <v>0</v>
      </c>
      <c r="E44" s="58">
        <f>E42-E43</f>
        <v>-56813660</v>
      </c>
      <c r="F44" s="59">
        <f>F42-F43</f>
        <v>-27957700</v>
      </c>
      <c r="G44" s="59">
        <f>G42-G43</f>
        <v>-9759991</v>
      </c>
      <c r="H44" s="59">
        <f>H42-H43</f>
        <v>-9759991</v>
      </c>
      <c r="I44" s="59">
        <f>I42-I43</f>
        <v>-12681407</v>
      </c>
      <c r="J44" s="59">
        <f>J42-J43</f>
        <v>-32201389</v>
      </c>
      <c r="K44" s="59">
        <f>K42-K43</f>
        <v>-13486917</v>
      </c>
      <c r="L44" s="59">
        <f>L42-L43</f>
        <v>42637402</v>
      </c>
      <c r="M44" s="59">
        <f>M42-M43</f>
        <v>-18955089</v>
      </c>
      <c r="N44" s="59">
        <f>N42-N43</f>
        <v>10195396</v>
      </c>
      <c r="O44" s="59">
        <f>O42-O43</f>
        <v>-16014053</v>
      </c>
      <c r="P44" s="59">
        <f>P42-P43</f>
        <v>-16014053</v>
      </c>
      <c r="Q44" s="59">
        <f>Q42-Q43</f>
        <v>25960518</v>
      </c>
      <c r="R44" s="59">
        <f>R42-R43</f>
        <v>-6067588</v>
      </c>
      <c r="S44" s="59">
        <f>S42-S43</f>
        <v>25960518</v>
      </c>
      <c r="T44" s="59">
        <f>T42-T43</f>
        <v>-13395380</v>
      </c>
      <c r="U44" s="59">
        <f>U42-U43</f>
        <v>-13395380</v>
      </c>
      <c r="V44" s="59">
        <f>V42-V43</f>
        <v>-830242</v>
      </c>
      <c r="W44" s="59">
        <f>W42-W43</f>
        <v>-28903823</v>
      </c>
      <c r="X44" s="59">
        <f>X42-X43</f>
        <v>-56813656</v>
      </c>
      <c r="Y44" s="59">
        <f>Y42-Y43</f>
        <v>27909833</v>
      </c>
      <c r="Z44" s="60">
        <f>IF(X44&lt;&gt;0,(Y44/X44)*100,0)</f>
        <v>-49.12521911985386</v>
      </c>
      <c r="AA44" s="56">
        <f>AA42-AA43</f>
        <v>-27957700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-13829683</v>
      </c>
      <c r="D46" s="72">
        <f>SUM(D44:D45)</f>
        <v>0</v>
      </c>
      <c r="E46" s="73">
        <f>SUM(E44:E45)</f>
        <v>-56813660</v>
      </c>
      <c r="F46" s="74">
        <f>SUM(F44:F45)</f>
        <v>-27957700</v>
      </c>
      <c r="G46" s="74">
        <f>SUM(G44:G45)</f>
        <v>-9759991</v>
      </c>
      <c r="H46" s="74">
        <f>SUM(H44:H45)</f>
        <v>-9759991</v>
      </c>
      <c r="I46" s="74">
        <f>SUM(I44:I45)</f>
        <v>-12681407</v>
      </c>
      <c r="J46" s="74">
        <f>SUM(J44:J45)</f>
        <v>-32201389</v>
      </c>
      <c r="K46" s="74">
        <f>SUM(K44:K45)</f>
        <v>-13486917</v>
      </c>
      <c r="L46" s="74">
        <f>SUM(L44:L45)</f>
        <v>42637402</v>
      </c>
      <c r="M46" s="74">
        <f>SUM(M44:M45)</f>
        <v>-18955089</v>
      </c>
      <c r="N46" s="74">
        <f>SUM(N44:N45)</f>
        <v>10195396</v>
      </c>
      <c r="O46" s="74">
        <f>SUM(O44:O45)</f>
        <v>-16014053</v>
      </c>
      <c r="P46" s="74">
        <f>SUM(P44:P45)</f>
        <v>-16014053</v>
      </c>
      <c r="Q46" s="74">
        <f>SUM(Q44:Q45)</f>
        <v>25960518</v>
      </c>
      <c r="R46" s="74">
        <f>SUM(R44:R45)</f>
        <v>-6067588</v>
      </c>
      <c r="S46" s="74">
        <f>SUM(S44:S45)</f>
        <v>25960518</v>
      </c>
      <c r="T46" s="74">
        <f>SUM(T44:T45)</f>
        <v>-13395380</v>
      </c>
      <c r="U46" s="74">
        <f>SUM(U44:U45)</f>
        <v>-13395380</v>
      </c>
      <c r="V46" s="74">
        <f>SUM(V44:V45)</f>
        <v>-830242</v>
      </c>
      <c r="W46" s="74">
        <f>SUM(W44:W45)</f>
        <v>-28903823</v>
      </c>
      <c r="X46" s="74">
        <f>SUM(X44:X45)</f>
        <v>-56813656</v>
      </c>
      <c r="Y46" s="74">
        <f>SUM(Y44:Y45)</f>
        <v>27909833</v>
      </c>
      <c r="Z46" s="75">
        <f>IF(X46&lt;&gt;0,(Y46/X46)*100,0)</f>
        <v>-49.12521911985386</v>
      </c>
      <c r="AA46" s="71">
        <f>SUM(AA44:AA45)</f>
        <v>-27957700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-13829683</v>
      </c>
      <c r="D48" s="81">
        <f>SUM(D46:D47)</f>
        <v>0</v>
      </c>
      <c r="E48" s="82">
        <f>SUM(E46:E47)</f>
        <v>-56813660</v>
      </c>
      <c r="F48" s="83">
        <f>SUM(F46:F47)</f>
        <v>-27957700</v>
      </c>
      <c r="G48" s="83">
        <f>SUM(G46:G47)</f>
        <v>-9759991</v>
      </c>
      <c r="H48" s="83">
        <f>SUM(H46:H47)</f>
        <v>-9759991</v>
      </c>
      <c r="I48" s="83">
        <f>SUM(I46:I47)</f>
        <v>-12681407</v>
      </c>
      <c r="J48" s="83">
        <f>SUM(J46:J47)</f>
        <v>-32201389</v>
      </c>
      <c r="K48" s="83">
        <f>SUM(K46:K47)</f>
        <v>-13486917</v>
      </c>
      <c r="L48" s="83">
        <f>SUM(L46:L47)</f>
        <v>42637402</v>
      </c>
      <c r="M48" s="83">
        <f>SUM(M46:M47)</f>
        <v>-18955089</v>
      </c>
      <c r="N48" s="83">
        <f>SUM(N46:N47)</f>
        <v>10195396</v>
      </c>
      <c r="O48" s="83">
        <f>SUM(O46:O47)</f>
        <v>-16014053</v>
      </c>
      <c r="P48" s="83">
        <f>SUM(P46:P47)</f>
        <v>-16014053</v>
      </c>
      <c r="Q48" s="83">
        <f>SUM(Q46:Q47)</f>
        <v>25960518</v>
      </c>
      <c r="R48" s="83">
        <f>SUM(R46:R47)</f>
        <v>-6067588</v>
      </c>
      <c r="S48" s="83">
        <f>SUM(S46:S47)</f>
        <v>25960518</v>
      </c>
      <c r="T48" s="83">
        <f>SUM(T46:T47)</f>
        <v>-13395380</v>
      </c>
      <c r="U48" s="83">
        <f>SUM(U46:U47)</f>
        <v>-13395380</v>
      </c>
      <c r="V48" s="83">
        <f>SUM(V46:V47)</f>
        <v>-830242</v>
      </c>
      <c r="W48" s="83">
        <f>SUM(W46:W47)</f>
        <v>-28903823</v>
      </c>
      <c r="X48" s="83">
        <f>SUM(X46:X47)</f>
        <v>-56813656</v>
      </c>
      <c r="Y48" s="83">
        <f>SUM(Y46:Y47)</f>
        <v>27909833</v>
      </c>
      <c r="Z48" s="84">
        <f>IF(X48&lt;&gt;0,(Y48/X48)*100,0)</f>
        <v>-49.12521911985386</v>
      </c>
      <c r="AA48" s="80">
        <f>SUM(AA46:AA47)</f>
        <v>-27957700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4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43" customWidth="1"/>
    <col min="2" max="2" width="2.625" style="143" customWidth="1"/>
    <col min="3" max="3" width="7.25" style="143" customWidth="1"/>
    <col min="4" max="4" width="7.25" style="143" customWidth="1"/>
    <col min="5" max="5" width="7.25" style="143" customWidth="1"/>
    <col min="6" max="6" width="7.25" style="143" customWidth="1"/>
    <col min="7" max="7" width="7.25" style="143" customWidth="1"/>
    <col min="8" max="8" width="7.25" style="143" customWidth="1"/>
    <col min="9" max="9" width="7.25" style="143" customWidth="1"/>
    <col min="10" max="10" width="7.25" style="143" customWidth="1"/>
    <col min="11" max="11" width="7.25" style="143" customWidth="1"/>
    <col min="12" max="12" width="7.25" style="143" customWidth="1"/>
    <col min="13" max="13" width="7.25" style="143" customWidth="1"/>
    <col min="14" max="14" width="7.25" style="143" customWidth="1"/>
    <col min="15" max="15" width="7.25" style="143" customWidth="1"/>
    <col min="16" max="16" width="7.25" style="143" customWidth="1"/>
    <col min="17" max="17" width="7.25" style="143" customWidth="1"/>
    <col min="18" max="18" width="7.25" style="143" customWidth="1"/>
    <col min="19" max="19" width="7.25" style="143" customWidth="1"/>
    <col min="20" max="20" width="7.25" style="143" customWidth="1"/>
    <col min="21" max="21" width="7.25" style="143" customWidth="1"/>
    <col min="22" max="22" width="7.25" style="143" customWidth="1"/>
    <col min="23" max="23" width="7.25" style="143" customWidth="1"/>
    <col min="24" max="24" width="7.25" style="143" customWidth="1"/>
    <col min="25" max="25" width="7.25" style="143" customWidth="1"/>
    <col min="26" max="26" width="7.25" style="143" customWidth="1"/>
    <col min="27" max="27" width="7.25" style="143" customWidth="1"/>
    <col min="28" max="256" width="6.625" style="143" customWidth="1"/>
  </cols>
  <sheetData>
    <row r="1" ht="18" customHeight="1">
      <c r="A1" t="s" s="2">
        <v>122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15539000</v>
      </c>
      <c r="F5" s="30">
        <v>15539000</v>
      </c>
      <c r="G5" s="30">
        <v>0</v>
      </c>
      <c r="H5" s="30">
        <v>1237505</v>
      </c>
      <c r="I5" s="30">
        <v>1516069</v>
      </c>
      <c r="J5" s="30">
        <v>2753574</v>
      </c>
      <c r="K5" s="30">
        <v>1489352</v>
      </c>
      <c r="L5" s="30">
        <v>1508548</v>
      </c>
      <c r="M5" s="30">
        <v>1396885</v>
      </c>
      <c r="N5" s="30">
        <v>4394785</v>
      </c>
      <c r="O5" s="30">
        <v>1777905</v>
      </c>
      <c r="P5" s="30">
        <v>1425904</v>
      </c>
      <c r="Q5" s="30">
        <v>1252970</v>
      </c>
      <c r="R5" s="30">
        <v>4456779</v>
      </c>
      <c r="S5" s="30">
        <v>1758322</v>
      </c>
      <c r="T5" s="30">
        <v>1758322</v>
      </c>
      <c r="U5" s="30">
        <v>1758322</v>
      </c>
      <c r="V5" s="30">
        <v>5274966</v>
      </c>
      <c r="W5" s="30">
        <v>16880104</v>
      </c>
      <c r="X5" s="30">
        <v>13539480</v>
      </c>
      <c r="Y5" s="30">
        <v>3340624</v>
      </c>
      <c r="Z5" s="31">
        <v>24.67</v>
      </c>
      <c r="AA5" s="27">
        <v>15539000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56736000</v>
      </c>
      <c r="F7" s="30">
        <v>56736000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50583420</v>
      </c>
      <c r="Y7" s="30">
        <v>-50583420</v>
      </c>
      <c r="Z7" s="31">
        <v>-100</v>
      </c>
      <c r="AA7" s="27">
        <v>56736000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16499866</v>
      </c>
      <c r="F8" s="30">
        <v>16500000</v>
      </c>
      <c r="G8" s="30">
        <v>1679309</v>
      </c>
      <c r="H8" s="30">
        <v>1906496</v>
      </c>
      <c r="I8" s="30">
        <v>895804</v>
      </c>
      <c r="J8" s="30">
        <v>4481609</v>
      </c>
      <c r="K8" s="30">
        <v>2435463</v>
      </c>
      <c r="L8" s="30">
        <v>2141096</v>
      </c>
      <c r="M8" s="30">
        <v>1839199</v>
      </c>
      <c r="N8" s="30">
        <v>6415758</v>
      </c>
      <c r="O8" s="30">
        <v>2685616</v>
      </c>
      <c r="P8" s="30">
        <v>2888065</v>
      </c>
      <c r="Q8" s="30">
        <v>2123508</v>
      </c>
      <c r="R8" s="30">
        <v>7697189</v>
      </c>
      <c r="S8" s="30">
        <v>2255824</v>
      </c>
      <c r="T8" s="30">
        <v>2255824</v>
      </c>
      <c r="U8" s="30">
        <v>2255824</v>
      </c>
      <c r="V8" s="30">
        <v>6767472</v>
      </c>
      <c r="W8" s="30">
        <v>25362028</v>
      </c>
      <c r="X8" s="30">
        <v>16199868</v>
      </c>
      <c r="Y8" s="30">
        <v>9162160</v>
      </c>
      <c r="Z8" s="31">
        <v>56.56</v>
      </c>
      <c r="AA8" s="27">
        <v>16500000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11361721</v>
      </c>
      <c r="F9" s="30">
        <v>11362000</v>
      </c>
      <c r="G9" s="30">
        <v>1052762</v>
      </c>
      <c r="H9" s="30">
        <v>701333</v>
      </c>
      <c r="I9" s="30">
        <v>959604</v>
      </c>
      <c r="J9" s="30">
        <v>2713699</v>
      </c>
      <c r="K9" s="30">
        <v>944151</v>
      </c>
      <c r="L9" s="30">
        <v>944875</v>
      </c>
      <c r="M9" s="30">
        <v>921990</v>
      </c>
      <c r="N9" s="30">
        <v>2811016</v>
      </c>
      <c r="O9" s="30">
        <v>927357</v>
      </c>
      <c r="P9" s="30">
        <v>915745</v>
      </c>
      <c r="Q9" s="30">
        <v>916040</v>
      </c>
      <c r="R9" s="30">
        <v>2759142</v>
      </c>
      <c r="S9" s="30">
        <v>904464</v>
      </c>
      <c r="T9" s="30">
        <v>844464</v>
      </c>
      <c r="U9" s="30">
        <v>844464</v>
      </c>
      <c r="V9" s="30">
        <v>2593392</v>
      </c>
      <c r="W9" s="30">
        <v>10877249</v>
      </c>
      <c r="X9" s="30">
        <v>11261724</v>
      </c>
      <c r="Y9" s="30">
        <v>-384475</v>
      </c>
      <c r="Z9" s="31">
        <v>-3.41</v>
      </c>
      <c r="AA9" s="27">
        <v>11362000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8375205</v>
      </c>
      <c r="F10" s="30">
        <v>8375000</v>
      </c>
      <c r="G10" s="30">
        <v>765021</v>
      </c>
      <c r="H10" s="30">
        <v>701333</v>
      </c>
      <c r="I10" s="30">
        <v>697335</v>
      </c>
      <c r="J10" s="30">
        <v>2163689</v>
      </c>
      <c r="K10" s="30">
        <v>689905</v>
      </c>
      <c r="L10" s="30">
        <v>685710</v>
      </c>
      <c r="M10" s="30">
        <v>670054</v>
      </c>
      <c r="N10" s="30">
        <v>2045669</v>
      </c>
      <c r="O10" s="30">
        <v>675159</v>
      </c>
      <c r="P10" s="30">
        <v>680400</v>
      </c>
      <c r="Q10" s="30">
        <v>670485</v>
      </c>
      <c r="R10" s="30">
        <v>2026044</v>
      </c>
      <c r="S10" s="30">
        <v>655064</v>
      </c>
      <c r="T10" s="30">
        <v>635064</v>
      </c>
      <c r="U10" s="30">
        <v>635064</v>
      </c>
      <c r="V10" s="30">
        <v>1925192</v>
      </c>
      <c r="W10" s="30">
        <v>8160594</v>
      </c>
      <c r="X10" s="30">
        <v>8175204</v>
      </c>
      <c r="Y10" s="30">
        <v>-14610</v>
      </c>
      <c r="Z10" s="31">
        <v>-0.18</v>
      </c>
      <c r="AA10" s="27">
        <v>8375000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/>
      <c r="Y12" s="30">
        <v>0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0</v>
      </c>
      <c r="D13" s="28">
        <v>0</v>
      </c>
      <c r="E13" s="29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/>
      <c r="Y13" s="30">
        <v>0</v>
      </c>
      <c r="Z13" s="31">
        <v>0</v>
      </c>
      <c r="AA13" s="27">
        <v>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322026</v>
      </c>
      <c r="H14" s="30">
        <v>342177</v>
      </c>
      <c r="I14" s="30">
        <v>365382</v>
      </c>
      <c r="J14" s="30">
        <v>1029585</v>
      </c>
      <c r="K14" s="30">
        <v>377815</v>
      </c>
      <c r="L14" s="30">
        <v>402501</v>
      </c>
      <c r="M14" s="30">
        <v>423298</v>
      </c>
      <c r="N14" s="30">
        <v>1203614</v>
      </c>
      <c r="O14" s="30">
        <v>443567</v>
      </c>
      <c r="P14" s="30">
        <v>469661</v>
      </c>
      <c r="Q14" s="30">
        <v>496797</v>
      </c>
      <c r="R14" s="30">
        <v>1410025</v>
      </c>
      <c r="S14" s="30">
        <v>517133</v>
      </c>
      <c r="T14" s="30">
        <v>517133</v>
      </c>
      <c r="U14" s="30">
        <v>517133</v>
      </c>
      <c r="V14" s="30">
        <v>1551399</v>
      </c>
      <c r="W14" s="30">
        <v>5194623</v>
      </c>
      <c r="X14" s="30"/>
      <c r="Y14" s="30">
        <v>5194623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0</v>
      </c>
      <c r="D19" s="28">
        <v>0</v>
      </c>
      <c r="E19" s="29">
        <v>86261000</v>
      </c>
      <c r="F19" s="30">
        <v>38163000</v>
      </c>
      <c r="G19" s="30">
        <v>34257000</v>
      </c>
      <c r="H19" s="30">
        <v>1548456</v>
      </c>
      <c r="I19" s="30">
        <v>49462</v>
      </c>
      <c r="J19" s="30">
        <v>35854918</v>
      </c>
      <c r="K19" s="30">
        <v>0</v>
      </c>
      <c r="L19" s="30">
        <v>367000</v>
      </c>
      <c r="M19" s="30">
        <v>27501000</v>
      </c>
      <c r="N19" s="30">
        <v>27868000</v>
      </c>
      <c r="O19" s="30">
        <v>0</v>
      </c>
      <c r="P19" s="30">
        <v>368000</v>
      </c>
      <c r="Q19" s="30">
        <v>22344000</v>
      </c>
      <c r="R19" s="30">
        <v>22712000</v>
      </c>
      <c r="S19" s="30">
        <v>0</v>
      </c>
      <c r="T19" s="30">
        <v>0</v>
      </c>
      <c r="U19" s="30">
        <v>0</v>
      </c>
      <c r="V19" s="30">
        <v>0</v>
      </c>
      <c r="W19" s="30">
        <v>86434918</v>
      </c>
      <c r="X19" s="30">
        <v>86261004</v>
      </c>
      <c r="Y19" s="30">
        <v>173914</v>
      </c>
      <c r="Z19" s="31">
        <v>0.2</v>
      </c>
      <c r="AA19" s="27">
        <v>38163000</v>
      </c>
    </row>
    <row r="20" ht="13.5" customHeight="1">
      <c r="A20" t="s" s="25">
        <v>48</v>
      </c>
      <c r="B20" s="26"/>
      <c r="C20" s="27">
        <v>0</v>
      </c>
      <c r="D20" s="28">
        <v>0</v>
      </c>
      <c r="E20" s="29">
        <v>23188816</v>
      </c>
      <c r="F20" s="30">
        <v>62775000</v>
      </c>
      <c r="G20" s="30">
        <v>105019</v>
      </c>
      <c r="H20" s="30">
        <v>62749</v>
      </c>
      <c r="I20" s="30">
        <v>65845</v>
      </c>
      <c r="J20" s="30">
        <v>233613</v>
      </c>
      <c r="K20" s="30">
        <v>63934</v>
      </c>
      <c r="L20" s="30">
        <v>60166</v>
      </c>
      <c r="M20" s="30">
        <v>63339</v>
      </c>
      <c r="N20" s="30">
        <v>187439</v>
      </c>
      <c r="O20" s="30">
        <v>63988</v>
      </c>
      <c r="P20" s="30">
        <v>66233</v>
      </c>
      <c r="Q20" s="30">
        <v>60513</v>
      </c>
      <c r="R20" s="30">
        <v>190734</v>
      </c>
      <c r="S20" s="30">
        <v>54905</v>
      </c>
      <c r="T20" s="30">
        <v>54905</v>
      </c>
      <c r="U20" s="30">
        <v>54905</v>
      </c>
      <c r="V20" s="30">
        <v>164715</v>
      </c>
      <c r="W20" s="30">
        <v>776501</v>
      </c>
      <c r="X20" s="30">
        <v>23130000</v>
      </c>
      <c r="Y20" s="30">
        <v>-22353499</v>
      </c>
      <c r="Z20" s="31">
        <v>-96.64</v>
      </c>
      <c r="AA20" s="27">
        <v>62775000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0</v>
      </c>
      <c r="D22" s="42">
        <f>SUM(D5:D21)</f>
        <v>0</v>
      </c>
      <c r="E22" s="43">
        <f>SUM(E5:E21)</f>
        <v>217961608</v>
      </c>
      <c r="F22" s="44">
        <f>SUM(F5:F21)</f>
        <v>209450000</v>
      </c>
      <c r="G22" s="44">
        <f>SUM(G5:G21)</f>
        <v>38181137</v>
      </c>
      <c r="H22" s="44">
        <f>SUM(H5:H21)</f>
        <v>6500049</v>
      </c>
      <c r="I22" s="44">
        <f>SUM(I5:I21)</f>
        <v>4549501</v>
      </c>
      <c r="J22" s="44">
        <f>SUM(J5:J21)</f>
        <v>49230687</v>
      </c>
      <c r="K22" s="44">
        <f>SUM(K5:K21)</f>
        <v>6000620</v>
      </c>
      <c r="L22" s="44">
        <f>SUM(L5:L21)</f>
        <v>6109896</v>
      </c>
      <c r="M22" s="44">
        <f>SUM(M5:M21)</f>
        <v>32815765</v>
      </c>
      <c r="N22" s="44">
        <f>SUM(N5:N21)</f>
        <v>44926281</v>
      </c>
      <c r="O22" s="44">
        <f>SUM(O5:O21)</f>
        <v>6573592</v>
      </c>
      <c r="P22" s="44">
        <f>SUM(P5:P21)</f>
        <v>6814008</v>
      </c>
      <c r="Q22" s="44">
        <f>SUM(Q5:Q21)</f>
        <v>27864313</v>
      </c>
      <c r="R22" s="44">
        <f>SUM(R5:R21)</f>
        <v>41251913</v>
      </c>
      <c r="S22" s="44">
        <f>SUM(S5:S21)</f>
        <v>6145712</v>
      </c>
      <c r="T22" s="44">
        <f>SUM(T5:T21)</f>
        <v>6065712</v>
      </c>
      <c r="U22" s="44">
        <f>SUM(U5:U21)</f>
        <v>6065712</v>
      </c>
      <c r="V22" s="44">
        <f>SUM(V5:V21)</f>
        <v>18277136</v>
      </c>
      <c r="W22" s="44">
        <f>SUM(W5:W21)</f>
        <v>153686017</v>
      </c>
      <c r="X22" s="44">
        <f>SUM(X5:X21)</f>
        <v>209150700</v>
      </c>
      <c r="Y22" s="44">
        <f>SUM(Y5:Y21)</f>
        <v>-55464683</v>
      </c>
      <c r="Z22" s="45">
        <f>IF(X22&lt;&gt;0,(Y22/X22)*100,0)</f>
        <v>-26.51900423952681</v>
      </c>
      <c r="AA22" s="41">
        <f>SUM(AA5:AA21)</f>
        <v>209450000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0</v>
      </c>
      <c r="D25" s="28">
        <v>0</v>
      </c>
      <c r="E25" s="29">
        <v>78873618</v>
      </c>
      <c r="F25" s="30">
        <v>79179000</v>
      </c>
      <c r="G25" s="30">
        <v>7342098</v>
      </c>
      <c r="H25" s="30">
        <v>7579627</v>
      </c>
      <c r="I25" s="30">
        <v>7503494</v>
      </c>
      <c r="J25" s="30">
        <v>22425219</v>
      </c>
      <c r="K25" s="30">
        <v>7428142</v>
      </c>
      <c r="L25" s="30">
        <v>7441234</v>
      </c>
      <c r="M25" s="30">
        <v>7582043</v>
      </c>
      <c r="N25" s="30">
        <v>22451419</v>
      </c>
      <c r="O25" s="30">
        <v>7724865</v>
      </c>
      <c r="P25" s="30">
        <v>7715110</v>
      </c>
      <c r="Q25" s="30">
        <v>7429812</v>
      </c>
      <c r="R25" s="30">
        <v>22869787</v>
      </c>
      <c r="S25" s="30">
        <v>7858487</v>
      </c>
      <c r="T25" s="30">
        <v>7758487</v>
      </c>
      <c r="U25" s="30">
        <v>7758487</v>
      </c>
      <c r="V25" s="30">
        <v>23375461</v>
      </c>
      <c r="W25" s="30">
        <v>91121886</v>
      </c>
      <c r="X25" s="30">
        <v>80794908</v>
      </c>
      <c r="Y25" s="30">
        <v>10326978</v>
      </c>
      <c r="Z25" s="31">
        <v>12.78</v>
      </c>
      <c r="AA25" s="27">
        <v>79179000</v>
      </c>
    </row>
    <row r="26" ht="13.5" customHeight="1">
      <c r="A26" t="s" s="25">
        <v>53</v>
      </c>
      <c r="B26" s="26"/>
      <c r="C26" s="27">
        <v>0</v>
      </c>
      <c r="D26" s="28">
        <v>0</v>
      </c>
      <c r="E26" s="29">
        <v>4500000</v>
      </c>
      <c r="F26" s="30">
        <v>0</v>
      </c>
      <c r="G26" s="30">
        <v>375000</v>
      </c>
      <c r="H26" s="30">
        <v>375000</v>
      </c>
      <c r="I26" s="30">
        <v>375000</v>
      </c>
      <c r="J26" s="30">
        <v>1125000</v>
      </c>
      <c r="K26" s="30">
        <v>375000</v>
      </c>
      <c r="L26" s="30">
        <v>375000</v>
      </c>
      <c r="M26" s="30">
        <v>375000</v>
      </c>
      <c r="N26" s="30">
        <v>1125000</v>
      </c>
      <c r="O26" s="30">
        <v>375000</v>
      </c>
      <c r="P26" s="30">
        <v>375000</v>
      </c>
      <c r="Q26" s="30">
        <v>375000</v>
      </c>
      <c r="R26" s="30">
        <v>1125000</v>
      </c>
      <c r="S26" s="30">
        <v>375000</v>
      </c>
      <c r="T26" s="30">
        <v>375000</v>
      </c>
      <c r="U26" s="30">
        <v>375000</v>
      </c>
      <c r="V26" s="30">
        <v>1125000</v>
      </c>
      <c r="W26" s="30">
        <v>4500000</v>
      </c>
      <c r="X26" s="30">
        <v>4500000</v>
      </c>
      <c r="Y26" s="30">
        <v>0</v>
      </c>
      <c r="Z26" s="31">
        <v>0</v>
      </c>
      <c r="AA26" s="27">
        <v>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78009937</v>
      </c>
      <c r="F28" s="30">
        <v>69287000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77731284</v>
      </c>
      <c r="Y28" s="30">
        <v>-77731284</v>
      </c>
      <c r="Z28" s="31">
        <v>-100</v>
      </c>
      <c r="AA28" s="27">
        <v>69287000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59546158</v>
      </c>
      <c r="F30" s="30">
        <v>59546000</v>
      </c>
      <c r="G30" s="30">
        <v>2226793</v>
      </c>
      <c r="H30" s="30">
        <v>3306531</v>
      </c>
      <c r="I30" s="30">
        <v>3118622</v>
      </c>
      <c r="J30" s="30">
        <v>8651946</v>
      </c>
      <c r="K30" s="30">
        <v>3300446</v>
      </c>
      <c r="L30" s="30">
        <v>3562997</v>
      </c>
      <c r="M30" s="30">
        <v>3344125</v>
      </c>
      <c r="N30" s="30">
        <v>10207568</v>
      </c>
      <c r="O30" s="30">
        <v>3993125</v>
      </c>
      <c r="P30" s="30">
        <v>3865585</v>
      </c>
      <c r="Q30" s="30">
        <v>3328741</v>
      </c>
      <c r="R30" s="30">
        <v>11187451</v>
      </c>
      <c r="S30" s="30">
        <v>3328741</v>
      </c>
      <c r="T30" s="30">
        <v>3328741</v>
      </c>
      <c r="U30" s="30">
        <v>3328741</v>
      </c>
      <c r="V30" s="30">
        <v>9986223</v>
      </c>
      <c r="W30" s="30">
        <v>40033188</v>
      </c>
      <c r="X30" s="30">
        <v>59882556</v>
      </c>
      <c r="Y30" s="30">
        <v>-19849368</v>
      </c>
      <c r="Z30" s="31">
        <v>-33.15</v>
      </c>
      <c r="AA30" s="27">
        <v>59546000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0</v>
      </c>
      <c r="D34" s="28">
        <v>0</v>
      </c>
      <c r="E34" s="29">
        <v>75042095</v>
      </c>
      <c r="F34" s="30">
        <v>79237000</v>
      </c>
      <c r="G34" s="30">
        <v>860071</v>
      </c>
      <c r="H34" s="30">
        <v>2785595</v>
      </c>
      <c r="I34" s="30">
        <v>1528246</v>
      </c>
      <c r="J34" s="30">
        <v>5173912</v>
      </c>
      <c r="K34" s="30">
        <v>2427898</v>
      </c>
      <c r="L34" s="30">
        <v>2110812</v>
      </c>
      <c r="M34" s="30">
        <v>6475231</v>
      </c>
      <c r="N34" s="30">
        <v>11013941</v>
      </c>
      <c r="O34" s="30">
        <v>1626212</v>
      </c>
      <c r="P34" s="30">
        <v>520475</v>
      </c>
      <c r="Q34" s="30">
        <v>2622820</v>
      </c>
      <c r="R34" s="30">
        <v>4769507</v>
      </c>
      <c r="S34" s="30">
        <v>856093</v>
      </c>
      <c r="T34" s="30">
        <v>856093</v>
      </c>
      <c r="U34" s="30">
        <v>856093</v>
      </c>
      <c r="V34" s="30">
        <v>2568279</v>
      </c>
      <c r="W34" s="30">
        <v>23525639</v>
      </c>
      <c r="X34" s="30">
        <v>63968484</v>
      </c>
      <c r="Y34" s="30">
        <v>-40442845</v>
      </c>
      <c r="Z34" s="31">
        <v>-63.22</v>
      </c>
      <c r="AA34" s="27">
        <v>79237000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0</v>
      </c>
      <c r="D36" s="42">
        <f>SUM(D25:D35)</f>
        <v>0</v>
      </c>
      <c r="E36" s="43">
        <f>SUM(E25:E35)</f>
        <v>295971808</v>
      </c>
      <c r="F36" s="44">
        <f>SUM(F25:F35)</f>
        <v>287249000</v>
      </c>
      <c r="G36" s="44">
        <f>SUM(G25:G35)</f>
        <v>10803962</v>
      </c>
      <c r="H36" s="44">
        <f>SUM(H25:H35)</f>
        <v>14046753</v>
      </c>
      <c r="I36" s="44">
        <f>SUM(I25:I35)</f>
        <v>12525362</v>
      </c>
      <c r="J36" s="44">
        <f>SUM(J25:J35)</f>
        <v>37376077</v>
      </c>
      <c r="K36" s="44">
        <f>SUM(K25:K35)</f>
        <v>13531486</v>
      </c>
      <c r="L36" s="44">
        <f>SUM(L25:L35)</f>
        <v>13490043</v>
      </c>
      <c r="M36" s="44">
        <f>SUM(M25:M35)</f>
        <v>17776399</v>
      </c>
      <c r="N36" s="44">
        <f>SUM(N25:N35)</f>
        <v>44797928</v>
      </c>
      <c r="O36" s="44">
        <f>SUM(O25:O35)</f>
        <v>13719202</v>
      </c>
      <c r="P36" s="44">
        <f>SUM(P25:P35)</f>
        <v>12476170</v>
      </c>
      <c r="Q36" s="44">
        <f>SUM(Q25:Q35)</f>
        <v>13756373</v>
      </c>
      <c r="R36" s="44">
        <f>SUM(R25:R35)</f>
        <v>39951745</v>
      </c>
      <c r="S36" s="44">
        <f>SUM(S25:S35)</f>
        <v>12418321</v>
      </c>
      <c r="T36" s="44">
        <f>SUM(T25:T35)</f>
        <v>12318321</v>
      </c>
      <c r="U36" s="44">
        <f>SUM(U25:U35)</f>
        <v>12318321</v>
      </c>
      <c r="V36" s="44">
        <f>SUM(V25:V35)</f>
        <v>37054963</v>
      </c>
      <c r="W36" s="44">
        <f>SUM(W25:W35)</f>
        <v>159180713</v>
      </c>
      <c r="X36" s="44">
        <f>SUM(X25:X35)</f>
        <v>286877232</v>
      </c>
      <c r="Y36" s="44">
        <f>SUM(Y25:Y35)</f>
        <v>-127696519</v>
      </c>
      <c r="Z36" s="45">
        <f>IF(X36&lt;&gt;0,(Y36/X36)*100,0)</f>
        <v>-44.51260147406888</v>
      </c>
      <c r="AA36" s="41">
        <f>SUM(AA25:AA35)</f>
        <v>287249000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0</v>
      </c>
      <c r="D38" s="63">
        <f>D22-D36</f>
        <v>0</v>
      </c>
      <c r="E38" s="64">
        <f>E22-E36</f>
        <v>-78010200</v>
      </c>
      <c r="F38" s="65">
        <f>F22-F36</f>
        <v>-77799000</v>
      </c>
      <c r="G38" s="65">
        <f>G22-G36</f>
        <v>27377175</v>
      </c>
      <c r="H38" s="65">
        <f>H22-H36</f>
        <v>-7546704</v>
      </c>
      <c r="I38" s="65">
        <f>I22-I36</f>
        <v>-7975861</v>
      </c>
      <c r="J38" s="65">
        <f>J22-J36</f>
        <v>11854610</v>
      </c>
      <c r="K38" s="65">
        <f>K22-K36</f>
        <v>-7530866</v>
      </c>
      <c r="L38" s="65">
        <f>L22-L36</f>
        <v>-7380147</v>
      </c>
      <c r="M38" s="65">
        <f>M22-M36</f>
        <v>15039366</v>
      </c>
      <c r="N38" s="65">
        <f>N22-N36</f>
        <v>128353</v>
      </c>
      <c r="O38" s="65">
        <f>O22-O36</f>
        <v>-7145610</v>
      </c>
      <c r="P38" s="65">
        <f>P22-P36</f>
        <v>-5662162</v>
      </c>
      <c r="Q38" s="65">
        <f>Q22-Q36</f>
        <v>14107940</v>
      </c>
      <c r="R38" s="65">
        <f>R22-R36</f>
        <v>1300168</v>
      </c>
      <c r="S38" s="65">
        <f>S22-S36</f>
        <v>-6272609</v>
      </c>
      <c r="T38" s="65">
        <f>T22-T36</f>
        <v>-6252609</v>
      </c>
      <c r="U38" s="65">
        <f>U22-U36</f>
        <v>-6252609</v>
      </c>
      <c r="V38" s="65">
        <f>V22-V36</f>
        <v>-18777827</v>
      </c>
      <c r="W38" s="65">
        <f>W22-W36</f>
        <v>-5494696</v>
      </c>
      <c r="X38" s="65">
        <f>IF(F22=F36,0,X22-X36)</f>
        <v>-77726532</v>
      </c>
      <c r="Y38" s="65">
        <f>Y22-Y36</f>
        <v>72231836</v>
      </c>
      <c r="Z38" s="66">
        <f>IF(X38&lt;&gt;0,(Y38/X38)*100,0)</f>
        <v>-92.93073309896292</v>
      </c>
      <c r="AA38" s="62">
        <f>AA22-AA36</f>
        <v>-77799000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8512000</v>
      </c>
      <c r="G39" s="30">
        <v>6025000</v>
      </c>
      <c r="H39" s="30">
        <v>558561</v>
      </c>
      <c r="I39" s="30">
        <v>0</v>
      </c>
      <c r="J39" s="30">
        <v>6583561</v>
      </c>
      <c r="K39" s="30">
        <v>0</v>
      </c>
      <c r="L39" s="30">
        <v>2229432</v>
      </c>
      <c r="M39" s="30">
        <v>9269000</v>
      </c>
      <c r="N39" s="30">
        <v>11498432</v>
      </c>
      <c r="O39" s="30">
        <v>1800887</v>
      </c>
      <c r="P39" s="30">
        <v>0</v>
      </c>
      <c r="Q39" s="30">
        <v>8286000</v>
      </c>
      <c r="R39" s="30">
        <v>10086887</v>
      </c>
      <c r="S39" s="30">
        <v>0</v>
      </c>
      <c r="T39" s="30">
        <v>0</v>
      </c>
      <c r="U39" s="30">
        <v>0</v>
      </c>
      <c r="V39" s="30">
        <v>0</v>
      </c>
      <c r="W39" s="30">
        <v>28168880</v>
      </c>
      <c r="X39" s="30"/>
      <c r="Y39" s="30">
        <v>28168880</v>
      </c>
      <c r="Z39" s="31">
        <v>0</v>
      </c>
      <c r="AA39" s="27">
        <v>8512000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0</v>
      </c>
      <c r="D42" s="72">
        <f>SUM(D38:D41)</f>
        <v>0</v>
      </c>
      <c r="E42" s="73">
        <f>SUM(E38:E41)</f>
        <v>-78010200</v>
      </c>
      <c r="F42" s="74">
        <f>SUM(F38:F41)</f>
        <v>-69287000</v>
      </c>
      <c r="G42" s="74">
        <f>SUM(G38:G41)</f>
        <v>33402175</v>
      </c>
      <c r="H42" s="74">
        <f>SUM(H38:H41)</f>
        <v>-6988143</v>
      </c>
      <c r="I42" s="74">
        <f>SUM(I38:I41)</f>
        <v>-7975861</v>
      </c>
      <c r="J42" s="74">
        <f>SUM(J38:J41)</f>
        <v>18438171</v>
      </c>
      <c r="K42" s="74">
        <f>SUM(K38:K41)</f>
        <v>-7530866</v>
      </c>
      <c r="L42" s="74">
        <f>SUM(L38:L41)</f>
        <v>-5150715</v>
      </c>
      <c r="M42" s="74">
        <f>SUM(M38:M41)</f>
        <v>24308366</v>
      </c>
      <c r="N42" s="74">
        <f>SUM(N38:N41)</f>
        <v>11626785</v>
      </c>
      <c r="O42" s="74">
        <f>SUM(O38:O41)</f>
        <v>-5344723</v>
      </c>
      <c r="P42" s="74">
        <f>SUM(P38:P41)</f>
        <v>-5662162</v>
      </c>
      <c r="Q42" s="74">
        <f>SUM(Q38:Q41)</f>
        <v>22393940</v>
      </c>
      <c r="R42" s="74">
        <f>SUM(R38:R41)</f>
        <v>11387055</v>
      </c>
      <c r="S42" s="74">
        <f>SUM(S38:S41)</f>
        <v>-6272609</v>
      </c>
      <c r="T42" s="74">
        <f>SUM(T38:T41)</f>
        <v>-6252609</v>
      </c>
      <c r="U42" s="74">
        <f>SUM(U38:U41)</f>
        <v>-6252609</v>
      </c>
      <c r="V42" s="74">
        <f>SUM(V38:V41)</f>
        <v>-18777827</v>
      </c>
      <c r="W42" s="74">
        <f>SUM(W38:W41)</f>
        <v>22674184</v>
      </c>
      <c r="X42" s="74">
        <f>SUM(X38:X41)</f>
        <v>-77726532</v>
      </c>
      <c r="Y42" s="74">
        <f>SUM(Y38:Y41)</f>
        <v>100400716</v>
      </c>
      <c r="Z42" s="75">
        <f>IF(X42&lt;&gt;0,(Y42/X42)*100,0)</f>
        <v>-129.1717427969126</v>
      </c>
      <c r="AA42" s="71">
        <f>SUM(AA38:AA41)</f>
        <v>-69287000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0</v>
      </c>
      <c r="D44" s="57">
        <f>D42-D43</f>
        <v>0</v>
      </c>
      <c r="E44" s="58">
        <f>E42-E43</f>
        <v>-78010200</v>
      </c>
      <c r="F44" s="59">
        <f>F42-F43</f>
        <v>-69287000</v>
      </c>
      <c r="G44" s="59">
        <f>G42-G43</f>
        <v>33402175</v>
      </c>
      <c r="H44" s="59">
        <f>H42-H43</f>
        <v>-6988143</v>
      </c>
      <c r="I44" s="59">
        <f>I42-I43</f>
        <v>-7975861</v>
      </c>
      <c r="J44" s="59">
        <f>J42-J43</f>
        <v>18438171</v>
      </c>
      <c r="K44" s="59">
        <f>K42-K43</f>
        <v>-7530866</v>
      </c>
      <c r="L44" s="59">
        <f>L42-L43</f>
        <v>-5150715</v>
      </c>
      <c r="M44" s="59">
        <f>M42-M43</f>
        <v>24308366</v>
      </c>
      <c r="N44" s="59">
        <f>N42-N43</f>
        <v>11626785</v>
      </c>
      <c r="O44" s="59">
        <f>O42-O43</f>
        <v>-5344723</v>
      </c>
      <c r="P44" s="59">
        <f>P42-P43</f>
        <v>-5662162</v>
      </c>
      <c r="Q44" s="59">
        <f>Q42-Q43</f>
        <v>22393940</v>
      </c>
      <c r="R44" s="59">
        <f>R42-R43</f>
        <v>11387055</v>
      </c>
      <c r="S44" s="59">
        <f>S42-S43</f>
        <v>-6272609</v>
      </c>
      <c r="T44" s="59">
        <f>T42-T43</f>
        <v>-6252609</v>
      </c>
      <c r="U44" s="59">
        <f>U42-U43</f>
        <v>-6252609</v>
      </c>
      <c r="V44" s="59">
        <f>V42-V43</f>
        <v>-18777827</v>
      </c>
      <c r="W44" s="59">
        <f>W42-W43</f>
        <v>22674184</v>
      </c>
      <c r="X44" s="59">
        <f>X42-X43</f>
        <v>-77726532</v>
      </c>
      <c r="Y44" s="59">
        <f>Y42-Y43</f>
        <v>100400716</v>
      </c>
      <c r="Z44" s="60">
        <f>IF(X44&lt;&gt;0,(Y44/X44)*100,0)</f>
        <v>-129.1717427969126</v>
      </c>
      <c r="AA44" s="56">
        <f>AA42-AA43</f>
        <v>-69287000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0</v>
      </c>
      <c r="D46" s="72">
        <f>SUM(D44:D45)</f>
        <v>0</v>
      </c>
      <c r="E46" s="73">
        <f>SUM(E44:E45)</f>
        <v>-78010200</v>
      </c>
      <c r="F46" s="74">
        <f>SUM(F44:F45)</f>
        <v>-69287000</v>
      </c>
      <c r="G46" s="74">
        <f>SUM(G44:G45)</f>
        <v>33402175</v>
      </c>
      <c r="H46" s="74">
        <f>SUM(H44:H45)</f>
        <v>-6988143</v>
      </c>
      <c r="I46" s="74">
        <f>SUM(I44:I45)</f>
        <v>-7975861</v>
      </c>
      <c r="J46" s="74">
        <f>SUM(J44:J45)</f>
        <v>18438171</v>
      </c>
      <c r="K46" s="74">
        <f>SUM(K44:K45)</f>
        <v>-7530866</v>
      </c>
      <c r="L46" s="74">
        <f>SUM(L44:L45)</f>
        <v>-5150715</v>
      </c>
      <c r="M46" s="74">
        <f>SUM(M44:M45)</f>
        <v>24308366</v>
      </c>
      <c r="N46" s="74">
        <f>SUM(N44:N45)</f>
        <v>11626785</v>
      </c>
      <c r="O46" s="74">
        <f>SUM(O44:O45)</f>
        <v>-5344723</v>
      </c>
      <c r="P46" s="74">
        <f>SUM(P44:P45)</f>
        <v>-5662162</v>
      </c>
      <c r="Q46" s="74">
        <f>SUM(Q44:Q45)</f>
        <v>22393940</v>
      </c>
      <c r="R46" s="74">
        <f>SUM(R44:R45)</f>
        <v>11387055</v>
      </c>
      <c r="S46" s="74">
        <f>SUM(S44:S45)</f>
        <v>-6272609</v>
      </c>
      <c r="T46" s="74">
        <f>SUM(T44:T45)</f>
        <v>-6252609</v>
      </c>
      <c r="U46" s="74">
        <f>SUM(U44:U45)</f>
        <v>-6252609</v>
      </c>
      <c r="V46" s="74">
        <f>SUM(V44:V45)</f>
        <v>-18777827</v>
      </c>
      <c r="W46" s="74">
        <f>SUM(W44:W45)</f>
        <v>22674184</v>
      </c>
      <c r="X46" s="74">
        <f>SUM(X44:X45)</f>
        <v>-77726532</v>
      </c>
      <c r="Y46" s="74">
        <f>SUM(Y44:Y45)</f>
        <v>100400716</v>
      </c>
      <c r="Z46" s="75">
        <f>IF(X46&lt;&gt;0,(Y46/X46)*100,0)</f>
        <v>-129.1717427969126</v>
      </c>
      <c r="AA46" s="71">
        <f>SUM(AA44:AA45)</f>
        <v>-69287000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0</v>
      </c>
      <c r="D48" s="81">
        <f>SUM(D46:D47)</f>
        <v>0</v>
      </c>
      <c r="E48" s="82">
        <f>SUM(E46:E47)</f>
        <v>-78010200</v>
      </c>
      <c r="F48" s="83">
        <f>SUM(F46:F47)</f>
        <v>-69287000</v>
      </c>
      <c r="G48" s="83">
        <f>SUM(G46:G47)</f>
        <v>33402175</v>
      </c>
      <c r="H48" s="83">
        <f>SUM(H46:H47)</f>
        <v>-6988143</v>
      </c>
      <c r="I48" s="83">
        <f>SUM(I46:I47)</f>
        <v>-7975861</v>
      </c>
      <c r="J48" s="83">
        <f>SUM(J46:J47)</f>
        <v>18438171</v>
      </c>
      <c r="K48" s="83">
        <f>SUM(K46:K47)</f>
        <v>-7530866</v>
      </c>
      <c r="L48" s="83">
        <f>SUM(L46:L47)</f>
        <v>-5150715</v>
      </c>
      <c r="M48" s="83">
        <f>SUM(M46:M47)</f>
        <v>24308366</v>
      </c>
      <c r="N48" s="83">
        <f>SUM(N46:N47)</f>
        <v>11626785</v>
      </c>
      <c r="O48" s="83">
        <f>SUM(O46:O47)</f>
        <v>-5344723</v>
      </c>
      <c r="P48" s="83">
        <f>SUM(P46:P47)</f>
        <v>-5662162</v>
      </c>
      <c r="Q48" s="83">
        <f>SUM(Q46:Q47)</f>
        <v>22393940</v>
      </c>
      <c r="R48" s="83">
        <f>SUM(R46:R47)</f>
        <v>11387055</v>
      </c>
      <c r="S48" s="83">
        <f>SUM(S46:S47)</f>
        <v>-6272609</v>
      </c>
      <c r="T48" s="83">
        <f>SUM(T46:T47)</f>
        <v>-6252609</v>
      </c>
      <c r="U48" s="83">
        <f>SUM(U46:U47)</f>
        <v>-6252609</v>
      </c>
      <c r="V48" s="83">
        <f>SUM(V46:V47)</f>
        <v>-18777827</v>
      </c>
      <c r="W48" s="83">
        <f>SUM(W46:W47)</f>
        <v>22674184</v>
      </c>
      <c r="X48" s="83">
        <f>SUM(X46:X47)</f>
        <v>-77726532</v>
      </c>
      <c r="Y48" s="83">
        <f>SUM(Y46:Y47)</f>
        <v>100400716</v>
      </c>
      <c r="Z48" s="84">
        <f>IF(X48&lt;&gt;0,(Y48/X48)*100,0)</f>
        <v>-129.1717427969126</v>
      </c>
      <c r="AA48" s="80">
        <f>SUM(AA46:AA47)</f>
        <v>-69287000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99" customWidth="1"/>
    <col min="2" max="2" width="2.625" style="99" customWidth="1"/>
    <col min="3" max="3" width="7.25" style="99" customWidth="1"/>
    <col min="4" max="4" width="7.25" style="99" customWidth="1"/>
    <col min="5" max="5" width="7.25" style="99" customWidth="1"/>
    <col min="6" max="6" width="7.25" style="99" customWidth="1"/>
    <col min="7" max="7" width="7.25" style="99" customWidth="1"/>
    <col min="8" max="8" width="7.25" style="99" customWidth="1"/>
    <col min="9" max="9" width="7.25" style="99" customWidth="1"/>
    <col min="10" max="10" width="7.25" style="99" customWidth="1"/>
    <col min="11" max="11" width="7.25" style="99" customWidth="1"/>
    <col min="12" max="12" width="7.25" style="99" customWidth="1"/>
    <col min="13" max="13" width="7.25" style="99" customWidth="1"/>
    <col min="14" max="14" width="7.25" style="99" customWidth="1"/>
    <col min="15" max="15" width="7.25" style="99" customWidth="1"/>
    <col min="16" max="16" width="7.25" style="99" customWidth="1"/>
    <col min="17" max="17" width="7.25" style="99" customWidth="1"/>
    <col min="18" max="18" width="7.25" style="99" customWidth="1"/>
    <col min="19" max="19" width="7.25" style="99" customWidth="1"/>
    <col min="20" max="20" width="7.25" style="99" customWidth="1"/>
    <col min="21" max="21" width="7.25" style="99" customWidth="1"/>
    <col min="22" max="22" width="7.25" style="99" customWidth="1"/>
    <col min="23" max="23" width="7.25" style="99" customWidth="1"/>
    <col min="24" max="24" width="7.25" style="99" customWidth="1"/>
    <col min="25" max="25" width="7.25" style="99" customWidth="1"/>
    <col min="26" max="26" width="7.25" style="99" customWidth="1"/>
    <col min="27" max="27" width="7.25" style="99" customWidth="1"/>
    <col min="28" max="256" width="6.625" style="99" customWidth="1"/>
  </cols>
  <sheetData>
    <row r="1" ht="18" customHeight="1">
      <c r="A1" t="s" s="2">
        <v>78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3429311</v>
      </c>
      <c r="D5" s="28">
        <v>0</v>
      </c>
      <c r="E5" s="29">
        <v>4376515</v>
      </c>
      <c r="F5" s="30">
        <v>4376515</v>
      </c>
      <c r="G5" s="30">
        <v>4415549</v>
      </c>
      <c r="H5" s="30">
        <v>-14754</v>
      </c>
      <c r="I5" s="30">
        <v>-37708</v>
      </c>
      <c r="J5" s="30">
        <v>4363087</v>
      </c>
      <c r="K5" s="30">
        <v>-1978</v>
      </c>
      <c r="L5" s="30">
        <v>38010</v>
      </c>
      <c r="M5" s="30">
        <v>-345</v>
      </c>
      <c r="N5" s="30">
        <v>35687</v>
      </c>
      <c r="O5" s="30">
        <v>-15572</v>
      </c>
      <c r="P5" s="30">
        <v>0</v>
      </c>
      <c r="Q5" s="30">
        <v>0</v>
      </c>
      <c r="R5" s="30">
        <v>-15572</v>
      </c>
      <c r="S5" s="30">
        <v>536</v>
      </c>
      <c r="T5" s="30">
        <v>2262</v>
      </c>
      <c r="U5" s="30">
        <v>-30698</v>
      </c>
      <c r="V5" s="30">
        <v>-27900</v>
      </c>
      <c r="W5" s="30">
        <v>4355302</v>
      </c>
      <c r="X5" s="30">
        <v>4376520</v>
      </c>
      <c r="Y5" s="30">
        <v>-21218</v>
      </c>
      <c r="Z5" s="31">
        <v>-0.48</v>
      </c>
      <c r="AA5" s="27">
        <v>4376515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9818825</v>
      </c>
      <c r="D7" s="28">
        <v>0</v>
      </c>
      <c r="E7" s="29">
        <v>11091027</v>
      </c>
      <c r="F7" s="30">
        <v>11026167</v>
      </c>
      <c r="G7" s="30">
        <v>790690</v>
      </c>
      <c r="H7" s="30">
        <v>788634</v>
      </c>
      <c r="I7" s="30">
        <v>1196626</v>
      </c>
      <c r="J7" s="30">
        <v>2775950</v>
      </c>
      <c r="K7" s="30">
        <v>702462</v>
      </c>
      <c r="L7" s="30">
        <v>640697</v>
      </c>
      <c r="M7" s="30">
        <v>986166</v>
      </c>
      <c r="N7" s="30">
        <v>2329325</v>
      </c>
      <c r="O7" s="30">
        <v>999447</v>
      </c>
      <c r="P7" s="30">
        <v>711239</v>
      </c>
      <c r="Q7" s="30">
        <v>779226</v>
      </c>
      <c r="R7" s="30">
        <v>2489912</v>
      </c>
      <c r="S7" s="30">
        <v>1224987</v>
      </c>
      <c r="T7" s="30">
        <v>780360</v>
      </c>
      <c r="U7" s="30">
        <v>1237421</v>
      </c>
      <c r="V7" s="30">
        <v>3242768</v>
      </c>
      <c r="W7" s="30">
        <v>10837955</v>
      </c>
      <c r="X7" s="30">
        <v>11091024</v>
      </c>
      <c r="Y7" s="30">
        <v>-253069</v>
      </c>
      <c r="Z7" s="31">
        <v>-2.28</v>
      </c>
      <c r="AA7" s="27">
        <v>11026167</v>
      </c>
    </row>
    <row r="8" ht="13.5" customHeight="1">
      <c r="A8" t="s" s="25">
        <v>36</v>
      </c>
      <c r="B8" s="26"/>
      <c r="C8" s="27">
        <v>3382391</v>
      </c>
      <c r="D8" s="28">
        <v>0</v>
      </c>
      <c r="E8" s="29">
        <v>3883636</v>
      </c>
      <c r="F8" s="30">
        <v>3736430</v>
      </c>
      <c r="G8" s="30">
        <v>237907</v>
      </c>
      <c r="H8" s="30">
        <v>302669</v>
      </c>
      <c r="I8" s="30">
        <v>262316</v>
      </c>
      <c r="J8" s="30">
        <v>802892</v>
      </c>
      <c r="K8" s="30">
        <v>388496</v>
      </c>
      <c r="L8" s="30">
        <v>265212</v>
      </c>
      <c r="M8" s="30">
        <v>273117</v>
      </c>
      <c r="N8" s="30">
        <v>926825</v>
      </c>
      <c r="O8" s="30">
        <v>472881</v>
      </c>
      <c r="P8" s="30">
        <v>362731</v>
      </c>
      <c r="Q8" s="30">
        <v>323049</v>
      </c>
      <c r="R8" s="30">
        <v>1158661</v>
      </c>
      <c r="S8" s="30">
        <v>309774</v>
      </c>
      <c r="T8" s="30">
        <v>357265</v>
      </c>
      <c r="U8" s="30">
        <v>232016</v>
      </c>
      <c r="V8" s="30">
        <v>899055</v>
      </c>
      <c r="W8" s="30">
        <v>3787433</v>
      </c>
      <c r="X8" s="30">
        <v>3883632</v>
      </c>
      <c r="Y8" s="30">
        <v>-96199</v>
      </c>
      <c r="Z8" s="31">
        <v>-2.48</v>
      </c>
      <c r="AA8" s="27">
        <v>3736430</v>
      </c>
    </row>
    <row r="9" ht="13.5" customHeight="1">
      <c r="A9" t="s" s="25">
        <v>37</v>
      </c>
      <c r="B9" s="26"/>
      <c r="C9" s="27">
        <v>2123243</v>
      </c>
      <c r="D9" s="28">
        <v>0</v>
      </c>
      <c r="E9" s="29">
        <v>2256769</v>
      </c>
      <c r="F9" s="30">
        <v>2409016</v>
      </c>
      <c r="G9" s="30">
        <v>190742</v>
      </c>
      <c r="H9" s="30">
        <v>195963</v>
      </c>
      <c r="I9" s="30">
        <v>108503</v>
      </c>
      <c r="J9" s="30">
        <v>495208</v>
      </c>
      <c r="K9" s="30">
        <v>195332</v>
      </c>
      <c r="L9" s="30">
        <v>279221</v>
      </c>
      <c r="M9" s="30">
        <v>189667</v>
      </c>
      <c r="N9" s="30">
        <v>664220</v>
      </c>
      <c r="O9" s="30">
        <v>189546</v>
      </c>
      <c r="P9" s="30">
        <v>198216</v>
      </c>
      <c r="Q9" s="30">
        <v>182981</v>
      </c>
      <c r="R9" s="30">
        <v>570743</v>
      </c>
      <c r="S9" s="30">
        <v>199623</v>
      </c>
      <c r="T9" s="30">
        <v>178633</v>
      </c>
      <c r="U9" s="30">
        <v>207935</v>
      </c>
      <c r="V9" s="30">
        <v>586191</v>
      </c>
      <c r="W9" s="30">
        <v>2316362</v>
      </c>
      <c r="X9" s="30">
        <v>2256768</v>
      </c>
      <c r="Y9" s="30">
        <v>59594</v>
      </c>
      <c r="Z9" s="31">
        <v>2.64</v>
      </c>
      <c r="AA9" s="27">
        <v>2409016</v>
      </c>
    </row>
    <row r="10" ht="13.5" customHeight="1">
      <c r="A10" t="s" s="25">
        <v>38</v>
      </c>
      <c r="B10" s="26"/>
      <c r="C10" s="27">
        <v>2156165</v>
      </c>
      <c r="D10" s="28">
        <v>0</v>
      </c>
      <c r="E10" s="29">
        <v>2768225</v>
      </c>
      <c r="F10" s="30">
        <v>2768225</v>
      </c>
      <c r="G10" s="30">
        <v>222672</v>
      </c>
      <c r="H10" s="30">
        <v>226678</v>
      </c>
      <c r="I10" s="30">
        <v>165143</v>
      </c>
      <c r="J10" s="30">
        <v>614493</v>
      </c>
      <c r="K10" s="30">
        <v>226610</v>
      </c>
      <c r="L10" s="30">
        <v>293780</v>
      </c>
      <c r="M10" s="30">
        <v>226576</v>
      </c>
      <c r="N10" s="30">
        <v>746966</v>
      </c>
      <c r="O10" s="30">
        <v>227015</v>
      </c>
      <c r="P10" s="30">
        <v>227015</v>
      </c>
      <c r="Q10" s="30">
        <v>226825</v>
      </c>
      <c r="R10" s="30">
        <v>680855</v>
      </c>
      <c r="S10" s="30">
        <v>226597</v>
      </c>
      <c r="T10" s="30">
        <v>226041</v>
      </c>
      <c r="U10" s="30">
        <v>216797</v>
      </c>
      <c r="V10" s="30">
        <v>669435</v>
      </c>
      <c r="W10" s="30">
        <v>2711749</v>
      </c>
      <c r="X10" s="30">
        <v>2768220</v>
      </c>
      <c r="Y10" s="30">
        <v>-56471</v>
      </c>
      <c r="Z10" s="31">
        <v>-2.04</v>
      </c>
      <c r="AA10" s="27">
        <v>2768225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42570</v>
      </c>
      <c r="F12" s="30">
        <v>181510</v>
      </c>
      <c r="G12" s="30">
        <v>4559</v>
      </c>
      <c r="H12" s="30">
        <v>1121</v>
      </c>
      <c r="I12" s="30">
        <v>64281</v>
      </c>
      <c r="J12" s="30">
        <v>69961</v>
      </c>
      <c r="K12" s="30">
        <v>5306</v>
      </c>
      <c r="L12" s="30">
        <v>53657</v>
      </c>
      <c r="M12" s="30">
        <v>3307</v>
      </c>
      <c r="N12" s="30">
        <v>62270</v>
      </c>
      <c r="O12" s="30">
        <v>1155</v>
      </c>
      <c r="P12" s="30">
        <v>974</v>
      </c>
      <c r="Q12" s="30">
        <v>6671</v>
      </c>
      <c r="R12" s="30">
        <v>8800</v>
      </c>
      <c r="S12" s="30">
        <v>826</v>
      </c>
      <c r="T12" s="30">
        <v>1385</v>
      </c>
      <c r="U12" s="30">
        <v>647</v>
      </c>
      <c r="V12" s="30">
        <v>2858</v>
      </c>
      <c r="W12" s="30">
        <v>143889</v>
      </c>
      <c r="X12" s="30">
        <v>42576</v>
      </c>
      <c r="Y12" s="30">
        <v>101313</v>
      </c>
      <c r="Z12" s="31">
        <v>237.96</v>
      </c>
      <c r="AA12" s="27">
        <v>181510</v>
      </c>
    </row>
    <row r="13" ht="13.5" customHeight="1">
      <c r="A13" t="s" s="25">
        <v>41</v>
      </c>
      <c r="B13" s="26"/>
      <c r="C13" s="27">
        <v>121000</v>
      </c>
      <c r="D13" s="28">
        <v>0</v>
      </c>
      <c r="E13" s="29">
        <v>88000</v>
      </c>
      <c r="F13" s="30">
        <v>110000</v>
      </c>
      <c r="G13" s="30">
        <v>1490</v>
      </c>
      <c r="H13" s="30">
        <v>7391</v>
      </c>
      <c r="I13" s="30">
        <v>1361</v>
      </c>
      <c r="J13" s="30">
        <v>10242</v>
      </c>
      <c r="K13" s="30">
        <v>2926</v>
      </c>
      <c r="L13" s="30">
        <v>364</v>
      </c>
      <c r="M13" s="30">
        <v>17394</v>
      </c>
      <c r="N13" s="30">
        <v>20684</v>
      </c>
      <c r="O13" s="30">
        <v>20930</v>
      </c>
      <c r="P13" s="30">
        <v>813</v>
      </c>
      <c r="Q13" s="30">
        <v>2015</v>
      </c>
      <c r="R13" s="30">
        <v>23758</v>
      </c>
      <c r="S13" s="30">
        <v>5785</v>
      </c>
      <c r="T13" s="30">
        <v>2977</v>
      </c>
      <c r="U13" s="30">
        <v>138225</v>
      </c>
      <c r="V13" s="30">
        <v>146987</v>
      </c>
      <c r="W13" s="30">
        <v>201671</v>
      </c>
      <c r="X13" s="30">
        <v>87996</v>
      </c>
      <c r="Y13" s="30">
        <v>113675</v>
      </c>
      <c r="Z13" s="31">
        <v>129.18</v>
      </c>
      <c r="AA13" s="27">
        <v>110000</v>
      </c>
    </row>
    <row r="14" ht="13.5" customHeight="1">
      <c r="A14" t="s" s="25">
        <v>42</v>
      </c>
      <c r="B14" s="26"/>
      <c r="C14" s="27">
        <v>459460</v>
      </c>
      <c r="D14" s="28">
        <v>0</v>
      </c>
      <c r="E14" s="29">
        <v>372000</v>
      </c>
      <c r="F14" s="30">
        <v>481705</v>
      </c>
      <c r="G14" s="30">
        <v>36363</v>
      </c>
      <c r="H14" s="30">
        <v>37731</v>
      </c>
      <c r="I14" s="30">
        <v>33941</v>
      </c>
      <c r="J14" s="30">
        <v>108035</v>
      </c>
      <c r="K14" s="30">
        <v>44402</v>
      </c>
      <c r="L14" s="30">
        <v>45134</v>
      </c>
      <c r="M14" s="30">
        <v>43284</v>
      </c>
      <c r="N14" s="30">
        <v>132820</v>
      </c>
      <c r="O14" s="30">
        <v>44301</v>
      </c>
      <c r="P14" s="30">
        <v>46649</v>
      </c>
      <c r="Q14" s="30">
        <v>47072</v>
      </c>
      <c r="R14" s="30">
        <v>138022</v>
      </c>
      <c r="S14" s="30">
        <v>46472</v>
      </c>
      <c r="T14" s="30">
        <v>41121</v>
      </c>
      <c r="U14" s="30">
        <v>40821</v>
      </c>
      <c r="V14" s="30">
        <v>128414</v>
      </c>
      <c r="W14" s="30">
        <v>507291</v>
      </c>
      <c r="X14" s="30">
        <v>372900</v>
      </c>
      <c r="Y14" s="30">
        <v>134391</v>
      </c>
      <c r="Z14" s="31">
        <v>36.04</v>
      </c>
      <c r="AA14" s="27">
        <v>481705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9250</v>
      </c>
      <c r="D16" s="28">
        <v>0</v>
      </c>
      <c r="E16" s="29">
        <v>10000</v>
      </c>
      <c r="F16" s="30">
        <v>2000</v>
      </c>
      <c r="G16" s="30">
        <v>0</v>
      </c>
      <c r="H16" s="30">
        <v>0</v>
      </c>
      <c r="I16" s="30">
        <v>500</v>
      </c>
      <c r="J16" s="30">
        <v>500</v>
      </c>
      <c r="K16" s="30">
        <v>0</v>
      </c>
      <c r="L16" s="30">
        <v>1100</v>
      </c>
      <c r="M16" s="30">
        <v>0</v>
      </c>
      <c r="N16" s="30">
        <v>1100</v>
      </c>
      <c r="O16" s="30">
        <v>-1100</v>
      </c>
      <c r="P16" s="30">
        <v>300</v>
      </c>
      <c r="Q16" s="30">
        <v>0</v>
      </c>
      <c r="R16" s="30">
        <v>-800</v>
      </c>
      <c r="S16" s="30">
        <v>0</v>
      </c>
      <c r="T16" s="30">
        <v>0</v>
      </c>
      <c r="U16" s="30">
        <v>0</v>
      </c>
      <c r="V16" s="30">
        <v>0</v>
      </c>
      <c r="W16" s="30">
        <v>800</v>
      </c>
      <c r="X16" s="30">
        <v>9996</v>
      </c>
      <c r="Y16" s="30">
        <v>-9196</v>
      </c>
      <c r="Z16" s="31">
        <v>-92</v>
      </c>
      <c r="AA16" s="27">
        <v>2000</v>
      </c>
    </row>
    <row r="17" ht="13.5" customHeight="1">
      <c r="A17" t="s" s="25">
        <v>45</v>
      </c>
      <c r="B17" s="26"/>
      <c r="C17" s="27">
        <v>624581</v>
      </c>
      <c r="D17" s="28">
        <v>0</v>
      </c>
      <c r="E17" s="29">
        <v>643511</v>
      </c>
      <c r="F17" s="30">
        <v>756270</v>
      </c>
      <c r="G17" s="30">
        <v>81439</v>
      </c>
      <c r="H17" s="30">
        <v>13547</v>
      </c>
      <c r="I17" s="30">
        <v>9511</v>
      </c>
      <c r="J17" s="30">
        <v>104497</v>
      </c>
      <c r="K17" s="30">
        <v>9392</v>
      </c>
      <c r="L17" s="30">
        <v>11018</v>
      </c>
      <c r="M17" s="30">
        <v>48837</v>
      </c>
      <c r="N17" s="30">
        <v>69247</v>
      </c>
      <c r="O17" s="30">
        <v>55735</v>
      </c>
      <c r="P17" s="30">
        <v>60108</v>
      </c>
      <c r="Q17" s="30">
        <v>71953</v>
      </c>
      <c r="R17" s="30">
        <v>187796</v>
      </c>
      <c r="S17" s="30">
        <v>47555</v>
      </c>
      <c r="T17" s="30">
        <v>86005</v>
      </c>
      <c r="U17" s="30">
        <v>46163</v>
      </c>
      <c r="V17" s="30">
        <v>179723</v>
      </c>
      <c r="W17" s="30">
        <v>541263</v>
      </c>
      <c r="X17" s="30">
        <v>643512</v>
      </c>
      <c r="Y17" s="30">
        <v>-102249</v>
      </c>
      <c r="Z17" s="31">
        <v>-15.89</v>
      </c>
      <c r="AA17" s="27">
        <v>756270</v>
      </c>
    </row>
    <row r="18" ht="13.5" customHeight="1">
      <c r="A18" t="s" s="25">
        <v>46</v>
      </c>
      <c r="B18" s="26"/>
      <c r="C18" s="27">
        <v>764351</v>
      </c>
      <c r="D18" s="28">
        <v>0</v>
      </c>
      <c r="E18" s="29">
        <v>782080</v>
      </c>
      <c r="F18" s="30">
        <v>687000</v>
      </c>
      <c r="G18" s="30">
        <v>83528</v>
      </c>
      <c r="H18" s="30">
        <v>0</v>
      </c>
      <c r="I18" s="30">
        <v>137906</v>
      </c>
      <c r="J18" s="30">
        <v>221434</v>
      </c>
      <c r="K18" s="30">
        <v>-15772</v>
      </c>
      <c r="L18" s="30">
        <v>12469</v>
      </c>
      <c r="M18" s="30">
        <v>-838</v>
      </c>
      <c r="N18" s="30">
        <v>-4141</v>
      </c>
      <c r="O18" s="30">
        <v>127630</v>
      </c>
      <c r="P18" s="30">
        <v>59526</v>
      </c>
      <c r="Q18" s="30">
        <v>45546</v>
      </c>
      <c r="R18" s="30">
        <v>232702</v>
      </c>
      <c r="S18" s="30">
        <v>29988</v>
      </c>
      <c r="T18" s="30">
        <v>-17027</v>
      </c>
      <c r="U18" s="30">
        <v>71998</v>
      </c>
      <c r="V18" s="30">
        <v>84959</v>
      </c>
      <c r="W18" s="30">
        <v>534954</v>
      </c>
      <c r="X18" s="30">
        <v>782280</v>
      </c>
      <c r="Y18" s="30">
        <v>-247326</v>
      </c>
      <c r="Z18" s="31">
        <v>-31.62</v>
      </c>
      <c r="AA18" s="27">
        <v>687000</v>
      </c>
    </row>
    <row r="19" ht="13.5" customHeight="1">
      <c r="A19" t="s" s="25">
        <v>47</v>
      </c>
      <c r="B19" s="26"/>
      <c r="C19" s="27">
        <v>20152847</v>
      </c>
      <c r="D19" s="28">
        <v>0</v>
      </c>
      <c r="E19" s="29">
        <v>25820415</v>
      </c>
      <c r="F19" s="30">
        <v>27519000</v>
      </c>
      <c r="G19" s="30">
        <v>8282000</v>
      </c>
      <c r="H19" s="30">
        <v>1490000</v>
      </c>
      <c r="I19" s="30">
        <v>0</v>
      </c>
      <c r="J19" s="30">
        <v>9772000</v>
      </c>
      <c r="K19" s="30">
        <v>550000</v>
      </c>
      <c r="L19" s="30">
        <v>424889</v>
      </c>
      <c r="M19" s="30">
        <v>6827000</v>
      </c>
      <c r="N19" s="30">
        <v>7801889</v>
      </c>
      <c r="O19" s="30">
        <v>8787</v>
      </c>
      <c r="P19" s="30">
        <v>417000</v>
      </c>
      <c r="Q19" s="30">
        <v>4760459</v>
      </c>
      <c r="R19" s="30">
        <v>5186246</v>
      </c>
      <c r="S19" s="30">
        <v>3951358</v>
      </c>
      <c r="T19" s="30">
        <v>1163653</v>
      </c>
      <c r="U19" s="30">
        <v>0</v>
      </c>
      <c r="V19" s="30">
        <v>5115011</v>
      </c>
      <c r="W19" s="30">
        <v>27875146</v>
      </c>
      <c r="X19" s="30">
        <v>25819000</v>
      </c>
      <c r="Y19" s="30">
        <v>2056146</v>
      </c>
      <c r="Z19" s="31">
        <v>7.96</v>
      </c>
      <c r="AA19" s="27">
        <v>27519000</v>
      </c>
    </row>
    <row r="20" ht="13.5" customHeight="1">
      <c r="A20" t="s" s="25">
        <v>48</v>
      </c>
      <c r="B20" s="26"/>
      <c r="C20" s="27">
        <v>459007</v>
      </c>
      <c r="D20" s="28">
        <v>0</v>
      </c>
      <c r="E20" s="29">
        <v>309759</v>
      </c>
      <c r="F20" s="30">
        <v>308517</v>
      </c>
      <c r="G20" s="30">
        <v>26289</v>
      </c>
      <c r="H20" s="30">
        <v>89349</v>
      </c>
      <c r="I20" s="30">
        <v>81740</v>
      </c>
      <c r="J20" s="30">
        <v>197378</v>
      </c>
      <c r="K20" s="30">
        <v>88068</v>
      </c>
      <c r="L20" s="30">
        <v>82797</v>
      </c>
      <c r="M20" s="30">
        <v>20980</v>
      </c>
      <c r="N20" s="30">
        <v>191845</v>
      </c>
      <c r="O20" s="30">
        <v>30168</v>
      </c>
      <c r="P20" s="30">
        <v>24707</v>
      </c>
      <c r="Q20" s="30">
        <v>23803</v>
      </c>
      <c r="R20" s="30">
        <v>78678</v>
      </c>
      <c r="S20" s="30">
        <v>13968</v>
      </c>
      <c r="T20" s="30">
        <v>20297</v>
      </c>
      <c r="U20" s="30">
        <v>51686</v>
      </c>
      <c r="V20" s="30">
        <v>85951</v>
      </c>
      <c r="W20" s="30">
        <v>553852</v>
      </c>
      <c r="X20" s="30">
        <v>309756</v>
      </c>
      <c r="Y20" s="30">
        <v>244096</v>
      </c>
      <c r="Z20" s="31">
        <v>78.8</v>
      </c>
      <c r="AA20" s="27">
        <v>308517</v>
      </c>
    </row>
    <row r="21" ht="13.5" customHeight="1">
      <c r="A21" t="s" s="32">
        <v>49</v>
      </c>
      <c r="B21" s="33"/>
      <c r="C21" s="34">
        <v>86445</v>
      </c>
      <c r="D21" s="35">
        <v>0</v>
      </c>
      <c r="E21" s="36">
        <v>0</v>
      </c>
      <c r="F21" s="37">
        <v>100000</v>
      </c>
      <c r="G21" s="37">
        <v>2071</v>
      </c>
      <c r="H21" s="37">
        <v>22737</v>
      </c>
      <c r="I21" s="37">
        <v>42269</v>
      </c>
      <c r="J21" s="37">
        <v>67077</v>
      </c>
      <c r="K21" s="37">
        <v>0</v>
      </c>
      <c r="L21" s="37">
        <v>30583</v>
      </c>
      <c r="M21" s="37">
        <v>2632</v>
      </c>
      <c r="N21" s="37">
        <v>33215</v>
      </c>
      <c r="O21" s="37">
        <v>316</v>
      </c>
      <c r="P21" s="37">
        <v>0</v>
      </c>
      <c r="Q21" s="37">
        <v>0</v>
      </c>
      <c r="R21" s="37">
        <v>316</v>
      </c>
      <c r="S21" s="37">
        <v>0</v>
      </c>
      <c r="T21" s="37">
        <v>0</v>
      </c>
      <c r="U21" s="37">
        <v>4211</v>
      </c>
      <c r="V21" s="37">
        <v>4211</v>
      </c>
      <c r="W21" s="37">
        <v>104819</v>
      </c>
      <c r="X21" s="37"/>
      <c r="Y21" s="37">
        <v>104819</v>
      </c>
      <c r="Z21" s="38">
        <v>0</v>
      </c>
      <c r="AA21" s="34">
        <v>100000</v>
      </c>
    </row>
    <row r="22" ht="24.95" customHeight="1">
      <c r="A22" t="s" s="39">
        <v>50</v>
      </c>
      <c r="B22" s="40"/>
      <c r="C22" s="41">
        <f>SUM(C5:C21)</f>
        <v>43586876</v>
      </c>
      <c r="D22" s="42">
        <f>SUM(D5:D21)</f>
        <v>0</v>
      </c>
      <c r="E22" s="43">
        <f>SUM(E5:E21)</f>
        <v>52444507</v>
      </c>
      <c r="F22" s="44">
        <f>SUM(F5:F21)</f>
        <v>54462355</v>
      </c>
      <c r="G22" s="44">
        <f>SUM(G5:G21)</f>
        <v>14375299</v>
      </c>
      <c r="H22" s="44">
        <f>SUM(H5:H21)</f>
        <v>3161066</v>
      </c>
      <c r="I22" s="44">
        <f>SUM(I5:I21)</f>
        <v>2066389</v>
      </c>
      <c r="J22" s="44">
        <f>SUM(J5:J21)</f>
        <v>19602754</v>
      </c>
      <c r="K22" s="44">
        <f>SUM(K5:K21)</f>
        <v>2195244</v>
      </c>
      <c r="L22" s="44">
        <f>SUM(L5:L21)</f>
        <v>2178931</v>
      </c>
      <c r="M22" s="44">
        <f>SUM(M5:M21)</f>
        <v>8637777</v>
      </c>
      <c r="N22" s="44">
        <f>SUM(N5:N21)</f>
        <v>13011952</v>
      </c>
      <c r="O22" s="44">
        <f>SUM(O5:O21)</f>
        <v>2161239</v>
      </c>
      <c r="P22" s="44">
        <f>SUM(P5:P21)</f>
        <v>2109278</v>
      </c>
      <c r="Q22" s="44">
        <f>SUM(Q5:Q21)</f>
        <v>6469600</v>
      </c>
      <c r="R22" s="44">
        <f>SUM(R5:R21)</f>
        <v>10740117</v>
      </c>
      <c r="S22" s="44">
        <f>SUM(S5:S21)</f>
        <v>6057469</v>
      </c>
      <c r="T22" s="44">
        <f>SUM(T5:T21)</f>
        <v>2842972</v>
      </c>
      <c r="U22" s="44">
        <f>SUM(U5:U21)</f>
        <v>2217222</v>
      </c>
      <c r="V22" s="44">
        <f>SUM(V5:V21)</f>
        <v>11117663</v>
      </c>
      <c r="W22" s="44">
        <f>SUM(W5:W21)</f>
        <v>54472486</v>
      </c>
      <c r="X22" s="44">
        <f>SUM(X5:X21)</f>
        <v>52444180</v>
      </c>
      <c r="Y22" s="44">
        <f>SUM(Y5:Y21)</f>
        <v>2028306</v>
      </c>
      <c r="Z22" s="45">
        <f>IF(X22&lt;&gt;0,(Y22/X22)*100,0)</f>
        <v>3.867552128758615</v>
      </c>
      <c r="AA22" s="41">
        <f>SUM(AA5:AA21)</f>
        <v>54462355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20659282</v>
      </c>
      <c r="D25" s="28">
        <v>0</v>
      </c>
      <c r="E25" s="29">
        <v>22200379</v>
      </c>
      <c r="F25" s="30">
        <v>22300060</v>
      </c>
      <c r="G25" s="30">
        <v>1679893</v>
      </c>
      <c r="H25" s="30">
        <v>1697748</v>
      </c>
      <c r="I25" s="30">
        <v>1701666</v>
      </c>
      <c r="J25" s="30">
        <v>5079307</v>
      </c>
      <c r="K25" s="30">
        <v>1703995</v>
      </c>
      <c r="L25" s="30">
        <v>2789768</v>
      </c>
      <c r="M25" s="30">
        <v>1696347</v>
      </c>
      <c r="N25" s="30">
        <v>6190110</v>
      </c>
      <c r="O25" s="30">
        <v>1801659</v>
      </c>
      <c r="P25" s="30">
        <v>1738530</v>
      </c>
      <c r="Q25" s="30">
        <v>1648057</v>
      </c>
      <c r="R25" s="30">
        <v>5188246</v>
      </c>
      <c r="S25" s="30">
        <v>1686798</v>
      </c>
      <c r="T25" s="30">
        <v>1711199</v>
      </c>
      <c r="U25" s="30">
        <v>1510077</v>
      </c>
      <c r="V25" s="30">
        <v>4908074</v>
      </c>
      <c r="W25" s="30">
        <v>21365737</v>
      </c>
      <c r="X25" s="30">
        <v>22200372</v>
      </c>
      <c r="Y25" s="30">
        <v>-834635</v>
      </c>
      <c r="Z25" s="31">
        <v>-3.76</v>
      </c>
      <c r="AA25" s="27">
        <v>22300060</v>
      </c>
    </row>
    <row r="26" ht="13.5" customHeight="1">
      <c r="A26" t="s" s="25">
        <v>53</v>
      </c>
      <c r="B26" s="26"/>
      <c r="C26" s="27">
        <v>1668650</v>
      </c>
      <c r="D26" s="28">
        <v>0</v>
      </c>
      <c r="E26" s="29">
        <v>1755255</v>
      </c>
      <c r="F26" s="30">
        <v>1768337</v>
      </c>
      <c r="G26" s="30">
        <v>140669</v>
      </c>
      <c r="H26" s="30">
        <v>138565</v>
      </c>
      <c r="I26" s="30">
        <v>138565</v>
      </c>
      <c r="J26" s="30">
        <v>417799</v>
      </c>
      <c r="K26" s="30">
        <v>138565</v>
      </c>
      <c r="L26" s="30">
        <v>138565</v>
      </c>
      <c r="M26" s="30">
        <v>138565</v>
      </c>
      <c r="N26" s="30">
        <v>415695</v>
      </c>
      <c r="O26" s="30">
        <v>138565</v>
      </c>
      <c r="P26" s="30">
        <v>138565</v>
      </c>
      <c r="Q26" s="30">
        <v>138565</v>
      </c>
      <c r="R26" s="30">
        <v>415695</v>
      </c>
      <c r="S26" s="30">
        <v>227094</v>
      </c>
      <c r="T26" s="30">
        <v>143844</v>
      </c>
      <c r="U26" s="30">
        <v>145142</v>
      </c>
      <c r="V26" s="30">
        <v>516080</v>
      </c>
      <c r="W26" s="30">
        <v>1765269</v>
      </c>
      <c r="X26" s="30">
        <v>1755252</v>
      </c>
      <c r="Y26" s="30">
        <v>10017</v>
      </c>
      <c r="Z26" s="31">
        <v>0.57</v>
      </c>
      <c r="AA26" s="27">
        <v>1768337</v>
      </c>
    </row>
    <row r="27" ht="13.5" customHeight="1">
      <c r="A27" t="s" s="25">
        <v>54</v>
      </c>
      <c r="B27" s="26"/>
      <c r="C27" s="27">
        <v>1229500</v>
      </c>
      <c r="D27" s="28">
        <v>0</v>
      </c>
      <c r="E27" s="29">
        <v>0</v>
      </c>
      <c r="F27" s="30">
        <v>1200000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1200000</v>
      </c>
    </row>
    <row r="28" ht="13.5" customHeight="1">
      <c r="A28" t="s" s="25">
        <v>55</v>
      </c>
      <c r="B28" s="26"/>
      <c r="C28" s="27">
        <v>16875000</v>
      </c>
      <c r="D28" s="28">
        <v>0</v>
      </c>
      <c r="E28" s="29">
        <v>15600000</v>
      </c>
      <c r="F28" s="30">
        <v>16000000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15600000</v>
      </c>
      <c r="Y28" s="30">
        <v>-15600000</v>
      </c>
      <c r="Z28" s="31">
        <v>-100</v>
      </c>
      <c r="AA28" s="27">
        <v>16000000</v>
      </c>
    </row>
    <row r="29" ht="13.5" customHeight="1">
      <c r="A29" t="s" s="25">
        <v>56</v>
      </c>
      <c r="B29" s="26"/>
      <c r="C29" s="27">
        <v>1090954</v>
      </c>
      <c r="D29" s="28">
        <v>0</v>
      </c>
      <c r="E29" s="29">
        <v>1128906</v>
      </c>
      <c r="F29" s="30">
        <v>1128906</v>
      </c>
      <c r="G29" s="30">
        <v>96832</v>
      </c>
      <c r="H29" s="30">
        <v>53837</v>
      </c>
      <c r="I29" s="30">
        <v>73259</v>
      </c>
      <c r="J29" s="30">
        <v>223928</v>
      </c>
      <c r="K29" s="30">
        <v>67437</v>
      </c>
      <c r="L29" s="30">
        <v>70840</v>
      </c>
      <c r="M29" s="30">
        <v>54241</v>
      </c>
      <c r="N29" s="30">
        <v>192518</v>
      </c>
      <c r="O29" s="30">
        <v>61304</v>
      </c>
      <c r="P29" s="30">
        <v>62877</v>
      </c>
      <c r="Q29" s="30">
        <v>66820</v>
      </c>
      <c r="R29" s="30">
        <v>191001</v>
      </c>
      <c r="S29" s="30">
        <v>58651</v>
      </c>
      <c r="T29" s="30">
        <v>74822</v>
      </c>
      <c r="U29" s="30">
        <v>3346</v>
      </c>
      <c r="V29" s="30">
        <v>136819</v>
      </c>
      <c r="W29" s="30">
        <v>744266</v>
      </c>
      <c r="X29" s="30">
        <v>1128912</v>
      </c>
      <c r="Y29" s="30">
        <v>-384646</v>
      </c>
      <c r="Z29" s="31">
        <v>-34.07</v>
      </c>
      <c r="AA29" s="27">
        <v>1128906</v>
      </c>
    </row>
    <row r="30" ht="13.5" customHeight="1">
      <c r="A30" t="s" s="25">
        <v>57</v>
      </c>
      <c r="B30" s="26"/>
      <c r="C30" s="27">
        <v>8475329</v>
      </c>
      <c r="D30" s="28">
        <v>0</v>
      </c>
      <c r="E30" s="29">
        <v>10153318</v>
      </c>
      <c r="F30" s="30">
        <v>9300000</v>
      </c>
      <c r="G30" s="30">
        <v>997871</v>
      </c>
      <c r="H30" s="30">
        <v>1057089</v>
      </c>
      <c r="I30" s="30">
        <v>925943</v>
      </c>
      <c r="J30" s="30">
        <v>2980903</v>
      </c>
      <c r="K30" s="30">
        <v>710508</v>
      </c>
      <c r="L30" s="30">
        <v>673932</v>
      </c>
      <c r="M30" s="30">
        <v>620425</v>
      </c>
      <c r="N30" s="30">
        <v>2004865</v>
      </c>
      <c r="O30" s="30">
        <v>668422</v>
      </c>
      <c r="P30" s="30">
        <v>981168</v>
      </c>
      <c r="Q30" s="30">
        <v>623479</v>
      </c>
      <c r="R30" s="30">
        <v>2273069</v>
      </c>
      <c r="S30" s="30">
        <v>650965</v>
      </c>
      <c r="T30" s="30">
        <v>392790</v>
      </c>
      <c r="U30" s="30">
        <v>850162</v>
      </c>
      <c r="V30" s="30">
        <v>1893917</v>
      </c>
      <c r="W30" s="30">
        <v>9152754</v>
      </c>
      <c r="X30" s="30">
        <v>10153318</v>
      </c>
      <c r="Y30" s="30">
        <v>-1000564</v>
      </c>
      <c r="Z30" s="31">
        <v>-9.85</v>
      </c>
      <c r="AA30" s="27">
        <v>9300000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1294170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1294170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5386386</v>
      </c>
      <c r="D33" s="28">
        <v>0</v>
      </c>
      <c r="E33" s="29">
        <v>5284823</v>
      </c>
      <c r="F33" s="30">
        <v>6696487</v>
      </c>
      <c r="G33" s="30">
        <v>1166979</v>
      </c>
      <c r="H33" s="30">
        <v>338233</v>
      </c>
      <c r="I33" s="30">
        <v>689815</v>
      </c>
      <c r="J33" s="30">
        <v>2195027</v>
      </c>
      <c r="K33" s="30">
        <v>350061</v>
      </c>
      <c r="L33" s="30">
        <v>603449</v>
      </c>
      <c r="M33" s="30">
        <v>582414</v>
      </c>
      <c r="N33" s="30">
        <v>1535924</v>
      </c>
      <c r="O33" s="30">
        <v>376859</v>
      </c>
      <c r="P33" s="30">
        <v>389103</v>
      </c>
      <c r="Q33" s="30">
        <v>357387</v>
      </c>
      <c r="R33" s="30">
        <v>1123349</v>
      </c>
      <c r="S33" s="30">
        <v>698541</v>
      </c>
      <c r="T33" s="30">
        <v>611797</v>
      </c>
      <c r="U33" s="30">
        <v>548560</v>
      </c>
      <c r="V33" s="30">
        <v>1858898</v>
      </c>
      <c r="W33" s="30">
        <v>6713198</v>
      </c>
      <c r="X33" s="30">
        <v>5284824</v>
      </c>
      <c r="Y33" s="30">
        <v>1428374</v>
      </c>
      <c r="Z33" s="31">
        <v>27.03</v>
      </c>
      <c r="AA33" s="27">
        <v>6696487</v>
      </c>
    </row>
    <row r="34" ht="13.5" customHeight="1">
      <c r="A34" t="s" s="25">
        <v>61</v>
      </c>
      <c r="B34" s="26"/>
      <c r="C34" s="27">
        <v>16866359</v>
      </c>
      <c r="D34" s="28">
        <v>0</v>
      </c>
      <c r="E34" s="29">
        <v>15571802</v>
      </c>
      <c r="F34" s="30">
        <v>15535514</v>
      </c>
      <c r="G34" s="30">
        <v>1471837</v>
      </c>
      <c r="H34" s="30">
        <v>918571</v>
      </c>
      <c r="I34" s="30">
        <v>664658</v>
      </c>
      <c r="J34" s="30">
        <v>3055066</v>
      </c>
      <c r="K34" s="30">
        <v>1078537</v>
      </c>
      <c r="L34" s="30">
        <v>1108498</v>
      </c>
      <c r="M34" s="30">
        <v>875521</v>
      </c>
      <c r="N34" s="30">
        <v>3062556</v>
      </c>
      <c r="O34" s="30">
        <v>1087609</v>
      </c>
      <c r="P34" s="30">
        <v>2467256</v>
      </c>
      <c r="Q34" s="30">
        <v>1319445</v>
      </c>
      <c r="R34" s="30">
        <v>4874310</v>
      </c>
      <c r="S34" s="30">
        <v>2405061</v>
      </c>
      <c r="T34" s="30">
        <v>2278257</v>
      </c>
      <c r="U34" s="30">
        <v>824976</v>
      </c>
      <c r="V34" s="30">
        <v>5508294</v>
      </c>
      <c r="W34" s="30">
        <v>16500226</v>
      </c>
      <c r="X34" s="30">
        <v>15572748</v>
      </c>
      <c r="Y34" s="30">
        <v>927478</v>
      </c>
      <c r="Z34" s="31">
        <v>5.96</v>
      </c>
      <c r="AA34" s="27">
        <v>15535514</v>
      </c>
    </row>
    <row r="35" ht="13.5" customHeight="1">
      <c r="A35" t="s" s="32">
        <v>62</v>
      </c>
      <c r="B35" s="33"/>
      <c r="C35" s="34">
        <v>88500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72339960</v>
      </c>
      <c r="D36" s="42">
        <f>SUM(D25:D35)</f>
        <v>0</v>
      </c>
      <c r="E36" s="43">
        <f>SUM(E25:E35)</f>
        <v>71694483</v>
      </c>
      <c r="F36" s="44">
        <f>SUM(F25:F35)</f>
        <v>75223474</v>
      </c>
      <c r="G36" s="44">
        <f>SUM(G25:G35)</f>
        <v>5554081</v>
      </c>
      <c r="H36" s="44">
        <f>SUM(H25:H35)</f>
        <v>4204043</v>
      </c>
      <c r="I36" s="44">
        <f>SUM(I25:I35)</f>
        <v>4193906</v>
      </c>
      <c r="J36" s="44">
        <f>SUM(J25:J35)</f>
        <v>13952030</v>
      </c>
      <c r="K36" s="44">
        <f>SUM(K25:K35)</f>
        <v>4049103</v>
      </c>
      <c r="L36" s="44">
        <f>SUM(L25:L35)</f>
        <v>5385052</v>
      </c>
      <c r="M36" s="44">
        <f>SUM(M25:M35)</f>
        <v>3967513</v>
      </c>
      <c r="N36" s="44">
        <f>SUM(N25:N35)</f>
        <v>13401668</v>
      </c>
      <c r="O36" s="44">
        <f>SUM(O25:O35)</f>
        <v>4134418</v>
      </c>
      <c r="P36" s="44">
        <f>SUM(P25:P35)</f>
        <v>5777499</v>
      </c>
      <c r="Q36" s="44">
        <f>SUM(Q25:Q35)</f>
        <v>4153753</v>
      </c>
      <c r="R36" s="44">
        <f>SUM(R25:R35)</f>
        <v>14065670</v>
      </c>
      <c r="S36" s="44">
        <f>SUM(S25:S35)</f>
        <v>5727110</v>
      </c>
      <c r="T36" s="44">
        <f>SUM(T25:T35)</f>
        <v>5212709</v>
      </c>
      <c r="U36" s="44">
        <f>SUM(U25:U35)</f>
        <v>3882263</v>
      </c>
      <c r="V36" s="44">
        <f>SUM(V25:V35)</f>
        <v>14822082</v>
      </c>
      <c r="W36" s="44">
        <f>SUM(W25:W35)</f>
        <v>56241450</v>
      </c>
      <c r="X36" s="44">
        <f>SUM(X25:X35)</f>
        <v>71695426</v>
      </c>
      <c r="Y36" s="44">
        <f>SUM(Y25:Y35)</f>
        <v>-15453976</v>
      </c>
      <c r="Z36" s="45">
        <f>IF(X36&lt;&gt;0,(Y36/X36)*100,0)</f>
        <v>-21.55503755567335</v>
      </c>
      <c r="AA36" s="41">
        <f>SUM(AA25:AA35)</f>
        <v>75223474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-28753084</v>
      </c>
      <c r="D38" s="63">
        <f>D22-D36</f>
        <v>0</v>
      </c>
      <c r="E38" s="64">
        <f>E22-E36</f>
        <v>-19249976</v>
      </c>
      <c r="F38" s="65">
        <f>F22-F36</f>
        <v>-20761119</v>
      </c>
      <c r="G38" s="65">
        <f>G22-G36</f>
        <v>8821218</v>
      </c>
      <c r="H38" s="65">
        <f>H22-H36</f>
        <v>-1042977</v>
      </c>
      <c r="I38" s="65">
        <f>I22-I36</f>
        <v>-2127517</v>
      </c>
      <c r="J38" s="65">
        <f>J22-J36</f>
        <v>5650724</v>
      </c>
      <c r="K38" s="65">
        <f>K22-K36</f>
        <v>-1853859</v>
      </c>
      <c r="L38" s="65">
        <f>L22-L36</f>
        <v>-3206121</v>
      </c>
      <c r="M38" s="65">
        <f>M22-M36</f>
        <v>4670264</v>
      </c>
      <c r="N38" s="65">
        <f>N22-N36</f>
        <v>-389716</v>
      </c>
      <c r="O38" s="65">
        <f>O22-O36</f>
        <v>-1973179</v>
      </c>
      <c r="P38" s="65">
        <f>P22-P36</f>
        <v>-3668221</v>
      </c>
      <c r="Q38" s="65">
        <f>Q22-Q36</f>
        <v>2315847</v>
      </c>
      <c r="R38" s="65">
        <f>R22-R36</f>
        <v>-3325553</v>
      </c>
      <c r="S38" s="65">
        <f>S22-S36</f>
        <v>330359</v>
      </c>
      <c r="T38" s="65">
        <f>T22-T36</f>
        <v>-2369737</v>
      </c>
      <c r="U38" s="65">
        <f>U22-U36</f>
        <v>-1665041</v>
      </c>
      <c r="V38" s="65">
        <f>V22-V36</f>
        <v>-3704419</v>
      </c>
      <c r="W38" s="65">
        <f>W22-W36</f>
        <v>-1768964</v>
      </c>
      <c r="X38" s="65">
        <f>IF(F22=F36,0,X22-X36)</f>
        <v>-19251246</v>
      </c>
      <c r="Y38" s="65">
        <f>Y22-Y36</f>
        <v>17482282</v>
      </c>
      <c r="Z38" s="66">
        <f>IF(X38&lt;&gt;0,(Y38/X38)*100,0)</f>
        <v>-90.81117139119202</v>
      </c>
      <c r="AA38" s="62">
        <f>AA22-AA36</f>
        <v>-20761119</v>
      </c>
    </row>
    <row r="39" ht="13.5" customHeight="1">
      <c r="A39" t="s" s="25">
        <v>65</v>
      </c>
      <c r="B39" s="26"/>
      <c r="C39" s="27">
        <v>41274675</v>
      </c>
      <c r="D39" s="28">
        <v>0</v>
      </c>
      <c r="E39" s="29">
        <v>42539736</v>
      </c>
      <c r="F39" s="30">
        <v>44797700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42539738</v>
      </c>
      <c r="Y39" s="30">
        <v>-42539738</v>
      </c>
      <c r="Z39" s="31">
        <v>-100</v>
      </c>
      <c r="AA39" s="27">
        <v>44797700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12521591</v>
      </c>
      <c r="D42" s="72">
        <f>SUM(D38:D41)</f>
        <v>0</v>
      </c>
      <c r="E42" s="73">
        <f>SUM(E38:E41)</f>
        <v>23289760</v>
      </c>
      <c r="F42" s="74">
        <f>SUM(F38:F41)</f>
        <v>24036581</v>
      </c>
      <c r="G42" s="74">
        <f>SUM(G38:G41)</f>
        <v>8821218</v>
      </c>
      <c r="H42" s="74">
        <f>SUM(H38:H41)</f>
        <v>-1042977</v>
      </c>
      <c r="I42" s="74">
        <f>SUM(I38:I41)</f>
        <v>-2127517</v>
      </c>
      <c r="J42" s="74">
        <f>SUM(J38:J41)</f>
        <v>5650724</v>
      </c>
      <c r="K42" s="74">
        <f>SUM(K38:K41)</f>
        <v>-1853859</v>
      </c>
      <c r="L42" s="74">
        <f>SUM(L38:L41)</f>
        <v>-3206121</v>
      </c>
      <c r="M42" s="74">
        <f>SUM(M38:M41)</f>
        <v>4670264</v>
      </c>
      <c r="N42" s="74">
        <f>SUM(N38:N41)</f>
        <v>-389716</v>
      </c>
      <c r="O42" s="74">
        <f>SUM(O38:O41)</f>
        <v>-1973179</v>
      </c>
      <c r="P42" s="74">
        <f>SUM(P38:P41)</f>
        <v>-3668221</v>
      </c>
      <c r="Q42" s="74">
        <f>SUM(Q38:Q41)</f>
        <v>2315847</v>
      </c>
      <c r="R42" s="74">
        <f>SUM(R38:R41)</f>
        <v>-3325553</v>
      </c>
      <c r="S42" s="74">
        <f>SUM(S38:S41)</f>
        <v>330359</v>
      </c>
      <c r="T42" s="74">
        <f>SUM(T38:T41)</f>
        <v>-2369737</v>
      </c>
      <c r="U42" s="74">
        <f>SUM(U38:U41)</f>
        <v>-1665041</v>
      </c>
      <c r="V42" s="74">
        <f>SUM(V38:V41)</f>
        <v>-3704419</v>
      </c>
      <c r="W42" s="74">
        <f>SUM(W38:W41)</f>
        <v>-1768964</v>
      </c>
      <c r="X42" s="74">
        <f>SUM(X38:X41)</f>
        <v>23288492</v>
      </c>
      <c r="Y42" s="74">
        <f>SUM(Y38:Y41)</f>
        <v>-25057456</v>
      </c>
      <c r="Z42" s="75">
        <f>IF(X42&lt;&gt;0,(Y42/X42)*100,0)</f>
        <v>-107.5958718151437</v>
      </c>
      <c r="AA42" s="71">
        <f>SUM(AA38:AA41)</f>
        <v>24036581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12521591</v>
      </c>
      <c r="D44" s="57">
        <f>D42-D43</f>
        <v>0</v>
      </c>
      <c r="E44" s="58">
        <f>E42-E43</f>
        <v>23289760</v>
      </c>
      <c r="F44" s="59">
        <f>F42-F43</f>
        <v>24036581</v>
      </c>
      <c r="G44" s="59">
        <f>G42-G43</f>
        <v>8821218</v>
      </c>
      <c r="H44" s="59">
        <f>H42-H43</f>
        <v>-1042977</v>
      </c>
      <c r="I44" s="59">
        <f>I42-I43</f>
        <v>-2127517</v>
      </c>
      <c r="J44" s="59">
        <f>J42-J43</f>
        <v>5650724</v>
      </c>
      <c r="K44" s="59">
        <f>K42-K43</f>
        <v>-1853859</v>
      </c>
      <c r="L44" s="59">
        <f>L42-L43</f>
        <v>-3206121</v>
      </c>
      <c r="M44" s="59">
        <f>M42-M43</f>
        <v>4670264</v>
      </c>
      <c r="N44" s="59">
        <f>N42-N43</f>
        <v>-389716</v>
      </c>
      <c r="O44" s="59">
        <f>O42-O43</f>
        <v>-1973179</v>
      </c>
      <c r="P44" s="59">
        <f>P42-P43</f>
        <v>-3668221</v>
      </c>
      <c r="Q44" s="59">
        <f>Q42-Q43</f>
        <v>2315847</v>
      </c>
      <c r="R44" s="59">
        <f>R42-R43</f>
        <v>-3325553</v>
      </c>
      <c r="S44" s="59">
        <f>S42-S43</f>
        <v>330359</v>
      </c>
      <c r="T44" s="59">
        <f>T42-T43</f>
        <v>-2369737</v>
      </c>
      <c r="U44" s="59">
        <f>U42-U43</f>
        <v>-1665041</v>
      </c>
      <c r="V44" s="59">
        <f>V42-V43</f>
        <v>-3704419</v>
      </c>
      <c r="W44" s="59">
        <f>W42-W43</f>
        <v>-1768964</v>
      </c>
      <c r="X44" s="59">
        <f>X42-X43</f>
        <v>23288492</v>
      </c>
      <c r="Y44" s="59">
        <f>Y42-Y43</f>
        <v>-25057456</v>
      </c>
      <c r="Z44" s="60">
        <f>IF(X44&lt;&gt;0,(Y44/X44)*100,0)</f>
        <v>-107.5958718151437</v>
      </c>
      <c r="AA44" s="56">
        <f>AA42-AA43</f>
        <v>24036581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12521591</v>
      </c>
      <c r="D46" s="72">
        <f>SUM(D44:D45)</f>
        <v>0</v>
      </c>
      <c r="E46" s="73">
        <f>SUM(E44:E45)</f>
        <v>23289760</v>
      </c>
      <c r="F46" s="74">
        <f>SUM(F44:F45)</f>
        <v>24036581</v>
      </c>
      <c r="G46" s="74">
        <f>SUM(G44:G45)</f>
        <v>8821218</v>
      </c>
      <c r="H46" s="74">
        <f>SUM(H44:H45)</f>
        <v>-1042977</v>
      </c>
      <c r="I46" s="74">
        <f>SUM(I44:I45)</f>
        <v>-2127517</v>
      </c>
      <c r="J46" s="74">
        <f>SUM(J44:J45)</f>
        <v>5650724</v>
      </c>
      <c r="K46" s="74">
        <f>SUM(K44:K45)</f>
        <v>-1853859</v>
      </c>
      <c r="L46" s="74">
        <f>SUM(L44:L45)</f>
        <v>-3206121</v>
      </c>
      <c r="M46" s="74">
        <f>SUM(M44:M45)</f>
        <v>4670264</v>
      </c>
      <c r="N46" s="74">
        <f>SUM(N44:N45)</f>
        <v>-389716</v>
      </c>
      <c r="O46" s="74">
        <f>SUM(O44:O45)</f>
        <v>-1973179</v>
      </c>
      <c r="P46" s="74">
        <f>SUM(P44:P45)</f>
        <v>-3668221</v>
      </c>
      <c r="Q46" s="74">
        <f>SUM(Q44:Q45)</f>
        <v>2315847</v>
      </c>
      <c r="R46" s="74">
        <f>SUM(R44:R45)</f>
        <v>-3325553</v>
      </c>
      <c r="S46" s="74">
        <f>SUM(S44:S45)</f>
        <v>330359</v>
      </c>
      <c r="T46" s="74">
        <f>SUM(T44:T45)</f>
        <v>-2369737</v>
      </c>
      <c r="U46" s="74">
        <f>SUM(U44:U45)</f>
        <v>-1665041</v>
      </c>
      <c r="V46" s="74">
        <f>SUM(V44:V45)</f>
        <v>-3704419</v>
      </c>
      <c r="W46" s="74">
        <f>SUM(W44:W45)</f>
        <v>-1768964</v>
      </c>
      <c r="X46" s="74">
        <f>SUM(X44:X45)</f>
        <v>23288492</v>
      </c>
      <c r="Y46" s="74">
        <f>SUM(Y44:Y45)</f>
        <v>-25057456</v>
      </c>
      <c r="Z46" s="75">
        <f>IF(X46&lt;&gt;0,(Y46/X46)*100,0)</f>
        <v>-107.5958718151437</v>
      </c>
      <c r="AA46" s="71">
        <f>SUM(AA44:AA45)</f>
        <v>24036581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12521591</v>
      </c>
      <c r="D48" s="81">
        <f>SUM(D46:D47)</f>
        <v>0</v>
      </c>
      <c r="E48" s="82">
        <f>SUM(E46:E47)</f>
        <v>23289760</v>
      </c>
      <c r="F48" s="83">
        <f>SUM(F46:F47)</f>
        <v>24036581</v>
      </c>
      <c r="G48" s="83">
        <f>SUM(G46:G47)</f>
        <v>8821218</v>
      </c>
      <c r="H48" s="83">
        <f>SUM(H46:H47)</f>
        <v>-1042977</v>
      </c>
      <c r="I48" s="83">
        <f>SUM(I46:I47)</f>
        <v>-2127517</v>
      </c>
      <c r="J48" s="83">
        <f>SUM(J46:J47)</f>
        <v>5650724</v>
      </c>
      <c r="K48" s="83">
        <f>SUM(K46:K47)</f>
        <v>-1853859</v>
      </c>
      <c r="L48" s="83">
        <f>SUM(L46:L47)</f>
        <v>-3206121</v>
      </c>
      <c r="M48" s="83">
        <f>SUM(M46:M47)</f>
        <v>4670264</v>
      </c>
      <c r="N48" s="83">
        <f>SUM(N46:N47)</f>
        <v>-389716</v>
      </c>
      <c r="O48" s="83">
        <f>SUM(O46:O47)</f>
        <v>-1973179</v>
      </c>
      <c r="P48" s="83">
        <f>SUM(P46:P47)</f>
        <v>-3668221</v>
      </c>
      <c r="Q48" s="83">
        <f>SUM(Q46:Q47)</f>
        <v>2315847</v>
      </c>
      <c r="R48" s="83">
        <f>SUM(R46:R47)</f>
        <v>-3325553</v>
      </c>
      <c r="S48" s="83">
        <f>SUM(S46:S47)</f>
        <v>330359</v>
      </c>
      <c r="T48" s="83">
        <f>SUM(T46:T47)</f>
        <v>-2369737</v>
      </c>
      <c r="U48" s="83">
        <f>SUM(U46:U47)</f>
        <v>-1665041</v>
      </c>
      <c r="V48" s="83">
        <f>SUM(V46:V47)</f>
        <v>-3704419</v>
      </c>
      <c r="W48" s="83">
        <f>SUM(W46:W47)</f>
        <v>-1768964</v>
      </c>
      <c r="X48" s="83">
        <f>SUM(X46:X47)</f>
        <v>23288492</v>
      </c>
      <c r="Y48" s="83">
        <f>SUM(Y46:Y47)</f>
        <v>-25057456</v>
      </c>
      <c r="Z48" s="84">
        <f>IF(X48&lt;&gt;0,(Y48/X48)*100,0)</f>
        <v>-107.5958718151437</v>
      </c>
      <c r="AA48" s="80">
        <f>SUM(AA46:AA47)</f>
        <v>24036581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5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44" customWidth="1"/>
    <col min="2" max="2" width="2.625" style="144" customWidth="1"/>
    <col min="3" max="3" width="7.25" style="144" customWidth="1"/>
    <col min="4" max="4" width="7.25" style="144" customWidth="1"/>
    <col min="5" max="5" width="7.25" style="144" customWidth="1"/>
    <col min="6" max="6" width="7.25" style="144" customWidth="1"/>
    <col min="7" max="7" width="7.25" style="144" customWidth="1"/>
    <col min="8" max="8" width="7.25" style="144" customWidth="1"/>
    <col min="9" max="9" width="7.25" style="144" customWidth="1"/>
    <col min="10" max="10" width="7.25" style="144" customWidth="1"/>
    <col min="11" max="11" width="7.25" style="144" customWidth="1"/>
    <col min="12" max="12" width="7.25" style="144" customWidth="1"/>
    <col min="13" max="13" width="7.25" style="144" customWidth="1"/>
    <col min="14" max="14" width="7.25" style="144" customWidth="1"/>
    <col min="15" max="15" width="7.25" style="144" customWidth="1"/>
    <col min="16" max="16" width="7.25" style="144" customWidth="1"/>
    <col min="17" max="17" width="7.25" style="144" customWidth="1"/>
    <col min="18" max="18" width="7.25" style="144" customWidth="1"/>
    <col min="19" max="19" width="7.25" style="144" customWidth="1"/>
    <col min="20" max="20" width="7.25" style="144" customWidth="1"/>
    <col min="21" max="21" width="7.25" style="144" customWidth="1"/>
    <col min="22" max="22" width="7.25" style="144" customWidth="1"/>
    <col min="23" max="23" width="7.25" style="144" customWidth="1"/>
    <col min="24" max="24" width="7.25" style="144" customWidth="1"/>
    <col min="25" max="25" width="7.25" style="144" customWidth="1"/>
    <col min="26" max="26" width="7.25" style="144" customWidth="1"/>
    <col min="27" max="27" width="7.25" style="144" customWidth="1"/>
    <col min="28" max="256" width="6.625" style="144" customWidth="1"/>
  </cols>
  <sheetData>
    <row r="1" ht="18" customHeight="1">
      <c r="A1" t="s" s="2">
        <v>123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/>
      <c r="Y12" s="30">
        <v>0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2818522</v>
      </c>
      <c r="D13" s="28">
        <v>0</v>
      </c>
      <c r="E13" s="29">
        <v>2144522</v>
      </c>
      <c r="F13" s="30">
        <v>2151022</v>
      </c>
      <c r="G13" s="30">
        <v>50352</v>
      </c>
      <c r="H13" s="30">
        <v>31935</v>
      </c>
      <c r="I13" s="30">
        <v>179891</v>
      </c>
      <c r="J13" s="30">
        <v>262178</v>
      </c>
      <c r="K13" s="30">
        <v>593101</v>
      </c>
      <c r="L13" s="30">
        <v>224627</v>
      </c>
      <c r="M13" s="30">
        <v>230218</v>
      </c>
      <c r="N13" s="30">
        <v>1047946</v>
      </c>
      <c r="O13" s="30">
        <v>462443</v>
      </c>
      <c r="P13" s="30">
        <v>85289</v>
      </c>
      <c r="Q13" s="30">
        <v>465006</v>
      </c>
      <c r="R13" s="30">
        <v>1012738</v>
      </c>
      <c r="S13" s="30">
        <v>54665</v>
      </c>
      <c r="T13" s="30">
        <v>436633</v>
      </c>
      <c r="U13" s="30">
        <v>436633</v>
      </c>
      <c r="V13" s="30">
        <v>927931</v>
      </c>
      <c r="W13" s="30">
        <v>3250793</v>
      </c>
      <c r="X13" s="30">
        <v>2144522</v>
      </c>
      <c r="Y13" s="30">
        <v>1106271</v>
      </c>
      <c r="Z13" s="31">
        <v>51.59</v>
      </c>
      <c r="AA13" s="27">
        <v>2151022</v>
      </c>
    </row>
    <row r="14" ht="13.5" customHeight="1">
      <c r="A14" t="s" s="25">
        <v>42</v>
      </c>
      <c r="B14" s="26"/>
      <c r="C14" s="27">
        <v>1141575</v>
      </c>
      <c r="D14" s="28">
        <v>0</v>
      </c>
      <c r="E14" s="29">
        <v>305014</v>
      </c>
      <c r="F14" s="30">
        <v>375000</v>
      </c>
      <c r="G14" s="30">
        <v>60598</v>
      </c>
      <c r="H14" s="30">
        <v>60598</v>
      </c>
      <c r="I14" s="30">
        <v>60533</v>
      </c>
      <c r="J14" s="30">
        <v>181729</v>
      </c>
      <c r="K14" s="30">
        <v>62180</v>
      </c>
      <c r="L14" s="30">
        <v>61619</v>
      </c>
      <c r="M14" s="30">
        <v>61619</v>
      </c>
      <c r="N14" s="30">
        <v>185418</v>
      </c>
      <c r="O14" s="30">
        <v>62102</v>
      </c>
      <c r="P14" s="30">
        <v>61514</v>
      </c>
      <c r="Q14" s="30">
        <v>61514</v>
      </c>
      <c r="R14" s="30">
        <v>185130</v>
      </c>
      <c r="S14" s="30">
        <v>61483</v>
      </c>
      <c r="T14" s="30">
        <v>61447</v>
      </c>
      <c r="U14" s="30">
        <v>61447</v>
      </c>
      <c r="V14" s="30">
        <v>184377</v>
      </c>
      <c r="W14" s="30">
        <v>736654</v>
      </c>
      <c r="X14" s="30">
        <v>305014</v>
      </c>
      <c r="Y14" s="30">
        <v>431640</v>
      </c>
      <c r="Z14" s="31">
        <v>141.51</v>
      </c>
      <c r="AA14" s="27">
        <v>375000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103760000</v>
      </c>
      <c r="D19" s="28">
        <v>0</v>
      </c>
      <c r="E19" s="29">
        <v>108706000</v>
      </c>
      <c r="F19" s="30">
        <v>108706000</v>
      </c>
      <c r="G19" s="30">
        <v>42711000</v>
      </c>
      <c r="H19" s="30">
        <v>2690068</v>
      </c>
      <c r="I19" s="30">
        <v>0</v>
      </c>
      <c r="J19" s="30">
        <v>45401068</v>
      </c>
      <c r="K19" s="30">
        <v>0</v>
      </c>
      <c r="L19" s="30">
        <v>0</v>
      </c>
      <c r="M19" s="30">
        <v>34916000</v>
      </c>
      <c r="N19" s="30">
        <v>34916000</v>
      </c>
      <c r="O19" s="30">
        <v>0</v>
      </c>
      <c r="P19" s="30">
        <v>0</v>
      </c>
      <c r="Q19" s="30">
        <v>0</v>
      </c>
      <c r="R19" s="30">
        <v>0</v>
      </c>
      <c r="S19" s="30">
        <v>28370000</v>
      </c>
      <c r="T19" s="30">
        <v>0</v>
      </c>
      <c r="U19" s="30">
        <v>0</v>
      </c>
      <c r="V19" s="30">
        <v>28370000</v>
      </c>
      <c r="W19" s="30">
        <v>108687068</v>
      </c>
      <c r="X19" s="30">
        <v>108706000</v>
      </c>
      <c r="Y19" s="30">
        <v>-18932</v>
      </c>
      <c r="Z19" s="31">
        <v>-0.02</v>
      </c>
      <c r="AA19" s="27">
        <v>108706000</v>
      </c>
    </row>
    <row r="20" ht="13.5" customHeight="1">
      <c r="A20" t="s" s="25">
        <v>48</v>
      </c>
      <c r="B20" s="26"/>
      <c r="C20" s="27">
        <v>1123900</v>
      </c>
      <c r="D20" s="28">
        <v>0</v>
      </c>
      <c r="E20" s="29">
        <v>95000</v>
      </c>
      <c r="F20" s="30">
        <v>100000</v>
      </c>
      <c r="G20" s="30">
        <v>61591</v>
      </c>
      <c r="H20" s="30">
        <v>0</v>
      </c>
      <c r="I20" s="30">
        <v>11832</v>
      </c>
      <c r="J20" s="30">
        <v>73423</v>
      </c>
      <c r="K20" s="30">
        <v>82612</v>
      </c>
      <c r="L20" s="30">
        <v>34597</v>
      </c>
      <c r="M20" s="30">
        <v>0</v>
      </c>
      <c r="N20" s="30">
        <v>117209</v>
      </c>
      <c r="O20" s="30">
        <v>49684</v>
      </c>
      <c r="P20" s="30">
        <v>37833</v>
      </c>
      <c r="Q20" s="30">
        <v>20356</v>
      </c>
      <c r="R20" s="30">
        <v>107873</v>
      </c>
      <c r="S20" s="30">
        <v>12755</v>
      </c>
      <c r="T20" s="30">
        <v>7540</v>
      </c>
      <c r="U20" s="30">
        <v>7540</v>
      </c>
      <c r="V20" s="30">
        <v>27835</v>
      </c>
      <c r="W20" s="30">
        <v>326340</v>
      </c>
      <c r="X20" s="30">
        <v>95000</v>
      </c>
      <c r="Y20" s="30">
        <v>231340</v>
      </c>
      <c r="Z20" s="31">
        <v>243.52</v>
      </c>
      <c r="AA20" s="27">
        <v>100000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108843997</v>
      </c>
      <c r="D22" s="42">
        <f>SUM(D5:D21)</f>
        <v>0</v>
      </c>
      <c r="E22" s="43">
        <f>SUM(E5:E21)</f>
        <v>111250536</v>
      </c>
      <c r="F22" s="44">
        <f>SUM(F5:F21)</f>
        <v>111332022</v>
      </c>
      <c r="G22" s="44">
        <f>SUM(G5:G21)</f>
        <v>42883541</v>
      </c>
      <c r="H22" s="44">
        <f>SUM(H5:H21)</f>
        <v>2782601</v>
      </c>
      <c r="I22" s="44">
        <f>SUM(I5:I21)</f>
        <v>252256</v>
      </c>
      <c r="J22" s="44">
        <f>SUM(J5:J21)</f>
        <v>45918398</v>
      </c>
      <c r="K22" s="44">
        <f>SUM(K5:K21)</f>
        <v>737893</v>
      </c>
      <c r="L22" s="44">
        <f>SUM(L5:L21)</f>
        <v>320843</v>
      </c>
      <c r="M22" s="44">
        <f>SUM(M5:M21)</f>
        <v>35207837</v>
      </c>
      <c r="N22" s="44">
        <f>SUM(N5:N21)</f>
        <v>36266573</v>
      </c>
      <c r="O22" s="44">
        <f>SUM(O5:O21)</f>
        <v>574229</v>
      </c>
      <c r="P22" s="44">
        <f>SUM(P5:P21)</f>
        <v>184636</v>
      </c>
      <c r="Q22" s="44">
        <f>SUM(Q5:Q21)</f>
        <v>546876</v>
      </c>
      <c r="R22" s="44">
        <f>SUM(R5:R21)</f>
        <v>1305741</v>
      </c>
      <c r="S22" s="44">
        <f>SUM(S5:S21)</f>
        <v>28498903</v>
      </c>
      <c r="T22" s="44">
        <f>SUM(T5:T21)</f>
        <v>505620</v>
      </c>
      <c r="U22" s="44">
        <f>SUM(U5:U21)</f>
        <v>505620</v>
      </c>
      <c r="V22" s="44">
        <f>SUM(V5:V21)</f>
        <v>29510143</v>
      </c>
      <c r="W22" s="44">
        <f>SUM(W5:W21)</f>
        <v>113000855</v>
      </c>
      <c r="X22" s="44">
        <f>SUM(X5:X21)</f>
        <v>111250536</v>
      </c>
      <c r="Y22" s="44">
        <f>SUM(Y5:Y21)</f>
        <v>1750319</v>
      </c>
      <c r="Z22" s="45">
        <f>IF(X22&lt;&gt;0,(Y22/X22)*100,0)</f>
        <v>1.573312869252154</v>
      </c>
      <c r="AA22" s="41">
        <f>SUM(AA5:AA21)</f>
        <v>111332022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60740189</v>
      </c>
      <c r="D25" s="28">
        <v>0</v>
      </c>
      <c r="E25" s="29">
        <v>59029313</v>
      </c>
      <c r="F25" s="30">
        <v>59808731</v>
      </c>
      <c r="G25" s="30">
        <v>4613967</v>
      </c>
      <c r="H25" s="30">
        <v>4930131</v>
      </c>
      <c r="I25" s="30">
        <v>4903408</v>
      </c>
      <c r="J25" s="30">
        <v>14447506</v>
      </c>
      <c r="K25" s="30">
        <v>5693677</v>
      </c>
      <c r="L25" s="30">
        <v>4640974</v>
      </c>
      <c r="M25" s="30">
        <v>4582074</v>
      </c>
      <c r="N25" s="30">
        <v>14916725</v>
      </c>
      <c r="O25" s="30">
        <v>4766785</v>
      </c>
      <c r="P25" s="30">
        <v>4746244</v>
      </c>
      <c r="Q25" s="30">
        <v>4769453</v>
      </c>
      <c r="R25" s="30">
        <v>14282482</v>
      </c>
      <c r="S25" s="30">
        <v>4441067</v>
      </c>
      <c r="T25" s="30">
        <v>4519866</v>
      </c>
      <c r="U25" s="30">
        <v>3759584</v>
      </c>
      <c r="V25" s="30">
        <v>12720517</v>
      </c>
      <c r="W25" s="30">
        <v>56367230</v>
      </c>
      <c r="X25" s="30">
        <v>57650823</v>
      </c>
      <c r="Y25" s="30">
        <v>-1283593</v>
      </c>
      <c r="Z25" s="31">
        <v>-2.23</v>
      </c>
      <c r="AA25" s="27">
        <v>59808731</v>
      </c>
    </row>
    <row r="26" ht="13.5" customHeight="1">
      <c r="A26" t="s" s="25">
        <v>53</v>
      </c>
      <c r="B26" s="26"/>
      <c r="C26" s="27">
        <v>8713434</v>
      </c>
      <c r="D26" s="28">
        <v>0</v>
      </c>
      <c r="E26" s="29">
        <v>9077980</v>
      </c>
      <c r="F26" s="30">
        <v>8961550</v>
      </c>
      <c r="G26" s="30">
        <v>699988</v>
      </c>
      <c r="H26" s="30">
        <v>747368</v>
      </c>
      <c r="I26" s="30">
        <v>710010</v>
      </c>
      <c r="J26" s="30">
        <v>2157366</v>
      </c>
      <c r="K26" s="30">
        <v>743501</v>
      </c>
      <c r="L26" s="30">
        <v>732213</v>
      </c>
      <c r="M26" s="30">
        <v>695431</v>
      </c>
      <c r="N26" s="30">
        <v>2171145</v>
      </c>
      <c r="O26" s="30">
        <v>722971</v>
      </c>
      <c r="P26" s="30">
        <v>804751</v>
      </c>
      <c r="Q26" s="30">
        <v>757836</v>
      </c>
      <c r="R26" s="30">
        <v>2285558</v>
      </c>
      <c r="S26" s="30">
        <v>1128648</v>
      </c>
      <c r="T26" s="30">
        <v>759986</v>
      </c>
      <c r="U26" s="30">
        <v>795016</v>
      </c>
      <c r="V26" s="30">
        <v>2683650</v>
      </c>
      <c r="W26" s="30">
        <v>9297719</v>
      </c>
      <c r="X26" s="30">
        <v>8961551</v>
      </c>
      <c r="Y26" s="30">
        <v>336168</v>
      </c>
      <c r="Z26" s="31">
        <v>3.75</v>
      </c>
      <c r="AA26" s="27">
        <v>8961550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3317975</v>
      </c>
      <c r="D28" s="28">
        <v>0</v>
      </c>
      <c r="E28" s="29">
        <v>6595631</v>
      </c>
      <c r="F28" s="30">
        <v>6595626</v>
      </c>
      <c r="G28" s="30">
        <v>580364</v>
      </c>
      <c r="H28" s="30">
        <v>580588</v>
      </c>
      <c r="I28" s="30">
        <v>561417</v>
      </c>
      <c r="J28" s="30">
        <v>1722369</v>
      </c>
      <c r="K28" s="30">
        <v>579413</v>
      </c>
      <c r="L28" s="30">
        <v>557571</v>
      </c>
      <c r="M28" s="30">
        <v>576217</v>
      </c>
      <c r="N28" s="30">
        <v>1713201</v>
      </c>
      <c r="O28" s="30">
        <v>568354</v>
      </c>
      <c r="P28" s="30">
        <v>490495</v>
      </c>
      <c r="Q28" s="30">
        <v>539253</v>
      </c>
      <c r="R28" s="30">
        <v>1598102</v>
      </c>
      <c r="S28" s="30">
        <v>520009</v>
      </c>
      <c r="T28" s="30">
        <v>531005</v>
      </c>
      <c r="U28" s="30">
        <v>420779</v>
      </c>
      <c r="V28" s="30">
        <v>1471793</v>
      </c>
      <c r="W28" s="30">
        <v>6505465</v>
      </c>
      <c r="X28" s="30">
        <v>6595631</v>
      </c>
      <c r="Y28" s="30">
        <v>-90166</v>
      </c>
      <c r="Z28" s="31">
        <v>-1.37</v>
      </c>
      <c r="AA28" s="27">
        <v>6595626</v>
      </c>
    </row>
    <row r="29" ht="13.5" customHeight="1">
      <c r="A29" t="s" s="25">
        <v>56</v>
      </c>
      <c r="B29" s="26"/>
      <c r="C29" s="27">
        <v>2582857</v>
      </c>
      <c r="D29" s="28">
        <v>0</v>
      </c>
      <c r="E29" s="29">
        <v>2320928</v>
      </c>
      <c r="F29" s="30">
        <v>2320928</v>
      </c>
      <c r="G29" s="30">
        <v>200801</v>
      </c>
      <c r="H29" s="30">
        <v>200801</v>
      </c>
      <c r="I29" s="30">
        <v>200801</v>
      </c>
      <c r="J29" s="30">
        <v>602403</v>
      </c>
      <c r="K29" s="30">
        <v>200801</v>
      </c>
      <c r="L29" s="30">
        <v>200801</v>
      </c>
      <c r="M29" s="30">
        <v>200877</v>
      </c>
      <c r="N29" s="30">
        <v>602479</v>
      </c>
      <c r="O29" s="30">
        <v>185944</v>
      </c>
      <c r="P29" s="30">
        <v>186020</v>
      </c>
      <c r="Q29" s="30">
        <v>186020</v>
      </c>
      <c r="R29" s="30">
        <v>557984</v>
      </c>
      <c r="S29" s="30">
        <v>186020</v>
      </c>
      <c r="T29" s="30">
        <v>0</v>
      </c>
      <c r="U29" s="30">
        <v>2083971</v>
      </c>
      <c r="V29" s="30">
        <v>2269991</v>
      </c>
      <c r="W29" s="30">
        <v>4032857</v>
      </c>
      <c r="X29" s="30">
        <v>2320928</v>
      </c>
      <c r="Y29" s="30">
        <v>1711929</v>
      </c>
      <c r="Z29" s="31">
        <v>73.76000000000001</v>
      </c>
      <c r="AA29" s="27">
        <v>2320928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1648744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4063049</v>
      </c>
      <c r="D33" s="28">
        <v>0</v>
      </c>
      <c r="E33" s="29">
        <v>6225000</v>
      </c>
      <c r="F33" s="30">
        <v>5450000</v>
      </c>
      <c r="G33" s="30">
        <v>0</v>
      </c>
      <c r="H33" s="30">
        <v>0</v>
      </c>
      <c r="I33" s="30">
        <v>2500000</v>
      </c>
      <c r="J33" s="30">
        <v>2500000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357149</v>
      </c>
      <c r="Q33" s="30">
        <v>533425</v>
      </c>
      <c r="R33" s="30">
        <v>890574</v>
      </c>
      <c r="S33" s="30">
        <v>0</v>
      </c>
      <c r="T33" s="30">
        <v>58006</v>
      </c>
      <c r="U33" s="30">
        <v>99925</v>
      </c>
      <c r="V33" s="30">
        <v>157931</v>
      </c>
      <c r="W33" s="30">
        <v>3548505</v>
      </c>
      <c r="X33" s="30">
        <v>5450000</v>
      </c>
      <c r="Y33" s="30">
        <v>-1901495</v>
      </c>
      <c r="Z33" s="31">
        <v>-34.89</v>
      </c>
      <c r="AA33" s="27">
        <v>5450000</v>
      </c>
    </row>
    <row r="34" ht="13.5" customHeight="1">
      <c r="A34" t="s" s="25">
        <v>61</v>
      </c>
      <c r="B34" s="26"/>
      <c r="C34" s="27">
        <v>23243674</v>
      </c>
      <c r="D34" s="28">
        <v>0</v>
      </c>
      <c r="E34" s="29">
        <v>29116148</v>
      </c>
      <c r="F34" s="30">
        <v>30821019</v>
      </c>
      <c r="G34" s="30">
        <v>2001518</v>
      </c>
      <c r="H34" s="30">
        <v>1359123</v>
      </c>
      <c r="I34" s="30">
        <v>2903949</v>
      </c>
      <c r="J34" s="30">
        <v>6264590</v>
      </c>
      <c r="K34" s="30">
        <v>2313084</v>
      </c>
      <c r="L34" s="30">
        <v>2400382</v>
      </c>
      <c r="M34" s="30">
        <v>2048293</v>
      </c>
      <c r="N34" s="30">
        <v>6761759</v>
      </c>
      <c r="O34" s="30">
        <v>2380186</v>
      </c>
      <c r="P34" s="30">
        <v>2853114</v>
      </c>
      <c r="Q34" s="30">
        <v>3367182</v>
      </c>
      <c r="R34" s="30">
        <v>8600482</v>
      </c>
      <c r="S34" s="30">
        <v>1990019</v>
      </c>
      <c r="T34" s="30">
        <v>1537763</v>
      </c>
      <c r="U34" s="30">
        <v>5100809</v>
      </c>
      <c r="V34" s="30">
        <v>8628591</v>
      </c>
      <c r="W34" s="30">
        <v>30255422</v>
      </c>
      <c r="X34" s="30">
        <v>30043814</v>
      </c>
      <c r="Y34" s="30">
        <v>211608</v>
      </c>
      <c r="Z34" s="31">
        <v>0.7</v>
      </c>
      <c r="AA34" s="27">
        <v>30821019</v>
      </c>
    </row>
    <row r="35" ht="13.5" customHeight="1">
      <c r="A35" t="s" s="32">
        <v>62</v>
      </c>
      <c r="B35" s="33"/>
      <c r="C35" s="34">
        <v>476756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104786678</v>
      </c>
      <c r="D36" s="42">
        <f>SUM(D25:D35)</f>
        <v>0</v>
      </c>
      <c r="E36" s="43">
        <f>SUM(E25:E35)</f>
        <v>112365000</v>
      </c>
      <c r="F36" s="44">
        <f>SUM(F25:F35)</f>
        <v>113957854</v>
      </c>
      <c r="G36" s="44">
        <f>SUM(G25:G35)</f>
        <v>8096638</v>
      </c>
      <c r="H36" s="44">
        <f>SUM(H25:H35)</f>
        <v>7818011</v>
      </c>
      <c r="I36" s="44">
        <f>SUM(I25:I35)</f>
        <v>11779585</v>
      </c>
      <c r="J36" s="44">
        <f>SUM(J25:J35)</f>
        <v>27694234</v>
      </c>
      <c r="K36" s="44">
        <f>SUM(K25:K35)</f>
        <v>9530476</v>
      </c>
      <c r="L36" s="44">
        <f>SUM(L25:L35)</f>
        <v>8531941</v>
      </c>
      <c r="M36" s="44">
        <f>SUM(M25:M35)</f>
        <v>8102892</v>
      </c>
      <c r="N36" s="44">
        <f>SUM(N25:N35)</f>
        <v>26165309</v>
      </c>
      <c r="O36" s="44">
        <f>SUM(O25:O35)</f>
        <v>8624240</v>
      </c>
      <c r="P36" s="44">
        <f>SUM(P25:P35)</f>
        <v>9437773</v>
      </c>
      <c r="Q36" s="44">
        <f>SUM(Q25:Q35)</f>
        <v>10153169</v>
      </c>
      <c r="R36" s="44">
        <f>SUM(R25:R35)</f>
        <v>28215182</v>
      </c>
      <c r="S36" s="44">
        <f>SUM(S25:S35)</f>
        <v>8265763</v>
      </c>
      <c r="T36" s="44">
        <f>SUM(T25:T35)</f>
        <v>7406626</v>
      </c>
      <c r="U36" s="44">
        <f>SUM(U25:U35)</f>
        <v>12260084</v>
      </c>
      <c r="V36" s="44">
        <f>SUM(V25:V35)</f>
        <v>27932473</v>
      </c>
      <c r="W36" s="44">
        <f>SUM(W25:W35)</f>
        <v>110007198</v>
      </c>
      <c r="X36" s="44">
        <f>SUM(X25:X35)</f>
        <v>111022747</v>
      </c>
      <c r="Y36" s="44">
        <f>SUM(Y25:Y35)</f>
        <v>-1015549</v>
      </c>
      <c r="Z36" s="45">
        <f>IF(X36&lt;&gt;0,(Y36/X36)*100,0)</f>
        <v>-0.9147215570156988</v>
      </c>
      <c r="AA36" s="41">
        <f>SUM(AA25:AA35)</f>
        <v>113957854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4057319</v>
      </c>
      <c r="D38" s="63">
        <f>D22-D36</f>
        <v>0</v>
      </c>
      <c r="E38" s="64">
        <f>E22-E36</f>
        <v>-1114464</v>
      </c>
      <c r="F38" s="65">
        <f>F22-F36</f>
        <v>-2625832</v>
      </c>
      <c r="G38" s="65">
        <f>G22-G36</f>
        <v>34786903</v>
      </c>
      <c r="H38" s="65">
        <f>H22-H36</f>
        <v>-5035410</v>
      </c>
      <c r="I38" s="65">
        <f>I22-I36</f>
        <v>-11527329</v>
      </c>
      <c r="J38" s="65">
        <f>J22-J36</f>
        <v>18224164</v>
      </c>
      <c r="K38" s="65">
        <f>K22-K36</f>
        <v>-8792583</v>
      </c>
      <c r="L38" s="65">
        <f>L22-L36</f>
        <v>-8211098</v>
      </c>
      <c r="M38" s="65">
        <f>M22-M36</f>
        <v>27104945</v>
      </c>
      <c r="N38" s="65">
        <f>N22-N36</f>
        <v>10101264</v>
      </c>
      <c r="O38" s="65">
        <f>O22-O36</f>
        <v>-8050011</v>
      </c>
      <c r="P38" s="65">
        <f>P22-P36</f>
        <v>-9253137</v>
      </c>
      <c r="Q38" s="65">
        <f>Q22-Q36</f>
        <v>-9606293</v>
      </c>
      <c r="R38" s="65">
        <f>R22-R36</f>
        <v>-26909441</v>
      </c>
      <c r="S38" s="65">
        <f>S22-S36</f>
        <v>20233140</v>
      </c>
      <c r="T38" s="65">
        <f>T22-T36</f>
        <v>-6901006</v>
      </c>
      <c r="U38" s="65">
        <f>U22-U36</f>
        <v>-11754464</v>
      </c>
      <c r="V38" s="65">
        <f>V22-V36</f>
        <v>1577670</v>
      </c>
      <c r="W38" s="65">
        <f>W22-W36</f>
        <v>2993657</v>
      </c>
      <c r="X38" s="65">
        <f>IF(F22=F36,0,X22-X36)</f>
        <v>227789</v>
      </c>
      <c r="Y38" s="65">
        <f>Y22-Y36</f>
        <v>2765868</v>
      </c>
      <c r="Z38" s="66">
        <f>IF(X38&lt;&gt;0,(Y38/X38)*100,0)</f>
        <v>1214.223689467007</v>
      </c>
      <c r="AA38" s="62">
        <f>AA22-AA36</f>
        <v>-2625832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4057319</v>
      </c>
      <c r="D42" s="72">
        <f>SUM(D38:D41)</f>
        <v>0</v>
      </c>
      <c r="E42" s="73">
        <f>SUM(E38:E41)</f>
        <v>-1114464</v>
      </c>
      <c r="F42" s="74">
        <f>SUM(F38:F41)</f>
        <v>-2625832</v>
      </c>
      <c r="G42" s="74">
        <f>SUM(G38:G41)</f>
        <v>34786903</v>
      </c>
      <c r="H42" s="74">
        <f>SUM(H38:H41)</f>
        <v>-5035410</v>
      </c>
      <c r="I42" s="74">
        <f>SUM(I38:I41)</f>
        <v>-11527329</v>
      </c>
      <c r="J42" s="74">
        <f>SUM(J38:J41)</f>
        <v>18224164</v>
      </c>
      <c r="K42" s="74">
        <f>SUM(K38:K41)</f>
        <v>-8792583</v>
      </c>
      <c r="L42" s="74">
        <f>SUM(L38:L41)</f>
        <v>-8211098</v>
      </c>
      <c r="M42" s="74">
        <f>SUM(M38:M41)</f>
        <v>27104945</v>
      </c>
      <c r="N42" s="74">
        <f>SUM(N38:N41)</f>
        <v>10101264</v>
      </c>
      <c r="O42" s="74">
        <f>SUM(O38:O41)</f>
        <v>-8050011</v>
      </c>
      <c r="P42" s="74">
        <f>SUM(P38:P41)</f>
        <v>-9253137</v>
      </c>
      <c r="Q42" s="74">
        <f>SUM(Q38:Q41)</f>
        <v>-9606293</v>
      </c>
      <c r="R42" s="74">
        <f>SUM(R38:R41)</f>
        <v>-26909441</v>
      </c>
      <c r="S42" s="74">
        <f>SUM(S38:S41)</f>
        <v>20233140</v>
      </c>
      <c r="T42" s="74">
        <f>SUM(T38:T41)</f>
        <v>-6901006</v>
      </c>
      <c r="U42" s="74">
        <f>SUM(U38:U41)</f>
        <v>-11754464</v>
      </c>
      <c r="V42" s="74">
        <f>SUM(V38:V41)</f>
        <v>1577670</v>
      </c>
      <c r="W42" s="74">
        <f>SUM(W38:W41)</f>
        <v>2993657</v>
      </c>
      <c r="X42" s="74">
        <f>SUM(X38:X41)</f>
        <v>227789</v>
      </c>
      <c r="Y42" s="74">
        <f>SUM(Y38:Y41)</f>
        <v>2765868</v>
      </c>
      <c r="Z42" s="75">
        <f>IF(X42&lt;&gt;0,(Y42/X42)*100,0)</f>
        <v>1214.223689467007</v>
      </c>
      <c r="AA42" s="71">
        <f>SUM(AA38:AA41)</f>
        <v>-2625832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4057319</v>
      </c>
      <c r="D44" s="57">
        <f>D42-D43</f>
        <v>0</v>
      </c>
      <c r="E44" s="58">
        <f>E42-E43</f>
        <v>-1114464</v>
      </c>
      <c r="F44" s="59">
        <f>F42-F43</f>
        <v>-2625832</v>
      </c>
      <c r="G44" s="59">
        <f>G42-G43</f>
        <v>34786903</v>
      </c>
      <c r="H44" s="59">
        <f>H42-H43</f>
        <v>-5035410</v>
      </c>
      <c r="I44" s="59">
        <f>I42-I43</f>
        <v>-11527329</v>
      </c>
      <c r="J44" s="59">
        <f>J42-J43</f>
        <v>18224164</v>
      </c>
      <c r="K44" s="59">
        <f>K42-K43</f>
        <v>-8792583</v>
      </c>
      <c r="L44" s="59">
        <f>L42-L43</f>
        <v>-8211098</v>
      </c>
      <c r="M44" s="59">
        <f>M42-M43</f>
        <v>27104945</v>
      </c>
      <c r="N44" s="59">
        <f>N42-N43</f>
        <v>10101264</v>
      </c>
      <c r="O44" s="59">
        <f>O42-O43</f>
        <v>-8050011</v>
      </c>
      <c r="P44" s="59">
        <f>P42-P43</f>
        <v>-9253137</v>
      </c>
      <c r="Q44" s="59">
        <f>Q42-Q43</f>
        <v>-9606293</v>
      </c>
      <c r="R44" s="59">
        <f>R42-R43</f>
        <v>-26909441</v>
      </c>
      <c r="S44" s="59">
        <f>S42-S43</f>
        <v>20233140</v>
      </c>
      <c r="T44" s="59">
        <f>T42-T43</f>
        <v>-6901006</v>
      </c>
      <c r="U44" s="59">
        <f>U42-U43</f>
        <v>-11754464</v>
      </c>
      <c r="V44" s="59">
        <f>V42-V43</f>
        <v>1577670</v>
      </c>
      <c r="W44" s="59">
        <f>W42-W43</f>
        <v>2993657</v>
      </c>
      <c r="X44" s="59">
        <f>X42-X43</f>
        <v>227789</v>
      </c>
      <c r="Y44" s="59">
        <f>Y42-Y43</f>
        <v>2765868</v>
      </c>
      <c r="Z44" s="60">
        <f>IF(X44&lt;&gt;0,(Y44/X44)*100,0)</f>
        <v>1214.223689467007</v>
      </c>
      <c r="AA44" s="56">
        <f>AA42-AA43</f>
        <v>-2625832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4057319</v>
      </c>
      <c r="D46" s="72">
        <f>SUM(D44:D45)</f>
        <v>0</v>
      </c>
      <c r="E46" s="73">
        <f>SUM(E44:E45)</f>
        <v>-1114464</v>
      </c>
      <c r="F46" s="74">
        <f>SUM(F44:F45)</f>
        <v>-2625832</v>
      </c>
      <c r="G46" s="74">
        <f>SUM(G44:G45)</f>
        <v>34786903</v>
      </c>
      <c r="H46" s="74">
        <f>SUM(H44:H45)</f>
        <v>-5035410</v>
      </c>
      <c r="I46" s="74">
        <f>SUM(I44:I45)</f>
        <v>-11527329</v>
      </c>
      <c r="J46" s="74">
        <f>SUM(J44:J45)</f>
        <v>18224164</v>
      </c>
      <c r="K46" s="74">
        <f>SUM(K44:K45)</f>
        <v>-8792583</v>
      </c>
      <c r="L46" s="74">
        <f>SUM(L44:L45)</f>
        <v>-8211098</v>
      </c>
      <c r="M46" s="74">
        <f>SUM(M44:M45)</f>
        <v>27104945</v>
      </c>
      <c r="N46" s="74">
        <f>SUM(N44:N45)</f>
        <v>10101264</v>
      </c>
      <c r="O46" s="74">
        <f>SUM(O44:O45)</f>
        <v>-8050011</v>
      </c>
      <c r="P46" s="74">
        <f>SUM(P44:P45)</f>
        <v>-9253137</v>
      </c>
      <c r="Q46" s="74">
        <f>SUM(Q44:Q45)</f>
        <v>-9606293</v>
      </c>
      <c r="R46" s="74">
        <f>SUM(R44:R45)</f>
        <v>-26909441</v>
      </c>
      <c r="S46" s="74">
        <f>SUM(S44:S45)</f>
        <v>20233140</v>
      </c>
      <c r="T46" s="74">
        <f>SUM(T44:T45)</f>
        <v>-6901006</v>
      </c>
      <c r="U46" s="74">
        <f>SUM(U44:U45)</f>
        <v>-11754464</v>
      </c>
      <c r="V46" s="74">
        <f>SUM(V44:V45)</f>
        <v>1577670</v>
      </c>
      <c r="W46" s="74">
        <f>SUM(W44:W45)</f>
        <v>2993657</v>
      </c>
      <c r="X46" s="74">
        <f>SUM(X44:X45)</f>
        <v>227789</v>
      </c>
      <c r="Y46" s="74">
        <f>SUM(Y44:Y45)</f>
        <v>2765868</v>
      </c>
      <c r="Z46" s="75">
        <f>IF(X46&lt;&gt;0,(Y46/X46)*100,0)</f>
        <v>1214.223689467007</v>
      </c>
      <c r="AA46" s="71">
        <f>SUM(AA44:AA45)</f>
        <v>-2625832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4057319</v>
      </c>
      <c r="D48" s="81">
        <f>SUM(D46:D47)</f>
        <v>0</v>
      </c>
      <c r="E48" s="82">
        <f>SUM(E46:E47)</f>
        <v>-1114464</v>
      </c>
      <c r="F48" s="83">
        <f>SUM(F46:F47)</f>
        <v>-2625832</v>
      </c>
      <c r="G48" s="83">
        <f>SUM(G46:G47)</f>
        <v>34786903</v>
      </c>
      <c r="H48" s="83">
        <f>SUM(H46:H47)</f>
        <v>-5035410</v>
      </c>
      <c r="I48" s="83">
        <f>SUM(I46:I47)</f>
        <v>-11527329</v>
      </c>
      <c r="J48" s="83">
        <f>SUM(J46:J47)</f>
        <v>18224164</v>
      </c>
      <c r="K48" s="83">
        <f>SUM(K46:K47)</f>
        <v>-8792583</v>
      </c>
      <c r="L48" s="83">
        <f>SUM(L46:L47)</f>
        <v>-8211098</v>
      </c>
      <c r="M48" s="83">
        <f>SUM(M46:M47)</f>
        <v>27104945</v>
      </c>
      <c r="N48" s="83">
        <f>SUM(N46:N47)</f>
        <v>10101264</v>
      </c>
      <c r="O48" s="83">
        <f>SUM(O46:O47)</f>
        <v>-8050011</v>
      </c>
      <c r="P48" s="83">
        <f>SUM(P46:P47)</f>
        <v>-9253137</v>
      </c>
      <c r="Q48" s="83">
        <f>SUM(Q46:Q47)</f>
        <v>-9606293</v>
      </c>
      <c r="R48" s="83">
        <f>SUM(R46:R47)</f>
        <v>-26909441</v>
      </c>
      <c r="S48" s="83">
        <f>SUM(S46:S47)</f>
        <v>20233140</v>
      </c>
      <c r="T48" s="83">
        <f>SUM(T46:T47)</f>
        <v>-6901006</v>
      </c>
      <c r="U48" s="83">
        <f>SUM(U46:U47)</f>
        <v>-11754464</v>
      </c>
      <c r="V48" s="83">
        <f>SUM(V46:V47)</f>
        <v>1577670</v>
      </c>
      <c r="W48" s="83">
        <f>SUM(W46:W47)</f>
        <v>2993657</v>
      </c>
      <c r="X48" s="83">
        <f>SUM(X46:X47)</f>
        <v>227789</v>
      </c>
      <c r="Y48" s="83">
        <f>SUM(Y46:Y47)</f>
        <v>2765868</v>
      </c>
      <c r="Z48" s="84">
        <f>IF(X48&lt;&gt;0,(Y48/X48)*100,0)</f>
        <v>1214.223689467007</v>
      </c>
      <c r="AA48" s="80">
        <f>SUM(AA46:AA47)</f>
        <v>-2625832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5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45" customWidth="1"/>
    <col min="2" max="2" width="2.625" style="145" customWidth="1"/>
    <col min="3" max="3" width="7.25" style="145" customWidth="1"/>
    <col min="4" max="4" width="7.25" style="145" customWidth="1"/>
    <col min="5" max="5" width="7.25" style="145" customWidth="1"/>
    <col min="6" max="6" width="7.25" style="145" customWidth="1"/>
    <col min="7" max="7" width="7.25" style="145" customWidth="1"/>
    <col min="8" max="8" width="7.25" style="145" customWidth="1"/>
    <col min="9" max="9" width="7.25" style="145" customWidth="1"/>
    <col min="10" max="10" width="7.25" style="145" customWidth="1"/>
    <col min="11" max="11" width="7.25" style="145" customWidth="1"/>
    <col min="12" max="12" width="7.25" style="145" customWidth="1"/>
    <col min="13" max="13" width="7.25" style="145" customWidth="1"/>
    <col min="14" max="14" width="7.25" style="145" customWidth="1"/>
    <col min="15" max="15" width="7.25" style="145" customWidth="1"/>
    <col min="16" max="16" width="7.25" style="145" customWidth="1"/>
    <col min="17" max="17" width="7.25" style="145" customWidth="1"/>
    <col min="18" max="18" width="7.25" style="145" customWidth="1"/>
    <col min="19" max="19" width="7.25" style="145" customWidth="1"/>
    <col min="20" max="20" width="7.25" style="145" customWidth="1"/>
    <col min="21" max="21" width="7.25" style="145" customWidth="1"/>
    <col min="22" max="22" width="7.25" style="145" customWidth="1"/>
    <col min="23" max="23" width="7.25" style="145" customWidth="1"/>
    <col min="24" max="24" width="7.25" style="145" customWidth="1"/>
    <col min="25" max="25" width="7.25" style="145" customWidth="1"/>
    <col min="26" max="26" width="7.25" style="145" customWidth="1"/>
    <col min="27" max="27" width="7.25" style="145" customWidth="1"/>
    <col min="28" max="256" width="6.625" style="145" customWidth="1"/>
  </cols>
  <sheetData>
    <row r="1" ht="18" customHeight="1">
      <c r="A1" t="s" s="2">
        <v>124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9320648</v>
      </c>
      <c r="D5" s="28">
        <v>0</v>
      </c>
      <c r="E5" s="29">
        <v>7156818</v>
      </c>
      <c r="F5" s="30">
        <v>7156818</v>
      </c>
      <c r="G5" s="30">
        <v>1059088</v>
      </c>
      <c r="H5" s="30">
        <v>1073246</v>
      </c>
      <c r="I5" s="30">
        <v>1050337</v>
      </c>
      <c r="J5" s="30">
        <v>3182671</v>
      </c>
      <c r="K5" s="30">
        <v>1029512</v>
      </c>
      <c r="L5" s="30">
        <v>1034649</v>
      </c>
      <c r="M5" s="30">
        <v>1625178</v>
      </c>
      <c r="N5" s="30">
        <v>3689339</v>
      </c>
      <c r="O5" s="30">
        <v>1019703</v>
      </c>
      <c r="P5" s="30">
        <v>1021942</v>
      </c>
      <c r="Q5" s="30">
        <v>1010120</v>
      </c>
      <c r="R5" s="30">
        <v>3051765</v>
      </c>
      <c r="S5" s="30">
        <v>1014994</v>
      </c>
      <c r="T5" s="30">
        <v>1005976</v>
      </c>
      <c r="U5" s="30">
        <v>993894</v>
      </c>
      <c r="V5" s="30">
        <v>3014864</v>
      </c>
      <c r="W5" s="30">
        <v>12938639</v>
      </c>
      <c r="X5" s="30">
        <v>7156818</v>
      </c>
      <c r="Y5" s="30">
        <v>5781821</v>
      </c>
      <c r="Z5" s="31">
        <v>80.79000000000001</v>
      </c>
      <c r="AA5" s="27">
        <v>7156818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14670986</v>
      </c>
      <c r="D7" s="28">
        <v>0</v>
      </c>
      <c r="E7" s="29">
        <v>23503000</v>
      </c>
      <c r="F7" s="30">
        <v>23501588</v>
      </c>
      <c r="G7" s="30">
        <v>601479</v>
      </c>
      <c r="H7" s="30">
        <v>551353</v>
      </c>
      <c r="I7" s="30">
        <v>504918</v>
      </c>
      <c r="J7" s="30">
        <v>1657750</v>
      </c>
      <c r="K7" s="30">
        <v>465242</v>
      </c>
      <c r="L7" s="30">
        <v>525691</v>
      </c>
      <c r="M7" s="30">
        <v>454426</v>
      </c>
      <c r="N7" s="30">
        <v>1445359</v>
      </c>
      <c r="O7" s="30">
        <v>331730</v>
      </c>
      <c r="P7" s="30">
        <v>562449</v>
      </c>
      <c r="Q7" s="30">
        <v>535593</v>
      </c>
      <c r="R7" s="30">
        <v>1429772</v>
      </c>
      <c r="S7" s="30">
        <v>551196</v>
      </c>
      <c r="T7" s="30">
        <v>496282</v>
      </c>
      <c r="U7" s="30">
        <v>648709</v>
      </c>
      <c r="V7" s="30">
        <v>1696187</v>
      </c>
      <c r="W7" s="30">
        <v>6229068</v>
      </c>
      <c r="X7" s="30">
        <v>23502631</v>
      </c>
      <c r="Y7" s="30">
        <v>-17273563</v>
      </c>
      <c r="Z7" s="31">
        <v>-73.5</v>
      </c>
      <c r="AA7" s="27">
        <v>23501588</v>
      </c>
    </row>
    <row r="8" ht="13.5" customHeight="1">
      <c r="A8" t="s" s="25">
        <v>36</v>
      </c>
      <c r="B8" s="26"/>
      <c r="C8" s="27">
        <v>7395630</v>
      </c>
      <c r="D8" s="28">
        <v>0</v>
      </c>
      <c r="E8" s="29">
        <v>8172621</v>
      </c>
      <c r="F8" s="30">
        <v>8172621</v>
      </c>
      <c r="G8" s="30">
        <v>640087</v>
      </c>
      <c r="H8" s="30">
        <v>603085</v>
      </c>
      <c r="I8" s="30">
        <v>707876</v>
      </c>
      <c r="J8" s="30">
        <v>1951048</v>
      </c>
      <c r="K8" s="30">
        <v>682945</v>
      </c>
      <c r="L8" s="30">
        <v>534838</v>
      </c>
      <c r="M8" s="30">
        <v>643446</v>
      </c>
      <c r="N8" s="30">
        <v>1861229</v>
      </c>
      <c r="O8" s="30">
        <v>560375</v>
      </c>
      <c r="P8" s="30">
        <v>675276</v>
      </c>
      <c r="Q8" s="30">
        <v>346740</v>
      </c>
      <c r="R8" s="30">
        <v>1582391</v>
      </c>
      <c r="S8" s="30">
        <v>849909</v>
      </c>
      <c r="T8" s="30">
        <v>497962</v>
      </c>
      <c r="U8" s="30">
        <v>751198</v>
      </c>
      <c r="V8" s="30">
        <v>2099069</v>
      </c>
      <c r="W8" s="30">
        <v>7493737</v>
      </c>
      <c r="X8" s="30">
        <v>8172621</v>
      </c>
      <c r="Y8" s="30">
        <v>-678884</v>
      </c>
      <c r="Z8" s="31">
        <v>-8.31</v>
      </c>
      <c r="AA8" s="27">
        <v>8172621</v>
      </c>
    </row>
    <row r="9" ht="13.5" customHeight="1">
      <c r="A9" t="s" s="25">
        <v>37</v>
      </c>
      <c r="B9" s="26"/>
      <c r="C9" s="27">
        <v>7722008</v>
      </c>
      <c r="D9" s="28">
        <v>0</v>
      </c>
      <c r="E9" s="29">
        <v>7369228</v>
      </c>
      <c r="F9" s="30">
        <v>7369228</v>
      </c>
      <c r="G9" s="30">
        <v>736687</v>
      </c>
      <c r="H9" s="30">
        <v>738392</v>
      </c>
      <c r="I9" s="30">
        <v>737241</v>
      </c>
      <c r="J9" s="30">
        <v>2212320</v>
      </c>
      <c r="K9" s="30">
        <v>738788</v>
      </c>
      <c r="L9" s="30">
        <v>738402</v>
      </c>
      <c r="M9" s="30">
        <v>738133</v>
      </c>
      <c r="N9" s="30">
        <v>2215323</v>
      </c>
      <c r="O9" s="30">
        <v>739367</v>
      </c>
      <c r="P9" s="30">
        <v>738668</v>
      </c>
      <c r="Q9" s="30">
        <v>739501</v>
      </c>
      <c r="R9" s="30">
        <v>2217536</v>
      </c>
      <c r="S9" s="30">
        <v>739501</v>
      </c>
      <c r="T9" s="30">
        <v>738829</v>
      </c>
      <c r="U9" s="30">
        <v>738595</v>
      </c>
      <c r="V9" s="30">
        <v>2216925</v>
      </c>
      <c r="W9" s="30">
        <v>8862104</v>
      </c>
      <c r="X9" s="30">
        <v>7369228</v>
      </c>
      <c r="Y9" s="30">
        <v>1492876</v>
      </c>
      <c r="Z9" s="31">
        <v>20.26</v>
      </c>
      <c r="AA9" s="27">
        <v>7369228</v>
      </c>
    </row>
    <row r="10" ht="13.5" customHeight="1">
      <c r="A10" t="s" s="25">
        <v>38</v>
      </c>
      <c r="B10" s="26"/>
      <c r="C10" s="27">
        <v>7755852</v>
      </c>
      <c r="D10" s="28">
        <v>0</v>
      </c>
      <c r="E10" s="29">
        <v>7376451</v>
      </c>
      <c r="F10" s="30">
        <v>7376451</v>
      </c>
      <c r="G10" s="30">
        <v>690801</v>
      </c>
      <c r="H10" s="30">
        <v>692057</v>
      </c>
      <c r="I10" s="30">
        <v>691274</v>
      </c>
      <c r="J10" s="30">
        <v>2074132</v>
      </c>
      <c r="K10" s="30">
        <v>692617</v>
      </c>
      <c r="L10" s="30">
        <v>692357</v>
      </c>
      <c r="M10" s="30">
        <v>692066</v>
      </c>
      <c r="N10" s="30">
        <v>2077040</v>
      </c>
      <c r="O10" s="30">
        <v>692877</v>
      </c>
      <c r="P10" s="30">
        <v>692689</v>
      </c>
      <c r="Q10" s="30">
        <v>693009</v>
      </c>
      <c r="R10" s="30">
        <v>2078575</v>
      </c>
      <c r="S10" s="30">
        <v>693009</v>
      </c>
      <c r="T10" s="30">
        <v>692757</v>
      </c>
      <c r="U10" s="30">
        <v>693043</v>
      </c>
      <c r="V10" s="30">
        <v>2078809</v>
      </c>
      <c r="W10" s="30">
        <v>8308556</v>
      </c>
      <c r="X10" s="30">
        <v>7376451</v>
      </c>
      <c r="Y10" s="30">
        <v>932105</v>
      </c>
      <c r="Z10" s="31">
        <v>12.64</v>
      </c>
      <c r="AA10" s="27">
        <v>7376451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268473</v>
      </c>
      <c r="D12" s="28">
        <v>0</v>
      </c>
      <c r="E12" s="29">
        <v>426500</v>
      </c>
      <c r="F12" s="30">
        <v>432000</v>
      </c>
      <c r="G12" s="30">
        <v>20675</v>
      </c>
      <c r="H12" s="30">
        <v>20675</v>
      </c>
      <c r="I12" s="30">
        <v>20675</v>
      </c>
      <c r="J12" s="30">
        <v>62025</v>
      </c>
      <c r="K12" s="30">
        <v>20228</v>
      </c>
      <c r="L12" s="30">
        <v>20453</v>
      </c>
      <c r="M12" s="30">
        <v>20453</v>
      </c>
      <c r="N12" s="30">
        <v>61134</v>
      </c>
      <c r="O12" s="30">
        <v>20453</v>
      </c>
      <c r="P12" s="30">
        <v>20675</v>
      </c>
      <c r="Q12" s="30">
        <v>20453</v>
      </c>
      <c r="R12" s="30">
        <v>61581</v>
      </c>
      <c r="S12" s="30">
        <v>40905</v>
      </c>
      <c r="T12" s="30">
        <v>8800</v>
      </c>
      <c r="U12" s="30">
        <v>20453</v>
      </c>
      <c r="V12" s="30">
        <v>70158</v>
      </c>
      <c r="W12" s="30">
        <v>254898</v>
      </c>
      <c r="X12" s="30">
        <v>426500</v>
      </c>
      <c r="Y12" s="30">
        <v>-171602</v>
      </c>
      <c r="Z12" s="31">
        <v>-40.23</v>
      </c>
      <c r="AA12" s="27">
        <v>432000</v>
      </c>
    </row>
    <row r="13" ht="13.5" customHeight="1">
      <c r="A13" t="s" s="25">
        <v>41</v>
      </c>
      <c r="B13" s="26"/>
      <c r="C13" s="27">
        <v>3717802</v>
      </c>
      <c r="D13" s="28">
        <v>0</v>
      </c>
      <c r="E13" s="29">
        <v>3500000</v>
      </c>
      <c r="F13" s="30">
        <v>3500000</v>
      </c>
      <c r="G13" s="30">
        <v>290120</v>
      </c>
      <c r="H13" s="30">
        <v>318609</v>
      </c>
      <c r="I13" s="30">
        <v>330172</v>
      </c>
      <c r="J13" s="30">
        <v>938901</v>
      </c>
      <c r="K13" s="30">
        <v>0</v>
      </c>
      <c r="L13" s="30">
        <v>363447</v>
      </c>
      <c r="M13" s="30">
        <v>0</v>
      </c>
      <c r="N13" s="30">
        <v>363447</v>
      </c>
      <c r="O13" s="30">
        <v>398183</v>
      </c>
      <c r="P13" s="30">
        <v>0</v>
      </c>
      <c r="Q13" s="30">
        <v>0</v>
      </c>
      <c r="R13" s="30">
        <v>398183</v>
      </c>
      <c r="S13" s="30">
        <v>0</v>
      </c>
      <c r="T13" s="30">
        <v>0</v>
      </c>
      <c r="U13" s="30">
        <v>503485</v>
      </c>
      <c r="V13" s="30">
        <v>503485</v>
      </c>
      <c r="W13" s="30">
        <v>2204016</v>
      </c>
      <c r="X13" s="30">
        <v>3500000</v>
      </c>
      <c r="Y13" s="30">
        <v>-1295984</v>
      </c>
      <c r="Z13" s="31">
        <v>-37.03</v>
      </c>
      <c r="AA13" s="27">
        <v>3500000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3059</v>
      </c>
      <c r="D15" s="28">
        <v>0</v>
      </c>
      <c r="E15" s="29">
        <v>26550</v>
      </c>
      <c r="F15" s="30">
        <v>26550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26550</v>
      </c>
      <c r="Y15" s="30">
        <v>-26550</v>
      </c>
      <c r="Z15" s="31">
        <v>-100</v>
      </c>
      <c r="AA15" s="27">
        <v>26550</v>
      </c>
    </row>
    <row r="16" ht="13.5" customHeight="1">
      <c r="A16" t="s" s="25">
        <v>44</v>
      </c>
      <c r="B16" s="26"/>
      <c r="C16" s="27">
        <v>48520</v>
      </c>
      <c r="D16" s="28">
        <v>0</v>
      </c>
      <c r="E16" s="29">
        <v>95286</v>
      </c>
      <c r="F16" s="30">
        <v>95286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95286</v>
      </c>
      <c r="Y16" s="30">
        <v>-95286</v>
      </c>
      <c r="Z16" s="31">
        <v>-100</v>
      </c>
      <c r="AA16" s="27">
        <v>95286</v>
      </c>
    </row>
    <row r="17" ht="13.5" customHeight="1">
      <c r="A17" t="s" s="25">
        <v>45</v>
      </c>
      <c r="B17" s="26"/>
      <c r="C17" s="27">
        <v>923</v>
      </c>
      <c r="D17" s="28">
        <v>0</v>
      </c>
      <c r="E17" s="29">
        <v>5897</v>
      </c>
      <c r="F17" s="30">
        <v>5897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5897</v>
      </c>
      <c r="Y17" s="30">
        <v>-5897</v>
      </c>
      <c r="Z17" s="31">
        <v>-100</v>
      </c>
      <c r="AA17" s="27">
        <v>5897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55796381</v>
      </c>
      <c r="D19" s="28">
        <v>0</v>
      </c>
      <c r="E19" s="29">
        <v>53929000</v>
      </c>
      <c r="F19" s="30">
        <v>53929000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15992000</v>
      </c>
      <c r="N19" s="30">
        <v>15992000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15992000</v>
      </c>
      <c r="X19" s="30">
        <v>53929000</v>
      </c>
      <c r="Y19" s="30">
        <v>-37937000</v>
      </c>
      <c r="Z19" s="31">
        <v>-70.34999999999999</v>
      </c>
      <c r="AA19" s="27">
        <v>53929000</v>
      </c>
    </row>
    <row r="20" ht="13.5" customHeight="1">
      <c r="A20" t="s" s="25">
        <v>48</v>
      </c>
      <c r="B20" s="26"/>
      <c r="C20" s="27">
        <v>726918</v>
      </c>
      <c r="D20" s="28">
        <v>0</v>
      </c>
      <c r="E20" s="29">
        <v>964000</v>
      </c>
      <c r="F20" s="30">
        <v>959500</v>
      </c>
      <c r="G20" s="30">
        <v>0</v>
      </c>
      <c r="H20" s="30">
        <v>51860</v>
      </c>
      <c r="I20" s="30">
        <v>0</v>
      </c>
      <c r="J20" s="30">
        <v>51860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51860</v>
      </c>
      <c r="X20" s="30">
        <v>964367</v>
      </c>
      <c r="Y20" s="30">
        <v>-912507</v>
      </c>
      <c r="Z20" s="31">
        <v>-94.62</v>
      </c>
      <c r="AA20" s="27">
        <v>959500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107427200</v>
      </c>
      <c r="D22" s="42">
        <f>SUM(D5:D21)</f>
        <v>0</v>
      </c>
      <c r="E22" s="43">
        <f>SUM(E5:E21)</f>
        <v>112525351</v>
      </c>
      <c r="F22" s="44">
        <f>SUM(F5:F21)</f>
        <v>112524939</v>
      </c>
      <c r="G22" s="44">
        <f>SUM(G5:G21)</f>
        <v>4038937</v>
      </c>
      <c r="H22" s="44">
        <f>SUM(H5:H21)</f>
        <v>4049277</v>
      </c>
      <c r="I22" s="44">
        <f>SUM(I5:I21)</f>
        <v>4042493</v>
      </c>
      <c r="J22" s="44">
        <f>SUM(J5:J21)</f>
        <v>12130707</v>
      </c>
      <c r="K22" s="44">
        <f>SUM(K5:K21)</f>
        <v>3629332</v>
      </c>
      <c r="L22" s="44">
        <f>SUM(L5:L21)</f>
        <v>3909837</v>
      </c>
      <c r="M22" s="44">
        <f>SUM(M5:M21)</f>
        <v>20165702</v>
      </c>
      <c r="N22" s="44">
        <f>SUM(N5:N21)</f>
        <v>27704871</v>
      </c>
      <c r="O22" s="44">
        <f>SUM(O5:O21)</f>
        <v>3762688</v>
      </c>
      <c r="P22" s="44">
        <f>SUM(P5:P21)</f>
        <v>3711699</v>
      </c>
      <c r="Q22" s="44">
        <f>SUM(Q5:Q21)</f>
        <v>3345416</v>
      </c>
      <c r="R22" s="44">
        <f>SUM(R5:R21)</f>
        <v>10819803</v>
      </c>
      <c r="S22" s="44">
        <f>SUM(S5:S21)</f>
        <v>3889514</v>
      </c>
      <c r="T22" s="44">
        <f>SUM(T5:T21)</f>
        <v>3440606</v>
      </c>
      <c r="U22" s="44">
        <f>SUM(U5:U21)</f>
        <v>4349377</v>
      </c>
      <c r="V22" s="44">
        <f>SUM(V5:V21)</f>
        <v>11679497</v>
      </c>
      <c r="W22" s="44">
        <f>SUM(W5:W21)</f>
        <v>62334878</v>
      </c>
      <c r="X22" s="44">
        <f>SUM(X5:X21)</f>
        <v>112525349</v>
      </c>
      <c r="Y22" s="44">
        <f>SUM(Y5:Y21)</f>
        <v>-50190471</v>
      </c>
      <c r="Z22" s="45">
        <f>IF(X22&lt;&gt;0,(Y22/X22)*100,0)</f>
        <v>-44.60370169569525</v>
      </c>
      <c r="AA22" s="41">
        <f>SUM(AA5:AA21)</f>
        <v>112524939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26989224</v>
      </c>
      <c r="D25" s="28">
        <v>0</v>
      </c>
      <c r="E25" s="29">
        <v>37975000</v>
      </c>
      <c r="F25" s="30">
        <v>36478000</v>
      </c>
      <c r="G25" s="30">
        <v>2969227</v>
      </c>
      <c r="H25" s="30">
        <v>2887522</v>
      </c>
      <c r="I25" s="30">
        <v>3293625</v>
      </c>
      <c r="J25" s="30">
        <v>9150374</v>
      </c>
      <c r="K25" s="30">
        <v>2916976</v>
      </c>
      <c r="L25" s="30">
        <v>2969181</v>
      </c>
      <c r="M25" s="30">
        <v>2984936</v>
      </c>
      <c r="N25" s="30">
        <v>8871093</v>
      </c>
      <c r="O25" s="30">
        <v>3128048</v>
      </c>
      <c r="P25" s="30">
        <v>3381585</v>
      </c>
      <c r="Q25" s="30">
        <v>3197112</v>
      </c>
      <c r="R25" s="30">
        <v>9706745</v>
      </c>
      <c r="S25" s="30">
        <v>3116785</v>
      </c>
      <c r="T25" s="30">
        <v>3190600</v>
      </c>
      <c r="U25" s="30">
        <v>3240219</v>
      </c>
      <c r="V25" s="30">
        <v>9547604</v>
      </c>
      <c r="W25" s="30">
        <v>37275816</v>
      </c>
      <c r="X25" s="30">
        <v>37975440</v>
      </c>
      <c r="Y25" s="30">
        <v>-699624</v>
      </c>
      <c r="Z25" s="31">
        <v>-1.84</v>
      </c>
      <c r="AA25" s="27">
        <v>36478000</v>
      </c>
    </row>
    <row r="26" ht="13.5" customHeight="1">
      <c r="A26" t="s" s="25">
        <v>53</v>
      </c>
      <c r="B26" s="26"/>
      <c r="C26" s="27">
        <v>3096157</v>
      </c>
      <c r="D26" s="28">
        <v>0</v>
      </c>
      <c r="E26" s="29">
        <v>3700000</v>
      </c>
      <c r="F26" s="30">
        <v>3519402</v>
      </c>
      <c r="G26" s="30">
        <v>258407</v>
      </c>
      <c r="H26" s="30">
        <v>258407</v>
      </c>
      <c r="I26" s="30">
        <v>258441</v>
      </c>
      <c r="J26" s="30">
        <v>775255</v>
      </c>
      <c r="K26" s="30">
        <v>258441</v>
      </c>
      <c r="L26" s="30">
        <v>236118</v>
      </c>
      <c r="M26" s="30">
        <v>256471</v>
      </c>
      <c r="N26" s="30">
        <v>751030</v>
      </c>
      <c r="O26" s="30">
        <v>234370</v>
      </c>
      <c r="P26" s="30">
        <v>234370</v>
      </c>
      <c r="Q26" s="30">
        <v>234370</v>
      </c>
      <c r="R26" s="30">
        <v>703110</v>
      </c>
      <c r="S26" s="30">
        <v>384331</v>
      </c>
      <c r="T26" s="30">
        <v>266235</v>
      </c>
      <c r="U26" s="30">
        <v>270443</v>
      </c>
      <c r="V26" s="30">
        <v>921009</v>
      </c>
      <c r="W26" s="30">
        <v>3150404</v>
      </c>
      <c r="X26" s="30">
        <v>3700161</v>
      </c>
      <c r="Y26" s="30">
        <v>-549757</v>
      </c>
      <c r="Z26" s="31">
        <v>-14.86</v>
      </c>
      <c r="AA26" s="27">
        <v>3519402</v>
      </c>
    </row>
    <row r="27" ht="13.5" customHeight="1">
      <c r="A27" t="s" s="25">
        <v>54</v>
      </c>
      <c r="B27" s="26"/>
      <c r="C27" s="27">
        <v>5433125</v>
      </c>
      <c r="D27" s="28">
        <v>0</v>
      </c>
      <c r="E27" s="29">
        <v>2915000</v>
      </c>
      <c r="F27" s="30">
        <v>2469000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2915000</v>
      </c>
      <c r="Y27" s="30">
        <v>-2915000</v>
      </c>
      <c r="Z27" s="31">
        <v>-100</v>
      </c>
      <c r="AA27" s="27">
        <v>2469000</v>
      </c>
    </row>
    <row r="28" ht="13.5" customHeight="1">
      <c r="A28" t="s" s="25">
        <v>55</v>
      </c>
      <c r="B28" s="26"/>
      <c r="C28" s="27">
        <v>19166678</v>
      </c>
      <c r="D28" s="28">
        <v>0</v>
      </c>
      <c r="E28" s="29">
        <v>11700000</v>
      </c>
      <c r="F28" s="30">
        <v>19167000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11700293</v>
      </c>
      <c r="Y28" s="30">
        <v>-11700293</v>
      </c>
      <c r="Z28" s="31">
        <v>-100</v>
      </c>
      <c r="AA28" s="27">
        <v>19167000</v>
      </c>
    </row>
    <row r="29" ht="13.5" customHeight="1">
      <c r="A29" t="s" s="25">
        <v>56</v>
      </c>
      <c r="B29" s="26"/>
      <c r="C29" s="27">
        <v>575250</v>
      </c>
      <c r="D29" s="28">
        <v>0</v>
      </c>
      <c r="E29" s="29">
        <v>125000</v>
      </c>
      <c r="F29" s="30">
        <v>0</v>
      </c>
      <c r="G29" s="30">
        <v>0</v>
      </c>
      <c r="H29" s="30">
        <v>0</v>
      </c>
      <c r="I29" s="30">
        <v>90</v>
      </c>
      <c r="J29" s="30">
        <v>90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90</v>
      </c>
      <c r="X29" s="30">
        <v>125474</v>
      </c>
      <c r="Y29" s="30">
        <v>-125384</v>
      </c>
      <c r="Z29" s="31">
        <v>-99.93000000000001</v>
      </c>
      <c r="AA29" s="27">
        <v>0</v>
      </c>
    </row>
    <row r="30" ht="13.5" customHeight="1">
      <c r="A30" t="s" s="25">
        <v>57</v>
      </c>
      <c r="B30" s="26"/>
      <c r="C30" s="27">
        <v>22791967</v>
      </c>
      <c r="D30" s="28">
        <v>0</v>
      </c>
      <c r="E30" s="29">
        <v>24109000</v>
      </c>
      <c r="F30" s="30">
        <v>24108929</v>
      </c>
      <c r="G30" s="30">
        <v>112353</v>
      </c>
      <c r="H30" s="30">
        <v>3923499</v>
      </c>
      <c r="I30" s="30">
        <v>2576636</v>
      </c>
      <c r="J30" s="30">
        <v>6612488</v>
      </c>
      <c r="K30" s="30">
        <v>1662004</v>
      </c>
      <c r="L30" s="30">
        <v>1228993</v>
      </c>
      <c r="M30" s="30">
        <v>352267</v>
      </c>
      <c r="N30" s="30">
        <v>3243264</v>
      </c>
      <c r="O30" s="30">
        <v>2015767</v>
      </c>
      <c r="P30" s="30">
        <v>1545894</v>
      </c>
      <c r="Q30" s="30">
        <v>1739153</v>
      </c>
      <c r="R30" s="30">
        <v>5300814</v>
      </c>
      <c r="S30" s="30">
        <v>1355033</v>
      </c>
      <c r="T30" s="30">
        <v>314947</v>
      </c>
      <c r="U30" s="30">
        <v>3917076</v>
      </c>
      <c r="V30" s="30">
        <v>5587056</v>
      </c>
      <c r="W30" s="30">
        <v>20743622</v>
      </c>
      <c r="X30" s="30">
        <v>24108929</v>
      </c>
      <c r="Y30" s="30">
        <v>-3365307</v>
      </c>
      <c r="Z30" s="31">
        <v>-13.96</v>
      </c>
      <c r="AA30" s="27">
        <v>24108929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1420261</v>
      </c>
      <c r="U31" s="30">
        <v>0</v>
      </c>
      <c r="V31" s="30">
        <v>1420261</v>
      </c>
      <c r="W31" s="30">
        <v>1420261</v>
      </c>
      <c r="X31" s="30"/>
      <c r="Y31" s="30">
        <v>1420261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4636840</v>
      </c>
      <c r="D32" s="28">
        <v>0</v>
      </c>
      <c r="E32" s="29">
        <v>4949000</v>
      </c>
      <c r="F32" s="30">
        <v>6810000</v>
      </c>
      <c r="G32" s="30">
        <v>566571</v>
      </c>
      <c r="H32" s="30">
        <v>1022486</v>
      </c>
      <c r="I32" s="30">
        <v>150289</v>
      </c>
      <c r="J32" s="30">
        <v>1739346</v>
      </c>
      <c r="K32" s="30">
        <v>411609</v>
      </c>
      <c r="L32" s="30">
        <v>315272</v>
      </c>
      <c r="M32" s="30">
        <v>393332</v>
      </c>
      <c r="N32" s="30">
        <v>1120213</v>
      </c>
      <c r="O32" s="30">
        <v>194493</v>
      </c>
      <c r="P32" s="30">
        <v>415740</v>
      </c>
      <c r="Q32" s="30">
        <v>430204</v>
      </c>
      <c r="R32" s="30">
        <v>1040437</v>
      </c>
      <c r="S32" s="30">
        <v>20918</v>
      </c>
      <c r="T32" s="30">
        <v>99322</v>
      </c>
      <c r="U32" s="30">
        <v>901145</v>
      </c>
      <c r="V32" s="30">
        <v>1021385</v>
      </c>
      <c r="W32" s="30">
        <v>4921381</v>
      </c>
      <c r="X32" s="30">
        <v>4948920</v>
      </c>
      <c r="Y32" s="30">
        <v>-27539</v>
      </c>
      <c r="Z32" s="31">
        <v>-0.5600000000000001</v>
      </c>
      <c r="AA32" s="27">
        <v>6810000</v>
      </c>
    </row>
    <row r="33" ht="13.5" customHeight="1">
      <c r="A33" t="s" s="25">
        <v>60</v>
      </c>
      <c r="B33" s="26"/>
      <c r="C33" s="27">
        <v>6221283</v>
      </c>
      <c r="D33" s="28">
        <v>0</v>
      </c>
      <c r="E33" s="29">
        <v>0</v>
      </c>
      <c r="F33" s="30">
        <v>2734000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2734000</v>
      </c>
    </row>
    <row r="34" ht="13.5" customHeight="1">
      <c r="A34" t="s" s="25">
        <v>61</v>
      </c>
      <c r="B34" s="26"/>
      <c r="C34" s="27">
        <v>23438917</v>
      </c>
      <c r="D34" s="28">
        <v>0</v>
      </c>
      <c r="E34" s="29">
        <v>35226000</v>
      </c>
      <c r="F34" s="30">
        <v>29047000</v>
      </c>
      <c r="G34" s="30">
        <v>601489</v>
      </c>
      <c r="H34" s="30">
        <v>1095058</v>
      </c>
      <c r="I34" s="30">
        <v>1576771</v>
      </c>
      <c r="J34" s="30">
        <v>3273318</v>
      </c>
      <c r="K34" s="30">
        <v>1544971</v>
      </c>
      <c r="L34" s="30">
        <v>758484</v>
      </c>
      <c r="M34" s="30">
        <v>2286728</v>
      </c>
      <c r="N34" s="30">
        <v>4590183</v>
      </c>
      <c r="O34" s="30">
        <v>1345202</v>
      </c>
      <c r="P34" s="30">
        <v>1095458</v>
      </c>
      <c r="Q34" s="30">
        <v>2881877</v>
      </c>
      <c r="R34" s="30">
        <v>5322537</v>
      </c>
      <c r="S34" s="30">
        <v>359989</v>
      </c>
      <c r="T34" s="30">
        <v>852194</v>
      </c>
      <c r="U34" s="30">
        <v>1079290</v>
      </c>
      <c r="V34" s="30">
        <v>2291473</v>
      </c>
      <c r="W34" s="30">
        <v>15477511</v>
      </c>
      <c r="X34" s="30">
        <v>35224721</v>
      </c>
      <c r="Y34" s="30">
        <v>-19747210</v>
      </c>
      <c r="Z34" s="31">
        <v>-56.06</v>
      </c>
      <c r="AA34" s="27">
        <v>29047000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112349441</v>
      </c>
      <c r="D36" s="42">
        <f>SUM(D25:D35)</f>
        <v>0</v>
      </c>
      <c r="E36" s="43">
        <f>SUM(E25:E35)</f>
        <v>120699000</v>
      </c>
      <c r="F36" s="44">
        <f>SUM(F25:F35)</f>
        <v>124333331</v>
      </c>
      <c r="G36" s="44">
        <f>SUM(G25:G35)</f>
        <v>4508047</v>
      </c>
      <c r="H36" s="44">
        <f>SUM(H25:H35)</f>
        <v>9186972</v>
      </c>
      <c r="I36" s="44">
        <f>SUM(I25:I35)</f>
        <v>7855852</v>
      </c>
      <c r="J36" s="44">
        <f>SUM(J25:J35)</f>
        <v>21550871</v>
      </c>
      <c r="K36" s="44">
        <f>SUM(K25:K35)</f>
        <v>6794001</v>
      </c>
      <c r="L36" s="44">
        <f>SUM(L25:L35)</f>
        <v>5508048</v>
      </c>
      <c r="M36" s="44">
        <f>SUM(M25:M35)</f>
        <v>6273734</v>
      </c>
      <c r="N36" s="44">
        <f>SUM(N25:N35)</f>
        <v>18575783</v>
      </c>
      <c r="O36" s="44">
        <f>SUM(O25:O35)</f>
        <v>6917880</v>
      </c>
      <c r="P36" s="44">
        <f>SUM(P25:P35)</f>
        <v>6673047</v>
      </c>
      <c r="Q36" s="44">
        <f>SUM(Q25:Q35)</f>
        <v>8482716</v>
      </c>
      <c r="R36" s="44">
        <f>SUM(R25:R35)</f>
        <v>22073643</v>
      </c>
      <c r="S36" s="44">
        <f>SUM(S25:S35)</f>
        <v>5237056</v>
      </c>
      <c r="T36" s="44">
        <f>SUM(T25:T35)</f>
        <v>6143559</v>
      </c>
      <c r="U36" s="44">
        <f>SUM(U25:U35)</f>
        <v>9408173</v>
      </c>
      <c r="V36" s="44">
        <f>SUM(V25:V35)</f>
        <v>20788788</v>
      </c>
      <c r="W36" s="44">
        <f>SUM(W25:W35)</f>
        <v>82989085</v>
      </c>
      <c r="X36" s="44">
        <f>SUM(X25:X35)</f>
        <v>120698938</v>
      </c>
      <c r="Y36" s="44">
        <f>SUM(Y25:Y35)</f>
        <v>-37709853</v>
      </c>
      <c r="Z36" s="45">
        <f>IF(X36&lt;&gt;0,(Y36/X36)*100,0)</f>
        <v>-31.24290372795161</v>
      </c>
      <c r="AA36" s="41">
        <f>SUM(AA25:AA35)</f>
        <v>124333331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-4922241</v>
      </c>
      <c r="D38" s="63">
        <f>D22-D36</f>
        <v>0</v>
      </c>
      <c r="E38" s="64">
        <f>E22-E36</f>
        <v>-8173649</v>
      </c>
      <c r="F38" s="65">
        <f>F22-F36</f>
        <v>-11808392</v>
      </c>
      <c r="G38" s="65">
        <f>G22-G36</f>
        <v>-469110</v>
      </c>
      <c r="H38" s="65">
        <f>H22-H36</f>
        <v>-5137695</v>
      </c>
      <c r="I38" s="65">
        <f>I22-I36</f>
        <v>-3813359</v>
      </c>
      <c r="J38" s="65">
        <f>J22-J36</f>
        <v>-9420164</v>
      </c>
      <c r="K38" s="65">
        <f>K22-K36</f>
        <v>-3164669</v>
      </c>
      <c r="L38" s="65">
        <f>L22-L36</f>
        <v>-1598211</v>
      </c>
      <c r="M38" s="65">
        <f>M22-M36</f>
        <v>13891968</v>
      </c>
      <c r="N38" s="65">
        <f>N22-N36</f>
        <v>9129088</v>
      </c>
      <c r="O38" s="65">
        <f>O22-O36</f>
        <v>-3155192</v>
      </c>
      <c r="P38" s="65">
        <f>P22-P36</f>
        <v>-2961348</v>
      </c>
      <c r="Q38" s="65">
        <f>Q22-Q36</f>
        <v>-5137300</v>
      </c>
      <c r="R38" s="65">
        <f>R22-R36</f>
        <v>-11253840</v>
      </c>
      <c r="S38" s="65">
        <f>S22-S36</f>
        <v>-1347542</v>
      </c>
      <c r="T38" s="65">
        <f>T22-T36</f>
        <v>-2702953</v>
      </c>
      <c r="U38" s="65">
        <f>U22-U36</f>
        <v>-5058796</v>
      </c>
      <c r="V38" s="65">
        <f>V22-V36</f>
        <v>-9109291</v>
      </c>
      <c r="W38" s="65">
        <f>W22-W36</f>
        <v>-20654207</v>
      </c>
      <c r="X38" s="65">
        <f>IF(F22=F36,0,X22-X36)</f>
        <v>-8173589</v>
      </c>
      <c r="Y38" s="65">
        <f>Y22-Y36</f>
        <v>-12480618</v>
      </c>
      <c r="Z38" s="66">
        <f>IF(X38&lt;&gt;0,(Y38/X38)*100,0)</f>
        <v>152.6944650630219</v>
      </c>
      <c r="AA38" s="62">
        <f>AA22-AA36</f>
        <v>-11808392</v>
      </c>
    </row>
    <row r="39" ht="13.5" customHeight="1">
      <c r="A39" t="s" s="25">
        <v>65</v>
      </c>
      <c r="B39" s="26"/>
      <c r="C39" s="27">
        <v>22528553</v>
      </c>
      <c r="D39" s="28">
        <v>0</v>
      </c>
      <c r="E39" s="29">
        <v>35889000</v>
      </c>
      <c r="F39" s="30">
        <v>32454000</v>
      </c>
      <c r="G39" s="30">
        <v>3877000</v>
      </c>
      <c r="H39" s="30">
        <v>0</v>
      </c>
      <c r="I39" s="30">
        <v>0</v>
      </c>
      <c r="J39" s="30">
        <v>3877000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3877000</v>
      </c>
      <c r="X39" s="30">
        <v>35889000</v>
      </c>
      <c r="Y39" s="30">
        <v>-32012000</v>
      </c>
      <c r="Z39" s="31">
        <v>-89.2</v>
      </c>
      <c r="AA39" s="27">
        <v>32454000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17606312</v>
      </c>
      <c r="D42" s="72">
        <f>SUM(D38:D41)</f>
        <v>0</v>
      </c>
      <c r="E42" s="73">
        <f>SUM(E38:E41)</f>
        <v>27715351</v>
      </c>
      <c r="F42" s="74">
        <f>SUM(F38:F41)</f>
        <v>20645608</v>
      </c>
      <c r="G42" s="74">
        <f>SUM(G38:G41)</f>
        <v>3407890</v>
      </c>
      <c r="H42" s="74">
        <f>SUM(H38:H41)</f>
        <v>-5137695</v>
      </c>
      <c r="I42" s="74">
        <f>SUM(I38:I41)</f>
        <v>-3813359</v>
      </c>
      <c r="J42" s="74">
        <f>SUM(J38:J41)</f>
        <v>-5543164</v>
      </c>
      <c r="K42" s="74">
        <f>SUM(K38:K41)</f>
        <v>-3164669</v>
      </c>
      <c r="L42" s="74">
        <f>SUM(L38:L41)</f>
        <v>-1598211</v>
      </c>
      <c r="M42" s="74">
        <f>SUM(M38:M41)</f>
        <v>13891968</v>
      </c>
      <c r="N42" s="74">
        <f>SUM(N38:N41)</f>
        <v>9129088</v>
      </c>
      <c r="O42" s="74">
        <f>SUM(O38:O41)</f>
        <v>-3155192</v>
      </c>
      <c r="P42" s="74">
        <f>SUM(P38:P41)</f>
        <v>-2961348</v>
      </c>
      <c r="Q42" s="74">
        <f>SUM(Q38:Q41)</f>
        <v>-5137300</v>
      </c>
      <c r="R42" s="74">
        <f>SUM(R38:R41)</f>
        <v>-11253840</v>
      </c>
      <c r="S42" s="74">
        <f>SUM(S38:S41)</f>
        <v>-1347542</v>
      </c>
      <c r="T42" s="74">
        <f>SUM(T38:T41)</f>
        <v>-2702953</v>
      </c>
      <c r="U42" s="74">
        <f>SUM(U38:U41)</f>
        <v>-5058796</v>
      </c>
      <c r="V42" s="74">
        <f>SUM(V38:V41)</f>
        <v>-9109291</v>
      </c>
      <c r="W42" s="74">
        <f>SUM(W38:W41)</f>
        <v>-16777207</v>
      </c>
      <c r="X42" s="74">
        <f>SUM(X38:X41)</f>
        <v>27715411</v>
      </c>
      <c r="Y42" s="74">
        <f>SUM(Y38:Y41)</f>
        <v>-44492618</v>
      </c>
      <c r="Z42" s="75">
        <f>IF(X42&lt;&gt;0,(Y42/X42)*100,0)</f>
        <v>-160.5338560557518</v>
      </c>
      <c r="AA42" s="71">
        <f>SUM(AA38:AA41)</f>
        <v>20645608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17606312</v>
      </c>
      <c r="D44" s="57">
        <f>D42-D43</f>
        <v>0</v>
      </c>
      <c r="E44" s="58">
        <f>E42-E43</f>
        <v>27715351</v>
      </c>
      <c r="F44" s="59">
        <f>F42-F43</f>
        <v>20645608</v>
      </c>
      <c r="G44" s="59">
        <f>G42-G43</f>
        <v>3407890</v>
      </c>
      <c r="H44" s="59">
        <f>H42-H43</f>
        <v>-5137695</v>
      </c>
      <c r="I44" s="59">
        <f>I42-I43</f>
        <v>-3813359</v>
      </c>
      <c r="J44" s="59">
        <f>J42-J43</f>
        <v>-5543164</v>
      </c>
      <c r="K44" s="59">
        <f>K42-K43</f>
        <v>-3164669</v>
      </c>
      <c r="L44" s="59">
        <f>L42-L43</f>
        <v>-1598211</v>
      </c>
      <c r="M44" s="59">
        <f>M42-M43</f>
        <v>13891968</v>
      </c>
      <c r="N44" s="59">
        <f>N42-N43</f>
        <v>9129088</v>
      </c>
      <c r="O44" s="59">
        <f>O42-O43</f>
        <v>-3155192</v>
      </c>
      <c r="P44" s="59">
        <f>P42-P43</f>
        <v>-2961348</v>
      </c>
      <c r="Q44" s="59">
        <f>Q42-Q43</f>
        <v>-5137300</v>
      </c>
      <c r="R44" s="59">
        <f>R42-R43</f>
        <v>-11253840</v>
      </c>
      <c r="S44" s="59">
        <f>S42-S43</f>
        <v>-1347542</v>
      </c>
      <c r="T44" s="59">
        <f>T42-T43</f>
        <v>-2702953</v>
      </c>
      <c r="U44" s="59">
        <f>U42-U43</f>
        <v>-5058796</v>
      </c>
      <c r="V44" s="59">
        <f>V42-V43</f>
        <v>-9109291</v>
      </c>
      <c r="W44" s="59">
        <f>W42-W43</f>
        <v>-16777207</v>
      </c>
      <c r="X44" s="59">
        <f>X42-X43</f>
        <v>27715411</v>
      </c>
      <c r="Y44" s="59">
        <f>Y42-Y43</f>
        <v>-44492618</v>
      </c>
      <c r="Z44" s="60">
        <f>IF(X44&lt;&gt;0,(Y44/X44)*100,0)</f>
        <v>-160.5338560557518</v>
      </c>
      <c r="AA44" s="56">
        <f>AA42-AA43</f>
        <v>20645608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17606312</v>
      </c>
      <c r="D46" s="72">
        <f>SUM(D44:D45)</f>
        <v>0</v>
      </c>
      <c r="E46" s="73">
        <f>SUM(E44:E45)</f>
        <v>27715351</v>
      </c>
      <c r="F46" s="74">
        <f>SUM(F44:F45)</f>
        <v>20645608</v>
      </c>
      <c r="G46" s="74">
        <f>SUM(G44:G45)</f>
        <v>3407890</v>
      </c>
      <c r="H46" s="74">
        <f>SUM(H44:H45)</f>
        <v>-5137695</v>
      </c>
      <c r="I46" s="74">
        <f>SUM(I44:I45)</f>
        <v>-3813359</v>
      </c>
      <c r="J46" s="74">
        <f>SUM(J44:J45)</f>
        <v>-5543164</v>
      </c>
      <c r="K46" s="74">
        <f>SUM(K44:K45)</f>
        <v>-3164669</v>
      </c>
      <c r="L46" s="74">
        <f>SUM(L44:L45)</f>
        <v>-1598211</v>
      </c>
      <c r="M46" s="74">
        <f>SUM(M44:M45)</f>
        <v>13891968</v>
      </c>
      <c r="N46" s="74">
        <f>SUM(N44:N45)</f>
        <v>9129088</v>
      </c>
      <c r="O46" s="74">
        <f>SUM(O44:O45)</f>
        <v>-3155192</v>
      </c>
      <c r="P46" s="74">
        <f>SUM(P44:P45)</f>
        <v>-2961348</v>
      </c>
      <c r="Q46" s="74">
        <f>SUM(Q44:Q45)</f>
        <v>-5137300</v>
      </c>
      <c r="R46" s="74">
        <f>SUM(R44:R45)</f>
        <v>-11253840</v>
      </c>
      <c r="S46" s="74">
        <f>SUM(S44:S45)</f>
        <v>-1347542</v>
      </c>
      <c r="T46" s="74">
        <f>SUM(T44:T45)</f>
        <v>-2702953</v>
      </c>
      <c r="U46" s="74">
        <f>SUM(U44:U45)</f>
        <v>-5058796</v>
      </c>
      <c r="V46" s="74">
        <f>SUM(V44:V45)</f>
        <v>-9109291</v>
      </c>
      <c r="W46" s="74">
        <f>SUM(W44:W45)</f>
        <v>-16777207</v>
      </c>
      <c r="X46" s="74">
        <f>SUM(X44:X45)</f>
        <v>27715411</v>
      </c>
      <c r="Y46" s="74">
        <f>SUM(Y44:Y45)</f>
        <v>-44492618</v>
      </c>
      <c r="Z46" s="75">
        <f>IF(X46&lt;&gt;0,(Y46/X46)*100,0)</f>
        <v>-160.5338560557518</v>
      </c>
      <c r="AA46" s="71">
        <f>SUM(AA44:AA45)</f>
        <v>20645608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17606312</v>
      </c>
      <c r="D48" s="81">
        <f>SUM(D46:D47)</f>
        <v>0</v>
      </c>
      <c r="E48" s="82">
        <f>SUM(E46:E47)</f>
        <v>27715351</v>
      </c>
      <c r="F48" s="83">
        <f>SUM(F46:F47)</f>
        <v>20645608</v>
      </c>
      <c r="G48" s="83">
        <f>SUM(G46:G47)</f>
        <v>3407890</v>
      </c>
      <c r="H48" s="83">
        <f>SUM(H46:H47)</f>
        <v>-5137695</v>
      </c>
      <c r="I48" s="83">
        <f>SUM(I46:I47)</f>
        <v>-3813359</v>
      </c>
      <c r="J48" s="83">
        <f>SUM(J46:J47)</f>
        <v>-5543164</v>
      </c>
      <c r="K48" s="83">
        <f>SUM(K46:K47)</f>
        <v>-3164669</v>
      </c>
      <c r="L48" s="83">
        <f>SUM(L46:L47)</f>
        <v>-1598211</v>
      </c>
      <c r="M48" s="83">
        <f>SUM(M46:M47)</f>
        <v>13891968</v>
      </c>
      <c r="N48" s="83">
        <f>SUM(N46:N47)</f>
        <v>9129088</v>
      </c>
      <c r="O48" s="83">
        <f>SUM(O46:O47)</f>
        <v>-3155192</v>
      </c>
      <c r="P48" s="83">
        <f>SUM(P46:P47)</f>
        <v>-2961348</v>
      </c>
      <c r="Q48" s="83">
        <f>SUM(Q46:Q47)</f>
        <v>-5137300</v>
      </c>
      <c r="R48" s="83">
        <f>SUM(R46:R47)</f>
        <v>-11253840</v>
      </c>
      <c r="S48" s="83">
        <f>SUM(S46:S47)</f>
        <v>-1347542</v>
      </c>
      <c r="T48" s="83">
        <f>SUM(T46:T47)</f>
        <v>-2702953</v>
      </c>
      <c r="U48" s="83">
        <f>SUM(U46:U47)</f>
        <v>-5058796</v>
      </c>
      <c r="V48" s="83">
        <f>SUM(V46:V47)</f>
        <v>-9109291</v>
      </c>
      <c r="W48" s="83">
        <f>SUM(W46:W47)</f>
        <v>-16777207</v>
      </c>
      <c r="X48" s="83">
        <f>SUM(X46:X47)</f>
        <v>27715411</v>
      </c>
      <c r="Y48" s="83">
        <f>SUM(Y46:Y47)</f>
        <v>-44492618</v>
      </c>
      <c r="Z48" s="84">
        <f>IF(X48&lt;&gt;0,(Y48/X48)*100,0)</f>
        <v>-160.5338560557518</v>
      </c>
      <c r="AA48" s="80">
        <f>SUM(AA46:AA47)</f>
        <v>20645608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5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46" customWidth="1"/>
    <col min="2" max="2" width="2.625" style="146" customWidth="1"/>
    <col min="3" max="3" width="7.25" style="146" customWidth="1"/>
    <col min="4" max="4" width="7.25" style="146" customWidth="1"/>
    <col min="5" max="5" width="7.25" style="146" customWidth="1"/>
    <col min="6" max="6" width="7.25" style="146" customWidth="1"/>
    <col min="7" max="7" width="7.25" style="146" customWidth="1"/>
    <col min="8" max="8" width="7.25" style="146" customWidth="1"/>
    <col min="9" max="9" width="7.25" style="146" customWidth="1"/>
    <col min="10" max="10" width="7.25" style="146" customWidth="1"/>
    <col min="11" max="11" width="7.25" style="146" customWidth="1"/>
    <col min="12" max="12" width="7.25" style="146" customWidth="1"/>
    <col min="13" max="13" width="7.25" style="146" customWidth="1"/>
    <col min="14" max="14" width="7.25" style="146" customWidth="1"/>
    <col min="15" max="15" width="7.25" style="146" customWidth="1"/>
    <col min="16" max="16" width="7.25" style="146" customWidth="1"/>
    <col min="17" max="17" width="7.25" style="146" customWidth="1"/>
    <col min="18" max="18" width="7.25" style="146" customWidth="1"/>
    <col min="19" max="19" width="7.25" style="146" customWidth="1"/>
    <col min="20" max="20" width="7.25" style="146" customWidth="1"/>
    <col min="21" max="21" width="7.25" style="146" customWidth="1"/>
    <col min="22" max="22" width="7.25" style="146" customWidth="1"/>
    <col min="23" max="23" width="7.25" style="146" customWidth="1"/>
    <col min="24" max="24" width="7.25" style="146" customWidth="1"/>
    <col min="25" max="25" width="7.25" style="146" customWidth="1"/>
    <col min="26" max="26" width="7.25" style="146" customWidth="1"/>
    <col min="27" max="27" width="7.25" style="146" customWidth="1"/>
    <col min="28" max="256" width="6.625" style="146" customWidth="1"/>
  </cols>
  <sheetData>
    <row r="1" ht="18" customHeight="1">
      <c r="A1" t="s" s="2">
        <v>125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19474278</v>
      </c>
      <c r="D5" s="28">
        <v>0</v>
      </c>
      <c r="E5" s="29">
        <v>16040108</v>
      </c>
      <c r="F5" s="30">
        <v>16449348</v>
      </c>
      <c r="G5" s="30">
        <v>1780741</v>
      </c>
      <c r="H5" s="30">
        <v>1779197</v>
      </c>
      <c r="I5" s="30">
        <v>1778702</v>
      </c>
      <c r="J5" s="30">
        <v>5338640</v>
      </c>
      <c r="K5" s="30">
        <v>1778702</v>
      </c>
      <c r="L5" s="30">
        <v>1778702</v>
      </c>
      <c r="M5" s="30">
        <v>1778702</v>
      </c>
      <c r="N5" s="30">
        <v>5336106</v>
      </c>
      <c r="O5" s="30">
        <v>1778702</v>
      </c>
      <c r="P5" s="30">
        <v>1778270</v>
      </c>
      <c r="Q5" s="30">
        <v>1750732</v>
      </c>
      <c r="R5" s="30">
        <v>5307704</v>
      </c>
      <c r="S5" s="30">
        <v>1740908</v>
      </c>
      <c r="T5" s="30">
        <v>1740908</v>
      </c>
      <c r="U5" s="30">
        <v>1740807</v>
      </c>
      <c r="V5" s="30">
        <v>5222623</v>
      </c>
      <c r="W5" s="30">
        <v>21205073</v>
      </c>
      <c r="X5" s="30">
        <v>16040108</v>
      </c>
      <c r="Y5" s="30">
        <v>5164965</v>
      </c>
      <c r="Z5" s="31">
        <v>32.2</v>
      </c>
      <c r="AA5" s="27">
        <v>16449348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16031653</v>
      </c>
      <c r="F8" s="30">
        <v>13904866</v>
      </c>
      <c r="G8" s="30">
        <v>2870352</v>
      </c>
      <c r="H8" s="30">
        <v>0</v>
      </c>
      <c r="I8" s="30">
        <v>1953234</v>
      </c>
      <c r="J8" s="30">
        <v>4823586</v>
      </c>
      <c r="K8" s="30">
        <v>3142563</v>
      </c>
      <c r="L8" s="30">
        <v>2995102</v>
      </c>
      <c r="M8" s="30">
        <v>2397365</v>
      </c>
      <c r="N8" s="30">
        <v>8535030</v>
      </c>
      <c r="O8" s="30">
        <v>2772461</v>
      </c>
      <c r="P8" s="30">
        <v>2649259</v>
      </c>
      <c r="Q8" s="30">
        <v>2611608</v>
      </c>
      <c r="R8" s="30">
        <v>8033328</v>
      </c>
      <c r="S8" s="30">
        <v>2331937</v>
      </c>
      <c r="T8" s="30">
        <v>2220582</v>
      </c>
      <c r="U8" s="30">
        <v>2000729</v>
      </c>
      <c r="V8" s="30">
        <v>6553248</v>
      </c>
      <c r="W8" s="30">
        <v>27945192</v>
      </c>
      <c r="X8" s="30">
        <v>16031653</v>
      </c>
      <c r="Y8" s="30">
        <v>11913539</v>
      </c>
      <c r="Z8" s="31">
        <v>74.31</v>
      </c>
      <c r="AA8" s="27">
        <v>13904866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13328042</v>
      </c>
      <c r="F9" s="30">
        <v>11559903</v>
      </c>
      <c r="G9" s="30">
        <v>1384905</v>
      </c>
      <c r="H9" s="30">
        <v>0</v>
      </c>
      <c r="I9" s="30">
        <v>1385524</v>
      </c>
      <c r="J9" s="30">
        <v>2770429</v>
      </c>
      <c r="K9" s="30">
        <v>1385834</v>
      </c>
      <c r="L9" s="30">
        <v>1385920</v>
      </c>
      <c r="M9" s="30">
        <v>1386692</v>
      </c>
      <c r="N9" s="30">
        <v>4158446</v>
      </c>
      <c r="O9" s="30">
        <v>1396445</v>
      </c>
      <c r="P9" s="30">
        <v>1397496</v>
      </c>
      <c r="Q9" s="30">
        <v>1397925</v>
      </c>
      <c r="R9" s="30">
        <v>4191866</v>
      </c>
      <c r="S9" s="30">
        <v>1398611</v>
      </c>
      <c r="T9" s="30">
        <v>1398783</v>
      </c>
      <c r="U9" s="30">
        <v>1398783</v>
      </c>
      <c r="V9" s="30">
        <v>4196177</v>
      </c>
      <c r="W9" s="30">
        <v>15316918</v>
      </c>
      <c r="X9" s="30">
        <v>13328042</v>
      </c>
      <c r="Y9" s="30">
        <v>1988876</v>
      </c>
      <c r="Z9" s="31">
        <v>14.92</v>
      </c>
      <c r="AA9" s="27">
        <v>11559903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15867816</v>
      </c>
      <c r="F10" s="30">
        <v>13762742</v>
      </c>
      <c r="G10" s="30">
        <v>1005180</v>
      </c>
      <c r="H10" s="30">
        <v>0</v>
      </c>
      <c r="I10" s="30">
        <v>1005689</v>
      </c>
      <c r="J10" s="30">
        <v>2010869</v>
      </c>
      <c r="K10" s="30">
        <v>1005933</v>
      </c>
      <c r="L10" s="30">
        <v>1005996</v>
      </c>
      <c r="M10" s="30">
        <v>1006569</v>
      </c>
      <c r="N10" s="30">
        <v>3018498</v>
      </c>
      <c r="O10" s="30">
        <v>1013891</v>
      </c>
      <c r="P10" s="30">
        <v>1014688</v>
      </c>
      <c r="Q10" s="30">
        <v>1016280</v>
      </c>
      <c r="R10" s="30">
        <v>3044859</v>
      </c>
      <c r="S10" s="30">
        <v>1016853</v>
      </c>
      <c r="T10" s="30">
        <v>1016980</v>
      </c>
      <c r="U10" s="30">
        <v>1016980</v>
      </c>
      <c r="V10" s="30">
        <v>3050813</v>
      </c>
      <c r="W10" s="30">
        <v>11125039</v>
      </c>
      <c r="X10" s="30">
        <v>15867816</v>
      </c>
      <c r="Y10" s="30">
        <v>-4742777</v>
      </c>
      <c r="Z10" s="31">
        <v>-29.89</v>
      </c>
      <c r="AA10" s="27">
        <v>13762742</v>
      </c>
    </row>
    <row r="11" ht="13.5" customHeight="1">
      <c r="A11" t="s" s="25">
        <v>39</v>
      </c>
      <c r="B11" s="26"/>
      <c r="C11" s="27">
        <v>47117457</v>
      </c>
      <c r="D11" s="28">
        <v>0</v>
      </c>
      <c r="E11" s="29">
        <v>0</v>
      </c>
      <c r="F11" s="30">
        <v>0</v>
      </c>
      <c r="G11" s="30">
        <v>753321</v>
      </c>
      <c r="H11" s="30">
        <v>6568787</v>
      </c>
      <c r="I11" s="30">
        <v>0</v>
      </c>
      <c r="J11" s="30">
        <v>7322108</v>
      </c>
      <c r="K11" s="30">
        <v>912743</v>
      </c>
      <c r="L11" s="30">
        <v>0</v>
      </c>
      <c r="M11" s="30">
        <v>0</v>
      </c>
      <c r="N11" s="30">
        <v>912743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758011</v>
      </c>
      <c r="V11" s="30">
        <v>758011</v>
      </c>
      <c r="W11" s="30">
        <v>8992862</v>
      </c>
      <c r="X11" s="30">
        <v>1017923</v>
      </c>
      <c r="Y11" s="30">
        <v>7974939</v>
      </c>
      <c r="Z11" s="31">
        <v>783.45</v>
      </c>
      <c r="AA11" s="27">
        <v>0</v>
      </c>
    </row>
    <row r="12" ht="13.5" customHeight="1">
      <c r="A12" t="s" s="25">
        <v>40</v>
      </c>
      <c r="B12" s="26"/>
      <c r="C12" s="27">
        <v>543056</v>
      </c>
      <c r="D12" s="28">
        <v>0</v>
      </c>
      <c r="E12" s="29">
        <v>0</v>
      </c>
      <c r="F12" s="30">
        <v>211901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274186</v>
      </c>
      <c r="Y12" s="30">
        <v>-274186</v>
      </c>
      <c r="Z12" s="31">
        <v>-100</v>
      </c>
      <c r="AA12" s="27">
        <v>211901</v>
      </c>
    </row>
    <row r="13" ht="13.5" customHeight="1">
      <c r="A13" t="s" s="25">
        <v>41</v>
      </c>
      <c r="B13" s="26"/>
      <c r="C13" s="27">
        <v>12998767</v>
      </c>
      <c r="D13" s="28">
        <v>0</v>
      </c>
      <c r="E13" s="29">
        <v>450000</v>
      </c>
      <c r="F13" s="30">
        <v>545830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545832</v>
      </c>
      <c r="Y13" s="30">
        <v>-545832</v>
      </c>
      <c r="Z13" s="31">
        <v>-100</v>
      </c>
      <c r="AA13" s="27">
        <v>545830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2851294</v>
      </c>
      <c r="F14" s="30">
        <v>17624974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2851295</v>
      </c>
      <c r="Y14" s="30">
        <v>-2851295</v>
      </c>
      <c r="Z14" s="31">
        <v>-100</v>
      </c>
      <c r="AA14" s="27">
        <v>17624974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73870</v>
      </c>
      <c r="D16" s="28">
        <v>0</v>
      </c>
      <c r="E16" s="29">
        <v>3180000</v>
      </c>
      <c r="F16" s="30">
        <v>3180000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3180000</v>
      </c>
      <c r="Y16" s="30">
        <v>-3180000</v>
      </c>
      <c r="Z16" s="31">
        <v>-100</v>
      </c>
      <c r="AA16" s="27">
        <v>3180000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77001187</v>
      </c>
      <c r="D19" s="28">
        <v>0</v>
      </c>
      <c r="E19" s="29">
        <v>79412000</v>
      </c>
      <c r="F19" s="30">
        <v>80239290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79571000</v>
      </c>
      <c r="Y19" s="30">
        <v>-79571000</v>
      </c>
      <c r="Z19" s="31">
        <v>-100</v>
      </c>
      <c r="AA19" s="27">
        <v>80239290</v>
      </c>
    </row>
    <row r="20" ht="13.5" customHeight="1">
      <c r="A20" t="s" s="25">
        <v>48</v>
      </c>
      <c r="B20" s="26"/>
      <c r="C20" s="27">
        <v>2929426</v>
      </c>
      <c r="D20" s="28">
        <v>0</v>
      </c>
      <c r="E20" s="29">
        <v>7092193</v>
      </c>
      <c r="F20" s="30">
        <v>5142113</v>
      </c>
      <c r="G20" s="30">
        <v>121070</v>
      </c>
      <c r="H20" s="30">
        <v>121261</v>
      </c>
      <c r="I20" s="30">
        <v>746369</v>
      </c>
      <c r="J20" s="30">
        <v>988700</v>
      </c>
      <c r="K20" s="30">
        <v>0</v>
      </c>
      <c r="L20" s="30">
        <v>892748</v>
      </c>
      <c r="M20" s="30">
        <v>809253</v>
      </c>
      <c r="N20" s="30">
        <v>1702001</v>
      </c>
      <c r="O20" s="30">
        <v>864157</v>
      </c>
      <c r="P20" s="30">
        <v>847604</v>
      </c>
      <c r="Q20" s="30">
        <v>842708</v>
      </c>
      <c r="R20" s="30">
        <v>2554469</v>
      </c>
      <c r="S20" s="30">
        <v>804338</v>
      </c>
      <c r="T20" s="30">
        <v>738789</v>
      </c>
      <c r="U20" s="30">
        <v>0</v>
      </c>
      <c r="V20" s="30">
        <v>1543127</v>
      </c>
      <c r="W20" s="30">
        <v>6788297</v>
      </c>
      <c r="X20" s="30">
        <v>5704259</v>
      </c>
      <c r="Y20" s="30">
        <v>1084038</v>
      </c>
      <c r="Z20" s="31">
        <v>19</v>
      </c>
      <c r="AA20" s="27">
        <v>5142113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160138041</v>
      </c>
      <c r="D22" s="42">
        <f>SUM(D5:D21)</f>
        <v>0</v>
      </c>
      <c r="E22" s="43">
        <f>SUM(E5:E21)</f>
        <v>154253106</v>
      </c>
      <c r="F22" s="44">
        <f>SUM(F5:F21)</f>
        <v>162620967</v>
      </c>
      <c r="G22" s="44">
        <f>SUM(G5:G21)</f>
        <v>7915569</v>
      </c>
      <c r="H22" s="44">
        <f>SUM(H5:H21)</f>
        <v>8469245</v>
      </c>
      <c r="I22" s="44">
        <f>SUM(I5:I21)</f>
        <v>6869518</v>
      </c>
      <c r="J22" s="44">
        <f>SUM(J5:J21)</f>
        <v>23254332</v>
      </c>
      <c r="K22" s="44">
        <f>SUM(K5:K21)</f>
        <v>8225775</v>
      </c>
      <c r="L22" s="44">
        <f>SUM(L5:L21)</f>
        <v>8058468</v>
      </c>
      <c r="M22" s="44">
        <f>SUM(M5:M21)</f>
        <v>7378581</v>
      </c>
      <c r="N22" s="44">
        <f>SUM(N5:N21)</f>
        <v>23662824</v>
      </c>
      <c r="O22" s="44">
        <f>SUM(O5:O21)</f>
        <v>7825656</v>
      </c>
      <c r="P22" s="44">
        <f>SUM(P5:P21)</f>
        <v>7687317</v>
      </c>
      <c r="Q22" s="44">
        <f>SUM(Q5:Q21)</f>
        <v>7619253</v>
      </c>
      <c r="R22" s="44">
        <f>SUM(R5:R21)</f>
        <v>23132226</v>
      </c>
      <c r="S22" s="44">
        <f>SUM(S5:S21)</f>
        <v>7292647</v>
      </c>
      <c r="T22" s="44">
        <f>SUM(T5:T21)</f>
        <v>7116042</v>
      </c>
      <c r="U22" s="44">
        <f>SUM(U5:U21)</f>
        <v>6915310</v>
      </c>
      <c r="V22" s="44">
        <f>SUM(V5:V21)</f>
        <v>21323999</v>
      </c>
      <c r="W22" s="44">
        <f>SUM(W5:W21)</f>
        <v>91373381</v>
      </c>
      <c r="X22" s="44">
        <f>SUM(X5:X21)</f>
        <v>154412114</v>
      </c>
      <c r="Y22" s="44">
        <f>SUM(Y5:Y21)</f>
        <v>-63038733</v>
      </c>
      <c r="Z22" s="45">
        <f>IF(X22&lt;&gt;0,(Y22/X22)*100,0)</f>
        <v>-40.8249918785517</v>
      </c>
      <c r="AA22" s="41">
        <f>SUM(AA5:AA21)</f>
        <v>162620967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69615960</v>
      </c>
      <c r="D25" s="28">
        <v>0</v>
      </c>
      <c r="E25" s="29">
        <v>72819584</v>
      </c>
      <c r="F25" s="30">
        <v>74134560</v>
      </c>
      <c r="G25" s="30">
        <v>2341766</v>
      </c>
      <c r="H25" s="30">
        <v>2428862</v>
      </c>
      <c r="I25" s="30">
        <v>2510482</v>
      </c>
      <c r="J25" s="30">
        <v>7281110</v>
      </c>
      <c r="K25" s="30">
        <v>1911625</v>
      </c>
      <c r="L25" s="30">
        <v>2536742</v>
      </c>
      <c r="M25" s="30">
        <v>2696145</v>
      </c>
      <c r="N25" s="30">
        <v>7144512</v>
      </c>
      <c r="O25" s="30">
        <v>2720327</v>
      </c>
      <c r="P25" s="30">
        <v>2208917</v>
      </c>
      <c r="Q25" s="30">
        <v>2772976</v>
      </c>
      <c r="R25" s="30">
        <v>7702220</v>
      </c>
      <c r="S25" s="30">
        <v>2759739</v>
      </c>
      <c r="T25" s="30">
        <v>2768342</v>
      </c>
      <c r="U25" s="30">
        <v>2051067</v>
      </c>
      <c r="V25" s="30">
        <v>7579148</v>
      </c>
      <c r="W25" s="30">
        <v>29706990</v>
      </c>
      <c r="X25" s="30">
        <v>72819582</v>
      </c>
      <c r="Y25" s="30">
        <v>-43112592</v>
      </c>
      <c r="Z25" s="31">
        <v>-59.2</v>
      </c>
      <c r="AA25" s="27">
        <v>74134560</v>
      </c>
    </row>
    <row r="26" ht="13.5" customHeight="1">
      <c r="A26" t="s" s="25">
        <v>53</v>
      </c>
      <c r="B26" s="26"/>
      <c r="C26" s="27">
        <v>5235182</v>
      </c>
      <c r="D26" s="28">
        <v>0</v>
      </c>
      <c r="E26" s="29">
        <v>4926142</v>
      </c>
      <c r="F26" s="30">
        <v>4926142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4926143</v>
      </c>
      <c r="Y26" s="30">
        <v>-4926143</v>
      </c>
      <c r="Z26" s="31">
        <v>-100</v>
      </c>
      <c r="AA26" s="27">
        <v>4926142</v>
      </c>
    </row>
    <row r="27" ht="13.5" customHeight="1">
      <c r="A27" t="s" s="25">
        <v>54</v>
      </c>
      <c r="B27" s="26"/>
      <c r="C27" s="27">
        <v>37976426</v>
      </c>
      <c r="D27" s="28">
        <v>0</v>
      </c>
      <c r="E27" s="29">
        <v>3307500</v>
      </c>
      <c r="F27" s="30">
        <v>3307500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3307498</v>
      </c>
      <c r="Y27" s="30">
        <v>-3307498</v>
      </c>
      <c r="Z27" s="31">
        <v>-100</v>
      </c>
      <c r="AA27" s="27">
        <v>3307500</v>
      </c>
    </row>
    <row r="28" ht="13.5" customHeight="1">
      <c r="A28" t="s" s="25">
        <v>55</v>
      </c>
      <c r="B28" s="26"/>
      <c r="C28" s="27">
        <v>122993232</v>
      </c>
      <c r="D28" s="28">
        <v>0</v>
      </c>
      <c r="E28" s="29">
        <v>1201200</v>
      </c>
      <c r="F28" s="30">
        <v>1201200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1201200</v>
      </c>
      <c r="Y28" s="30">
        <v>-1201200</v>
      </c>
      <c r="Z28" s="31">
        <v>-100</v>
      </c>
      <c r="AA28" s="27">
        <v>1201200</v>
      </c>
    </row>
    <row r="29" ht="13.5" customHeight="1">
      <c r="A29" t="s" s="25">
        <v>56</v>
      </c>
      <c r="B29" s="26"/>
      <c r="C29" s="27">
        <v>6566642</v>
      </c>
      <c r="D29" s="28">
        <v>0</v>
      </c>
      <c r="E29" s="29">
        <v>254597</v>
      </c>
      <c r="F29" s="30">
        <v>5989516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254597</v>
      </c>
      <c r="Y29" s="30">
        <v>-254597</v>
      </c>
      <c r="Z29" s="31">
        <v>-100</v>
      </c>
      <c r="AA29" s="27">
        <v>5989516</v>
      </c>
    </row>
    <row r="30" ht="13.5" customHeight="1">
      <c r="A30" t="s" s="25">
        <v>57</v>
      </c>
      <c r="B30" s="26"/>
      <c r="C30" s="27">
        <v>27714956</v>
      </c>
      <c r="D30" s="28">
        <v>0</v>
      </c>
      <c r="E30" s="29">
        <v>12443300</v>
      </c>
      <c r="F30" s="30">
        <v>5000000</v>
      </c>
      <c r="G30" s="30">
        <v>1052001</v>
      </c>
      <c r="H30" s="30">
        <v>1052001</v>
      </c>
      <c r="I30" s="30">
        <v>1040805</v>
      </c>
      <c r="J30" s="30">
        <v>3144807</v>
      </c>
      <c r="K30" s="30">
        <v>1391317</v>
      </c>
      <c r="L30" s="30">
        <v>1479768</v>
      </c>
      <c r="M30" s="30">
        <v>1479768</v>
      </c>
      <c r="N30" s="30">
        <v>4350853</v>
      </c>
      <c r="O30" s="30">
        <v>1477320</v>
      </c>
      <c r="P30" s="30">
        <v>1456034</v>
      </c>
      <c r="Q30" s="30">
        <v>1322074</v>
      </c>
      <c r="R30" s="30">
        <v>4255428</v>
      </c>
      <c r="S30" s="30">
        <v>1440219</v>
      </c>
      <c r="T30" s="30">
        <v>1451913</v>
      </c>
      <c r="U30" s="30">
        <v>2718525</v>
      </c>
      <c r="V30" s="30">
        <v>5610657</v>
      </c>
      <c r="W30" s="30">
        <v>17361745</v>
      </c>
      <c r="X30" s="30">
        <v>12443300</v>
      </c>
      <c r="Y30" s="30">
        <v>4918445</v>
      </c>
      <c r="Z30" s="31">
        <v>39.53</v>
      </c>
      <c r="AA30" s="27">
        <v>5000000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1</v>
      </c>
      <c r="Y31" s="30">
        <v>-1</v>
      </c>
      <c r="Z31" s="31">
        <v>-100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2716575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2716575</v>
      </c>
      <c r="Y32" s="30">
        <v>-2716575</v>
      </c>
      <c r="Z32" s="31">
        <v>-100</v>
      </c>
      <c r="AA32" s="27">
        <v>0</v>
      </c>
    </row>
    <row r="33" ht="13.5" customHeight="1">
      <c r="A33" t="s" s="25">
        <v>60</v>
      </c>
      <c r="B33" s="26"/>
      <c r="C33" s="27">
        <v>6746501</v>
      </c>
      <c r="D33" s="28">
        <v>0</v>
      </c>
      <c r="E33" s="29">
        <v>15000000</v>
      </c>
      <c r="F33" s="30">
        <v>8500000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14999996</v>
      </c>
      <c r="Y33" s="30">
        <v>-14999996</v>
      </c>
      <c r="Z33" s="31">
        <v>-100</v>
      </c>
      <c r="AA33" s="27">
        <v>8500000</v>
      </c>
    </row>
    <row r="34" ht="13.5" customHeight="1">
      <c r="A34" t="s" s="25">
        <v>61</v>
      </c>
      <c r="B34" s="26"/>
      <c r="C34" s="27">
        <v>35647617</v>
      </c>
      <c r="D34" s="28">
        <v>0</v>
      </c>
      <c r="E34" s="29">
        <v>50062411</v>
      </c>
      <c r="F34" s="30">
        <v>94676670</v>
      </c>
      <c r="G34" s="30">
        <v>2870475</v>
      </c>
      <c r="H34" s="30">
        <v>1433180</v>
      </c>
      <c r="I34" s="30">
        <v>4311390</v>
      </c>
      <c r="J34" s="30">
        <v>8615045</v>
      </c>
      <c r="K34" s="30">
        <v>2045793</v>
      </c>
      <c r="L34" s="30">
        <v>2893667</v>
      </c>
      <c r="M34" s="30">
        <v>2450056</v>
      </c>
      <c r="N34" s="30">
        <v>7389516</v>
      </c>
      <c r="O34" s="30">
        <v>4786225</v>
      </c>
      <c r="P34" s="30">
        <v>5083604</v>
      </c>
      <c r="Q34" s="30">
        <v>3299345</v>
      </c>
      <c r="R34" s="30">
        <v>13169174</v>
      </c>
      <c r="S34" s="30">
        <v>4229465</v>
      </c>
      <c r="T34" s="30">
        <v>1880030</v>
      </c>
      <c r="U34" s="30">
        <v>4296527</v>
      </c>
      <c r="V34" s="30">
        <v>10406022</v>
      </c>
      <c r="W34" s="30">
        <v>39579757</v>
      </c>
      <c r="X34" s="30">
        <v>50062410</v>
      </c>
      <c r="Y34" s="30">
        <v>-10482653</v>
      </c>
      <c r="Z34" s="31">
        <v>-20.94</v>
      </c>
      <c r="AA34" s="27">
        <v>94676670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10169475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10169475</v>
      </c>
    </row>
    <row r="36" ht="14" customHeight="1">
      <c r="A36" t="s" s="55">
        <v>63</v>
      </c>
      <c r="B36" s="40"/>
      <c r="C36" s="41">
        <f>SUM(C25:C35)</f>
        <v>312496516</v>
      </c>
      <c r="D36" s="42">
        <f>SUM(D25:D35)</f>
        <v>0</v>
      </c>
      <c r="E36" s="43">
        <f>SUM(E25:E35)</f>
        <v>162731309</v>
      </c>
      <c r="F36" s="44">
        <f>SUM(F25:F35)</f>
        <v>207905063</v>
      </c>
      <c r="G36" s="44">
        <f>SUM(G25:G35)</f>
        <v>6264242</v>
      </c>
      <c r="H36" s="44">
        <f>SUM(H25:H35)</f>
        <v>4914043</v>
      </c>
      <c r="I36" s="44">
        <f>SUM(I25:I35)</f>
        <v>7862677</v>
      </c>
      <c r="J36" s="44">
        <f>SUM(J25:J35)</f>
        <v>19040962</v>
      </c>
      <c r="K36" s="44">
        <f>SUM(K25:K35)</f>
        <v>5348735</v>
      </c>
      <c r="L36" s="44">
        <f>SUM(L25:L35)</f>
        <v>6910177</v>
      </c>
      <c r="M36" s="44">
        <f>SUM(M25:M35)</f>
        <v>6625969</v>
      </c>
      <c r="N36" s="44">
        <f>SUM(N25:N35)</f>
        <v>18884881</v>
      </c>
      <c r="O36" s="44">
        <f>SUM(O25:O35)</f>
        <v>8983872</v>
      </c>
      <c r="P36" s="44">
        <f>SUM(P25:P35)</f>
        <v>8748555</v>
      </c>
      <c r="Q36" s="44">
        <f>SUM(Q25:Q35)</f>
        <v>7394395</v>
      </c>
      <c r="R36" s="44">
        <f>SUM(R25:R35)</f>
        <v>25126822</v>
      </c>
      <c r="S36" s="44">
        <f>SUM(S25:S35)</f>
        <v>8429423</v>
      </c>
      <c r="T36" s="44">
        <f>SUM(T25:T35)</f>
        <v>6100285</v>
      </c>
      <c r="U36" s="44">
        <f>SUM(U25:U35)</f>
        <v>9066119</v>
      </c>
      <c r="V36" s="44">
        <f>SUM(V25:V35)</f>
        <v>23595827</v>
      </c>
      <c r="W36" s="44">
        <f>SUM(W25:W35)</f>
        <v>86648492</v>
      </c>
      <c r="X36" s="44">
        <f>SUM(X25:X35)</f>
        <v>162731302</v>
      </c>
      <c r="Y36" s="44">
        <f>SUM(Y25:Y35)</f>
        <v>-76082810</v>
      </c>
      <c r="Z36" s="45">
        <f>IF(X36&lt;&gt;0,(Y36/X36)*100,0)</f>
        <v>-46.75364177937936</v>
      </c>
      <c r="AA36" s="41">
        <f>SUM(AA25:AA35)</f>
        <v>207905063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-152358475</v>
      </c>
      <c r="D38" s="63">
        <f>D22-D36</f>
        <v>0</v>
      </c>
      <c r="E38" s="64">
        <f>E22-E36</f>
        <v>-8478203</v>
      </c>
      <c r="F38" s="65">
        <f>F22-F36</f>
        <v>-45284096</v>
      </c>
      <c r="G38" s="65">
        <f>G22-G36</f>
        <v>1651327</v>
      </c>
      <c r="H38" s="65">
        <f>H22-H36</f>
        <v>3555202</v>
      </c>
      <c r="I38" s="65">
        <f>I22-I36</f>
        <v>-993159</v>
      </c>
      <c r="J38" s="65">
        <f>J22-J36</f>
        <v>4213370</v>
      </c>
      <c r="K38" s="65">
        <f>K22-K36</f>
        <v>2877040</v>
      </c>
      <c r="L38" s="65">
        <f>L22-L36</f>
        <v>1148291</v>
      </c>
      <c r="M38" s="65">
        <f>M22-M36</f>
        <v>752612</v>
      </c>
      <c r="N38" s="65">
        <f>N22-N36</f>
        <v>4777943</v>
      </c>
      <c r="O38" s="65">
        <f>O22-O36</f>
        <v>-1158216</v>
      </c>
      <c r="P38" s="65">
        <f>P22-P36</f>
        <v>-1061238</v>
      </c>
      <c r="Q38" s="65">
        <f>Q22-Q36</f>
        <v>224858</v>
      </c>
      <c r="R38" s="65">
        <f>R22-R36</f>
        <v>-1994596</v>
      </c>
      <c r="S38" s="65">
        <f>S22-S36</f>
        <v>-1136776</v>
      </c>
      <c r="T38" s="65">
        <f>T22-T36</f>
        <v>1015757</v>
      </c>
      <c r="U38" s="65">
        <f>U22-U36</f>
        <v>-2150809</v>
      </c>
      <c r="V38" s="65">
        <f>V22-V36</f>
        <v>-2271828</v>
      </c>
      <c r="W38" s="65">
        <f>W22-W36</f>
        <v>4724889</v>
      </c>
      <c r="X38" s="65">
        <f>IF(F22=F36,0,X22-X36)</f>
        <v>-8319188</v>
      </c>
      <c r="Y38" s="65">
        <f>Y22-Y36</f>
        <v>13044077</v>
      </c>
      <c r="Z38" s="66">
        <f>IF(X38&lt;&gt;0,(Y38/X38)*100,0)</f>
        <v>-156.7950742308023</v>
      </c>
      <c r="AA38" s="62">
        <f>AA22-AA36</f>
        <v>-45284096</v>
      </c>
    </row>
    <row r="39" ht="13.5" customHeight="1">
      <c r="A39" t="s" s="25">
        <v>65</v>
      </c>
      <c r="B39" s="26"/>
      <c r="C39" s="27">
        <v>19173495</v>
      </c>
      <c r="D39" s="28">
        <v>0</v>
      </c>
      <c r="E39" s="29">
        <v>51718000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51559000</v>
      </c>
      <c r="Y39" s="30">
        <v>-51559000</v>
      </c>
      <c r="Z39" s="31">
        <v>-100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-133184980</v>
      </c>
      <c r="D42" s="72">
        <f>SUM(D38:D41)</f>
        <v>0</v>
      </c>
      <c r="E42" s="73">
        <f>SUM(E38:E41)</f>
        <v>43239797</v>
      </c>
      <c r="F42" s="74">
        <f>SUM(F38:F41)</f>
        <v>-45284096</v>
      </c>
      <c r="G42" s="74">
        <f>SUM(G38:G41)</f>
        <v>1651327</v>
      </c>
      <c r="H42" s="74">
        <f>SUM(H38:H41)</f>
        <v>3555202</v>
      </c>
      <c r="I42" s="74">
        <f>SUM(I38:I41)</f>
        <v>-993159</v>
      </c>
      <c r="J42" s="74">
        <f>SUM(J38:J41)</f>
        <v>4213370</v>
      </c>
      <c r="K42" s="74">
        <f>SUM(K38:K41)</f>
        <v>2877040</v>
      </c>
      <c r="L42" s="74">
        <f>SUM(L38:L41)</f>
        <v>1148291</v>
      </c>
      <c r="M42" s="74">
        <f>SUM(M38:M41)</f>
        <v>752612</v>
      </c>
      <c r="N42" s="74">
        <f>SUM(N38:N41)</f>
        <v>4777943</v>
      </c>
      <c r="O42" s="74">
        <f>SUM(O38:O41)</f>
        <v>-1158216</v>
      </c>
      <c r="P42" s="74">
        <f>SUM(P38:P41)</f>
        <v>-1061238</v>
      </c>
      <c r="Q42" s="74">
        <f>SUM(Q38:Q41)</f>
        <v>224858</v>
      </c>
      <c r="R42" s="74">
        <f>SUM(R38:R41)</f>
        <v>-1994596</v>
      </c>
      <c r="S42" s="74">
        <f>SUM(S38:S41)</f>
        <v>-1136776</v>
      </c>
      <c r="T42" s="74">
        <f>SUM(T38:T41)</f>
        <v>1015757</v>
      </c>
      <c r="U42" s="74">
        <f>SUM(U38:U41)</f>
        <v>-2150809</v>
      </c>
      <c r="V42" s="74">
        <f>SUM(V38:V41)</f>
        <v>-2271828</v>
      </c>
      <c r="W42" s="74">
        <f>SUM(W38:W41)</f>
        <v>4724889</v>
      </c>
      <c r="X42" s="74">
        <f>SUM(X38:X41)</f>
        <v>43239812</v>
      </c>
      <c r="Y42" s="74">
        <f>SUM(Y38:Y41)</f>
        <v>-38514923</v>
      </c>
      <c r="Z42" s="75">
        <f>IF(X42&lt;&gt;0,(Y42/X42)*100,0)</f>
        <v>-89.07282714365178</v>
      </c>
      <c r="AA42" s="71">
        <f>SUM(AA38:AA41)</f>
        <v>-45284096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-133184980</v>
      </c>
      <c r="D44" s="57">
        <f>D42-D43</f>
        <v>0</v>
      </c>
      <c r="E44" s="58">
        <f>E42-E43</f>
        <v>43239797</v>
      </c>
      <c r="F44" s="59">
        <f>F42-F43</f>
        <v>-45284096</v>
      </c>
      <c r="G44" s="59">
        <f>G42-G43</f>
        <v>1651327</v>
      </c>
      <c r="H44" s="59">
        <f>H42-H43</f>
        <v>3555202</v>
      </c>
      <c r="I44" s="59">
        <f>I42-I43</f>
        <v>-993159</v>
      </c>
      <c r="J44" s="59">
        <f>J42-J43</f>
        <v>4213370</v>
      </c>
      <c r="K44" s="59">
        <f>K42-K43</f>
        <v>2877040</v>
      </c>
      <c r="L44" s="59">
        <f>L42-L43</f>
        <v>1148291</v>
      </c>
      <c r="M44" s="59">
        <f>M42-M43</f>
        <v>752612</v>
      </c>
      <c r="N44" s="59">
        <f>N42-N43</f>
        <v>4777943</v>
      </c>
      <c r="O44" s="59">
        <f>O42-O43</f>
        <v>-1158216</v>
      </c>
      <c r="P44" s="59">
        <f>P42-P43</f>
        <v>-1061238</v>
      </c>
      <c r="Q44" s="59">
        <f>Q42-Q43</f>
        <v>224858</v>
      </c>
      <c r="R44" s="59">
        <f>R42-R43</f>
        <v>-1994596</v>
      </c>
      <c r="S44" s="59">
        <f>S42-S43</f>
        <v>-1136776</v>
      </c>
      <c r="T44" s="59">
        <f>T42-T43</f>
        <v>1015757</v>
      </c>
      <c r="U44" s="59">
        <f>U42-U43</f>
        <v>-2150809</v>
      </c>
      <c r="V44" s="59">
        <f>V42-V43</f>
        <v>-2271828</v>
      </c>
      <c r="W44" s="59">
        <f>W42-W43</f>
        <v>4724889</v>
      </c>
      <c r="X44" s="59">
        <f>X42-X43</f>
        <v>43239812</v>
      </c>
      <c r="Y44" s="59">
        <f>Y42-Y43</f>
        <v>-38514923</v>
      </c>
      <c r="Z44" s="60">
        <f>IF(X44&lt;&gt;0,(Y44/X44)*100,0)</f>
        <v>-89.07282714365178</v>
      </c>
      <c r="AA44" s="56">
        <f>AA42-AA43</f>
        <v>-45284096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-133184980</v>
      </c>
      <c r="D46" s="72">
        <f>SUM(D44:D45)</f>
        <v>0</v>
      </c>
      <c r="E46" s="73">
        <f>SUM(E44:E45)</f>
        <v>43239797</v>
      </c>
      <c r="F46" s="74">
        <f>SUM(F44:F45)</f>
        <v>-45284096</v>
      </c>
      <c r="G46" s="74">
        <f>SUM(G44:G45)</f>
        <v>1651327</v>
      </c>
      <c r="H46" s="74">
        <f>SUM(H44:H45)</f>
        <v>3555202</v>
      </c>
      <c r="I46" s="74">
        <f>SUM(I44:I45)</f>
        <v>-993159</v>
      </c>
      <c r="J46" s="74">
        <f>SUM(J44:J45)</f>
        <v>4213370</v>
      </c>
      <c r="K46" s="74">
        <f>SUM(K44:K45)</f>
        <v>2877040</v>
      </c>
      <c r="L46" s="74">
        <f>SUM(L44:L45)</f>
        <v>1148291</v>
      </c>
      <c r="M46" s="74">
        <f>SUM(M44:M45)</f>
        <v>752612</v>
      </c>
      <c r="N46" s="74">
        <f>SUM(N44:N45)</f>
        <v>4777943</v>
      </c>
      <c r="O46" s="74">
        <f>SUM(O44:O45)</f>
        <v>-1158216</v>
      </c>
      <c r="P46" s="74">
        <f>SUM(P44:P45)</f>
        <v>-1061238</v>
      </c>
      <c r="Q46" s="74">
        <f>SUM(Q44:Q45)</f>
        <v>224858</v>
      </c>
      <c r="R46" s="74">
        <f>SUM(R44:R45)</f>
        <v>-1994596</v>
      </c>
      <c r="S46" s="74">
        <f>SUM(S44:S45)</f>
        <v>-1136776</v>
      </c>
      <c r="T46" s="74">
        <f>SUM(T44:T45)</f>
        <v>1015757</v>
      </c>
      <c r="U46" s="74">
        <f>SUM(U44:U45)</f>
        <v>-2150809</v>
      </c>
      <c r="V46" s="74">
        <f>SUM(V44:V45)</f>
        <v>-2271828</v>
      </c>
      <c r="W46" s="74">
        <f>SUM(W44:W45)</f>
        <v>4724889</v>
      </c>
      <c r="X46" s="74">
        <f>SUM(X44:X45)</f>
        <v>43239812</v>
      </c>
      <c r="Y46" s="74">
        <f>SUM(Y44:Y45)</f>
        <v>-38514923</v>
      </c>
      <c r="Z46" s="75">
        <f>IF(X46&lt;&gt;0,(Y46/X46)*100,0)</f>
        <v>-89.07282714365178</v>
      </c>
      <c r="AA46" s="71">
        <f>SUM(AA44:AA45)</f>
        <v>-45284096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-133184980</v>
      </c>
      <c r="D48" s="81">
        <f>SUM(D46:D47)</f>
        <v>0</v>
      </c>
      <c r="E48" s="82">
        <f>SUM(E46:E47)</f>
        <v>43239797</v>
      </c>
      <c r="F48" s="83">
        <f>SUM(F46:F47)</f>
        <v>-45284096</v>
      </c>
      <c r="G48" s="83">
        <f>SUM(G46:G47)</f>
        <v>1651327</v>
      </c>
      <c r="H48" s="83">
        <f>SUM(H46:H47)</f>
        <v>3555202</v>
      </c>
      <c r="I48" s="83">
        <f>SUM(I46:I47)</f>
        <v>-993159</v>
      </c>
      <c r="J48" s="83">
        <f>SUM(J46:J47)</f>
        <v>4213370</v>
      </c>
      <c r="K48" s="83">
        <f>SUM(K46:K47)</f>
        <v>2877040</v>
      </c>
      <c r="L48" s="83">
        <f>SUM(L46:L47)</f>
        <v>1148291</v>
      </c>
      <c r="M48" s="83">
        <f>SUM(M46:M47)</f>
        <v>752612</v>
      </c>
      <c r="N48" s="83">
        <f>SUM(N46:N47)</f>
        <v>4777943</v>
      </c>
      <c r="O48" s="83">
        <f>SUM(O46:O47)</f>
        <v>-1158216</v>
      </c>
      <c r="P48" s="83">
        <f>SUM(P46:P47)</f>
        <v>-1061238</v>
      </c>
      <c r="Q48" s="83">
        <f>SUM(Q46:Q47)</f>
        <v>224858</v>
      </c>
      <c r="R48" s="83">
        <f>SUM(R46:R47)</f>
        <v>-1994596</v>
      </c>
      <c r="S48" s="83">
        <f>SUM(S46:S47)</f>
        <v>-1136776</v>
      </c>
      <c r="T48" s="83">
        <f>SUM(T46:T47)</f>
        <v>1015757</v>
      </c>
      <c r="U48" s="83">
        <f>SUM(U46:U47)</f>
        <v>-2150809</v>
      </c>
      <c r="V48" s="83">
        <f>SUM(V46:V47)</f>
        <v>-2271828</v>
      </c>
      <c r="W48" s="83">
        <f>SUM(W46:W47)</f>
        <v>4724889</v>
      </c>
      <c r="X48" s="83">
        <f>SUM(X46:X47)</f>
        <v>43239812</v>
      </c>
      <c r="Y48" s="83">
        <f>SUM(Y46:Y47)</f>
        <v>-38514923</v>
      </c>
      <c r="Z48" s="84">
        <f>IF(X48&lt;&gt;0,(Y48/X48)*100,0)</f>
        <v>-89.07282714365178</v>
      </c>
      <c r="AA48" s="80">
        <f>SUM(AA46:AA47)</f>
        <v>-45284096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5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47" customWidth="1"/>
    <col min="2" max="2" width="2.625" style="147" customWidth="1"/>
    <col min="3" max="3" width="7.25" style="147" customWidth="1"/>
    <col min="4" max="4" width="7.25" style="147" customWidth="1"/>
    <col min="5" max="5" width="7.25" style="147" customWidth="1"/>
    <col min="6" max="6" width="7.25" style="147" customWidth="1"/>
    <col min="7" max="7" width="7.25" style="147" customWidth="1"/>
    <col min="8" max="8" width="7.25" style="147" customWidth="1"/>
    <col min="9" max="9" width="7.25" style="147" customWidth="1"/>
    <col min="10" max="10" width="7.25" style="147" customWidth="1"/>
    <col min="11" max="11" width="7.25" style="147" customWidth="1"/>
    <col min="12" max="12" width="7.25" style="147" customWidth="1"/>
    <col min="13" max="13" width="7.25" style="147" customWidth="1"/>
    <col min="14" max="14" width="7.25" style="147" customWidth="1"/>
    <col min="15" max="15" width="7.25" style="147" customWidth="1"/>
    <col min="16" max="16" width="7.25" style="147" customWidth="1"/>
    <col min="17" max="17" width="7.25" style="147" customWidth="1"/>
    <col min="18" max="18" width="7.25" style="147" customWidth="1"/>
    <col min="19" max="19" width="7.25" style="147" customWidth="1"/>
    <col min="20" max="20" width="7.25" style="147" customWidth="1"/>
    <col min="21" max="21" width="7.25" style="147" customWidth="1"/>
    <col min="22" max="22" width="7.25" style="147" customWidth="1"/>
    <col min="23" max="23" width="7.25" style="147" customWidth="1"/>
    <col min="24" max="24" width="7.25" style="147" customWidth="1"/>
    <col min="25" max="25" width="7.25" style="147" customWidth="1"/>
    <col min="26" max="26" width="7.25" style="147" customWidth="1"/>
    <col min="27" max="27" width="7.25" style="147" customWidth="1"/>
    <col min="28" max="256" width="6.625" style="147" customWidth="1"/>
  </cols>
  <sheetData>
    <row r="1" ht="18" customHeight="1">
      <c r="A1" t="s" s="2">
        <v>126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160019099</v>
      </c>
      <c r="D5" s="28">
        <v>0</v>
      </c>
      <c r="E5" s="29">
        <v>204500000</v>
      </c>
      <c r="F5" s="30">
        <v>141689751</v>
      </c>
      <c r="G5" s="30">
        <v>13964861</v>
      </c>
      <c r="H5" s="30">
        <v>-115476236</v>
      </c>
      <c r="I5" s="30">
        <v>9750326</v>
      </c>
      <c r="J5" s="30">
        <v>-91761049</v>
      </c>
      <c r="K5" s="30">
        <v>10038384</v>
      </c>
      <c r="L5" s="30">
        <v>10085051</v>
      </c>
      <c r="M5" s="30">
        <v>9941159</v>
      </c>
      <c r="N5" s="30">
        <v>30064594</v>
      </c>
      <c r="O5" s="30">
        <v>9939811</v>
      </c>
      <c r="P5" s="30">
        <v>7298808</v>
      </c>
      <c r="Q5" s="30">
        <v>8789583</v>
      </c>
      <c r="R5" s="30">
        <v>26028202</v>
      </c>
      <c r="S5" s="30">
        <v>10819881</v>
      </c>
      <c r="T5" s="30">
        <v>10881456</v>
      </c>
      <c r="U5" s="30">
        <v>9840293</v>
      </c>
      <c r="V5" s="30">
        <v>31541630</v>
      </c>
      <c r="W5" s="30">
        <v>-4126623</v>
      </c>
      <c r="X5" s="30">
        <v>204500000</v>
      </c>
      <c r="Y5" s="30">
        <v>-208626623</v>
      </c>
      <c r="Z5" s="31">
        <v>-102.02</v>
      </c>
      <c r="AA5" s="27">
        <v>141689751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253150169</v>
      </c>
      <c r="D7" s="28">
        <v>0</v>
      </c>
      <c r="E7" s="29">
        <v>400000000</v>
      </c>
      <c r="F7" s="30">
        <v>450000000</v>
      </c>
      <c r="G7" s="30">
        <v>31331686</v>
      </c>
      <c r="H7" s="30">
        <v>129014711</v>
      </c>
      <c r="I7" s="30">
        <v>27524374</v>
      </c>
      <c r="J7" s="30">
        <v>187870771</v>
      </c>
      <c r="K7" s="30">
        <v>7234289</v>
      </c>
      <c r="L7" s="30">
        <v>43931241</v>
      </c>
      <c r="M7" s="30">
        <v>20901795</v>
      </c>
      <c r="N7" s="30">
        <v>72067325</v>
      </c>
      <c r="O7" s="30">
        <v>14182171</v>
      </c>
      <c r="P7" s="30">
        <v>11923648</v>
      </c>
      <c r="Q7" s="30">
        <v>15692548</v>
      </c>
      <c r="R7" s="30">
        <v>41798367</v>
      </c>
      <c r="S7" s="30">
        <v>18083270</v>
      </c>
      <c r="T7" s="30">
        <v>24719265</v>
      </c>
      <c r="U7" s="30">
        <v>23298062</v>
      </c>
      <c r="V7" s="30">
        <v>66100597</v>
      </c>
      <c r="W7" s="30">
        <v>367837060</v>
      </c>
      <c r="X7" s="30">
        <v>400000000</v>
      </c>
      <c r="Y7" s="30">
        <v>-32162940</v>
      </c>
      <c r="Z7" s="31">
        <v>-8.039999999999999</v>
      </c>
      <c r="AA7" s="27">
        <v>450000000</v>
      </c>
    </row>
    <row r="8" ht="13.5" customHeight="1">
      <c r="A8" t="s" s="25">
        <v>36</v>
      </c>
      <c r="B8" s="26"/>
      <c r="C8" s="27">
        <v>51774829</v>
      </c>
      <c r="D8" s="28">
        <v>0</v>
      </c>
      <c r="E8" s="29">
        <v>70500000</v>
      </c>
      <c r="F8" s="30">
        <v>86600000</v>
      </c>
      <c r="G8" s="30">
        <v>5635973</v>
      </c>
      <c r="H8" s="30">
        <v>-11937871</v>
      </c>
      <c r="I8" s="30">
        <v>6168105</v>
      </c>
      <c r="J8" s="30">
        <v>-133793</v>
      </c>
      <c r="K8" s="30">
        <v>6941899</v>
      </c>
      <c r="L8" s="30">
        <v>5979848</v>
      </c>
      <c r="M8" s="30">
        <v>5749761</v>
      </c>
      <c r="N8" s="30">
        <v>18671508</v>
      </c>
      <c r="O8" s="30">
        <v>4336814</v>
      </c>
      <c r="P8" s="30">
        <v>6974024</v>
      </c>
      <c r="Q8" s="30">
        <v>6374513</v>
      </c>
      <c r="R8" s="30">
        <v>17685351</v>
      </c>
      <c r="S8" s="30">
        <v>6064958</v>
      </c>
      <c r="T8" s="30">
        <v>8372053</v>
      </c>
      <c r="U8" s="30">
        <v>7898734</v>
      </c>
      <c r="V8" s="30">
        <v>22335745</v>
      </c>
      <c r="W8" s="30">
        <v>58558811</v>
      </c>
      <c r="X8" s="30">
        <v>70500000</v>
      </c>
      <c r="Y8" s="30">
        <v>-11941189</v>
      </c>
      <c r="Z8" s="31">
        <v>-16.94</v>
      </c>
      <c r="AA8" s="27">
        <v>86600000</v>
      </c>
    </row>
    <row r="9" ht="13.5" customHeight="1">
      <c r="A9" t="s" s="25">
        <v>37</v>
      </c>
      <c r="B9" s="26"/>
      <c r="C9" s="27">
        <v>41540447</v>
      </c>
      <c r="D9" s="28">
        <v>0</v>
      </c>
      <c r="E9" s="29">
        <v>33000000</v>
      </c>
      <c r="F9" s="30">
        <v>38000000</v>
      </c>
      <c r="G9" s="30">
        <v>2736832</v>
      </c>
      <c r="H9" s="30">
        <v>-3822307</v>
      </c>
      <c r="I9" s="30">
        <v>2897274</v>
      </c>
      <c r="J9" s="30">
        <v>1811799</v>
      </c>
      <c r="K9" s="30">
        <v>3119003</v>
      </c>
      <c r="L9" s="30">
        <v>2844893</v>
      </c>
      <c r="M9" s="30">
        <v>2987711</v>
      </c>
      <c r="N9" s="30">
        <v>8951607</v>
      </c>
      <c r="O9" s="30">
        <v>2945310</v>
      </c>
      <c r="P9" s="30">
        <v>2858687</v>
      </c>
      <c r="Q9" s="30">
        <v>3060222</v>
      </c>
      <c r="R9" s="30">
        <v>8864219</v>
      </c>
      <c r="S9" s="30">
        <v>2923137</v>
      </c>
      <c r="T9" s="30">
        <v>2817172</v>
      </c>
      <c r="U9" s="30">
        <v>2856509</v>
      </c>
      <c r="V9" s="30">
        <v>8596818</v>
      </c>
      <c r="W9" s="30">
        <v>28224443</v>
      </c>
      <c r="X9" s="30">
        <v>33000000</v>
      </c>
      <c r="Y9" s="30">
        <v>-4775557</v>
      </c>
      <c r="Z9" s="31">
        <v>-14.47</v>
      </c>
      <c r="AA9" s="27">
        <v>38000000</v>
      </c>
    </row>
    <row r="10" ht="13.5" customHeight="1">
      <c r="A10" t="s" s="25">
        <v>38</v>
      </c>
      <c r="B10" s="26"/>
      <c r="C10" s="27">
        <v>21687521</v>
      </c>
      <c r="D10" s="28">
        <v>0</v>
      </c>
      <c r="E10" s="29">
        <v>25000000</v>
      </c>
      <c r="F10" s="30">
        <v>29000000</v>
      </c>
      <c r="G10" s="30">
        <v>2035494</v>
      </c>
      <c r="H10" s="30">
        <v>-2353283</v>
      </c>
      <c r="I10" s="30">
        <v>2045911</v>
      </c>
      <c r="J10" s="30">
        <v>1728122</v>
      </c>
      <c r="K10" s="30">
        <v>2062717</v>
      </c>
      <c r="L10" s="30">
        <v>2060078</v>
      </c>
      <c r="M10" s="30">
        <v>2066601</v>
      </c>
      <c r="N10" s="30">
        <v>6189396</v>
      </c>
      <c r="O10" s="30">
        <v>2333756</v>
      </c>
      <c r="P10" s="30">
        <v>2343980</v>
      </c>
      <c r="Q10" s="30">
        <v>2484911</v>
      </c>
      <c r="R10" s="30">
        <v>7162647</v>
      </c>
      <c r="S10" s="30">
        <v>2362426</v>
      </c>
      <c r="T10" s="30">
        <v>2358659</v>
      </c>
      <c r="U10" s="30">
        <v>2358284</v>
      </c>
      <c r="V10" s="30">
        <v>7079369</v>
      </c>
      <c r="W10" s="30">
        <v>22159534</v>
      </c>
      <c r="X10" s="30">
        <v>25000000</v>
      </c>
      <c r="Y10" s="30">
        <v>-2840466</v>
      </c>
      <c r="Z10" s="31">
        <v>-11.36</v>
      </c>
      <c r="AA10" s="27">
        <v>29000000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56621250</v>
      </c>
      <c r="F11" s="30">
        <v>56621250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56621250</v>
      </c>
    </row>
    <row r="12" ht="13.5" customHeight="1">
      <c r="A12" t="s" s="25">
        <v>40</v>
      </c>
      <c r="B12" s="26"/>
      <c r="C12" s="27">
        <v>967908</v>
      </c>
      <c r="D12" s="28">
        <v>0</v>
      </c>
      <c r="E12" s="29">
        <v>1621000</v>
      </c>
      <c r="F12" s="30">
        <v>942000</v>
      </c>
      <c r="G12" s="30">
        <v>37589</v>
      </c>
      <c r="H12" s="30">
        <v>-41089</v>
      </c>
      <c r="I12" s="30">
        <v>46181</v>
      </c>
      <c r="J12" s="30">
        <v>42681</v>
      </c>
      <c r="K12" s="30">
        <v>45453</v>
      </c>
      <c r="L12" s="30">
        <v>80218</v>
      </c>
      <c r="M12" s="30">
        <v>319666</v>
      </c>
      <c r="N12" s="30">
        <v>445337</v>
      </c>
      <c r="O12" s="30">
        <v>78696</v>
      </c>
      <c r="P12" s="30">
        <v>37892</v>
      </c>
      <c r="Q12" s="30">
        <v>51490</v>
      </c>
      <c r="R12" s="30">
        <v>168078</v>
      </c>
      <c r="S12" s="30">
        <v>39630</v>
      </c>
      <c r="T12" s="30">
        <v>38318</v>
      </c>
      <c r="U12" s="30">
        <v>36307</v>
      </c>
      <c r="V12" s="30">
        <v>114255</v>
      </c>
      <c r="W12" s="30">
        <v>770351</v>
      </c>
      <c r="X12" s="30">
        <v>1621000</v>
      </c>
      <c r="Y12" s="30">
        <v>-850649</v>
      </c>
      <c r="Z12" s="31">
        <v>-52.48</v>
      </c>
      <c r="AA12" s="27">
        <v>942000</v>
      </c>
    </row>
    <row r="13" ht="13.5" customHeight="1">
      <c r="A13" t="s" s="25">
        <v>41</v>
      </c>
      <c r="B13" s="26"/>
      <c r="C13" s="27">
        <v>2805297</v>
      </c>
      <c r="D13" s="28">
        <v>0</v>
      </c>
      <c r="E13" s="29">
        <v>2000000</v>
      </c>
      <c r="F13" s="30">
        <v>2500000</v>
      </c>
      <c r="G13" s="30">
        <v>168127</v>
      </c>
      <c r="H13" s="30">
        <v>-152537</v>
      </c>
      <c r="I13" s="30">
        <v>102430</v>
      </c>
      <c r="J13" s="30">
        <v>118020</v>
      </c>
      <c r="K13" s="30">
        <v>44886</v>
      </c>
      <c r="L13" s="30">
        <v>53615</v>
      </c>
      <c r="M13" s="30">
        <v>160218</v>
      </c>
      <c r="N13" s="30">
        <v>258719</v>
      </c>
      <c r="O13" s="30">
        <v>47740</v>
      </c>
      <c r="P13" s="30">
        <v>105844</v>
      </c>
      <c r="Q13" s="30">
        <v>76547</v>
      </c>
      <c r="R13" s="30">
        <v>230131</v>
      </c>
      <c r="S13" s="30">
        <v>70010</v>
      </c>
      <c r="T13" s="30">
        <v>18327</v>
      </c>
      <c r="U13" s="30">
        <v>116316</v>
      </c>
      <c r="V13" s="30">
        <v>204653</v>
      </c>
      <c r="W13" s="30">
        <v>811523</v>
      </c>
      <c r="X13" s="30">
        <v>2000000</v>
      </c>
      <c r="Y13" s="30">
        <v>-1188477</v>
      </c>
      <c r="Z13" s="31">
        <v>-59.42</v>
      </c>
      <c r="AA13" s="27">
        <v>2500000</v>
      </c>
    </row>
    <row r="14" ht="13.5" customHeight="1">
      <c r="A14" t="s" s="25">
        <v>42</v>
      </c>
      <c r="B14" s="26"/>
      <c r="C14" s="27">
        <v>23362272</v>
      </c>
      <c r="D14" s="28">
        <v>0</v>
      </c>
      <c r="E14" s="29">
        <v>30000000</v>
      </c>
      <c r="F14" s="30">
        <v>25000000</v>
      </c>
      <c r="G14" s="30">
        <v>2466917</v>
      </c>
      <c r="H14" s="30">
        <v>-1098798</v>
      </c>
      <c r="I14" s="30">
        <v>1182858</v>
      </c>
      <c r="J14" s="30">
        <v>2550977</v>
      </c>
      <c r="K14" s="30">
        <v>1062884</v>
      </c>
      <c r="L14" s="30">
        <v>1402097</v>
      </c>
      <c r="M14" s="30">
        <v>1413844</v>
      </c>
      <c r="N14" s="30">
        <v>3878825</v>
      </c>
      <c r="O14" s="30">
        <v>1516766</v>
      </c>
      <c r="P14" s="30">
        <v>1598802</v>
      </c>
      <c r="Q14" s="30">
        <v>1570566</v>
      </c>
      <c r="R14" s="30">
        <v>4686134</v>
      </c>
      <c r="S14" s="30">
        <v>-32</v>
      </c>
      <c r="T14" s="30">
        <v>1754461</v>
      </c>
      <c r="U14" s="30">
        <v>1703445</v>
      </c>
      <c r="V14" s="30">
        <v>3457874</v>
      </c>
      <c r="W14" s="30">
        <v>14573810</v>
      </c>
      <c r="X14" s="30">
        <v>30000000</v>
      </c>
      <c r="Y14" s="30">
        <v>-15426190</v>
      </c>
      <c r="Z14" s="31">
        <v>-51.42</v>
      </c>
      <c r="AA14" s="27">
        <v>25000000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842712</v>
      </c>
      <c r="D16" s="28">
        <v>0</v>
      </c>
      <c r="E16" s="29">
        <v>3500000</v>
      </c>
      <c r="F16" s="30">
        <v>1350000</v>
      </c>
      <c r="G16" s="30">
        <v>46963</v>
      </c>
      <c r="H16" s="30">
        <v>-128732</v>
      </c>
      <c r="I16" s="30">
        <v>60456</v>
      </c>
      <c r="J16" s="30">
        <v>-21313</v>
      </c>
      <c r="K16" s="30">
        <v>66285</v>
      </c>
      <c r="L16" s="30">
        <v>78560</v>
      </c>
      <c r="M16" s="30">
        <v>133139</v>
      </c>
      <c r="N16" s="30">
        <v>277984</v>
      </c>
      <c r="O16" s="30">
        <v>65365</v>
      </c>
      <c r="P16" s="30">
        <v>49443</v>
      </c>
      <c r="Q16" s="30">
        <v>76321</v>
      </c>
      <c r="R16" s="30">
        <v>191129</v>
      </c>
      <c r="S16" s="30">
        <v>44076</v>
      </c>
      <c r="T16" s="30">
        <v>86896</v>
      </c>
      <c r="U16" s="30">
        <v>27752</v>
      </c>
      <c r="V16" s="30">
        <v>158724</v>
      </c>
      <c r="W16" s="30">
        <v>606524</v>
      </c>
      <c r="X16" s="30">
        <v>3500000</v>
      </c>
      <c r="Y16" s="30">
        <v>-2893476</v>
      </c>
      <c r="Z16" s="31">
        <v>-82.67</v>
      </c>
      <c r="AA16" s="27">
        <v>1350000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365116100</v>
      </c>
      <c r="D19" s="28">
        <v>0</v>
      </c>
      <c r="E19" s="29">
        <v>491688000</v>
      </c>
      <c r="F19" s="30">
        <v>491688000</v>
      </c>
      <c r="G19" s="30">
        <v>161893667</v>
      </c>
      <c r="H19" s="30">
        <v>-11617333</v>
      </c>
      <c r="I19" s="30">
        <v>6666667</v>
      </c>
      <c r="J19" s="30">
        <v>156943001</v>
      </c>
      <c r="K19" s="30">
        <v>4208333</v>
      </c>
      <c r="L19" s="30">
        <v>133788333</v>
      </c>
      <c r="M19" s="30">
        <v>20033666</v>
      </c>
      <c r="N19" s="30">
        <v>158030332</v>
      </c>
      <c r="O19" s="30">
        <v>5000000</v>
      </c>
      <c r="P19" s="30">
        <v>13333333</v>
      </c>
      <c r="Q19" s="30">
        <v>8791667</v>
      </c>
      <c r="R19" s="30">
        <v>27125000</v>
      </c>
      <c r="S19" s="30">
        <v>1416667</v>
      </c>
      <c r="T19" s="30">
        <v>7416667</v>
      </c>
      <c r="U19" s="30">
        <v>0</v>
      </c>
      <c r="V19" s="30">
        <v>8833334</v>
      </c>
      <c r="W19" s="30">
        <v>350931667</v>
      </c>
      <c r="X19" s="30">
        <v>403188000</v>
      </c>
      <c r="Y19" s="30">
        <v>-52256333</v>
      </c>
      <c r="Z19" s="31">
        <v>-12.96</v>
      </c>
      <c r="AA19" s="27">
        <v>491688000</v>
      </c>
    </row>
    <row r="20" ht="13.5" customHeight="1">
      <c r="A20" t="s" s="25">
        <v>48</v>
      </c>
      <c r="B20" s="26"/>
      <c r="C20" s="27">
        <v>5821306</v>
      </c>
      <c r="D20" s="28">
        <v>0</v>
      </c>
      <c r="E20" s="29">
        <v>82399465</v>
      </c>
      <c r="F20" s="30">
        <v>88055210</v>
      </c>
      <c r="G20" s="30">
        <v>293006</v>
      </c>
      <c r="H20" s="30">
        <v>-432400</v>
      </c>
      <c r="I20" s="30">
        <v>561584</v>
      </c>
      <c r="J20" s="30">
        <v>422190</v>
      </c>
      <c r="K20" s="30">
        <v>454155</v>
      </c>
      <c r="L20" s="30">
        <v>3655621</v>
      </c>
      <c r="M20" s="30">
        <v>2820430</v>
      </c>
      <c r="N20" s="30">
        <v>6930206</v>
      </c>
      <c r="O20" s="30">
        <v>23610</v>
      </c>
      <c r="P20" s="30">
        <v>1052064</v>
      </c>
      <c r="Q20" s="30">
        <v>617446</v>
      </c>
      <c r="R20" s="30">
        <v>1693120</v>
      </c>
      <c r="S20" s="30">
        <v>417954</v>
      </c>
      <c r="T20" s="30">
        <v>651268</v>
      </c>
      <c r="U20" s="30">
        <v>499586</v>
      </c>
      <c r="V20" s="30">
        <v>1568808</v>
      </c>
      <c r="W20" s="30">
        <v>10614324</v>
      </c>
      <c r="X20" s="30">
        <v>82399465</v>
      </c>
      <c r="Y20" s="30">
        <v>-71785141</v>
      </c>
      <c r="Z20" s="31">
        <v>-87.12</v>
      </c>
      <c r="AA20" s="27">
        <v>88055210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927087660</v>
      </c>
      <c r="D22" s="42">
        <f>SUM(D5:D21)</f>
        <v>0</v>
      </c>
      <c r="E22" s="43">
        <f>SUM(E5:E21)</f>
        <v>1400829715</v>
      </c>
      <c r="F22" s="44">
        <f>SUM(F5:F21)</f>
        <v>1411446211</v>
      </c>
      <c r="G22" s="44">
        <f>SUM(G5:G21)</f>
        <v>220611115</v>
      </c>
      <c r="H22" s="44">
        <f>SUM(H5:H21)</f>
        <v>-18045875</v>
      </c>
      <c r="I22" s="44">
        <f>SUM(I5:I21)</f>
        <v>57006166</v>
      </c>
      <c r="J22" s="44">
        <f>SUM(J5:J21)</f>
        <v>259571406</v>
      </c>
      <c r="K22" s="44">
        <f>SUM(K5:K21)</f>
        <v>35278288</v>
      </c>
      <c r="L22" s="44">
        <f>SUM(L5:L21)</f>
        <v>203959555</v>
      </c>
      <c r="M22" s="44">
        <f>SUM(M5:M21)</f>
        <v>66527990</v>
      </c>
      <c r="N22" s="44">
        <f>SUM(N5:N21)</f>
        <v>305765833</v>
      </c>
      <c r="O22" s="44">
        <f>SUM(O5:O21)</f>
        <v>40470039</v>
      </c>
      <c r="P22" s="44">
        <f>SUM(P5:P21)</f>
        <v>47576525</v>
      </c>
      <c r="Q22" s="44">
        <f>SUM(Q5:Q21)</f>
        <v>47585814</v>
      </c>
      <c r="R22" s="44">
        <f>SUM(R5:R21)</f>
        <v>135632378</v>
      </c>
      <c r="S22" s="44">
        <f>SUM(S5:S21)</f>
        <v>42241977</v>
      </c>
      <c r="T22" s="44">
        <f>SUM(T5:T21)</f>
        <v>59114542</v>
      </c>
      <c r="U22" s="44">
        <f>SUM(U5:U21)</f>
        <v>48635288</v>
      </c>
      <c r="V22" s="44">
        <f>SUM(V5:V21)</f>
        <v>149991807</v>
      </c>
      <c r="W22" s="44">
        <f>SUM(W5:W21)</f>
        <v>850961424</v>
      </c>
      <c r="X22" s="44">
        <f>SUM(X5:X21)</f>
        <v>1255708465</v>
      </c>
      <c r="Y22" s="44">
        <f>SUM(Y5:Y21)</f>
        <v>-404747041</v>
      </c>
      <c r="Z22" s="45">
        <f>IF(X22&lt;&gt;0,(Y22/X22)*100,0)</f>
        <v>-32.2325645069216</v>
      </c>
      <c r="AA22" s="41">
        <f>SUM(AA5:AA21)</f>
        <v>1411446211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305825449</v>
      </c>
      <c r="D25" s="28">
        <v>0</v>
      </c>
      <c r="E25" s="29">
        <v>351445108</v>
      </c>
      <c r="F25" s="30">
        <v>337760707</v>
      </c>
      <c r="G25" s="30">
        <v>29852950</v>
      </c>
      <c r="H25" s="30">
        <v>25461370</v>
      </c>
      <c r="I25" s="30">
        <v>27998988</v>
      </c>
      <c r="J25" s="30">
        <v>83313308</v>
      </c>
      <c r="K25" s="30">
        <v>27625882</v>
      </c>
      <c r="L25" s="30">
        <v>27847622</v>
      </c>
      <c r="M25" s="30">
        <v>30235413</v>
      </c>
      <c r="N25" s="30">
        <v>85708917</v>
      </c>
      <c r="O25" s="30">
        <v>28705491</v>
      </c>
      <c r="P25" s="30">
        <v>28630733</v>
      </c>
      <c r="Q25" s="30">
        <v>29473172</v>
      </c>
      <c r="R25" s="30">
        <v>86809396</v>
      </c>
      <c r="S25" s="30">
        <v>28095834</v>
      </c>
      <c r="T25" s="30">
        <v>31987598</v>
      </c>
      <c r="U25" s="30">
        <v>37201731</v>
      </c>
      <c r="V25" s="30">
        <v>97285163</v>
      </c>
      <c r="W25" s="30">
        <v>353116784</v>
      </c>
      <c r="X25" s="30">
        <v>267859108</v>
      </c>
      <c r="Y25" s="30">
        <v>85257676</v>
      </c>
      <c r="Z25" s="31">
        <v>31.83</v>
      </c>
      <c r="AA25" s="27">
        <v>337760707</v>
      </c>
    </row>
    <row r="26" ht="13.5" customHeight="1">
      <c r="A26" t="s" s="25">
        <v>53</v>
      </c>
      <c r="B26" s="26"/>
      <c r="C26" s="27">
        <v>20173891</v>
      </c>
      <c r="D26" s="28">
        <v>0</v>
      </c>
      <c r="E26" s="29">
        <v>22100000</v>
      </c>
      <c r="F26" s="30">
        <v>21334805</v>
      </c>
      <c r="G26" s="30">
        <v>4311446</v>
      </c>
      <c r="H26" s="30">
        <v>-791128</v>
      </c>
      <c r="I26" s="30">
        <v>1828878</v>
      </c>
      <c r="J26" s="30">
        <v>5349196</v>
      </c>
      <c r="K26" s="30">
        <v>1750342</v>
      </c>
      <c r="L26" s="30">
        <v>1769976</v>
      </c>
      <c r="M26" s="30">
        <v>1769976</v>
      </c>
      <c r="N26" s="30">
        <v>5290294</v>
      </c>
      <c r="O26" s="30">
        <v>1789904</v>
      </c>
      <c r="P26" s="30">
        <v>1783145</v>
      </c>
      <c r="Q26" s="30">
        <v>1856697</v>
      </c>
      <c r="R26" s="30">
        <v>5429746</v>
      </c>
      <c r="S26" s="30">
        <v>1856697</v>
      </c>
      <c r="T26" s="30">
        <v>1815318</v>
      </c>
      <c r="U26" s="30">
        <v>1854264</v>
      </c>
      <c r="V26" s="30">
        <v>5526279</v>
      </c>
      <c r="W26" s="30">
        <v>21595515</v>
      </c>
      <c r="X26" s="30">
        <v>22100000</v>
      </c>
      <c r="Y26" s="30">
        <v>-504485</v>
      </c>
      <c r="Z26" s="31">
        <v>-2.28</v>
      </c>
      <c r="AA26" s="27">
        <v>21334805</v>
      </c>
    </row>
    <row r="27" ht="13.5" customHeight="1">
      <c r="A27" t="s" s="25">
        <v>54</v>
      </c>
      <c r="B27" s="26"/>
      <c r="C27" s="27">
        <v>193724288</v>
      </c>
      <c r="D27" s="28">
        <v>0</v>
      </c>
      <c r="E27" s="29">
        <v>15000000</v>
      </c>
      <c r="F27" s="30">
        <v>7000000</v>
      </c>
      <c r="G27" s="30">
        <v>0</v>
      </c>
      <c r="H27" s="30">
        <v>0</v>
      </c>
      <c r="I27" s="30">
        <v>0</v>
      </c>
      <c r="J27" s="30">
        <v>0</v>
      </c>
      <c r="K27" s="30">
        <v>3860</v>
      </c>
      <c r="L27" s="30">
        <v>0</v>
      </c>
      <c r="M27" s="30">
        <v>0</v>
      </c>
      <c r="N27" s="30">
        <v>3860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3860</v>
      </c>
      <c r="X27" s="30">
        <v>15000000</v>
      </c>
      <c r="Y27" s="30">
        <v>-14996140</v>
      </c>
      <c r="Z27" s="31">
        <v>-99.97</v>
      </c>
      <c r="AA27" s="27">
        <v>7000000</v>
      </c>
    </row>
    <row r="28" ht="13.5" customHeight="1">
      <c r="A28" t="s" s="25">
        <v>55</v>
      </c>
      <c r="B28" s="26"/>
      <c r="C28" s="27">
        <v>218545901</v>
      </c>
      <c r="D28" s="28">
        <v>0</v>
      </c>
      <c r="E28" s="29">
        <v>150000000</v>
      </c>
      <c r="F28" s="30">
        <v>103200000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150000000</v>
      </c>
      <c r="Y28" s="30">
        <v>-150000000</v>
      </c>
      <c r="Z28" s="31">
        <v>-100</v>
      </c>
      <c r="AA28" s="27">
        <v>103200000</v>
      </c>
    </row>
    <row r="29" ht="13.5" customHeight="1">
      <c r="A29" t="s" s="25">
        <v>56</v>
      </c>
      <c r="B29" s="26"/>
      <c r="C29" s="27">
        <v>5976693</v>
      </c>
      <c r="D29" s="28">
        <v>0</v>
      </c>
      <c r="E29" s="29">
        <v>6000000</v>
      </c>
      <c r="F29" s="30">
        <v>7600000</v>
      </c>
      <c r="G29" s="30">
        <v>2529829</v>
      </c>
      <c r="H29" s="30">
        <v>0</v>
      </c>
      <c r="I29" s="30">
        <v>454168</v>
      </c>
      <c r="J29" s="30">
        <v>2983997</v>
      </c>
      <c r="K29" s="30">
        <v>0</v>
      </c>
      <c r="L29" s="30">
        <v>0</v>
      </c>
      <c r="M29" s="30">
        <v>2499047</v>
      </c>
      <c r="N29" s="30">
        <v>2499047</v>
      </c>
      <c r="O29" s="30">
        <v>0</v>
      </c>
      <c r="P29" s="30">
        <v>0</v>
      </c>
      <c r="Q29" s="30">
        <v>454168</v>
      </c>
      <c r="R29" s="30">
        <v>454168</v>
      </c>
      <c r="S29" s="30">
        <v>395305</v>
      </c>
      <c r="T29" s="30">
        <v>-3967048</v>
      </c>
      <c r="U29" s="30">
        <v>3700535</v>
      </c>
      <c r="V29" s="30">
        <v>128792</v>
      </c>
      <c r="W29" s="30">
        <v>6066004</v>
      </c>
      <c r="X29" s="30">
        <v>6000000</v>
      </c>
      <c r="Y29" s="30">
        <v>66004</v>
      </c>
      <c r="Z29" s="31">
        <v>1.1</v>
      </c>
      <c r="AA29" s="27">
        <v>7600000</v>
      </c>
    </row>
    <row r="30" ht="13.5" customHeight="1">
      <c r="A30" t="s" s="25">
        <v>57</v>
      </c>
      <c r="B30" s="26"/>
      <c r="C30" s="27">
        <v>269840977</v>
      </c>
      <c r="D30" s="28">
        <v>0</v>
      </c>
      <c r="E30" s="29">
        <v>368474264</v>
      </c>
      <c r="F30" s="30">
        <v>407072142</v>
      </c>
      <c r="G30" s="30">
        <v>43859649</v>
      </c>
      <c r="H30" s="30">
        <v>0</v>
      </c>
      <c r="I30" s="30">
        <v>0</v>
      </c>
      <c r="J30" s="30">
        <v>43859649</v>
      </c>
      <c r="K30" s="30">
        <v>0</v>
      </c>
      <c r="L30" s="30">
        <v>7807018</v>
      </c>
      <c r="M30" s="30">
        <v>0</v>
      </c>
      <c r="N30" s="30">
        <v>7807018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56588199</v>
      </c>
      <c r="V30" s="30">
        <v>56588199</v>
      </c>
      <c r="W30" s="30">
        <v>108254866</v>
      </c>
      <c r="X30" s="30">
        <v>350000000</v>
      </c>
      <c r="Y30" s="30">
        <v>-241745134</v>
      </c>
      <c r="Z30" s="31">
        <v>-69.06999999999999</v>
      </c>
      <c r="AA30" s="27">
        <v>407072142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85894532</v>
      </c>
      <c r="D32" s="28">
        <v>0</v>
      </c>
      <c r="E32" s="29">
        <v>65000000</v>
      </c>
      <c r="F32" s="30">
        <v>84540000</v>
      </c>
      <c r="G32" s="30">
        <v>5357170</v>
      </c>
      <c r="H32" s="30">
        <v>4283979</v>
      </c>
      <c r="I32" s="30">
        <v>2217969</v>
      </c>
      <c r="J32" s="30">
        <v>11859118</v>
      </c>
      <c r="K32" s="30">
        <v>157220</v>
      </c>
      <c r="L32" s="30">
        <v>1817392</v>
      </c>
      <c r="M32" s="30">
        <v>19401619</v>
      </c>
      <c r="N32" s="30">
        <v>21376231</v>
      </c>
      <c r="O32" s="30">
        <v>4542967</v>
      </c>
      <c r="P32" s="30">
        <v>10575580</v>
      </c>
      <c r="Q32" s="30">
        <v>6155452</v>
      </c>
      <c r="R32" s="30">
        <v>21273999</v>
      </c>
      <c r="S32" s="30">
        <v>605743</v>
      </c>
      <c r="T32" s="30">
        <v>546557</v>
      </c>
      <c r="U32" s="30">
        <v>25191699</v>
      </c>
      <c r="V32" s="30">
        <v>26343999</v>
      </c>
      <c r="W32" s="30">
        <v>80853347</v>
      </c>
      <c r="X32" s="30">
        <v>65000000</v>
      </c>
      <c r="Y32" s="30">
        <v>15853347</v>
      </c>
      <c r="Z32" s="31">
        <v>24.39</v>
      </c>
      <c r="AA32" s="27">
        <v>84540000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88500000</v>
      </c>
      <c r="F33" s="30">
        <v>88500000</v>
      </c>
      <c r="G33" s="30">
        <v>6666667</v>
      </c>
      <c r="H33" s="30">
        <v>7375000</v>
      </c>
      <c r="I33" s="30">
        <v>0</v>
      </c>
      <c r="J33" s="30">
        <v>14041667</v>
      </c>
      <c r="K33" s="30">
        <v>0</v>
      </c>
      <c r="L33" s="30">
        <v>1416667</v>
      </c>
      <c r="M33" s="30">
        <v>13333333</v>
      </c>
      <c r="N33" s="30">
        <v>14750000</v>
      </c>
      <c r="O33" s="30">
        <v>5708333</v>
      </c>
      <c r="P33" s="30">
        <v>13333333</v>
      </c>
      <c r="Q33" s="30">
        <v>7375000</v>
      </c>
      <c r="R33" s="30">
        <v>26416666</v>
      </c>
      <c r="S33" s="30">
        <v>0</v>
      </c>
      <c r="T33" s="30">
        <v>708333</v>
      </c>
      <c r="U33" s="30">
        <v>30972159</v>
      </c>
      <c r="V33" s="30">
        <v>31680492</v>
      </c>
      <c r="W33" s="30">
        <v>86888825</v>
      </c>
      <c r="X33" s="30">
        <v>88500000</v>
      </c>
      <c r="Y33" s="30">
        <v>-1611175</v>
      </c>
      <c r="Z33" s="31">
        <v>-1.82</v>
      </c>
      <c r="AA33" s="27">
        <v>88500000</v>
      </c>
    </row>
    <row r="34" ht="13.5" customHeight="1">
      <c r="A34" t="s" s="25">
        <v>61</v>
      </c>
      <c r="B34" s="26"/>
      <c r="C34" s="27">
        <v>311553383</v>
      </c>
      <c r="D34" s="28">
        <v>0</v>
      </c>
      <c r="E34" s="29">
        <v>329309673</v>
      </c>
      <c r="F34" s="30">
        <v>351238556</v>
      </c>
      <c r="G34" s="30">
        <v>20078175</v>
      </c>
      <c r="H34" s="30">
        <v>19412316</v>
      </c>
      <c r="I34" s="30">
        <v>8671559</v>
      </c>
      <c r="J34" s="30">
        <v>48162050</v>
      </c>
      <c r="K34" s="30">
        <v>3738847</v>
      </c>
      <c r="L34" s="30">
        <v>37226217</v>
      </c>
      <c r="M34" s="30">
        <v>31390213</v>
      </c>
      <c r="N34" s="30">
        <v>72355277</v>
      </c>
      <c r="O34" s="30">
        <v>15428801</v>
      </c>
      <c r="P34" s="30">
        <v>15160552</v>
      </c>
      <c r="Q34" s="30">
        <v>19976698</v>
      </c>
      <c r="R34" s="30">
        <v>50566051</v>
      </c>
      <c r="S34" s="30">
        <v>10786429</v>
      </c>
      <c r="T34" s="30">
        <v>13123449</v>
      </c>
      <c r="U34" s="30">
        <v>52364368</v>
      </c>
      <c r="V34" s="30">
        <v>76274246</v>
      </c>
      <c r="W34" s="30">
        <v>247357624</v>
      </c>
      <c r="X34" s="30">
        <v>286249357</v>
      </c>
      <c r="Y34" s="30">
        <v>-38891733</v>
      </c>
      <c r="Z34" s="31">
        <v>-13.59</v>
      </c>
      <c r="AA34" s="27">
        <v>351238556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1411535114</v>
      </c>
      <c r="D36" s="42">
        <f>SUM(D25:D35)</f>
        <v>0</v>
      </c>
      <c r="E36" s="43">
        <f>SUM(E25:E35)</f>
        <v>1395829045</v>
      </c>
      <c r="F36" s="44">
        <f>SUM(F25:F35)</f>
        <v>1408246210</v>
      </c>
      <c r="G36" s="44">
        <f>SUM(G25:G35)</f>
        <v>112655886</v>
      </c>
      <c r="H36" s="44">
        <f>SUM(H25:H35)</f>
        <v>55741537</v>
      </c>
      <c r="I36" s="44">
        <f>SUM(I25:I35)</f>
        <v>41171562</v>
      </c>
      <c r="J36" s="44">
        <f>SUM(J25:J35)</f>
        <v>209568985</v>
      </c>
      <c r="K36" s="44">
        <f>SUM(K25:K35)</f>
        <v>33276151</v>
      </c>
      <c r="L36" s="44">
        <f>SUM(L25:L35)</f>
        <v>77884892</v>
      </c>
      <c r="M36" s="44">
        <f>SUM(M25:M35)</f>
        <v>98629601</v>
      </c>
      <c r="N36" s="44">
        <f>SUM(N25:N35)</f>
        <v>209790644</v>
      </c>
      <c r="O36" s="44">
        <f>SUM(O25:O35)</f>
        <v>56175496</v>
      </c>
      <c r="P36" s="44">
        <f>SUM(P25:P35)</f>
        <v>69483343</v>
      </c>
      <c r="Q36" s="44">
        <f>SUM(Q25:Q35)</f>
        <v>65291187</v>
      </c>
      <c r="R36" s="44">
        <f>SUM(R25:R35)</f>
        <v>190950026</v>
      </c>
      <c r="S36" s="44">
        <f>SUM(S25:S35)</f>
        <v>41740008</v>
      </c>
      <c r="T36" s="44">
        <f>SUM(T25:T35)</f>
        <v>44214207</v>
      </c>
      <c r="U36" s="44">
        <f>SUM(U25:U35)</f>
        <v>207872955</v>
      </c>
      <c r="V36" s="44">
        <f>SUM(V25:V35)</f>
        <v>293827170</v>
      </c>
      <c r="W36" s="44">
        <f>SUM(W25:W35)</f>
        <v>904136825</v>
      </c>
      <c r="X36" s="44">
        <f>SUM(X25:X35)</f>
        <v>1250708465</v>
      </c>
      <c r="Y36" s="44">
        <f>SUM(Y25:Y35)</f>
        <v>-346571640</v>
      </c>
      <c r="Z36" s="45">
        <f>IF(X36&lt;&gt;0,(Y36/X36)*100,0)</f>
        <v>-27.7100259331818</v>
      </c>
      <c r="AA36" s="41">
        <f>SUM(AA25:AA35)</f>
        <v>1408246210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-484447454</v>
      </c>
      <c r="D38" s="63">
        <f>D22-D36</f>
        <v>0</v>
      </c>
      <c r="E38" s="64">
        <f>E22-E36</f>
        <v>5000670</v>
      </c>
      <c r="F38" s="65">
        <f>F22-F36</f>
        <v>3200001</v>
      </c>
      <c r="G38" s="65">
        <f>G22-G36</f>
        <v>107955229</v>
      </c>
      <c r="H38" s="65">
        <f>H22-H36</f>
        <v>-73787412</v>
      </c>
      <c r="I38" s="65">
        <f>I22-I36</f>
        <v>15834604</v>
      </c>
      <c r="J38" s="65">
        <f>J22-J36</f>
        <v>50002421</v>
      </c>
      <c r="K38" s="65">
        <f>K22-K36</f>
        <v>2002137</v>
      </c>
      <c r="L38" s="65">
        <f>L22-L36</f>
        <v>126074663</v>
      </c>
      <c r="M38" s="65">
        <f>M22-M36</f>
        <v>-32101611</v>
      </c>
      <c r="N38" s="65">
        <f>N22-N36</f>
        <v>95975189</v>
      </c>
      <c r="O38" s="65">
        <f>O22-O36</f>
        <v>-15705457</v>
      </c>
      <c r="P38" s="65">
        <f>P22-P36</f>
        <v>-21906818</v>
      </c>
      <c r="Q38" s="65">
        <f>Q22-Q36</f>
        <v>-17705373</v>
      </c>
      <c r="R38" s="65">
        <f>R22-R36</f>
        <v>-55317648</v>
      </c>
      <c r="S38" s="65">
        <f>S22-S36</f>
        <v>501969</v>
      </c>
      <c r="T38" s="65">
        <f>T22-T36</f>
        <v>14900335</v>
      </c>
      <c r="U38" s="65">
        <f>U22-U36</f>
        <v>-159237667</v>
      </c>
      <c r="V38" s="65">
        <f>V22-V36</f>
        <v>-143835363</v>
      </c>
      <c r="W38" s="65">
        <f>W22-W36</f>
        <v>-53175401</v>
      </c>
      <c r="X38" s="65">
        <f>IF(F22=F36,0,X22-X36)</f>
        <v>5000000</v>
      </c>
      <c r="Y38" s="65">
        <f>Y22-Y36</f>
        <v>-58175401</v>
      </c>
      <c r="Z38" s="66">
        <f>IF(X38&lt;&gt;0,(Y38/X38)*100,0)</f>
        <v>-1163.50802</v>
      </c>
      <c r="AA38" s="62">
        <f>AA22-AA36</f>
        <v>3200001</v>
      </c>
    </row>
    <row r="39" ht="13.5" customHeight="1">
      <c r="A39" t="s" s="25">
        <v>65</v>
      </c>
      <c r="B39" s="26"/>
      <c r="C39" s="27">
        <v>280400011</v>
      </c>
      <c r="D39" s="28">
        <v>0</v>
      </c>
      <c r="E39" s="29">
        <v>253309000</v>
      </c>
      <c r="F39" s="30">
        <v>276401862</v>
      </c>
      <c r="G39" s="30">
        <v>55679000</v>
      </c>
      <c r="H39" s="30">
        <v>-1946000</v>
      </c>
      <c r="I39" s="30">
        <v>5048046</v>
      </c>
      <c r="J39" s="30">
        <v>58781046</v>
      </c>
      <c r="K39" s="30">
        <v>4500000</v>
      </c>
      <c r="L39" s="30">
        <v>8584080</v>
      </c>
      <c r="M39" s="30">
        <v>0</v>
      </c>
      <c r="N39" s="30">
        <v>13084080</v>
      </c>
      <c r="O39" s="30">
        <v>70783000</v>
      </c>
      <c r="P39" s="30">
        <v>1460000</v>
      </c>
      <c r="Q39" s="30">
        <v>52019190</v>
      </c>
      <c r="R39" s="30">
        <v>124262190</v>
      </c>
      <c r="S39" s="30">
        <v>2250000</v>
      </c>
      <c r="T39" s="30">
        <v>0</v>
      </c>
      <c r="U39" s="30">
        <v>0</v>
      </c>
      <c r="V39" s="30">
        <v>2250000</v>
      </c>
      <c r="W39" s="30">
        <v>198377316</v>
      </c>
      <c r="X39" s="30">
        <v>253309000</v>
      </c>
      <c r="Y39" s="30">
        <v>-54931684</v>
      </c>
      <c r="Z39" s="31">
        <v>-21.69</v>
      </c>
      <c r="AA39" s="27">
        <v>276401862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-204047443</v>
      </c>
      <c r="D42" s="72">
        <f>SUM(D38:D41)</f>
        <v>0</v>
      </c>
      <c r="E42" s="73">
        <f>SUM(E38:E41)</f>
        <v>258309670</v>
      </c>
      <c r="F42" s="74">
        <f>SUM(F38:F41)</f>
        <v>279601863</v>
      </c>
      <c r="G42" s="74">
        <f>SUM(G38:G41)</f>
        <v>163634229</v>
      </c>
      <c r="H42" s="74">
        <f>SUM(H38:H41)</f>
        <v>-75733412</v>
      </c>
      <c r="I42" s="74">
        <f>SUM(I38:I41)</f>
        <v>20882650</v>
      </c>
      <c r="J42" s="74">
        <f>SUM(J38:J41)</f>
        <v>108783467</v>
      </c>
      <c r="K42" s="74">
        <f>SUM(K38:K41)</f>
        <v>6502137</v>
      </c>
      <c r="L42" s="74">
        <f>SUM(L38:L41)</f>
        <v>134658743</v>
      </c>
      <c r="M42" s="74">
        <f>SUM(M38:M41)</f>
        <v>-32101611</v>
      </c>
      <c r="N42" s="74">
        <f>SUM(N38:N41)</f>
        <v>109059269</v>
      </c>
      <c r="O42" s="74">
        <f>SUM(O38:O41)</f>
        <v>55077543</v>
      </c>
      <c r="P42" s="74">
        <f>SUM(P38:P41)</f>
        <v>-20446818</v>
      </c>
      <c r="Q42" s="74">
        <f>SUM(Q38:Q41)</f>
        <v>34313817</v>
      </c>
      <c r="R42" s="74">
        <f>SUM(R38:R41)</f>
        <v>68944542</v>
      </c>
      <c r="S42" s="74">
        <f>SUM(S38:S41)</f>
        <v>2751969</v>
      </c>
      <c r="T42" s="74">
        <f>SUM(T38:T41)</f>
        <v>14900335</v>
      </c>
      <c r="U42" s="74">
        <f>SUM(U38:U41)</f>
        <v>-159237667</v>
      </c>
      <c r="V42" s="74">
        <f>SUM(V38:V41)</f>
        <v>-141585363</v>
      </c>
      <c r="W42" s="74">
        <f>SUM(W38:W41)</f>
        <v>145201915</v>
      </c>
      <c r="X42" s="74">
        <f>SUM(X38:X41)</f>
        <v>258309000</v>
      </c>
      <c r="Y42" s="74">
        <f>SUM(Y38:Y41)</f>
        <v>-113107085</v>
      </c>
      <c r="Z42" s="75">
        <f>IF(X42&lt;&gt;0,(Y42/X42)*100,0)</f>
        <v>-43.78751224308871</v>
      </c>
      <c r="AA42" s="71">
        <f>SUM(AA38:AA41)</f>
        <v>279601863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-204047443</v>
      </c>
      <c r="D44" s="57">
        <f>D42-D43</f>
        <v>0</v>
      </c>
      <c r="E44" s="58">
        <f>E42-E43</f>
        <v>258309670</v>
      </c>
      <c r="F44" s="59">
        <f>F42-F43</f>
        <v>279601863</v>
      </c>
      <c r="G44" s="59">
        <f>G42-G43</f>
        <v>163634229</v>
      </c>
      <c r="H44" s="59">
        <f>H42-H43</f>
        <v>-75733412</v>
      </c>
      <c r="I44" s="59">
        <f>I42-I43</f>
        <v>20882650</v>
      </c>
      <c r="J44" s="59">
        <f>J42-J43</f>
        <v>108783467</v>
      </c>
      <c r="K44" s="59">
        <f>K42-K43</f>
        <v>6502137</v>
      </c>
      <c r="L44" s="59">
        <f>L42-L43</f>
        <v>134658743</v>
      </c>
      <c r="M44" s="59">
        <f>M42-M43</f>
        <v>-32101611</v>
      </c>
      <c r="N44" s="59">
        <f>N42-N43</f>
        <v>109059269</v>
      </c>
      <c r="O44" s="59">
        <f>O42-O43</f>
        <v>55077543</v>
      </c>
      <c r="P44" s="59">
        <f>P42-P43</f>
        <v>-20446818</v>
      </c>
      <c r="Q44" s="59">
        <f>Q42-Q43</f>
        <v>34313817</v>
      </c>
      <c r="R44" s="59">
        <f>R42-R43</f>
        <v>68944542</v>
      </c>
      <c r="S44" s="59">
        <f>S42-S43</f>
        <v>2751969</v>
      </c>
      <c r="T44" s="59">
        <f>T42-T43</f>
        <v>14900335</v>
      </c>
      <c r="U44" s="59">
        <f>U42-U43</f>
        <v>-159237667</v>
      </c>
      <c r="V44" s="59">
        <f>V42-V43</f>
        <v>-141585363</v>
      </c>
      <c r="W44" s="59">
        <f>W42-W43</f>
        <v>145201915</v>
      </c>
      <c r="X44" s="59">
        <f>X42-X43</f>
        <v>258309000</v>
      </c>
      <c r="Y44" s="59">
        <f>Y42-Y43</f>
        <v>-113107085</v>
      </c>
      <c r="Z44" s="60">
        <f>IF(X44&lt;&gt;0,(Y44/X44)*100,0)</f>
        <v>-43.78751224308871</v>
      </c>
      <c r="AA44" s="56">
        <f>AA42-AA43</f>
        <v>279601863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-204047443</v>
      </c>
      <c r="D46" s="72">
        <f>SUM(D44:D45)</f>
        <v>0</v>
      </c>
      <c r="E46" s="73">
        <f>SUM(E44:E45)</f>
        <v>258309670</v>
      </c>
      <c r="F46" s="74">
        <f>SUM(F44:F45)</f>
        <v>279601863</v>
      </c>
      <c r="G46" s="74">
        <f>SUM(G44:G45)</f>
        <v>163634229</v>
      </c>
      <c r="H46" s="74">
        <f>SUM(H44:H45)</f>
        <v>-75733412</v>
      </c>
      <c r="I46" s="74">
        <f>SUM(I44:I45)</f>
        <v>20882650</v>
      </c>
      <c r="J46" s="74">
        <f>SUM(J44:J45)</f>
        <v>108783467</v>
      </c>
      <c r="K46" s="74">
        <f>SUM(K44:K45)</f>
        <v>6502137</v>
      </c>
      <c r="L46" s="74">
        <f>SUM(L44:L45)</f>
        <v>134658743</v>
      </c>
      <c r="M46" s="74">
        <f>SUM(M44:M45)</f>
        <v>-32101611</v>
      </c>
      <c r="N46" s="74">
        <f>SUM(N44:N45)</f>
        <v>109059269</v>
      </c>
      <c r="O46" s="74">
        <f>SUM(O44:O45)</f>
        <v>55077543</v>
      </c>
      <c r="P46" s="74">
        <f>SUM(P44:P45)</f>
        <v>-20446818</v>
      </c>
      <c r="Q46" s="74">
        <f>SUM(Q44:Q45)</f>
        <v>34313817</v>
      </c>
      <c r="R46" s="74">
        <f>SUM(R44:R45)</f>
        <v>68944542</v>
      </c>
      <c r="S46" s="74">
        <f>SUM(S44:S45)</f>
        <v>2751969</v>
      </c>
      <c r="T46" s="74">
        <f>SUM(T44:T45)</f>
        <v>14900335</v>
      </c>
      <c r="U46" s="74">
        <f>SUM(U44:U45)</f>
        <v>-159237667</v>
      </c>
      <c r="V46" s="74">
        <f>SUM(V44:V45)</f>
        <v>-141585363</v>
      </c>
      <c r="W46" s="74">
        <f>SUM(W44:W45)</f>
        <v>145201915</v>
      </c>
      <c r="X46" s="74">
        <f>SUM(X44:X45)</f>
        <v>258309000</v>
      </c>
      <c r="Y46" s="74">
        <f>SUM(Y44:Y45)</f>
        <v>-113107085</v>
      </c>
      <c r="Z46" s="75">
        <f>IF(X46&lt;&gt;0,(Y46/X46)*100,0)</f>
        <v>-43.78751224308871</v>
      </c>
      <c r="AA46" s="71">
        <f>SUM(AA44:AA45)</f>
        <v>279601863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-204047443</v>
      </c>
      <c r="D48" s="81">
        <f>SUM(D46:D47)</f>
        <v>0</v>
      </c>
      <c r="E48" s="82">
        <f>SUM(E46:E47)</f>
        <v>258309670</v>
      </c>
      <c r="F48" s="83">
        <f>SUM(F46:F47)</f>
        <v>279601863</v>
      </c>
      <c r="G48" s="83">
        <f>SUM(G46:G47)</f>
        <v>163634229</v>
      </c>
      <c r="H48" s="83">
        <f>SUM(H46:H47)</f>
        <v>-75733412</v>
      </c>
      <c r="I48" s="83">
        <f>SUM(I46:I47)</f>
        <v>20882650</v>
      </c>
      <c r="J48" s="83">
        <f>SUM(J46:J47)</f>
        <v>108783467</v>
      </c>
      <c r="K48" s="83">
        <f>SUM(K46:K47)</f>
        <v>6502137</v>
      </c>
      <c r="L48" s="83">
        <f>SUM(L46:L47)</f>
        <v>134658743</v>
      </c>
      <c r="M48" s="83">
        <f>SUM(M46:M47)</f>
        <v>-32101611</v>
      </c>
      <c r="N48" s="83">
        <f>SUM(N46:N47)</f>
        <v>109059269</v>
      </c>
      <c r="O48" s="83">
        <f>SUM(O46:O47)</f>
        <v>55077543</v>
      </c>
      <c r="P48" s="83">
        <f>SUM(P46:P47)</f>
        <v>-20446818</v>
      </c>
      <c r="Q48" s="83">
        <f>SUM(Q46:Q47)</f>
        <v>34313817</v>
      </c>
      <c r="R48" s="83">
        <f>SUM(R46:R47)</f>
        <v>68944542</v>
      </c>
      <c r="S48" s="83">
        <f>SUM(S46:S47)</f>
        <v>2751969</v>
      </c>
      <c r="T48" s="83">
        <f>SUM(T46:T47)</f>
        <v>14900335</v>
      </c>
      <c r="U48" s="83">
        <f>SUM(U46:U47)</f>
        <v>-159237667</v>
      </c>
      <c r="V48" s="83">
        <f>SUM(V46:V47)</f>
        <v>-141585363</v>
      </c>
      <c r="W48" s="83">
        <f>SUM(W46:W47)</f>
        <v>145201915</v>
      </c>
      <c r="X48" s="83">
        <f>SUM(X46:X47)</f>
        <v>258309000</v>
      </c>
      <c r="Y48" s="83">
        <f>SUM(Y46:Y47)</f>
        <v>-113107085</v>
      </c>
      <c r="Z48" s="84">
        <f>IF(X48&lt;&gt;0,(Y48/X48)*100,0)</f>
        <v>-43.78751224308871</v>
      </c>
      <c r="AA48" s="80">
        <f>SUM(AA46:AA47)</f>
        <v>279601863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5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48" customWidth="1"/>
    <col min="2" max="2" width="2.625" style="148" customWidth="1"/>
    <col min="3" max="3" width="7.25" style="148" customWidth="1"/>
    <col min="4" max="4" width="7.25" style="148" customWidth="1"/>
    <col min="5" max="5" width="7.25" style="148" customWidth="1"/>
    <col min="6" max="6" width="7.25" style="148" customWidth="1"/>
    <col min="7" max="7" width="7.25" style="148" customWidth="1"/>
    <col min="8" max="8" width="7.25" style="148" customWidth="1"/>
    <col min="9" max="9" width="7.25" style="148" customWidth="1"/>
    <col min="10" max="10" width="7.25" style="148" customWidth="1"/>
    <col min="11" max="11" width="7.25" style="148" customWidth="1"/>
    <col min="12" max="12" width="7.25" style="148" customWidth="1"/>
    <col min="13" max="13" width="7.25" style="148" customWidth="1"/>
    <col min="14" max="14" width="7.25" style="148" customWidth="1"/>
    <col min="15" max="15" width="7.25" style="148" customWidth="1"/>
    <col min="16" max="16" width="7.25" style="148" customWidth="1"/>
    <col min="17" max="17" width="7.25" style="148" customWidth="1"/>
    <col min="18" max="18" width="7.25" style="148" customWidth="1"/>
    <col min="19" max="19" width="7.25" style="148" customWidth="1"/>
    <col min="20" max="20" width="7.25" style="148" customWidth="1"/>
    <col min="21" max="21" width="7.25" style="148" customWidth="1"/>
    <col min="22" max="22" width="7.25" style="148" customWidth="1"/>
    <col min="23" max="23" width="7.25" style="148" customWidth="1"/>
    <col min="24" max="24" width="7.25" style="148" customWidth="1"/>
    <col min="25" max="25" width="7.25" style="148" customWidth="1"/>
    <col min="26" max="26" width="7.25" style="148" customWidth="1"/>
    <col min="27" max="27" width="7.25" style="148" customWidth="1"/>
    <col min="28" max="256" width="6.625" style="148" customWidth="1"/>
  </cols>
  <sheetData>
    <row r="1" ht="18" customHeight="1">
      <c r="A1" t="s" s="2">
        <v>127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969482446</v>
      </c>
      <c r="D5" s="28">
        <v>0</v>
      </c>
      <c r="E5" s="29">
        <v>1084200413</v>
      </c>
      <c r="F5" s="30">
        <v>903089386</v>
      </c>
      <c r="G5" s="30">
        <v>74138537</v>
      </c>
      <c r="H5" s="30">
        <v>82427719</v>
      </c>
      <c r="I5" s="30">
        <v>62132126</v>
      </c>
      <c r="J5" s="30">
        <v>218698382</v>
      </c>
      <c r="K5" s="30">
        <v>74140293</v>
      </c>
      <c r="L5" s="30">
        <v>77323232</v>
      </c>
      <c r="M5" s="30">
        <v>74927606</v>
      </c>
      <c r="N5" s="30">
        <v>226391131</v>
      </c>
      <c r="O5" s="30">
        <v>76139418</v>
      </c>
      <c r="P5" s="30">
        <v>77307299</v>
      </c>
      <c r="Q5" s="30">
        <v>77277524</v>
      </c>
      <c r="R5" s="30">
        <v>230724241</v>
      </c>
      <c r="S5" s="30">
        <v>77562959</v>
      </c>
      <c r="T5" s="30">
        <v>77207553</v>
      </c>
      <c r="U5" s="30">
        <v>71636614</v>
      </c>
      <c r="V5" s="30">
        <v>226407126</v>
      </c>
      <c r="W5" s="30">
        <v>902220880</v>
      </c>
      <c r="X5" s="30">
        <v>1084200408</v>
      </c>
      <c r="Y5" s="30">
        <v>-181979528</v>
      </c>
      <c r="Z5" s="31">
        <v>-16.78</v>
      </c>
      <c r="AA5" s="27">
        <v>903089386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1711473153</v>
      </c>
      <c r="D7" s="28">
        <v>0</v>
      </c>
      <c r="E7" s="29">
        <v>2396601846</v>
      </c>
      <c r="F7" s="30">
        <v>2128549910</v>
      </c>
      <c r="G7" s="30">
        <v>210482574</v>
      </c>
      <c r="H7" s="30">
        <v>221339487</v>
      </c>
      <c r="I7" s="30">
        <v>202064032</v>
      </c>
      <c r="J7" s="30">
        <v>633886093</v>
      </c>
      <c r="K7" s="30">
        <v>128994247</v>
      </c>
      <c r="L7" s="30">
        <v>144501726</v>
      </c>
      <c r="M7" s="30">
        <v>139979123</v>
      </c>
      <c r="N7" s="30">
        <v>413475096</v>
      </c>
      <c r="O7" s="30">
        <v>136719970</v>
      </c>
      <c r="P7" s="30">
        <v>141930479</v>
      </c>
      <c r="Q7" s="30">
        <v>116229275</v>
      </c>
      <c r="R7" s="30">
        <v>394879724</v>
      </c>
      <c r="S7" s="30">
        <v>135573928</v>
      </c>
      <c r="T7" s="30">
        <v>122894315</v>
      </c>
      <c r="U7" s="30">
        <v>130077470</v>
      </c>
      <c r="V7" s="30">
        <v>388545713</v>
      </c>
      <c r="W7" s="30">
        <v>1830786626</v>
      </c>
      <c r="X7" s="30">
        <v>2396601852</v>
      </c>
      <c r="Y7" s="30">
        <v>-565815226</v>
      </c>
      <c r="Z7" s="31">
        <v>-23.61</v>
      </c>
      <c r="AA7" s="27">
        <v>2128549910</v>
      </c>
    </row>
    <row r="8" ht="13.5" customHeight="1">
      <c r="A8" t="s" s="25">
        <v>36</v>
      </c>
      <c r="B8" s="26"/>
      <c r="C8" s="27">
        <v>612264312</v>
      </c>
      <c r="D8" s="28">
        <v>0</v>
      </c>
      <c r="E8" s="29">
        <v>677957521</v>
      </c>
      <c r="F8" s="30">
        <v>677957521</v>
      </c>
      <c r="G8" s="30">
        <v>45097629</v>
      </c>
      <c r="H8" s="30">
        <v>53419281</v>
      </c>
      <c r="I8" s="30">
        <v>51285735</v>
      </c>
      <c r="J8" s="30">
        <v>149802645</v>
      </c>
      <c r="K8" s="30">
        <v>82953566</v>
      </c>
      <c r="L8" s="30">
        <v>80750684</v>
      </c>
      <c r="M8" s="30">
        <v>56788096</v>
      </c>
      <c r="N8" s="30">
        <v>220492346</v>
      </c>
      <c r="O8" s="30">
        <v>68657174</v>
      </c>
      <c r="P8" s="30">
        <v>95895481</v>
      </c>
      <c r="Q8" s="30">
        <v>40553403</v>
      </c>
      <c r="R8" s="30">
        <v>205106058</v>
      </c>
      <c r="S8" s="30">
        <v>112762278</v>
      </c>
      <c r="T8" s="30">
        <v>-2883584</v>
      </c>
      <c r="U8" s="30">
        <v>-33278938</v>
      </c>
      <c r="V8" s="30">
        <v>76599756</v>
      </c>
      <c r="W8" s="30">
        <v>652000805</v>
      </c>
      <c r="X8" s="30">
        <v>677957520</v>
      </c>
      <c r="Y8" s="30">
        <v>-25956715</v>
      </c>
      <c r="Z8" s="31">
        <v>-3.83</v>
      </c>
      <c r="AA8" s="27">
        <v>677957521</v>
      </c>
    </row>
    <row r="9" ht="13.5" customHeight="1">
      <c r="A9" t="s" s="25">
        <v>37</v>
      </c>
      <c r="B9" s="26"/>
      <c r="C9" s="27">
        <v>201495760</v>
      </c>
      <c r="D9" s="28">
        <v>0</v>
      </c>
      <c r="E9" s="29">
        <v>240416285</v>
      </c>
      <c r="F9" s="30">
        <v>214649178</v>
      </c>
      <c r="G9" s="30">
        <v>17795564</v>
      </c>
      <c r="H9" s="30">
        <v>17936723</v>
      </c>
      <c r="I9" s="30">
        <v>16957528</v>
      </c>
      <c r="J9" s="30">
        <v>52689815</v>
      </c>
      <c r="K9" s="30">
        <v>17515211</v>
      </c>
      <c r="L9" s="30">
        <v>18033535</v>
      </c>
      <c r="M9" s="30">
        <v>16426436</v>
      </c>
      <c r="N9" s="30">
        <v>51975182</v>
      </c>
      <c r="O9" s="30">
        <v>17720277</v>
      </c>
      <c r="P9" s="30">
        <v>17930454</v>
      </c>
      <c r="Q9" s="30">
        <v>17970155</v>
      </c>
      <c r="R9" s="30">
        <v>53620886</v>
      </c>
      <c r="S9" s="30">
        <v>18038762</v>
      </c>
      <c r="T9" s="30">
        <v>18041052</v>
      </c>
      <c r="U9" s="30">
        <v>17585397</v>
      </c>
      <c r="V9" s="30">
        <v>53665211</v>
      </c>
      <c r="W9" s="30">
        <v>211951094</v>
      </c>
      <c r="X9" s="30">
        <v>240416280</v>
      </c>
      <c r="Y9" s="30">
        <v>-28465186</v>
      </c>
      <c r="Z9" s="31">
        <v>-11.84</v>
      </c>
      <c r="AA9" s="27">
        <v>214649178</v>
      </c>
    </row>
    <row r="10" ht="13.5" customHeight="1">
      <c r="A10" t="s" s="25">
        <v>38</v>
      </c>
      <c r="B10" s="26"/>
      <c r="C10" s="27">
        <v>121731410</v>
      </c>
      <c r="D10" s="28">
        <v>0</v>
      </c>
      <c r="E10" s="29">
        <v>154967413</v>
      </c>
      <c r="F10" s="30">
        <v>80475112</v>
      </c>
      <c r="G10" s="30">
        <v>6580666</v>
      </c>
      <c r="H10" s="30">
        <v>6517713</v>
      </c>
      <c r="I10" s="30">
        <v>6506312</v>
      </c>
      <c r="J10" s="30">
        <v>19604691</v>
      </c>
      <c r="K10" s="30">
        <v>4802643</v>
      </c>
      <c r="L10" s="30">
        <v>4708629</v>
      </c>
      <c r="M10" s="30">
        <v>11225510</v>
      </c>
      <c r="N10" s="30">
        <v>20736782</v>
      </c>
      <c r="O10" s="30">
        <v>6602343</v>
      </c>
      <c r="P10" s="30">
        <v>6642613</v>
      </c>
      <c r="Q10" s="30">
        <v>6688991</v>
      </c>
      <c r="R10" s="30">
        <v>19933947</v>
      </c>
      <c r="S10" s="30">
        <v>6721651</v>
      </c>
      <c r="T10" s="30">
        <v>6783886</v>
      </c>
      <c r="U10" s="30">
        <v>6710480</v>
      </c>
      <c r="V10" s="30">
        <v>20216017</v>
      </c>
      <c r="W10" s="30">
        <v>80491437</v>
      </c>
      <c r="X10" s="30">
        <v>154967412</v>
      </c>
      <c r="Y10" s="30">
        <v>-74475975</v>
      </c>
      <c r="Z10" s="31">
        <v>-48.06</v>
      </c>
      <c r="AA10" s="27">
        <v>80475112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20415881</v>
      </c>
      <c r="D12" s="28">
        <v>0</v>
      </c>
      <c r="E12" s="29">
        <v>27727210</v>
      </c>
      <c r="F12" s="30">
        <v>27674760</v>
      </c>
      <c r="G12" s="30">
        <v>1296196</v>
      </c>
      <c r="H12" s="30">
        <v>1367453</v>
      </c>
      <c r="I12" s="30">
        <v>2564687</v>
      </c>
      <c r="J12" s="30">
        <v>5228336</v>
      </c>
      <c r="K12" s="30">
        <v>1597855</v>
      </c>
      <c r="L12" s="30">
        <v>1542508</v>
      </c>
      <c r="M12" s="30">
        <v>1590618</v>
      </c>
      <c r="N12" s="30">
        <v>4730981</v>
      </c>
      <c r="O12" s="30">
        <v>1587747</v>
      </c>
      <c r="P12" s="30">
        <v>1754042</v>
      </c>
      <c r="Q12" s="30">
        <v>1587755</v>
      </c>
      <c r="R12" s="30">
        <v>4929544</v>
      </c>
      <c r="S12" s="30">
        <v>1503273</v>
      </c>
      <c r="T12" s="30">
        <v>1825794</v>
      </c>
      <c r="U12" s="30">
        <v>1450542</v>
      </c>
      <c r="V12" s="30">
        <v>4779609</v>
      </c>
      <c r="W12" s="30">
        <v>19668470</v>
      </c>
      <c r="X12" s="30">
        <v>27727212</v>
      </c>
      <c r="Y12" s="30">
        <v>-8058742</v>
      </c>
      <c r="Z12" s="31">
        <v>-29.06</v>
      </c>
      <c r="AA12" s="27">
        <v>27674760</v>
      </c>
    </row>
    <row r="13" ht="13.5" customHeight="1">
      <c r="A13" t="s" s="25">
        <v>41</v>
      </c>
      <c r="B13" s="26"/>
      <c r="C13" s="27">
        <v>47918054</v>
      </c>
      <c r="D13" s="28">
        <v>0</v>
      </c>
      <c r="E13" s="29">
        <v>196589127</v>
      </c>
      <c r="F13" s="30">
        <v>187314558</v>
      </c>
      <c r="G13" s="30">
        <v>14954672</v>
      </c>
      <c r="H13" s="30">
        <v>16094711</v>
      </c>
      <c r="I13" s="30">
        <v>15500670</v>
      </c>
      <c r="J13" s="30">
        <v>46550053</v>
      </c>
      <c r="K13" s="30">
        <v>14882425</v>
      </c>
      <c r="L13" s="30">
        <v>14221435</v>
      </c>
      <c r="M13" s="30">
        <v>14246160</v>
      </c>
      <c r="N13" s="30">
        <v>43350020</v>
      </c>
      <c r="O13" s="30">
        <v>15661364</v>
      </c>
      <c r="P13" s="30">
        <v>16057587</v>
      </c>
      <c r="Q13" s="30">
        <v>15304614</v>
      </c>
      <c r="R13" s="30">
        <v>47023565</v>
      </c>
      <c r="S13" s="30">
        <v>16825054</v>
      </c>
      <c r="T13" s="30">
        <v>16389991</v>
      </c>
      <c r="U13" s="30">
        <v>16482006</v>
      </c>
      <c r="V13" s="30">
        <v>49697051</v>
      </c>
      <c r="W13" s="30">
        <v>186620689</v>
      </c>
      <c r="X13" s="30">
        <v>196589124</v>
      </c>
      <c r="Y13" s="30">
        <v>-9968435</v>
      </c>
      <c r="Z13" s="31">
        <v>-5.07</v>
      </c>
      <c r="AA13" s="27">
        <v>187314558</v>
      </c>
    </row>
    <row r="14" ht="13.5" customHeight="1">
      <c r="A14" t="s" s="25">
        <v>42</v>
      </c>
      <c r="B14" s="26"/>
      <c r="C14" s="27">
        <v>151275892</v>
      </c>
      <c r="D14" s="28">
        <v>0</v>
      </c>
      <c r="E14" s="29">
        <v>153007870</v>
      </c>
      <c r="F14" s="30">
        <v>162583735</v>
      </c>
      <c r="G14" s="30">
        <v>14949821</v>
      </c>
      <c r="H14" s="30">
        <v>15648476</v>
      </c>
      <c r="I14" s="30">
        <v>-3806000</v>
      </c>
      <c r="J14" s="30">
        <v>26792297</v>
      </c>
      <c r="K14" s="30">
        <v>14338317</v>
      </c>
      <c r="L14" s="30">
        <v>15239281</v>
      </c>
      <c r="M14" s="30">
        <v>15046252</v>
      </c>
      <c r="N14" s="30">
        <v>44623850</v>
      </c>
      <c r="O14" s="30">
        <v>16665543</v>
      </c>
      <c r="P14" s="30">
        <v>16180226</v>
      </c>
      <c r="Q14" s="30">
        <v>16522269</v>
      </c>
      <c r="R14" s="30">
        <v>49368038</v>
      </c>
      <c r="S14" s="30">
        <v>15905896</v>
      </c>
      <c r="T14" s="30">
        <v>15645951</v>
      </c>
      <c r="U14" s="30">
        <v>13532344</v>
      </c>
      <c r="V14" s="30">
        <v>45084191</v>
      </c>
      <c r="W14" s="30">
        <v>165868376</v>
      </c>
      <c r="X14" s="30">
        <v>153007872</v>
      </c>
      <c r="Y14" s="30">
        <v>12860504</v>
      </c>
      <c r="Z14" s="31">
        <v>8.41</v>
      </c>
      <c r="AA14" s="27">
        <v>162583735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77361862</v>
      </c>
      <c r="D16" s="28">
        <v>0</v>
      </c>
      <c r="E16" s="29">
        <v>12664578</v>
      </c>
      <c r="F16" s="30">
        <v>8124578</v>
      </c>
      <c r="G16" s="30">
        <v>894452</v>
      </c>
      <c r="H16" s="30">
        <v>482509</v>
      </c>
      <c r="I16" s="30">
        <v>723516</v>
      </c>
      <c r="J16" s="30">
        <v>2100477</v>
      </c>
      <c r="K16" s="30">
        <v>355476</v>
      </c>
      <c r="L16" s="30">
        <v>678797</v>
      </c>
      <c r="M16" s="30">
        <v>176499</v>
      </c>
      <c r="N16" s="30">
        <v>1210772</v>
      </c>
      <c r="O16" s="30">
        <v>527562</v>
      </c>
      <c r="P16" s="30">
        <v>244676</v>
      </c>
      <c r="Q16" s="30">
        <v>716897</v>
      </c>
      <c r="R16" s="30">
        <v>1489135</v>
      </c>
      <c r="S16" s="30">
        <v>514879</v>
      </c>
      <c r="T16" s="30">
        <v>949949</v>
      </c>
      <c r="U16" s="30">
        <v>613191</v>
      </c>
      <c r="V16" s="30">
        <v>2078019</v>
      </c>
      <c r="W16" s="30">
        <v>6878403</v>
      </c>
      <c r="X16" s="30">
        <v>12664584</v>
      </c>
      <c r="Y16" s="30">
        <v>-5786181</v>
      </c>
      <c r="Z16" s="31">
        <v>-45.69</v>
      </c>
      <c r="AA16" s="27">
        <v>8124578</v>
      </c>
    </row>
    <row r="17" ht="13.5" customHeight="1">
      <c r="A17" t="s" s="25">
        <v>45</v>
      </c>
      <c r="B17" s="26"/>
      <c r="C17" s="27">
        <v>433436</v>
      </c>
      <c r="D17" s="28">
        <v>0</v>
      </c>
      <c r="E17" s="29">
        <v>927623</v>
      </c>
      <c r="F17" s="30">
        <v>927623</v>
      </c>
      <c r="G17" s="30">
        <v>16933</v>
      </c>
      <c r="H17" s="30">
        <v>19188</v>
      </c>
      <c r="I17" s="30">
        <v>25127</v>
      </c>
      <c r="J17" s="30">
        <v>61248</v>
      </c>
      <c r="K17" s="30">
        <v>33149</v>
      </c>
      <c r="L17" s="30">
        <v>7483</v>
      </c>
      <c r="M17" s="30">
        <v>4760</v>
      </c>
      <c r="N17" s="30">
        <v>45392</v>
      </c>
      <c r="O17" s="30">
        <v>6411</v>
      </c>
      <c r="P17" s="30">
        <v>10361</v>
      </c>
      <c r="Q17" s="30">
        <v>12255</v>
      </c>
      <c r="R17" s="30">
        <v>29027</v>
      </c>
      <c r="S17" s="30">
        <v>13817</v>
      </c>
      <c r="T17" s="30">
        <v>9480</v>
      </c>
      <c r="U17" s="30">
        <v>11712</v>
      </c>
      <c r="V17" s="30">
        <v>35009</v>
      </c>
      <c r="W17" s="30">
        <v>170676</v>
      </c>
      <c r="X17" s="30">
        <v>927624</v>
      </c>
      <c r="Y17" s="30">
        <v>-756948</v>
      </c>
      <c r="Z17" s="31">
        <v>-81.59999999999999</v>
      </c>
      <c r="AA17" s="27">
        <v>927623</v>
      </c>
    </row>
    <row r="18" ht="13.5" customHeight="1">
      <c r="A18" t="s" s="25">
        <v>46</v>
      </c>
      <c r="B18" s="26"/>
      <c r="C18" s="27">
        <v>4725488</v>
      </c>
      <c r="D18" s="28">
        <v>0</v>
      </c>
      <c r="E18" s="29">
        <v>3722104</v>
      </c>
      <c r="F18" s="30">
        <v>7741299</v>
      </c>
      <c r="G18" s="30">
        <v>0</v>
      </c>
      <c r="H18" s="30">
        <v>0</v>
      </c>
      <c r="I18" s="30">
        <v>0</v>
      </c>
      <c r="J18" s="30">
        <v>0</v>
      </c>
      <c r="K18" s="30">
        <v>2508213</v>
      </c>
      <c r="L18" s="30">
        <v>1672142</v>
      </c>
      <c r="M18" s="30">
        <v>836071</v>
      </c>
      <c r="N18" s="30">
        <v>5016426</v>
      </c>
      <c r="O18" s="30">
        <v>836071</v>
      </c>
      <c r="P18" s="30">
        <v>-2685224</v>
      </c>
      <c r="Q18" s="30">
        <v>395909</v>
      </c>
      <c r="R18" s="30">
        <v>-1453244</v>
      </c>
      <c r="S18" s="30">
        <v>395909</v>
      </c>
      <c r="T18" s="30">
        <v>395909</v>
      </c>
      <c r="U18" s="30">
        <v>395908</v>
      </c>
      <c r="V18" s="30">
        <v>1187726</v>
      </c>
      <c r="W18" s="30">
        <v>4750908</v>
      </c>
      <c r="X18" s="30">
        <v>3722100</v>
      </c>
      <c r="Y18" s="30">
        <v>1028808</v>
      </c>
      <c r="Z18" s="31">
        <v>27.64</v>
      </c>
      <c r="AA18" s="27">
        <v>7741299</v>
      </c>
    </row>
    <row r="19" ht="13.5" customHeight="1">
      <c r="A19" t="s" s="25">
        <v>47</v>
      </c>
      <c r="B19" s="26"/>
      <c r="C19" s="27">
        <v>950472103</v>
      </c>
      <c r="D19" s="28">
        <v>0</v>
      </c>
      <c r="E19" s="29">
        <v>617571000</v>
      </c>
      <c r="F19" s="30">
        <v>632933966</v>
      </c>
      <c r="G19" s="30">
        <v>240417000</v>
      </c>
      <c r="H19" s="30">
        <v>500000</v>
      </c>
      <c r="I19" s="30">
        <v>0</v>
      </c>
      <c r="J19" s="30">
        <v>240917000</v>
      </c>
      <c r="K19" s="30">
        <v>1000000</v>
      </c>
      <c r="L19" s="30">
        <v>4000000</v>
      </c>
      <c r="M19" s="30">
        <v>200459000</v>
      </c>
      <c r="N19" s="30">
        <v>205459000</v>
      </c>
      <c r="O19" s="30">
        <v>0</v>
      </c>
      <c r="P19" s="30">
        <v>-5320139</v>
      </c>
      <c r="Q19" s="30">
        <v>163470000</v>
      </c>
      <c r="R19" s="30">
        <v>158149861</v>
      </c>
      <c r="S19" s="30">
        <v>0</v>
      </c>
      <c r="T19" s="30">
        <v>0</v>
      </c>
      <c r="U19" s="30">
        <v>0</v>
      </c>
      <c r="V19" s="30">
        <v>0</v>
      </c>
      <c r="W19" s="30">
        <v>604525861</v>
      </c>
      <c r="X19" s="30">
        <v>617571000</v>
      </c>
      <c r="Y19" s="30">
        <v>-13045139</v>
      </c>
      <c r="Z19" s="31">
        <v>-2.11</v>
      </c>
      <c r="AA19" s="27">
        <v>632933966</v>
      </c>
    </row>
    <row r="20" ht="13.5" customHeight="1">
      <c r="A20" t="s" s="25">
        <v>48</v>
      </c>
      <c r="B20" s="26"/>
      <c r="C20" s="27">
        <v>87549868</v>
      </c>
      <c r="D20" s="28">
        <v>0</v>
      </c>
      <c r="E20" s="29">
        <v>745251098</v>
      </c>
      <c r="F20" s="30">
        <v>696927669</v>
      </c>
      <c r="G20" s="30">
        <v>34265330</v>
      </c>
      <c r="H20" s="30">
        <v>115275156</v>
      </c>
      <c r="I20" s="30">
        <v>36612906</v>
      </c>
      <c r="J20" s="30">
        <v>186153392</v>
      </c>
      <c r="K20" s="30">
        <v>36369403</v>
      </c>
      <c r="L20" s="30">
        <v>32108342</v>
      </c>
      <c r="M20" s="30">
        <v>131222786</v>
      </c>
      <c r="N20" s="30">
        <v>199700531</v>
      </c>
      <c r="O20" s="30">
        <v>45985427</v>
      </c>
      <c r="P20" s="30">
        <v>26826582</v>
      </c>
      <c r="Q20" s="30">
        <v>132368269</v>
      </c>
      <c r="R20" s="30">
        <v>205180278</v>
      </c>
      <c r="S20" s="30">
        <v>26477767</v>
      </c>
      <c r="T20" s="30">
        <v>45335494</v>
      </c>
      <c r="U20" s="30">
        <v>68383256</v>
      </c>
      <c r="V20" s="30">
        <v>140196517</v>
      </c>
      <c r="W20" s="30">
        <v>731230718</v>
      </c>
      <c r="X20" s="30">
        <v>725984088</v>
      </c>
      <c r="Y20" s="30">
        <v>5246630</v>
      </c>
      <c r="Z20" s="31">
        <v>0.72</v>
      </c>
      <c r="AA20" s="27">
        <v>696927669</v>
      </c>
    </row>
    <row r="21" ht="13.5" customHeight="1">
      <c r="A21" t="s" s="32">
        <v>49</v>
      </c>
      <c r="B21" s="33"/>
      <c r="C21" s="34">
        <v>1421276</v>
      </c>
      <c r="D21" s="35">
        <v>0</v>
      </c>
      <c r="E21" s="36">
        <v>990000</v>
      </c>
      <c r="F21" s="37">
        <v>990000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990000</v>
      </c>
      <c r="Y21" s="37">
        <v>-990000</v>
      </c>
      <c r="Z21" s="38">
        <v>-100</v>
      </c>
      <c r="AA21" s="34">
        <v>990000</v>
      </c>
    </row>
    <row r="22" ht="24.95" customHeight="1">
      <c r="A22" t="s" s="39">
        <v>50</v>
      </c>
      <c r="B22" s="40"/>
      <c r="C22" s="41">
        <f>SUM(C5:C21)</f>
        <v>4958020941</v>
      </c>
      <c r="D22" s="42">
        <f>SUM(D5:D21)</f>
        <v>0</v>
      </c>
      <c r="E22" s="43">
        <f>SUM(E5:E21)</f>
        <v>6312594088</v>
      </c>
      <c r="F22" s="44">
        <f>SUM(F5:F21)</f>
        <v>5729939295</v>
      </c>
      <c r="G22" s="44">
        <f>SUM(G5:G21)</f>
        <v>660889374</v>
      </c>
      <c r="H22" s="44">
        <f>SUM(H5:H21)</f>
        <v>531028416</v>
      </c>
      <c r="I22" s="44">
        <f>SUM(I5:I21)</f>
        <v>390566639</v>
      </c>
      <c r="J22" s="44">
        <f>SUM(J5:J21)</f>
        <v>1582484429</v>
      </c>
      <c r="K22" s="44">
        <f>SUM(K5:K21)</f>
        <v>379490798</v>
      </c>
      <c r="L22" s="44">
        <f>SUM(L5:L21)</f>
        <v>394787794</v>
      </c>
      <c r="M22" s="44">
        <f>SUM(M5:M21)</f>
        <v>662928917</v>
      </c>
      <c r="N22" s="44">
        <f>SUM(N5:N21)</f>
        <v>1437207509</v>
      </c>
      <c r="O22" s="44">
        <f>SUM(O5:O21)</f>
        <v>387109307</v>
      </c>
      <c r="P22" s="44">
        <f>SUM(P5:P21)</f>
        <v>392774437</v>
      </c>
      <c r="Q22" s="44">
        <f>SUM(Q5:Q21)</f>
        <v>589097316</v>
      </c>
      <c r="R22" s="44">
        <f>SUM(R5:R21)</f>
        <v>1368981060</v>
      </c>
      <c r="S22" s="44">
        <f>SUM(S5:S21)</f>
        <v>412296173</v>
      </c>
      <c r="T22" s="44">
        <f>SUM(T5:T21)</f>
        <v>302595790</v>
      </c>
      <c r="U22" s="44">
        <f>SUM(U5:U21)</f>
        <v>293599982</v>
      </c>
      <c r="V22" s="44">
        <f>SUM(V5:V21)</f>
        <v>1008491945</v>
      </c>
      <c r="W22" s="44">
        <f>SUM(W5:W21)</f>
        <v>5397164943</v>
      </c>
      <c r="X22" s="44">
        <f>SUM(X5:X21)</f>
        <v>6293327076</v>
      </c>
      <c r="Y22" s="44">
        <f>SUM(Y5:Y21)</f>
        <v>-896162133</v>
      </c>
      <c r="Z22" s="45">
        <f>IF(X22&lt;&gt;0,(Y22/X22)*100,0)</f>
        <v>-14.23987855990468</v>
      </c>
      <c r="AA22" s="41">
        <f>SUM(AA5:AA21)</f>
        <v>5729939295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1105567203</v>
      </c>
      <c r="D25" s="28">
        <v>0</v>
      </c>
      <c r="E25" s="29">
        <v>1356536965</v>
      </c>
      <c r="F25" s="30">
        <v>1371819298</v>
      </c>
      <c r="G25" s="30">
        <v>100058755</v>
      </c>
      <c r="H25" s="30">
        <v>98267787</v>
      </c>
      <c r="I25" s="30">
        <v>100121830</v>
      </c>
      <c r="J25" s="30">
        <v>298448372</v>
      </c>
      <c r="K25" s="30">
        <v>102060528</v>
      </c>
      <c r="L25" s="30">
        <v>100763871</v>
      </c>
      <c r="M25" s="30">
        <v>101805528</v>
      </c>
      <c r="N25" s="30">
        <v>304629927</v>
      </c>
      <c r="O25" s="30">
        <v>105018341</v>
      </c>
      <c r="P25" s="30">
        <v>104588992</v>
      </c>
      <c r="Q25" s="30">
        <v>103101804</v>
      </c>
      <c r="R25" s="30">
        <v>312709137</v>
      </c>
      <c r="S25" s="30">
        <v>104867186</v>
      </c>
      <c r="T25" s="30">
        <v>107384834</v>
      </c>
      <c r="U25" s="30">
        <v>106396692</v>
      </c>
      <c r="V25" s="30">
        <v>318648712</v>
      </c>
      <c r="W25" s="30">
        <v>1234436148</v>
      </c>
      <c r="X25" s="30">
        <v>1356536952</v>
      </c>
      <c r="Y25" s="30">
        <v>-122100804</v>
      </c>
      <c r="Z25" s="31">
        <v>-9</v>
      </c>
      <c r="AA25" s="27">
        <v>1371819298</v>
      </c>
    </row>
    <row r="26" ht="13.5" customHeight="1">
      <c r="A26" t="s" s="25">
        <v>53</v>
      </c>
      <c r="B26" s="26"/>
      <c r="C26" s="27">
        <v>47106731</v>
      </c>
      <c r="D26" s="28">
        <v>0</v>
      </c>
      <c r="E26" s="29">
        <v>51692467</v>
      </c>
      <c r="F26" s="30">
        <v>51641158</v>
      </c>
      <c r="G26" s="30">
        <v>3999711</v>
      </c>
      <c r="H26" s="30">
        <v>4006269</v>
      </c>
      <c r="I26" s="30">
        <v>4019334</v>
      </c>
      <c r="J26" s="30">
        <v>12025314</v>
      </c>
      <c r="K26" s="30">
        <v>4019334</v>
      </c>
      <c r="L26" s="30">
        <v>4009223</v>
      </c>
      <c r="M26" s="30">
        <v>4009223</v>
      </c>
      <c r="N26" s="30">
        <v>12037780</v>
      </c>
      <c r="O26" s="30">
        <v>4009223</v>
      </c>
      <c r="P26" s="30">
        <v>3999112</v>
      </c>
      <c r="Q26" s="30">
        <v>4031240</v>
      </c>
      <c r="R26" s="30">
        <v>12039575</v>
      </c>
      <c r="S26" s="30">
        <v>6229891</v>
      </c>
      <c r="T26" s="30">
        <v>4242505</v>
      </c>
      <c r="U26" s="30">
        <v>4242505</v>
      </c>
      <c r="V26" s="30">
        <v>14714901</v>
      </c>
      <c r="W26" s="30">
        <v>50817570</v>
      </c>
      <c r="X26" s="30">
        <v>51692472</v>
      </c>
      <c r="Y26" s="30">
        <v>-874902</v>
      </c>
      <c r="Z26" s="31">
        <v>-1.69</v>
      </c>
      <c r="AA26" s="27">
        <v>51641158</v>
      </c>
    </row>
    <row r="27" ht="13.5" customHeight="1">
      <c r="A27" t="s" s="25">
        <v>54</v>
      </c>
      <c r="B27" s="26"/>
      <c r="C27" s="27">
        <v>589441863</v>
      </c>
      <c r="D27" s="28">
        <v>0</v>
      </c>
      <c r="E27" s="29">
        <v>214628485</v>
      </c>
      <c r="F27" s="30">
        <v>214628485</v>
      </c>
      <c r="G27" s="30">
        <v>17885709</v>
      </c>
      <c r="H27" s="30">
        <v>17885709</v>
      </c>
      <c r="I27" s="30">
        <v>17885709</v>
      </c>
      <c r="J27" s="30">
        <v>53657127</v>
      </c>
      <c r="K27" s="30">
        <v>17885709</v>
      </c>
      <c r="L27" s="30">
        <v>17885709</v>
      </c>
      <c r="M27" s="30">
        <v>17885709</v>
      </c>
      <c r="N27" s="30">
        <v>53657127</v>
      </c>
      <c r="O27" s="30">
        <v>17885709</v>
      </c>
      <c r="P27" s="30">
        <v>17885709</v>
      </c>
      <c r="Q27" s="30">
        <v>17885709</v>
      </c>
      <c r="R27" s="30">
        <v>53657127</v>
      </c>
      <c r="S27" s="30">
        <v>17885709</v>
      </c>
      <c r="T27" s="30">
        <v>17894777</v>
      </c>
      <c r="U27" s="30">
        <v>17885709</v>
      </c>
      <c r="V27" s="30">
        <v>53666195</v>
      </c>
      <c r="W27" s="30">
        <v>214637576</v>
      </c>
      <c r="X27" s="30">
        <v>214628484</v>
      </c>
      <c r="Y27" s="30">
        <v>9092</v>
      </c>
      <c r="Z27" s="31">
        <v>0</v>
      </c>
      <c r="AA27" s="27">
        <v>214628485</v>
      </c>
    </row>
    <row r="28" ht="13.5" customHeight="1">
      <c r="A28" t="s" s="25">
        <v>55</v>
      </c>
      <c r="B28" s="26"/>
      <c r="C28" s="27">
        <v>410971147</v>
      </c>
      <c r="D28" s="28">
        <v>0</v>
      </c>
      <c r="E28" s="29">
        <v>492852581</v>
      </c>
      <c r="F28" s="30">
        <v>434844470</v>
      </c>
      <c r="G28" s="30">
        <v>12334009</v>
      </c>
      <c r="H28" s="30">
        <v>12334009</v>
      </c>
      <c r="I28" s="30">
        <v>12334009</v>
      </c>
      <c r="J28" s="30">
        <v>37002027</v>
      </c>
      <c r="K28" s="30">
        <v>127282166</v>
      </c>
      <c r="L28" s="30">
        <v>41071051</v>
      </c>
      <c r="M28" s="30">
        <v>41071051</v>
      </c>
      <c r="N28" s="30">
        <v>209424268</v>
      </c>
      <c r="O28" s="30">
        <v>41071051</v>
      </c>
      <c r="P28" s="30">
        <v>41071051</v>
      </c>
      <c r="Q28" s="30">
        <v>-2435032</v>
      </c>
      <c r="R28" s="30">
        <v>79707070</v>
      </c>
      <c r="S28" s="30">
        <v>7500000</v>
      </c>
      <c r="T28" s="30">
        <v>64974077</v>
      </c>
      <c r="U28" s="30">
        <v>7500000</v>
      </c>
      <c r="V28" s="30">
        <v>79974077</v>
      </c>
      <c r="W28" s="30">
        <v>406107442</v>
      </c>
      <c r="X28" s="30">
        <v>492852576</v>
      </c>
      <c r="Y28" s="30">
        <v>-86745134</v>
      </c>
      <c r="Z28" s="31">
        <v>-17.6</v>
      </c>
      <c r="AA28" s="27">
        <v>434844470</v>
      </c>
    </row>
    <row r="29" ht="13.5" customHeight="1">
      <c r="A29" t="s" s="25">
        <v>56</v>
      </c>
      <c r="B29" s="26"/>
      <c r="C29" s="27">
        <v>70144989</v>
      </c>
      <c r="D29" s="28">
        <v>0</v>
      </c>
      <c r="E29" s="29">
        <v>244132153</v>
      </c>
      <c r="F29" s="30">
        <v>226900314</v>
      </c>
      <c r="G29" s="30">
        <v>13443624</v>
      </c>
      <c r="H29" s="30">
        <v>13313647</v>
      </c>
      <c r="I29" s="30">
        <v>16597665</v>
      </c>
      <c r="J29" s="30">
        <v>43354936</v>
      </c>
      <c r="K29" s="30">
        <v>13560894</v>
      </c>
      <c r="L29" s="30">
        <v>13241659</v>
      </c>
      <c r="M29" s="30">
        <v>16994619</v>
      </c>
      <c r="N29" s="30">
        <v>43797172</v>
      </c>
      <c r="O29" s="30">
        <v>13345444</v>
      </c>
      <c r="P29" s="30">
        <v>-23222272</v>
      </c>
      <c r="Q29" s="30">
        <v>49990487</v>
      </c>
      <c r="R29" s="30">
        <v>40113659</v>
      </c>
      <c r="S29" s="30">
        <v>16150665</v>
      </c>
      <c r="T29" s="30">
        <v>13357698</v>
      </c>
      <c r="U29" s="30">
        <v>26551559</v>
      </c>
      <c r="V29" s="30">
        <v>56059922</v>
      </c>
      <c r="W29" s="30">
        <v>183325689</v>
      </c>
      <c r="X29" s="30">
        <v>244132152</v>
      </c>
      <c r="Y29" s="30">
        <v>-60806463</v>
      </c>
      <c r="Z29" s="31">
        <v>-24.91</v>
      </c>
      <c r="AA29" s="27">
        <v>226900314</v>
      </c>
    </row>
    <row r="30" ht="13.5" customHeight="1">
      <c r="A30" t="s" s="25">
        <v>57</v>
      </c>
      <c r="B30" s="26"/>
      <c r="C30" s="27">
        <v>1487044186</v>
      </c>
      <c r="D30" s="28">
        <v>0</v>
      </c>
      <c r="E30" s="29">
        <v>1744580031</v>
      </c>
      <c r="F30" s="30">
        <v>1501580031</v>
      </c>
      <c r="G30" s="30">
        <v>-38496710</v>
      </c>
      <c r="H30" s="30">
        <v>402945383</v>
      </c>
      <c r="I30" s="30">
        <v>126883895</v>
      </c>
      <c r="J30" s="30">
        <v>491332568</v>
      </c>
      <c r="K30" s="30">
        <v>114642520</v>
      </c>
      <c r="L30" s="30">
        <v>72519039</v>
      </c>
      <c r="M30" s="30">
        <v>142289590</v>
      </c>
      <c r="N30" s="30">
        <v>329451149</v>
      </c>
      <c r="O30" s="30">
        <v>140679377</v>
      </c>
      <c r="P30" s="30">
        <v>116861352</v>
      </c>
      <c r="Q30" s="30">
        <v>107173210</v>
      </c>
      <c r="R30" s="30">
        <v>364713939</v>
      </c>
      <c r="S30" s="30">
        <v>114509274</v>
      </c>
      <c r="T30" s="30">
        <v>119239439</v>
      </c>
      <c r="U30" s="30">
        <v>200684188</v>
      </c>
      <c r="V30" s="30">
        <v>434432901</v>
      </c>
      <c r="W30" s="30">
        <v>1619930557</v>
      </c>
      <c r="X30" s="30">
        <v>1744580052</v>
      </c>
      <c r="Y30" s="30">
        <v>-124649495</v>
      </c>
      <c r="Z30" s="31">
        <v>-7.14</v>
      </c>
      <c r="AA30" s="27">
        <v>1501580031</v>
      </c>
    </row>
    <row r="31" ht="13.5" customHeight="1">
      <c r="A31" t="s" s="25">
        <v>58</v>
      </c>
      <c r="B31" s="26"/>
      <c r="C31" s="27">
        <v>264983307</v>
      </c>
      <c r="D31" s="28">
        <v>0</v>
      </c>
      <c r="E31" s="29">
        <v>419268369</v>
      </c>
      <c r="F31" s="30">
        <v>396885935</v>
      </c>
      <c r="G31" s="30">
        <v>3093707</v>
      </c>
      <c r="H31" s="30">
        <v>9514248</v>
      </c>
      <c r="I31" s="30">
        <v>20532934</v>
      </c>
      <c r="J31" s="30">
        <v>33140889</v>
      </c>
      <c r="K31" s="30">
        <v>25586741</v>
      </c>
      <c r="L31" s="30">
        <v>28595066</v>
      </c>
      <c r="M31" s="30">
        <v>51462667</v>
      </c>
      <c r="N31" s="30">
        <v>105644474</v>
      </c>
      <c r="O31" s="30">
        <v>14930915</v>
      </c>
      <c r="P31" s="30">
        <v>10063459</v>
      </c>
      <c r="Q31" s="30">
        <v>30793658</v>
      </c>
      <c r="R31" s="30">
        <v>55788032</v>
      </c>
      <c r="S31" s="30">
        <v>24980804</v>
      </c>
      <c r="T31" s="30">
        <v>33990706</v>
      </c>
      <c r="U31" s="30">
        <v>49215050</v>
      </c>
      <c r="V31" s="30">
        <v>108186560</v>
      </c>
      <c r="W31" s="30">
        <v>302759955</v>
      </c>
      <c r="X31" s="30">
        <v>419268372</v>
      </c>
      <c r="Y31" s="30">
        <v>-116508417</v>
      </c>
      <c r="Z31" s="31">
        <v>-27.79</v>
      </c>
      <c r="AA31" s="27">
        <v>396885935</v>
      </c>
    </row>
    <row r="32" ht="13.5" customHeight="1">
      <c r="A32" t="s" s="25">
        <v>59</v>
      </c>
      <c r="B32" s="26"/>
      <c r="C32" s="27">
        <v>206791516</v>
      </c>
      <c r="D32" s="28">
        <v>0</v>
      </c>
      <c r="E32" s="29">
        <v>334380410</v>
      </c>
      <c r="F32" s="30">
        <v>346630293</v>
      </c>
      <c r="G32" s="30">
        <v>4783131</v>
      </c>
      <c r="H32" s="30">
        <v>20734687</v>
      </c>
      <c r="I32" s="30">
        <v>20372674</v>
      </c>
      <c r="J32" s="30">
        <v>45890492</v>
      </c>
      <c r="K32" s="30">
        <v>56312487</v>
      </c>
      <c r="L32" s="30">
        <v>19199909</v>
      </c>
      <c r="M32" s="30">
        <v>42008355</v>
      </c>
      <c r="N32" s="30">
        <v>117520751</v>
      </c>
      <c r="O32" s="30">
        <v>3512152</v>
      </c>
      <c r="P32" s="30">
        <v>16403460</v>
      </c>
      <c r="Q32" s="30">
        <v>32174939</v>
      </c>
      <c r="R32" s="30">
        <v>52090551</v>
      </c>
      <c r="S32" s="30">
        <v>23319890</v>
      </c>
      <c r="T32" s="30">
        <v>24136334</v>
      </c>
      <c r="U32" s="30">
        <v>47271406</v>
      </c>
      <c r="V32" s="30">
        <v>94727630</v>
      </c>
      <c r="W32" s="30">
        <v>310229424</v>
      </c>
      <c r="X32" s="30">
        <v>350130408</v>
      </c>
      <c r="Y32" s="30">
        <v>-39900984</v>
      </c>
      <c r="Z32" s="31">
        <v>-11.4</v>
      </c>
      <c r="AA32" s="27">
        <v>346630293</v>
      </c>
    </row>
    <row r="33" ht="13.5" customHeight="1">
      <c r="A33" t="s" s="25">
        <v>60</v>
      </c>
      <c r="B33" s="26"/>
      <c r="C33" s="27">
        <v>4272651</v>
      </c>
      <c r="D33" s="28">
        <v>0</v>
      </c>
      <c r="E33" s="29">
        <v>161255266</v>
      </c>
      <c r="F33" s="30">
        <v>128165657</v>
      </c>
      <c r="G33" s="30">
        <v>2086907</v>
      </c>
      <c r="H33" s="30">
        <v>2749831</v>
      </c>
      <c r="I33" s="30">
        <v>1538289</v>
      </c>
      <c r="J33" s="30">
        <v>6375027</v>
      </c>
      <c r="K33" s="30">
        <v>6273146</v>
      </c>
      <c r="L33" s="30">
        <v>91063</v>
      </c>
      <c r="M33" s="30">
        <v>43154527</v>
      </c>
      <c r="N33" s="30">
        <v>49518736</v>
      </c>
      <c r="O33" s="30">
        <v>3233640</v>
      </c>
      <c r="P33" s="30">
        <v>2267797</v>
      </c>
      <c r="Q33" s="30">
        <v>3229002</v>
      </c>
      <c r="R33" s="30">
        <v>8730439</v>
      </c>
      <c r="S33" s="30">
        <v>3567105</v>
      </c>
      <c r="T33" s="30">
        <v>4128933</v>
      </c>
      <c r="U33" s="30">
        <v>29181567</v>
      </c>
      <c r="V33" s="30">
        <v>36877605</v>
      </c>
      <c r="W33" s="30">
        <v>101501807</v>
      </c>
      <c r="X33" s="30">
        <v>161255268</v>
      </c>
      <c r="Y33" s="30">
        <v>-59753461</v>
      </c>
      <c r="Z33" s="31">
        <v>-37.06</v>
      </c>
      <c r="AA33" s="27">
        <v>128165657</v>
      </c>
    </row>
    <row r="34" ht="13.5" customHeight="1">
      <c r="A34" t="s" s="25">
        <v>61</v>
      </c>
      <c r="B34" s="26"/>
      <c r="C34" s="27">
        <v>602192763</v>
      </c>
      <c r="D34" s="28">
        <v>0</v>
      </c>
      <c r="E34" s="29">
        <v>904720457</v>
      </c>
      <c r="F34" s="30">
        <v>978005552</v>
      </c>
      <c r="G34" s="30">
        <v>38315650</v>
      </c>
      <c r="H34" s="30">
        <v>55681912</v>
      </c>
      <c r="I34" s="30">
        <v>55672079</v>
      </c>
      <c r="J34" s="30">
        <v>149669641</v>
      </c>
      <c r="K34" s="30">
        <v>71960841</v>
      </c>
      <c r="L34" s="30">
        <v>52589043</v>
      </c>
      <c r="M34" s="30">
        <v>78124286</v>
      </c>
      <c r="N34" s="30">
        <v>202674170</v>
      </c>
      <c r="O34" s="30">
        <v>77928607</v>
      </c>
      <c r="P34" s="30">
        <v>43818966</v>
      </c>
      <c r="Q34" s="30">
        <v>94643082</v>
      </c>
      <c r="R34" s="30">
        <v>216390655</v>
      </c>
      <c r="S34" s="30">
        <v>100667395</v>
      </c>
      <c r="T34" s="30">
        <v>95611677</v>
      </c>
      <c r="U34" s="30">
        <v>88460193</v>
      </c>
      <c r="V34" s="30">
        <v>284739265</v>
      </c>
      <c r="W34" s="30">
        <v>853473731</v>
      </c>
      <c r="X34" s="30">
        <v>888970440</v>
      </c>
      <c r="Y34" s="30">
        <v>-35496709</v>
      </c>
      <c r="Z34" s="31">
        <v>-3.99</v>
      </c>
      <c r="AA34" s="27">
        <v>978005552</v>
      </c>
    </row>
    <row r="35" ht="13.5" customHeight="1">
      <c r="A35" t="s" s="32">
        <v>62</v>
      </c>
      <c r="B35" s="33"/>
      <c r="C35" s="34">
        <v>64594936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4853111292</v>
      </c>
      <c r="D36" s="42">
        <f>SUM(D25:D35)</f>
        <v>0</v>
      </c>
      <c r="E36" s="43">
        <f>SUM(E25:E35)</f>
        <v>5924047184</v>
      </c>
      <c r="F36" s="44">
        <f>SUM(F25:F35)</f>
        <v>5651101193</v>
      </c>
      <c r="G36" s="44">
        <f>SUM(G25:G35)</f>
        <v>157504493</v>
      </c>
      <c r="H36" s="44">
        <f>SUM(H25:H35)</f>
        <v>637433482</v>
      </c>
      <c r="I36" s="44">
        <f>SUM(I25:I35)</f>
        <v>375958418</v>
      </c>
      <c r="J36" s="44">
        <f>SUM(J25:J35)</f>
        <v>1170896393</v>
      </c>
      <c r="K36" s="44">
        <f>SUM(K25:K35)</f>
        <v>539584366</v>
      </c>
      <c r="L36" s="44">
        <f>SUM(L25:L35)</f>
        <v>349965633</v>
      </c>
      <c r="M36" s="44">
        <f>SUM(M25:M35)</f>
        <v>538805555</v>
      </c>
      <c r="N36" s="44">
        <f>SUM(N25:N35)</f>
        <v>1428355554</v>
      </c>
      <c r="O36" s="44">
        <f>SUM(O25:O35)</f>
        <v>421614459</v>
      </c>
      <c r="P36" s="44">
        <f>SUM(P25:P35)</f>
        <v>333737626</v>
      </c>
      <c r="Q36" s="44">
        <f>SUM(Q25:Q35)</f>
        <v>440588099</v>
      </c>
      <c r="R36" s="44">
        <f>SUM(R25:R35)</f>
        <v>1195940184</v>
      </c>
      <c r="S36" s="44">
        <f>SUM(S25:S35)</f>
        <v>419677919</v>
      </c>
      <c r="T36" s="44">
        <f>SUM(T25:T35)</f>
        <v>484960980</v>
      </c>
      <c r="U36" s="44">
        <f>SUM(U25:U35)</f>
        <v>577388869</v>
      </c>
      <c r="V36" s="44">
        <f>SUM(V25:V35)</f>
        <v>1482027768</v>
      </c>
      <c r="W36" s="44">
        <f>SUM(W25:W35)</f>
        <v>5277219899</v>
      </c>
      <c r="X36" s="44">
        <f>SUM(X25:X35)</f>
        <v>5924047176</v>
      </c>
      <c r="Y36" s="44">
        <f>SUM(Y25:Y35)</f>
        <v>-646827277</v>
      </c>
      <c r="Z36" s="45">
        <f>IF(X36&lt;&gt;0,(Y36/X36)*100,0)</f>
        <v>-10.91867194475563</v>
      </c>
      <c r="AA36" s="41">
        <f>SUM(AA25:AA35)</f>
        <v>5651101193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104909649</v>
      </c>
      <c r="D38" s="63">
        <f>D22-D36</f>
        <v>0</v>
      </c>
      <c r="E38" s="64">
        <f>E22-E36</f>
        <v>388546904</v>
      </c>
      <c r="F38" s="65">
        <f>F22-F36</f>
        <v>78838102</v>
      </c>
      <c r="G38" s="65">
        <f>G22-G36</f>
        <v>503384881</v>
      </c>
      <c r="H38" s="65">
        <f>H22-H36</f>
        <v>-106405066</v>
      </c>
      <c r="I38" s="65">
        <f>I22-I36</f>
        <v>14608221</v>
      </c>
      <c r="J38" s="65">
        <f>J22-J36</f>
        <v>411588036</v>
      </c>
      <c r="K38" s="65">
        <f>K22-K36</f>
        <v>-160093568</v>
      </c>
      <c r="L38" s="65">
        <f>L22-L36</f>
        <v>44822161</v>
      </c>
      <c r="M38" s="65">
        <f>M22-M36</f>
        <v>124123362</v>
      </c>
      <c r="N38" s="65">
        <f>N22-N36</f>
        <v>8851955</v>
      </c>
      <c r="O38" s="65">
        <f>O22-O36</f>
        <v>-34505152</v>
      </c>
      <c r="P38" s="65">
        <f>P22-P36</f>
        <v>59036811</v>
      </c>
      <c r="Q38" s="65">
        <f>Q22-Q36</f>
        <v>148509217</v>
      </c>
      <c r="R38" s="65">
        <f>R22-R36</f>
        <v>173040876</v>
      </c>
      <c r="S38" s="65">
        <f>S22-S36</f>
        <v>-7381746</v>
      </c>
      <c r="T38" s="65">
        <f>T22-T36</f>
        <v>-182365190</v>
      </c>
      <c r="U38" s="65">
        <f>U22-U36</f>
        <v>-283788887</v>
      </c>
      <c r="V38" s="65">
        <f>V22-V36</f>
        <v>-473535823</v>
      </c>
      <c r="W38" s="65">
        <f>W22-W36</f>
        <v>119945044</v>
      </c>
      <c r="X38" s="65">
        <f>IF(F22=F36,0,X22-X36)</f>
        <v>369279900</v>
      </c>
      <c r="Y38" s="65">
        <f>Y22-Y36</f>
        <v>-249334856</v>
      </c>
      <c r="Z38" s="66">
        <f>IF(X38&lt;&gt;0,(Y38/X38)*100,0)</f>
        <v>-67.51920589233262</v>
      </c>
      <c r="AA38" s="62">
        <f>AA22-AA36</f>
        <v>78838102</v>
      </c>
    </row>
    <row r="39" ht="13.5" customHeight="1">
      <c r="A39" t="s" s="25">
        <v>65</v>
      </c>
      <c r="B39" s="26"/>
      <c r="C39" s="27">
        <v>772310671</v>
      </c>
      <c r="D39" s="28">
        <v>0</v>
      </c>
      <c r="E39" s="29">
        <v>756633000</v>
      </c>
      <c r="F39" s="30">
        <v>827305989</v>
      </c>
      <c r="G39" s="30">
        <v>0</v>
      </c>
      <c r="H39" s="30">
        <v>0</v>
      </c>
      <c r="I39" s="30">
        <v>2500000</v>
      </c>
      <c r="J39" s="30">
        <v>2500000</v>
      </c>
      <c r="K39" s="30">
        <v>0</v>
      </c>
      <c r="L39" s="30">
        <v>0</v>
      </c>
      <c r="M39" s="30">
        <v>2500000</v>
      </c>
      <c r="N39" s="30">
        <v>2500000</v>
      </c>
      <c r="O39" s="30">
        <v>0</v>
      </c>
      <c r="P39" s="30">
        <v>0</v>
      </c>
      <c r="Q39" s="30">
        <v>2490000</v>
      </c>
      <c r="R39" s="30">
        <v>2490000</v>
      </c>
      <c r="S39" s="30">
        <v>0</v>
      </c>
      <c r="T39" s="30">
        <v>0</v>
      </c>
      <c r="U39" s="30">
        <v>0</v>
      </c>
      <c r="V39" s="30">
        <v>0</v>
      </c>
      <c r="W39" s="30">
        <v>7490000</v>
      </c>
      <c r="X39" s="30">
        <v>756633000</v>
      </c>
      <c r="Y39" s="30">
        <v>-749143000</v>
      </c>
      <c r="Z39" s="31">
        <v>-99.01000000000001</v>
      </c>
      <c r="AA39" s="27">
        <v>827305989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19267020</v>
      </c>
      <c r="Y40" s="30">
        <v>-19267020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877220320</v>
      </c>
      <c r="D42" s="72">
        <f>SUM(D38:D41)</f>
        <v>0</v>
      </c>
      <c r="E42" s="73">
        <f>SUM(E38:E41)</f>
        <v>1145179904</v>
      </c>
      <c r="F42" s="74">
        <f>SUM(F38:F41)</f>
        <v>906144091</v>
      </c>
      <c r="G42" s="74">
        <f>SUM(G38:G41)</f>
        <v>503384881</v>
      </c>
      <c r="H42" s="74">
        <f>SUM(H38:H41)</f>
        <v>-106405066</v>
      </c>
      <c r="I42" s="74">
        <f>SUM(I38:I41)</f>
        <v>17108221</v>
      </c>
      <c r="J42" s="74">
        <f>SUM(J38:J41)</f>
        <v>414088036</v>
      </c>
      <c r="K42" s="74">
        <f>SUM(K38:K41)</f>
        <v>-160093568</v>
      </c>
      <c r="L42" s="74">
        <f>SUM(L38:L41)</f>
        <v>44822161</v>
      </c>
      <c r="M42" s="74">
        <f>SUM(M38:M41)</f>
        <v>126623362</v>
      </c>
      <c r="N42" s="74">
        <f>SUM(N38:N41)</f>
        <v>11351955</v>
      </c>
      <c r="O42" s="74">
        <f>SUM(O38:O41)</f>
        <v>-34505152</v>
      </c>
      <c r="P42" s="74">
        <f>SUM(P38:P41)</f>
        <v>59036811</v>
      </c>
      <c r="Q42" s="74">
        <f>SUM(Q38:Q41)</f>
        <v>150999217</v>
      </c>
      <c r="R42" s="74">
        <f>SUM(R38:R41)</f>
        <v>175530876</v>
      </c>
      <c r="S42" s="74">
        <f>SUM(S38:S41)</f>
        <v>-7381746</v>
      </c>
      <c r="T42" s="74">
        <f>SUM(T38:T41)</f>
        <v>-182365190</v>
      </c>
      <c r="U42" s="74">
        <f>SUM(U38:U41)</f>
        <v>-283788887</v>
      </c>
      <c r="V42" s="74">
        <f>SUM(V38:V41)</f>
        <v>-473535823</v>
      </c>
      <c r="W42" s="74">
        <f>SUM(W38:W41)</f>
        <v>127435044</v>
      </c>
      <c r="X42" s="74">
        <f>SUM(X38:X41)</f>
        <v>1145179920</v>
      </c>
      <c r="Y42" s="74">
        <f>SUM(Y38:Y41)</f>
        <v>-1017744876</v>
      </c>
      <c r="Z42" s="75">
        <f>IF(X42&lt;&gt;0,(Y42/X42)*100,0)</f>
        <v>-88.87205042854751</v>
      </c>
      <c r="AA42" s="71">
        <f>SUM(AA38:AA41)</f>
        <v>906144091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877220320</v>
      </c>
      <c r="D44" s="57">
        <f>D42-D43</f>
        <v>0</v>
      </c>
      <c r="E44" s="58">
        <f>E42-E43</f>
        <v>1145179904</v>
      </c>
      <c r="F44" s="59">
        <f>F42-F43</f>
        <v>906144091</v>
      </c>
      <c r="G44" s="59">
        <f>G42-G43</f>
        <v>503384881</v>
      </c>
      <c r="H44" s="59">
        <f>H42-H43</f>
        <v>-106405066</v>
      </c>
      <c r="I44" s="59">
        <f>I42-I43</f>
        <v>17108221</v>
      </c>
      <c r="J44" s="59">
        <f>J42-J43</f>
        <v>414088036</v>
      </c>
      <c r="K44" s="59">
        <f>K42-K43</f>
        <v>-160093568</v>
      </c>
      <c r="L44" s="59">
        <f>L42-L43</f>
        <v>44822161</v>
      </c>
      <c r="M44" s="59">
        <f>M42-M43</f>
        <v>126623362</v>
      </c>
      <c r="N44" s="59">
        <f>N42-N43</f>
        <v>11351955</v>
      </c>
      <c r="O44" s="59">
        <f>O42-O43</f>
        <v>-34505152</v>
      </c>
      <c r="P44" s="59">
        <f>P42-P43</f>
        <v>59036811</v>
      </c>
      <c r="Q44" s="59">
        <f>Q42-Q43</f>
        <v>150999217</v>
      </c>
      <c r="R44" s="59">
        <f>R42-R43</f>
        <v>175530876</v>
      </c>
      <c r="S44" s="59">
        <f>S42-S43</f>
        <v>-7381746</v>
      </c>
      <c r="T44" s="59">
        <f>T42-T43</f>
        <v>-182365190</v>
      </c>
      <c r="U44" s="59">
        <f>U42-U43</f>
        <v>-283788887</v>
      </c>
      <c r="V44" s="59">
        <f>V42-V43</f>
        <v>-473535823</v>
      </c>
      <c r="W44" s="59">
        <f>W42-W43</f>
        <v>127435044</v>
      </c>
      <c r="X44" s="59">
        <f>X42-X43</f>
        <v>1145179920</v>
      </c>
      <c r="Y44" s="59">
        <f>Y42-Y43</f>
        <v>-1017744876</v>
      </c>
      <c r="Z44" s="60">
        <f>IF(X44&lt;&gt;0,(Y44/X44)*100,0)</f>
        <v>-88.87205042854751</v>
      </c>
      <c r="AA44" s="56">
        <f>AA42-AA43</f>
        <v>906144091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877220320</v>
      </c>
      <c r="D46" s="72">
        <f>SUM(D44:D45)</f>
        <v>0</v>
      </c>
      <c r="E46" s="73">
        <f>SUM(E44:E45)</f>
        <v>1145179904</v>
      </c>
      <c r="F46" s="74">
        <f>SUM(F44:F45)</f>
        <v>906144091</v>
      </c>
      <c r="G46" s="74">
        <f>SUM(G44:G45)</f>
        <v>503384881</v>
      </c>
      <c r="H46" s="74">
        <f>SUM(H44:H45)</f>
        <v>-106405066</v>
      </c>
      <c r="I46" s="74">
        <f>SUM(I44:I45)</f>
        <v>17108221</v>
      </c>
      <c r="J46" s="74">
        <f>SUM(J44:J45)</f>
        <v>414088036</v>
      </c>
      <c r="K46" s="74">
        <f>SUM(K44:K45)</f>
        <v>-160093568</v>
      </c>
      <c r="L46" s="74">
        <f>SUM(L44:L45)</f>
        <v>44822161</v>
      </c>
      <c r="M46" s="74">
        <f>SUM(M44:M45)</f>
        <v>126623362</v>
      </c>
      <c r="N46" s="74">
        <f>SUM(N44:N45)</f>
        <v>11351955</v>
      </c>
      <c r="O46" s="74">
        <f>SUM(O44:O45)</f>
        <v>-34505152</v>
      </c>
      <c r="P46" s="74">
        <f>SUM(P44:P45)</f>
        <v>59036811</v>
      </c>
      <c r="Q46" s="74">
        <f>SUM(Q44:Q45)</f>
        <v>150999217</v>
      </c>
      <c r="R46" s="74">
        <f>SUM(R44:R45)</f>
        <v>175530876</v>
      </c>
      <c r="S46" s="74">
        <f>SUM(S44:S45)</f>
        <v>-7381746</v>
      </c>
      <c r="T46" s="74">
        <f>SUM(T44:T45)</f>
        <v>-182365190</v>
      </c>
      <c r="U46" s="74">
        <f>SUM(U44:U45)</f>
        <v>-283788887</v>
      </c>
      <c r="V46" s="74">
        <f>SUM(V44:V45)</f>
        <v>-473535823</v>
      </c>
      <c r="W46" s="74">
        <f>SUM(W44:W45)</f>
        <v>127435044</v>
      </c>
      <c r="X46" s="74">
        <f>SUM(X44:X45)</f>
        <v>1145179920</v>
      </c>
      <c r="Y46" s="74">
        <f>SUM(Y44:Y45)</f>
        <v>-1017744876</v>
      </c>
      <c r="Z46" s="75">
        <f>IF(X46&lt;&gt;0,(Y46/X46)*100,0)</f>
        <v>-88.87205042854751</v>
      </c>
      <c r="AA46" s="71">
        <f>SUM(AA44:AA45)</f>
        <v>906144091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877220320</v>
      </c>
      <c r="D48" s="81">
        <f>SUM(D46:D47)</f>
        <v>0</v>
      </c>
      <c r="E48" s="82">
        <f>SUM(E46:E47)</f>
        <v>1145179904</v>
      </c>
      <c r="F48" s="83">
        <f>SUM(F46:F47)</f>
        <v>906144091</v>
      </c>
      <c r="G48" s="83">
        <f>SUM(G46:G47)</f>
        <v>503384881</v>
      </c>
      <c r="H48" s="83">
        <f>SUM(H46:H47)</f>
        <v>-106405066</v>
      </c>
      <c r="I48" s="83">
        <f>SUM(I46:I47)</f>
        <v>17108221</v>
      </c>
      <c r="J48" s="83">
        <f>SUM(J46:J47)</f>
        <v>414088036</v>
      </c>
      <c r="K48" s="83">
        <f>SUM(K46:K47)</f>
        <v>-160093568</v>
      </c>
      <c r="L48" s="83">
        <f>SUM(L46:L47)</f>
        <v>44822161</v>
      </c>
      <c r="M48" s="83">
        <f>SUM(M46:M47)</f>
        <v>126623362</v>
      </c>
      <c r="N48" s="83">
        <f>SUM(N46:N47)</f>
        <v>11351955</v>
      </c>
      <c r="O48" s="83">
        <f>SUM(O46:O47)</f>
        <v>-34505152</v>
      </c>
      <c r="P48" s="83">
        <f>SUM(P46:P47)</f>
        <v>59036811</v>
      </c>
      <c r="Q48" s="83">
        <f>SUM(Q46:Q47)</f>
        <v>150999217</v>
      </c>
      <c r="R48" s="83">
        <f>SUM(R46:R47)</f>
        <v>175530876</v>
      </c>
      <c r="S48" s="83">
        <f>SUM(S46:S47)</f>
        <v>-7381746</v>
      </c>
      <c r="T48" s="83">
        <f>SUM(T46:T47)</f>
        <v>-182365190</v>
      </c>
      <c r="U48" s="83">
        <f>SUM(U46:U47)</f>
        <v>-283788887</v>
      </c>
      <c r="V48" s="83">
        <f>SUM(V46:V47)</f>
        <v>-473535823</v>
      </c>
      <c r="W48" s="83">
        <f>SUM(W46:W47)</f>
        <v>127435044</v>
      </c>
      <c r="X48" s="83">
        <f>SUM(X46:X47)</f>
        <v>1145179920</v>
      </c>
      <c r="Y48" s="83">
        <f>SUM(Y46:Y47)</f>
        <v>-1017744876</v>
      </c>
      <c r="Z48" s="84">
        <f>IF(X48&lt;&gt;0,(Y48/X48)*100,0)</f>
        <v>-88.87205042854751</v>
      </c>
      <c r="AA48" s="80">
        <f>SUM(AA46:AA47)</f>
        <v>906144091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5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49" customWidth="1"/>
    <col min="2" max="2" width="2.625" style="149" customWidth="1"/>
    <col min="3" max="3" width="7.25" style="149" customWidth="1"/>
    <col min="4" max="4" width="7.25" style="149" customWidth="1"/>
    <col min="5" max="5" width="7.25" style="149" customWidth="1"/>
    <col min="6" max="6" width="7.25" style="149" customWidth="1"/>
    <col min="7" max="7" width="7.25" style="149" customWidth="1"/>
    <col min="8" max="8" width="7.25" style="149" customWidth="1"/>
    <col min="9" max="9" width="7.25" style="149" customWidth="1"/>
    <col min="10" max="10" width="7.25" style="149" customWidth="1"/>
    <col min="11" max="11" width="7.25" style="149" customWidth="1"/>
    <col min="12" max="12" width="7.25" style="149" customWidth="1"/>
    <col min="13" max="13" width="7.25" style="149" customWidth="1"/>
    <col min="14" max="14" width="7.25" style="149" customWidth="1"/>
    <col min="15" max="15" width="7.25" style="149" customWidth="1"/>
    <col min="16" max="16" width="7.25" style="149" customWidth="1"/>
    <col min="17" max="17" width="7.25" style="149" customWidth="1"/>
    <col min="18" max="18" width="7.25" style="149" customWidth="1"/>
    <col min="19" max="19" width="7.25" style="149" customWidth="1"/>
    <col min="20" max="20" width="7.25" style="149" customWidth="1"/>
    <col min="21" max="21" width="7.25" style="149" customWidth="1"/>
    <col min="22" max="22" width="7.25" style="149" customWidth="1"/>
    <col min="23" max="23" width="7.25" style="149" customWidth="1"/>
    <col min="24" max="24" width="7.25" style="149" customWidth="1"/>
    <col min="25" max="25" width="7.25" style="149" customWidth="1"/>
    <col min="26" max="26" width="7.25" style="149" customWidth="1"/>
    <col min="27" max="27" width="7.25" style="149" customWidth="1"/>
    <col min="28" max="256" width="6.625" style="149" customWidth="1"/>
  </cols>
  <sheetData>
    <row r="1" ht="18" customHeight="1">
      <c r="A1" t="s" s="2">
        <v>128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12668157</v>
      </c>
      <c r="D5" s="28">
        <v>0</v>
      </c>
      <c r="E5" s="29">
        <v>16086267</v>
      </c>
      <c r="F5" s="30">
        <v>16086267</v>
      </c>
      <c r="G5" s="30">
        <v>13164208</v>
      </c>
      <c r="H5" s="30">
        <v>-50950</v>
      </c>
      <c r="I5" s="30">
        <v>-46207</v>
      </c>
      <c r="J5" s="30">
        <v>13067051</v>
      </c>
      <c r="K5" s="30">
        <v>6510</v>
      </c>
      <c r="L5" s="30">
        <v>0</v>
      </c>
      <c r="M5" s="30">
        <v>-10129</v>
      </c>
      <c r="N5" s="30">
        <v>-3619</v>
      </c>
      <c r="O5" s="30">
        <v>-646896</v>
      </c>
      <c r="P5" s="30">
        <v>-6847</v>
      </c>
      <c r="Q5" s="30">
        <v>-1616</v>
      </c>
      <c r="R5" s="30">
        <v>-655359</v>
      </c>
      <c r="S5" s="30">
        <v>-5290</v>
      </c>
      <c r="T5" s="30">
        <v>0</v>
      </c>
      <c r="U5" s="30">
        <v>0</v>
      </c>
      <c r="V5" s="30">
        <v>-5290</v>
      </c>
      <c r="W5" s="30">
        <v>12402783</v>
      </c>
      <c r="X5" s="30">
        <v>16086267</v>
      </c>
      <c r="Y5" s="30">
        <v>-3683484</v>
      </c>
      <c r="Z5" s="31">
        <v>-22.9</v>
      </c>
      <c r="AA5" s="27">
        <v>16086267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38956413</v>
      </c>
      <c r="D7" s="28">
        <v>0</v>
      </c>
      <c r="E7" s="29">
        <v>34977326</v>
      </c>
      <c r="F7" s="30">
        <v>34977326</v>
      </c>
      <c r="G7" s="30">
        <v>2428014</v>
      </c>
      <c r="H7" s="30">
        <v>3098311</v>
      </c>
      <c r="I7" s="30">
        <v>2778230</v>
      </c>
      <c r="J7" s="30">
        <v>8304555</v>
      </c>
      <c r="K7" s="30">
        <v>-2615930</v>
      </c>
      <c r="L7" s="30">
        <v>2428070</v>
      </c>
      <c r="M7" s="30">
        <v>1602839</v>
      </c>
      <c r="N7" s="30">
        <v>1414979</v>
      </c>
      <c r="O7" s="30">
        <v>2583285</v>
      </c>
      <c r="P7" s="30">
        <v>2570290</v>
      </c>
      <c r="Q7" s="30">
        <v>1722850</v>
      </c>
      <c r="R7" s="30">
        <v>6876425</v>
      </c>
      <c r="S7" s="30">
        <v>2142180</v>
      </c>
      <c r="T7" s="30">
        <v>588591</v>
      </c>
      <c r="U7" s="30">
        <v>5701160</v>
      </c>
      <c r="V7" s="30">
        <v>8431931</v>
      </c>
      <c r="W7" s="30">
        <v>25027890</v>
      </c>
      <c r="X7" s="30">
        <v>34977326</v>
      </c>
      <c r="Y7" s="30">
        <v>-9949436</v>
      </c>
      <c r="Z7" s="31">
        <v>-28.45</v>
      </c>
      <c r="AA7" s="27">
        <v>34977326</v>
      </c>
    </row>
    <row r="8" ht="13.5" customHeight="1">
      <c r="A8" t="s" s="25">
        <v>36</v>
      </c>
      <c r="B8" s="26"/>
      <c r="C8" s="27">
        <v>22755250</v>
      </c>
      <c r="D8" s="28">
        <v>0</v>
      </c>
      <c r="E8" s="29">
        <v>36319964</v>
      </c>
      <c r="F8" s="30">
        <v>36319964</v>
      </c>
      <c r="G8" s="30">
        <v>2500109</v>
      </c>
      <c r="H8" s="30">
        <v>2783854</v>
      </c>
      <c r="I8" s="30">
        <v>19183166</v>
      </c>
      <c r="J8" s="30">
        <v>24467129</v>
      </c>
      <c r="K8" s="30">
        <v>10456351</v>
      </c>
      <c r="L8" s="30">
        <v>2204198</v>
      </c>
      <c r="M8" s="30">
        <v>4857535</v>
      </c>
      <c r="N8" s="30">
        <v>17518084</v>
      </c>
      <c r="O8" s="30">
        <v>2275746</v>
      </c>
      <c r="P8" s="30">
        <v>3149581</v>
      </c>
      <c r="Q8" s="30">
        <v>4722568</v>
      </c>
      <c r="R8" s="30">
        <v>10147895</v>
      </c>
      <c r="S8" s="30">
        <v>3536918</v>
      </c>
      <c r="T8" s="30">
        <v>2029818</v>
      </c>
      <c r="U8" s="30">
        <v>-1719870</v>
      </c>
      <c r="V8" s="30">
        <v>3846866</v>
      </c>
      <c r="W8" s="30">
        <v>55979974</v>
      </c>
      <c r="X8" s="30">
        <v>34924888</v>
      </c>
      <c r="Y8" s="30">
        <v>21055086</v>
      </c>
      <c r="Z8" s="31">
        <v>60.29</v>
      </c>
      <c r="AA8" s="27">
        <v>36319964</v>
      </c>
    </row>
    <row r="9" ht="13.5" customHeight="1">
      <c r="A9" t="s" s="25">
        <v>37</v>
      </c>
      <c r="B9" s="26"/>
      <c r="C9" s="27">
        <v>17848969</v>
      </c>
      <c r="D9" s="28">
        <v>0</v>
      </c>
      <c r="E9" s="29">
        <v>22689004</v>
      </c>
      <c r="F9" s="30">
        <v>22689004</v>
      </c>
      <c r="G9" s="30">
        <v>1637481</v>
      </c>
      <c r="H9" s="30">
        <v>1639305</v>
      </c>
      <c r="I9" s="30">
        <v>1636933</v>
      </c>
      <c r="J9" s="30">
        <v>4913719</v>
      </c>
      <c r="K9" s="30">
        <v>-1636067</v>
      </c>
      <c r="L9" s="30">
        <v>1635259</v>
      </c>
      <c r="M9" s="30">
        <v>1476819</v>
      </c>
      <c r="N9" s="30">
        <v>1476011</v>
      </c>
      <c r="O9" s="30">
        <v>1476311</v>
      </c>
      <c r="P9" s="30">
        <v>1474215</v>
      </c>
      <c r="Q9" s="30">
        <v>1477770</v>
      </c>
      <c r="R9" s="30">
        <v>4428296</v>
      </c>
      <c r="S9" s="30">
        <v>1476059</v>
      </c>
      <c r="T9" s="30">
        <v>1357453</v>
      </c>
      <c r="U9" s="30">
        <v>1248836</v>
      </c>
      <c r="V9" s="30">
        <v>4082348</v>
      </c>
      <c r="W9" s="30">
        <v>14900374</v>
      </c>
      <c r="X9" s="30">
        <v>22689004</v>
      </c>
      <c r="Y9" s="30">
        <v>-7788630</v>
      </c>
      <c r="Z9" s="31">
        <v>-34.33</v>
      </c>
      <c r="AA9" s="27">
        <v>22689004</v>
      </c>
    </row>
    <row r="10" ht="13.5" customHeight="1">
      <c r="A10" t="s" s="25">
        <v>38</v>
      </c>
      <c r="B10" s="26"/>
      <c r="C10" s="27">
        <v>10153027</v>
      </c>
      <c r="D10" s="28">
        <v>0</v>
      </c>
      <c r="E10" s="29">
        <v>12703748</v>
      </c>
      <c r="F10" s="30">
        <v>12703748</v>
      </c>
      <c r="G10" s="30">
        <v>927489</v>
      </c>
      <c r="H10" s="30">
        <v>927552</v>
      </c>
      <c r="I10" s="30">
        <v>927488</v>
      </c>
      <c r="J10" s="30">
        <v>2782529</v>
      </c>
      <c r="K10" s="30">
        <v>-926276</v>
      </c>
      <c r="L10" s="30">
        <v>939307</v>
      </c>
      <c r="M10" s="30">
        <v>842616</v>
      </c>
      <c r="N10" s="30">
        <v>855647</v>
      </c>
      <c r="O10" s="30">
        <v>841956</v>
      </c>
      <c r="P10" s="30">
        <v>839735</v>
      </c>
      <c r="Q10" s="30">
        <v>837863</v>
      </c>
      <c r="R10" s="30">
        <v>2519554</v>
      </c>
      <c r="S10" s="30">
        <v>841486</v>
      </c>
      <c r="T10" s="30">
        <v>776916</v>
      </c>
      <c r="U10" s="30">
        <v>723051</v>
      </c>
      <c r="V10" s="30">
        <v>2341453</v>
      </c>
      <c r="W10" s="30">
        <v>8499183</v>
      </c>
      <c r="X10" s="30">
        <v>12703748</v>
      </c>
      <c r="Y10" s="30">
        <v>-4204565</v>
      </c>
      <c r="Z10" s="31">
        <v>-33.1</v>
      </c>
      <c r="AA10" s="27">
        <v>12703748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-6232</v>
      </c>
      <c r="U11" s="30">
        <v>-102989</v>
      </c>
      <c r="V11" s="30">
        <v>-109221</v>
      </c>
      <c r="W11" s="30">
        <v>-109221</v>
      </c>
      <c r="X11" s="30"/>
      <c r="Y11" s="30">
        <v>-109221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1028035</v>
      </c>
      <c r="D12" s="28">
        <v>0</v>
      </c>
      <c r="E12" s="29">
        <v>1112500</v>
      </c>
      <c r="F12" s="30">
        <v>1112500</v>
      </c>
      <c r="G12" s="30">
        <v>164136</v>
      </c>
      <c r="H12" s="30">
        <v>85961</v>
      </c>
      <c r="I12" s="30">
        <v>84570</v>
      </c>
      <c r="J12" s="30">
        <v>334667</v>
      </c>
      <c r="K12" s="30">
        <v>-73327</v>
      </c>
      <c r="L12" s="30">
        <v>2397</v>
      </c>
      <c r="M12" s="30">
        <v>159993</v>
      </c>
      <c r="N12" s="30">
        <v>89063</v>
      </c>
      <c r="O12" s="30">
        <v>82512</v>
      </c>
      <c r="P12" s="30">
        <v>85984</v>
      </c>
      <c r="Q12" s="30">
        <v>81165</v>
      </c>
      <c r="R12" s="30">
        <v>249661</v>
      </c>
      <c r="S12" s="30">
        <v>118534</v>
      </c>
      <c r="T12" s="30">
        <v>79228</v>
      </c>
      <c r="U12" s="30">
        <v>105115</v>
      </c>
      <c r="V12" s="30">
        <v>302877</v>
      </c>
      <c r="W12" s="30">
        <v>976268</v>
      </c>
      <c r="X12" s="30">
        <v>1112500</v>
      </c>
      <c r="Y12" s="30">
        <v>-136232</v>
      </c>
      <c r="Z12" s="31">
        <v>-12.25</v>
      </c>
      <c r="AA12" s="27">
        <v>1112500</v>
      </c>
    </row>
    <row r="13" ht="13.5" customHeight="1">
      <c r="A13" t="s" s="25">
        <v>41</v>
      </c>
      <c r="B13" s="26"/>
      <c r="C13" s="27">
        <v>531083</v>
      </c>
      <c r="D13" s="28">
        <v>0</v>
      </c>
      <c r="E13" s="29">
        <v>200000</v>
      </c>
      <c r="F13" s="30">
        <v>200000</v>
      </c>
      <c r="G13" s="30">
        <v>953</v>
      </c>
      <c r="H13" s="30">
        <v>4386</v>
      </c>
      <c r="I13" s="30">
        <v>108834</v>
      </c>
      <c r="J13" s="30">
        <v>114173</v>
      </c>
      <c r="K13" s="30">
        <v>-2668</v>
      </c>
      <c r="L13" s="30">
        <v>115531</v>
      </c>
      <c r="M13" s="30">
        <v>24090</v>
      </c>
      <c r="N13" s="30">
        <v>136953</v>
      </c>
      <c r="O13" s="30">
        <v>891</v>
      </c>
      <c r="P13" s="30">
        <v>59130</v>
      </c>
      <c r="Q13" s="30">
        <v>2711</v>
      </c>
      <c r="R13" s="30">
        <v>62732</v>
      </c>
      <c r="S13" s="30">
        <v>88256</v>
      </c>
      <c r="T13" s="30">
        <v>65048</v>
      </c>
      <c r="U13" s="30">
        <v>50297</v>
      </c>
      <c r="V13" s="30">
        <v>203601</v>
      </c>
      <c r="W13" s="30">
        <v>517459</v>
      </c>
      <c r="X13" s="30">
        <v>200000</v>
      </c>
      <c r="Y13" s="30">
        <v>317459</v>
      </c>
      <c r="Z13" s="31">
        <v>158.73</v>
      </c>
      <c r="AA13" s="27">
        <v>200000</v>
      </c>
    </row>
    <row r="14" ht="13.5" customHeight="1">
      <c r="A14" t="s" s="25">
        <v>42</v>
      </c>
      <c r="B14" s="26"/>
      <c r="C14" s="27">
        <v>18869495</v>
      </c>
      <c r="D14" s="28">
        <v>0</v>
      </c>
      <c r="E14" s="29">
        <v>20000000</v>
      </c>
      <c r="F14" s="30">
        <v>20000000</v>
      </c>
      <c r="G14" s="30">
        <v>1653861</v>
      </c>
      <c r="H14" s="30">
        <v>1689652</v>
      </c>
      <c r="I14" s="30">
        <v>1735199</v>
      </c>
      <c r="J14" s="30">
        <v>5078712</v>
      </c>
      <c r="K14" s="30">
        <v>-1984505</v>
      </c>
      <c r="L14" s="30">
        <v>1886854</v>
      </c>
      <c r="M14" s="30">
        <v>1763640</v>
      </c>
      <c r="N14" s="30">
        <v>1665989</v>
      </c>
      <c r="O14" s="30">
        <v>1848344</v>
      </c>
      <c r="P14" s="30">
        <v>1880144</v>
      </c>
      <c r="Q14" s="30">
        <v>1940237</v>
      </c>
      <c r="R14" s="30">
        <v>5668725</v>
      </c>
      <c r="S14" s="30">
        <v>1974847</v>
      </c>
      <c r="T14" s="30">
        <v>2002537</v>
      </c>
      <c r="U14" s="30">
        <v>1864768</v>
      </c>
      <c r="V14" s="30">
        <v>5842152</v>
      </c>
      <c r="W14" s="30">
        <v>18255578</v>
      </c>
      <c r="X14" s="30">
        <v>20000000</v>
      </c>
      <c r="Y14" s="30">
        <v>-1744422</v>
      </c>
      <c r="Z14" s="31">
        <v>-8.720000000000001</v>
      </c>
      <c r="AA14" s="27">
        <v>20000000</v>
      </c>
    </row>
    <row r="15" ht="13.5" customHeight="1">
      <c r="A15" t="s" s="25">
        <v>43</v>
      </c>
      <c r="B15" s="26"/>
      <c r="C15" s="27">
        <v>25031</v>
      </c>
      <c r="D15" s="28">
        <v>0</v>
      </c>
      <c r="E15" s="29">
        <v>20000</v>
      </c>
      <c r="F15" s="30">
        <v>20000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811</v>
      </c>
      <c r="N15" s="30">
        <v>811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26236</v>
      </c>
      <c r="V15" s="30">
        <v>26236</v>
      </c>
      <c r="W15" s="30">
        <v>27047</v>
      </c>
      <c r="X15" s="30">
        <v>20000</v>
      </c>
      <c r="Y15" s="30">
        <v>7047</v>
      </c>
      <c r="Z15" s="31">
        <v>35.24</v>
      </c>
      <c r="AA15" s="27">
        <v>20000</v>
      </c>
    </row>
    <row r="16" ht="13.5" customHeight="1">
      <c r="A16" t="s" s="25">
        <v>44</v>
      </c>
      <c r="B16" s="26"/>
      <c r="C16" s="27">
        <v>491350</v>
      </c>
      <c r="D16" s="28">
        <v>0</v>
      </c>
      <c r="E16" s="29">
        <v>150000</v>
      </c>
      <c r="F16" s="30">
        <v>150000</v>
      </c>
      <c r="G16" s="30">
        <v>16400</v>
      </c>
      <c r="H16" s="30">
        <v>0</v>
      </c>
      <c r="I16" s="30">
        <v>0</v>
      </c>
      <c r="J16" s="30">
        <v>16400</v>
      </c>
      <c r="K16" s="30">
        <v>0</v>
      </c>
      <c r="L16" s="30">
        <v>0</v>
      </c>
      <c r="M16" s="30">
        <v>0</v>
      </c>
      <c r="N16" s="30">
        <v>0</v>
      </c>
      <c r="O16" s="30">
        <v>2310</v>
      </c>
      <c r="P16" s="30">
        <v>250</v>
      </c>
      <c r="Q16" s="30">
        <v>0</v>
      </c>
      <c r="R16" s="30">
        <v>2560</v>
      </c>
      <c r="S16" s="30">
        <v>0</v>
      </c>
      <c r="T16" s="30">
        <v>0</v>
      </c>
      <c r="U16" s="30">
        <v>0</v>
      </c>
      <c r="V16" s="30">
        <v>0</v>
      </c>
      <c r="W16" s="30">
        <v>18960</v>
      </c>
      <c r="X16" s="30">
        <v>150000</v>
      </c>
      <c r="Y16" s="30">
        <v>-131040</v>
      </c>
      <c r="Z16" s="31">
        <v>-87.36</v>
      </c>
      <c r="AA16" s="27">
        <v>150000</v>
      </c>
    </row>
    <row r="17" ht="13.5" customHeight="1">
      <c r="A17" t="s" s="25">
        <v>45</v>
      </c>
      <c r="B17" s="26"/>
      <c r="C17" s="27">
        <v>690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80</v>
      </c>
      <c r="P17" s="30">
        <v>592</v>
      </c>
      <c r="Q17" s="30">
        <v>0</v>
      </c>
      <c r="R17" s="30">
        <v>672</v>
      </c>
      <c r="S17" s="30">
        <v>0</v>
      </c>
      <c r="T17" s="30">
        <v>0</v>
      </c>
      <c r="U17" s="30">
        <v>0</v>
      </c>
      <c r="V17" s="30">
        <v>0</v>
      </c>
      <c r="W17" s="30">
        <v>672</v>
      </c>
      <c r="X17" s="30"/>
      <c r="Y17" s="30">
        <v>672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70722349</v>
      </c>
      <c r="D19" s="28">
        <v>0</v>
      </c>
      <c r="E19" s="29">
        <v>73420353</v>
      </c>
      <c r="F19" s="30">
        <v>73420353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29288662</v>
      </c>
      <c r="N19" s="30">
        <v>29288662</v>
      </c>
      <c r="O19" s="30">
        <v>0</v>
      </c>
      <c r="P19" s="30">
        <v>0</v>
      </c>
      <c r="Q19" s="30">
        <v>0</v>
      </c>
      <c r="R19" s="30">
        <v>0</v>
      </c>
      <c r="S19" s="30">
        <v>366967</v>
      </c>
      <c r="T19" s="30">
        <v>9654502</v>
      </c>
      <c r="U19" s="30">
        <v>4542637</v>
      </c>
      <c r="V19" s="30">
        <v>14564106</v>
      </c>
      <c r="W19" s="30">
        <v>43852768</v>
      </c>
      <c r="X19" s="30">
        <v>71600900</v>
      </c>
      <c r="Y19" s="30">
        <v>-27748132</v>
      </c>
      <c r="Z19" s="31">
        <v>-38.75</v>
      </c>
      <c r="AA19" s="27">
        <v>73420353</v>
      </c>
    </row>
    <row r="20" ht="13.5" customHeight="1">
      <c r="A20" t="s" s="25">
        <v>48</v>
      </c>
      <c r="B20" s="26"/>
      <c r="C20" s="27">
        <v>1354566</v>
      </c>
      <c r="D20" s="28">
        <v>0</v>
      </c>
      <c r="E20" s="29">
        <v>429098</v>
      </c>
      <c r="F20" s="30">
        <v>429098</v>
      </c>
      <c r="G20" s="30">
        <v>30687</v>
      </c>
      <c r="H20" s="30">
        <v>42270</v>
      </c>
      <c r="I20" s="30">
        <v>63598</v>
      </c>
      <c r="J20" s="30">
        <v>136555</v>
      </c>
      <c r="K20" s="30">
        <v>-47060</v>
      </c>
      <c r="L20" s="30">
        <v>147410</v>
      </c>
      <c r="M20" s="30">
        <v>25989</v>
      </c>
      <c r="N20" s="30">
        <v>126339</v>
      </c>
      <c r="O20" s="30">
        <v>97753</v>
      </c>
      <c r="P20" s="30">
        <v>150600</v>
      </c>
      <c r="Q20" s="30">
        <v>29624</v>
      </c>
      <c r="R20" s="30">
        <v>277977</v>
      </c>
      <c r="S20" s="30">
        <v>52864</v>
      </c>
      <c r="T20" s="30">
        <v>113140</v>
      </c>
      <c r="U20" s="30">
        <v>144588</v>
      </c>
      <c r="V20" s="30">
        <v>310592</v>
      </c>
      <c r="W20" s="30">
        <v>851463</v>
      </c>
      <c r="X20" s="30">
        <v>487098</v>
      </c>
      <c r="Y20" s="30">
        <v>364365</v>
      </c>
      <c r="Z20" s="31">
        <v>74.8</v>
      </c>
      <c r="AA20" s="27">
        <v>429098</v>
      </c>
    </row>
    <row r="21" ht="13.5" customHeight="1">
      <c r="A21" t="s" s="32">
        <v>49</v>
      </c>
      <c r="B21" s="33"/>
      <c r="C21" s="34">
        <v>759223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196163638</v>
      </c>
      <c r="D22" s="42">
        <f>SUM(D5:D21)</f>
        <v>0</v>
      </c>
      <c r="E22" s="43">
        <f>SUM(E5:E21)</f>
        <v>218108260</v>
      </c>
      <c r="F22" s="44">
        <f>SUM(F5:F21)</f>
        <v>218108260</v>
      </c>
      <c r="G22" s="44">
        <f>SUM(G5:G21)</f>
        <v>22523338</v>
      </c>
      <c r="H22" s="44">
        <f>SUM(H5:H21)</f>
        <v>10220341</v>
      </c>
      <c r="I22" s="44">
        <f>SUM(I5:I21)</f>
        <v>26471811</v>
      </c>
      <c r="J22" s="44">
        <f>SUM(J5:J21)</f>
        <v>59215490</v>
      </c>
      <c r="K22" s="44">
        <f>SUM(K5:K21)</f>
        <v>3177028</v>
      </c>
      <c r="L22" s="44">
        <f>SUM(L5:L21)</f>
        <v>9359026</v>
      </c>
      <c r="M22" s="44">
        <f>SUM(M5:M21)</f>
        <v>40032865</v>
      </c>
      <c r="N22" s="44">
        <f>SUM(N5:N21)</f>
        <v>52568919</v>
      </c>
      <c r="O22" s="44">
        <f>SUM(O5:O21)</f>
        <v>8562292</v>
      </c>
      <c r="P22" s="44">
        <f>SUM(P5:P21)</f>
        <v>10203674</v>
      </c>
      <c r="Q22" s="44">
        <f>SUM(Q5:Q21)</f>
        <v>10813172</v>
      </c>
      <c r="R22" s="44">
        <f>SUM(R5:R21)</f>
        <v>29579138</v>
      </c>
      <c r="S22" s="44">
        <f>SUM(S5:S21)</f>
        <v>10592821</v>
      </c>
      <c r="T22" s="44">
        <f>SUM(T5:T21)</f>
        <v>16661001</v>
      </c>
      <c r="U22" s="44">
        <f>SUM(U5:U21)</f>
        <v>12583829</v>
      </c>
      <c r="V22" s="44">
        <f>SUM(V5:V21)</f>
        <v>39837651</v>
      </c>
      <c r="W22" s="44">
        <f>SUM(W5:W21)</f>
        <v>181201198</v>
      </c>
      <c r="X22" s="44">
        <f>SUM(X5:X21)</f>
        <v>214951731</v>
      </c>
      <c r="Y22" s="44">
        <f>SUM(Y5:Y21)</f>
        <v>-33750533</v>
      </c>
      <c r="Z22" s="45">
        <f>IF(X22&lt;&gt;0,(Y22/X22)*100,0)</f>
        <v>-15.70144741006994</v>
      </c>
      <c r="AA22" s="41">
        <f>SUM(AA5:AA21)</f>
        <v>218108260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60994457</v>
      </c>
      <c r="D25" s="28">
        <v>0</v>
      </c>
      <c r="E25" s="29">
        <v>71968275</v>
      </c>
      <c r="F25" s="30">
        <v>71968275</v>
      </c>
      <c r="G25" s="30">
        <v>5628765</v>
      </c>
      <c r="H25" s="30">
        <v>5436335</v>
      </c>
      <c r="I25" s="30">
        <v>5465380</v>
      </c>
      <c r="J25" s="30">
        <v>16530480</v>
      </c>
      <c r="K25" s="30">
        <v>5130052</v>
      </c>
      <c r="L25" s="30">
        <v>5691514</v>
      </c>
      <c r="M25" s="30">
        <v>5358733</v>
      </c>
      <c r="N25" s="30">
        <v>16180299</v>
      </c>
      <c r="O25" s="30">
        <v>5746390</v>
      </c>
      <c r="P25" s="30">
        <v>5058182</v>
      </c>
      <c r="Q25" s="30">
        <v>5739073</v>
      </c>
      <c r="R25" s="30">
        <v>16543645</v>
      </c>
      <c r="S25" s="30">
        <v>4821148</v>
      </c>
      <c r="T25" s="30">
        <v>5562236</v>
      </c>
      <c r="U25" s="30">
        <v>5374295</v>
      </c>
      <c r="V25" s="30">
        <v>15757679</v>
      </c>
      <c r="W25" s="30">
        <v>65012103</v>
      </c>
      <c r="X25" s="30">
        <v>71968275</v>
      </c>
      <c r="Y25" s="30">
        <v>-6956172</v>
      </c>
      <c r="Z25" s="31">
        <v>-9.67</v>
      </c>
      <c r="AA25" s="27">
        <v>71968275</v>
      </c>
    </row>
    <row r="26" ht="13.5" customHeight="1">
      <c r="A26" t="s" s="25">
        <v>53</v>
      </c>
      <c r="B26" s="26"/>
      <c r="C26" s="27">
        <v>4909057</v>
      </c>
      <c r="D26" s="28">
        <v>0</v>
      </c>
      <c r="E26" s="29">
        <v>5714645</v>
      </c>
      <c r="F26" s="30">
        <v>5714645</v>
      </c>
      <c r="G26" s="30">
        <v>349955</v>
      </c>
      <c r="H26" s="30">
        <v>387441</v>
      </c>
      <c r="I26" s="30">
        <v>341291</v>
      </c>
      <c r="J26" s="30">
        <v>1078687</v>
      </c>
      <c r="K26" s="30">
        <v>341291</v>
      </c>
      <c r="L26" s="30">
        <v>341291</v>
      </c>
      <c r="M26" s="30">
        <v>341291</v>
      </c>
      <c r="N26" s="30">
        <v>1023873</v>
      </c>
      <c r="O26" s="30">
        <v>337327</v>
      </c>
      <c r="P26" s="30">
        <v>381923</v>
      </c>
      <c r="Q26" s="30">
        <v>400537</v>
      </c>
      <c r="R26" s="30">
        <v>1119787</v>
      </c>
      <c r="S26" s="30">
        <v>1075372</v>
      </c>
      <c r="T26" s="30">
        <v>634560</v>
      </c>
      <c r="U26" s="30">
        <v>508191</v>
      </c>
      <c r="V26" s="30">
        <v>2218123</v>
      </c>
      <c r="W26" s="30">
        <v>5440470</v>
      </c>
      <c r="X26" s="30">
        <v>5714645</v>
      </c>
      <c r="Y26" s="30">
        <v>-274175</v>
      </c>
      <c r="Z26" s="31">
        <v>-4.8</v>
      </c>
      <c r="AA26" s="27">
        <v>5714645</v>
      </c>
    </row>
    <row r="27" ht="13.5" customHeight="1">
      <c r="A27" t="s" s="25">
        <v>54</v>
      </c>
      <c r="B27" s="26"/>
      <c r="C27" s="27">
        <v>48773392</v>
      </c>
      <c r="D27" s="28">
        <v>0</v>
      </c>
      <c r="E27" s="29">
        <v>20090000</v>
      </c>
      <c r="F27" s="30">
        <v>20090000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18690000</v>
      </c>
      <c r="Y27" s="30">
        <v>-18690000</v>
      </c>
      <c r="Z27" s="31">
        <v>-100</v>
      </c>
      <c r="AA27" s="27">
        <v>20090000</v>
      </c>
    </row>
    <row r="28" ht="13.5" customHeight="1">
      <c r="A28" t="s" s="25">
        <v>55</v>
      </c>
      <c r="B28" s="26"/>
      <c r="C28" s="27">
        <v>23794813</v>
      </c>
      <c r="D28" s="28">
        <v>0</v>
      </c>
      <c r="E28" s="29">
        <v>11991000</v>
      </c>
      <c r="F28" s="30">
        <v>11991000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11991000</v>
      </c>
      <c r="Y28" s="30">
        <v>-11991000</v>
      </c>
      <c r="Z28" s="31">
        <v>-100</v>
      </c>
      <c r="AA28" s="27">
        <v>11991000</v>
      </c>
    </row>
    <row r="29" ht="13.5" customHeight="1">
      <c r="A29" t="s" s="25">
        <v>56</v>
      </c>
      <c r="B29" s="26"/>
      <c r="C29" s="27">
        <v>888298</v>
      </c>
      <c r="D29" s="28">
        <v>0</v>
      </c>
      <c r="E29" s="29">
        <v>512000</v>
      </c>
      <c r="F29" s="30">
        <v>512000</v>
      </c>
      <c r="G29" s="30">
        <v>0</v>
      </c>
      <c r="H29" s="30">
        <v>0</v>
      </c>
      <c r="I29" s="30">
        <v>0</v>
      </c>
      <c r="J29" s="30">
        <v>0</v>
      </c>
      <c r="K29" s="30">
        <v>57014</v>
      </c>
      <c r="L29" s="30">
        <v>0</v>
      </c>
      <c r="M29" s="30">
        <v>0</v>
      </c>
      <c r="N29" s="30">
        <v>57014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539619</v>
      </c>
      <c r="U29" s="30">
        <v>-277516</v>
      </c>
      <c r="V29" s="30">
        <v>262103</v>
      </c>
      <c r="W29" s="30">
        <v>319117</v>
      </c>
      <c r="X29" s="30">
        <v>512000</v>
      </c>
      <c r="Y29" s="30">
        <v>-192883</v>
      </c>
      <c r="Z29" s="31">
        <v>-37.67</v>
      </c>
      <c r="AA29" s="27">
        <v>512000</v>
      </c>
    </row>
    <row r="30" ht="13.5" customHeight="1">
      <c r="A30" t="s" s="25">
        <v>57</v>
      </c>
      <c r="B30" s="26"/>
      <c r="C30" s="27">
        <v>30795916</v>
      </c>
      <c r="D30" s="28">
        <v>0</v>
      </c>
      <c r="E30" s="29">
        <v>33646500</v>
      </c>
      <c r="F30" s="30">
        <v>33646500</v>
      </c>
      <c r="G30" s="30">
        <v>4823662</v>
      </c>
      <c r="H30" s="30">
        <v>57932</v>
      </c>
      <c r="I30" s="30">
        <v>6669698</v>
      </c>
      <c r="J30" s="30">
        <v>11551292</v>
      </c>
      <c r="K30" s="30">
        <v>116614</v>
      </c>
      <c r="L30" s="30">
        <v>73467</v>
      </c>
      <c r="M30" s="30">
        <v>4377744</v>
      </c>
      <c r="N30" s="30">
        <v>4567825</v>
      </c>
      <c r="O30" s="30">
        <v>2125712</v>
      </c>
      <c r="P30" s="30">
        <v>79943</v>
      </c>
      <c r="Q30" s="30">
        <v>6511818</v>
      </c>
      <c r="R30" s="30">
        <v>8717473</v>
      </c>
      <c r="S30" s="30">
        <v>80677</v>
      </c>
      <c r="T30" s="30">
        <v>2315054</v>
      </c>
      <c r="U30" s="30">
        <v>6991137</v>
      </c>
      <c r="V30" s="30">
        <v>9386868</v>
      </c>
      <c r="W30" s="30">
        <v>34223458</v>
      </c>
      <c r="X30" s="30">
        <v>33646500</v>
      </c>
      <c r="Y30" s="30">
        <v>576958</v>
      </c>
      <c r="Z30" s="31">
        <v>1.71</v>
      </c>
      <c r="AA30" s="27">
        <v>33646500</v>
      </c>
    </row>
    <row r="31" ht="13.5" customHeight="1">
      <c r="A31" t="s" s="25">
        <v>58</v>
      </c>
      <c r="B31" s="26"/>
      <c r="C31" s="27">
        <v>11096054</v>
      </c>
      <c r="D31" s="28">
        <v>0</v>
      </c>
      <c r="E31" s="29">
        <v>8400458</v>
      </c>
      <c r="F31" s="30">
        <v>8400458</v>
      </c>
      <c r="G31" s="30">
        <v>156684</v>
      </c>
      <c r="H31" s="30">
        <v>430933</v>
      </c>
      <c r="I31" s="30">
        <v>794904</v>
      </c>
      <c r="J31" s="30">
        <v>1382521</v>
      </c>
      <c r="K31" s="30">
        <v>244202</v>
      </c>
      <c r="L31" s="30">
        <v>188658</v>
      </c>
      <c r="M31" s="30">
        <v>246110</v>
      </c>
      <c r="N31" s="30">
        <v>678970</v>
      </c>
      <c r="O31" s="30">
        <v>142217</v>
      </c>
      <c r="P31" s="30">
        <v>103626</v>
      </c>
      <c r="Q31" s="30">
        <v>147578</v>
      </c>
      <c r="R31" s="30">
        <v>393421</v>
      </c>
      <c r="S31" s="30">
        <v>124228</v>
      </c>
      <c r="T31" s="30">
        <v>716355</v>
      </c>
      <c r="U31" s="30">
        <v>455010</v>
      </c>
      <c r="V31" s="30">
        <v>1295593</v>
      </c>
      <c r="W31" s="30">
        <v>3750505</v>
      </c>
      <c r="X31" s="30">
        <v>8400458</v>
      </c>
      <c r="Y31" s="30">
        <v>-4649953</v>
      </c>
      <c r="Z31" s="31">
        <v>-55.35</v>
      </c>
      <c r="AA31" s="27">
        <v>8400458</v>
      </c>
    </row>
    <row r="32" ht="13.5" customHeight="1">
      <c r="A32" t="s" s="25">
        <v>59</v>
      </c>
      <c r="B32" s="26"/>
      <c r="C32" s="27">
        <v>8332095</v>
      </c>
      <c r="D32" s="28">
        <v>0</v>
      </c>
      <c r="E32" s="29">
        <v>0</v>
      </c>
      <c r="F32" s="30">
        <v>0</v>
      </c>
      <c r="G32" s="30">
        <v>104060</v>
      </c>
      <c r="H32" s="30">
        <v>307310</v>
      </c>
      <c r="I32" s="30">
        <v>1374361</v>
      </c>
      <c r="J32" s="30">
        <v>1785731</v>
      </c>
      <c r="K32" s="30">
        <v>1004704</v>
      </c>
      <c r="L32" s="30">
        <v>1733993</v>
      </c>
      <c r="M32" s="30">
        <v>1993149</v>
      </c>
      <c r="N32" s="30">
        <v>4731846</v>
      </c>
      <c r="O32" s="30">
        <v>238139</v>
      </c>
      <c r="P32" s="30">
        <v>681410</v>
      </c>
      <c r="Q32" s="30">
        <v>293831</v>
      </c>
      <c r="R32" s="30">
        <v>1213380</v>
      </c>
      <c r="S32" s="30">
        <v>160956</v>
      </c>
      <c r="T32" s="30">
        <v>2260898</v>
      </c>
      <c r="U32" s="30">
        <v>1803351</v>
      </c>
      <c r="V32" s="30">
        <v>4225205</v>
      </c>
      <c r="W32" s="30">
        <v>11956162</v>
      </c>
      <c r="X32" s="30"/>
      <c r="Y32" s="30">
        <v>11956162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23447771</v>
      </c>
      <c r="D33" s="28">
        <v>0</v>
      </c>
      <c r="E33" s="29">
        <v>0</v>
      </c>
      <c r="F33" s="30">
        <v>0</v>
      </c>
      <c r="G33" s="30">
        <v>112721</v>
      </c>
      <c r="H33" s="30">
        <v>170427</v>
      </c>
      <c r="I33" s="30">
        <v>184654</v>
      </c>
      <c r="J33" s="30">
        <v>467802</v>
      </c>
      <c r="K33" s="30">
        <v>0</v>
      </c>
      <c r="L33" s="30">
        <v>33575</v>
      </c>
      <c r="M33" s="30">
        <v>10063991</v>
      </c>
      <c r="N33" s="30">
        <v>10097566</v>
      </c>
      <c r="O33" s="30">
        <v>309978</v>
      </c>
      <c r="P33" s="30">
        <v>138181</v>
      </c>
      <c r="Q33" s="30">
        <v>311774</v>
      </c>
      <c r="R33" s="30">
        <v>759933</v>
      </c>
      <c r="S33" s="30">
        <v>137320</v>
      </c>
      <c r="T33" s="30">
        <v>402276</v>
      </c>
      <c r="U33" s="30">
        <v>299672</v>
      </c>
      <c r="V33" s="30">
        <v>839268</v>
      </c>
      <c r="W33" s="30">
        <v>12164569</v>
      </c>
      <c r="X33" s="30"/>
      <c r="Y33" s="30">
        <v>12164569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-4164357</v>
      </c>
      <c r="D34" s="28">
        <v>0</v>
      </c>
      <c r="E34" s="29">
        <v>60513464</v>
      </c>
      <c r="F34" s="30">
        <v>60513464</v>
      </c>
      <c r="G34" s="30">
        <v>701816</v>
      </c>
      <c r="H34" s="30">
        <v>2427515</v>
      </c>
      <c r="I34" s="30">
        <v>2860404</v>
      </c>
      <c r="J34" s="30">
        <v>5989735</v>
      </c>
      <c r="K34" s="30">
        <v>1192809</v>
      </c>
      <c r="L34" s="30">
        <v>1211392</v>
      </c>
      <c r="M34" s="30">
        <v>2371809</v>
      </c>
      <c r="N34" s="30">
        <v>4776010</v>
      </c>
      <c r="O34" s="30">
        <v>2136587</v>
      </c>
      <c r="P34" s="30">
        <v>611076</v>
      </c>
      <c r="Q34" s="30">
        <v>3047258</v>
      </c>
      <c r="R34" s="30">
        <v>5794921</v>
      </c>
      <c r="S34" s="30">
        <v>1205447</v>
      </c>
      <c r="T34" s="30">
        <v>3965750</v>
      </c>
      <c r="U34" s="30">
        <v>7374034</v>
      </c>
      <c r="V34" s="30">
        <v>12545231</v>
      </c>
      <c r="W34" s="30">
        <v>29105897</v>
      </c>
      <c r="X34" s="30">
        <v>60513464</v>
      </c>
      <c r="Y34" s="30">
        <v>-31407567</v>
      </c>
      <c r="Z34" s="31">
        <v>-51.9</v>
      </c>
      <c r="AA34" s="27">
        <v>60513464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208867496</v>
      </c>
      <c r="D36" s="42">
        <f>SUM(D25:D35)</f>
        <v>0</v>
      </c>
      <c r="E36" s="43">
        <f>SUM(E25:E35)</f>
        <v>212836342</v>
      </c>
      <c r="F36" s="44">
        <f>SUM(F25:F35)</f>
        <v>212836342</v>
      </c>
      <c r="G36" s="44">
        <f>SUM(G25:G35)</f>
        <v>11877663</v>
      </c>
      <c r="H36" s="44">
        <f>SUM(H25:H35)</f>
        <v>9217893</v>
      </c>
      <c r="I36" s="44">
        <f>SUM(I25:I35)</f>
        <v>17690692</v>
      </c>
      <c r="J36" s="44">
        <f>SUM(J25:J35)</f>
        <v>38786248</v>
      </c>
      <c r="K36" s="44">
        <f>SUM(K25:K35)</f>
        <v>8086686</v>
      </c>
      <c r="L36" s="44">
        <f>SUM(L25:L35)</f>
        <v>9273890</v>
      </c>
      <c r="M36" s="44">
        <f>SUM(M25:M35)</f>
        <v>24752827</v>
      </c>
      <c r="N36" s="44">
        <f>SUM(N25:N35)</f>
        <v>42113403</v>
      </c>
      <c r="O36" s="44">
        <f>SUM(O25:O35)</f>
        <v>11036350</v>
      </c>
      <c r="P36" s="44">
        <f>SUM(P25:P35)</f>
        <v>7054341</v>
      </c>
      <c r="Q36" s="44">
        <f>SUM(Q25:Q35)</f>
        <v>16451869</v>
      </c>
      <c r="R36" s="44">
        <f>SUM(R25:R35)</f>
        <v>34542560</v>
      </c>
      <c r="S36" s="44">
        <f>SUM(S25:S35)</f>
        <v>7605148</v>
      </c>
      <c r="T36" s="44">
        <f>SUM(T25:T35)</f>
        <v>16396748</v>
      </c>
      <c r="U36" s="44">
        <f>SUM(U25:U35)</f>
        <v>22528174</v>
      </c>
      <c r="V36" s="44">
        <f>SUM(V25:V35)</f>
        <v>46530070</v>
      </c>
      <c r="W36" s="44">
        <f>SUM(W25:W35)</f>
        <v>161972281</v>
      </c>
      <c r="X36" s="44">
        <f>SUM(X25:X35)</f>
        <v>211436342</v>
      </c>
      <c r="Y36" s="44">
        <f>SUM(Y25:Y35)</f>
        <v>-49464061</v>
      </c>
      <c r="Z36" s="45">
        <f>IF(X36&lt;&gt;0,(Y36/X36)*100,0)</f>
        <v>-23.39430418257993</v>
      </c>
      <c r="AA36" s="41">
        <f>SUM(AA25:AA35)</f>
        <v>212836342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-12703858</v>
      </c>
      <c r="D38" s="63">
        <f>D22-D36</f>
        <v>0</v>
      </c>
      <c r="E38" s="64">
        <f>E22-E36</f>
        <v>5271918</v>
      </c>
      <c r="F38" s="65">
        <f>F22-F36</f>
        <v>5271918</v>
      </c>
      <c r="G38" s="65">
        <f>G22-G36</f>
        <v>10645675</v>
      </c>
      <c r="H38" s="65">
        <f>H22-H36</f>
        <v>1002448</v>
      </c>
      <c r="I38" s="65">
        <f>I22-I36</f>
        <v>8781119</v>
      </c>
      <c r="J38" s="65">
        <f>J22-J36</f>
        <v>20429242</v>
      </c>
      <c r="K38" s="65">
        <f>K22-K36</f>
        <v>-4909658</v>
      </c>
      <c r="L38" s="65">
        <f>L22-L36</f>
        <v>85136</v>
      </c>
      <c r="M38" s="65">
        <f>M22-M36</f>
        <v>15280038</v>
      </c>
      <c r="N38" s="65">
        <f>N22-N36</f>
        <v>10455516</v>
      </c>
      <c r="O38" s="65">
        <f>O22-O36</f>
        <v>-2474058</v>
      </c>
      <c r="P38" s="65">
        <f>P22-P36</f>
        <v>3149333</v>
      </c>
      <c r="Q38" s="65">
        <f>Q22-Q36</f>
        <v>-5638697</v>
      </c>
      <c r="R38" s="65">
        <f>R22-R36</f>
        <v>-4963422</v>
      </c>
      <c r="S38" s="65">
        <f>S22-S36</f>
        <v>2987673</v>
      </c>
      <c r="T38" s="65">
        <f>T22-T36</f>
        <v>264253</v>
      </c>
      <c r="U38" s="65">
        <f>U22-U36</f>
        <v>-9944345</v>
      </c>
      <c r="V38" s="65">
        <f>V22-V36</f>
        <v>-6692419</v>
      </c>
      <c r="W38" s="65">
        <f>W22-W36</f>
        <v>19228917</v>
      </c>
      <c r="X38" s="65">
        <f>IF(F22=F36,0,X22-X36)</f>
        <v>3515389</v>
      </c>
      <c r="Y38" s="65">
        <f>Y22-Y36</f>
        <v>15713528</v>
      </c>
      <c r="Z38" s="66">
        <f>IF(X38&lt;&gt;0,(Y38/X38)*100,0)</f>
        <v>446.9925803374818</v>
      </c>
      <c r="AA38" s="62">
        <f>AA22-AA36</f>
        <v>5271918</v>
      </c>
    </row>
    <row r="39" ht="13.5" customHeight="1">
      <c r="A39" t="s" s="25">
        <v>65</v>
      </c>
      <c r="B39" s="26"/>
      <c r="C39" s="27">
        <v>31062239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7995786</v>
      </c>
      <c r="N39" s="30">
        <v>7995786</v>
      </c>
      <c r="O39" s="30">
        <v>0</v>
      </c>
      <c r="P39" s="30">
        <v>0</v>
      </c>
      <c r="Q39" s="30">
        <v>0</v>
      </c>
      <c r="R39" s="30">
        <v>0</v>
      </c>
      <c r="S39" s="30">
        <v>8723350</v>
      </c>
      <c r="T39" s="30">
        <v>1031342</v>
      </c>
      <c r="U39" s="30">
        <v>6065638</v>
      </c>
      <c r="V39" s="30">
        <v>15820330</v>
      </c>
      <c r="W39" s="30">
        <v>23816116</v>
      </c>
      <c r="X39" s="30"/>
      <c r="Y39" s="30">
        <v>23816116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3505500</v>
      </c>
      <c r="F41" s="37">
        <v>3505500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3505500</v>
      </c>
    </row>
    <row r="42" ht="24.95" customHeight="1">
      <c r="A42" t="s" s="70">
        <v>68</v>
      </c>
      <c r="B42" s="26"/>
      <c r="C42" s="71">
        <f>SUM(C38:C41)</f>
        <v>18358381</v>
      </c>
      <c r="D42" s="72">
        <f>SUM(D38:D41)</f>
        <v>0</v>
      </c>
      <c r="E42" s="73">
        <f>SUM(E38:E41)</f>
        <v>8777418</v>
      </c>
      <c r="F42" s="74">
        <f>SUM(F38:F41)</f>
        <v>8777418</v>
      </c>
      <c r="G42" s="74">
        <f>SUM(G38:G41)</f>
        <v>10645675</v>
      </c>
      <c r="H42" s="74">
        <f>SUM(H38:H41)</f>
        <v>1002448</v>
      </c>
      <c r="I42" s="74">
        <f>SUM(I38:I41)</f>
        <v>8781119</v>
      </c>
      <c r="J42" s="74">
        <f>SUM(J38:J41)</f>
        <v>20429242</v>
      </c>
      <c r="K42" s="74">
        <f>SUM(K38:K41)</f>
        <v>-4909658</v>
      </c>
      <c r="L42" s="74">
        <f>SUM(L38:L41)</f>
        <v>85136</v>
      </c>
      <c r="M42" s="74">
        <f>SUM(M38:M41)</f>
        <v>23275824</v>
      </c>
      <c r="N42" s="74">
        <f>SUM(N38:N41)</f>
        <v>18451302</v>
      </c>
      <c r="O42" s="74">
        <f>SUM(O38:O41)</f>
        <v>-2474058</v>
      </c>
      <c r="P42" s="74">
        <f>SUM(P38:P41)</f>
        <v>3149333</v>
      </c>
      <c r="Q42" s="74">
        <f>SUM(Q38:Q41)</f>
        <v>-5638697</v>
      </c>
      <c r="R42" s="74">
        <f>SUM(R38:R41)</f>
        <v>-4963422</v>
      </c>
      <c r="S42" s="74">
        <f>SUM(S38:S41)</f>
        <v>11711023</v>
      </c>
      <c r="T42" s="74">
        <f>SUM(T38:T41)</f>
        <v>1295595</v>
      </c>
      <c r="U42" s="74">
        <f>SUM(U38:U41)</f>
        <v>-3878707</v>
      </c>
      <c r="V42" s="74">
        <f>SUM(V38:V41)</f>
        <v>9127911</v>
      </c>
      <c r="W42" s="74">
        <f>SUM(W38:W41)</f>
        <v>43045033</v>
      </c>
      <c r="X42" s="74">
        <f>SUM(X38:X41)</f>
        <v>3515389</v>
      </c>
      <c r="Y42" s="74">
        <f>SUM(Y38:Y41)</f>
        <v>39529644</v>
      </c>
      <c r="Z42" s="75">
        <f>IF(X42&lt;&gt;0,(Y42/X42)*100,0)</f>
        <v>1124.474247373477</v>
      </c>
      <c r="AA42" s="71">
        <f>SUM(AA38:AA41)</f>
        <v>8777418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18358381</v>
      </c>
      <c r="D44" s="57">
        <f>D42-D43</f>
        <v>0</v>
      </c>
      <c r="E44" s="58">
        <f>E42-E43</f>
        <v>8777418</v>
      </c>
      <c r="F44" s="59">
        <f>F42-F43</f>
        <v>8777418</v>
      </c>
      <c r="G44" s="59">
        <f>G42-G43</f>
        <v>10645675</v>
      </c>
      <c r="H44" s="59">
        <f>H42-H43</f>
        <v>1002448</v>
      </c>
      <c r="I44" s="59">
        <f>I42-I43</f>
        <v>8781119</v>
      </c>
      <c r="J44" s="59">
        <f>J42-J43</f>
        <v>20429242</v>
      </c>
      <c r="K44" s="59">
        <f>K42-K43</f>
        <v>-4909658</v>
      </c>
      <c r="L44" s="59">
        <f>L42-L43</f>
        <v>85136</v>
      </c>
      <c r="M44" s="59">
        <f>M42-M43</f>
        <v>23275824</v>
      </c>
      <c r="N44" s="59">
        <f>N42-N43</f>
        <v>18451302</v>
      </c>
      <c r="O44" s="59">
        <f>O42-O43</f>
        <v>-2474058</v>
      </c>
      <c r="P44" s="59">
        <f>P42-P43</f>
        <v>3149333</v>
      </c>
      <c r="Q44" s="59">
        <f>Q42-Q43</f>
        <v>-5638697</v>
      </c>
      <c r="R44" s="59">
        <f>R42-R43</f>
        <v>-4963422</v>
      </c>
      <c r="S44" s="59">
        <f>S42-S43</f>
        <v>11711023</v>
      </c>
      <c r="T44" s="59">
        <f>T42-T43</f>
        <v>1295595</v>
      </c>
      <c r="U44" s="59">
        <f>U42-U43</f>
        <v>-3878707</v>
      </c>
      <c r="V44" s="59">
        <f>V42-V43</f>
        <v>9127911</v>
      </c>
      <c r="W44" s="59">
        <f>W42-W43</f>
        <v>43045033</v>
      </c>
      <c r="X44" s="59">
        <f>X42-X43</f>
        <v>3515389</v>
      </c>
      <c r="Y44" s="59">
        <f>Y42-Y43</f>
        <v>39529644</v>
      </c>
      <c r="Z44" s="60">
        <f>IF(X44&lt;&gt;0,(Y44/X44)*100,0)</f>
        <v>1124.474247373477</v>
      </c>
      <c r="AA44" s="56">
        <f>AA42-AA43</f>
        <v>8777418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18358381</v>
      </c>
      <c r="D46" s="72">
        <f>SUM(D44:D45)</f>
        <v>0</v>
      </c>
      <c r="E46" s="73">
        <f>SUM(E44:E45)</f>
        <v>8777418</v>
      </c>
      <c r="F46" s="74">
        <f>SUM(F44:F45)</f>
        <v>8777418</v>
      </c>
      <c r="G46" s="74">
        <f>SUM(G44:G45)</f>
        <v>10645675</v>
      </c>
      <c r="H46" s="74">
        <f>SUM(H44:H45)</f>
        <v>1002448</v>
      </c>
      <c r="I46" s="74">
        <f>SUM(I44:I45)</f>
        <v>8781119</v>
      </c>
      <c r="J46" s="74">
        <f>SUM(J44:J45)</f>
        <v>20429242</v>
      </c>
      <c r="K46" s="74">
        <f>SUM(K44:K45)</f>
        <v>-4909658</v>
      </c>
      <c r="L46" s="74">
        <f>SUM(L44:L45)</f>
        <v>85136</v>
      </c>
      <c r="M46" s="74">
        <f>SUM(M44:M45)</f>
        <v>23275824</v>
      </c>
      <c r="N46" s="74">
        <f>SUM(N44:N45)</f>
        <v>18451302</v>
      </c>
      <c r="O46" s="74">
        <f>SUM(O44:O45)</f>
        <v>-2474058</v>
      </c>
      <c r="P46" s="74">
        <f>SUM(P44:P45)</f>
        <v>3149333</v>
      </c>
      <c r="Q46" s="74">
        <f>SUM(Q44:Q45)</f>
        <v>-5638697</v>
      </c>
      <c r="R46" s="74">
        <f>SUM(R44:R45)</f>
        <v>-4963422</v>
      </c>
      <c r="S46" s="74">
        <f>SUM(S44:S45)</f>
        <v>11711023</v>
      </c>
      <c r="T46" s="74">
        <f>SUM(T44:T45)</f>
        <v>1295595</v>
      </c>
      <c r="U46" s="74">
        <f>SUM(U44:U45)</f>
        <v>-3878707</v>
      </c>
      <c r="V46" s="74">
        <f>SUM(V44:V45)</f>
        <v>9127911</v>
      </c>
      <c r="W46" s="74">
        <f>SUM(W44:W45)</f>
        <v>43045033</v>
      </c>
      <c r="X46" s="74">
        <f>SUM(X44:X45)</f>
        <v>3515389</v>
      </c>
      <c r="Y46" s="74">
        <f>SUM(Y44:Y45)</f>
        <v>39529644</v>
      </c>
      <c r="Z46" s="75">
        <f>IF(X46&lt;&gt;0,(Y46/X46)*100,0)</f>
        <v>1124.474247373477</v>
      </c>
      <c r="AA46" s="71">
        <f>SUM(AA44:AA45)</f>
        <v>8777418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18358381</v>
      </c>
      <c r="D48" s="81">
        <f>SUM(D46:D47)</f>
        <v>0</v>
      </c>
      <c r="E48" s="82">
        <f>SUM(E46:E47)</f>
        <v>8777418</v>
      </c>
      <c r="F48" s="83">
        <f>SUM(F46:F47)</f>
        <v>8777418</v>
      </c>
      <c r="G48" s="83">
        <f>SUM(G46:G47)</f>
        <v>10645675</v>
      </c>
      <c r="H48" s="83">
        <f>SUM(H46:H47)</f>
        <v>1002448</v>
      </c>
      <c r="I48" s="83">
        <f>SUM(I46:I47)</f>
        <v>8781119</v>
      </c>
      <c r="J48" s="83">
        <f>SUM(J46:J47)</f>
        <v>20429242</v>
      </c>
      <c r="K48" s="83">
        <f>SUM(K46:K47)</f>
        <v>-4909658</v>
      </c>
      <c r="L48" s="83">
        <f>SUM(L46:L47)</f>
        <v>85136</v>
      </c>
      <c r="M48" s="83">
        <f>SUM(M46:M47)</f>
        <v>23275824</v>
      </c>
      <c r="N48" s="83">
        <f>SUM(N46:N47)</f>
        <v>18451302</v>
      </c>
      <c r="O48" s="83">
        <f>SUM(O46:O47)</f>
        <v>-2474058</v>
      </c>
      <c r="P48" s="83">
        <f>SUM(P46:P47)</f>
        <v>3149333</v>
      </c>
      <c r="Q48" s="83">
        <f>SUM(Q46:Q47)</f>
        <v>-5638697</v>
      </c>
      <c r="R48" s="83">
        <f>SUM(R46:R47)</f>
        <v>-4963422</v>
      </c>
      <c r="S48" s="83">
        <f>SUM(S46:S47)</f>
        <v>11711023</v>
      </c>
      <c r="T48" s="83">
        <f>SUM(T46:T47)</f>
        <v>1295595</v>
      </c>
      <c r="U48" s="83">
        <f>SUM(U46:U47)</f>
        <v>-3878707</v>
      </c>
      <c r="V48" s="83">
        <f>SUM(V46:V47)</f>
        <v>9127911</v>
      </c>
      <c r="W48" s="83">
        <f>SUM(W46:W47)</f>
        <v>43045033</v>
      </c>
      <c r="X48" s="83">
        <f>SUM(X46:X47)</f>
        <v>3515389</v>
      </c>
      <c r="Y48" s="83">
        <f>SUM(Y46:Y47)</f>
        <v>39529644</v>
      </c>
      <c r="Z48" s="84">
        <f>IF(X48&lt;&gt;0,(Y48/X48)*100,0)</f>
        <v>1124.474247373477</v>
      </c>
      <c r="AA48" s="80">
        <f>SUM(AA46:AA47)</f>
        <v>8777418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5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50" customWidth="1"/>
    <col min="2" max="2" width="2.625" style="150" customWidth="1"/>
    <col min="3" max="3" width="7.25" style="150" customWidth="1"/>
    <col min="4" max="4" width="7.25" style="150" customWidth="1"/>
    <col min="5" max="5" width="7.25" style="150" customWidth="1"/>
    <col min="6" max="6" width="7.25" style="150" customWidth="1"/>
    <col min="7" max="7" width="7.25" style="150" customWidth="1"/>
    <col min="8" max="8" width="7.25" style="150" customWidth="1"/>
    <col min="9" max="9" width="7.25" style="150" customWidth="1"/>
    <col min="10" max="10" width="7.25" style="150" customWidth="1"/>
    <col min="11" max="11" width="7.25" style="150" customWidth="1"/>
    <col min="12" max="12" width="7.25" style="150" customWidth="1"/>
    <col min="13" max="13" width="7.25" style="150" customWidth="1"/>
    <col min="14" max="14" width="7.25" style="150" customWidth="1"/>
    <col min="15" max="15" width="7.25" style="150" customWidth="1"/>
    <col min="16" max="16" width="7.25" style="150" customWidth="1"/>
    <col min="17" max="17" width="7.25" style="150" customWidth="1"/>
    <col min="18" max="18" width="7.25" style="150" customWidth="1"/>
    <col min="19" max="19" width="7.25" style="150" customWidth="1"/>
    <col min="20" max="20" width="7.25" style="150" customWidth="1"/>
    <col min="21" max="21" width="7.25" style="150" customWidth="1"/>
    <col min="22" max="22" width="7.25" style="150" customWidth="1"/>
    <col min="23" max="23" width="7.25" style="150" customWidth="1"/>
    <col min="24" max="24" width="7.25" style="150" customWidth="1"/>
    <col min="25" max="25" width="7.25" style="150" customWidth="1"/>
    <col min="26" max="26" width="7.25" style="150" customWidth="1"/>
    <col min="27" max="27" width="7.25" style="150" customWidth="1"/>
    <col min="28" max="256" width="6.625" style="150" customWidth="1"/>
  </cols>
  <sheetData>
    <row r="1" ht="18" customHeight="1">
      <c r="A1" t="s" s="2">
        <v>129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7741113</v>
      </c>
      <c r="D5" s="28">
        <v>0</v>
      </c>
      <c r="E5" s="29">
        <v>17908495</v>
      </c>
      <c r="F5" s="30">
        <v>17908000</v>
      </c>
      <c r="G5" s="30">
        <v>634404</v>
      </c>
      <c r="H5" s="30">
        <v>1423179</v>
      </c>
      <c r="I5" s="30">
        <v>1423483</v>
      </c>
      <c r="J5" s="30">
        <v>3481066</v>
      </c>
      <c r="K5" s="30">
        <v>1608655</v>
      </c>
      <c r="L5" s="30">
        <v>2015871</v>
      </c>
      <c r="M5" s="30">
        <v>1328223</v>
      </c>
      <c r="N5" s="30">
        <v>4952749</v>
      </c>
      <c r="O5" s="30">
        <v>1327501</v>
      </c>
      <c r="P5" s="30">
        <v>1327537</v>
      </c>
      <c r="Q5" s="30">
        <v>1326031</v>
      </c>
      <c r="R5" s="30">
        <v>3981069</v>
      </c>
      <c r="S5" s="30">
        <v>1046889</v>
      </c>
      <c r="T5" s="30">
        <v>1045946</v>
      </c>
      <c r="U5" s="30">
        <v>1613692</v>
      </c>
      <c r="V5" s="30">
        <v>3706527</v>
      </c>
      <c r="W5" s="30">
        <v>16121411</v>
      </c>
      <c r="X5" s="30">
        <v>17908495</v>
      </c>
      <c r="Y5" s="30">
        <v>-1787084</v>
      </c>
      <c r="Z5" s="31">
        <v>-9.98</v>
      </c>
      <c r="AA5" s="27">
        <v>17908000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1371</v>
      </c>
      <c r="V6" s="30">
        <v>1371</v>
      </c>
      <c r="W6" s="30">
        <v>1371</v>
      </c>
      <c r="X6" s="30"/>
      <c r="Y6" s="30">
        <v>1371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20416065</v>
      </c>
      <c r="D7" s="28">
        <v>0</v>
      </c>
      <c r="E7" s="29">
        <v>24414858</v>
      </c>
      <c r="F7" s="30">
        <v>24459000</v>
      </c>
      <c r="G7" s="30">
        <v>2296996</v>
      </c>
      <c r="H7" s="30">
        <v>2740566</v>
      </c>
      <c r="I7" s="30">
        <v>2159963</v>
      </c>
      <c r="J7" s="30">
        <v>7197525</v>
      </c>
      <c r="K7" s="30">
        <v>175</v>
      </c>
      <c r="L7" s="30">
        <v>2030779</v>
      </c>
      <c r="M7" s="30">
        <v>1834116</v>
      </c>
      <c r="N7" s="30">
        <v>3865070</v>
      </c>
      <c r="O7" s="30">
        <v>2213978</v>
      </c>
      <c r="P7" s="30">
        <v>1913540</v>
      </c>
      <c r="Q7" s="30">
        <v>1932173</v>
      </c>
      <c r="R7" s="30">
        <v>6059691</v>
      </c>
      <c r="S7" s="30">
        <v>1875725</v>
      </c>
      <c r="T7" s="30">
        <v>1872163</v>
      </c>
      <c r="U7" s="30">
        <v>1356902</v>
      </c>
      <c r="V7" s="30">
        <v>5104790</v>
      </c>
      <c r="W7" s="30">
        <v>22227076</v>
      </c>
      <c r="X7" s="30">
        <v>24459493</v>
      </c>
      <c r="Y7" s="30">
        <v>-2232417</v>
      </c>
      <c r="Z7" s="31">
        <v>-9.130000000000001</v>
      </c>
      <c r="AA7" s="27">
        <v>24459000</v>
      </c>
    </row>
    <row r="8" ht="13.5" customHeight="1">
      <c r="A8" t="s" s="25">
        <v>36</v>
      </c>
      <c r="B8" s="26"/>
      <c r="C8" s="27">
        <v>22430759</v>
      </c>
      <c r="D8" s="28">
        <v>0</v>
      </c>
      <c r="E8" s="29">
        <v>22518648</v>
      </c>
      <c r="F8" s="30">
        <v>22164000</v>
      </c>
      <c r="G8" s="30">
        <v>2144873</v>
      </c>
      <c r="H8" s="30">
        <v>2092093</v>
      </c>
      <c r="I8" s="30">
        <v>2027435</v>
      </c>
      <c r="J8" s="30">
        <v>6264401</v>
      </c>
      <c r="K8" s="30">
        <v>2268402</v>
      </c>
      <c r="L8" s="30">
        <v>2222386</v>
      </c>
      <c r="M8" s="30">
        <v>2053176</v>
      </c>
      <c r="N8" s="30">
        <v>6543964</v>
      </c>
      <c r="O8" s="30">
        <v>1956049</v>
      </c>
      <c r="P8" s="30">
        <v>1929515</v>
      </c>
      <c r="Q8" s="30">
        <v>1901259</v>
      </c>
      <c r="R8" s="30">
        <v>5786823</v>
      </c>
      <c r="S8" s="30">
        <v>1650694</v>
      </c>
      <c r="T8" s="30">
        <v>1481584</v>
      </c>
      <c r="U8" s="30">
        <v>2008530</v>
      </c>
      <c r="V8" s="30">
        <v>5140808</v>
      </c>
      <c r="W8" s="30">
        <v>23735996</v>
      </c>
      <c r="X8" s="30">
        <v>15989092</v>
      </c>
      <c r="Y8" s="30">
        <v>7746904</v>
      </c>
      <c r="Z8" s="31">
        <v>48.45</v>
      </c>
      <c r="AA8" s="27">
        <v>22164000</v>
      </c>
    </row>
    <row r="9" ht="13.5" customHeight="1">
      <c r="A9" t="s" s="25">
        <v>37</v>
      </c>
      <c r="B9" s="26"/>
      <c r="C9" s="27">
        <v>20041906</v>
      </c>
      <c r="D9" s="28">
        <v>0</v>
      </c>
      <c r="E9" s="29">
        <v>18412899</v>
      </c>
      <c r="F9" s="30">
        <v>18413000</v>
      </c>
      <c r="G9" s="30">
        <v>1698437</v>
      </c>
      <c r="H9" s="30">
        <v>1697774</v>
      </c>
      <c r="I9" s="30">
        <v>1697829</v>
      </c>
      <c r="J9" s="30">
        <v>5094040</v>
      </c>
      <c r="K9" s="30">
        <v>1767584</v>
      </c>
      <c r="L9" s="30">
        <v>1692374</v>
      </c>
      <c r="M9" s="30">
        <v>1692264</v>
      </c>
      <c r="N9" s="30">
        <v>5152222</v>
      </c>
      <c r="O9" s="30">
        <v>1687057</v>
      </c>
      <c r="P9" s="30">
        <v>1687719</v>
      </c>
      <c r="Q9" s="30">
        <v>1686341</v>
      </c>
      <c r="R9" s="30">
        <v>5061117</v>
      </c>
      <c r="S9" s="30">
        <v>1406116</v>
      </c>
      <c r="T9" s="30">
        <v>1407385</v>
      </c>
      <c r="U9" s="30">
        <v>1689731</v>
      </c>
      <c r="V9" s="30">
        <v>4503232</v>
      </c>
      <c r="W9" s="30">
        <v>19810611</v>
      </c>
      <c r="X9" s="30">
        <v>18412899</v>
      </c>
      <c r="Y9" s="30">
        <v>1397712</v>
      </c>
      <c r="Z9" s="31">
        <v>7.59</v>
      </c>
      <c r="AA9" s="27">
        <v>18413000</v>
      </c>
    </row>
    <row r="10" ht="13.5" customHeight="1">
      <c r="A10" t="s" s="25">
        <v>38</v>
      </c>
      <c r="B10" s="26"/>
      <c r="C10" s="27">
        <v>9803998</v>
      </c>
      <c r="D10" s="28">
        <v>0</v>
      </c>
      <c r="E10" s="29">
        <v>8836486</v>
      </c>
      <c r="F10" s="30">
        <v>11337000</v>
      </c>
      <c r="G10" s="30">
        <v>988221</v>
      </c>
      <c r="H10" s="30">
        <v>801239</v>
      </c>
      <c r="I10" s="30">
        <v>801124</v>
      </c>
      <c r="J10" s="30">
        <v>2590584</v>
      </c>
      <c r="K10" s="30">
        <v>0</v>
      </c>
      <c r="L10" s="30">
        <v>798124</v>
      </c>
      <c r="M10" s="30">
        <v>798124</v>
      </c>
      <c r="N10" s="30">
        <v>1596248</v>
      </c>
      <c r="O10" s="30">
        <v>796147</v>
      </c>
      <c r="P10" s="30">
        <v>797055</v>
      </c>
      <c r="Q10" s="30">
        <v>796861</v>
      </c>
      <c r="R10" s="30">
        <v>2390063</v>
      </c>
      <c r="S10" s="30">
        <v>631784</v>
      </c>
      <c r="T10" s="30">
        <v>632031</v>
      </c>
      <c r="U10" s="30">
        <v>697793</v>
      </c>
      <c r="V10" s="30">
        <v>1961608</v>
      </c>
      <c r="W10" s="30">
        <v>8538503</v>
      </c>
      <c r="X10" s="30">
        <v>8836486</v>
      </c>
      <c r="Y10" s="30">
        <v>-297983</v>
      </c>
      <c r="Z10" s="31">
        <v>-3.37</v>
      </c>
      <c r="AA10" s="27">
        <v>11337000</v>
      </c>
    </row>
    <row r="11" ht="13.5" customHeight="1">
      <c r="A11" t="s" s="25">
        <v>39</v>
      </c>
      <c r="B11" s="26"/>
      <c r="C11" s="27">
        <v>3247</v>
      </c>
      <c r="D11" s="28">
        <v>0</v>
      </c>
      <c r="E11" s="29">
        <v>129000</v>
      </c>
      <c r="F11" s="30">
        <v>211000</v>
      </c>
      <c r="G11" s="30">
        <v>32052</v>
      </c>
      <c r="H11" s="30">
        <v>40566</v>
      </c>
      <c r="I11" s="30">
        <v>34789</v>
      </c>
      <c r="J11" s="30">
        <v>107407</v>
      </c>
      <c r="K11" s="30">
        <v>20440</v>
      </c>
      <c r="L11" s="30">
        <v>19488</v>
      </c>
      <c r="M11" s="30">
        <v>24182</v>
      </c>
      <c r="N11" s="30">
        <v>64110</v>
      </c>
      <c r="O11" s="30">
        <v>24503</v>
      </c>
      <c r="P11" s="30">
        <v>23851</v>
      </c>
      <c r="Q11" s="30">
        <v>45213</v>
      </c>
      <c r="R11" s="30">
        <v>93567</v>
      </c>
      <c r="S11" s="30">
        <v>51332</v>
      </c>
      <c r="T11" s="30">
        <v>3550</v>
      </c>
      <c r="U11" s="30">
        <v>13734</v>
      </c>
      <c r="V11" s="30">
        <v>68616</v>
      </c>
      <c r="W11" s="30">
        <v>333700</v>
      </c>
      <c r="X11" s="30">
        <v>129000</v>
      </c>
      <c r="Y11" s="30">
        <v>204700</v>
      </c>
      <c r="Z11" s="31">
        <v>158.68</v>
      </c>
      <c r="AA11" s="27">
        <v>211000</v>
      </c>
    </row>
    <row r="12" ht="13.5" customHeight="1">
      <c r="A12" t="s" s="25">
        <v>40</v>
      </c>
      <c r="B12" s="26"/>
      <c r="C12" s="27">
        <v>244250</v>
      </c>
      <c r="D12" s="28">
        <v>0</v>
      </c>
      <c r="E12" s="29">
        <v>48723</v>
      </c>
      <c r="F12" s="30">
        <v>100000</v>
      </c>
      <c r="G12" s="30">
        <v>1156</v>
      </c>
      <c r="H12" s="30">
        <v>1144</v>
      </c>
      <c r="I12" s="30">
        <v>4985</v>
      </c>
      <c r="J12" s="30">
        <v>7285</v>
      </c>
      <c r="K12" s="30">
        <v>4351</v>
      </c>
      <c r="L12" s="30">
        <v>3139</v>
      </c>
      <c r="M12" s="30">
        <v>4389</v>
      </c>
      <c r="N12" s="30">
        <v>11879</v>
      </c>
      <c r="O12" s="30">
        <v>3976</v>
      </c>
      <c r="P12" s="30">
        <v>3445</v>
      </c>
      <c r="Q12" s="30">
        <v>2392</v>
      </c>
      <c r="R12" s="30">
        <v>9813</v>
      </c>
      <c r="S12" s="30">
        <v>1650</v>
      </c>
      <c r="T12" s="30">
        <v>531</v>
      </c>
      <c r="U12" s="30">
        <v>12487</v>
      </c>
      <c r="V12" s="30">
        <v>14668</v>
      </c>
      <c r="W12" s="30">
        <v>43645</v>
      </c>
      <c r="X12" s="30">
        <v>48723</v>
      </c>
      <c r="Y12" s="30">
        <v>-5078</v>
      </c>
      <c r="Z12" s="31">
        <v>-10.42</v>
      </c>
      <c r="AA12" s="27">
        <v>100000</v>
      </c>
    </row>
    <row r="13" ht="13.5" customHeight="1">
      <c r="A13" t="s" s="25">
        <v>41</v>
      </c>
      <c r="B13" s="26"/>
      <c r="C13" s="27">
        <v>314702</v>
      </c>
      <c r="D13" s="28">
        <v>0</v>
      </c>
      <c r="E13" s="29">
        <v>1317</v>
      </c>
      <c r="F13" s="30">
        <v>98000</v>
      </c>
      <c r="G13" s="30">
        <v>50</v>
      </c>
      <c r="H13" s="30">
        <v>0</v>
      </c>
      <c r="I13" s="30">
        <v>0</v>
      </c>
      <c r="J13" s="30">
        <v>50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4114</v>
      </c>
      <c r="V13" s="30">
        <v>4114</v>
      </c>
      <c r="W13" s="30">
        <v>4164</v>
      </c>
      <c r="X13" s="30">
        <v>22232</v>
      </c>
      <c r="Y13" s="30">
        <v>-18068</v>
      </c>
      <c r="Z13" s="31">
        <v>-81.27</v>
      </c>
      <c r="AA13" s="27">
        <v>98000</v>
      </c>
    </row>
    <row r="14" ht="13.5" customHeight="1">
      <c r="A14" t="s" s="25">
        <v>42</v>
      </c>
      <c r="B14" s="26"/>
      <c r="C14" s="27">
        <v>7187180</v>
      </c>
      <c r="D14" s="28">
        <v>0</v>
      </c>
      <c r="E14" s="29">
        <v>6510000</v>
      </c>
      <c r="F14" s="30">
        <v>8511000</v>
      </c>
      <c r="G14" s="30">
        <v>-45</v>
      </c>
      <c r="H14" s="30">
        <v>0</v>
      </c>
      <c r="I14" s="30">
        <v>-58440</v>
      </c>
      <c r="J14" s="30">
        <v>-58485</v>
      </c>
      <c r="K14" s="30">
        <v>-7</v>
      </c>
      <c r="L14" s="30">
        <v>3973298</v>
      </c>
      <c r="M14" s="30">
        <v>426064</v>
      </c>
      <c r="N14" s="30">
        <v>4399355</v>
      </c>
      <c r="O14" s="30">
        <v>2350140</v>
      </c>
      <c r="P14" s="30">
        <v>505609</v>
      </c>
      <c r="Q14" s="30">
        <v>532199</v>
      </c>
      <c r="R14" s="30">
        <v>3387948</v>
      </c>
      <c r="S14" s="30">
        <v>551117</v>
      </c>
      <c r="T14" s="30">
        <v>663780</v>
      </c>
      <c r="U14" s="30">
        <v>-2712071</v>
      </c>
      <c r="V14" s="30">
        <v>-1497174</v>
      </c>
      <c r="W14" s="30">
        <v>6231644</v>
      </c>
      <c r="X14" s="30">
        <v>6510000</v>
      </c>
      <c r="Y14" s="30">
        <v>-278356</v>
      </c>
      <c r="Z14" s="31">
        <v>-4.28</v>
      </c>
      <c r="AA14" s="27">
        <v>8511000</v>
      </c>
    </row>
    <row r="15" ht="13.5" customHeight="1">
      <c r="A15" t="s" s="25">
        <v>43</v>
      </c>
      <c r="B15" s="26"/>
      <c r="C15" s="27">
        <v>5026</v>
      </c>
      <c r="D15" s="28">
        <v>0</v>
      </c>
      <c r="E15" s="29">
        <v>0</v>
      </c>
      <c r="F15" s="30">
        <v>10000</v>
      </c>
      <c r="G15" s="30">
        <v>0</v>
      </c>
      <c r="H15" s="30">
        <v>0</v>
      </c>
      <c r="I15" s="30">
        <v>2335</v>
      </c>
      <c r="J15" s="30">
        <v>2335</v>
      </c>
      <c r="K15" s="30">
        <v>0</v>
      </c>
      <c r="L15" s="30">
        <v>0</v>
      </c>
      <c r="M15" s="30">
        <v>2357</v>
      </c>
      <c r="N15" s="30">
        <v>2357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4692</v>
      </c>
      <c r="X15" s="30">
        <v>11884</v>
      </c>
      <c r="Y15" s="30">
        <v>-7192</v>
      </c>
      <c r="Z15" s="31">
        <v>-60.52</v>
      </c>
      <c r="AA15" s="27">
        <v>10000</v>
      </c>
    </row>
    <row r="16" ht="13.5" customHeight="1">
      <c r="A16" t="s" s="25">
        <v>44</v>
      </c>
      <c r="B16" s="26"/>
      <c r="C16" s="27">
        <v>16005</v>
      </c>
      <c r="D16" s="28">
        <v>0</v>
      </c>
      <c r="E16" s="29">
        <v>247500</v>
      </c>
      <c r="F16" s="30">
        <v>27000</v>
      </c>
      <c r="G16" s="30">
        <v>1491</v>
      </c>
      <c r="H16" s="30">
        <v>3289</v>
      </c>
      <c r="I16" s="30">
        <v>2105</v>
      </c>
      <c r="J16" s="30">
        <v>6885</v>
      </c>
      <c r="K16" s="30">
        <v>3860</v>
      </c>
      <c r="L16" s="30">
        <v>439</v>
      </c>
      <c r="M16" s="30">
        <v>0</v>
      </c>
      <c r="N16" s="30">
        <v>4299</v>
      </c>
      <c r="O16" s="30">
        <v>13640</v>
      </c>
      <c r="P16" s="30">
        <v>2719</v>
      </c>
      <c r="Q16" s="30">
        <v>7105</v>
      </c>
      <c r="R16" s="30">
        <v>23464</v>
      </c>
      <c r="S16" s="30">
        <v>2851</v>
      </c>
      <c r="T16" s="30">
        <v>877</v>
      </c>
      <c r="U16" s="30">
        <v>1491</v>
      </c>
      <c r="V16" s="30">
        <v>5219</v>
      </c>
      <c r="W16" s="30">
        <v>39867</v>
      </c>
      <c r="X16" s="30">
        <v>247500</v>
      </c>
      <c r="Y16" s="30">
        <v>-207633</v>
      </c>
      <c r="Z16" s="31">
        <v>-83.89</v>
      </c>
      <c r="AA16" s="27">
        <v>27000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84321233</v>
      </c>
      <c r="D19" s="28">
        <v>0</v>
      </c>
      <c r="E19" s="29">
        <v>93392000</v>
      </c>
      <c r="F19" s="30">
        <v>85160000</v>
      </c>
      <c r="G19" s="30">
        <v>46279522</v>
      </c>
      <c r="H19" s="30">
        <v>0</v>
      </c>
      <c r="I19" s="30">
        <v>1836675</v>
      </c>
      <c r="J19" s="30">
        <v>48116197</v>
      </c>
      <c r="K19" s="30">
        <v>2513783</v>
      </c>
      <c r="L19" s="30">
        <v>8767730</v>
      </c>
      <c r="M19" s="30">
        <v>0</v>
      </c>
      <c r="N19" s="30">
        <v>11281513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22980000</v>
      </c>
      <c r="V19" s="30">
        <v>22980000</v>
      </c>
      <c r="W19" s="30">
        <v>82377710</v>
      </c>
      <c r="X19" s="30">
        <v>88607000</v>
      </c>
      <c r="Y19" s="30">
        <v>-6229290</v>
      </c>
      <c r="Z19" s="31">
        <v>-7.03</v>
      </c>
      <c r="AA19" s="27">
        <v>85160000</v>
      </c>
    </row>
    <row r="20" ht="13.5" customHeight="1">
      <c r="A20" t="s" s="25">
        <v>48</v>
      </c>
      <c r="B20" s="26"/>
      <c r="C20" s="27">
        <v>438619</v>
      </c>
      <c r="D20" s="28">
        <v>0</v>
      </c>
      <c r="E20" s="29">
        <v>263000</v>
      </c>
      <c r="F20" s="30">
        <v>3710000</v>
      </c>
      <c r="G20" s="30">
        <v>2222404</v>
      </c>
      <c r="H20" s="30">
        <v>2571175</v>
      </c>
      <c r="I20" s="30">
        <v>1121211</v>
      </c>
      <c r="J20" s="30">
        <v>5914790</v>
      </c>
      <c r="K20" s="30">
        <v>1563150</v>
      </c>
      <c r="L20" s="30">
        <v>-242532</v>
      </c>
      <c r="M20" s="30">
        <v>-268930</v>
      </c>
      <c r="N20" s="30">
        <v>1051688</v>
      </c>
      <c r="O20" s="30">
        <v>85</v>
      </c>
      <c r="P20" s="30">
        <v>1415630</v>
      </c>
      <c r="Q20" s="30">
        <v>1474624</v>
      </c>
      <c r="R20" s="30">
        <v>2890339</v>
      </c>
      <c r="S20" s="30">
        <v>-941499</v>
      </c>
      <c r="T20" s="30">
        <v>28473</v>
      </c>
      <c r="U20" s="30">
        <v>-956749</v>
      </c>
      <c r="V20" s="30">
        <v>-1869775</v>
      </c>
      <c r="W20" s="30">
        <v>7987042</v>
      </c>
      <c r="X20" s="30">
        <v>263405</v>
      </c>
      <c r="Y20" s="30">
        <v>7723637</v>
      </c>
      <c r="Z20" s="31">
        <v>2932.23</v>
      </c>
      <c r="AA20" s="27">
        <v>3710000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172964103</v>
      </c>
      <c r="D22" s="42">
        <f>SUM(D5:D21)</f>
        <v>0</v>
      </c>
      <c r="E22" s="43">
        <f>SUM(E5:E21)</f>
        <v>192682926</v>
      </c>
      <c r="F22" s="44">
        <f>SUM(F5:F21)</f>
        <v>192108000</v>
      </c>
      <c r="G22" s="44">
        <f>SUM(G5:G21)</f>
        <v>56299561</v>
      </c>
      <c r="H22" s="44">
        <f>SUM(H5:H21)</f>
        <v>11371025</v>
      </c>
      <c r="I22" s="44">
        <f>SUM(I5:I21)</f>
        <v>11053494</v>
      </c>
      <c r="J22" s="44">
        <f>SUM(J5:J21)</f>
        <v>78724080</v>
      </c>
      <c r="K22" s="44">
        <f>SUM(K5:K21)</f>
        <v>9750393</v>
      </c>
      <c r="L22" s="44">
        <f>SUM(L5:L21)</f>
        <v>21281096</v>
      </c>
      <c r="M22" s="44">
        <f>SUM(M5:M21)</f>
        <v>7893965</v>
      </c>
      <c r="N22" s="44">
        <f>SUM(N5:N21)</f>
        <v>38925454</v>
      </c>
      <c r="O22" s="44">
        <f>SUM(O5:O21)</f>
        <v>10373076</v>
      </c>
      <c r="P22" s="44">
        <f>SUM(P5:P21)</f>
        <v>9606620</v>
      </c>
      <c r="Q22" s="44">
        <f>SUM(Q5:Q21)</f>
        <v>9704198</v>
      </c>
      <c r="R22" s="44">
        <f>SUM(R5:R21)</f>
        <v>29683894</v>
      </c>
      <c r="S22" s="44">
        <f>SUM(S5:S21)</f>
        <v>6276659</v>
      </c>
      <c r="T22" s="44">
        <f>SUM(T5:T21)</f>
        <v>7136320</v>
      </c>
      <c r="U22" s="44">
        <f>SUM(U5:U21)</f>
        <v>26711025</v>
      </c>
      <c r="V22" s="44">
        <f>SUM(V5:V21)</f>
        <v>40124004</v>
      </c>
      <c r="W22" s="44">
        <f>SUM(W5:W21)</f>
        <v>187457432</v>
      </c>
      <c r="X22" s="44">
        <f>SUM(X5:X21)</f>
        <v>181446209</v>
      </c>
      <c r="Y22" s="44">
        <f>SUM(Y5:Y21)</f>
        <v>6011223</v>
      </c>
      <c r="Z22" s="45">
        <f>IF(X22&lt;&gt;0,(Y22/X22)*100,0)</f>
        <v>3.312950451337344</v>
      </c>
      <c r="AA22" s="41">
        <f>SUM(AA5:AA21)</f>
        <v>192108000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60384468</v>
      </c>
      <c r="D25" s="28">
        <v>0</v>
      </c>
      <c r="E25" s="29">
        <v>64554487</v>
      </c>
      <c r="F25" s="30">
        <v>66054000</v>
      </c>
      <c r="G25" s="30">
        <v>4477713</v>
      </c>
      <c r="H25" s="30">
        <v>4735238</v>
      </c>
      <c r="I25" s="30">
        <v>4771996</v>
      </c>
      <c r="J25" s="30">
        <v>13984947</v>
      </c>
      <c r="K25" s="30">
        <v>5537293</v>
      </c>
      <c r="L25" s="30">
        <v>6262709</v>
      </c>
      <c r="M25" s="30">
        <v>5312470</v>
      </c>
      <c r="N25" s="30">
        <v>17112472</v>
      </c>
      <c r="O25" s="30">
        <v>5075772</v>
      </c>
      <c r="P25" s="30">
        <v>5101783</v>
      </c>
      <c r="Q25" s="30">
        <v>6119639</v>
      </c>
      <c r="R25" s="30">
        <v>16297194</v>
      </c>
      <c r="S25" s="30">
        <v>6370255</v>
      </c>
      <c r="T25" s="30">
        <v>6113942</v>
      </c>
      <c r="U25" s="30">
        <v>7036416</v>
      </c>
      <c r="V25" s="30">
        <v>19520613</v>
      </c>
      <c r="W25" s="30">
        <v>66915226</v>
      </c>
      <c r="X25" s="30">
        <v>64554487</v>
      </c>
      <c r="Y25" s="30">
        <v>2360739</v>
      </c>
      <c r="Z25" s="31">
        <v>3.66</v>
      </c>
      <c r="AA25" s="27">
        <v>66054000</v>
      </c>
    </row>
    <row r="26" ht="13.5" customHeight="1">
      <c r="A26" t="s" s="25">
        <v>53</v>
      </c>
      <c r="B26" s="26"/>
      <c r="C26" s="27">
        <v>5438660</v>
      </c>
      <c r="D26" s="28">
        <v>0</v>
      </c>
      <c r="E26" s="29">
        <v>6712380</v>
      </c>
      <c r="F26" s="30">
        <v>6712000</v>
      </c>
      <c r="G26" s="30">
        <v>404164</v>
      </c>
      <c r="H26" s="30">
        <v>341083</v>
      </c>
      <c r="I26" s="30">
        <v>341363</v>
      </c>
      <c r="J26" s="30">
        <v>1086610</v>
      </c>
      <c r="K26" s="30">
        <v>551578</v>
      </c>
      <c r="L26" s="30">
        <v>345640</v>
      </c>
      <c r="M26" s="30">
        <v>392640</v>
      </c>
      <c r="N26" s="30">
        <v>1289858</v>
      </c>
      <c r="O26" s="30">
        <v>383033</v>
      </c>
      <c r="P26" s="30">
        <v>381242</v>
      </c>
      <c r="Q26" s="30">
        <v>377352</v>
      </c>
      <c r="R26" s="30">
        <v>1141627</v>
      </c>
      <c r="S26" s="30">
        <v>370101</v>
      </c>
      <c r="T26" s="30">
        <v>396415</v>
      </c>
      <c r="U26" s="30">
        <v>482371</v>
      </c>
      <c r="V26" s="30">
        <v>1248887</v>
      </c>
      <c r="W26" s="30">
        <v>4766982</v>
      </c>
      <c r="X26" s="30">
        <v>6712380</v>
      </c>
      <c r="Y26" s="30">
        <v>-1945398</v>
      </c>
      <c r="Z26" s="31">
        <v>-28.98</v>
      </c>
      <c r="AA26" s="27">
        <v>6712000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11868849</v>
      </c>
      <c r="F27" s="30">
        <v>39837453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11868849</v>
      </c>
      <c r="Y27" s="30">
        <v>-11868849</v>
      </c>
      <c r="Z27" s="31">
        <v>-100</v>
      </c>
      <c r="AA27" s="27">
        <v>39837453</v>
      </c>
    </row>
    <row r="28" ht="13.5" customHeight="1">
      <c r="A28" t="s" s="25">
        <v>55</v>
      </c>
      <c r="B28" s="26"/>
      <c r="C28" s="27">
        <v>1474137</v>
      </c>
      <c r="D28" s="28">
        <v>0</v>
      </c>
      <c r="E28" s="29">
        <v>1007040</v>
      </c>
      <c r="F28" s="30">
        <v>28790069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1007040</v>
      </c>
      <c r="Y28" s="30">
        <v>-1007040</v>
      </c>
      <c r="Z28" s="31">
        <v>-100</v>
      </c>
      <c r="AA28" s="27">
        <v>28790069</v>
      </c>
    </row>
    <row r="29" ht="13.5" customHeight="1">
      <c r="A29" t="s" s="25">
        <v>56</v>
      </c>
      <c r="B29" s="26"/>
      <c r="C29" s="27">
        <v>1610206</v>
      </c>
      <c r="D29" s="28">
        <v>0</v>
      </c>
      <c r="E29" s="29">
        <v>0</v>
      </c>
      <c r="F29" s="30">
        <v>0</v>
      </c>
      <c r="G29" s="30">
        <v>0</v>
      </c>
      <c r="H29" s="30">
        <v>18</v>
      </c>
      <c r="I29" s="30">
        <v>227629</v>
      </c>
      <c r="J29" s="30">
        <v>227647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188207</v>
      </c>
      <c r="V29" s="30">
        <v>188207</v>
      </c>
      <c r="W29" s="30">
        <v>415854</v>
      </c>
      <c r="X29" s="30">
        <v>1315716</v>
      </c>
      <c r="Y29" s="30">
        <v>-899862</v>
      </c>
      <c r="Z29" s="31">
        <v>-68.39</v>
      </c>
      <c r="AA29" s="27">
        <v>0</v>
      </c>
    </row>
    <row r="30" ht="13.5" customHeight="1">
      <c r="A30" t="s" s="25">
        <v>57</v>
      </c>
      <c r="B30" s="26"/>
      <c r="C30" s="27">
        <v>19568848</v>
      </c>
      <c r="D30" s="28">
        <v>0</v>
      </c>
      <c r="E30" s="29">
        <v>35298225</v>
      </c>
      <c r="F30" s="30">
        <v>35298000</v>
      </c>
      <c r="G30" s="30">
        <v>0</v>
      </c>
      <c r="H30" s="30">
        <v>910688</v>
      </c>
      <c r="I30" s="30">
        <v>5597115</v>
      </c>
      <c r="J30" s="30">
        <v>6507803</v>
      </c>
      <c r="K30" s="30">
        <v>44148</v>
      </c>
      <c r="L30" s="30">
        <v>0</v>
      </c>
      <c r="M30" s="30">
        <v>0</v>
      </c>
      <c r="N30" s="30">
        <v>44148</v>
      </c>
      <c r="O30" s="30">
        <v>0</v>
      </c>
      <c r="P30" s="30">
        <v>0</v>
      </c>
      <c r="Q30" s="30">
        <v>0</v>
      </c>
      <c r="R30" s="30">
        <v>0</v>
      </c>
      <c r="S30" s="30">
        <v>26051169</v>
      </c>
      <c r="T30" s="30">
        <v>1834269</v>
      </c>
      <c r="U30" s="30">
        <v>4009793</v>
      </c>
      <c r="V30" s="30">
        <v>31895231</v>
      </c>
      <c r="W30" s="30">
        <v>38447182</v>
      </c>
      <c r="X30" s="30">
        <v>35298225</v>
      </c>
      <c r="Y30" s="30">
        <v>3148957</v>
      </c>
      <c r="Z30" s="31">
        <v>8.92</v>
      </c>
      <c r="AA30" s="27">
        <v>35298000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14625282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205894</v>
      </c>
      <c r="T31" s="30">
        <v>55205</v>
      </c>
      <c r="U31" s="30">
        <v>230125</v>
      </c>
      <c r="V31" s="30">
        <v>491224</v>
      </c>
      <c r="W31" s="30">
        <v>491224</v>
      </c>
      <c r="X31" s="30"/>
      <c r="Y31" s="30">
        <v>491224</v>
      </c>
      <c r="Z31" s="31">
        <v>0</v>
      </c>
      <c r="AA31" s="27">
        <v>14625282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30000</v>
      </c>
      <c r="F32" s="30">
        <v>1397000</v>
      </c>
      <c r="G32" s="30">
        <v>0</v>
      </c>
      <c r="H32" s="30">
        <v>15901</v>
      </c>
      <c r="I32" s="30">
        <v>28281</v>
      </c>
      <c r="J32" s="30">
        <v>44182</v>
      </c>
      <c r="K32" s="30">
        <v>6106</v>
      </c>
      <c r="L32" s="30">
        <v>9779</v>
      </c>
      <c r="M32" s="30">
        <v>1473</v>
      </c>
      <c r="N32" s="30">
        <v>17358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836857</v>
      </c>
      <c r="V32" s="30">
        <v>836857</v>
      </c>
      <c r="W32" s="30">
        <v>898397</v>
      </c>
      <c r="X32" s="30">
        <v>30000</v>
      </c>
      <c r="Y32" s="30">
        <v>868397</v>
      </c>
      <c r="Z32" s="31">
        <v>2894.66</v>
      </c>
      <c r="AA32" s="27">
        <v>1397000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1140363</v>
      </c>
      <c r="V33" s="30">
        <v>1140363</v>
      </c>
      <c r="W33" s="30">
        <v>1140363</v>
      </c>
      <c r="X33" s="30"/>
      <c r="Y33" s="30">
        <v>1140363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41311796</v>
      </c>
      <c r="D34" s="28">
        <v>0</v>
      </c>
      <c r="E34" s="29">
        <v>60522000</v>
      </c>
      <c r="F34" s="30">
        <v>46145889</v>
      </c>
      <c r="G34" s="30">
        <v>1326758</v>
      </c>
      <c r="H34" s="30">
        <v>2904378</v>
      </c>
      <c r="I34" s="30">
        <v>10233873</v>
      </c>
      <c r="J34" s="30">
        <v>14465009</v>
      </c>
      <c r="K34" s="30">
        <v>4763360</v>
      </c>
      <c r="L34" s="30">
        <v>5960198</v>
      </c>
      <c r="M34" s="30">
        <v>1549225</v>
      </c>
      <c r="N34" s="30">
        <v>12272783</v>
      </c>
      <c r="O34" s="30">
        <v>1539244</v>
      </c>
      <c r="P34" s="30">
        <v>258121</v>
      </c>
      <c r="Q34" s="30">
        <v>186561</v>
      </c>
      <c r="R34" s="30">
        <v>1983926</v>
      </c>
      <c r="S34" s="30">
        <v>677478</v>
      </c>
      <c r="T34" s="30">
        <v>659796</v>
      </c>
      <c r="U34" s="30">
        <v>6464764</v>
      </c>
      <c r="V34" s="30">
        <v>7802038</v>
      </c>
      <c r="W34" s="30">
        <v>36523756</v>
      </c>
      <c r="X34" s="30">
        <v>60104064</v>
      </c>
      <c r="Y34" s="30">
        <v>-23580308</v>
      </c>
      <c r="Z34" s="31">
        <v>-39.23</v>
      </c>
      <c r="AA34" s="27">
        <v>46145889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129788115</v>
      </c>
      <c r="D36" s="42">
        <f>SUM(D25:D35)</f>
        <v>0</v>
      </c>
      <c r="E36" s="43">
        <f>SUM(E25:E35)</f>
        <v>179992981</v>
      </c>
      <c r="F36" s="44">
        <f>SUM(F25:F35)</f>
        <v>238859693</v>
      </c>
      <c r="G36" s="44">
        <f>SUM(G25:G35)</f>
        <v>6208635</v>
      </c>
      <c r="H36" s="44">
        <f>SUM(H25:H35)</f>
        <v>8907306</v>
      </c>
      <c r="I36" s="44">
        <f>SUM(I25:I35)</f>
        <v>21200257</v>
      </c>
      <c r="J36" s="44">
        <f>SUM(J25:J35)</f>
        <v>36316198</v>
      </c>
      <c r="K36" s="44">
        <f>SUM(K25:K35)</f>
        <v>10902485</v>
      </c>
      <c r="L36" s="44">
        <f>SUM(L25:L35)</f>
        <v>12578326</v>
      </c>
      <c r="M36" s="44">
        <f>SUM(M25:M35)</f>
        <v>7255808</v>
      </c>
      <c r="N36" s="44">
        <f>SUM(N25:N35)</f>
        <v>30736619</v>
      </c>
      <c r="O36" s="44">
        <f>SUM(O25:O35)</f>
        <v>6998049</v>
      </c>
      <c r="P36" s="44">
        <f>SUM(P25:P35)</f>
        <v>5741146</v>
      </c>
      <c r="Q36" s="44">
        <f>SUM(Q25:Q35)</f>
        <v>6683552</v>
      </c>
      <c r="R36" s="44">
        <f>SUM(R25:R35)</f>
        <v>19422747</v>
      </c>
      <c r="S36" s="44">
        <f>SUM(S25:S35)</f>
        <v>33674897</v>
      </c>
      <c r="T36" s="44">
        <f>SUM(T25:T35)</f>
        <v>9059627</v>
      </c>
      <c r="U36" s="44">
        <f>SUM(U25:U35)</f>
        <v>20388896</v>
      </c>
      <c r="V36" s="44">
        <f>SUM(V25:V35)</f>
        <v>63123420</v>
      </c>
      <c r="W36" s="44">
        <f>SUM(W25:W35)</f>
        <v>149598984</v>
      </c>
      <c r="X36" s="44">
        <f>SUM(X25:X35)</f>
        <v>180890761</v>
      </c>
      <c r="Y36" s="44">
        <f>SUM(Y25:Y35)</f>
        <v>-31291777</v>
      </c>
      <c r="Z36" s="45">
        <f>IF(X36&lt;&gt;0,(Y36/X36)*100,0)</f>
        <v>-17.29871488572045</v>
      </c>
      <c r="AA36" s="41">
        <f>SUM(AA25:AA35)</f>
        <v>238859693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43175988</v>
      </c>
      <c r="D38" s="63">
        <f>D22-D36</f>
        <v>0</v>
      </c>
      <c r="E38" s="64">
        <f>E22-E36</f>
        <v>12689945</v>
      </c>
      <c r="F38" s="65">
        <f>F22-F36</f>
        <v>-46751693</v>
      </c>
      <c r="G38" s="65">
        <f>G22-G36</f>
        <v>50090926</v>
      </c>
      <c r="H38" s="65">
        <f>H22-H36</f>
        <v>2463719</v>
      </c>
      <c r="I38" s="65">
        <f>I22-I36</f>
        <v>-10146763</v>
      </c>
      <c r="J38" s="65">
        <f>J22-J36</f>
        <v>42407882</v>
      </c>
      <c r="K38" s="65">
        <f>K22-K36</f>
        <v>-1152092</v>
      </c>
      <c r="L38" s="65">
        <f>L22-L36</f>
        <v>8702770</v>
      </c>
      <c r="M38" s="65">
        <f>M22-M36</f>
        <v>638157</v>
      </c>
      <c r="N38" s="65">
        <f>N22-N36</f>
        <v>8188835</v>
      </c>
      <c r="O38" s="65">
        <f>O22-O36</f>
        <v>3375027</v>
      </c>
      <c r="P38" s="65">
        <f>P22-P36</f>
        <v>3865474</v>
      </c>
      <c r="Q38" s="65">
        <f>Q22-Q36</f>
        <v>3020646</v>
      </c>
      <c r="R38" s="65">
        <f>R22-R36</f>
        <v>10261147</v>
      </c>
      <c r="S38" s="65">
        <f>S22-S36</f>
        <v>-27398238</v>
      </c>
      <c r="T38" s="65">
        <f>T22-T36</f>
        <v>-1923307</v>
      </c>
      <c r="U38" s="65">
        <f>U22-U36</f>
        <v>6322129</v>
      </c>
      <c r="V38" s="65">
        <f>V22-V36</f>
        <v>-22999416</v>
      </c>
      <c r="W38" s="65">
        <f>W22-W36</f>
        <v>37858448</v>
      </c>
      <c r="X38" s="65">
        <f>IF(F22=F36,0,X22-X36)</f>
        <v>555448</v>
      </c>
      <c r="Y38" s="65">
        <f>Y22-Y36</f>
        <v>37303000</v>
      </c>
      <c r="Z38" s="66">
        <f>IF(X38&lt;&gt;0,(Y38/X38)*100,0)</f>
        <v>6715.840186660138</v>
      </c>
      <c r="AA38" s="62">
        <f>AA22-AA36</f>
        <v>-46751693</v>
      </c>
    </row>
    <row r="39" ht="13.5" customHeight="1">
      <c r="A39" t="s" s="25">
        <v>65</v>
      </c>
      <c r="B39" s="26"/>
      <c r="C39" s="27">
        <v>50484434</v>
      </c>
      <c r="D39" s="28">
        <v>0</v>
      </c>
      <c r="E39" s="29">
        <v>67212000</v>
      </c>
      <c r="F39" s="30">
        <v>74731000</v>
      </c>
      <c r="G39" s="30">
        <v>0</v>
      </c>
      <c r="H39" s="30">
        <v>409000</v>
      </c>
      <c r="I39" s="30">
        <v>0</v>
      </c>
      <c r="J39" s="30">
        <v>409000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409000</v>
      </c>
      <c r="X39" s="30">
        <v>74731000</v>
      </c>
      <c r="Y39" s="30">
        <v>-74322000</v>
      </c>
      <c r="Z39" s="31">
        <v>-99.45</v>
      </c>
      <c r="AA39" s="27">
        <v>74731000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12791079</v>
      </c>
      <c r="Y40" s="30">
        <v>-12791079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93660422</v>
      </c>
      <c r="D42" s="72">
        <f>SUM(D38:D41)</f>
        <v>0</v>
      </c>
      <c r="E42" s="73">
        <f>SUM(E38:E41)</f>
        <v>79901945</v>
      </c>
      <c r="F42" s="74">
        <f>SUM(F38:F41)</f>
        <v>27979307</v>
      </c>
      <c r="G42" s="74">
        <f>SUM(G38:G41)</f>
        <v>50090926</v>
      </c>
      <c r="H42" s="74">
        <f>SUM(H38:H41)</f>
        <v>2872719</v>
      </c>
      <c r="I42" s="74">
        <f>SUM(I38:I41)</f>
        <v>-10146763</v>
      </c>
      <c r="J42" s="74">
        <f>SUM(J38:J41)</f>
        <v>42816882</v>
      </c>
      <c r="K42" s="74">
        <f>SUM(K38:K41)</f>
        <v>-1152092</v>
      </c>
      <c r="L42" s="74">
        <f>SUM(L38:L41)</f>
        <v>8702770</v>
      </c>
      <c r="M42" s="74">
        <f>SUM(M38:M41)</f>
        <v>638157</v>
      </c>
      <c r="N42" s="74">
        <f>SUM(N38:N41)</f>
        <v>8188835</v>
      </c>
      <c r="O42" s="74">
        <f>SUM(O38:O41)</f>
        <v>3375027</v>
      </c>
      <c r="P42" s="74">
        <f>SUM(P38:P41)</f>
        <v>3865474</v>
      </c>
      <c r="Q42" s="74">
        <f>SUM(Q38:Q41)</f>
        <v>3020646</v>
      </c>
      <c r="R42" s="74">
        <f>SUM(R38:R41)</f>
        <v>10261147</v>
      </c>
      <c r="S42" s="74">
        <f>SUM(S38:S41)</f>
        <v>-27398238</v>
      </c>
      <c r="T42" s="74">
        <f>SUM(T38:T41)</f>
        <v>-1923307</v>
      </c>
      <c r="U42" s="74">
        <f>SUM(U38:U41)</f>
        <v>6322129</v>
      </c>
      <c r="V42" s="74">
        <f>SUM(V38:V41)</f>
        <v>-22999416</v>
      </c>
      <c r="W42" s="74">
        <f>SUM(W38:W41)</f>
        <v>38267448</v>
      </c>
      <c r="X42" s="74">
        <f>SUM(X38:X41)</f>
        <v>88077527</v>
      </c>
      <c r="Y42" s="74">
        <f>SUM(Y38:Y41)</f>
        <v>-49810079</v>
      </c>
      <c r="Z42" s="75">
        <f>IF(X42&lt;&gt;0,(Y42/X42)*100,0)</f>
        <v>-56.55254035459011</v>
      </c>
      <c r="AA42" s="71">
        <f>SUM(AA38:AA41)</f>
        <v>27979307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93660422</v>
      </c>
      <c r="D44" s="57">
        <f>D42-D43</f>
        <v>0</v>
      </c>
      <c r="E44" s="58">
        <f>E42-E43</f>
        <v>79901945</v>
      </c>
      <c r="F44" s="59">
        <f>F42-F43</f>
        <v>27979307</v>
      </c>
      <c r="G44" s="59">
        <f>G42-G43</f>
        <v>50090926</v>
      </c>
      <c r="H44" s="59">
        <f>H42-H43</f>
        <v>2872719</v>
      </c>
      <c r="I44" s="59">
        <f>I42-I43</f>
        <v>-10146763</v>
      </c>
      <c r="J44" s="59">
        <f>J42-J43</f>
        <v>42816882</v>
      </c>
      <c r="K44" s="59">
        <f>K42-K43</f>
        <v>-1152092</v>
      </c>
      <c r="L44" s="59">
        <f>L42-L43</f>
        <v>8702770</v>
      </c>
      <c r="M44" s="59">
        <f>M42-M43</f>
        <v>638157</v>
      </c>
      <c r="N44" s="59">
        <f>N42-N43</f>
        <v>8188835</v>
      </c>
      <c r="O44" s="59">
        <f>O42-O43</f>
        <v>3375027</v>
      </c>
      <c r="P44" s="59">
        <f>P42-P43</f>
        <v>3865474</v>
      </c>
      <c r="Q44" s="59">
        <f>Q42-Q43</f>
        <v>3020646</v>
      </c>
      <c r="R44" s="59">
        <f>R42-R43</f>
        <v>10261147</v>
      </c>
      <c r="S44" s="59">
        <f>S42-S43</f>
        <v>-27398238</v>
      </c>
      <c r="T44" s="59">
        <f>T42-T43</f>
        <v>-1923307</v>
      </c>
      <c r="U44" s="59">
        <f>U42-U43</f>
        <v>6322129</v>
      </c>
      <c r="V44" s="59">
        <f>V42-V43</f>
        <v>-22999416</v>
      </c>
      <c r="W44" s="59">
        <f>W42-W43</f>
        <v>38267448</v>
      </c>
      <c r="X44" s="59">
        <f>X42-X43</f>
        <v>88077527</v>
      </c>
      <c r="Y44" s="59">
        <f>Y42-Y43</f>
        <v>-49810079</v>
      </c>
      <c r="Z44" s="60">
        <f>IF(X44&lt;&gt;0,(Y44/X44)*100,0)</f>
        <v>-56.55254035459011</v>
      </c>
      <c r="AA44" s="56">
        <f>AA42-AA43</f>
        <v>27979307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93660422</v>
      </c>
      <c r="D46" s="72">
        <f>SUM(D44:D45)</f>
        <v>0</v>
      </c>
      <c r="E46" s="73">
        <f>SUM(E44:E45)</f>
        <v>79901945</v>
      </c>
      <c r="F46" s="74">
        <f>SUM(F44:F45)</f>
        <v>27979307</v>
      </c>
      <c r="G46" s="74">
        <f>SUM(G44:G45)</f>
        <v>50090926</v>
      </c>
      <c r="H46" s="74">
        <f>SUM(H44:H45)</f>
        <v>2872719</v>
      </c>
      <c r="I46" s="74">
        <f>SUM(I44:I45)</f>
        <v>-10146763</v>
      </c>
      <c r="J46" s="74">
        <f>SUM(J44:J45)</f>
        <v>42816882</v>
      </c>
      <c r="K46" s="74">
        <f>SUM(K44:K45)</f>
        <v>-1152092</v>
      </c>
      <c r="L46" s="74">
        <f>SUM(L44:L45)</f>
        <v>8702770</v>
      </c>
      <c r="M46" s="74">
        <f>SUM(M44:M45)</f>
        <v>638157</v>
      </c>
      <c r="N46" s="74">
        <f>SUM(N44:N45)</f>
        <v>8188835</v>
      </c>
      <c r="O46" s="74">
        <f>SUM(O44:O45)</f>
        <v>3375027</v>
      </c>
      <c r="P46" s="74">
        <f>SUM(P44:P45)</f>
        <v>3865474</v>
      </c>
      <c r="Q46" s="74">
        <f>SUM(Q44:Q45)</f>
        <v>3020646</v>
      </c>
      <c r="R46" s="74">
        <f>SUM(R44:R45)</f>
        <v>10261147</v>
      </c>
      <c r="S46" s="74">
        <f>SUM(S44:S45)</f>
        <v>-27398238</v>
      </c>
      <c r="T46" s="74">
        <f>SUM(T44:T45)</f>
        <v>-1923307</v>
      </c>
      <c r="U46" s="74">
        <f>SUM(U44:U45)</f>
        <v>6322129</v>
      </c>
      <c r="V46" s="74">
        <f>SUM(V44:V45)</f>
        <v>-22999416</v>
      </c>
      <c r="W46" s="74">
        <f>SUM(W44:W45)</f>
        <v>38267448</v>
      </c>
      <c r="X46" s="74">
        <f>SUM(X44:X45)</f>
        <v>88077527</v>
      </c>
      <c r="Y46" s="74">
        <f>SUM(Y44:Y45)</f>
        <v>-49810079</v>
      </c>
      <c r="Z46" s="75">
        <f>IF(X46&lt;&gt;0,(Y46/X46)*100,0)</f>
        <v>-56.55254035459011</v>
      </c>
      <c r="AA46" s="71">
        <f>SUM(AA44:AA45)</f>
        <v>27979307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93660422</v>
      </c>
      <c r="D48" s="81">
        <f>SUM(D46:D47)</f>
        <v>0</v>
      </c>
      <c r="E48" s="82">
        <f>SUM(E46:E47)</f>
        <v>79901945</v>
      </c>
      <c r="F48" s="83">
        <f>SUM(F46:F47)</f>
        <v>27979307</v>
      </c>
      <c r="G48" s="83">
        <f>SUM(G46:G47)</f>
        <v>50090926</v>
      </c>
      <c r="H48" s="83">
        <f>SUM(H46:H47)</f>
        <v>2872719</v>
      </c>
      <c r="I48" s="83">
        <f>SUM(I46:I47)</f>
        <v>-10146763</v>
      </c>
      <c r="J48" s="83">
        <f>SUM(J46:J47)</f>
        <v>42816882</v>
      </c>
      <c r="K48" s="83">
        <f>SUM(K46:K47)</f>
        <v>-1152092</v>
      </c>
      <c r="L48" s="83">
        <f>SUM(L46:L47)</f>
        <v>8702770</v>
      </c>
      <c r="M48" s="83">
        <f>SUM(M46:M47)</f>
        <v>638157</v>
      </c>
      <c r="N48" s="83">
        <f>SUM(N46:N47)</f>
        <v>8188835</v>
      </c>
      <c r="O48" s="83">
        <f>SUM(O46:O47)</f>
        <v>3375027</v>
      </c>
      <c r="P48" s="83">
        <f>SUM(P46:P47)</f>
        <v>3865474</v>
      </c>
      <c r="Q48" s="83">
        <f>SUM(Q46:Q47)</f>
        <v>3020646</v>
      </c>
      <c r="R48" s="83">
        <f>SUM(R46:R47)</f>
        <v>10261147</v>
      </c>
      <c r="S48" s="83">
        <f>SUM(S46:S47)</f>
        <v>-27398238</v>
      </c>
      <c r="T48" s="83">
        <f>SUM(T46:T47)</f>
        <v>-1923307</v>
      </c>
      <c r="U48" s="83">
        <f>SUM(U46:U47)</f>
        <v>6322129</v>
      </c>
      <c r="V48" s="83">
        <f>SUM(V46:V47)</f>
        <v>-22999416</v>
      </c>
      <c r="W48" s="83">
        <f>SUM(W46:W47)</f>
        <v>38267448</v>
      </c>
      <c r="X48" s="83">
        <f>SUM(X46:X47)</f>
        <v>88077527</v>
      </c>
      <c r="Y48" s="83">
        <f>SUM(Y46:Y47)</f>
        <v>-49810079</v>
      </c>
      <c r="Z48" s="84">
        <f>IF(X48&lt;&gt;0,(Y48/X48)*100,0)</f>
        <v>-56.55254035459011</v>
      </c>
      <c r="AA48" s="80">
        <f>SUM(AA46:AA47)</f>
        <v>27979307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5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51" customWidth="1"/>
    <col min="2" max="2" width="2.625" style="151" customWidth="1"/>
    <col min="3" max="3" width="7.25" style="151" customWidth="1"/>
    <col min="4" max="4" width="7.25" style="151" customWidth="1"/>
    <col min="5" max="5" width="7.25" style="151" customWidth="1"/>
    <col min="6" max="6" width="7.25" style="151" customWidth="1"/>
    <col min="7" max="7" width="7.25" style="151" customWidth="1"/>
    <col min="8" max="8" width="7.25" style="151" customWidth="1"/>
    <col min="9" max="9" width="7.25" style="151" customWidth="1"/>
    <col min="10" max="10" width="7.25" style="151" customWidth="1"/>
    <col min="11" max="11" width="7.25" style="151" customWidth="1"/>
    <col min="12" max="12" width="7.25" style="151" customWidth="1"/>
    <col min="13" max="13" width="7.25" style="151" customWidth="1"/>
    <col min="14" max="14" width="7.25" style="151" customWidth="1"/>
    <col min="15" max="15" width="7.25" style="151" customWidth="1"/>
    <col min="16" max="16" width="7.25" style="151" customWidth="1"/>
    <col min="17" max="17" width="7.25" style="151" customWidth="1"/>
    <col min="18" max="18" width="7.25" style="151" customWidth="1"/>
    <col min="19" max="19" width="7.25" style="151" customWidth="1"/>
    <col min="20" max="20" width="7.25" style="151" customWidth="1"/>
    <col min="21" max="21" width="7.25" style="151" customWidth="1"/>
    <col min="22" max="22" width="7.25" style="151" customWidth="1"/>
    <col min="23" max="23" width="7.25" style="151" customWidth="1"/>
    <col min="24" max="24" width="7.25" style="151" customWidth="1"/>
    <col min="25" max="25" width="7.25" style="151" customWidth="1"/>
    <col min="26" max="26" width="7.25" style="151" customWidth="1"/>
    <col min="27" max="27" width="7.25" style="151" customWidth="1"/>
    <col min="28" max="256" width="6.625" style="151" customWidth="1"/>
  </cols>
  <sheetData>
    <row r="1" ht="18" customHeight="1">
      <c r="A1" t="s" s="2">
        <v>130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192976982</v>
      </c>
      <c r="D5" s="28">
        <v>0</v>
      </c>
      <c r="E5" s="29">
        <v>180514208</v>
      </c>
      <c r="F5" s="30">
        <v>180514208</v>
      </c>
      <c r="G5" s="30">
        <v>25183506</v>
      </c>
      <c r="H5" s="30">
        <v>1181997</v>
      </c>
      <c r="I5" s="30">
        <v>17883500</v>
      </c>
      <c r="J5" s="30">
        <v>44249003</v>
      </c>
      <c r="K5" s="30">
        <v>17923227</v>
      </c>
      <c r="L5" s="30">
        <v>17958706</v>
      </c>
      <c r="M5" s="30">
        <v>17775414</v>
      </c>
      <c r="N5" s="30">
        <v>53657347</v>
      </c>
      <c r="O5" s="30">
        <v>17811994</v>
      </c>
      <c r="P5" s="30">
        <v>17816550</v>
      </c>
      <c r="Q5" s="30">
        <v>17821980</v>
      </c>
      <c r="R5" s="30">
        <v>53450524</v>
      </c>
      <c r="S5" s="30">
        <v>17840862</v>
      </c>
      <c r="T5" s="30">
        <v>17862188</v>
      </c>
      <c r="U5" s="30">
        <v>17890436</v>
      </c>
      <c r="V5" s="30">
        <v>53593486</v>
      </c>
      <c r="W5" s="30">
        <v>204950360</v>
      </c>
      <c r="X5" s="30">
        <v>180514209</v>
      </c>
      <c r="Y5" s="30">
        <v>24436151</v>
      </c>
      <c r="Z5" s="31">
        <v>13.54</v>
      </c>
      <c r="AA5" s="27">
        <v>180514208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436447921</v>
      </c>
      <c r="D7" s="28">
        <v>0</v>
      </c>
      <c r="E7" s="29">
        <v>664906014</v>
      </c>
      <c r="F7" s="30">
        <v>664906014</v>
      </c>
      <c r="G7" s="30">
        <v>29779269</v>
      </c>
      <c r="H7" s="30">
        <v>40610732</v>
      </c>
      <c r="I7" s="30">
        <v>44988748</v>
      </c>
      <c r="J7" s="30">
        <v>115378749</v>
      </c>
      <c r="K7" s="30">
        <v>38594874</v>
      </c>
      <c r="L7" s="30">
        <v>37269908</v>
      </c>
      <c r="M7" s="30">
        <v>32415821</v>
      </c>
      <c r="N7" s="30">
        <v>108280603</v>
      </c>
      <c r="O7" s="30">
        <v>33886177</v>
      </c>
      <c r="P7" s="30">
        <v>35741303</v>
      </c>
      <c r="Q7" s="30">
        <v>34230124</v>
      </c>
      <c r="R7" s="30">
        <v>103857604</v>
      </c>
      <c r="S7" s="30">
        <v>37294891</v>
      </c>
      <c r="T7" s="30">
        <v>38601317</v>
      </c>
      <c r="U7" s="30">
        <v>30936802</v>
      </c>
      <c r="V7" s="30">
        <v>106833010</v>
      </c>
      <c r="W7" s="30">
        <v>434349966</v>
      </c>
      <c r="X7" s="30">
        <v>664906014</v>
      </c>
      <c r="Y7" s="30">
        <v>-230556048</v>
      </c>
      <c r="Z7" s="31">
        <v>-34.67</v>
      </c>
      <c r="AA7" s="27">
        <v>664906014</v>
      </c>
    </row>
    <row r="8" ht="13.5" customHeight="1">
      <c r="A8" t="s" s="25">
        <v>36</v>
      </c>
      <c r="B8" s="26"/>
      <c r="C8" s="27">
        <v>232102505</v>
      </c>
      <c r="D8" s="28">
        <v>0</v>
      </c>
      <c r="E8" s="29">
        <v>196047370</v>
      </c>
      <c r="F8" s="30">
        <v>196047370</v>
      </c>
      <c r="G8" s="30">
        <v>26699793</v>
      </c>
      <c r="H8" s="30">
        <v>22277744</v>
      </c>
      <c r="I8" s="30">
        <v>29435483</v>
      </c>
      <c r="J8" s="30">
        <v>78413020</v>
      </c>
      <c r="K8" s="30">
        <v>37829055</v>
      </c>
      <c r="L8" s="30">
        <v>29274920</v>
      </c>
      <c r="M8" s="30">
        <v>31958310</v>
      </c>
      <c r="N8" s="30">
        <v>99062285</v>
      </c>
      <c r="O8" s="30">
        <v>31342364</v>
      </c>
      <c r="P8" s="30">
        <v>20308446</v>
      </c>
      <c r="Q8" s="30">
        <v>29105467</v>
      </c>
      <c r="R8" s="30">
        <v>80756277</v>
      </c>
      <c r="S8" s="30">
        <v>27784136</v>
      </c>
      <c r="T8" s="30">
        <v>32008358</v>
      </c>
      <c r="U8" s="30">
        <v>28141064</v>
      </c>
      <c r="V8" s="30">
        <v>87933558</v>
      </c>
      <c r="W8" s="30">
        <v>346165140</v>
      </c>
      <c r="X8" s="30">
        <v>196047370</v>
      </c>
      <c r="Y8" s="30">
        <v>150117770</v>
      </c>
      <c r="Z8" s="31">
        <v>76.56999999999999</v>
      </c>
      <c r="AA8" s="27">
        <v>196047370</v>
      </c>
    </row>
    <row r="9" ht="13.5" customHeight="1">
      <c r="A9" t="s" s="25">
        <v>37</v>
      </c>
      <c r="B9" s="26"/>
      <c r="C9" s="27">
        <v>115035234</v>
      </c>
      <c r="D9" s="28">
        <v>0</v>
      </c>
      <c r="E9" s="29">
        <v>115345783</v>
      </c>
      <c r="F9" s="30">
        <v>115345783</v>
      </c>
      <c r="G9" s="30">
        <v>12122206</v>
      </c>
      <c r="H9" s="30">
        <v>12280209</v>
      </c>
      <c r="I9" s="30">
        <v>11416202</v>
      </c>
      <c r="J9" s="30">
        <v>35818617</v>
      </c>
      <c r="K9" s="30">
        <v>11451328</v>
      </c>
      <c r="L9" s="30">
        <v>11487083</v>
      </c>
      <c r="M9" s="30">
        <v>11526491</v>
      </c>
      <c r="N9" s="30">
        <v>34464902</v>
      </c>
      <c r="O9" s="30">
        <v>11552832</v>
      </c>
      <c r="P9" s="30">
        <v>11578893</v>
      </c>
      <c r="Q9" s="30">
        <v>11607778</v>
      </c>
      <c r="R9" s="30">
        <v>34739503</v>
      </c>
      <c r="S9" s="30">
        <v>11637346</v>
      </c>
      <c r="T9" s="30">
        <v>11667730</v>
      </c>
      <c r="U9" s="30">
        <v>11678908</v>
      </c>
      <c r="V9" s="30">
        <v>34983984</v>
      </c>
      <c r="W9" s="30">
        <v>140007006</v>
      </c>
      <c r="X9" s="30">
        <v>115345783</v>
      </c>
      <c r="Y9" s="30">
        <v>24661223</v>
      </c>
      <c r="Z9" s="31">
        <v>21.38</v>
      </c>
      <c r="AA9" s="27">
        <v>115345783</v>
      </c>
    </row>
    <row r="10" ht="13.5" customHeight="1">
      <c r="A10" t="s" s="25">
        <v>38</v>
      </c>
      <c r="B10" s="26"/>
      <c r="C10" s="27">
        <v>71103711</v>
      </c>
      <c r="D10" s="28">
        <v>0</v>
      </c>
      <c r="E10" s="29">
        <v>64911556</v>
      </c>
      <c r="F10" s="30">
        <v>64911556</v>
      </c>
      <c r="G10" s="30">
        <v>7599141</v>
      </c>
      <c r="H10" s="30">
        <v>7676139</v>
      </c>
      <c r="I10" s="30">
        <v>7041962</v>
      </c>
      <c r="J10" s="30">
        <v>22317242</v>
      </c>
      <c r="K10" s="30">
        <v>7065686</v>
      </c>
      <c r="L10" s="30">
        <v>7088803</v>
      </c>
      <c r="M10" s="30">
        <v>7115391</v>
      </c>
      <c r="N10" s="30">
        <v>21269880</v>
      </c>
      <c r="O10" s="30">
        <v>7138084</v>
      </c>
      <c r="P10" s="30">
        <v>7160386</v>
      </c>
      <c r="Q10" s="30">
        <v>7180677</v>
      </c>
      <c r="R10" s="30">
        <v>21479147</v>
      </c>
      <c r="S10" s="30">
        <v>7202014</v>
      </c>
      <c r="T10" s="30">
        <v>7223020</v>
      </c>
      <c r="U10" s="30">
        <v>7246109</v>
      </c>
      <c r="V10" s="30">
        <v>21671143</v>
      </c>
      <c r="W10" s="30">
        <v>86737412</v>
      </c>
      <c r="X10" s="30">
        <v>64911556</v>
      </c>
      <c r="Y10" s="30">
        <v>21825856</v>
      </c>
      <c r="Z10" s="31">
        <v>33.62</v>
      </c>
      <c r="AA10" s="27">
        <v>64911556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10303659</v>
      </c>
      <c r="D12" s="28">
        <v>0</v>
      </c>
      <c r="E12" s="29">
        <v>8068000</v>
      </c>
      <c r="F12" s="30">
        <v>8068249</v>
      </c>
      <c r="G12" s="30">
        <v>941758</v>
      </c>
      <c r="H12" s="30">
        <v>932122</v>
      </c>
      <c r="I12" s="30">
        <v>976842</v>
      </c>
      <c r="J12" s="30">
        <v>2850722</v>
      </c>
      <c r="K12" s="30">
        <v>1016683</v>
      </c>
      <c r="L12" s="30">
        <v>980996</v>
      </c>
      <c r="M12" s="30">
        <v>982579</v>
      </c>
      <c r="N12" s="30">
        <v>2980258</v>
      </c>
      <c r="O12" s="30">
        <v>1017588</v>
      </c>
      <c r="P12" s="30">
        <v>10174001</v>
      </c>
      <c r="Q12" s="30">
        <v>1008337</v>
      </c>
      <c r="R12" s="30">
        <v>12199926</v>
      </c>
      <c r="S12" s="30">
        <v>962130</v>
      </c>
      <c r="T12" s="30">
        <v>953583</v>
      </c>
      <c r="U12" s="30">
        <v>956733</v>
      </c>
      <c r="V12" s="30">
        <v>2872446</v>
      </c>
      <c r="W12" s="30">
        <v>20903352</v>
      </c>
      <c r="X12" s="30">
        <v>8068249</v>
      </c>
      <c r="Y12" s="30">
        <v>12835103</v>
      </c>
      <c r="Z12" s="31">
        <v>159.08</v>
      </c>
      <c r="AA12" s="27">
        <v>8068249</v>
      </c>
    </row>
    <row r="13" ht="13.5" customHeight="1">
      <c r="A13" t="s" s="25">
        <v>41</v>
      </c>
      <c r="B13" s="26"/>
      <c r="C13" s="27">
        <v>6302888</v>
      </c>
      <c r="D13" s="28">
        <v>0</v>
      </c>
      <c r="E13" s="29">
        <v>22000000</v>
      </c>
      <c r="F13" s="30">
        <v>0</v>
      </c>
      <c r="G13" s="30">
        <v>0</v>
      </c>
      <c r="H13" s="30">
        <v>12485</v>
      </c>
      <c r="I13" s="30">
        <v>11440181</v>
      </c>
      <c r="J13" s="30">
        <v>11452666</v>
      </c>
      <c r="K13" s="30">
        <v>112143</v>
      </c>
      <c r="L13" s="30">
        <v>37138</v>
      </c>
      <c r="M13" s="30">
        <v>40281</v>
      </c>
      <c r="N13" s="30">
        <v>189562</v>
      </c>
      <c r="O13" s="30">
        <v>93061</v>
      </c>
      <c r="P13" s="30">
        <v>0</v>
      </c>
      <c r="Q13" s="30">
        <v>133938</v>
      </c>
      <c r="R13" s="30">
        <v>226999</v>
      </c>
      <c r="S13" s="30">
        <v>51861</v>
      </c>
      <c r="T13" s="30">
        <v>93152</v>
      </c>
      <c r="U13" s="30">
        <v>98889</v>
      </c>
      <c r="V13" s="30">
        <v>243902</v>
      </c>
      <c r="W13" s="30">
        <v>12113129</v>
      </c>
      <c r="X13" s="30"/>
      <c r="Y13" s="30">
        <v>12113129</v>
      </c>
      <c r="Z13" s="31">
        <v>0</v>
      </c>
      <c r="AA13" s="27">
        <v>0</v>
      </c>
    </row>
    <row r="14" ht="13.5" customHeight="1">
      <c r="A14" t="s" s="25">
        <v>42</v>
      </c>
      <c r="B14" s="26"/>
      <c r="C14" s="27">
        <v>122738450</v>
      </c>
      <c r="D14" s="28">
        <v>0</v>
      </c>
      <c r="E14" s="29">
        <v>86118515</v>
      </c>
      <c r="F14" s="30">
        <v>86118515</v>
      </c>
      <c r="G14" s="30">
        <v>11730381</v>
      </c>
      <c r="H14" s="30">
        <v>12197251</v>
      </c>
      <c r="I14" s="30">
        <v>7273350</v>
      </c>
      <c r="J14" s="30">
        <v>31200982</v>
      </c>
      <c r="K14" s="30">
        <v>7480549</v>
      </c>
      <c r="L14" s="30">
        <v>7772818</v>
      </c>
      <c r="M14" s="30">
        <v>7840923</v>
      </c>
      <c r="N14" s="30">
        <v>23094290</v>
      </c>
      <c r="O14" s="30">
        <v>8248544</v>
      </c>
      <c r="P14" s="30">
        <v>5634936</v>
      </c>
      <c r="Q14" s="30">
        <v>8349080</v>
      </c>
      <c r="R14" s="30">
        <v>22232560</v>
      </c>
      <c r="S14" s="30">
        <v>8640503</v>
      </c>
      <c r="T14" s="30">
        <v>8728522</v>
      </c>
      <c r="U14" s="30">
        <v>8877023</v>
      </c>
      <c r="V14" s="30">
        <v>26246048</v>
      </c>
      <c r="W14" s="30">
        <v>102773880</v>
      </c>
      <c r="X14" s="30">
        <v>86118515</v>
      </c>
      <c r="Y14" s="30">
        <v>16655365</v>
      </c>
      <c r="Z14" s="31">
        <v>19.34</v>
      </c>
      <c r="AA14" s="27">
        <v>86118515</v>
      </c>
    </row>
    <row r="15" ht="13.5" customHeight="1">
      <c r="A15" t="s" s="25">
        <v>43</v>
      </c>
      <c r="B15" s="26"/>
      <c r="C15" s="27">
        <v>15648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3915269</v>
      </c>
      <c r="D16" s="28">
        <v>0</v>
      </c>
      <c r="E16" s="29">
        <v>6892000</v>
      </c>
      <c r="F16" s="30">
        <v>6891925</v>
      </c>
      <c r="G16" s="30">
        <v>502226</v>
      </c>
      <c r="H16" s="30">
        <v>401947</v>
      </c>
      <c r="I16" s="30">
        <v>394789</v>
      </c>
      <c r="J16" s="30">
        <v>1298962</v>
      </c>
      <c r="K16" s="30">
        <v>168599</v>
      </c>
      <c r="L16" s="30">
        <v>135146</v>
      </c>
      <c r="M16" s="30">
        <v>217759</v>
      </c>
      <c r="N16" s="30">
        <v>521504</v>
      </c>
      <c r="O16" s="30">
        <v>105743</v>
      </c>
      <c r="P16" s="30">
        <v>267817</v>
      </c>
      <c r="Q16" s="30">
        <v>887719</v>
      </c>
      <c r="R16" s="30">
        <v>1261279</v>
      </c>
      <c r="S16" s="30">
        <v>136080</v>
      </c>
      <c r="T16" s="30">
        <v>158925</v>
      </c>
      <c r="U16" s="30">
        <v>206807</v>
      </c>
      <c r="V16" s="30">
        <v>501812</v>
      </c>
      <c r="W16" s="30">
        <v>3583557</v>
      </c>
      <c r="X16" s="30">
        <v>6891925</v>
      </c>
      <c r="Y16" s="30">
        <v>-3308368</v>
      </c>
      <c r="Z16" s="31">
        <v>-48</v>
      </c>
      <c r="AA16" s="27">
        <v>6891925</v>
      </c>
    </row>
    <row r="17" ht="13.5" customHeight="1">
      <c r="A17" t="s" s="25">
        <v>45</v>
      </c>
      <c r="B17" s="26"/>
      <c r="C17" s="27">
        <v>37730</v>
      </c>
      <c r="D17" s="28">
        <v>0</v>
      </c>
      <c r="E17" s="29">
        <v>0</v>
      </c>
      <c r="F17" s="30">
        <v>0</v>
      </c>
      <c r="G17" s="30">
        <v>4518</v>
      </c>
      <c r="H17" s="30">
        <v>4474</v>
      </c>
      <c r="I17" s="30">
        <v>1623</v>
      </c>
      <c r="J17" s="30">
        <v>10615</v>
      </c>
      <c r="K17" s="30">
        <v>6536</v>
      </c>
      <c r="L17" s="30">
        <v>5790</v>
      </c>
      <c r="M17" s="30">
        <v>132</v>
      </c>
      <c r="N17" s="30">
        <v>12458</v>
      </c>
      <c r="O17" s="30">
        <v>2807</v>
      </c>
      <c r="P17" s="30">
        <v>7456</v>
      </c>
      <c r="Q17" s="30">
        <v>5526</v>
      </c>
      <c r="R17" s="30">
        <v>15789</v>
      </c>
      <c r="S17" s="30">
        <v>3202</v>
      </c>
      <c r="T17" s="30">
        <v>2193</v>
      </c>
      <c r="U17" s="30">
        <v>4649</v>
      </c>
      <c r="V17" s="30">
        <v>10044</v>
      </c>
      <c r="W17" s="30">
        <v>48906</v>
      </c>
      <c r="X17" s="30"/>
      <c r="Y17" s="30">
        <v>48906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2474664</v>
      </c>
      <c r="P18" s="30">
        <v>6887</v>
      </c>
      <c r="Q18" s="30">
        <v>0</v>
      </c>
      <c r="R18" s="30">
        <v>2481551</v>
      </c>
      <c r="S18" s="30">
        <v>0</v>
      </c>
      <c r="T18" s="30">
        <v>0</v>
      </c>
      <c r="U18" s="30">
        <v>0</v>
      </c>
      <c r="V18" s="30">
        <v>0</v>
      </c>
      <c r="W18" s="30">
        <v>2481551</v>
      </c>
      <c r="X18" s="30"/>
      <c r="Y18" s="30">
        <v>2481551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428512177</v>
      </c>
      <c r="D19" s="28">
        <v>0</v>
      </c>
      <c r="E19" s="29">
        <v>417931000</v>
      </c>
      <c r="F19" s="30">
        <v>417931000</v>
      </c>
      <c r="G19" s="30">
        <v>166273000</v>
      </c>
      <c r="H19" s="30">
        <v>1389000</v>
      </c>
      <c r="I19" s="30">
        <v>0</v>
      </c>
      <c r="J19" s="30">
        <v>167662000</v>
      </c>
      <c r="K19" s="30">
        <v>0</v>
      </c>
      <c r="L19" s="30">
        <v>98173000</v>
      </c>
      <c r="M19" s="30">
        <v>342000</v>
      </c>
      <c r="N19" s="30">
        <v>98515000</v>
      </c>
      <c r="O19" s="30">
        <v>0</v>
      </c>
      <c r="P19" s="30">
        <v>0</v>
      </c>
      <c r="Q19" s="30">
        <v>342000</v>
      </c>
      <c r="R19" s="30">
        <v>342000</v>
      </c>
      <c r="S19" s="30">
        <v>0</v>
      </c>
      <c r="T19" s="30">
        <v>40500000</v>
      </c>
      <c r="U19" s="30">
        <v>112672000</v>
      </c>
      <c r="V19" s="30">
        <v>153172000</v>
      </c>
      <c r="W19" s="30">
        <v>419691000</v>
      </c>
      <c r="X19" s="30">
        <v>417931000</v>
      </c>
      <c r="Y19" s="30">
        <v>1760000</v>
      </c>
      <c r="Z19" s="31">
        <v>0.42</v>
      </c>
      <c r="AA19" s="27">
        <v>417931000</v>
      </c>
    </row>
    <row r="20" ht="13.5" customHeight="1">
      <c r="A20" t="s" s="25">
        <v>48</v>
      </c>
      <c r="B20" s="26"/>
      <c r="C20" s="27">
        <v>25532083</v>
      </c>
      <c r="D20" s="28">
        <v>0</v>
      </c>
      <c r="E20" s="29">
        <v>35091191</v>
      </c>
      <c r="F20" s="30">
        <v>47091329</v>
      </c>
      <c r="G20" s="30">
        <v>10295194</v>
      </c>
      <c r="H20" s="30">
        <v>5873283</v>
      </c>
      <c r="I20" s="30">
        <v>16254210</v>
      </c>
      <c r="J20" s="30">
        <v>32422687</v>
      </c>
      <c r="K20" s="30">
        <v>13562757</v>
      </c>
      <c r="L20" s="30">
        <v>16244181</v>
      </c>
      <c r="M20" s="30">
        <v>14237322</v>
      </c>
      <c r="N20" s="30">
        <v>44044260</v>
      </c>
      <c r="O20" s="30">
        <v>14755251</v>
      </c>
      <c r="P20" s="30">
        <v>15240617</v>
      </c>
      <c r="Q20" s="30">
        <v>21986582</v>
      </c>
      <c r="R20" s="30">
        <v>51982450</v>
      </c>
      <c r="S20" s="30">
        <v>15398145</v>
      </c>
      <c r="T20" s="30">
        <v>18528413</v>
      </c>
      <c r="U20" s="30">
        <v>17028457</v>
      </c>
      <c r="V20" s="30">
        <v>50955015</v>
      </c>
      <c r="W20" s="30">
        <v>179404412</v>
      </c>
      <c r="X20" s="30">
        <v>57090737</v>
      </c>
      <c r="Y20" s="30">
        <v>122313675</v>
      </c>
      <c r="Z20" s="31">
        <v>214.24</v>
      </c>
      <c r="AA20" s="27">
        <v>47091329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1645024257</v>
      </c>
      <c r="D22" s="42">
        <f>SUM(D5:D21)</f>
        <v>0</v>
      </c>
      <c r="E22" s="43">
        <f>SUM(E5:E21)</f>
        <v>1797825637</v>
      </c>
      <c r="F22" s="44">
        <f>SUM(F5:F21)</f>
        <v>1787825949</v>
      </c>
      <c r="G22" s="44">
        <f>SUM(G5:G21)</f>
        <v>291130992</v>
      </c>
      <c r="H22" s="44">
        <f>SUM(H5:H21)</f>
        <v>104837383</v>
      </c>
      <c r="I22" s="44">
        <f>SUM(I5:I21)</f>
        <v>147106890</v>
      </c>
      <c r="J22" s="44">
        <f>SUM(J5:J21)</f>
        <v>543075265</v>
      </c>
      <c r="K22" s="44">
        <f>SUM(K5:K21)</f>
        <v>135211437</v>
      </c>
      <c r="L22" s="44">
        <f>SUM(L5:L21)</f>
        <v>226428489</v>
      </c>
      <c r="M22" s="44">
        <f>SUM(M5:M21)</f>
        <v>124452423</v>
      </c>
      <c r="N22" s="44">
        <f>SUM(N5:N21)</f>
        <v>486092349</v>
      </c>
      <c r="O22" s="44">
        <f>SUM(O5:O21)</f>
        <v>128429109</v>
      </c>
      <c r="P22" s="44">
        <f>SUM(P5:P21)</f>
        <v>123937292</v>
      </c>
      <c r="Q22" s="44">
        <f>SUM(Q5:Q21)</f>
        <v>132659208</v>
      </c>
      <c r="R22" s="44">
        <f>SUM(R5:R21)</f>
        <v>385025609</v>
      </c>
      <c r="S22" s="44">
        <f>SUM(S5:S21)</f>
        <v>126951170</v>
      </c>
      <c r="T22" s="44">
        <f>SUM(T5:T21)</f>
        <v>176327401</v>
      </c>
      <c r="U22" s="44">
        <f>SUM(U5:U21)</f>
        <v>235737877</v>
      </c>
      <c r="V22" s="44">
        <f>SUM(V5:V21)</f>
        <v>539016448</v>
      </c>
      <c r="W22" s="44">
        <f>SUM(W5:W21)</f>
        <v>1953209671</v>
      </c>
      <c r="X22" s="44">
        <f>SUM(X5:X21)</f>
        <v>1797825358</v>
      </c>
      <c r="Y22" s="44">
        <f>SUM(Y5:Y21)</f>
        <v>155384313</v>
      </c>
      <c r="Z22" s="45">
        <f>IF(X22&lt;&gt;0,(Y22/X22)*100,0)</f>
        <v>8.642903622900173</v>
      </c>
      <c r="AA22" s="41">
        <f>SUM(AA5:AA21)</f>
        <v>1787825949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482974006</v>
      </c>
      <c r="D25" s="28">
        <v>0</v>
      </c>
      <c r="E25" s="29">
        <v>541979991</v>
      </c>
      <c r="F25" s="30">
        <v>515062992</v>
      </c>
      <c r="G25" s="30">
        <v>42888843</v>
      </c>
      <c r="H25" s="30">
        <v>42486198</v>
      </c>
      <c r="I25" s="30">
        <v>45975918</v>
      </c>
      <c r="J25" s="30">
        <v>131350959</v>
      </c>
      <c r="K25" s="30">
        <v>45248440</v>
      </c>
      <c r="L25" s="30">
        <v>44448195</v>
      </c>
      <c r="M25" s="30">
        <v>44966900</v>
      </c>
      <c r="N25" s="30">
        <v>134663535</v>
      </c>
      <c r="O25" s="30">
        <v>43919940</v>
      </c>
      <c r="P25" s="30">
        <v>45751165</v>
      </c>
      <c r="Q25" s="30">
        <v>48153142</v>
      </c>
      <c r="R25" s="30">
        <v>137824247</v>
      </c>
      <c r="S25" s="30">
        <v>43677754</v>
      </c>
      <c r="T25" s="30">
        <v>46280319</v>
      </c>
      <c r="U25" s="30">
        <v>46632894</v>
      </c>
      <c r="V25" s="30">
        <v>136590967</v>
      </c>
      <c r="W25" s="30">
        <v>540429708</v>
      </c>
      <c r="X25" s="30">
        <v>515063000</v>
      </c>
      <c r="Y25" s="30">
        <v>25366708</v>
      </c>
      <c r="Z25" s="31">
        <v>4.92</v>
      </c>
      <c r="AA25" s="27">
        <v>515062992</v>
      </c>
    </row>
    <row r="26" ht="13.5" customHeight="1">
      <c r="A26" t="s" s="25">
        <v>53</v>
      </c>
      <c r="B26" s="26"/>
      <c r="C26" s="27">
        <v>24682338</v>
      </c>
      <c r="D26" s="28">
        <v>0</v>
      </c>
      <c r="E26" s="29">
        <v>0</v>
      </c>
      <c r="F26" s="30">
        <v>24567000</v>
      </c>
      <c r="G26" s="30">
        <v>2170244</v>
      </c>
      <c r="H26" s="30">
        <v>2182356</v>
      </c>
      <c r="I26" s="30">
        <v>2171212</v>
      </c>
      <c r="J26" s="30">
        <v>6523812</v>
      </c>
      <c r="K26" s="30">
        <v>2171212</v>
      </c>
      <c r="L26" s="30">
        <v>2171212</v>
      </c>
      <c r="M26" s="30">
        <v>2148863</v>
      </c>
      <c r="N26" s="30">
        <v>6491287</v>
      </c>
      <c r="O26" s="30">
        <v>2153601</v>
      </c>
      <c r="P26" s="30">
        <v>2153601</v>
      </c>
      <c r="Q26" s="30">
        <v>2180673</v>
      </c>
      <c r="R26" s="30">
        <v>6487875</v>
      </c>
      <c r="S26" s="30">
        <v>2156995</v>
      </c>
      <c r="T26" s="30">
        <v>2293206</v>
      </c>
      <c r="U26" s="30">
        <v>2275816</v>
      </c>
      <c r="V26" s="30">
        <v>6726017</v>
      </c>
      <c r="W26" s="30">
        <v>26228991</v>
      </c>
      <c r="X26" s="30">
        <v>26917000</v>
      </c>
      <c r="Y26" s="30">
        <v>-688009</v>
      </c>
      <c r="Z26" s="31">
        <v>-2.56</v>
      </c>
      <c r="AA26" s="27">
        <v>24567000</v>
      </c>
    </row>
    <row r="27" ht="13.5" customHeight="1">
      <c r="A27" t="s" s="25">
        <v>54</v>
      </c>
      <c r="B27" s="26"/>
      <c r="C27" s="27">
        <v>38941330</v>
      </c>
      <c r="D27" s="28">
        <v>0</v>
      </c>
      <c r="E27" s="29">
        <v>344917941</v>
      </c>
      <c r="F27" s="30">
        <v>109513086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344917941</v>
      </c>
      <c r="Y27" s="30">
        <v>-344917941</v>
      </c>
      <c r="Z27" s="31">
        <v>-100</v>
      </c>
      <c r="AA27" s="27">
        <v>109513086</v>
      </c>
    </row>
    <row r="28" ht="13.5" customHeight="1">
      <c r="A28" t="s" s="25">
        <v>55</v>
      </c>
      <c r="B28" s="26"/>
      <c r="C28" s="27">
        <v>274935538</v>
      </c>
      <c r="D28" s="28">
        <v>0</v>
      </c>
      <c r="E28" s="29">
        <v>0</v>
      </c>
      <c r="F28" s="30">
        <v>235404855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235404855</v>
      </c>
      <c r="Y28" s="30">
        <v>-235404855</v>
      </c>
      <c r="Z28" s="31">
        <v>-100</v>
      </c>
      <c r="AA28" s="27">
        <v>235404855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95751000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95751000</v>
      </c>
      <c r="Y29" s="30">
        <v>-95751000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665245239</v>
      </c>
      <c r="D30" s="28">
        <v>0</v>
      </c>
      <c r="E30" s="29">
        <v>553797093</v>
      </c>
      <c r="F30" s="30">
        <v>553797093</v>
      </c>
      <c r="G30" s="30">
        <v>97067997</v>
      </c>
      <c r="H30" s="30">
        <v>29889010</v>
      </c>
      <c r="I30" s="30">
        <v>18380119</v>
      </c>
      <c r="J30" s="30">
        <v>145337126</v>
      </c>
      <c r="K30" s="30">
        <v>15067780</v>
      </c>
      <c r="L30" s="30">
        <v>35934556</v>
      </c>
      <c r="M30" s="30">
        <v>29271179</v>
      </c>
      <c r="N30" s="30">
        <v>80273515</v>
      </c>
      <c r="O30" s="30">
        <v>15961400</v>
      </c>
      <c r="P30" s="30">
        <v>1658112</v>
      </c>
      <c r="Q30" s="30">
        <v>2326747</v>
      </c>
      <c r="R30" s="30">
        <v>19946259</v>
      </c>
      <c r="S30" s="30">
        <v>25185696</v>
      </c>
      <c r="T30" s="30">
        <v>35243297</v>
      </c>
      <c r="U30" s="30">
        <v>68342577</v>
      </c>
      <c r="V30" s="30">
        <v>128771570</v>
      </c>
      <c r="W30" s="30">
        <v>374328470</v>
      </c>
      <c r="X30" s="30">
        <v>553797093</v>
      </c>
      <c r="Y30" s="30">
        <v>-179468623</v>
      </c>
      <c r="Z30" s="31">
        <v>-32.41</v>
      </c>
      <c r="AA30" s="27">
        <v>553797093</v>
      </c>
    </row>
    <row r="31" ht="13.5" customHeight="1">
      <c r="A31" t="s" s="25">
        <v>58</v>
      </c>
      <c r="B31" s="26"/>
      <c r="C31" s="27">
        <v>37807657</v>
      </c>
      <c r="D31" s="28">
        <v>0</v>
      </c>
      <c r="E31" s="29">
        <v>159910521</v>
      </c>
      <c r="F31" s="30">
        <v>158560889</v>
      </c>
      <c r="G31" s="30">
        <v>1079853</v>
      </c>
      <c r="H31" s="30">
        <v>1404613</v>
      </c>
      <c r="I31" s="30">
        <v>1683845</v>
      </c>
      <c r="J31" s="30">
        <v>4168311</v>
      </c>
      <c r="K31" s="30">
        <v>1206056</v>
      </c>
      <c r="L31" s="30">
        <v>1514851</v>
      </c>
      <c r="M31" s="30">
        <v>9457007</v>
      </c>
      <c r="N31" s="30">
        <v>12177914</v>
      </c>
      <c r="O31" s="30">
        <v>1654623</v>
      </c>
      <c r="P31" s="30">
        <v>1027880</v>
      </c>
      <c r="Q31" s="30">
        <v>8372993</v>
      </c>
      <c r="R31" s="30">
        <v>11055496</v>
      </c>
      <c r="S31" s="30">
        <v>2540754</v>
      </c>
      <c r="T31" s="30">
        <v>3084389</v>
      </c>
      <c r="U31" s="30">
        <v>5458733</v>
      </c>
      <c r="V31" s="30">
        <v>11083876</v>
      </c>
      <c r="W31" s="30">
        <v>38485597</v>
      </c>
      <c r="X31" s="30"/>
      <c r="Y31" s="30">
        <v>38485597</v>
      </c>
      <c r="Z31" s="31">
        <v>0</v>
      </c>
      <c r="AA31" s="27">
        <v>158560889</v>
      </c>
    </row>
    <row r="32" ht="13.5" customHeight="1">
      <c r="A32" t="s" s="25">
        <v>59</v>
      </c>
      <c r="B32" s="26"/>
      <c r="C32" s="27">
        <v>120425649</v>
      </c>
      <c r="D32" s="28">
        <v>0</v>
      </c>
      <c r="E32" s="29">
        <v>8000000</v>
      </c>
      <c r="F32" s="30">
        <v>8000000</v>
      </c>
      <c r="G32" s="30">
        <v>25331</v>
      </c>
      <c r="H32" s="30">
        <v>0</v>
      </c>
      <c r="I32" s="30">
        <v>0</v>
      </c>
      <c r="J32" s="30">
        <v>25331</v>
      </c>
      <c r="K32" s="30">
        <v>765061</v>
      </c>
      <c r="L32" s="30">
        <v>2181640</v>
      </c>
      <c r="M32" s="30">
        <v>3837733</v>
      </c>
      <c r="N32" s="30">
        <v>6784434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531657</v>
      </c>
      <c r="U32" s="30">
        <v>606472</v>
      </c>
      <c r="V32" s="30">
        <v>1138129</v>
      </c>
      <c r="W32" s="30">
        <v>7947894</v>
      </c>
      <c r="X32" s="30">
        <v>8000000</v>
      </c>
      <c r="Y32" s="30">
        <v>-52106</v>
      </c>
      <c r="Z32" s="31">
        <v>-0.65</v>
      </c>
      <c r="AA32" s="27">
        <v>8000000</v>
      </c>
    </row>
    <row r="33" ht="13.5" customHeight="1">
      <c r="A33" t="s" s="25">
        <v>60</v>
      </c>
      <c r="B33" s="26"/>
      <c r="C33" s="27">
        <v>29457023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311842313</v>
      </c>
      <c r="D34" s="28">
        <v>0</v>
      </c>
      <c r="E34" s="29">
        <v>249715091</v>
      </c>
      <c r="F34" s="30">
        <v>339166034</v>
      </c>
      <c r="G34" s="30">
        <v>10895568</v>
      </c>
      <c r="H34" s="30">
        <v>20948973</v>
      </c>
      <c r="I34" s="30">
        <v>13298242</v>
      </c>
      <c r="J34" s="30">
        <v>45142783</v>
      </c>
      <c r="K34" s="30">
        <v>14488456</v>
      </c>
      <c r="L34" s="30">
        <v>14391352</v>
      </c>
      <c r="M34" s="30">
        <v>24478902</v>
      </c>
      <c r="N34" s="30">
        <v>53358710</v>
      </c>
      <c r="O34" s="30">
        <v>18217534</v>
      </c>
      <c r="P34" s="30">
        <v>25603997</v>
      </c>
      <c r="Q34" s="30">
        <v>35754767</v>
      </c>
      <c r="R34" s="30">
        <v>79576298</v>
      </c>
      <c r="S34" s="30">
        <v>25239299</v>
      </c>
      <c r="T34" s="30">
        <v>18095297</v>
      </c>
      <c r="U34" s="30">
        <v>48024571</v>
      </c>
      <c r="V34" s="30">
        <v>91359167</v>
      </c>
      <c r="W34" s="30">
        <v>269436958</v>
      </c>
      <c r="X34" s="30">
        <v>174220091</v>
      </c>
      <c r="Y34" s="30">
        <v>95216867</v>
      </c>
      <c r="Z34" s="31">
        <v>54.65</v>
      </c>
      <c r="AA34" s="27">
        <v>339166034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1986311093</v>
      </c>
      <c r="D36" s="42">
        <f>SUM(D25:D35)</f>
        <v>0</v>
      </c>
      <c r="E36" s="43">
        <f>SUM(E25:E35)</f>
        <v>1954071637</v>
      </c>
      <c r="F36" s="44">
        <f>SUM(F25:F35)</f>
        <v>1944071949</v>
      </c>
      <c r="G36" s="44">
        <f>SUM(G25:G35)</f>
        <v>154127836</v>
      </c>
      <c r="H36" s="44">
        <f>SUM(H25:H35)</f>
        <v>96911150</v>
      </c>
      <c r="I36" s="44">
        <f>SUM(I25:I35)</f>
        <v>81509336</v>
      </c>
      <c r="J36" s="44">
        <f>SUM(J25:J35)</f>
        <v>332548322</v>
      </c>
      <c r="K36" s="44">
        <f>SUM(K25:K35)</f>
        <v>78947005</v>
      </c>
      <c r="L36" s="44">
        <f>SUM(L25:L35)</f>
        <v>100641806</v>
      </c>
      <c r="M36" s="44">
        <f>SUM(M25:M35)</f>
        <v>114160584</v>
      </c>
      <c r="N36" s="44">
        <f>SUM(N25:N35)</f>
        <v>293749395</v>
      </c>
      <c r="O36" s="44">
        <f>SUM(O25:O35)</f>
        <v>81907098</v>
      </c>
      <c r="P36" s="44">
        <f>SUM(P25:P35)</f>
        <v>76194755</v>
      </c>
      <c r="Q36" s="44">
        <f>SUM(Q25:Q35)</f>
        <v>96788322</v>
      </c>
      <c r="R36" s="44">
        <f>SUM(R25:R35)</f>
        <v>254890175</v>
      </c>
      <c r="S36" s="44">
        <f>SUM(S25:S35)</f>
        <v>98800498</v>
      </c>
      <c r="T36" s="44">
        <f>SUM(T25:T35)</f>
        <v>105528165</v>
      </c>
      <c r="U36" s="44">
        <f>SUM(U25:U35)</f>
        <v>171341063</v>
      </c>
      <c r="V36" s="44">
        <f>SUM(V25:V35)</f>
        <v>375669726</v>
      </c>
      <c r="W36" s="44">
        <f>SUM(W25:W35)</f>
        <v>1256857618</v>
      </c>
      <c r="X36" s="44">
        <f>SUM(X25:X35)</f>
        <v>1954070980</v>
      </c>
      <c r="Y36" s="44">
        <f>SUM(Y25:Y35)</f>
        <v>-697213362</v>
      </c>
      <c r="Z36" s="45">
        <f>IF(X36&lt;&gt;0,(Y36/X36)*100,0)</f>
        <v>-35.68004279967353</v>
      </c>
      <c r="AA36" s="41">
        <f>SUM(AA25:AA35)</f>
        <v>1944071949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-341286836</v>
      </c>
      <c r="D38" s="63">
        <f>D22-D36</f>
        <v>0</v>
      </c>
      <c r="E38" s="64">
        <f>E22-E36</f>
        <v>-156246000</v>
      </c>
      <c r="F38" s="65">
        <f>F22-F36</f>
        <v>-156246000</v>
      </c>
      <c r="G38" s="65">
        <f>G22-G36</f>
        <v>137003156</v>
      </c>
      <c r="H38" s="65">
        <f>H22-H36</f>
        <v>7926233</v>
      </c>
      <c r="I38" s="65">
        <f>I22-I36</f>
        <v>65597554</v>
      </c>
      <c r="J38" s="65">
        <f>J22-J36</f>
        <v>210526943</v>
      </c>
      <c r="K38" s="65">
        <f>K22-K36</f>
        <v>56264432</v>
      </c>
      <c r="L38" s="65">
        <f>L22-L36</f>
        <v>125786683</v>
      </c>
      <c r="M38" s="65">
        <f>M22-M36</f>
        <v>10291839</v>
      </c>
      <c r="N38" s="65">
        <f>N22-N36</f>
        <v>192342954</v>
      </c>
      <c r="O38" s="65">
        <f>O22-O36</f>
        <v>46522011</v>
      </c>
      <c r="P38" s="65">
        <f>P22-P36</f>
        <v>47742537</v>
      </c>
      <c r="Q38" s="65">
        <f>Q22-Q36</f>
        <v>35870886</v>
      </c>
      <c r="R38" s="65">
        <f>R22-R36</f>
        <v>130135434</v>
      </c>
      <c r="S38" s="65">
        <f>S22-S36</f>
        <v>28150672</v>
      </c>
      <c r="T38" s="65">
        <f>T22-T36</f>
        <v>70799236</v>
      </c>
      <c r="U38" s="65">
        <f>U22-U36</f>
        <v>64396814</v>
      </c>
      <c r="V38" s="65">
        <f>V22-V36</f>
        <v>163346722</v>
      </c>
      <c r="W38" s="65">
        <f>W22-W36</f>
        <v>696352053</v>
      </c>
      <c r="X38" s="65">
        <f>IF(F22=F36,0,X22-X36)</f>
        <v>-156245622</v>
      </c>
      <c r="Y38" s="65">
        <f>Y22-Y36</f>
        <v>852597675</v>
      </c>
      <c r="Z38" s="66">
        <f>IF(X38&lt;&gt;0,(Y38/X38)*100,0)</f>
        <v>-545.6778014554545</v>
      </c>
      <c r="AA38" s="62">
        <f>AA22-AA36</f>
        <v>-156246000</v>
      </c>
    </row>
    <row r="39" ht="13.5" customHeight="1">
      <c r="A39" t="s" s="25">
        <v>65</v>
      </c>
      <c r="B39" s="26"/>
      <c r="C39" s="27">
        <v>189129592</v>
      </c>
      <c r="D39" s="28">
        <v>0</v>
      </c>
      <c r="E39" s="29">
        <v>156246000</v>
      </c>
      <c r="F39" s="30">
        <v>156246000</v>
      </c>
      <c r="G39" s="30">
        <v>43722000</v>
      </c>
      <c r="H39" s="30">
        <v>0</v>
      </c>
      <c r="I39" s="30">
        <v>1500000</v>
      </c>
      <c r="J39" s="30">
        <v>45222000</v>
      </c>
      <c r="K39" s="30">
        <v>2000000</v>
      </c>
      <c r="L39" s="30">
        <v>64825000</v>
      </c>
      <c r="M39" s="30">
        <v>1700000</v>
      </c>
      <c r="N39" s="30">
        <v>68525000</v>
      </c>
      <c r="O39" s="30">
        <v>0</v>
      </c>
      <c r="P39" s="30">
        <v>0</v>
      </c>
      <c r="Q39" s="30">
        <v>50699000</v>
      </c>
      <c r="R39" s="30">
        <v>50699000</v>
      </c>
      <c r="S39" s="30">
        <v>0</v>
      </c>
      <c r="T39" s="30">
        <v>0</v>
      </c>
      <c r="U39" s="30">
        <v>0</v>
      </c>
      <c r="V39" s="30">
        <v>0</v>
      </c>
      <c r="W39" s="30">
        <v>164446000</v>
      </c>
      <c r="X39" s="30">
        <v>156246000</v>
      </c>
      <c r="Y39" s="30">
        <v>8200000</v>
      </c>
      <c r="Z39" s="31">
        <v>5.25</v>
      </c>
      <c r="AA39" s="27">
        <v>156246000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-152157244</v>
      </c>
      <c r="D42" s="72">
        <f>SUM(D38:D41)</f>
        <v>0</v>
      </c>
      <c r="E42" s="73">
        <f>SUM(E38:E41)</f>
        <v>0</v>
      </c>
      <c r="F42" s="74">
        <f>SUM(F38:F41)</f>
        <v>0</v>
      </c>
      <c r="G42" s="74">
        <f>SUM(G38:G41)</f>
        <v>180725156</v>
      </c>
      <c r="H42" s="74">
        <f>SUM(H38:H41)</f>
        <v>7926233</v>
      </c>
      <c r="I42" s="74">
        <f>SUM(I38:I41)</f>
        <v>67097554</v>
      </c>
      <c r="J42" s="74">
        <f>SUM(J38:J41)</f>
        <v>255748943</v>
      </c>
      <c r="K42" s="74">
        <f>SUM(K38:K41)</f>
        <v>58264432</v>
      </c>
      <c r="L42" s="74">
        <f>SUM(L38:L41)</f>
        <v>190611683</v>
      </c>
      <c r="M42" s="74">
        <f>SUM(M38:M41)</f>
        <v>11991839</v>
      </c>
      <c r="N42" s="74">
        <f>SUM(N38:N41)</f>
        <v>260867954</v>
      </c>
      <c r="O42" s="74">
        <f>SUM(O38:O41)</f>
        <v>46522011</v>
      </c>
      <c r="P42" s="74">
        <f>SUM(P38:P41)</f>
        <v>47742537</v>
      </c>
      <c r="Q42" s="74">
        <f>SUM(Q38:Q41)</f>
        <v>86569886</v>
      </c>
      <c r="R42" s="74">
        <f>SUM(R38:R41)</f>
        <v>180834434</v>
      </c>
      <c r="S42" s="74">
        <f>SUM(S38:S41)</f>
        <v>28150672</v>
      </c>
      <c r="T42" s="74">
        <f>SUM(T38:T41)</f>
        <v>70799236</v>
      </c>
      <c r="U42" s="74">
        <f>SUM(U38:U41)</f>
        <v>64396814</v>
      </c>
      <c r="V42" s="74">
        <f>SUM(V38:V41)</f>
        <v>163346722</v>
      </c>
      <c r="W42" s="74">
        <f>SUM(W38:W41)</f>
        <v>860798053</v>
      </c>
      <c r="X42" s="74">
        <f>SUM(X38:X41)</f>
        <v>378</v>
      </c>
      <c r="Y42" s="74">
        <f>SUM(Y38:Y41)</f>
        <v>860797675</v>
      </c>
      <c r="Z42" s="75">
        <f>IF(X42&lt;&gt;0,(Y42/X42)*100,0)</f>
        <v>227724252.6455027</v>
      </c>
      <c r="AA42" s="71">
        <f>SUM(AA38:AA41)</f>
        <v>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-152157244</v>
      </c>
      <c r="D44" s="57">
        <f>D42-D43</f>
        <v>0</v>
      </c>
      <c r="E44" s="58">
        <f>E42-E43</f>
        <v>0</v>
      </c>
      <c r="F44" s="59">
        <f>F42-F43</f>
        <v>0</v>
      </c>
      <c r="G44" s="59">
        <f>G42-G43</f>
        <v>180725156</v>
      </c>
      <c r="H44" s="59">
        <f>H42-H43</f>
        <v>7926233</v>
      </c>
      <c r="I44" s="59">
        <f>I42-I43</f>
        <v>67097554</v>
      </c>
      <c r="J44" s="59">
        <f>J42-J43</f>
        <v>255748943</v>
      </c>
      <c r="K44" s="59">
        <f>K42-K43</f>
        <v>58264432</v>
      </c>
      <c r="L44" s="59">
        <f>L42-L43</f>
        <v>190611683</v>
      </c>
      <c r="M44" s="59">
        <f>M42-M43</f>
        <v>11991839</v>
      </c>
      <c r="N44" s="59">
        <f>N42-N43</f>
        <v>260867954</v>
      </c>
      <c r="O44" s="59">
        <f>O42-O43</f>
        <v>46522011</v>
      </c>
      <c r="P44" s="59">
        <f>P42-P43</f>
        <v>47742537</v>
      </c>
      <c r="Q44" s="59">
        <f>Q42-Q43</f>
        <v>86569886</v>
      </c>
      <c r="R44" s="59">
        <f>R42-R43</f>
        <v>180834434</v>
      </c>
      <c r="S44" s="59">
        <f>S42-S43</f>
        <v>28150672</v>
      </c>
      <c r="T44" s="59">
        <f>T42-T43</f>
        <v>70799236</v>
      </c>
      <c r="U44" s="59">
        <f>U42-U43</f>
        <v>64396814</v>
      </c>
      <c r="V44" s="59">
        <f>V42-V43</f>
        <v>163346722</v>
      </c>
      <c r="W44" s="59">
        <f>W42-W43</f>
        <v>860798053</v>
      </c>
      <c r="X44" s="59">
        <f>X42-X43</f>
        <v>378</v>
      </c>
      <c r="Y44" s="59">
        <f>Y42-Y43</f>
        <v>860797675</v>
      </c>
      <c r="Z44" s="60">
        <f>IF(X44&lt;&gt;0,(Y44/X44)*100,0)</f>
        <v>227724252.6455027</v>
      </c>
      <c r="AA44" s="56">
        <f>AA42-AA43</f>
        <v>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-152157244</v>
      </c>
      <c r="D46" s="72">
        <f>SUM(D44:D45)</f>
        <v>0</v>
      </c>
      <c r="E46" s="73">
        <f>SUM(E44:E45)</f>
        <v>0</v>
      </c>
      <c r="F46" s="74">
        <f>SUM(F44:F45)</f>
        <v>0</v>
      </c>
      <c r="G46" s="74">
        <f>SUM(G44:G45)</f>
        <v>180725156</v>
      </c>
      <c r="H46" s="74">
        <f>SUM(H44:H45)</f>
        <v>7926233</v>
      </c>
      <c r="I46" s="74">
        <f>SUM(I44:I45)</f>
        <v>67097554</v>
      </c>
      <c r="J46" s="74">
        <f>SUM(J44:J45)</f>
        <v>255748943</v>
      </c>
      <c r="K46" s="74">
        <f>SUM(K44:K45)</f>
        <v>58264432</v>
      </c>
      <c r="L46" s="74">
        <f>SUM(L44:L45)</f>
        <v>190611683</v>
      </c>
      <c r="M46" s="74">
        <f>SUM(M44:M45)</f>
        <v>11991839</v>
      </c>
      <c r="N46" s="74">
        <f>SUM(N44:N45)</f>
        <v>260867954</v>
      </c>
      <c r="O46" s="74">
        <f>SUM(O44:O45)</f>
        <v>46522011</v>
      </c>
      <c r="P46" s="74">
        <f>SUM(P44:P45)</f>
        <v>47742537</v>
      </c>
      <c r="Q46" s="74">
        <f>SUM(Q44:Q45)</f>
        <v>86569886</v>
      </c>
      <c r="R46" s="74">
        <f>SUM(R44:R45)</f>
        <v>180834434</v>
      </c>
      <c r="S46" s="74">
        <f>SUM(S44:S45)</f>
        <v>28150672</v>
      </c>
      <c r="T46" s="74">
        <f>SUM(T44:T45)</f>
        <v>70799236</v>
      </c>
      <c r="U46" s="74">
        <f>SUM(U44:U45)</f>
        <v>64396814</v>
      </c>
      <c r="V46" s="74">
        <f>SUM(V44:V45)</f>
        <v>163346722</v>
      </c>
      <c r="W46" s="74">
        <f>SUM(W44:W45)</f>
        <v>860798053</v>
      </c>
      <c r="X46" s="74">
        <f>SUM(X44:X45)</f>
        <v>378</v>
      </c>
      <c r="Y46" s="74">
        <f>SUM(Y44:Y45)</f>
        <v>860797675</v>
      </c>
      <c r="Z46" s="75">
        <f>IF(X46&lt;&gt;0,(Y46/X46)*100,0)</f>
        <v>227724252.6455027</v>
      </c>
      <c r="AA46" s="71">
        <f>SUM(AA44:AA45)</f>
        <v>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-152157244</v>
      </c>
      <c r="D48" s="81">
        <f>SUM(D46:D47)</f>
        <v>0</v>
      </c>
      <c r="E48" s="82">
        <f>SUM(E46:E47)</f>
        <v>0</v>
      </c>
      <c r="F48" s="83">
        <f>SUM(F46:F47)</f>
        <v>0</v>
      </c>
      <c r="G48" s="83">
        <f>SUM(G46:G47)</f>
        <v>180725156</v>
      </c>
      <c r="H48" s="83">
        <f>SUM(H46:H47)</f>
        <v>7926233</v>
      </c>
      <c r="I48" s="83">
        <f>SUM(I46:I47)</f>
        <v>67097554</v>
      </c>
      <c r="J48" s="83">
        <f>SUM(J46:J47)</f>
        <v>255748943</v>
      </c>
      <c r="K48" s="83">
        <f>SUM(K46:K47)</f>
        <v>58264432</v>
      </c>
      <c r="L48" s="83">
        <f>SUM(L46:L47)</f>
        <v>190611683</v>
      </c>
      <c r="M48" s="83">
        <f>SUM(M46:M47)</f>
        <v>11991839</v>
      </c>
      <c r="N48" s="83">
        <f>SUM(N46:N47)</f>
        <v>260867954</v>
      </c>
      <c r="O48" s="83">
        <f>SUM(O46:O47)</f>
        <v>46522011</v>
      </c>
      <c r="P48" s="83">
        <f>SUM(P46:P47)</f>
        <v>47742537</v>
      </c>
      <c r="Q48" s="83">
        <f>SUM(Q46:Q47)</f>
        <v>86569886</v>
      </c>
      <c r="R48" s="83">
        <f>SUM(R46:R47)</f>
        <v>180834434</v>
      </c>
      <c r="S48" s="83">
        <f>SUM(S46:S47)</f>
        <v>28150672</v>
      </c>
      <c r="T48" s="83">
        <f>SUM(T46:T47)</f>
        <v>70799236</v>
      </c>
      <c r="U48" s="83">
        <f>SUM(U46:U47)</f>
        <v>64396814</v>
      </c>
      <c r="V48" s="83">
        <f>SUM(V46:V47)</f>
        <v>163346722</v>
      </c>
      <c r="W48" s="83">
        <f>SUM(W46:W47)</f>
        <v>860798053</v>
      </c>
      <c r="X48" s="83">
        <f>SUM(X46:X47)</f>
        <v>378</v>
      </c>
      <c r="Y48" s="83">
        <f>SUM(Y46:Y47)</f>
        <v>860797675</v>
      </c>
      <c r="Z48" s="84">
        <f>IF(X48&lt;&gt;0,(Y48/X48)*100,0)</f>
        <v>227724252.6455027</v>
      </c>
      <c r="AA48" s="80">
        <f>SUM(AA46:AA47)</f>
        <v>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5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52" customWidth="1"/>
    <col min="2" max="2" width="2.625" style="152" customWidth="1"/>
    <col min="3" max="3" width="7.25" style="152" customWidth="1"/>
    <col min="4" max="4" width="7.25" style="152" customWidth="1"/>
    <col min="5" max="5" width="7.25" style="152" customWidth="1"/>
    <col min="6" max="6" width="7.25" style="152" customWidth="1"/>
    <col min="7" max="7" width="7.25" style="152" customWidth="1"/>
    <col min="8" max="8" width="7.25" style="152" customWidth="1"/>
    <col min="9" max="9" width="7.25" style="152" customWidth="1"/>
    <col min="10" max="10" width="7.25" style="152" customWidth="1"/>
    <col min="11" max="11" width="7.25" style="152" customWidth="1"/>
    <col min="12" max="12" width="7.25" style="152" customWidth="1"/>
    <col min="13" max="13" width="7.25" style="152" customWidth="1"/>
    <col min="14" max="14" width="7.25" style="152" customWidth="1"/>
    <col min="15" max="15" width="7.25" style="152" customWidth="1"/>
    <col min="16" max="16" width="7.25" style="152" customWidth="1"/>
    <col min="17" max="17" width="7.25" style="152" customWidth="1"/>
    <col min="18" max="18" width="7.25" style="152" customWidth="1"/>
    <col min="19" max="19" width="7.25" style="152" customWidth="1"/>
    <col min="20" max="20" width="7.25" style="152" customWidth="1"/>
    <col min="21" max="21" width="7.25" style="152" customWidth="1"/>
    <col min="22" max="22" width="7.25" style="152" customWidth="1"/>
    <col min="23" max="23" width="7.25" style="152" customWidth="1"/>
    <col min="24" max="24" width="7.25" style="152" customWidth="1"/>
    <col min="25" max="25" width="7.25" style="152" customWidth="1"/>
    <col min="26" max="26" width="7.25" style="152" customWidth="1"/>
    <col min="27" max="27" width="7.25" style="152" customWidth="1"/>
    <col min="28" max="256" width="6.625" style="152" customWidth="1"/>
  </cols>
  <sheetData>
    <row r="1" ht="18" customHeight="1">
      <c r="A1" t="s" s="2">
        <v>131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105296312</v>
      </c>
      <c r="D5" s="28">
        <v>0</v>
      </c>
      <c r="E5" s="29">
        <v>102113860</v>
      </c>
      <c r="F5" s="30">
        <v>111013860</v>
      </c>
      <c r="G5" s="30">
        <v>17499202</v>
      </c>
      <c r="H5" s="30">
        <v>8988756</v>
      </c>
      <c r="I5" s="30">
        <v>8755009</v>
      </c>
      <c r="J5" s="30">
        <v>35242967</v>
      </c>
      <c r="K5" s="30">
        <v>8831732</v>
      </c>
      <c r="L5" s="30">
        <v>8831582</v>
      </c>
      <c r="M5" s="30">
        <v>8831582</v>
      </c>
      <c r="N5" s="30">
        <v>26494896</v>
      </c>
      <c r="O5" s="30">
        <v>9779989</v>
      </c>
      <c r="P5" s="30">
        <v>8805478</v>
      </c>
      <c r="Q5" s="30">
        <v>8825373</v>
      </c>
      <c r="R5" s="30">
        <v>27410840</v>
      </c>
      <c r="S5" s="30">
        <v>8896021</v>
      </c>
      <c r="T5" s="30">
        <v>8893951</v>
      </c>
      <c r="U5" s="30">
        <v>8560451</v>
      </c>
      <c r="V5" s="30">
        <v>26350423</v>
      </c>
      <c r="W5" s="30">
        <v>115499126</v>
      </c>
      <c r="X5" s="30">
        <v>102113860</v>
      </c>
      <c r="Y5" s="30">
        <v>13385266</v>
      </c>
      <c r="Z5" s="31">
        <v>13.11</v>
      </c>
      <c r="AA5" s="27">
        <v>111013860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179302903</v>
      </c>
      <c r="D7" s="28">
        <v>0</v>
      </c>
      <c r="E7" s="29">
        <v>219951400</v>
      </c>
      <c r="F7" s="30">
        <v>219951400</v>
      </c>
      <c r="G7" s="30">
        <v>18080970</v>
      </c>
      <c r="H7" s="30">
        <v>12192463</v>
      </c>
      <c r="I7" s="30">
        <v>19154380</v>
      </c>
      <c r="J7" s="30">
        <v>49427813</v>
      </c>
      <c r="K7" s="30">
        <v>16224299</v>
      </c>
      <c r="L7" s="30">
        <v>16035492</v>
      </c>
      <c r="M7" s="30">
        <v>11821408</v>
      </c>
      <c r="N7" s="30">
        <v>44081199</v>
      </c>
      <c r="O7" s="30">
        <v>15112591</v>
      </c>
      <c r="P7" s="30">
        <v>12432176</v>
      </c>
      <c r="Q7" s="30">
        <v>11226098</v>
      </c>
      <c r="R7" s="30">
        <v>38770865</v>
      </c>
      <c r="S7" s="30">
        <v>15766136</v>
      </c>
      <c r="T7" s="30">
        <v>18960125</v>
      </c>
      <c r="U7" s="30">
        <v>21071978</v>
      </c>
      <c r="V7" s="30">
        <v>55798239</v>
      </c>
      <c r="W7" s="30">
        <v>188078116</v>
      </c>
      <c r="X7" s="30">
        <v>219951400</v>
      </c>
      <c r="Y7" s="30">
        <v>-31873284</v>
      </c>
      <c r="Z7" s="31">
        <v>-14.49</v>
      </c>
      <c r="AA7" s="27">
        <v>219951400</v>
      </c>
    </row>
    <row r="8" ht="13.5" customHeight="1">
      <c r="A8" t="s" s="25">
        <v>36</v>
      </c>
      <c r="B8" s="26"/>
      <c r="C8" s="27">
        <v>179906875</v>
      </c>
      <c r="D8" s="28">
        <v>0</v>
      </c>
      <c r="E8" s="29">
        <v>276185200</v>
      </c>
      <c r="F8" s="30">
        <v>273185200</v>
      </c>
      <c r="G8" s="30">
        <v>15840740</v>
      </c>
      <c r="H8" s="30">
        <v>18399416</v>
      </c>
      <c r="I8" s="30">
        <v>23688275</v>
      </c>
      <c r="J8" s="30">
        <v>57928431</v>
      </c>
      <c r="K8" s="30">
        <v>21075855</v>
      </c>
      <c r="L8" s="30">
        <v>20060314</v>
      </c>
      <c r="M8" s="30">
        <v>19426009</v>
      </c>
      <c r="N8" s="30">
        <v>60562178</v>
      </c>
      <c r="O8" s="30">
        <v>17506672</v>
      </c>
      <c r="P8" s="30">
        <v>21273867</v>
      </c>
      <c r="Q8" s="30">
        <v>18090850</v>
      </c>
      <c r="R8" s="30">
        <v>56871389</v>
      </c>
      <c r="S8" s="30">
        <v>22361018</v>
      </c>
      <c r="T8" s="30">
        <v>22057285</v>
      </c>
      <c r="U8" s="30">
        <v>27911187</v>
      </c>
      <c r="V8" s="30">
        <v>72329490</v>
      </c>
      <c r="W8" s="30">
        <v>247691488</v>
      </c>
      <c r="X8" s="30">
        <v>276185200</v>
      </c>
      <c r="Y8" s="30">
        <v>-28493712</v>
      </c>
      <c r="Z8" s="31">
        <v>-10.32</v>
      </c>
      <c r="AA8" s="27">
        <v>273185200</v>
      </c>
    </row>
    <row r="9" ht="13.5" customHeight="1">
      <c r="A9" t="s" s="25">
        <v>37</v>
      </c>
      <c r="B9" s="26"/>
      <c r="C9" s="27">
        <v>21736775</v>
      </c>
      <c r="D9" s="28">
        <v>0</v>
      </c>
      <c r="E9" s="29">
        <v>22837330</v>
      </c>
      <c r="F9" s="30">
        <v>22837330</v>
      </c>
      <c r="G9" s="30">
        <v>1662392</v>
      </c>
      <c r="H9" s="30">
        <v>2123903</v>
      </c>
      <c r="I9" s="30">
        <v>1640515</v>
      </c>
      <c r="J9" s="30">
        <v>5426810</v>
      </c>
      <c r="K9" s="30">
        <v>1642894</v>
      </c>
      <c r="L9" s="30">
        <v>1641499</v>
      </c>
      <c r="M9" s="30">
        <v>1642398</v>
      </c>
      <c r="N9" s="30">
        <v>4926791</v>
      </c>
      <c r="O9" s="30">
        <v>2539574</v>
      </c>
      <c r="P9" s="30">
        <v>1853775</v>
      </c>
      <c r="Q9" s="30">
        <v>1934445</v>
      </c>
      <c r="R9" s="30">
        <v>6327794</v>
      </c>
      <c r="S9" s="30">
        <v>1827686</v>
      </c>
      <c r="T9" s="30">
        <v>1802302</v>
      </c>
      <c r="U9" s="30">
        <v>1740719</v>
      </c>
      <c r="V9" s="30">
        <v>5370707</v>
      </c>
      <c r="W9" s="30">
        <v>22052102</v>
      </c>
      <c r="X9" s="30">
        <v>22837330</v>
      </c>
      <c r="Y9" s="30">
        <v>-785228</v>
      </c>
      <c r="Z9" s="31">
        <v>-3.44</v>
      </c>
      <c r="AA9" s="27">
        <v>22837330</v>
      </c>
    </row>
    <row r="10" ht="13.5" customHeight="1">
      <c r="A10" t="s" s="25">
        <v>38</v>
      </c>
      <c r="B10" s="26"/>
      <c r="C10" s="27">
        <v>29606480</v>
      </c>
      <c r="D10" s="28">
        <v>0</v>
      </c>
      <c r="E10" s="29">
        <v>39977820</v>
      </c>
      <c r="F10" s="30">
        <v>39977820</v>
      </c>
      <c r="G10" s="30">
        <v>1847782</v>
      </c>
      <c r="H10" s="30">
        <v>2797064</v>
      </c>
      <c r="I10" s="30">
        <v>2671586</v>
      </c>
      <c r="J10" s="30">
        <v>7316432</v>
      </c>
      <c r="K10" s="30">
        <v>2671628</v>
      </c>
      <c r="L10" s="30">
        <v>2669562</v>
      </c>
      <c r="M10" s="30">
        <v>2670981</v>
      </c>
      <c r="N10" s="30">
        <v>8012171</v>
      </c>
      <c r="O10" s="30">
        <v>2670886</v>
      </c>
      <c r="P10" s="30">
        <v>2675370</v>
      </c>
      <c r="Q10" s="30">
        <v>2674550</v>
      </c>
      <c r="R10" s="30">
        <v>8020806</v>
      </c>
      <c r="S10" s="30">
        <v>2681082</v>
      </c>
      <c r="T10" s="30">
        <v>2681451</v>
      </c>
      <c r="U10" s="30">
        <v>2681451</v>
      </c>
      <c r="V10" s="30">
        <v>8043984</v>
      </c>
      <c r="W10" s="30">
        <v>31393393</v>
      </c>
      <c r="X10" s="30">
        <v>39977820</v>
      </c>
      <c r="Y10" s="30">
        <v>-8584427</v>
      </c>
      <c r="Z10" s="31">
        <v>-21.47</v>
      </c>
      <c r="AA10" s="27">
        <v>39977820</v>
      </c>
    </row>
    <row r="11" ht="13.5" customHeight="1">
      <c r="A11" t="s" s="25">
        <v>39</v>
      </c>
      <c r="B11" s="26"/>
      <c r="C11" s="27">
        <v>8508000</v>
      </c>
      <c r="D11" s="28">
        <v>0</v>
      </c>
      <c r="E11" s="29">
        <v>9136000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9136400</v>
      </c>
      <c r="Y11" s="30">
        <v>-9136400</v>
      </c>
      <c r="Z11" s="31">
        <v>-100</v>
      </c>
      <c r="AA11" s="27">
        <v>0</v>
      </c>
    </row>
    <row r="12" ht="13.5" customHeight="1">
      <c r="A12" t="s" s="25">
        <v>40</v>
      </c>
      <c r="B12" s="26"/>
      <c r="C12" s="27">
        <v>4857962</v>
      </c>
      <c r="D12" s="28">
        <v>0</v>
      </c>
      <c r="E12" s="29">
        <v>5001910</v>
      </c>
      <c r="F12" s="30">
        <v>5001910</v>
      </c>
      <c r="G12" s="30">
        <v>321921</v>
      </c>
      <c r="H12" s="30">
        <v>359964</v>
      </c>
      <c r="I12" s="30">
        <v>459470</v>
      </c>
      <c r="J12" s="30">
        <v>1141355</v>
      </c>
      <c r="K12" s="30">
        <v>595098</v>
      </c>
      <c r="L12" s="30">
        <v>380625</v>
      </c>
      <c r="M12" s="30">
        <v>340749</v>
      </c>
      <c r="N12" s="30">
        <v>1316472</v>
      </c>
      <c r="O12" s="30">
        <v>325728</v>
      </c>
      <c r="P12" s="30">
        <v>336498</v>
      </c>
      <c r="Q12" s="30">
        <v>313441</v>
      </c>
      <c r="R12" s="30">
        <v>975667</v>
      </c>
      <c r="S12" s="30">
        <v>324317</v>
      </c>
      <c r="T12" s="30">
        <v>392275</v>
      </c>
      <c r="U12" s="30">
        <v>398464</v>
      </c>
      <c r="V12" s="30">
        <v>1115056</v>
      </c>
      <c r="W12" s="30">
        <v>4548550</v>
      </c>
      <c r="X12" s="30">
        <v>5001910</v>
      </c>
      <c r="Y12" s="30">
        <v>-453360</v>
      </c>
      <c r="Z12" s="31">
        <v>-9.06</v>
      </c>
      <c r="AA12" s="27">
        <v>5001910</v>
      </c>
    </row>
    <row r="13" ht="13.5" customHeight="1">
      <c r="A13" t="s" s="25">
        <v>41</v>
      </c>
      <c r="B13" s="26"/>
      <c r="C13" s="27">
        <v>2377821</v>
      </c>
      <c r="D13" s="28">
        <v>0</v>
      </c>
      <c r="E13" s="29">
        <v>2400000</v>
      </c>
      <c r="F13" s="30">
        <v>1300000</v>
      </c>
      <c r="G13" s="30">
        <v>7759</v>
      </c>
      <c r="H13" s="30">
        <v>68711</v>
      </c>
      <c r="I13" s="30">
        <v>382791</v>
      </c>
      <c r="J13" s="30">
        <v>459261</v>
      </c>
      <c r="K13" s="30">
        <v>128088</v>
      </c>
      <c r="L13" s="30">
        <v>134074</v>
      </c>
      <c r="M13" s="30">
        <v>69003</v>
      </c>
      <c r="N13" s="30">
        <v>331165</v>
      </c>
      <c r="O13" s="30">
        <v>99854</v>
      </c>
      <c r="P13" s="30">
        <v>127293</v>
      </c>
      <c r="Q13" s="30">
        <v>130946</v>
      </c>
      <c r="R13" s="30">
        <v>358093</v>
      </c>
      <c r="S13" s="30">
        <v>179973</v>
      </c>
      <c r="T13" s="30">
        <v>105038</v>
      </c>
      <c r="U13" s="30">
        <v>0</v>
      </c>
      <c r="V13" s="30">
        <v>285011</v>
      </c>
      <c r="W13" s="30">
        <v>1433530</v>
      </c>
      <c r="X13" s="30">
        <v>2400000</v>
      </c>
      <c r="Y13" s="30">
        <v>-966470</v>
      </c>
      <c r="Z13" s="31">
        <v>-40.27</v>
      </c>
      <c r="AA13" s="27">
        <v>1300000</v>
      </c>
    </row>
    <row r="14" ht="13.5" customHeight="1">
      <c r="A14" t="s" s="25">
        <v>42</v>
      </c>
      <c r="B14" s="26"/>
      <c r="C14" s="27">
        <v>18902985</v>
      </c>
      <c r="D14" s="28">
        <v>0</v>
      </c>
      <c r="E14" s="29">
        <v>18600000</v>
      </c>
      <c r="F14" s="30">
        <v>15300000</v>
      </c>
      <c r="G14" s="30">
        <v>2024117</v>
      </c>
      <c r="H14" s="30">
        <v>2152418</v>
      </c>
      <c r="I14" s="30">
        <v>2042451</v>
      </c>
      <c r="J14" s="30">
        <v>6218986</v>
      </c>
      <c r="K14" s="30">
        <v>1053224</v>
      </c>
      <c r="L14" s="30">
        <v>947332</v>
      </c>
      <c r="M14" s="30">
        <v>954504</v>
      </c>
      <c r="N14" s="30">
        <v>2955060</v>
      </c>
      <c r="O14" s="30">
        <v>891438</v>
      </c>
      <c r="P14" s="30">
        <v>895016</v>
      </c>
      <c r="Q14" s="30">
        <v>965369</v>
      </c>
      <c r="R14" s="30">
        <v>2751823</v>
      </c>
      <c r="S14" s="30">
        <v>1000295</v>
      </c>
      <c r="T14" s="30">
        <v>1073697</v>
      </c>
      <c r="U14" s="30">
        <v>1091934</v>
      </c>
      <c r="V14" s="30">
        <v>3165926</v>
      </c>
      <c r="W14" s="30">
        <v>15091795</v>
      </c>
      <c r="X14" s="30">
        <v>18600000</v>
      </c>
      <c r="Y14" s="30">
        <v>-3508205</v>
      </c>
      <c r="Z14" s="31">
        <v>-18.86</v>
      </c>
      <c r="AA14" s="27">
        <v>15300000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15854941</v>
      </c>
      <c r="D16" s="28">
        <v>0</v>
      </c>
      <c r="E16" s="29">
        <v>5022870</v>
      </c>
      <c r="F16" s="30">
        <v>5022870</v>
      </c>
      <c r="G16" s="30">
        <v>293957</v>
      </c>
      <c r="H16" s="30">
        <v>218724</v>
      </c>
      <c r="I16" s="30">
        <v>311616</v>
      </c>
      <c r="J16" s="30">
        <v>824297</v>
      </c>
      <c r="K16" s="30">
        <v>157746</v>
      </c>
      <c r="L16" s="30">
        <v>160653</v>
      </c>
      <c r="M16" s="30">
        <v>141687</v>
      </c>
      <c r="N16" s="30">
        <v>460086</v>
      </c>
      <c r="O16" s="30">
        <v>144607</v>
      </c>
      <c r="P16" s="30">
        <v>153639</v>
      </c>
      <c r="Q16" s="30">
        <v>96951</v>
      </c>
      <c r="R16" s="30">
        <v>395197</v>
      </c>
      <c r="S16" s="30">
        <v>158225</v>
      </c>
      <c r="T16" s="30">
        <v>184109</v>
      </c>
      <c r="U16" s="30">
        <v>51911</v>
      </c>
      <c r="V16" s="30">
        <v>394245</v>
      </c>
      <c r="W16" s="30">
        <v>2073825</v>
      </c>
      <c r="X16" s="30">
        <v>5022870</v>
      </c>
      <c r="Y16" s="30">
        <v>-2949045</v>
      </c>
      <c r="Z16" s="31">
        <v>-58.71</v>
      </c>
      <c r="AA16" s="27">
        <v>5022870</v>
      </c>
    </row>
    <row r="17" ht="13.5" customHeight="1">
      <c r="A17" t="s" s="25">
        <v>45</v>
      </c>
      <c r="B17" s="26"/>
      <c r="C17" s="27">
        <v>145594</v>
      </c>
      <c r="D17" s="28">
        <v>0</v>
      </c>
      <c r="E17" s="29">
        <v>171600</v>
      </c>
      <c r="F17" s="30">
        <v>171600</v>
      </c>
      <c r="G17" s="30">
        <v>12650</v>
      </c>
      <c r="H17" s="30">
        <v>625</v>
      </c>
      <c r="I17" s="30">
        <v>22550</v>
      </c>
      <c r="J17" s="30">
        <v>35825</v>
      </c>
      <c r="K17" s="30">
        <v>12225</v>
      </c>
      <c r="L17" s="30">
        <v>11475</v>
      </c>
      <c r="M17" s="30">
        <v>1800</v>
      </c>
      <c r="N17" s="30">
        <v>25500</v>
      </c>
      <c r="O17" s="30">
        <v>21585</v>
      </c>
      <c r="P17" s="30">
        <v>13250</v>
      </c>
      <c r="Q17" s="30">
        <v>50</v>
      </c>
      <c r="R17" s="30">
        <v>34885</v>
      </c>
      <c r="S17" s="30">
        <v>11800</v>
      </c>
      <c r="T17" s="30">
        <v>27155</v>
      </c>
      <c r="U17" s="30">
        <v>5350</v>
      </c>
      <c r="V17" s="30">
        <v>44305</v>
      </c>
      <c r="W17" s="30">
        <v>140515</v>
      </c>
      <c r="X17" s="30">
        <v>171600</v>
      </c>
      <c r="Y17" s="30">
        <v>-31085</v>
      </c>
      <c r="Z17" s="31">
        <v>-18.11</v>
      </c>
      <c r="AA17" s="27">
        <v>171600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104641636</v>
      </c>
      <c r="D19" s="28">
        <v>0</v>
      </c>
      <c r="E19" s="29">
        <v>118259250</v>
      </c>
      <c r="F19" s="30">
        <v>116281950</v>
      </c>
      <c r="G19" s="30">
        <v>0</v>
      </c>
      <c r="H19" s="30">
        <v>44309761</v>
      </c>
      <c r="I19" s="30">
        <v>3865125</v>
      </c>
      <c r="J19" s="30">
        <v>48174886</v>
      </c>
      <c r="K19" s="30">
        <v>255134</v>
      </c>
      <c r="L19" s="30">
        <v>117715</v>
      </c>
      <c r="M19" s="30">
        <v>38365954</v>
      </c>
      <c r="N19" s="30">
        <v>38738803</v>
      </c>
      <c r="O19" s="30">
        <v>753351</v>
      </c>
      <c r="P19" s="30">
        <v>-845000</v>
      </c>
      <c r="Q19" s="30">
        <v>2152432</v>
      </c>
      <c r="R19" s="30">
        <v>2060783</v>
      </c>
      <c r="S19" s="30">
        <v>28190065</v>
      </c>
      <c r="T19" s="30">
        <v>135525</v>
      </c>
      <c r="U19" s="30">
        <v>125377</v>
      </c>
      <c r="V19" s="30">
        <v>28450967</v>
      </c>
      <c r="W19" s="30">
        <v>117425439</v>
      </c>
      <c r="X19" s="30">
        <v>118259250</v>
      </c>
      <c r="Y19" s="30">
        <v>-833811</v>
      </c>
      <c r="Z19" s="31">
        <v>-0.71</v>
      </c>
      <c r="AA19" s="27">
        <v>116281950</v>
      </c>
    </row>
    <row r="20" ht="13.5" customHeight="1">
      <c r="A20" t="s" s="25">
        <v>48</v>
      </c>
      <c r="B20" s="26"/>
      <c r="C20" s="27">
        <v>10977542</v>
      </c>
      <c r="D20" s="28">
        <v>0</v>
      </c>
      <c r="E20" s="29">
        <v>4328940</v>
      </c>
      <c r="F20" s="30">
        <v>14250940</v>
      </c>
      <c r="G20" s="30">
        <v>1018819</v>
      </c>
      <c r="H20" s="30">
        <v>595096</v>
      </c>
      <c r="I20" s="30">
        <v>769569</v>
      </c>
      <c r="J20" s="30">
        <v>2383484</v>
      </c>
      <c r="K20" s="30">
        <v>746959</v>
      </c>
      <c r="L20" s="30">
        <v>765899</v>
      </c>
      <c r="M20" s="30">
        <v>698041</v>
      </c>
      <c r="N20" s="30">
        <v>2210899</v>
      </c>
      <c r="O20" s="30">
        <v>950794</v>
      </c>
      <c r="P20" s="30">
        <v>735209</v>
      </c>
      <c r="Q20" s="30">
        <v>562660</v>
      </c>
      <c r="R20" s="30">
        <v>2248663</v>
      </c>
      <c r="S20" s="30">
        <v>701905</v>
      </c>
      <c r="T20" s="30">
        <v>492104</v>
      </c>
      <c r="U20" s="30">
        <v>3138187</v>
      </c>
      <c r="V20" s="30">
        <v>4332196</v>
      </c>
      <c r="W20" s="30">
        <v>11175242</v>
      </c>
      <c r="X20" s="30">
        <v>4328000</v>
      </c>
      <c r="Y20" s="30">
        <v>6847242</v>
      </c>
      <c r="Z20" s="31">
        <v>158.21</v>
      </c>
      <c r="AA20" s="27">
        <v>14250940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5000000</v>
      </c>
      <c r="F21" s="37">
        <v>5000000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548304</v>
      </c>
      <c r="V21" s="37">
        <v>548304</v>
      </c>
      <c r="W21" s="37">
        <v>548304</v>
      </c>
      <c r="X21" s="37">
        <v>5000000</v>
      </c>
      <c r="Y21" s="37">
        <v>-4451696</v>
      </c>
      <c r="Z21" s="38">
        <v>-89.03</v>
      </c>
      <c r="AA21" s="34">
        <v>5000000</v>
      </c>
    </row>
    <row r="22" ht="24.95" customHeight="1">
      <c r="A22" t="s" s="39">
        <v>50</v>
      </c>
      <c r="B22" s="40"/>
      <c r="C22" s="41">
        <f>SUM(C5:C21)</f>
        <v>682115826</v>
      </c>
      <c r="D22" s="42">
        <f>SUM(D5:D21)</f>
        <v>0</v>
      </c>
      <c r="E22" s="43">
        <f>SUM(E5:E21)</f>
        <v>828986180</v>
      </c>
      <c r="F22" s="44">
        <f>SUM(F5:F21)</f>
        <v>829294880</v>
      </c>
      <c r="G22" s="44">
        <f>SUM(G5:G21)</f>
        <v>58610309</v>
      </c>
      <c r="H22" s="44">
        <f>SUM(H5:H21)</f>
        <v>92206901</v>
      </c>
      <c r="I22" s="44">
        <f>SUM(I5:I21)</f>
        <v>63763337</v>
      </c>
      <c r="J22" s="44">
        <f>SUM(J5:J21)</f>
        <v>214580547</v>
      </c>
      <c r="K22" s="44">
        <f>SUM(K5:K21)</f>
        <v>53394882</v>
      </c>
      <c r="L22" s="44">
        <f>SUM(L5:L21)</f>
        <v>51756222</v>
      </c>
      <c r="M22" s="44">
        <f>SUM(M5:M21)</f>
        <v>84964116</v>
      </c>
      <c r="N22" s="44">
        <f>SUM(N5:N21)</f>
        <v>190115220</v>
      </c>
      <c r="O22" s="44">
        <f>SUM(O5:O21)</f>
        <v>50797069</v>
      </c>
      <c r="P22" s="44">
        <f>SUM(P5:P21)</f>
        <v>48456571</v>
      </c>
      <c r="Q22" s="44">
        <f>SUM(Q5:Q21)</f>
        <v>46973165</v>
      </c>
      <c r="R22" s="44">
        <f>SUM(R5:R21)</f>
        <v>146226805</v>
      </c>
      <c r="S22" s="44">
        <f>SUM(S5:S21)</f>
        <v>82098523</v>
      </c>
      <c r="T22" s="44">
        <f>SUM(T5:T21)</f>
        <v>56805017</v>
      </c>
      <c r="U22" s="44">
        <f>SUM(U5:U21)</f>
        <v>67325313</v>
      </c>
      <c r="V22" s="44">
        <f>SUM(V5:V21)</f>
        <v>206228853</v>
      </c>
      <c r="W22" s="44">
        <f>SUM(W5:W21)</f>
        <v>757151425</v>
      </c>
      <c r="X22" s="44">
        <f>SUM(X5:X21)</f>
        <v>828985640</v>
      </c>
      <c r="Y22" s="44">
        <f>SUM(Y5:Y21)</f>
        <v>-71834215</v>
      </c>
      <c r="Z22" s="45">
        <f>IF(X22&lt;&gt;0,(Y22/X22)*100,0)</f>
        <v>-8.665314757442601</v>
      </c>
      <c r="AA22" s="41">
        <f>SUM(AA5:AA21)</f>
        <v>829294880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188369517</v>
      </c>
      <c r="D25" s="28">
        <v>0</v>
      </c>
      <c r="E25" s="29">
        <v>207771240</v>
      </c>
      <c r="F25" s="30">
        <v>196010260</v>
      </c>
      <c r="G25" s="30">
        <v>13565103</v>
      </c>
      <c r="H25" s="30">
        <v>12563457</v>
      </c>
      <c r="I25" s="30">
        <v>12975991</v>
      </c>
      <c r="J25" s="30">
        <v>39104551</v>
      </c>
      <c r="K25" s="30">
        <v>13416340</v>
      </c>
      <c r="L25" s="30">
        <v>11850906</v>
      </c>
      <c r="M25" s="30">
        <v>12673083</v>
      </c>
      <c r="N25" s="30">
        <v>37940329</v>
      </c>
      <c r="O25" s="30">
        <v>14060810</v>
      </c>
      <c r="P25" s="30">
        <v>11578077</v>
      </c>
      <c r="Q25" s="30">
        <v>17962579</v>
      </c>
      <c r="R25" s="30">
        <v>43601466</v>
      </c>
      <c r="S25" s="30">
        <v>18860169</v>
      </c>
      <c r="T25" s="30">
        <v>17212380</v>
      </c>
      <c r="U25" s="30">
        <v>17174362</v>
      </c>
      <c r="V25" s="30">
        <v>53246911</v>
      </c>
      <c r="W25" s="30">
        <v>173893257</v>
      </c>
      <c r="X25" s="30">
        <v>207771240</v>
      </c>
      <c r="Y25" s="30">
        <v>-33877983</v>
      </c>
      <c r="Z25" s="31">
        <v>-16.31</v>
      </c>
      <c r="AA25" s="27">
        <v>196010260</v>
      </c>
    </row>
    <row r="26" ht="13.5" customHeight="1">
      <c r="A26" t="s" s="25">
        <v>53</v>
      </c>
      <c r="B26" s="26"/>
      <c r="C26" s="27">
        <v>13152392</v>
      </c>
      <c r="D26" s="28">
        <v>0</v>
      </c>
      <c r="E26" s="29">
        <v>14685310</v>
      </c>
      <c r="F26" s="30">
        <v>14685310</v>
      </c>
      <c r="G26" s="30">
        <v>1086975</v>
      </c>
      <c r="H26" s="30">
        <v>1108992</v>
      </c>
      <c r="I26" s="30">
        <v>1108992</v>
      </c>
      <c r="J26" s="30">
        <v>3304959</v>
      </c>
      <c r="K26" s="30">
        <v>1130713</v>
      </c>
      <c r="L26" s="30">
        <v>1130713</v>
      </c>
      <c r="M26" s="30">
        <v>1130713</v>
      </c>
      <c r="N26" s="30">
        <v>3392139</v>
      </c>
      <c r="O26" s="30">
        <v>1130713</v>
      </c>
      <c r="P26" s="30">
        <v>822093</v>
      </c>
      <c r="Q26" s="30">
        <v>1438473</v>
      </c>
      <c r="R26" s="30">
        <v>3391279</v>
      </c>
      <c r="S26" s="30">
        <v>1347201</v>
      </c>
      <c r="T26" s="30">
        <v>1183545</v>
      </c>
      <c r="U26" s="30">
        <v>1177144</v>
      </c>
      <c r="V26" s="30">
        <v>3707890</v>
      </c>
      <c r="W26" s="30">
        <v>13796267</v>
      </c>
      <c r="X26" s="30">
        <v>14685310</v>
      </c>
      <c r="Y26" s="30">
        <v>-889043</v>
      </c>
      <c r="Z26" s="31">
        <v>-6.05</v>
      </c>
      <c r="AA26" s="27">
        <v>14685310</v>
      </c>
    </row>
    <row r="27" ht="13.5" customHeight="1">
      <c r="A27" t="s" s="25">
        <v>54</v>
      </c>
      <c r="B27" s="26"/>
      <c r="C27" s="27">
        <v>91918392</v>
      </c>
      <c r="D27" s="28">
        <v>0</v>
      </c>
      <c r="E27" s="29">
        <v>64300000</v>
      </c>
      <c r="F27" s="30">
        <v>64300000</v>
      </c>
      <c r="G27" s="30">
        <v>0</v>
      </c>
      <c r="H27" s="30">
        <v>10716666</v>
      </c>
      <c r="I27" s="30">
        <v>5358334</v>
      </c>
      <c r="J27" s="30">
        <v>16075000</v>
      </c>
      <c r="K27" s="30">
        <v>5358334</v>
      </c>
      <c r="L27" s="30">
        <v>5358334</v>
      </c>
      <c r="M27" s="30">
        <v>5358334</v>
      </c>
      <c r="N27" s="30">
        <v>16075002</v>
      </c>
      <c r="O27" s="30">
        <v>5358334</v>
      </c>
      <c r="P27" s="30">
        <v>5358334</v>
      </c>
      <c r="Q27" s="30">
        <v>5358334</v>
      </c>
      <c r="R27" s="30">
        <v>16075002</v>
      </c>
      <c r="S27" s="30">
        <v>5358334</v>
      </c>
      <c r="T27" s="30">
        <v>5358334</v>
      </c>
      <c r="U27" s="30">
        <v>5358334</v>
      </c>
      <c r="V27" s="30">
        <v>16075002</v>
      </c>
      <c r="W27" s="30">
        <v>64300006</v>
      </c>
      <c r="X27" s="30">
        <v>64300000</v>
      </c>
      <c r="Y27" s="30">
        <v>6</v>
      </c>
      <c r="Z27" s="31">
        <v>0</v>
      </c>
      <c r="AA27" s="27">
        <v>64300000</v>
      </c>
    </row>
    <row r="28" ht="13.5" customHeight="1">
      <c r="A28" t="s" s="25">
        <v>55</v>
      </c>
      <c r="B28" s="26"/>
      <c r="C28" s="27">
        <v>32887028</v>
      </c>
      <c r="D28" s="28">
        <v>0</v>
      </c>
      <c r="E28" s="29">
        <v>62639720</v>
      </c>
      <c r="F28" s="30">
        <v>50220920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38366926</v>
      </c>
      <c r="Q28" s="30">
        <v>4788775</v>
      </c>
      <c r="R28" s="30">
        <v>43155701</v>
      </c>
      <c r="S28" s="30">
        <v>4787188</v>
      </c>
      <c r="T28" s="30">
        <v>4784829</v>
      </c>
      <c r="U28" s="30">
        <v>4715277</v>
      </c>
      <c r="V28" s="30">
        <v>14287294</v>
      </c>
      <c r="W28" s="30">
        <v>57442995</v>
      </c>
      <c r="X28" s="30">
        <v>62639720</v>
      </c>
      <c r="Y28" s="30">
        <v>-5196725</v>
      </c>
      <c r="Z28" s="31">
        <v>-8.300000000000001</v>
      </c>
      <c r="AA28" s="27">
        <v>50220920</v>
      </c>
    </row>
    <row r="29" ht="13.5" customHeight="1">
      <c r="A29" t="s" s="25">
        <v>56</v>
      </c>
      <c r="B29" s="26"/>
      <c r="C29" s="27">
        <v>2647517</v>
      </c>
      <c r="D29" s="28">
        <v>0</v>
      </c>
      <c r="E29" s="29">
        <v>3034280</v>
      </c>
      <c r="F29" s="30">
        <v>3861390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297302</v>
      </c>
      <c r="Q29" s="30">
        <v>347395</v>
      </c>
      <c r="R29" s="30">
        <v>644697</v>
      </c>
      <c r="S29" s="30">
        <v>255871</v>
      </c>
      <c r="T29" s="30">
        <v>339330</v>
      </c>
      <c r="U29" s="30">
        <v>506871</v>
      </c>
      <c r="V29" s="30">
        <v>1102072</v>
      </c>
      <c r="W29" s="30">
        <v>1746769</v>
      </c>
      <c r="X29" s="30">
        <v>3034300</v>
      </c>
      <c r="Y29" s="30">
        <v>-1287531</v>
      </c>
      <c r="Z29" s="31">
        <v>-42.43</v>
      </c>
      <c r="AA29" s="27">
        <v>3861390</v>
      </c>
    </row>
    <row r="30" ht="13.5" customHeight="1">
      <c r="A30" t="s" s="25">
        <v>57</v>
      </c>
      <c r="B30" s="26"/>
      <c r="C30" s="27">
        <v>255572719</v>
      </c>
      <c r="D30" s="28">
        <v>0</v>
      </c>
      <c r="E30" s="29">
        <v>318550350</v>
      </c>
      <c r="F30" s="30">
        <v>318550350</v>
      </c>
      <c r="G30" s="30">
        <v>0</v>
      </c>
      <c r="H30" s="30">
        <v>31424620</v>
      </c>
      <c r="I30" s="30">
        <v>13240048</v>
      </c>
      <c r="J30" s="30">
        <v>44664668</v>
      </c>
      <c r="K30" s="30">
        <v>24302142</v>
      </c>
      <c r="L30" s="30">
        <v>23075448</v>
      </c>
      <c r="M30" s="30">
        <v>26165526</v>
      </c>
      <c r="N30" s="30">
        <v>73543116</v>
      </c>
      <c r="O30" s="30">
        <v>23940412</v>
      </c>
      <c r="P30" s="30">
        <v>38332649</v>
      </c>
      <c r="Q30" s="30">
        <v>19701183</v>
      </c>
      <c r="R30" s="30">
        <v>81974244</v>
      </c>
      <c r="S30" s="30">
        <v>20136629</v>
      </c>
      <c r="T30" s="30">
        <v>16398251</v>
      </c>
      <c r="U30" s="30">
        <v>10005888</v>
      </c>
      <c r="V30" s="30">
        <v>46540768</v>
      </c>
      <c r="W30" s="30">
        <v>246722796</v>
      </c>
      <c r="X30" s="30">
        <v>318550350</v>
      </c>
      <c r="Y30" s="30">
        <v>-71827554</v>
      </c>
      <c r="Z30" s="31">
        <v>-22.55</v>
      </c>
      <c r="AA30" s="27">
        <v>318550350</v>
      </c>
    </row>
    <row r="31" ht="13.5" customHeight="1">
      <c r="A31" t="s" s="25">
        <v>58</v>
      </c>
      <c r="B31" s="26"/>
      <c r="C31" s="27">
        <v>15181950</v>
      </c>
      <c r="D31" s="28">
        <v>0</v>
      </c>
      <c r="E31" s="29">
        <v>30685250</v>
      </c>
      <c r="F31" s="30">
        <v>27232250</v>
      </c>
      <c r="G31" s="30">
        <v>-14953</v>
      </c>
      <c r="H31" s="30">
        <v>46570</v>
      </c>
      <c r="I31" s="30">
        <v>793451</v>
      </c>
      <c r="J31" s="30">
        <v>825068</v>
      </c>
      <c r="K31" s="30">
        <v>1049881</v>
      </c>
      <c r="L31" s="30">
        <v>1083938</v>
      </c>
      <c r="M31" s="30">
        <v>2419832</v>
      </c>
      <c r="N31" s="30">
        <v>4553651</v>
      </c>
      <c r="O31" s="30">
        <v>1564158</v>
      </c>
      <c r="P31" s="30">
        <v>1464042</v>
      </c>
      <c r="Q31" s="30">
        <v>2824833</v>
      </c>
      <c r="R31" s="30">
        <v>5853033</v>
      </c>
      <c r="S31" s="30">
        <v>1618539</v>
      </c>
      <c r="T31" s="30">
        <v>1615915</v>
      </c>
      <c r="U31" s="30">
        <v>5223855</v>
      </c>
      <c r="V31" s="30">
        <v>8458309</v>
      </c>
      <c r="W31" s="30">
        <v>19690061</v>
      </c>
      <c r="X31" s="30">
        <v>30685250</v>
      </c>
      <c r="Y31" s="30">
        <v>-10995189</v>
      </c>
      <c r="Z31" s="31">
        <v>-35.83</v>
      </c>
      <c r="AA31" s="27">
        <v>27232250</v>
      </c>
    </row>
    <row r="32" ht="13.5" customHeight="1">
      <c r="A32" t="s" s="25">
        <v>59</v>
      </c>
      <c r="B32" s="26"/>
      <c r="C32" s="27">
        <v>23971696</v>
      </c>
      <c r="D32" s="28">
        <v>0</v>
      </c>
      <c r="E32" s="29">
        <v>29660250</v>
      </c>
      <c r="F32" s="30">
        <v>87645620</v>
      </c>
      <c r="G32" s="30">
        <v>841200</v>
      </c>
      <c r="H32" s="30">
        <v>1479511</v>
      </c>
      <c r="I32" s="30">
        <v>2869728</v>
      </c>
      <c r="J32" s="30">
        <v>5190439</v>
      </c>
      <c r="K32" s="30">
        <v>3788350</v>
      </c>
      <c r="L32" s="30">
        <v>305418</v>
      </c>
      <c r="M32" s="30">
        <v>7546079</v>
      </c>
      <c r="N32" s="30">
        <v>11639847</v>
      </c>
      <c r="O32" s="30">
        <v>92026</v>
      </c>
      <c r="P32" s="30">
        <v>47440865</v>
      </c>
      <c r="Q32" s="30">
        <v>2977950</v>
      </c>
      <c r="R32" s="30">
        <v>50510841</v>
      </c>
      <c r="S32" s="30">
        <v>1921010</v>
      </c>
      <c r="T32" s="30">
        <v>427971</v>
      </c>
      <c r="U32" s="30">
        <v>2926258</v>
      </c>
      <c r="V32" s="30">
        <v>5275239</v>
      </c>
      <c r="W32" s="30">
        <v>72616366</v>
      </c>
      <c r="X32" s="30">
        <v>29660250</v>
      </c>
      <c r="Y32" s="30">
        <v>42956116</v>
      </c>
      <c r="Z32" s="31">
        <v>144.83</v>
      </c>
      <c r="AA32" s="27">
        <v>87645620</v>
      </c>
    </row>
    <row r="33" ht="13.5" customHeight="1">
      <c r="A33" t="s" s="25">
        <v>60</v>
      </c>
      <c r="B33" s="26"/>
      <c r="C33" s="27">
        <v>32193226</v>
      </c>
      <c r="D33" s="28">
        <v>0</v>
      </c>
      <c r="E33" s="29">
        <v>40388230</v>
      </c>
      <c r="F33" s="30">
        <v>31756980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1840639</v>
      </c>
      <c r="Q33" s="30">
        <v>2208888</v>
      </c>
      <c r="R33" s="30">
        <v>4049527</v>
      </c>
      <c r="S33" s="30">
        <v>1946636</v>
      </c>
      <c r="T33" s="30">
        <v>1949474</v>
      </c>
      <c r="U33" s="30">
        <v>1953222</v>
      </c>
      <c r="V33" s="30">
        <v>5849332</v>
      </c>
      <c r="W33" s="30">
        <v>9898859</v>
      </c>
      <c r="X33" s="30">
        <v>40388920</v>
      </c>
      <c r="Y33" s="30">
        <v>-30490061</v>
      </c>
      <c r="Z33" s="31">
        <v>-75.48999999999999</v>
      </c>
      <c r="AA33" s="27">
        <v>31756980</v>
      </c>
    </row>
    <row r="34" ht="13.5" customHeight="1">
      <c r="A34" t="s" s="25">
        <v>61</v>
      </c>
      <c r="B34" s="26"/>
      <c r="C34" s="27">
        <v>63624605</v>
      </c>
      <c r="D34" s="28">
        <v>0</v>
      </c>
      <c r="E34" s="29">
        <v>96791600</v>
      </c>
      <c r="F34" s="30">
        <v>84847270</v>
      </c>
      <c r="G34" s="30">
        <v>481291</v>
      </c>
      <c r="H34" s="30">
        <v>9784393</v>
      </c>
      <c r="I34" s="30">
        <v>1162817</v>
      </c>
      <c r="J34" s="30">
        <v>11428501</v>
      </c>
      <c r="K34" s="30">
        <v>6787090</v>
      </c>
      <c r="L34" s="30">
        <v>6560792</v>
      </c>
      <c r="M34" s="30">
        <v>11119847</v>
      </c>
      <c r="N34" s="30">
        <v>24467729</v>
      </c>
      <c r="O34" s="30">
        <v>6716467</v>
      </c>
      <c r="P34" s="30">
        <v>4458709</v>
      </c>
      <c r="Q34" s="30">
        <v>4947023</v>
      </c>
      <c r="R34" s="30">
        <v>16122199</v>
      </c>
      <c r="S34" s="30">
        <v>3178402</v>
      </c>
      <c r="T34" s="30">
        <v>5268514</v>
      </c>
      <c r="U34" s="30">
        <v>9185426</v>
      </c>
      <c r="V34" s="30">
        <v>17632342</v>
      </c>
      <c r="W34" s="30">
        <v>69650771</v>
      </c>
      <c r="X34" s="30">
        <v>96790250</v>
      </c>
      <c r="Y34" s="30">
        <v>-27139479</v>
      </c>
      <c r="Z34" s="31">
        <v>-28.04</v>
      </c>
      <c r="AA34" s="27">
        <v>84847270</v>
      </c>
    </row>
    <row r="35" ht="13.5" customHeight="1">
      <c r="A35" t="s" s="32">
        <v>62</v>
      </c>
      <c r="B35" s="33"/>
      <c r="C35" s="34">
        <v>6188721</v>
      </c>
      <c r="D35" s="35">
        <v>0</v>
      </c>
      <c r="E35" s="36">
        <v>0</v>
      </c>
      <c r="F35" s="37">
        <v>0</v>
      </c>
      <c r="G35" s="37">
        <v>5360</v>
      </c>
      <c r="H35" s="37">
        <v>-5360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407320</v>
      </c>
      <c r="V35" s="37">
        <v>407320</v>
      </c>
      <c r="W35" s="37">
        <v>407320</v>
      </c>
      <c r="X35" s="37"/>
      <c r="Y35" s="37">
        <v>407320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725707763</v>
      </c>
      <c r="D36" s="42">
        <f>SUM(D25:D35)</f>
        <v>0</v>
      </c>
      <c r="E36" s="43">
        <f>SUM(E25:E35)</f>
        <v>868506230</v>
      </c>
      <c r="F36" s="44">
        <f>SUM(F25:F35)</f>
        <v>879110350</v>
      </c>
      <c r="G36" s="44">
        <f>SUM(G25:G35)</f>
        <v>15964976</v>
      </c>
      <c r="H36" s="44">
        <f>SUM(H25:H35)</f>
        <v>67118849</v>
      </c>
      <c r="I36" s="44">
        <f>SUM(I25:I35)</f>
        <v>37509361</v>
      </c>
      <c r="J36" s="44">
        <f>SUM(J25:J35)</f>
        <v>120593186</v>
      </c>
      <c r="K36" s="44">
        <f>SUM(K25:K35)</f>
        <v>55832850</v>
      </c>
      <c r="L36" s="44">
        <f>SUM(L25:L35)</f>
        <v>49365549</v>
      </c>
      <c r="M36" s="44">
        <f>SUM(M25:M35)</f>
        <v>66413414</v>
      </c>
      <c r="N36" s="44">
        <f>SUM(N25:N35)</f>
        <v>171611813</v>
      </c>
      <c r="O36" s="44">
        <f>SUM(O25:O35)</f>
        <v>52862920</v>
      </c>
      <c r="P36" s="44">
        <f>SUM(P25:P35)</f>
        <v>149959636</v>
      </c>
      <c r="Q36" s="44">
        <f>SUM(Q25:Q35)</f>
        <v>62555433</v>
      </c>
      <c r="R36" s="44">
        <f>SUM(R25:R35)</f>
        <v>265377989</v>
      </c>
      <c r="S36" s="44">
        <f>SUM(S25:S35)</f>
        <v>59409979</v>
      </c>
      <c r="T36" s="44">
        <f>SUM(T25:T35)</f>
        <v>54538543</v>
      </c>
      <c r="U36" s="44">
        <f>SUM(U25:U35)</f>
        <v>58633957</v>
      </c>
      <c r="V36" s="44">
        <f>SUM(V25:V35)</f>
        <v>172582479</v>
      </c>
      <c r="W36" s="44">
        <f>SUM(W25:W35)</f>
        <v>730165467</v>
      </c>
      <c r="X36" s="44">
        <f>SUM(X25:X35)</f>
        <v>868505590</v>
      </c>
      <c r="Y36" s="44">
        <f>SUM(Y25:Y35)</f>
        <v>-138340123</v>
      </c>
      <c r="Z36" s="45">
        <f>IF(X36&lt;&gt;0,(Y36/X36)*100,0)</f>
        <v>-15.92852419061574</v>
      </c>
      <c r="AA36" s="41">
        <f>SUM(AA25:AA35)</f>
        <v>879110350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-43591937</v>
      </c>
      <c r="D38" s="63">
        <f>D22-D36</f>
        <v>0</v>
      </c>
      <c r="E38" s="64">
        <f>E22-E36</f>
        <v>-39520050</v>
      </c>
      <c r="F38" s="65">
        <f>F22-F36</f>
        <v>-49815470</v>
      </c>
      <c r="G38" s="65">
        <f>G22-G36</f>
        <v>42645333</v>
      </c>
      <c r="H38" s="65">
        <f>H22-H36</f>
        <v>25088052</v>
      </c>
      <c r="I38" s="65">
        <f>I22-I36</f>
        <v>26253976</v>
      </c>
      <c r="J38" s="65">
        <f>J22-J36</f>
        <v>93987361</v>
      </c>
      <c r="K38" s="65">
        <f>K22-K36</f>
        <v>-2437968</v>
      </c>
      <c r="L38" s="65">
        <f>L22-L36</f>
        <v>2390673</v>
      </c>
      <c r="M38" s="65">
        <f>M22-M36</f>
        <v>18550702</v>
      </c>
      <c r="N38" s="65">
        <f>N22-N36</f>
        <v>18503407</v>
      </c>
      <c r="O38" s="65">
        <f>O22-O36</f>
        <v>-2065851</v>
      </c>
      <c r="P38" s="65">
        <f>P22-P36</f>
        <v>-101503065</v>
      </c>
      <c r="Q38" s="65">
        <f>Q22-Q36</f>
        <v>-15582268</v>
      </c>
      <c r="R38" s="65">
        <f>R22-R36</f>
        <v>-119151184</v>
      </c>
      <c r="S38" s="65">
        <f>S22-S36</f>
        <v>22688544</v>
      </c>
      <c r="T38" s="65">
        <f>T22-T36</f>
        <v>2266474</v>
      </c>
      <c r="U38" s="65">
        <f>U22-U36</f>
        <v>8691356</v>
      </c>
      <c r="V38" s="65">
        <f>V22-V36</f>
        <v>33646374</v>
      </c>
      <c r="W38" s="65">
        <f>W22-W36</f>
        <v>26985958</v>
      </c>
      <c r="X38" s="65">
        <f>IF(F22=F36,0,X22-X36)</f>
        <v>-39519950</v>
      </c>
      <c r="Y38" s="65">
        <f>Y22-Y36</f>
        <v>66505908</v>
      </c>
      <c r="Z38" s="66">
        <f>IF(X38&lt;&gt;0,(Y38/X38)*100,0)</f>
        <v>-168.2843930723596</v>
      </c>
      <c r="AA38" s="62">
        <f>AA22-AA36</f>
        <v>-49815470</v>
      </c>
    </row>
    <row r="39" ht="13.5" customHeight="1">
      <c r="A39" t="s" s="25">
        <v>65</v>
      </c>
      <c r="B39" s="26"/>
      <c r="C39" s="27">
        <v>83124268</v>
      </c>
      <c r="D39" s="28">
        <v>0</v>
      </c>
      <c r="E39" s="29">
        <v>60730750</v>
      </c>
      <c r="F39" s="30">
        <v>52708050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60730750</v>
      </c>
      <c r="Y39" s="30">
        <v>-60730750</v>
      </c>
      <c r="Z39" s="31">
        <v>-100</v>
      </c>
      <c r="AA39" s="27">
        <v>52708050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39532331</v>
      </c>
      <c r="D42" s="72">
        <f>SUM(D38:D41)</f>
        <v>0</v>
      </c>
      <c r="E42" s="73">
        <f>SUM(E38:E41)</f>
        <v>21210700</v>
      </c>
      <c r="F42" s="74">
        <f>SUM(F38:F41)</f>
        <v>2892580</v>
      </c>
      <c r="G42" s="74">
        <f>SUM(G38:G41)</f>
        <v>42645333</v>
      </c>
      <c r="H42" s="74">
        <f>SUM(H38:H41)</f>
        <v>25088052</v>
      </c>
      <c r="I42" s="74">
        <f>SUM(I38:I41)</f>
        <v>26253976</v>
      </c>
      <c r="J42" s="74">
        <f>SUM(J38:J41)</f>
        <v>93987361</v>
      </c>
      <c r="K42" s="74">
        <f>SUM(K38:K41)</f>
        <v>-2437968</v>
      </c>
      <c r="L42" s="74">
        <f>SUM(L38:L41)</f>
        <v>2390673</v>
      </c>
      <c r="M42" s="74">
        <f>SUM(M38:M41)</f>
        <v>18550702</v>
      </c>
      <c r="N42" s="74">
        <f>SUM(N38:N41)</f>
        <v>18503407</v>
      </c>
      <c r="O42" s="74">
        <f>SUM(O38:O41)</f>
        <v>-2065851</v>
      </c>
      <c r="P42" s="74">
        <f>SUM(P38:P41)</f>
        <v>-101503065</v>
      </c>
      <c r="Q42" s="74">
        <f>SUM(Q38:Q41)</f>
        <v>-15582268</v>
      </c>
      <c r="R42" s="74">
        <f>SUM(R38:R41)</f>
        <v>-119151184</v>
      </c>
      <c r="S42" s="74">
        <f>SUM(S38:S41)</f>
        <v>22688544</v>
      </c>
      <c r="T42" s="74">
        <f>SUM(T38:T41)</f>
        <v>2266474</v>
      </c>
      <c r="U42" s="74">
        <f>SUM(U38:U41)</f>
        <v>8691356</v>
      </c>
      <c r="V42" s="74">
        <f>SUM(V38:V41)</f>
        <v>33646374</v>
      </c>
      <c r="W42" s="74">
        <f>SUM(W38:W41)</f>
        <v>26985958</v>
      </c>
      <c r="X42" s="74">
        <f>SUM(X38:X41)</f>
        <v>21210800</v>
      </c>
      <c r="Y42" s="74">
        <f>SUM(Y38:Y41)</f>
        <v>5775158</v>
      </c>
      <c r="Z42" s="75">
        <f>IF(X42&lt;&gt;0,(Y42/X42)*100,0)</f>
        <v>27.22744073773738</v>
      </c>
      <c r="AA42" s="71">
        <f>SUM(AA38:AA41)</f>
        <v>2892580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39532331</v>
      </c>
      <c r="D44" s="57">
        <f>D42-D43</f>
        <v>0</v>
      </c>
      <c r="E44" s="58">
        <f>E42-E43</f>
        <v>21210700</v>
      </c>
      <c r="F44" s="59">
        <f>F42-F43</f>
        <v>2892580</v>
      </c>
      <c r="G44" s="59">
        <f>G42-G43</f>
        <v>42645333</v>
      </c>
      <c r="H44" s="59">
        <f>H42-H43</f>
        <v>25088052</v>
      </c>
      <c r="I44" s="59">
        <f>I42-I43</f>
        <v>26253976</v>
      </c>
      <c r="J44" s="59">
        <f>J42-J43</f>
        <v>93987361</v>
      </c>
      <c r="K44" s="59">
        <f>K42-K43</f>
        <v>-2437968</v>
      </c>
      <c r="L44" s="59">
        <f>L42-L43</f>
        <v>2390673</v>
      </c>
      <c r="M44" s="59">
        <f>M42-M43</f>
        <v>18550702</v>
      </c>
      <c r="N44" s="59">
        <f>N42-N43</f>
        <v>18503407</v>
      </c>
      <c r="O44" s="59">
        <f>O42-O43</f>
        <v>-2065851</v>
      </c>
      <c r="P44" s="59">
        <f>P42-P43</f>
        <v>-101503065</v>
      </c>
      <c r="Q44" s="59">
        <f>Q42-Q43</f>
        <v>-15582268</v>
      </c>
      <c r="R44" s="59">
        <f>R42-R43</f>
        <v>-119151184</v>
      </c>
      <c r="S44" s="59">
        <f>S42-S43</f>
        <v>22688544</v>
      </c>
      <c r="T44" s="59">
        <f>T42-T43</f>
        <v>2266474</v>
      </c>
      <c r="U44" s="59">
        <f>U42-U43</f>
        <v>8691356</v>
      </c>
      <c r="V44" s="59">
        <f>V42-V43</f>
        <v>33646374</v>
      </c>
      <c r="W44" s="59">
        <f>W42-W43</f>
        <v>26985958</v>
      </c>
      <c r="X44" s="59">
        <f>X42-X43</f>
        <v>21210800</v>
      </c>
      <c r="Y44" s="59">
        <f>Y42-Y43</f>
        <v>5775158</v>
      </c>
      <c r="Z44" s="60">
        <f>IF(X44&lt;&gt;0,(Y44/X44)*100,0)</f>
        <v>27.22744073773738</v>
      </c>
      <c r="AA44" s="56">
        <f>AA42-AA43</f>
        <v>2892580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39532331</v>
      </c>
      <c r="D46" s="72">
        <f>SUM(D44:D45)</f>
        <v>0</v>
      </c>
      <c r="E46" s="73">
        <f>SUM(E44:E45)</f>
        <v>21210700</v>
      </c>
      <c r="F46" s="74">
        <f>SUM(F44:F45)</f>
        <v>2892580</v>
      </c>
      <c r="G46" s="74">
        <f>SUM(G44:G45)</f>
        <v>42645333</v>
      </c>
      <c r="H46" s="74">
        <f>SUM(H44:H45)</f>
        <v>25088052</v>
      </c>
      <c r="I46" s="74">
        <f>SUM(I44:I45)</f>
        <v>26253976</v>
      </c>
      <c r="J46" s="74">
        <f>SUM(J44:J45)</f>
        <v>93987361</v>
      </c>
      <c r="K46" s="74">
        <f>SUM(K44:K45)</f>
        <v>-2437968</v>
      </c>
      <c r="L46" s="74">
        <f>SUM(L44:L45)</f>
        <v>2390673</v>
      </c>
      <c r="M46" s="74">
        <f>SUM(M44:M45)</f>
        <v>18550702</v>
      </c>
      <c r="N46" s="74">
        <f>SUM(N44:N45)</f>
        <v>18503407</v>
      </c>
      <c r="O46" s="74">
        <f>SUM(O44:O45)</f>
        <v>-2065851</v>
      </c>
      <c r="P46" s="74">
        <f>SUM(P44:P45)</f>
        <v>-101503065</v>
      </c>
      <c r="Q46" s="74">
        <f>SUM(Q44:Q45)</f>
        <v>-15582268</v>
      </c>
      <c r="R46" s="74">
        <f>SUM(R44:R45)</f>
        <v>-119151184</v>
      </c>
      <c r="S46" s="74">
        <f>SUM(S44:S45)</f>
        <v>22688544</v>
      </c>
      <c r="T46" s="74">
        <f>SUM(T44:T45)</f>
        <v>2266474</v>
      </c>
      <c r="U46" s="74">
        <f>SUM(U44:U45)</f>
        <v>8691356</v>
      </c>
      <c r="V46" s="74">
        <f>SUM(V44:V45)</f>
        <v>33646374</v>
      </c>
      <c r="W46" s="74">
        <f>SUM(W44:W45)</f>
        <v>26985958</v>
      </c>
      <c r="X46" s="74">
        <f>SUM(X44:X45)</f>
        <v>21210800</v>
      </c>
      <c r="Y46" s="74">
        <f>SUM(Y44:Y45)</f>
        <v>5775158</v>
      </c>
      <c r="Z46" s="75">
        <f>IF(X46&lt;&gt;0,(Y46/X46)*100,0)</f>
        <v>27.22744073773738</v>
      </c>
      <c r="AA46" s="71">
        <f>SUM(AA44:AA45)</f>
        <v>2892580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39532331</v>
      </c>
      <c r="D48" s="81">
        <f>SUM(D46:D47)</f>
        <v>0</v>
      </c>
      <c r="E48" s="82">
        <f>SUM(E46:E47)</f>
        <v>21210700</v>
      </c>
      <c r="F48" s="83">
        <f>SUM(F46:F47)</f>
        <v>2892580</v>
      </c>
      <c r="G48" s="83">
        <f>SUM(G46:G47)</f>
        <v>42645333</v>
      </c>
      <c r="H48" s="83">
        <f>SUM(H46:H47)</f>
        <v>25088052</v>
      </c>
      <c r="I48" s="83">
        <f>SUM(I46:I47)</f>
        <v>26253976</v>
      </c>
      <c r="J48" s="83">
        <f>SUM(J46:J47)</f>
        <v>93987361</v>
      </c>
      <c r="K48" s="83">
        <f>SUM(K46:K47)</f>
        <v>-2437968</v>
      </c>
      <c r="L48" s="83">
        <f>SUM(L46:L47)</f>
        <v>2390673</v>
      </c>
      <c r="M48" s="83">
        <f>SUM(M46:M47)</f>
        <v>18550702</v>
      </c>
      <c r="N48" s="83">
        <f>SUM(N46:N47)</f>
        <v>18503407</v>
      </c>
      <c r="O48" s="83">
        <f>SUM(O46:O47)</f>
        <v>-2065851</v>
      </c>
      <c r="P48" s="83">
        <f>SUM(P46:P47)</f>
        <v>-101503065</v>
      </c>
      <c r="Q48" s="83">
        <f>SUM(Q46:Q47)</f>
        <v>-15582268</v>
      </c>
      <c r="R48" s="83">
        <f>SUM(R46:R47)</f>
        <v>-119151184</v>
      </c>
      <c r="S48" s="83">
        <f>SUM(S46:S47)</f>
        <v>22688544</v>
      </c>
      <c r="T48" s="83">
        <f>SUM(T46:T47)</f>
        <v>2266474</v>
      </c>
      <c r="U48" s="83">
        <f>SUM(U46:U47)</f>
        <v>8691356</v>
      </c>
      <c r="V48" s="83">
        <f>SUM(V46:V47)</f>
        <v>33646374</v>
      </c>
      <c r="W48" s="83">
        <f>SUM(W46:W47)</f>
        <v>26985958</v>
      </c>
      <c r="X48" s="83">
        <f>SUM(X46:X47)</f>
        <v>21210800</v>
      </c>
      <c r="Y48" s="83">
        <f>SUM(Y46:Y47)</f>
        <v>5775158</v>
      </c>
      <c r="Z48" s="84">
        <f>IF(X48&lt;&gt;0,(Y48/X48)*100,0)</f>
        <v>27.22744073773738</v>
      </c>
      <c r="AA48" s="80">
        <f>SUM(AA46:AA47)</f>
        <v>2892580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5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53" customWidth="1"/>
    <col min="2" max="2" width="2.625" style="153" customWidth="1"/>
    <col min="3" max="3" width="7.25" style="153" customWidth="1"/>
    <col min="4" max="4" width="7.25" style="153" customWidth="1"/>
    <col min="5" max="5" width="7.25" style="153" customWidth="1"/>
    <col min="6" max="6" width="7.25" style="153" customWidth="1"/>
    <col min="7" max="7" width="7.25" style="153" customWidth="1"/>
    <col min="8" max="8" width="7.25" style="153" customWidth="1"/>
    <col min="9" max="9" width="7.25" style="153" customWidth="1"/>
    <col min="10" max="10" width="7.25" style="153" customWidth="1"/>
    <col min="11" max="11" width="7.25" style="153" customWidth="1"/>
    <col min="12" max="12" width="7.25" style="153" customWidth="1"/>
    <col min="13" max="13" width="7.25" style="153" customWidth="1"/>
    <col min="14" max="14" width="7.25" style="153" customWidth="1"/>
    <col min="15" max="15" width="7.25" style="153" customWidth="1"/>
    <col min="16" max="16" width="7.25" style="153" customWidth="1"/>
    <col min="17" max="17" width="7.25" style="153" customWidth="1"/>
    <col min="18" max="18" width="7.25" style="153" customWidth="1"/>
    <col min="19" max="19" width="7.25" style="153" customWidth="1"/>
    <col min="20" max="20" width="7.25" style="153" customWidth="1"/>
    <col min="21" max="21" width="7.25" style="153" customWidth="1"/>
    <col min="22" max="22" width="7.25" style="153" customWidth="1"/>
    <col min="23" max="23" width="7.25" style="153" customWidth="1"/>
    <col min="24" max="24" width="7.25" style="153" customWidth="1"/>
    <col min="25" max="25" width="7.25" style="153" customWidth="1"/>
    <col min="26" max="26" width="7.25" style="153" customWidth="1"/>
    <col min="27" max="27" width="7.25" style="153" customWidth="1"/>
    <col min="28" max="256" width="6.625" style="153" customWidth="1"/>
  </cols>
  <sheetData>
    <row r="1" ht="18" customHeight="1">
      <c r="A1" t="s" s="2">
        <v>132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6055112</v>
      </c>
      <c r="D5" s="28">
        <v>0</v>
      </c>
      <c r="E5" s="29">
        <v>13970531</v>
      </c>
      <c r="F5" s="30">
        <v>13970531</v>
      </c>
      <c r="G5" s="30">
        <v>740412</v>
      </c>
      <c r="H5" s="30">
        <v>779517</v>
      </c>
      <c r="I5" s="30">
        <v>906721</v>
      </c>
      <c r="J5" s="30">
        <v>2426650</v>
      </c>
      <c r="K5" s="30">
        <v>802989</v>
      </c>
      <c r="L5" s="30">
        <v>554380</v>
      </c>
      <c r="M5" s="30">
        <v>530046</v>
      </c>
      <c r="N5" s="30">
        <v>1887415</v>
      </c>
      <c r="O5" s="30">
        <v>34439</v>
      </c>
      <c r="P5" s="30">
        <v>519184</v>
      </c>
      <c r="Q5" s="30">
        <v>517600</v>
      </c>
      <c r="R5" s="30">
        <v>1071223</v>
      </c>
      <c r="S5" s="30">
        <v>12657</v>
      </c>
      <c r="T5" s="30">
        <v>0</v>
      </c>
      <c r="U5" s="30">
        <v>0</v>
      </c>
      <c r="V5" s="30">
        <v>12657</v>
      </c>
      <c r="W5" s="30">
        <v>5397945</v>
      </c>
      <c r="X5" s="30">
        <v>13970531</v>
      </c>
      <c r="Y5" s="30">
        <v>-8572586</v>
      </c>
      <c r="Z5" s="31">
        <v>-61.36</v>
      </c>
      <c r="AA5" s="27">
        <v>13970531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615771</v>
      </c>
      <c r="F6" s="30">
        <v>615777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>
        <v>615771</v>
      </c>
      <c r="Y6" s="30">
        <v>-615771</v>
      </c>
      <c r="Z6" s="31">
        <v>-100</v>
      </c>
      <c r="AA6" s="27">
        <v>615777</v>
      </c>
    </row>
    <row r="7" ht="13.5" customHeight="1">
      <c r="A7" t="s" s="25">
        <v>35</v>
      </c>
      <c r="B7" s="26"/>
      <c r="C7" s="27">
        <v>20039105</v>
      </c>
      <c r="D7" s="28">
        <v>0</v>
      </c>
      <c r="E7" s="29">
        <v>23500000</v>
      </c>
      <c r="F7" s="30">
        <v>28378938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23500000</v>
      </c>
      <c r="Y7" s="30">
        <v>-23500000</v>
      </c>
      <c r="Z7" s="31">
        <v>-100</v>
      </c>
      <c r="AA7" s="27">
        <v>28378938</v>
      </c>
    </row>
    <row r="8" ht="13.5" customHeight="1">
      <c r="A8" t="s" s="25">
        <v>36</v>
      </c>
      <c r="B8" s="26"/>
      <c r="C8" s="27">
        <v>9877811</v>
      </c>
      <c r="D8" s="28">
        <v>0</v>
      </c>
      <c r="E8" s="29">
        <v>9899703</v>
      </c>
      <c r="F8" s="30">
        <v>9899703</v>
      </c>
      <c r="G8" s="30">
        <v>596626</v>
      </c>
      <c r="H8" s="30">
        <v>577452</v>
      </c>
      <c r="I8" s="30">
        <v>428722</v>
      </c>
      <c r="J8" s="30">
        <v>1602800</v>
      </c>
      <c r="K8" s="30">
        <v>130380</v>
      </c>
      <c r="L8" s="30">
        <v>36009</v>
      </c>
      <c r="M8" s="30">
        <v>394260</v>
      </c>
      <c r="N8" s="30">
        <v>560649</v>
      </c>
      <c r="O8" s="30">
        <v>446853</v>
      </c>
      <c r="P8" s="30">
        <v>341260</v>
      </c>
      <c r="Q8" s="30">
        <v>521956</v>
      </c>
      <c r="R8" s="30">
        <v>1310069</v>
      </c>
      <c r="S8" s="30">
        <v>406711</v>
      </c>
      <c r="T8" s="30">
        <v>255859</v>
      </c>
      <c r="U8" s="30">
        <v>290772</v>
      </c>
      <c r="V8" s="30">
        <v>953342</v>
      </c>
      <c r="W8" s="30">
        <v>4426860</v>
      </c>
      <c r="X8" s="30">
        <v>9899703</v>
      </c>
      <c r="Y8" s="30">
        <v>-5472843</v>
      </c>
      <c r="Z8" s="31">
        <v>-55.28</v>
      </c>
      <c r="AA8" s="27">
        <v>9899703</v>
      </c>
    </row>
    <row r="9" ht="13.5" customHeight="1">
      <c r="A9" t="s" s="25">
        <v>37</v>
      </c>
      <c r="B9" s="26"/>
      <c r="C9" s="27">
        <v>6719499</v>
      </c>
      <c r="D9" s="28">
        <v>0</v>
      </c>
      <c r="E9" s="29">
        <v>8701274</v>
      </c>
      <c r="F9" s="30">
        <v>8701274</v>
      </c>
      <c r="G9" s="30">
        <v>722977</v>
      </c>
      <c r="H9" s="30">
        <v>723025</v>
      </c>
      <c r="I9" s="30">
        <v>723417</v>
      </c>
      <c r="J9" s="30">
        <v>2169419</v>
      </c>
      <c r="K9" s="30">
        <v>724477</v>
      </c>
      <c r="L9" s="30">
        <v>725064</v>
      </c>
      <c r="M9" s="30">
        <v>725080</v>
      </c>
      <c r="N9" s="30">
        <v>2174621</v>
      </c>
      <c r="O9" s="30">
        <v>725466</v>
      </c>
      <c r="P9" s="30">
        <v>730971</v>
      </c>
      <c r="Q9" s="30">
        <v>731075</v>
      </c>
      <c r="R9" s="30">
        <v>2187512</v>
      </c>
      <c r="S9" s="30">
        <v>733283</v>
      </c>
      <c r="T9" s="30">
        <v>732319</v>
      </c>
      <c r="U9" s="30">
        <v>734180</v>
      </c>
      <c r="V9" s="30">
        <v>2199782</v>
      </c>
      <c r="W9" s="30">
        <v>8731334</v>
      </c>
      <c r="X9" s="30">
        <v>8701274</v>
      </c>
      <c r="Y9" s="30">
        <v>30060</v>
      </c>
      <c r="Z9" s="31">
        <v>0.35</v>
      </c>
      <c r="AA9" s="27">
        <v>8701274</v>
      </c>
    </row>
    <row r="10" ht="13.5" customHeight="1">
      <c r="A10" t="s" s="25">
        <v>38</v>
      </c>
      <c r="B10" s="26"/>
      <c r="C10" s="27">
        <v>4329181</v>
      </c>
      <c r="D10" s="28">
        <v>0</v>
      </c>
      <c r="E10" s="29">
        <v>5839350</v>
      </c>
      <c r="F10" s="30">
        <v>5839350</v>
      </c>
      <c r="G10" s="30">
        <v>466983</v>
      </c>
      <c r="H10" s="30">
        <v>467059</v>
      </c>
      <c r="I10" s="30">
        <v>467338</v>
      </c>
      <c r="J10" s="30">
        <v>1401380</v>
      </c>
      <c r="K10" s="30">
        <v>467912</v>
      </c>
      <c r="L10" s="30">
        <v>468326</v>
      </c>
      <c r="M10" s="30">
        <v>468359</v>
      </c>
      <c r="N10" s="30">
        <v>1404597</v>
      </c>
      <c r="O10" s="30">
        <v>468546</v>
      </c>
      <c r="P10" s="30">
        <v>469493</v>
      </c>
      <c r="Q10" s="30">
        <v>469488</v>
      </c>
      <c r="R10" s="30">
        <v>1407527</v>
      </c>
      <c r="S10" s="30">
        <v>470319</v>
      </c>
      <c r="T10" s="30">
        <v>470507</v>
      </c>
      <c r="U10" s="30">
        <v>470859</v>
      </c>
      <c r="V10" s="30">
        <v>1411685</v>
      </c>
      <c r="W10" s="30">
        <v>5625189</v>
      </c>
      <c r="X10" s="30">
        <v>5839350</v>
      </c>
      <c r="Y10" s="30">
        <v>-214161</v>
      </c>
      <c r="Z10" s="31">
        <v>-3.67</v>
      </c>
      <c r="AA10" s="27">
        <v>5839350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574999</v>
      </c>
      <c r="D12" s="28">
        <v>0</v>
      </c>
      <c r="E12" s="29">
        <v>602314</v>
      </c>
      <c r="F12" s="30">
        <v>603998</v>
      </c>
      <c r="G12" s="30">
        <v>32602</v>
      </c>
      <c r="H12" s="30">
        <v>34243</v>
      </c>
      <c r="I12" s="30">
        <v>35614</v>
      </c>
      <c r="J12" s="30">
        <v>102459</v>
      </c>
      <c r="K12" s="30">
        <v>55976</v>
      </c>
      <c r="L12" s="30">
        <v>37714</v>
      </c>
      <c r="M12" s="30">
        <v>34556</v>
      </c>
      <c r="N12" s="30">
        <v>128246</v>
      </c>
      <c r="O12" s="30">
        <v>172138</v>
      </c>
      <c r="P12" s="30">
        <v>367547</v>
      </c>
      <c r="Q12" s="30">
        <v>64476</v>
      </c>
      <c r="R12" s="30">
        <v>604161</v>
      </c>
      <c r="S12" s="30">
        <v>69726</v>
      </c>
      <c r="T12" s="30">
        <v>155876</v>
      </c>
      <c r="U12" s="30">
        <v>69161</v>
      </c>
      <c r="V12" s="30">
        <v>294763</v>
      </c>
      <c r="W12" s="30">
        <v>1129629</v>
      </c>
      <c r="X12" s="30">
        <v>602314</v>
      </c>
      <c r="Y12" s="30">
        <v>527315</v>
      </c>
      <c r="Z12" s="31">
        <v>87.55</v>
      </c>
      <c r="AA12" s="27">
        <v>603998</v>
      </c>
    </row>
    <row r="13" ht="13.5" customHeight="1">
      <c r="A13" t="s" s="25">
        <v>41</v>
      </c>
      <c r="B13" s="26"/>
      <c r="C13" s="27">
        <v>175822</v>
      </c>
      <c r="D13" s="28">
        <v>0</v>
      </c>
      <c r="E13" s="29">
        <v>6631</v>
      </c>
      <c r="F13" s="30">
        <v>6631</v>
      </c>
      <c r="G13" s="30">
        <v>2734</v>
      </c>
      <c r="H13" s="30">
        <v>26358</v>
      </c>
      <c r="I13" s="30">
        <v>18202</v>
      </c>
      <c r="J13" s="30">
        <v>47294</v>
      </c>
      <c r="K13" s="30">
        <v>9121</v>
      </c>
      <c r="L13" s="30">
        <v>271</v>
      </c>
      <c r="M13" s="30">
        <v>205</v>
      </c>
      <c r="N13" s="30">
        <v>9597</v>
      </c>
      <c r="O13" s="30">
        <v>12434</v>
      </c>
      <c r="P13" s="30">
        <v>4241</v>
      </c>
      <c r="Q13" s="30">
        <v>333</v>
      </c>
      <c r="R13" s="30">
        <v>17008</v>
      </c>
      <c r="S13" s="30">
        <v>1684</v>
      </c>
      <c r="T13" s="30">
        <v>3789</v>
      </c>
      <c r="U13" s="30">
        <v>1384</v>
      </c>
      <c r="V13" s="30">
        <v>6857</v>
      </c>
      <c r="W13" s="30">
        <v>80756</v>
      </c>
      <c r="X13" s="30">
        <v>6631</v>
      </c>
      <c r="Y13" s="30">
        <v>74125</v>
      </c>
      <c r="Z13" s="31">
        <v>1117.86</v>
      </c>
      <c r="AA13" s="27">
        <v>6631</v>
      </c>
    </row>
    <row r="14" ht="13.5" customHeight="1">
      <c r="A14" t="s" s="25">
        <v>42</v>
      </c>
      <c r="B14" s="26"/>
      <c r="C14" s="27">
        <v>8084890</v>
      </c>
      <c r="D14" s="28">
        <v>0</v>
      </c>
      <c r="E14" s="29">
        <v>0</v>
      </c>
      <c r="F14" s="30">
        <v>0</v>
      </c>
      <c r="G14" s="30">
        <v>12901</v>
      </c>
      <c r="H14" s="30">
        <v>50949</v>
      </c>
      <c r="I14" s="30">
        <v>53860</v>
      </c>
      <c r="J14" s="30">
        <v>117710</v>
      </c>
      <c r="K14" s="30">
        <v>53264</v>
      </c>
      <c r="L14" s="30">
        <v>61410</v>
      </c>
      <c r="M14" s="30">
        <v>58852</v>
      </c>
      <c r="N14" s="30">
        <v>173526</v>
      </c>
      <c r="O14" s="30">
        <v>66921</v>
      </c>
      <c r="P14" s="30">
        <v>68123</v>
      </c>
      <c r="Q14" s="30">
        <v>70115</v>
      </c>
      <c r="R14" s="30">
        <v>205159</v>
      </c>
      <c r="S14" s="30">
        <v>71001</v>
      </c>
      <c r="T14" s="30">
        <v>70071</v>
      </c>
      <c r="U14" s="30">
        <v>68479</v>
      </c>
      <c r="V14" s="30">
        <v>209551</v>
      </c>
      <c r="W14" s="30">
        <v>705946</v>
      </c>
      <c r="X14" s="30"/>
      <c r="Y14" s="30">
        <v>705946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8925</v>
      </c>
      <c r="D15" s="28">
        <v>0</v>
      </c>
      <c r="E15" s="29">
        <v>9947</v>
      </c>
      <c r="F15" s="30">
        <v>19378</v>
      </c>
      <c r="G15" s="30">
        <v>0</v>
      </c>
      <c r="H15" s="30">
        <v>7067</v>
      </c>
      <c r="I15" s="30">
        <v>0</v>
      </c>
      <c r="J15" s="30">
        <v>7067</v>
      </c>
      <c r="K15" s="30">
        <v>2364</v>
      </c>
      <c r="L15" s="30">
        <v>0</v>
      </c>
      <c r="M15" s="30">
        <v>0</v>
      </c>
      <c r="N15" s="30">
        <v>2364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9431</v>
      </c>
      <c r="X15" s="30">
        <v>9947</v>
      </c>
      <c r="Y15" s="30">
        <v>-516</v>
      </c>
      <c r="Z15" s="31">
        <v>-5.19</v>
      </c>
      <c r="AA15" s="27">
        <v>19378</v>
      </c>
    </row>
    <row r="16" ht="13.5" customHeight="1">
      <c r="A16" t="s" s="25">
        <v>44</v>
      </c>
      <c r="B16" s="26"/>
      <c r="C16" s="27">
        <v>874540</v>
      </c>
      <c r="D16" s="28">
        <v>0</v>
      </c>
      <c r="E16" s="29">
        <v>3000000</v>
      </c>
      <c r="F16" s="30">
        <v>3000000</v>
      </c>
      <c r="G16" s="30">
        <v>1400</v>
      </c>
      <c r="H16" s="30">
        <v>49650</v>
      </c>
      <c r="I16" s="30">
        <v>31350</v>
      </c>
      <c r="J16" s="30">
        <v>82400</v>
      </c>
      <c r="K16" s="30">
        <v>55900</v>
      </c>
      <c r="L16" s="30">
        <v>2500</v>
      </c>
      <c r="M16" s="30">
        <v>1100</v>
      </c>
      <c r="N16" s="30">
        <v>59500</v>
      </c>
      <c r="O16" s="30">
        <v>40150</v>
      </c>
      <c r="P16" s="30">
        <v>28550</v>
      </c>
      <c r="Q16" s="30">
        <v>51500</v>
      </c>
      <c r="R16" s="30">
        <v>120200</v>
      </c>
      <c r="S16" s="30">
        <v>2350</v>
      </c>
      <c r="T16" s="30">
        <v>4300</v>
      </c>
      <c r="U16" s="30">
        <v>-3550</v>
      </c>
      <c r="V16" s="30">
        <v>3100</v>
      </c>
      <c r="W16" s="30">
        <v>265200</v>
      </c>
      <c r="X16" s="30">
        <v>3000000</v>
      </c>
      <c r="Y16" s="30">
        <v>-2734800</v>
      </c>
      <c r="Z16" s="31">
        <v>-91.16</v>
      </c>
      <c r="AA16" s="27">
        <v>3000000</v>
      </c>
    </row>
    <row r="17" ht="13.5" customHeight="1">
      <c r="A17" t="s" s="25">
        <v>45</v>
      </c>
      <c r="B17" s="26"/>
      <c r="C17" s="27">
        <v>132</v>
      </c>
      <c r="D17" s="28">
        <v>0</v>
      </c>
      <c r="E17" s="29">
        <v>100</v>
      </c>
      <c r="F17" s="30">
        <v>2759</v>
      </c>
      <c r="G17" s="30">
        <v>0</v>
      </c>
      <c r="H17" s="30">
        <v>599</v>
      </c>
      <c r="I17" s="30">
        <v>439</v>
      </c>
      <c r="J17" s="30">
        <v>1038</v>
      </c>
      <c r="K17" s="30">
        <v>537</v>
      </c>
      <c r="L17" s="30">
        <v>614</v>
      </c>
      <c r="M17" s="30">
        <v>0</v>
      </c>
      <c r="N17" s="30">
        <v>1151</v>
      </c>
      <c r="O17" s="30">
        <v>570</v>
      </c>
      <c r="P17" s="30">
        <v>757</v>
      </c>
      <c r="Q17" s="30">
        <v>0</v>
      </c>
      <c r="R17" s="30">
        <v>1327</v>
      </c>
      <c r="S17" s="30">
        <v>0</v>
      </c>
      <c r="T17" s="30">
        <v>29</v>
      </c>
      <c r="U17" s="30">
        <v>0</v>
      </c>
      <c r="V17" s="30">
        <v>29</v>
      </c>
      <c r="W17" s="30">
        <v>3545</v>
      </c>
      <c r="X17" s="30">
        <v>100</v>
      </c>
      <c r="Y17" s="30">
        <v>3445</v>
      </c>
      <c r="Z17" s="31">
        <v>3445</v>
      </c>
      <c r="AA17" s="27">
        <v>2759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76395381</v>
      </c>
      <c r="D19" s="28">
        <v>0</v>
      </c>
      <c r="E19" s="29">
        <v>59507999</v>
      </c>
      <c r="F19" s="30">
        <v>54508002</v>
      </c>
      <c r="G19" s="30">
        <v>17420000</v>
      </c>
      <c r="H19" s="30">
        <v>1347000</v>
      </c>
      <c r="I19" s="30">
        <v>0</v>
      </c>
      <c r="J19" s="30">
        <v>18767000</v>
      </c>
      <c r="K19" s="30">
        <v>0</v>
      </c>
      <c r="L19" s="30">
        <v>0</v>
      </c>
      <c r="M19" s="30">
        <v>16966000</v>
      </c>
      <c r="N19" s="30">
        <v>16966000</v>
      </c>
      <c r="O19" s="30">
        <v>0</v>
      </c>
      <c r="P19" s="30">
        <v>0</v>
      </c>
      <c r="Q19" s="30">
        <v>14064000</v>
      </c>
      <c r="R19" s="30">
        <v>14064000</v>
      </c>
      <c r="S19" s="30">
        <v>0</v>
      </c>
      <c r="T19" s="30">
        <v>0</v>
      </c>
      <c r="U19" s="30">
        <v>0</v>
      </c>
      <c r="V19" s="30">
        <v>0</v>
      </c>
      <c r="W19" s="30">
        <v>49797000</v>
      </c>
      <c r="X19" s="30">
        <v>59508000</v>
      </c>
      <c r="Y19" s="30">
        <v>-9711000</v>
      </c>
      <c r="Z19" s="31">
        <v>-16.32</v>
      </c>
      <c r="AA19" s="27">
        <v>54508002</v>
      </c>
    </row>
    <row r="20" ht="13.5" customHeight="1">
      <c r="A20" t="s" s="25">
        <v>48</v>
      </c>
      <c r="B20" s="26"/>
      <c r="C20" s="27">
        <v>2191172</v>
      </c>
      <c r="D20" s="28">
        <v>0</v>
      </c>
      <c r="E20" s="29">
        <v>6678367</v>
      </c>
      <c r="F20" s="30">
        <v>7181284</v>
      </c>
      <c r="G20" s="30">
        <v>10945</v>
      </c>
      <c r="H20" s="30">
        <v>25510</v>
      </c>
      <c r="I20" s="30">
        <v>51584</v>
      </c>
      <c r="J20" s="30">
        <v>88039</v>
      </c>
      <c r="K20" s="30">
        <v>124651</v>
      </c>
      <c r="L20" s="30">
        <v>63676</v>
      </c>
      <c r="M20" s="30">
        <v>16448</v>
      </c>
      <c r="N20" s="30">
        <v>204775</v>
      </c>
      <c r="O20" s="30">
        <v>26794</v>
      </c>
      <c r="P20" s="30">
        <v>10145</v>
      </c>
      <c r="Q20" s="30">
        <v>7692</v>
      </c>
      <c r="R20" s="30">
        <v>44631</v>
      </c>
      <c r="S20" s="30">
        <v>58207</v>
      </c>
      <c r="T20" s="30">
        <v>56387</v>
      </c>
      <c r="U20" s="30">
        <v>82084</v>
      </c>
      <c r="V20" s="30">
        <v>196678</v>
      </c>
      <c r="W20" s="30">
        <v>534123</v>
      </c>
      <c r="X20" s="30">
        <v>6678367</v>
      </c>
      <c r="Y20" s="30">
        <v>-6144244</v>
      </c>
      <c r="Z20" s="31">
        <v>-92</v>
      </c>
      <c r="AA20" s="27">
        <v>7181284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135326569</v>
      </c>
      <c r="D22" s="42">
        <f>SUM(D5:D21)</f>
        <v>0</v>
      </c>
      <c r="E22" s="43">
        <f>SUM(E5:E21)</f>
        <v>132331987</v>
      </c>
      <c r="F22" s="44">
        <f>SUM(F5:F21)</f>
        <v>132727625</v>
      </c>
      <c r="G22" s="44">
        <f>SUM(G5:G21)</f>
        <v>20007580</v>
      </c>
      <c r="H22" s="44">
        <f>SUM(H5:H21)</f>
        <v>4088429</v>
      </c>
      <c r="I22" s="44">
        <f>SUM(I5:I21)</f>
        <v>2717247</v>
      </c>
      <c r="J22" s="44">
        <f>SUM(J5:J21)</f>
        <v>26813256</v>
      </c>
      <c r="K22" s="44">
        <f>SUM(K5:K21)</f>
        <v>2427571</v>
      </c>
      <c r="L22" s="44">
        <f>SUM(L5:L21)</f>
        <v>1949964</v>
      </c>
      <c r="M22" s="44">
        <f>SUM(M5:M21)</f>
        <v>19194906</v>
      </c>
      <c r="N22" s="44">
        <f>SUM(N5:N21)</f>
        <v>23572441</v>
      </c>
      <c r="O22" s="44">
        <f>SUM(O5:O21)</f>
        <v>1994311</v>
      </c>
      <c r="P22" s="44">
        <f>SUM(P5:P21)</f>
        <v>2540271</v>
      </c>
      <c r="Q22" s="44">
        <f>SUM(Q5:Q21)</f>
        <v>16498235</v>
      </c>
      <c r="R22" s="44">
        <f>SUM(R5:R21)</f>
        <v>21032817</v>
      </c>
      <c r="S22" s="44">
        <f>SUM(S5:S21)</f>
        <v>1825938</v>
      </c>
      <c r="T22" s="44">
        <f>SUM(T5:T21)</f>
        <v>1749137</v>
      </c>
      <c r="U22" s="44">
        <f>SUM(U5:U21)</f>
        <v>1713369</v>
      </c>
      <c r="V22" s="44">
        <f>SUM(V5:V21)</f>
        <v>5288444</v>
      </c>
      <c r="W22" s="44">
        <f>SUM(W5:W21)</f>
        <v>76706958</v>
      </c>
      <c r="X22" s="44">
        <f>SUM(X5:X21)</f>
        <v>132331988</v>
      </c>
      <c r="Y22" s="44">
        <f>SUM(Y5:Y21)</f>
        <v>-55625030</v>
      </c>
      <c r="Z22" s="45">
        <f>IF(X22&lt;&gt;0,(Y22/X22)*100,0)</f>
        <v>-42.03445504045477</v>
      </c>
      <c r="AA22" s="41">
        <f>SUM(AA5:AA21)</f>
        <v>132727625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52766459</v>
      </c>
      <c r="D25" s="28">
        <v>0</v>
      </c>
      <c r="E25" s="29">
        <v>52490957</v>
      </c>
      <c r="F25" s="30">
        <v>54676047</v>
      </c>
      <c r="G25" s="30">
        <v>4922469</v>
      </c>
      <c r="H25" s="30">
        <v>4543696</v>
      </c>
      <c r="I25" s="30">
        <v>4696035</v>
      </c>
      <c r="J25" s="30">
        <v>14162200</v>
      </c>
      <c r="K25" s="30">
        <v>4594079</v>
      </c>
      <c r="L25" s="30">
        <v>4373933</v>
      </c>
      <c r="M25" s="30">
        <v>4449582</v>
      </c>
      <c r="N25" s="30">
        <v>13417594</v>
      </c>
      <c r="O25" s="30">
        <v>4613069</v>
      </c>
      <c r="P25" s="30">
        <v>4495585</v>
      </c>
      <c r="Q25" s="30">
        <v>4452977</v>
      </c>
      <c r="R25" s="30">
        <v>13561631</v>
      </c>
      <c r="S25" s="30">
        <v>4519903</v>
      </c>
      <c r="T25" s="30">
        <v>4415355</v>
      </c>
      <c r="U25" s="30">
        <v>4337206</v>
      </c>
      <c r="V25" s="30">
        <v>13272464</v>
      </c>
      <c r="W25" s="30">
        <v>54413889</v>
      </c>
      <c r="X25" s="30">
        <v>52490956</v>
      </c>
      <c r="Y25" s="30">
        <v>1922933</v>
      </c>
      <c r="Z25" s="31">
        <v>3.66</v>
      </c>
      <c r="AA25" s="27">
        <v>54676047</v>
      </c>
    </row>
    <row r="26" ht="13.5" customHeight="1">
      <c r="A26" t="s" s="25">
        <v>53</v>
      </c>
      <c r="B26" s="26"/>
      <c r="C26" s="27">
        <v>3065339</v>
      </c>
      <c r="D26" s="28">
        <v>0</v>
      </c>
      <c r="E26" s="29">
        <v>3183481</v>
      </c>
      <c r="F26" s="30">
        <v>3066736</v>
      </c>
      <c r="G26" s="30">
        <v>255639</v>
      </c>
      <c r="H26" s="30">
        <v>255576</v>
      </c>
      <c r="I26" s="30">
        <v>255584</v>
      </c>
      <c r="J26" s="30">
        <v>766799</v>
      </c>
      <c r="K26" s="30">
        <v>255512</v>
      </c>
      <c r="L26" s="30">
        <v>255700</v>
      </c>
      <c r="M26" s="30">
        <v>255357</v>
      </c>
      <c r="N26" s="30">
        <v>766569</v>
      </c>
      <c r="O26" s="30">
        <v>255357</v>
      </c>
      <c r="P26" s="30">
        <v>255612</v>
      </c>
      <c r="Q26" s="30">
        <v>255474</v>
      </c>
      <c r="R26" s="30">
        <v>766443</v>
      </c>
      <c r="S26" s="30">
        <v>397161</v>
      </c>
      <c r="T26" s="30">
        <v>269600</v>
      </c>
      <c r="U26" s="30">
        <v>269742</v>
      </c>
      <c r="V26" s="30">
        <v>936503</v>
      </c>
      <c r="W26" s="30">
        <v>3236314</v>
      </c>
      <c r="X26" s="30">
        <v>3183481</v>
      </c>
      <c r="Y26" s="30">
        <v>52833</v>
      </c>
      <c r="Z26" s="31">
        <v>1.66</v>
      </c>
      <c r="AA26" s="27">
        <v>3066736</v>
      </c>
    </row>
    <row r="27" ht="13.5" customHeight="1">
      <c r="A27" t="s" s="25">
        <v>54</v>
      </c>
      <c r="B27" s="26"/>
      <c r="C27" s="27">
        <v>22554982</v>
      </c>
      <c r="D27" s="28">
        <v>0</v>
      </c>
      <c r="E27" s="29">
        <v>9563266</v>
      </c>
      <c r="F27" s="30">
        <v>13952549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9563266</v>
      </c>
      <c r="Y27" s="30">
        <v>-9563266</v>
      </c>
      <c r="Z27" s="31">
        <v>-100</v>
      </c>
      <c r="AA27" s="27">
        <v>13952549</v>
      </c>
    </row>
    <row r="28" ht="13.5" customHeight="1">
      <c r="A28" t="s" s="25">
        <v>55</v>
      </c>
      <c r="B28" s="26"/>
      <c r="C28" s="27">
        <v>25782147</v>
      </c>
      <c r="D28" s="28">
        <v>0</v>
      </c>
      <c r="E28" s="29">
        <v>28427184</v>
      </c>
      <c r="F28" s="30">
        <v>28607969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28427184</v>
      </c>
      <c r="Y28" s="30">
        <v>-28427184</v>
      </c>
      <c r="Z28" s="31">
        <v>-100</v>
      </c>
      <c r="AA28" s="27">
        <v>28607969</v>
      </c>
    </row>
    <row r="29" ht="13.5" customHeight="1">
      <c r="A29" t="s" s="25">
        <v>56</v>
      </c>
      <c r="B29" s="26"/>
      <c r="C29" s="27">
        <v>2191427</v>
      </c>
      <c r="D29" s="28">
        <v>0</v>
      </c>
      <c r="E29" s="29">
        <v>2504000</v>
      </c>
      <c r="F29" s="30">
        <v>2728708</v>
      </c>
      <c r="G29" s="30">
        <v>92014</v>
      </c>
      <c r="H29" s="30">
        <v>23176</v>
      </c>
      <c r="I29" s="30">
        <v>23251</v>
      </c>
      <c r="J29" s="30">
        <v>138441</v>
      </c>
      <c r="K29" s="30">
        <v>23251</v>
      </c>
      <c r="L29" s="30">
        <v>23251</v>
      </c>
      <c r="M29" s="30">
        <v>23251</v>
      </c>
      <c r="N29" s="30">
        <v>69753</v>
      </c>
      <c r="O29" s="30">
        <v>23251</v>
      </c>
      <c r="P29" s="30">
        <v>162272</v>
      </c>
      <c r="Q29" s="30">
        <v>23251</v>
      </c>
      <c r="R29" s="30">
        <v>208774</v>
      </c>
      <c r="S29" s="30">
        <v>23251</v>
      </c>
      <c r="T29" s="30">
        <v>23251</v>
      </c>
      <c r="U29" s="30">
        <v>23251</v>
      </c>
      <c r="V29" s="30">
        <v>69753</v>
      </c>
      <c r="W29" s="30">
        <v>486721</v>
      </c>
      <c r="X29" s="30">
        <v>2504000</v>
      </c>
      <c r="Y29" s="30">
        <v>-2017279</v>
      </c>
      <c r="Z29" s="31">
        <v>-80.56</v>
      </c>
      <c r="AA29" s="27">
        <v>2728708</v>
      </c>
    </row>
    <row r="30" ht="13.5" customHeight="1">
      <c r="A30" t="s" s="25">
        <v>57</v>
      </c>
      <c r="B30" s="26"/>
      <c r="C30" s="27">
        <v>19755688</v>
      </c>
      <c r="D30" s="28">
        <v>0</v>
      </c>
      <c r="E30" s="29">
        <v>18000000</v>
      </c>
      <c r="F30" s="30">
        <v>19569918</v>
      </c>
      <c r="G30" s="30">
        <v>314450</v>
      </c>
      <c r="H30" s="30">
        <v>136475</v>
      </c>
      <c r="I30" s="30">
        <v>48560</v>
      </c>
      <c r="J30" s="30">
        <v>499485</v>
      </c>
      <c r="K30" s="30">
        <v>73596</v>
      </c>
      <c r="L30" s="30">
        <v>77209</v>
      </c>
      <c r="M30" s="30">
        <v>206394</v>
      </c>
      <c r="N30" s="30">
        <v>357199</v>
      </c>
      <c r="O30" s="30">
        <v>263</v>
      </c>
      <c r="P30" s="30">
        <v>209867</v>
      </c>
      <c r="Q30" s="30">
        <v>81688</v>
      </c>
      <c r="R30" s="30">
        <v>291818</v>
      </c>
      <c r="S30" s="30">
        <v>87760</v>
      </c>
      <c r="T30" s="30">
        <v>877</v>
      </c>
      <c r="U30" s="30">
        <v>778853</v>
      </c>
      <c r="V30" s="30">
        <v>867490</v>
      </c>
      <c r="W30" s="30">
        <v>2015992</v>
      </c>
      <c r="X30" s="30">
        <v>18000000</v>
      </c>
      <c r="Y30" s="30">
        <v>-15984008</v>
      </c>
      <c r="Z30" s="31">
        <v>-88.8</v>
      </c>
      <c r="AA30" s="27">
        <v>19569918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5393622</v>
      </c>
      <c r="D32" s="28">
        <v>0</v>
      </c>
      <c r="E32" s="29">
        <v>89000</v>
      </c>
      <c r="F32" s="30">
        <v>583604</v>
      </c>
      <c r="G32" s="30">
        <v>14115</v>
      </c>
      <c r="H32" s="30">
        <v>151327</v>
      </c>
      <c r="I32" s="30">
        <v>2428</v>
      </c>
      <c r="J32" s="30">
        <v>167870</v>
      </c>
      <c r="K32" s="30">
        <v>2068</v>
      </c>
      <c r="L32" s="30">
        <v>2312</v>
      </c>
      <c r="M32" s="30">
        <v>2068</v>
      </c>
      <c r="N32" s="30">
        <v>6448</v>
      </c>
      <c r="O32" s="30">
        <v>0</v>
      </c>
      <c r="P32" s="30">
        <v>2556</v>
      </c>
      <c r="Q32" s="30">
        <v>2068</v>
      </c>
      <c r="R32" s="30">
        <v>4624</v>
      </c>
      <c r="S32" s="30">
        <v>0</v>
      </c>
      <c r="T32" s="30">
        <v>3717</v>
      </c>
      <c r="U32" s="30">
        <v>40541</v>
      </c>
      <c r="V32" s="30">
        <v>44258</v>
      </c>
      <c r="W32" s="30">
        <v>223200</v>
      </c>
      <c r="X32" s="30">
        <v>89000</v>
      </c>
      <c r="Y32" s="30">
        <v>134200</v>
      </c>
      <c r="Z32" s="31">
        <v>150.79</v>
      </c>
      <c r="AA32" s="27">
        <v>583604</v>
      </c>
    </row>
    <row r="33" ht="13.5" customHeight="1">
      <c r="A33" t="s" s="25">
        <v>60</v>
      </c>
      <c r="B33" s="26"/>
      <c r="C33" s="27">
        <v>3014720</v>
      </c>
      <c r="D33" s="28">
        <v>0</v>
      </c>
      <c r="E33" s="29">
        <v>5763131</v>
      </c>
      <c r="F33" s="30">
        <v>4963462</v>
      </c>
      <c r="G33" s="30">
        <v>313209</v>
      </c>
      <c r="H33" s="30">
        <v>399913</v>
      </c>
      <c r="I33" s="30">
        <v>399344</v>
      </c>
      <c r="J33" s="30">
        <v>1112466</v>
      </c>
      <c r="K33" s="30">
        <v>414840</v>
      </c>
      <c r="L33" s="30">
        <v>383899</v>
      </c>
      <c r="M33" s="30">
        <v>0</v>
      </c>
      <c r="N33" s="30">
        <v>798739</v>
      </c>
      <c r="O33" s="30">
        <v>373774</v>
      </c>
      <c r="P33" s="30">
        <v>322059</v>
      </c>
      <c r="Q33" s="30">
        <v>386200</v>
      </c>
      <c r="R33" s="30">
        <v>1082033</v>
      </c>
      <c r="S33" s="30">
        <v>440417</v>
      </c>
      <c r="T33" s="30">
        <v>350494</v>
      </c>
      <c r="U33" s="30">
        <v>777823</v>
      </c>
      <c r="V33" s="30">
        <v>1568734</v>
      </c>
      <c r="W33" s="30">
        <v>4561972</v>
      </c>
      <c r="X33" s="30">
        <v>5763131</v>
      </c>
      <c r="Y33" s="30">
        <v>-1201159</v>
      </c>
      <c r="Z33" s="31">
        <v>-20.84</v>
      </c>
      <c r="AA33" s="27">
        <v>4963462</v>
      </c>
    </row>
    <row r="34" ht="13.5" customHeight="1">
      <c r="A34" t="s" s="25">
        <v>61</v>
      </c>
      <c r="B34" s="26"/>
      <c r="C34" s="27">
        <v>31565341</v>
      </c>
      <c r="D34" s="28">
        <v>0</v>
      </c>
      <c r="E34" s="29">
        <v>38376133</v>
      </c>
      <c r="F34" s="30">
        <v>32724217</v>
      </c>
      <c r="G34" s="30">
        <v>4285537</v>
      </c>
      <c r="H34" s="30">
        <v>2126841</v>
      </c>
      <c r="I34" s="30">
        <v>1693298</v>
      </c>
      <c r="J34" s="30">
        <v>8105676</v>
      </c>
      <c r="K34" s="30">
        <v>2007432</v>
      </c>
      <c r="L34" s="30">
        <v>1988714</v>
      </c>
      <c r="M34" s="30">
        <v>3111134</v>
      </c>
      <c r="N34" s="30">
        <v>7107280</v>
      </c>
      <c r="O34" s="30">
        <v>1188893</v>
      </c>
      <c r="P34" s="30">
        <v>1364214</v>
      </c>
      <c r="Q34" s="30">
        <v>1017647</v>
      </c>
      <c r="R34" s="30">
        <v>3570754</v>
      </c>
      <c r="S34" s="30">
        <v>2398583</v>
      </c>
      <c r="T34" s="30">
        <v>1321581</v>
      </c>
      <c r="U34" s="30">
        <v>2322272</v>
      </c>
      <c r="V34" s="30">
        <v>6042436</v>
      </c>
      <c r="W34" s="30">
        <v>24826146</v>
      </c>
      <c r="X34" s="30">
        <v>38376132</v>
      </c>
      <c r="Y34" s="30">
        <v>-13549986</v>
      </c>
      <c r="Z34" s="31">
        <v>-35.31</v>
      </c>
      <c r="AA34" s="27">
        <v>32724217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166089725</v>
      </c>
      <c r="D36" s="42">
        <f>SUM(D25:D35)</f>
        <v>0</v>
      </c>
      <c r="E36" s="43">
        <f>SUM(E25:E35)</f>
        <v>158397152</v>
      </c>
      <c r="F36" s="44">
        <f>SUM(F25:F35)</f>
        <v>160873210</v>
      </c>
      <c r="G36" s="44">
        <f>SUM(G25:G35)</f>
        <v>10197433</v>
      </c>
      <c r="H36" s="44">
        <f>SUM(H25:H35)</f>
        <v>7637004</v>
      </c>
      <c r="I36" s="44">
        <f>SUM(I25:I35)</f>
        <v>7118500</v>
      </c>
      <c r="J36" s="44">
        <f>SUM(J25:J35)</f>
        <v>24952937</v>
      </c>
      <c r="K36" s="44">
        <f>SUM(K25:K35)</f>
        <v>7370778</v>
      </c>
      <c r="L36" s="44">
        <f>SUM(L25:L35)</f>
        <v>7105018</v>
      </c>
      <c r="M36" s="44">
        <f>SUM(M25:M35)</f>
        <v>8047786</v>
      </c>
      <c r="N36" s="44">
        <f>SUM(N25:N35)</f>
        <v>22523582</v>
      </c>
      <c r="O36" s="44">
        <f>SUM(O25:O35)</f>
        <v>6454607</v>
      </c>
      <c r="P36" s="44">
        <f>SUM(P25:P35)</f>
        <v>6812165</v>
      </c>
      <c r="Q36" s="44">
        <f>SUM(Q25:Q35)</f>
        <v>6219305</v>
      </c>
      <c r="R36" s="44">
        <f>SUM(R25:R35)</f>
        <v>19486077</v>
      </c>
      <c r="S36" s="44">
        <f>SUM(S25:S35)</f>
        <v>7867075</v>
      </c>
      <c r="T36" s="44">
        <f>SUM(T25:T35)</f>
        <v>6384875</v>
      </c>
      <c r="U36" s="44">
        <f>SUM(U25:U35)</f>
        <v>8549688</v>
      </c>
      <c r="V36" s="44">
        <f>SUM(V25:V35)</f>
        <v>22801638</v>
      </c>
      <c r="W36" s="44">
        <f>SUM(W25:W35)</f>
        <v>89764234</v>
      </c>
      <c r="X36" s="44">
        <f>SUM(X25:X35)</f>
        <v>158397150</v>
      </c>
      <c r="Y36" s="44">
        <f>SUM(Y25:Y35)</f>
        <v>-68632916</v>
      </c>
      <c r="Z36" s="45">
        <f>IF(X36&lt;&gt;0,(Y36/X36)*100,0)</f>
        <v>-43.32964071638915</v>
      </c>
      <c r="AA36" s="41">
        <f>SUM(AA25:AA35)</f>
        <v>160873210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-30763156</v>
      </c>
      <c r="D38" s="63">
        <f>D22-D36</f>
        <v>0</v>
      </c>
      <c r="E38" s="64">
        <f>E22-E36</f>
        <v>-26065165</v>
      </c>
      <c r="F38" s="65">
        <f>F22-F36</f>
        <v>-28145585</v>
      </c>
      <c r="G38" s="65">
        <f>G22-G36</f>
        <v>9810147</v>
      </c>
      <c r="H38" s="65">
        <f>H22-H36</f>
        <v>-3548575</v>
      </c>
      <c r="I38" s="65">
        <f>I22-I36</f>
        <v>-4401253</v>
      </c>
      <c r="J38" s="65">
        <f>J22-J36</f>
        <v>1860319</v>
      </c>
      <c r="K38" s="65">
        <f>K22-K36</f>
        <v>-4943207</v>
      </c>
      <c r="L38" s="65">
        <f>L22-L36</f>
        <v>-5155054</v>
      </c>
      <c r="M38" s="65">
        <f>M22-M36</f>
        <v>11147120</v>
      </c>
      <c r="N38" s="65">
        <f>N22-N36</f>
        <v>1048859</v>
      </c>
      <c r="O38" s="65">
        <f>O22-O36</f>
        <v>-4460296</v>
      </c>
      <c r="P38" s="65">
        <f>P22-P36</f>
        <v>-4271894</v>
      </c>
      <c r="Q38" s="65">
        <f>Q22-Q36</f>
        <v>10278930</v>
      </c>
      <c r="R38" s="65">
        <f>R22-R36</f>
        <v>1546740</v>
      </c>
      <c r="S38" s="65">
        <f>S22-S36</f>
        <v>-6041137</v>
      </c>
      <c r="T38" s="65">
        <f>T22-T36</f>
        <v>-4635738</v>
      </c>
      <c r="U38" s="65">
        <f>U22-U36</f>
        <v>-6836319</v>
      </c>
      <c r="V38" s="65">
        <f>V22-V36</f>
        <v>-17513194</v>
      </c>
      <c r="W38" s="65">
        <f>W22-W36</f>
        <v>-13057276</v>
      </c>
      <c r="X38" s="65">
        <f>IF(F22=F36,0,X22-X36)</f>
        <v>-26065162</v>
      </c>
      <c r="Y38" s="65">
        <f>Y22-Y36</f>
        <v>13007886</v>
      </c>
      <c r="Z38" s="66">
        <f>IF(X38&lt;&gt;0,(Y38/X38)*100,0)</f>
        <v>-49.90525667939451</v>
      </c>
      <c r="AA38" s="62">
        <f>AA22-AA36</f>
        <v>-28145585</v>
      </c>
    </row>
    <row r="39" ht="13.5" customHeight="1">
      <c r="A39" t="s" s="25">
        <v>65</v>
      </c>
      <c r="B39" s="26"/>
      <c r="C39" s="27">
        <v>18211061</v>
      </c>
      <c r="D39" s="28">
        <v>0</v>
      </c>
      <c r="E39" s="29">
        <v>65192000</v>
      </c>
      <c r="F39" s="30">
        <v>60192000</v>
      </c>
      <c r="G39" s="30">
        <v>0</v>
      </c>
      <c r="H39" s="30">
        <v>1367649</v>
      </c>
      <c r="I39" s="30">
        <v>3216412</v>
      </c>
      <c r="J39" s="30">
        <v>4584061</v>
      </c>
      <c r="K39" s="30">
        <v>1618330</v>
      </c>
      <c r="L39" s="30">
        <v>11838799</v>
      </c>
      <c r="M39" s="30">
        <v>5235265</v>
      </c>
      <c r="N39" s="30">
        <v>18692394</v>
      </c>
      <c r="O39" s="30">
        <v>491461</v>
      </c>
      <c r="P39" s="30">
        <v>310000</v>
      </c>
      <c r="Q39" s="30">
        <v>21835030</v>
      </c>
      <c r="R39" s="30">
        <v>22636491</v>
      </c>
      <c r="S39" s="30">
        <v>0</v>
      </c>
      <c r="T39" s="30">
        <v>0</v>
      </c>
      <c r="U39" s="30">
        <v>488080</v>
      </c>
      <c r="V39" s="30">
        <v>488080</v>
      </c>
      <c r="W39" s="30">
        <v>46401026</v>
      </c>
      <c r="X39" s="30">
        <v>65192000</v>
      </c>
      <c r="Y39" s="30">
        <v>-18790974</v>
      </c>
      <c r="Z39" s="31">
        <v>-28.82</v>
      </c>
      <c r="AA39" s="27">
        <v>60192000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-64318900</v>
      </c>
      <c r="Y40" s="30">
        <v>64318900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72435713</v>
      </c>
      <c r="F41" s="37">
        <v>62423895</v>
      </c>
      <c r="G41" s="67">
        <v>3513779</v>
      </c>
      <c r="H41" s="67">
        <v>5447744</v>
      </c>
      <c r="I41" s="67">
        <v>907924</v>
      </c>
      <c r="J41" s="37">
        <v>9869447</v>
      </c>
      <c r="K41" s="67">
        <v>4963425</v>
      </c>
      <c r="L41" s="67">
        <v>5886607</v>
      </c>
      <c r="M41" s="37">
        <v>9283550</v>
      </c>
      <c r="N41" s="67">
        <v>20133582</v>
      </c>
      <c r="O41" s="67">
        <v>91224</v>
      </c>
      <c r="P41" s="67">
        <v>2574386</v>
      </c>
      <c r="Q41" s="37">
        <v>3070175</v>
      </c>
      <c r="R41" s="67">
        <v>5735785</v>
      </c>
      <c r="S41" s="67">
        <v>5509650</v>
      </c>
      <c r="T41" s="37">
        <v>121667</v>
      </c>
      <c r="U41" s="67">
        <v>4858361</v>
      </c>
      <c r="V41" s="67">
        <v>10489678</v>
      </c>
      <c r="W41" s="67">
        <v>46228492</v>
      </c>
      <c r="X41" s="37">
        <v>-8116812</v>
      </c>
      <c r="Y41" s="67">
        <v>54345304</v>
      </c>
      <c r="Z41" s="68">
        <v>-669.54</v>
      </c>
      <c r="AA41" s="69">
        <v>62423895</v>
      </c>
    </row>
    <row r="42" ht="24.95" customHeight="1">
      <c r="A42" t="s" s="70">
        <v>68</v>
      </c>
      <c r="B42" s="26"/>
      <c r="C42" s="71">
        <f>SUM(C38:C41)</f>
        <v>-12552095</v>
      </c>
      <c r="D42" s="72">
        <f>SUM(D38:D41)</f>
        <v>0</v>
      </c>
      <c r="E42" s="73">
        <f>SUM(E38:E41)</f>
        <v>111562548</v>
      </c>
      <c r="F42" s="74">
        <f>SUM(F38:F41)</f>
        <v>94470310</v>
      </c>
      <c r="G42" s="74">
        <f>SUM(G38:G41)</f>
        <v>13323926</v>
      </c>
      <c r="H42" s="74">
        <f>SUM(H38:H41)</f>
        <v>3266818</v>
      </c>
      <c r="I42" s="74">
        <f>SUM(I38:I41)</f>
        <v>-276917</v>
      </c>
      <c r="J42" s="74">
        <f>SUM(J38:J41)</f>
        <v>16313827</v>
      </c>
      <c r="K42" s="74">
        <f>SUM(K38:K41)</f>
        <v>1638548</v>
      </c>
      <c r="L42" s="74">
        <f>SUM(L38:L41)</f>
        <v>12570352</v>
      </c>
      <c r="M42" s="74">
        <f>SUM(M38:M41)</f>
        <v>25665935</v>
      </c>
      <c r="N42" s="74">
        <f>SUM(N38:N41)</f>
        <v>39874835</v>
      </c>
      <c r="O42" s="74">
        <f>SUM(O38:O41)</f>
        <v>-3877611</v>
      </c>
      <c r="P42" s="74">
        <f>SUM(P38:P41)</f>
        <v>-1387508</v>
      </c>
      <c r="Q42" s="74">
        <f>SUM(Q38:Q41)</f>
        <v>35184135</v>
      </c>
      <c r="R42" s="74">
        <f>SUM(R38:R41)</f>
        <v>29919016</v>
      </c>
      <c r="S42" s="74">
        <f>SUM(S38:S41)</f>
        <v>-531487</v>
      </c>
      <c r="T42" s="74">
        <f>SUM(T38:T41)</f>
        <v>-4514071</v>
      </c>
      <c r="U42" s="74">
        <f>SUM(U38:U41)</f>
        <v>-1489878</v>
      </c>
      <c r="V42" s="74">
        <f>SUM(V38:V41)</f>
        <v>-6535436</v>
      </c>
      <c r="W42" s="74">
        <f>SUM(W38:W41)</f>
        <v>79572242</v>
      </c>
      <c r="X42" s="74">
        <f>SUM(X38:X41)</f>
        <v>-33308874</v>
      </c>
      <c r="Y42" s="74">
        <f>SUM(Y38:Y41)</f>
        <v>112881116</v>
      </c>
      <c r="Z42" s="75">
        <f>IF(X42&lt;&gt;0,(Y42/X42)*100,0)</f>
        <v>-338.8920201865725</v>
      </c>
      <c r="AA42" s="71">
        <f>SUM(AA38:AA41)</f>
        <v>94470310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-12552095</v>
      </c>
      <c r="D44" s="57">
        <f>D42-D43</f>
        <v>0</v>
      </c>
      <c r="E44" s="58">
        <f>E42-E43</f>
        <v>111562548</v>
      </c>
      <c r="F44" s="59">
        <f>F42-F43</f>
        <v>94470310</v>
      </c>
      <c r="G44" s="59">
        <f>G42-G43</f>
        <v>13323926</v>
      </c>
      <c r="H44" s="59">
        <f>H42-H43</f>
        <v>3266818</v>
      </c>
      <c r="I44" s="59">
        <f>I42-I43</f>
        <v>-276917</v>
      </c>
      <c r="J44" s="59">
        <f>J42-J43</f>
        <v>16313827</v>
      </c>
      <c r="K44" s="59">
        <f>K42-K43</f>
        <v>1638548</v>
      </c>
      <c r="L44" s="59">
        <f>L42-L43</f>
        <v>12570352</v>
      </c>
      <c r="M44" s="59">
        <f>M42-M43</f>
        <v>25665935</v>
      </c>
      <c r="N44" s="59">
        <f>N42-N43</f>
        <v>39874835</v>
      </c>
      <c r="O44" s="59">
        <f>O42-O43</f>
        <v>-3877611</v>
      </c>
      <c r="P44" s="59">
        <f>P42-P43</f>
        <v>-1387508</v>
      </c>
      <c r="Q44" s="59">
        <f>Q42-Q43</f>
        <v>35184135</v>
      </c>
      <c r="R44" s="59">
        <f>R42-R43</f>
        <v>29919016</v>
      </c>
      <c r="S44" s="59">
        <f>S42-S43</f>
        <v>-531487</v>
      </c>
      <c r="T44" s="59">
        <f>T42-T43</f>
        <v>-4514071</v>
      </c>
      <c r="U44" s="59">
        <f>U42-U43</f>
        <v>-1489878</v>
      </c>
      <c r="V44" s="59">
        <f>V42-V43</f>
        <v>-6535436</v>
      </c>
      <c r="W44" s="59">
        <f>W42-W43</f>
        <v>79572242</v>
      </c>
      <c r="X44" s="59">
        <f>X42-X43</f>
        <v>-33308874</v>
      </c>
      <c r="Y44" s="59">
        <f>Y42-Y43</f>
        <v>112881116</v>
      </c>
      <c r="Z44" s="60">
        <f>IF(X44&lt;&gt;0,(Y44/X44)*100,0)</f>
        <v>-338.8920201865725</v>
      </c>
      <c r="AA44" s="56">
        <f>AA42-AA43</f>
        <v>94470310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-12552095</v>
      </c>
      <c r="D46" s="72">
        <f>SUM(D44:D45)</f>
        <v>0</v>
      </c>
      <c r="E46" s="73">
        <f>SUM(E44:E45)</f>
        <v>111562548</v>
      </c>
      <c r="F46" s="74">
        <f>SUM(F44:F45)</f>
        <v>94470310</v>
      </c>
      <c r="G46" s="74">
        <f>SUM(G44:G45)</f>
        <v>13323926</v>
      </c>
      <c r="H46" s="74">
        <f>SUM(H44:H45)</f>
        <v>3266818</v>
      </c>
      <c r="I46" s="74">
        <f>SUM(I44:I45)</f>
        <v>-276917</v>
      </c>
      <c r="J46" s="74">
        <f>SUM(J44:J45)</f>
        <v>16313827</v>
      </c>
      <c r="K46" s="74">
        <f>SUM(K44:K45)</f>
        <v>1638548</v>
      </c>
      <c r="L46" s="74">
        <f>SUM(L44:L45)</f>
        <v>12570352</v>
      </c>
      <c r="M46" s="74">
        <f>SUM(M44:M45)</f>
        <v>25665935</v>
      </c>
      <c r="N46" s="74">
        <f>SUM(N44:N45)</f>
        <v>39874835</v>
      </c>
      <c r="O46" s="74">
        <f>SUM(O44:O45)</f>
        <v>-3877611</v>
      </c>
      <c r="P46" s="74">
        <f>SUM(P44:P45)</f>
        <v>-1387508</v>
      </c>
      <c r="Q46" s="74">
        <f>SUM(Q44:Q45)</f>
        <v>35184135</v>
      </c>
      <c r="R46" s="74">
        <f>SUM(R44:R45)</f>
        <v>29919016</v>
      </c>
      <c r="S46" s="74">
        <f>SUM(S44:S45)</f>
        <v>-531487</v>
      </c>
      <c r="T46" s="74">
        <f>SUM(T44:T45)</f>
        <v>-4514071</v>
      </c>
      <c r="U46" s="74">
        <f>SUM(U44:U45)</f>
        <v>-1489878</v>
      </c>
      <c r="V46" s="74">
        <f>SUM(V44:V45)</f>
        <v>-6535436</v>
      </c>
      <c r="W46" s="74">
        <f>SUM(W44:W45)</f>
        <v>79572242</v>
      </c>
      <c r="X46" s="74">
        <f>SUM(X44:X45)</f>
        <v>-33308874</v>
      </c>
      <c r="Y46" s="74">
        <f>SUM(Y44:Y45)</f>
        <v>112881116</v>
      </c>
      <c r="Z46" s="75">
        <f>IF(X46&lt;&gt;0,(Y46/X46)*100,0)</f>
        <v>-338.8920201865725</v>
      </c>
      <c r="AA46" s="71">
        <f>SUM(AA44:AA45)</f>
        <v>94470310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-12552095</v>
      </c>
      <c r="D48" s="81">
        <f>SUM(D46:D47)</f>
        <v>0</v>
      </c>
      <c r="E48" s="82">
        <f>SUM(E46:E47)</f>
        <v>111562548</v>
      </c>
      <c r="F48" s="83">
        <f>SUM(F46:F47)</f>
        <v>94470310</v>
      </c>
      <c r="G48" s="83">
        <f>SUM(G46:G47)</f>
        <v>13323926</v>
      </c>
      <c r="H48" s="83">
        <f>SUM(H46:H47)</f>
        <v>3266818</v>
      </c>
      <c r="I48" s="83">
        <f>SUM(I46:I47)</f>
        <v>-276917</v>
      </c>
      <c r="J48" s="83">
        <f>SUM(J46:J47)</f>
        <v>16313827</v>
      </c>
      <c r="K48" s="83">
        <f>SUM(K46:K47)</f>
        <v>1638548</v>
      </c>
      <c r="L48" s="83">
        <f>SUM(L46:L47)</f>
        <v>12570352</v>
      </c>
      <c r="M48" s="83">
        <f>SUM(M46:M47)</f>
        <v>25665935</v>
      </c>
      <c r="N48" s="83">
        <f>SUM(N46:N47)</f>
        <v>39874835</v>
      </c>
      <c r="O48" s="83">
        <f>SUM(O46:O47)</f>
        <v>-3877611</v>
      </c>
      <c r="P48" s="83">
        <f>SUM(P46:P47)</f>
        <v>-1387508</v>
      </c>
      <c r="Q48" s="83">
        <f>SUM(Q46:Q47)</f>
        <v>35184135</v>
      </c>
      <c r="R48" s="83">
        <f>SUM(R46:R47)</f>
        <v>29919016</v>
      </c>
      <c r="S48" s="83">
        <f>SUM(S46:S47)</f>
        <v>-531487</v>
      </c>
      <c r="T48" s="83">
        <f>SUM(T46:T47)</f>
        <v>-4514071</v>
      </c>
      <c r="U48" s="83">
        <f>SUM(U46:U47)</f>
        <v>-1489878</v>
      </c>
      <c r="V48" s="83">
        <f>SUM(V46:V47)</f>
        <v>-6535436</v>
      </c>
      <c r="W48" s="83">
        <f>SUM(W46:W47)</f>
        <v>79572242</v>
      </c>
      <c r="X48" s="83">
        <f>SUM(X46:X47)</f>
        <v>-33308874</v>
      </c>
      <c r="Y48" s="83">
        <f>SUM(Y46:Y47)</f>
        <v>112881116</v>
      </c>
      <c r="Z48" s="84">
        <f>IF(X48&lt;&gt;0,(Y48/X48)*100,0)</f>
        <v>-338.8920201865725</v>
      </c>
      <c r="AA48" s="80">
        <f>SUM(AA46:AA47)</f>
        <v>94470310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00" customWidth="1"/>
    <col min="2" max="2" width="2.625" style="100" customWidth="1"/>
    <col min="3" max="3" width="7.25" style="100" customWidth="1"/>
    <col min="4" max="4" width="7.25" style="100" customWidth="1"/>
    <col min="5" max="5" width="7.25" style="100" customWidth="1"/>
    <col min="6" max="6" width="7.25" style="100" customWidth="1"/>
    <col min="7" max="7" width="7.25" style="100" customWidth="1"/>
    <col min="8" max="8" width="7.25" style="100" customWidth="1"/>
    <col min="9" max="9" width="7.25" style="100" customWidth="1"/>
    <col min="10" max="10" width="7.25" style="100" customWidth="1"/>
    <col min="11" max="11" width="7.25" style="100" customWidth="1"/>
    <col min="12" max="12" width="7.25" style="100" customWidth="1"/>
    <col min="13" max="13" width="7.25" style="100" customWidth="1"/>
    <col min="14" max="14" width="7.25" style="100" customWidth="1"/>
    <col min="15" max="15" width="7.25" style="100" customWidth="1"/>
    <col min="16" max="16" width="7.25" style="100" customWidth="1"/>
    <col min="17" max="17" width="7.25" style="100" customWidth="1"/>
    <col min="18" max="18" width="7.25" style="100" customWidth="1"/>
    <col min="19" max="19" width="7.25" style="100" customWidth="1"/>
    <col min="20" max="20" width="7.25" style="100" customWidth="1"/>
    <col min="21" max="21" width="7.25" style="100" customWidth="1"/>
    <col min="22" max="22" width="7.25" style="100" customWidth="1"/>
    <col min="23" max="23" width="7.25" style="100" customWidth="1"/>
    <col min="24" max="24" width="7.25" style="100" customWidth="1"/>
    <col min="25" max="25" width="7.25" style="100" customWidth="1"/>
    <col min="26" max="26" width="7.25" style="100" customWidth="1"/>
    <col min="27" max="27" width="7.25" style="100" customWidth="1"/>
    <col min="28" max="256" width="6.625" style="100" customWidth="1"/>
  </cols>
  <sheetData>
    <row r="1" ht="18" customHeight="1">
      <c r="A1" t="s" s="2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8496011</v>
      </c>
      <c r="D5" s="28">
        <v>0</v>
      </c>
      <c r="E5" s="29">
        <v>9080300</v>
      </c>
      <c r="F5" s="30">
        <v>9077800</v>
      </c>
      <c r="G5" s="30">
        <v>9027205</v>
      </c>
      <c r="H5" s="30">
        <v>-3647</v>
      </c>
      <c r="I5" s="30">
        <v>298</v>
      </c>
      <c r="J5" s="30">
        <v>9023856</v>
      </c>
      <c r="K5" s="30">
        <v>20</v>
      </c>
      <c r="L5" s="30">
        <v>-15460</v>
      </c>
      <c r="M5" s="30">
        <v>0</v>
      </c>
      <c r="N5" s="30">
        <v>-15440</v>
      </c>
      <c r="O5" s="30">
        <v>-849</v>
      </c>
      <c r="P5" s="30">
        <v>-151</v>
      </c>
      <c r="Q5" s="30">
        <v>3500</v>
      </c>
      <c r="R5" s="30">
        <v>2500</v>
      </c>
      <c r="S5" s="30">
        <v>-3500</v>
      </c>
      <c r="T5" s="30">
        <v>11358</v>
      </c>
      <c r="U5" s="30">
        <v>36829</v>
      </c>
      <c r="V5" s="30">
        <v>44687</v>
      </c>
      <c r="W5" s="30">
        <v>9055603</v>
      </c>
      <c r="X5" s="30">
        <v>9080300</v>
      </c>
      <c r="Y5" s="30">
        <v>-24697</v>
      </c>
      <c r="Z5" s="31">
        <v>-0.27</v>
      </c>
      <c r="AA5" s="27">
        <v>9077800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67060376</v>
      </c>
      <c r="D7" s="28">
        <v>0</v>
      </c>
      <c r="E7" s="29">
        <v>80025140</v>
      </c>
      <c r="F7" s="30">
        <v>76214280</v>
      </c>
      <c r="G7" s="30">
        <v>6016575</v>
      </c>
      <c r="H7" s="30">
        <v>5734281</v>
      </c>
      <c r="I7" s="30">
        <v>6762159</v>
      </c>
      <c r="J7" s="30">
        <v>18513015</v>
      </c>
      <c r="K7" s="30">
        <v>6699451</v>
      </c>
      <c r="L7" s="30">
        <v>6022491</v>
      </c>
      <c r="M7" s="30">
        <v>6420331</v>
      </c>
      <c r="N7" s="30">
        <v>19142273</v>
      </c>
      <c r="O7" s="30">
        <v>6368360</v>
      </c>
      <c r="P7" s="30">
        <v>7315726</v>
      </c>
      <c r="Q7" s="30">
        <v>7197503</v>
      </c>
      <c r="R7" s="30">
        <v>20881589</v>
      </c>
      <c r="S7" s="30">
        <v>6666026</v>
      </c>
      <c r="T7" s="30">
        <v>6105880</v>
      </c>
      <c r="U7" s="30">
        <v>6135810</v>
      </c>
      <c r="V7" s="30">
        <v>18907716</v>
      </c>
      <c r="W7" s="30">
        <v>77444593</v>
      </c>
      <c r="X7" s="30">
        <v>80025140</v>
      </c>
      <c r="Y7" s="30">
        <v>-2580547</v>
      </c>
      <c r="Z7" s="31">
        <v>-3.22</v>
      </c>
      <c r="AA7" s="27">
        <v>76214280</v>
      </c>
    </row>
    <row r="8" ht="13.5" customHeight="1">
      <c r="A8" t="s" s="25">
        <v>36</v>
      </c>
      <c r="B8" s="26"/>
      <c r="C8" s="27">
        <v>11408311</v>
      </c>
      <c r="D8" s="28">
        <v>0</v>
      </c>
      <c r="E8" s="29">
        <v>12038400</v>
      </c>
      <c r="F8" s="30">
        <v>12388400</v>
      </c>
      <c r="G8" s="30">
        <v>1202537</v>
      </c>
      <c r="H8" s="30">
        <v>1154958</v>
      </c>
      <c r="I8" s="30">
        <v>1214924</v>
      </c>
      <c r="J8" s="30">
        <v>3572419</v>
      </c>
      <c r="K8" s="30">
        <v>1099611</v>
      </c>
      <c r="L8" s="30">
        <v>992048</v>
      </c>
      <c r="M8" s="30">
        <v>932009</v>
      </c>
      <c r="N8" s="30">
        <v>3023668</v>
      </c>
      <c r="O8" s="30">
        <v>1127919</v>
      </c>
      <c r="P8" s="30">
        <v>1104690</v>
      </c>
      <c r="Q8" s="30">
        <v>1046601</v>
      </c>
      <c r="R8" s="30">
        <v>3279210</v>
      </c>
      <c r="S8" s="30">
        <v>1080245</v>
      </c>
      <c r="T8" s="30">
        <v>1054824</v>
      </c>
      <c r="U8" s="30">
        <v>976236</v>
      </c>
      <c r="V8" s="30">
        <v>3111305</v>
      </c>
      <c r="W8" s="30">
        <v>12986602</v>
      </c>
      <c r="X8" s="30">
        <v>12038404</v>
      </c>
      <c r="Y8" s="30">
        <v>948198</v>
      </c>
      <c r="Z8" s="31">
        <v>7.88</v>
      </c>
      <c r="AA8" s="27">
        <v>12388400</v>
      </c>
    </row>
    <row r="9" ht="13.5" customHeight="1">
      <c r="A9" t="s" s="25">
        <v>37</v>
      </c>
      <c r="B9" s="26"/>
      <c r="C9" s="27">
        <v>5795564</v>
      </c>
      <c r="D9" s="28">
        <v>0</v>
      </c>
      <c r="E9" s="29">
        <v>6094020</v>
      </c>
      <c r="F9" s="30">
        <v>6236000</v>
      </c>
      <c r="G9" s="30">
        <v>500329</v>
      </c>
      <c r="H9" s="30">
        <v>507394</v>
      </c>
      <c r="I9" s="30">
        <v>520301</v>
      </c>
      <c r="J9" s="30">
        <v>1528024</v>
      </c>
      <c r="K9" s="30">
        <v>545180</v>
      </c>
      <c r="L9" s="30">
        <v>523609</v>
      </c>
      <c r="M9" s="30">
        <v>511265</v>
      </c>
      <c r="N9" s="30">
        <v>1580054</v>
      </c>
      <c r="O9" s="30">
        <v>516745</v>
      </c>
      <c r="P9" s="30">
        <v>520935</v>
      </c>
      <c r="Q9" s="30">
        <v>518408</v>
      </c>
      <c r="R9" s="30">
        <v>1556088</v>
      </c>
      <c r="S9" s="30">
        <v>518067</v>
      </c>
      <c r="T9" s="30">
        <v>525025</v>
      </c>
      <c r="U9" s="30">
        <v>512913</v>
      </c>
      <c r="V9" s="30">
        <v>1556005</v>
      </c>
      <c r="W9" s="30">
        <v>6220171</v>
      </c>
      <c r="X9" s="30">
        <v>6094016</v>
      </c>
      <c r="Y9" s="30">
        <v>126155</v>
      </c>
      <c r="Z9" s="31">
        <v>2.07</v>
      </c>
      <c r="AA9" s="27">
        <v>6236000</v>
      </c>
    </row>
    <row r="10" ht="13.5" customHeight="1">
      <c r="A10" t="s" s="25">
        <v>38</v>
      </c>
      <c r="B10" s="26"/>
      <c r="C10" s="27">
        <v>7868145</v>
      </c>
      <c r="D10" s="28">
        <v>0</v>
      </c>
      <c r="E10" s="29">
        <v>8289600</v>
      </c>
      <c r="F10" s="30">
        <v>8350000</v>
      </c>
      <c r="G10" s="30">
        <v>688832</v>
      </c>
      <c r="H10" s="30">
        <v>703081</v>
      </c>
      <c r="I10" s="30">
        <v>702249</v>
      </c>
      <c r="J10" s="30">
        <v>2094162</v>
      </c>
      <c r="K10" s="30">
        <v>702825</v>
      </c>
      <c r="L10" s="30">
        <v>702740</v>
      </c>
      <c r="M10" s="30">
        <v>687837</v>
      </c>
      <c r="N10" s="30">
        <v>2093402</v>
      </c>
      <c r="O10" s="30">
        <v>703081</v>
      </c>
      <c r="P10" s="30">
        <v>697734</v>
      </c>
      <c r="Q10" s="30">
        <v>702996</v>
      </c>
      <c r="R10" s="30">
        <v>2103811</v>
      </c>
      <c r="S10" s="30">
        <v>702996</v>
      </c>
      <c r="T10" s="30">
        <v>702485</v>
      </c>
      <c r="U10" s="30">
        <v>689626</v>
      </c>
      <c r="V10" s="30">
        <v>2095107</v>
      </c>
      <c r="W10" s="30">
        <v>8386482</v>
      </c>
      <c r="X10" s="30">
        <v>8289596</v>
      </c>
      <c r="Y10" s="30">
        <v>96886</v>
      </c>
      <c r="Z10" s="31">
        <v>1.17</v>
      </c>
      <c r="AA10" s="27">
        <v>8350000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54480</v>
      </c>
      <c r="F12" s="30">
        <v>54480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3008</v>
      </c>
      <c r="P12" s="30">
        <v>3717</v>
      </c>
      <c r="Q12" s="30">
        <v>5633</v>
      </c>
      <c r="R12" s="30">
        <v>12358</v>
      </c>
      <c r="S12" s="30">
        <v>1426</v>
      </c>
      <c r="T12" s="30">
        <v>10181</v>
      </c>
      <c r="U12" s="30">
        <v>6505</v>
      </c>
      <c r="V12" s="30">
        <v>18112</v>
      </c>
      <c r="W12" s="30">
        <v>30470</v>
      </c>
      <c r="X12" s="30">
        <v>54480</v>
      </c>
      <c r="Y12" s="30">
        <v>-24010</v>
      </c>
      <c r="Z12" s="31">
        <v>-44.07</v>
      </c>
      <c r="AA12" s="27">
        <v>54480</v>
      </c>
    </row>
    <row r="13" ht="13.5" customHeight="1">
      <c r="A13" t="s" s="25">
        <v>41</v>
      </c>
      <c r="B13" s="26"/>
      <c r="C13" s="27">
        <v>1703579</v>
      </c>
      <c r="D13" s="28">
        <v>0</v>
      </c>
      <c r="E13" s="29">
        <v>1478400</v>
      </c>
      <c r="F13" s="30">
        <v>1200000</v>
      </c>
      <c r="G13" s="30">
        <v>117207</v>
      </c>
      <c r="H13" s="30">
        <v>16999</v>
      </c>
      <c r="I13" s="30">
        <v>70663</v>
      </c>
      <c r="J13" s="30">
        <v>204869</v>
      </c>
      <c r="K13" s="30">
        <v>195430</v>
      </c>
      <c r="L13" s="30">
        <v>58690</v>
      </c>
      <c r="M13" s="30">
        <v>19555</v>
      </c>
      <c r="N13" s="30">
        <v>273675</v>
      </c>
      <c r="O13" s="30">
        <v>108496</v>
      </c>
      <c r="P13" s="30">
        <v>51922</v>
      </c>
      <c r="Q13" s="30">
        <v>10391</v>
      </c>
      <c r="R13" s="30">
        <v>170809</v>
      </c>
      <c r="S13" s="30">
        <v>60689</v>
      </c>
      <c r="T13" s="30">
        <v>74180</v>
      </c>
      <c r="U13" s="30">
        <v>34891</v>
      </c>
      <c r="V13" s="30">
        <v>169760</v>
      </c>
      <c r="W13" s="30">
        <v>819113</v>
      </c>
      <c r="X13" s="30">
        <v>1478404</v>
      </c>
      <c r="Y13" s="30">
        <v>-659291</v>
      </c>
      <c r="Z13" s="31">
        <v>-44.59</v>
      </c>
      <c r="AA13" s="27">
        <v>1200000</v>
      </c>
    </row>
    <row r="14" ht="13.5" customHeight="1">
      <c r="A14" t="s" s="25">
        <v>42</v>
      </c>
      <c r="B14" s="26"/>
      <c r="C14" s="27">
        <v>2420796</v>
      </c>
      <c r="D14" s="28">
        <v>0</v>
      </c>
      <c r="E14" s="29">
        <v>2423200</v>
      </c>
      <c r="F14" s="30">
        <v>2568540</v>
      </c>
      <c r="G14" s="30">
        <v>219029</v>
      </c>
      <c r="H14" s="30">
        <v>234902</v>
      </c>
      <c r="I14" s="30">
        <v>236770</v>
      </c>
      <c r="J14" s="30">
        <v>690701</v>
      </c>
      <c r="K14" s="30">
        <v>273419</v>
      </c>
      <c r="L14" s="30">
        <v>272004</v>
      </c>
      <c r="M14" s="30">
        <v>276090</v>
      </c>
      <c r="N14" s="30">
        <v>821513</v>
      </c>
      <c r="O14" s="30">
        <v>282470</v>
      </c>
      <c r="P14" s="30">
        <v>280634</v>
      </c>
      <c r="Q14" s="30">
        <v>282533</v>
      </c>
      <c r="R14" s="30">
        <v>845637</v>
      </c>
      <c r="S14" s="30">
        <v>293860</v>
      </c>
      <c r="T14" s="30">
        <v>263988</v>
      </c>
      <c r="U14" s="30">
        <v>269890</v>
      </c>
      <c r="V14" s="30">
        <v>827738</v>
      </c>
      <c r="W14" s="30">
        <v>3185589</v>
      </c>
      <c r="X14" s="30">
        <v>2423204</v>
      </c>
      <c r="Y14" s="30">
        <v>762385</v>
      </c>
      <c r="Z14" s="31">
        <v>31.46</v>
      </c>
      <c r="AA14" s="27">
        <v>2568540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80425</v>
      </c>
      <c r="D16" s="28">
        <v>0</v>
      </c>
      <c r="E16" s="29">
        <v>95040</v>
      </c>
      <c r="F16" s="30">
        <v>80000</v>
      </c>
      <c r="G16" s="30">
        <v>5623</v>
      </c>
      <c r="H16" s="30">
        <v>8313</v>
      </c>
      <c r="I16" s="30">
        <v>6503</v>
      </c>
      <c r="J16" s="30">
        <v>20439</v>
      </c>
      <c r="K16" s="30">
        <v>7676</v>
      </c>
      <c r="L16" s="30">
        <v>7587</v>
      </c>
      <c r="M16" s="30">
        <v>3660</v>
      </c>
      <c r="N16" s="30">
        <v>18923</v>
      </c>
      <c r="O16" s="30">
        <v>7000</v>
      </c>
      <c r="P16" s="30">
        <v>5750</v>
      </c>
      <c r="Q16" s="30">
        <v>7700</v>
      </c>
      <c r="R16" s="30">
        <v>20450</v>
      </c>
      <c r="S16" s="30">
        <v>3050</v>
      </c>
      <c r="T16" s="30">
        <v>2000</v>
      </c>
      <c r="U16" s="30">
        <v>1050</v>
      </c>
      <c r="V16" s="30">
        <v>6100</v>
      </c>
      <c r="W16" s="30">
        <v>65912</v>
      </c>
      <c r="X16" s="30">
        <v>95044</v>
      </c>
      <c r="Y16" s="30">
        <v>-29132</v>
      </c>
      <c r="Z16" s="31">
        <v>-30.65</v>
      </c>
      <c r="AA16" s="27">
        <v>80000</v>
      </c>
    </row>
    <row r="17" ht="13.5" customHeight="1">
      <c r="A17" t="s" s="25">
        <v>45</v>
      </c>
      <c r="B17" s="26"/>
      <c r="C17" s="27">
        <v>645502</v>
      </c>
      <c r="D17" s="28">
        <v>0</v>
      </c>
      <c r="E17" s="29">
        <v>612750</v>
      </c>
      <c r="F17" s="30">
        <v>855300</v>
      </c>
      <c r="G17" s="30">
        <v>57171</v>
      </c>
      <c r="H17" s="30">
        <v>54289</v>
      </c>
      <c r="I17" s="30">
        <v>51697</v>
      </c>
      <c r="J17" s="30">
        <v>163157</v>
      </c>
      <c r="K17" s="30">
        <v>74308</v>
      </c>
      <c r="L17" s="30">
        <v>62724</v>
      </c>
      <c r="M17" s="30">
        <v>13076</v>
      </c>
      <c r="N17" s="30">
        <v>150108</v>
      </c>
      <c r="O17" s="30">
        <v>22940</v>
      </c>
      <c r="P17" s="30">
        <v>76442</v>
      </c>
      <c r="Q17" s="30">
        <v>87406</v>
      </c>
      <c r="R17" s="30">
        <v>186788</v>
      </c>
      <c r="S17" s="30">
        <v>78122</v>
      </c>
      <c r="T17" s="30">
        <v>87219</v>
      </c>
      <c r="U17" s="30">
        <v>77692</v>
      </c>
      <c r="V17" s="30">
        <v>243033</v>
      </c>
      <c r="W17" s="30">
        <v>743086</v>
      </c>
      <c r="X17" s="30">
        <v>612746</v>
      </c>
      <c r="Y17" s="30">
        <v>130340</v>
      </c>
      <c r="Z17" s="31">
        <v>21.27</v>
      </c>
      <c r="AA17" s="27">
        <v>855300</v>
      </c>
    </row>
    <row r="18" ht="13.5" customHeight="1">
      <c r="A18" t="s" s="25">
        <v>46</v>
      </c>
      <c r="B18" s="26"/>
      <c r="C18" s="27">
        <v>775554</v>
      </c>
      <c r="D18" s="28">
        <v>0</v>
      </c>
      <c r="E18" s="29">
        <v>668450</v>
      </c>
      <c r="F18" s="30">
        <v>668450</v>
      </c>
      <c r="G18" s="30">
        <v>66054</v>
      </c>
      <c r="H18" s="30">
        <v>67913</v>
      </c>
      <c r="I18" s="30">
        <v>57584</v>
      </c>
      <c r="J18" s="30">
        <v>191551</v>
      </c>
      <c r="K18" s="30">
        <v>75447</v>
      </c>
      <c r="L18" s="30">
        <v>43959</v>
      </c>
      <c r="M18" s="30">
        <v>43697</v>
      </c>
      <c r="N18" s="30">
        <v>163103</v>
      </c>
      <c r="O18" s="30">
        <v>57186</v>
      </c>
      <c r="P18" s="30">
        <v>40033</v>
      </c>
      <c r="Q18" s="30">
        <v>50810</v>
      </c>
      <c r="R18" s="30">
        <v>148029</v>
      </c>
      <c r="S18" s="30">
        <v>36178</v>
      </c>
      <c r="T18" s="30">
        <v>59621</v>
      </c>
      <c r="U18" s="30">
        <v>60193</v>
      </c>
      <c r="V18" s="30">
        <v>155992</v>
      </c>
      <c r="W18" s="30">
        <v>658675</v>
      </c>
      <c r="X18" s="30">
        <v>668454</v>
      </c>
      <c r="Y18" s="30">
        <v>-9779</v>
      </c>
      <c r="Z18" s="31">
        <v>-1.46</v>
      </c>
      <c r="AA18" s="27">
        <v>668450</v>
      </c>
    </row>
    <row r="19" ht="13.5" customHeight="1">
      <c r="A19" t="s" s="25">
        <v>47</v>
      </c>
      <c r="B19" s="26"/>
      <c r="C19" s="27">
        <v>50513417</v>
      </c>
      <c r="D19" s="28">
        <v>0</v>
      </c>
      <c r="E19" s="29">
        <v>50061200</v>
      </c>
      <c r="F19" s="30">
        <v>51118150</v>
      </c>
      <c r="G19" s="30">
        <v>17106805</v>
      </c>
      <c r="H19" s="30">
        <v>311376</v>
      </c>
      <c r="I19" s="30">
        <v>1160896</v>
      </c>
      <c r="J19" s="30">
        <v>18579077</v>
      </c>
      <c r="K19" s="30">
        <v>598680</v>
      </c>
      <c r="L19" s="30">
        <v>1089392</v>
      </c>
      <c r="M19" s="30">
        <v>14820901</v>
      </c>
      <c r="N19" s="30">
        <v>16508973</v>
      </c>
      <c r="O19" s="30">
        <v>946795</v>
      </c>
      <c r="P19" s="30">
        <v>656344</v>
      </c>
      <c r="Q19" s="30">
        <v>12221108</v>
      </c>
      <c r="R19" s="30">
        <v>13824247</v>
      </c>
      <c r="S19" s="30">
        <v>503572</v>
      </c>
      <c r="T19" s="30">
        <v>486927</v>
      </c>
      <c r="U19" s="30">
        <v>617361</v>
      </c>
      <c r="V19" s="30">
        <v>1607860</v>
      </c>
      <c r="W19" s="30">
        <v>50520157</v>
      </c>
      <c r="X19" s="30">
        <v>50061200</v>
      </c>
      <c r="Y19" s="30">
        <v>458957</v>
      </c>
      <c r="Z19" s="31">
        <v>0.92</v>
      </c>
      <c r="AA19" s="27">
        <v>51118150</v>
      </c>
    </row>
    <row r="20" ht="13.5" customHeight="1">
      <c r="A20" t="s" s="25">
        <v>48</v>
      </c>
      <c r="B20" s="26"/>
      <c r="C20" s="27">
        <v>6590011</v>
      </c>
      <c r="D20" s="28">
        <v>0</v>
      </c>
      <c r="E20" s="29">
        <v>2548640</v>
      </c>
      <c r="F20" s="30">
        <v>3012170</v>
      </c>
      <c r="G20" s="30">
        <v>708341</v>
      </c>
      <c r="H20" s="30">
        <v>114984</v>
      </c>
      <c r="I20" s="30">
        <v>361500</v>
      </c>
      <c r="J20" s="30">
        <v>1184825</v>
      </c>
      <c r="K20" s="30">
        <v>964708</v>
      </c>
      <c r="L20" s="30">
        <v>144763</v>
      </c>
      <c r="M20" s="30">
        <v>64812</v>
      </c>
      <c r="N20" s="30">
        <v>1174283</v>
      </c>
      <c r="O20" s="30">
        <v>276325</v>
      </c>
      <c r="P20" s="30">
        <v>99622</v>
      </c>
      <c r="Q20" s="30">
        <v>104976</v>
      </c>
      <c r="R20" s="30">
        <v>480923</v>
      </c>
      <c r="S20" s="30">
        <v>247629</v>
      </c>
      <c r="T20" s="30">
        <v>174480</v>
      </c>
      <c r="U20" s="30">
        <v>237883</v>
      </c>
      <c r="V20" s="30">
        <v>659992</v>
      </c>
      <c r="W20" s="30">
        <v>3500023</v>
      </c>
      <c r="X20" s="30">
        <v>2548644</v>
      </c>
      <c r="Y20" s="30">
        <v>951379</v>
      </c>
      <c r="Z20" s="31">
        <v>37.33</v>
      </c>
      <c r="AA20" s="27">
        <v>3012170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100000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99996</v>
      </c>
      <c r="Y21" s="37">
        <v>-99996</v>
      </c>
      <c r="Z21" s="38">
        <v>-100</v>
      </c>
      <c r="AA21" s="34">
        <v>0</v>
      </c>
    </row>
    <row r="22" ht="24.95" customHeight="1">
      <c r="A22" t="s" s="39">
        <v>50</v>
      </c>
      <c r="B22" s="40"/>
      <c r="C22" s="41">
        <f>SUM(C5:C21)</f>
        <v>163357691</v>
      </c>
      <c r="D22" s="42">
        <f>SUM(D5:D21)</f>
        <v>0</v>
      </c>
      <c r="E22" s="43">
        <f>SUM(E5:E21)</f>
        <v>173569620</v>
      </c>
      <c r="F22" s="44">
        <f>SUM(F5:F21)</f>
        <v>171823570</v>
      </c>
      <c r="G22" s="44">
        <f>SUM(G5:G21)</f>
        <v>35715708</v>
      </c>
      <c r="H22" s="44">
        <f>SUM(H5:H21)</f>
        <v>8904843</v>
      </c>
      <c r="I22" s="44">
        <f>SUM(I5:I21)</f>
        <v>11145544</v>
      </c>
      <c r="J22" s="44">
        <f>SUM(J5:J21)</f>
        <v>55766095</v>
      </c>
      <c r="K22" s="44">
        <f>SUM(K5:K21)</f>
        <v>11236755</v>
      </c>
      <c r="L22" s="44">
        <f>SUM(L5:L21)</f>
        <v>9904547</v>
      </c>
      <c r="M22" s="44">
        <f>SUM(M5:M21)</f>
        <v>23793233</v>
      </c>
      <c r="N22" s="44">
        <f>SUM(N5:N21)</f>
        <v>44934535</v>
      </c>
      <c r="O22" s="44">
        <f>SUM(O5:O21)</f>
        <v>10419476</v>
      </c>
      <c r="P22" s="44">
        <f>SUM(P5:P21)</f>
        <v>10853398</v>
      </c>
      <c r="Q22" s="44">
        <f>SUM(Q5:Q21)</f>
        <v>22239565</v>
      </c>
      <c r="R22" s="44">
        <f>SUM(R5:R21)</f>
        <v>43512439</v>
      </c>
      <c r="S22" s="44">
        <f>SUM(S5:S21)</f>
        <v>10188360</v>
      </c>
      <c r="T22" s="44">
        <f>SUM(T5:T21)</f>
        <v>9558168</v>
      </c>
      <c r="U22" s="44">
        <f>SUM(U5:U21)</f>
        <v>9656879</v>
      </c>
      <c r="V22" s="44">
        <f>SUM(V5:V21)</f>
        <v>29403407</v>
      </c>
      <c r="W22" s="44">
        <f>SUM(W5:W21)</f>
        <v>173616476</v>
      </c>
      <c r="X22" s="44">
        <f>SUM(X5:X21)</f>
        <v>173569628</v>
      </c>
      <c r="Y22" s="44">
        <f>SUM(Y5:Y21)</f>
        <v>46848</v>
      </c>
      <c r="Z22" s="45">
        <f>IF(X22&lt;&gt;0,(Y22/X22)*100,0)</f>
        <v>0.02699089727841094</v>
      </c>
      <c r="AA22" s="41">
        <f>SUM(AA5:AA21)</f>
        <v>171823570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54443703</v>
      </c>
      <c r="D25" s="28">
        <v>0</v>
      </c>
      <c r="E25" s="29">
        <v>63161937</v>
      </c>
      <c r="F25" s="30">
        <v>58573110</v>
      </c>
      <c r="G25" s="30">
        <v>4495767</v>
      </c>
      <c r="H25" s="30">
        <v>4551142</v>
      </c>
      <c r="I25" s="30">
        <v>4467044</v>
      </c>
      <c r="J25" s="30">
        <v>13513953</v>
      </c>
      <c r="K25" s="30">
        <v>4700869</v>
      </c>
      <c r="L25" s="30">
        <v>7201006</v>
      </c>
      <c r="M25" s="30">
        <v>4646578</v>
      </c>
      <c r="N25" s="30">
        <v>16548453</v>
      </c>
      <c r="O25" s="30">
        <v>4430533</v>
      </c>
      <c r="P25" s="30">
        <v>4614699</v>
      </c>
      <c r="Q25" s="30">
        <v>4632197</v>
      </c>
      <c r="R25" s="30">
        <v>13677429</v>
      </c>
      <c r="S25" s="30">
        <v>5067193</v>
      </c>
      <c r="T25" s="30">
        <v>5236244</v>
      </c>
      <c r="U25" s="30">
        <v>4624323</v>
      </c>
      <c r="V25" s="30">
        <v>14927760</v>
      </c>
      <c r="W25" s="30">
        <v>58667595</v>
      </c>
      <c r="X25" s="30">
        <v>63161937</v>
      </c>
      <c r="Y25" s="30">
        <v>-4494342</v>
      </c>
      <c r="Z25" s="31">
        <v>-7.12</v>
      </c>
      <c r="AA25" s="27">
        <v>58573110</v>
      </c>
    </row>
    <row r="26" ht="13.5" customHeight="1">
      <c r="A26" t="s" s="25">
        <v>53</v>
      </c>
      <c r="B26" s="26"/>
      <c r="C26" s="27">
        <v>2996771</v>
      </c>
      <c r="D26" s="28">
        <v>0</v>
      </c>
      <c r="E26" s="29">
        <v>3215120</v>
      </c>
      <c r="F26" s="30">
        <v>3104840</v>
      </c>
      <c r="G26" s="30">
        <v>243410</v>
      </c>
      <c r="H26" s="30">
        <v>243410</v>
      </c>
      <c r="I26" s="30">
        <v>243410</v>
      </c>
      <c r="J26" s="30">
        <v>730230</v>
      </c>
      <c r="K26" s="30">
        <v>243410</v>
      </c>
      <c r="L26" s="30">
        <v>243410</v>
      </c>
      <c r="M26" s="30">
        <v>243410</v>
      </c>
      <c r="N26" s="30">
        <v>730230</v>
      </c>
      <c r="O26" s="30">
        <v>243410</v>
      </c>
      <c r="P26" s="30">
        <v>243192</v>
      </c>
      <c r="Q26" s="30">
        <v>243301</v>
      </c>
      <c r="R26" s="30">
        <v>729903</v>
      </c>
      <c r="S26" s="30">
        <v>377882</v>
      </c>
      <c r="T26" s="30">
        <v>256825</v>
      </c>
      <c r="U26" s="30">
        <v>257480</v>
      </c>
      <c r="V26" s="30">
        <v>892187</v>
      </c>
      <c r="W26" s="30">
        <v>3082550</v>
      </c>
      <c r="X26" s="30">
        <v>3215120</v>
      </c>
      <c r="Y26" s="30">
        <v>-132570</v>
      </c>
      <c r="Z26" s="31">
        <v>-4.12</v>
      </c>
      <c r="AA26" s="27">
        <v>3104840</v>
      </c>
    </row>
    <row r="27" ht="13.5" customHeight="1">
      <c r="A27" t="s" s="25">
        <v>54</v>
      </c>
      <c r="B27" s="26"/>
      <c r="C27" s="27">
        <v>1856796</v>
      </c>
      <c r="D27" s="28">
        <v>0</v>
      </c>
      <c r="E27" s="29">
        <v>6269820</v>
      </c>
      <c r="F27" s="30">
        <v>6100000</v>
      </c>
      <c r="G27" s="30">
        <v>522483</v>
      </c>
      <c r="H27" s="30">
        <v>522483</v>
      </c>
      <c r="I27" s="30">
        <v>522483</v>
      </c>
      <c r="J27" s="30">
        <v>1567449</v>
      </c>
      <c r="K27" s="30">
        <v>522483</v>
      </c>
      <c r="L27" s="30">
        <v>522483</v>
      </c>
      <c r="M27" s="30">
        <v>522483</v>
      </c>
      <c r="N27" s="30">
        <v>1567449</v>
      </c>
      <c r="O27" s="30">
        <v>423436</v>
      </c>
      <c r="P27" s="30">
        <v>508335</v>
      </c>
      <c r="Q27" s="30">
        <v>508335</v>
      </c>
      <c r="R27" s="30">
        <v>1440106</v>
      </c>
      <c r="S27" s="30">
        <v>508335</v>
      </c>
      <c r="T27" s="30">
        <v>508335</v>
      </c>
      <c r="U27" s="30">
        <v>2072613</v>
      </c>
      <c r="V27" s="30">
        <v>3089283</v>
      </c>
      <c r="W27" s="30">
        <v>7664287</v>
      </c>
      <c r="X27" s="30">
        <v>6269820</v>
      </c>
      <c r="Y27" s="30">
        <v>1394467</v>
      </c>
      <c r="Z27" s="31">
        <v>22.24</v>
      </c>
      <c r="AA27" s="27">
        <v>6100000</v>
      </c>
    </row>
    <row r="28" ht="13.5" customHeight="1">
      <c r="A28" t="s" s="25">
        <v>55</v>
      </c>
      <c r="B28" s="26"/>
      <c r="C28" s="27">
        <v>35423628</v>
      </c>
      <c r="D28" s="28">
        <v>0</v>
      </c>
      <c r="E28" s="29">
        <v>21624000</v>
      </c>
      <c r="F28" s="30">
        <v>36774200</v>
      </c>
      <c r="G28" s="30">
        <v>1766795</v>
      </c>
      <c r="H28" s="30">
        <v>1766795</v>
      </c>
      <c r="I28" s="30">
        <v>1766795</v>
      </c>
      <c r="J28" s="30">
        <v>5300385</v>
      </c>
      <c r="K28" s="30">
        <v>1766795</v>
      </c>
      <c r="L28" s="30">
        <v>1766795</v>
      </c>
      <c r="M28" s="30">
        <v>1766795</v>
      </c>
      <c r="N28" s="30">
        <v>5300385</v>
      </c>
      <c r="O28" s="30">
        <v>10604445</v>
      </c>
      <c r="P28" s="30">
        <v>3029315</v>
      </c>
      <c r="Q28" s="30">
        <v>3029315</v>
      </c>
      <c r="R28" s="30">
        <v>16663075</v>
      </c>
      <c r="S28" s="30">
        <v>3029315</v>
      </c>
      <c r="T28" s="30">
        <v>3029315</v>
      </c>
      <c r="U28" s="30">
        <v>3029325</v>
      </c>
      <c r="V28" s="30">
        <v>9087955</v>
      </c>
      <c r="W28" s="30">
        <v>36351800</v>
      </c>
      <c r="X28" s="30">
        <v>21624000</v>
      </c>
      <c r="Y28" s="30">
        <v>14727800</v>
      </c>
      <c r="Z28" s="31">
        <v>68.11</v>
      </c>
      <c r="AA28" s="27">
        <v>36774200</v>
      </c>
    </row>
    <row r="29" ht="13.5" customHeight="1">
      <c r="A29" t="s" s="25">
        <v>56</v>
      </c>
      <c r="B29" s="26"/>
      <c r="C29" s="27">
        <v>2821472</v>
      </c>
      <c r="D29" s="28">
        <v>0</v>
      </c>
      <c r="E29" s="29">
        <v>1281400</v>
      </c>
      <c r="F29" s="30">
        <v>3409690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94135</v>
      </c>
      <c r="N29" s="30">
        <v>94135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76026</v>
      </c>
      <c r="U29" s="30">
        <v>188735</v>
      </c>
      <c r="V29" s="30">
        <v>264761</v>
      </c>
      <c r="W29" s="30">
        <v>358896</v>
      </c>
      <c r="X29" s="30">
        <v>1281400</v>
      </c>
      <c r="Y29" s="30">
        <v>-922504</v>
      </c>
      <c r="Z29" s="31">
        <v>-71.98999999999999</v>
      </c>
      <c r="AA29" s="27">
        <v>3409690</v>
      </c>
    </row>
    <row r="30" ht="13.5" customHeight="1">
      <c r="A30" t="s" s="25">
        <v>57</v>
      </c>
      <c r="B30" s="26"/>
      <c r="C30" s="27">
        <v>53650958</v>
      </c>
      <c r="D30" s="28">
        <v>0</v>
      </c>
      <c r="E30" s="29">
        <v>59919900</v>
      </c>
      <c r="F30" s="30">
        <v>55651140</v>
      </c>
      <c r="G30" s="30">
        <v>19234</v>
      </c>
      <c r="H30" s="30">
        <v>6929921</v>
      </c>
      <c r="I30" s="30">
        <v>7174208</v>
      </c>
      <c r="J30" s="30">
        <v>14123363</v>
      </c>
      <c r="K30" s="30">
        <v>4459365</v>
      </c>
      <c r="L30" s="30">
        <v>4011025</v>
      </c>
      <c r="M30" s="30">
        <v>3951564</v>
      </c>
      <c r="N30" s="30">
        <v>12421954</v>
      </c>
      <c r="O30" s="30">
        <v>4106609</v>
      </c>
      <c r="P30" s="30">
        <v>5113599</v>
      </c>
      <c r="Q30" s="30">
        <v>4209581</v>
      </c>
      <c r="R30" s="30">
        <v>13429789</v>
      </c>
      <c r="S30" s="30">
        <v>3981179</v>
      </c>
      <c r="T30" s="30">
        <v>3647759</v>
      </c>
      <c r="U30" s="30">
        <v>3964885</v>
      </c>
      <c r="V30" s="30">
        <v>11593823</v>
      </c>
      <c r="W30" s="30">
        <v>51568929</v>
      </c>
      <c r="X30" s="30">
        <v>59919900</v>
      </c>
      <c r="Y30" s="30">
        <v>-8350971</v>
      </c>
      <c r="Z30" s="31">
        <v>-13.94</v>
      </c>
      <c r="AA30" s="27">
        <v>55651140</v>
      </c>
    </row>
    <row r="31" ht="13.5" customHeight="1">
      <c r="A31" t="s" s="25">
        <v>58</v>
      </c>
      <c r="B31" s="26"/>
      <c r="C31" s="27">
        <v>1526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1752814</v>
      </c>
      <c r="D32" s="28">
        <v>0</v>
      </c>
      <c r="E32" s="29">
        <v>0</v>
      </c>
      <c r="F32" s="30">
        <v>1342880</v>
      </c>
      <c r="G32" s="30">
        <v>197823</v>
      </c>
      <c r="H32" s="30">
        <v>80331</v>
      </c>
      <c r="I32" s="30">
        <v>67194</v>
      </c>
      <c r="J32" s="30">
        <v>345348</v>
      </c>
      <c r="K32" s="30">
        <v>99671</v>
      </c>
      <c r="L32" s="30">
        <v>64070</v>
      </c>
      <c r="M32" s="30">
        <v>188525</v>
      </c>
      <c r="N32" s="30">
        <v>352266</v>
      </c>
      <c r="O32" s="30">
        <v>44009</v>
      </c>
      <c r="P32" s="30">
        <v>126927</v>
      </c>
      <c r="Q32" s="30">
        <v>161174</v>
      </c>
      <c r="R32" s="30">
        <v>332110</v>
      </c>
      <c r="S32" s="30">
        <v>48371</v>
      </c>
      <c r="T32" s="30">
        <v>70655</v>
      </c>
      <c r="U32" s="30">
        <v>98755</v>
      </c>
      <c r="V32" s="30">
        <v>217781</v>
      </c>
      <c r="W32" s="30">
        <v>1247505</v>
      </c>
      <c r="X32" s="30"/>
      <c r="Y32" s="30">
        <v>1247505</v>
      </c>
      <c r="Z32" s="31">
        <v>0</v>
      </c>
      <c r="AA32" s="27">
        <v>1342880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349830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349830</v>
      </c>
      <c r="Y33" s="30">
        <v>-349830</v>
      </c>
      <c r="Z33" s="31">
        <v>-100</v>
      </c>
      <c r="AA33" s="27">
        <v>0</v>
      </c>
    </row>
    <row r="34" ht="13.5" customHeight="1">
      <c r="A34" t="s" s="25">
        <v>61</v>
      </c>
      <c r="B34" s="26"/>
      <c r="C34" s="27">
        <v>47191032</v>
      </c>
      <c r="D34" s="28">
        <v>0</v>
      </c>
      <c r="E34" s="29">
        <v>43647135</v>
      </c>
      <c r="F34" s="30">
        <v>50493840</v>
      </c>
      <c r="G34" s="30">
        <v>3170353</v>
      </c>
      <c r="H34" s="30">
        <v>3020493</v>
      </c>
      <c r="I34" s="30">
        <v>3301765</v>
      </c>
      <c r="J34" s="30">
        <v>9492611</v>
      </c>
      <c r="K34" s="30">
        <v>4401681</v>
      </c>
      <c r="L34" s="30">
        <v>4272190</v>
      </c>
      <c r="M34" s="30">
        <v>4975628</v>
      </c>
      <c r="N34" s="30">
        <v>13649499</v>
      </c>
      <c r="O34" s="30">
        <v>3316692</v>
      </c>
      <c r="P34" s="30">
        <v>3541802</v>
      </c>
      <c r="Q34" s="30">
        <v>4655043</v>
      </c>
      <c r="R34" s="30">
        <v>11513537</v>
      </c>
      <c r="S34" s="30">
        <v>2854478</v>
      </c>
      <c r="T34" s="30">
        <v>3269036</v>
      </c>
      <c r="U34" s="30">
        <v>3635449</v>
      </c>
      <c r="V34" s="30">
        <v>9758963</v>
      </c>
      <c r="W34" s="30">
        <v>44414610</v>
      </c>
      <c r="X34" s="30">
        <v>43647135</v>
      </c>
      <c r="Y34" s="30">
        <v>767475</v>
      </c>
      <c r="Z34" s="31">
        <v>1.76</v>
      </c>
      <c r="AA34" s="27">
        <v>50493840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200138700</v>
      </c>
      <c r="D36" s="42">
        <f>SUM(D25:D35)</f>
        <v>0</v>
      </c>
      <c r="E36" s="43">
        <f>SUM(E25:E35)</f>
        <v>199469142</v>
      </c>
      <c r="F36" s="44">
        <f>SUM(F25:F35)</f>
        <v>215449700</v>
      </c>
      <c r="G36" s="44">
        <f>SUM(G25:G35)</f>
        <v>10415865</v>
      </c>
      <c r="H36" s="44">
        <f>SUM(H25:H35)</f>
        <v>17114575</v>
      </c>
      <c r="I36" s="44">
        <f>SUM(I25:I35)</f>
        <v>17542899</v>
      </c>
      <c r="J36" s="44">
        <f>SUM(J25:J35)</f>
        <v>45073339</v>
      </c>
      <c r="K36" s="44">
        <f>SUM(K25:K35)</f>
        <v>16194274</v>
      </c>
      <c r="L36" s="44">
        <f>SUM(L25:L35)</f>
        <v>18080979</v>
      </c>
      <c r="M36" s="44">
        <f>SUM(M25:M35)</f>
        <v>16389118</v>
      </c>
      <c r="N36" s="44">
        <f>SUM(N25:N35)</f>
        <v>50664371</v>
      </c>
      <c r="O36" s="44">
        <f>SUM(O25:O35)</f>
        <v>23169134</v>
      </c>
      <c r="P36" s="44">
        <f>SUM(P25:P35)</f>
        <v>17177869</v>
      </c>
      <c r="Q36" s="44">
        <f>SUM(Q25:Q35)</f>
        <v>17438946</v>
      </c>
      <c r="R36" s="44">
        <f>SUM(R25:R35)</f>
        <v>57785949</v>
      </c>
      <c r="S36" s="44">
        <f>SUM(S25:S35)</f>
        <v>15866753</v>
      </c>
      <c r="T36" s="44">
        <f>SUM(T25:T35)</f>
        <v>16094195</v>
      </c>
      <c r="U36" s="44">
        <f>SUM(U25:U35)</f>
        <v>17871565</v>
      </c>
      <c r="V36" s="44">
        <f>SUM(V25:V35)</f>
        <v>49832513</v>
      </c>
      <c r="W36" s="44">
        <f>SUM(W25:W35)</f>
        <v>203356172</v>
      </c>
      <c r="X36" s="44">
        <f>SUM(X25:X35)</f>
        <v>199469142</v>
      </c>
      <c r="Y36" s="44">
        <f>SUM(Y25:Y35)</f>
        <v>3887030</v>
      </c>
      <c r="Z36" s="45">
        <f>IF(X36&lt;&gt;0,(Y36/X36)*100,0)</f>
        <v>1.948687381429655</v>
      </c>
      <c r="AA36" s="41">
        <f>SUM(AA25:AA35)</f>
        <v>215449700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-36781009</v>
      </c>
      <c r="D38" s="63">
        <f>D22-D36</f>
        <v>0</v>
      </c>
      <c r="E38" s="64">
        <f>E22-E36</f>
        <v>-25899522</v>
      </c>
      <c r="F38" s="65">
        <f>F22-F36</f>
        <v>-43626130</v>
      </c>
      <c r="G38" s="65">
        <f>G22-G36</f>
        <v>25299843</v>
      </c>
      <c r="H38" s="65">
        <f>H22-H36</f>
        <v>-8209732</v>
      </c>
      <c r="I38" s="65">
        <f>I22-I36</f>
        <v>-6397355</v>
      </c>
      <c r="J38" s="65">
        <f>J22-J36</f>
        <v>10692756</v>
      </c>
      <c r="K38" s="65">
        <f>K22-K36</f>
        <v>-4957519</v>
      </c>
      <c r="L38" s="65">
        <f>L22-L36</f>
        <v>-8176432</v>
      </c>
      <c r="M38" s="65">
        <f>M22-M36</f>
        <v>7404115</v>
      </c>
      <c r="N38" s="65">
        <f>N22-N36</f>
        <v>-5729836</v>
      </c>
      <c r="O38" s="65">
        <f>O22-O36</f>
        <v>-12749658</v>
      </c>
      <c r="P38" s="65">
        <f>P22-P36</f>
        <v>-6324471</v>
      </c>
      <c r="Q38" s="65">
        <f>Q22-Q36</f>
        <v>4800619</v>
      </c>
      <c r="R38" s="65">
        <f>R22-R36</f>
        <v>-14273510</v>
      </c>
      <c r="S38" s="65">
        <f>S22-S36</f>
        <v>-5678393</v>
      </c>
      <c r="T38" s="65">
        <f>T22-T36</f>
        <v>-6536027</v>
      </c>
      <c r="U38" s="65">
        <f>U22-U36</f>
        <v>-8214686</v>
      </c>
      <c r="V38" s="65">
        <f>V22-V36</f>
        <v>-20429106</v>
      </c>
      <c r="W38" s="65">
        <f>W22-W36</f>
        <v>-29739696</v>
      </c>
      <c r="X38" s="65">
        <f>IF(F22=F36,0,X22-X36)</f>
        <v>-25899514</v>
      </c>
      <c r="Y38" s="65">
        <f>Y22-Y36</f>
        <v>-3840182</v>
      </c>
      <c r="Z38" s="66">
        <f>IF(X38&lt;&gt;0,(Y38/X38)*100,0)</f>
        <v>14.82723575430798</v>
      </c>
      <c r="AA38" s="62">
        <f>AA22-AA36</f>
        <v>-43626130</v>
      </c>
    </row>
    <row r="39" ht="13.5" customHeight="1">
      <c r="A39" t="s" s="25">
        <v>65</v>
      </c>
      <c r="B39" s="26"/>
      <c r="C39" s="27">
        <v>40538934</v>
      </c>
      <c r="D39" s="28">
        <v>0</v>
      </c>
      <c r="E39" s="29">
        <v>18146450</v>
      </c>
      <c r="F39" s="30">
        <v>20384320</v>
      </c>
      <c r="G39" s="30">
        <v>0</v>
      </c>
      <c r="H39" s="30">
        <v>1440051</v>
      </c>
      <c r="I39" s="30">
        <v>373987</v>
      </c>
      <c r="J39" s="30">
        <v>1814038</v>
      </c>
      <c r="K39" s="30">
        <v>366524</v>
      </c>
      <c r="L39" s="30">
        <v>11947200</v>
      </c>
      <c r="M39" s="30">
        <v>1781249</v>
      </c>
      <c r="N39" s="30">
        <v>14094973</v>
      </c>
      <c r="O39" s="30">
        <v>2884</v>
      </c>
      <c r="P39" s="30">
        <v>588908</v>
      </c>
      <c r="Q39" s="30">
        <v>0</v>
      </c>
      <c r="R39" s="30">
        <v>591792</v>
      </c>
      <c r="S39" s="30">
        <v>581710</v>
      </c>
      <c r="T39" s="30">
        <v>78999</v>
      </c>
      <c r="U39" s="30">
        <v>37453</v>
      </c>
      <c r="V39" s="30">
        <v>698162</v>
      </c>
      <c r="W39" s="30">
        <v>17198965</v>
      </c>
      <c r="X39" s="30">
        <v>18146450</v>
      </c>
      <c r="Y39" s="30">
        <v>-947485</v>
      </c>
      <c r="Z39" s="31">
        <v>-5.22</v>
      </c>
      <c r="AA39" s="27">
        <v>20384320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3757925</v>
      </c>
      <c r="D42" s="72">
        <f>SUM(D38:D41)</f>
        <v>0</v>
      </c>
      <c r="E42" s="73">
        <f>SUM(E38:E41)</f>
        <v>-7753072</v>
      </c>
      <c r="F42" s="74">
        <f>SUM(F38:F41)</f>
        <v>-23241810</v>
      </c>
      <c r="G42" s="74">
        <f>SUM(G38:G41)</f>
        <v>25299843</v>
      </c>
      <c r="H42" s="74">
        <f>SUM(H38:H41)</f>
        <v>-6769681</v>
      </c>
      <c r="I42" s="74">
        <f>SUM(I38:I41)</f>
        <v>-6023368</v>
      </c>
      <c r="J42" s="74">
        <f>SUM(J38:J41)</f>
        <v>12506794</v>
      </c>
      <c r="K42" s="74">
        <f>SUM(K38:K41)</f>
        <v>-4590995</v>
      </c>
      <c r="L42" s="74">
        <f>SUM(L38:L41)</f>
        <v>3770768</v>
      </c>
      <c r="M42" s="74">
        <f>SUM(M38:M41)</f>
        <v>9185364</v>
      </c>
      <c r="N42" s="74">
        <f>SUM(N38:N41)</f>
        <v>8365137</v>
      </c>
      <c r="O42" s="74">
        <f>SUM(O38:O41)</f>
        <v>-12746774</v>
      </c>
      <c r="P42" s="74">
        <f>SUM(P38:P41)</f>
        <v>-5735563</v>
      </c>
      <c r="Q42" s="74">
        <f>SUM(Q38:Q41)</f>
        <v>4800619</v>
      </c>
      <c r="R42" s="74">
        <f>SUM(R38:R41)</f>
        <v>-13681718</v>
      </c>
      <c r="S42" s="74">
        <f>SUM(S38:S41)</f>
        <v>-5096683</v>
      </c>
      <c r="T42" s="74">
        <f>SUM(T38:T41)</f>
        <v>-6457028</v>
      </c>
      <c r="U42" s="74">
        <f>SUM(U38:U41)</f>
        <v>-8177233</v>
      </c>
      <c r="V42" s="74">
        <f>SUM(V38:V41)</f>
        <v>-19730944</v>
      </c>
      <c r="W42" s="74">
        <f>SUM(W38:W41)</f>
        <v>-12540731</v>
      </c>
      <c r="X42" s="74">
        <f>SUM(X38:X41)</f>
        <v>-7753064</v>
      </c>
      <c r="Y42" s="74">
        <f>SUM(Y38:Y41)</f>
        <v>-4787667</v>
      </c>
      <c r="Z42" s="75">
        <f>IF(X42&lt;&gt;0,(Y42/X42)*100,0)</f>
        <v>61.75193446100793</v>
      </c>
      <c r="AA42" s="71">
        <f>SUM(AA38:AA41)</f>
        <v>-23241810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3757925</v>
      </c>
      <c r="D44" s="57">
        <f>D42-D43</f>
        <v>0</v>
      </c>
      <c r="E44" s="58">
        <f>E42-E43</f>
        <v>-7753072</v>
      </c>
      <c r="F44" s="59">
        <f>F42-F43</f>
        <v>-23241810</v>
      </c>
      <c r="G44" s="59">
        <f>G42-G43</f>
        <v>25299843</v>
      </c>
      <c r="H44" s="59">
        <f>H42-H43</f>
        <v>-6769681</v>
      </c>
      <c r="I44" s="59">
        <f>I42-I43</f>
        <v>-6023368</v>
      </c>
      <c r="J44" s="59">
        <f>J42-J43</f>
        <v>12506794</v>
      </c>
      <c r="K44" s="59">
        <f>K42-K43</f>
        <v>-4590995</v>
      </c>
      <c r="L44" s="59">
        <f>L42-L43</f>
        <v>3770768</v>
      </c>
      <c r="M44" s="59">
        <f>M42-M43</f>
        <v>9185364</v>
      </c>
      <c r="N44" s="59">
        <f>N42-N43</f>
        <v>8365137</v>
      </c>
      <c r="O44" s="59">
        <f>O42-O43</f>
        <v>-12746774</v>
      </c>
      <c r="P44" s="59">
        <f>P42-P43</f>
        <v>-5735563</v>
      </c>
      <c r="Q44" s="59">
        <f>Q42-Q43</f>
        <v>4800619</v>
      </c>
      <c r="R44" s="59">
        <f>R42-R43</f>
        <v>-13681718</v>
      </c>
      <c r="S44" s="59">
        <f>S42-S43</f>
        <v>-5096683</v>
      </c>
      <c r="T44" s="59">
        <f>T42-T43</f>
        <v>-6457028</v>
      </c>
      <c r="U44" s="59">
        <f>U42-U43</f>
        <v>-8177233</v>
      </c>
      <c r="V44" s="59">
        <f>V42-V43</f>
        <v>-19730944</v>
      </c>
      <c r="W44" s="59">
        <f>W42-W43</f>
        <v>-12540731</v>
      </c>
      <c r="X44" s="59">
        <f>X42-X43</f>
        <v>-7753064</v>
      </c>
      <c r="Y44" s="59">
        <f>Y42-Y43</f>
        <v>-4787667</v>
      </c>
      <c r="Z44" s="60">
        <f>IF(X44&lt;&gt;0,(Y44/X44)*100,0)</f>
        <v>61.75193446100793</v>
      </c>
      <c r="AA44" s="56">
        <f>AA42-AA43</f>
        <v>-23241810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3757925</v>
      </c>
      <c r="D46" s="72">
        <f>SUM(D44:D45)</f>
        <v>0</v>
      </c>
      <c r="E46" s="73">
        <f>SUM(E44:E45)</f>
        <v>-7753072</v>
      </c>
      <c r="F46" s="74">
        <f>SUM(F44:F45)</f>
        <v>-23241810</v>
      </c>
      <c r="G46" s="74">
        <f>SUM(G44:G45)</f>
        <v>25299843</v>
      </c>
      <c r="H46" s="74">
        <f>SUM(H44:H45)</f>
        <v>-6769681</v>
      </c>
      <c r="I46" s="74">
        <f>SUM(I44:I45)</f>
        <v>-6023368</v>
      </c>
      <c r="J46" s="74">
        <f>SUM(J44:J45)</f>
        <v>12506794</v>
      </c>
      <c r="K46" s="74">
        <f>SUM(K44:K45)</f>
        <v>-4590995</v>
      </c>
      <c r="L46" s="74">
        <f>SUM(L44:L45)</f>
        <v>3770768</v>
      </c>
      <c r="M46" s="74">
        <f>SUM(M44:M45)</f>
        <v>9185364</v>
      </c>
      <c r="N46" s="74">
        <f>SUM(N44:N45)</f>
        <v>8365137</v>
      </c>
      <c r="O46" s="74">
        <f>SUM(O44:O45)</f>
        <v>-12746774</v>
      </c>
      <c r="P46" s="74">
        <f>SUM(P44:P45)</f>
        <v>-5735563</v>
      </c>
      <c r="Q46" s="74">
        <f>SUM(Q44:Q45)</f>
        <v>4800619</v>
      </c>
      <c r="R46" s="74">
        <f>SUM(R44:R45)</f>
        <v>-13681718</v>
      </c>
      <c r="S46" s="74">
        <f>SUM(S44:S45)</f>
        <v>-5096683</v>
      </c>
      <c r="T46" s="74">
        <f>SUM(T44:T45)</f>
        <v>-6457028</v>
      </c>
      <c r="U46" s="74">
        <f>SUM(U44:U45)</f>
        <v>-8177233</v>
      </c>
      <c r="V46" s="74">
        <f>SUM(V44:V45)</f>
        <v>-19730944</v>
      </c>
      <c r="W46" s="74">
        <f>SUM(W44:W45)</f>
        <v>-12540731</v>
      </c>
      <c r="X46" s="74">
        <f>SUM(X44:X45)</f>
        <v>-7753064</v>
      </c>
      <c r="Y46" s="74">
        <f>SUM(Y44:Y45)</f>
        <v>-4787667</v>
      </c>
      <c r="Z46" s="75">
        <f>IF(X46&lt;&gt;0,(Y46/X46)*100,0)</f>
        <v>61.75193446100793</v>
      </c>
      <c r="AA46" s="71">
        <f>SUM(AA44:AA45)</f>
        <v>-23241810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3757925</v>
      </c>
      <c r="D48" s="81">
        <f>SUM(D46:D47)</f>
        <v>0</v>
      </c>
      <c r="E48" s="82">
        <f>SUM(E46:E47)</f>
        <v>-7753072</v>
      </c>
      <c r="F48" s="83">
        <f>SUM(F46:F47)</f>
        <v>-23241810</v>
      </c>
      <c r="G48" s="83">
        <f>SUM(G46:G47)</f>
        <v>25299843</v>
      </c>
      <c r="H48" s="83">
        <f>SUM(H46:H47)</f>
        <v>-6769681</v>
      </c>
      <c r="I48" s="83">
        <f>SUM(I46:I47)</f>
        <v>-6023368</v>
      </c>
      <c r="J48" s="83">
        <f>SUM(J46:J47)</f>
        <v>12506794</v>
      </c>
      <c r="K48" s="83">
        <f>SUM(K46:K47)</f>
        <v>-4590995</v>
      </c>
      <c r="L48" s="83">
        <f>SUM(L46:L47)</f>
        <v>3770768</v>
      </c>
      <c r="M48" s="83">
        <f>SUM(M46:M47)</f>
        <v>9185364</v>
      </c>
      <c r="N48" s="83">
        <f>SUM(N46:N47)</f>
        <v>8365137</v>
      </c>
      <c r="O48" s="83">
        <f>SUM(O46:O47)</f>
        <v>-12746774</v>
      </c>
      <c r="P48" s="83">
        <f>SUM(P46:P47)</f>
        <v>-5735563</v>
      </c>
      <c r="Q48" s="83">
        <f>SUM(Q46:Q47)</f>
        <v>4800619</v>
      </c>
      <c r="R48" s="83">
        <f>SUM(R46:R47)</f>
        <v>-13681718</v>
      </c>
      <c r="S48" s="83">
        <f>SUM(S46:S47)</f>
        <v>-5096683</v>
      </c>
      <c r="T48" s="83">
        <f>SUM(T46:T47)</f>
        <v>-6457028</v>
      </c>
      <c r="U48" s="83">
        <f>SUM(U46:U47)</f>
        <v>-8177233</v>
      </c>
      <c r="V48" s="83">
        <f>SUM(V46:V47)</f>
        <v>-19730944</v>
      </c>
      <c r="W48" s="83">
        <f>SUM(W46:W47)</f>
        <v>-12540731</v>
      </c>
      <c r="X48" s="83">
        <f>SUM(X46:X47)</f>
        <v>-7753064</v>
      </c>
      <c r="Y48" s="83">
        <f>SUM(Y46:Y47)</f>
        <v>-4787667</v>
      </c>
      <c r="Z48" s="84">
        <f>IF(X48&lt;&gt;0,(Y48/X48)*100,0)</f>
        <v>61.75193446100793</v>
      </c>
      <c r="AA48" s="80">
        <f>SUM(AA46:AA47)</f>
        <v>-23241810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6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54" customWidth="1"/>
    <col min="2" max="2" width="2.625" style="154" customWidth="1"/>
    <col min="3" max="3" width="7.25" style="154" customWidth="1"/>
    <col min="4" max="4" width="7.25" style="154" customWidth="1"/>
    <col min="5" max="5" width="7.25" style="154" customWidth="1"/>
    <col min="6" max="6" width="7.25" style="154" customWidth="1"/>
    <col min="7" max="7" width="7.25" style="154" customWidth="1"/>
    <col min="8" max="8" width="7.25" style="154" customWidth="1"/>
    <col min="9" max="9" width="7.25" style="154" customWidth="1"/>
    <col min="10" max="10" width="7.25" style="154" customWidth="1"/>
    <col min="11" max="11" width="7.25" style="154" customWidth="1"/>
    <col min="12" max="12" width="7.25" style="154" customWidth="1"/>
    <col min="13" max="13" width="7.25" style="154" customWidth="1"/>
    <col min="14" max="14" width="7.25" style="154" customWidth="1"/>
    <col min="15" max="15" width="7.25" style="154" customWidth="1"/>
    <col min="16" max="16" width="7.25" style="154" customWidth="1"/>
    <col min="17" max="17" width="7.25" style="154" customWidth="1"/>
    <col min="18" max="18" width="7.25" style="154" customWidth="1"/>
    <col min="19" max="19" width="7.25" style="154" customWidth="1"/>
    <col min="20" max="20" width="7.25" style="154" customWidth="1"/>
    <col min="21" max="21" width="7.25" style="154" customWidth="1"/>
    <col min="22" max="22" width="7.25" style="154" customWidth="1"/>
    <col min="23" max="23" width="7.25" style="154" customWidth="1"/>
    <col min="24" max="24" width="7.25" style="154" customWidth="1"/>
    <col min="25" max="25" width="7.25" style="154" customWidth="1"/>
    <col min="26" max="26" width="7.25" style="154" customWidth="1"/>
    <col min="27" max="27" width="7.25" style="154" customWidth="1"/>
    <col min="28" max="256" width="6.625" style="154" customWidth="1"/>
  </cols>
  <sheetData>
    <row r="1" ht="18" customHeight="1">
      <c r="A1" t="s" s="2">
        <v>133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51192830</v>
      </c>
      <c r="F5" s="30">
        <v>51192830</v>
      </c>
      <c r="G5" s="30">
        <v>8721678</v>
      </c>
      <c r="H5" s="30">
        <v>2538617</v>
      </c>
      <c r="I5" s="30">
        <v>3589416</v>
      </c>
      <c r="J5" s="30">
        <v>14849711</v>
      </c>
      <c r="K5" s="30">
        <v>3574967</v>
      </c>
      <c r="L5" s="30">
        <v>3624729</v>
      </c>
      <c r="M5" s="30">
        <v>3628582</v>
      </c>
      <c r="N5" s="30">
        <v>10828278</v>
      </c>
      <c r="O5" s="30">
        <v>3632952</v>
      </c>
      <c r="P5" s="30">
        <v>3649342</v>
      </c>
      <c r="Q5" s="30">
        <v>3643955</v>
      </c>
      <c r="R5" s="30">
        <v>10926249</v>
      </c>
      <c r="S5" s="30">
        <v>3642001</v>
      </c>
      <c r="T5" s="30">
        <v>3624944</v>
      </c>
      <c r="U5" s="30">
        <v>3644503</v>
      </c>
      <c r="V5" s="30">
        <v>10911448</v>
      </c>
      <c r="W5" s="30">
        <v>47515686</v>
      </c>
      <c r="X5" s="30">
        <v>51193000</v>
      </c>
      <c r="Y5" s="30">
        <v>-3677314</v>
      </c>
      <c r="Z5" s="31">
        <v>-7.18</v>
      </c>
      <c r="AA5" s="27">
        <v>51192830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250253258</v>
      </c>
      <c r="F7" s="30">
        <v>250253258</v>
      </c>
      <c r="G7" s="30">
        <v>18486542</v>
      </c>
      <c r="H7" s="30">
        <v>23475519</v>
      </c>
      <c r="I7" s="30">
        <v>21236565</v>
      </c>
      <c r="J7" s="30">
        <v>63198626</v>
      </c>
      <c r="K7" s="30">
        <v>19220180</v>
      </c>
      <c r="L7" s="30">
        <v>18353663</v>
      </c>
      <c r="M7" s="30">
        <v>19463895</v>
      </c>
      <c r="N7" s="30">
        <v>57037738</v>
      </c>
      <c r="O7" s="30">
        <v>19932098</v>
      </c>
      <c r="P7" s="30">
        <v>17639224</v>
      </c>
      <c r="Q7" s="30">
        <v>19663891</v>
      </c>
      <c r="R7" s="30">
        <v>57235213</v>
      </c>
      <c r="S7" s="30">
        <v>18495183</v>
      </c>
      <c r="T7" s="30">
        <v>19969360</v>
      </c>
      <c r="U7" s="30">
        <v>18286724</v>
      </c>
      <c r="V7" s="30">
        <v>56751267</v>
      </c>
      <c r="W7" s="30">
        <v>234222844</v>
      </c>
      <c r="X7" s="30">
        <v>250253000</v>
      </c>
      <c r="Y7" s="30">
        <v>-16030156</v>
      </c>
      <c r="Z7" s="31">
        <v>-6.41</v>
      </c>
      <c r="AA7" s="27">
        <v>250253258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87317231</v>
      </c>
      <c r="F8" s="30">
        <v>87317231</v>
      </c>
      <c r="G8" s="30">
        <v>5900365</v>
      </c>
      <c r="H8" s="30">
        <v>6012036</v>
      </c>
      <c r="I8" s="30">
        <v>7104722</v>
      </c>
      <c r="J8" s="30">
        <v>19017123</v>
      </c>
      <c r="K8" s="30">
        <v>6834162</v>
      </c>
      <c r="L8" s="30">
        <v>7218879</v>
      </c>
      <c r="M8" s="30">
        <v>9011025</v>
      </c>
      <c r="N8" s="30">
        <v>23064066</v>
      </c>
      <c r="O8" s="30">
        <v>6305702</v>
      </c>
      <c r="P8" s="30">
        <v>7031331</v>
      </c>
      <c r="Q8" s="30">
        <v>8038198</v>
      </c>
      <c r="R8" s="30">
        <v>21375231</v>
      </c>
      <c r="S8" s="30">
        <v>5887274</v>
      </c>
      <c r="T8" s="30">
        <v>6958917</v>
      </c>
      <c r="U8" s="30">
        <v>5917842</v>
      </c>
      <c r="V8" s="30">
        <v>18764033</v>
      </c>
      <c r="W8" s="30">
        <v>82220453</v>
      </c>
      <c r="X8" s="30">
        <v>87317000</v>
      </c>
      <c r="Y8" s="30">
        <v>-5096547</v>
      </c>
      <c r="Z8" s="31">
        <v>-5.84</v>
      </c>
      <c r="AA8" s="27">
        <v>87317231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24480850</v>
      </c>
      <c r="F9" s="30">
        <v>24480850</v>
      </c>
      <c r="G9" s="30">
        <v>2130497</v>
      </c>
      <c r="H9" s="30">
        <v>2131489</v>
      </c>
      <c r="I9" s="30">
        <v>2126438</v>
      </c>
      <c r="J9" s="30">
        <v>6388424</v>
      </c>
      <c r="K9" s="30">
        <v>2161037</v>
      </c>
      <c r="L9" s="30">
        <v>2139951</v>
      </c>
      <c r="M9" s="30">
        <v>2144314</v>
      </c>
      <c r="N9" s="30">
        <v>6445302</v>
      </c>
      <c r="O9" s="30">
        <v>2177064</v>
      </c>
      <c r="P9" s="30">
        <v>2146794</v>
      </c>
      <c r="Q9" s="30">
        <v>2169464</v>
      </c>
      <c r="R9" s="30">
        <v>6493322</v>
      </c>
      <c r="S9" s="30">
        <v>2161407</v>
      </c>
      <c r="T9" s="30">
        <v>2165868</v>
      </c>
      <c r="U9" s="30">
        <v>2179096</v>
      </c>
      <c r="V9" s="30">
        <v>6506371</v>
      </c>
      <c r="W9" s="30">
        <v>25833419</v>
      </c>
      <c r="X9" s="30">
        <v>24481000</v>
      </c>
      <c r="Y9" s="30">
        <v>1352419</v>
      </c>
      <c r="Z9" s="31">
        <v>5.52</v>
      </c>
      <c r="AA9" s="27">
        <v>24480850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16878080</v>
      </c>
      <c r="F10" s="30">
        <v>16878080</v>
      </c>
      <c r="G10" s="30">
        <v>1421878</v>
      </c>
      <c r="H10" s="30">
        <v>1423187</v>
      </c>
      <c r="I10" s="30">
        <v>1417627</v>
      </c>
      <c r="J10" s="30">
        <v>4262692</v>
      </c>
      <c r="K10" s="30">
        <v>1424961</v>
      </c>
      <c r="L10" s="30">
        <v>1428972</v>
      </c>
      <c r="M10" s="30">
        <v>1431787</v>
      </c>
      <c r="N10" s="30">
        <v>4285720</v>
      </c>
      <c r="O10" s="30">
        <v>1431493</v>
      </c>
      <c r="P10" s="30">
        <v>1413429</v>
      </c>
      <c r="Q10" s="30">
        <v>1430895</v>
      </c>
      <c r="R10" s="30">
        <v>4275817</v>
      </c>
      <c r="S10" s="30">
        <v>1437257</v>
      </c>
      <c r="T10" s="30">
        <v>1439978</v>
      </c>
      <c r="U10" s="30">
        <v>1440158</v>
      </c>
      <c r="V10" s="30">
        <v>4317393</v>
      </c>
      <c r="W10" s="30">
        <v>17141622</v>
      </c>
      <c r="X10" s="30">
        <v>16878000</v>
      </c>
      <c r="Y10" s="30">
        <v>263622</v>
      </c>
      <c r="Z10" s="31">
        <v>1.56</v>
      </c>
      <c r="AA10" s="27">
        <v>16878080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3301274</v>
      </c>
      <c r="F12" s="30">
        <v>3301274</v>
      </c>
      <c r="G12" s="30">
        <v>115799</v>
      </c>
      <c r="H12" s="30">
        <v>218082</v>
      </c>
      <c r="I12" s="30">
        <v>217296</v>
      </c>
      <c r="J12" s="30">
        <v>551177</v>
      </c>
      <c r="K12" s="30">
        <v>1397945</v>
      </c>
      <c r="L12" s="30">
        <v>191006</v>
      </c>
      <c r="M12" s="30">
        <v>227017</v>
      </c>
      <c r="N12" s="30">
        <v>1815968</v>
      </c>
      <c r="O12" s="30">
        <v>87656</v>
      </c>
      <c r="P12" s="30">
        <v>298104</v>
      </c>
      <c r="Q12" s="30">
        <v>381518</v>
      </c>
      <c r="R12" s="30">
        <v>767278</v>
      </c>
      <c r="S12" s="30">
        <v>135670</v>
      </c>
      <c r="T12" s="30">
        <v>229546</v>
      </c>
      <c r="U12" s="30">
        <v>249173</v>
      </c>
      <c r="V12" s="30">
        <v>614389</v>
      </c>
      <c r="W12" s="30">
        <v>3748812</v>
      </c>
      <c r="X12" s="30">
        <v>3300000</v>
      </c>
      <c r="Y12" s="30">
        <v>448812</v>
      </c>
      <c r="Z12" s="31">
        <v>13.6</v>
      </c>
      <c r="AA12" s="27">
        <v>3301274</v>
      </c>
    </row>
    <row r="13" ht="13.5" customHeight="1">
      <c r="A13" t="s" s="25">
        <v>41</v>
      </c>
      <c r="B13" s="26"/>
      <c r="C13" s="27">
        <v>0</v>
      </c>
      <c r="D13" s="28">
        <v>0</v>
      </c>
      <c r="E13" s="29">
        <v>530000</v>
      </c>
      <c r="F13" s="30">
        <v>530000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530000</v>
      </c>
      <c r="Y13" s="30">
        <v>-530000</v>
      </c>
      <c r="Z13" s="31">
        <v>-100</v>
      </c>
      <c r="AA13" s="27">
        <v>530000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4000000</v>
      </c>
      <c r="F14" s="30">
        <v>4000000</v>
      </c>
      <c r="G14" s="30">
        <v>496962</v>
      </c>
      <c r="H14" s="30">
        <v>512182</v>
      </c>
      <c r="I14" s="30">
        <v>516976</v>
      </c>
      <c r="J14" s="30">
        <v>1526120</v>
      </c>
      <c r="K14" s="30">
        <v>540326</v>
      </c>
      <c r="L14" s="30">
        <v>494335</v>
      </c>
      <c r="M14" s="30">
        <v>507925</v>
      </c>
      <c r="N14" s="30">
        <v>1542586</v>
      </c>
      <c r="O14" s="30">
        <v>509407</v>
      </c>
      <c r="P14" s="30">
        <v>517460</v>
      </c>
      <c r="Q14" s="30">
        <v>502373</v>
      </c>
      <c r="R14" s="30">
        <v>1529240</v>
      </c>
      <c r="S14" s="30">
        <v>1817068</v>
      </c>
      <c r="T14" s="30">
        <v>1749768</v>
      </c>
      <c r="U14" s="30">
        <v>91526</v>
      </c>
      <c r="V14" s="30">
        <v>3658362</v>
      </c>
      <c r="W14" s="30">
        <v>8256308</v>
      </c>
      <c r="X14" s="30">
        <v>4000000</v>
      </c>
      <c r="Y14" s="30">
        <v>4256308</v>
      </c>
      <c r="Z14" s="31">
        <v>106.41</v>
      </c>
      <c r="AA14" s="27">
        <v>4000000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906948</v>
      </c>
      <c r="F16" s="30">
        <v>906948</v>
      </c>
      <c r="G16" s="30">
        <v>74102</v>
      </c>
      <c r="H16" s="30">
        <v>53490</v>
      </c>
      <c r="I16" s="30">
        <v>75096</v>
      </c>
      <c r="J16" s="30">
        <v>202688</v>
      </c>
      <c r="K16" s="30">
        <v>57389</v>
      </c>
      <c r="L16" s="30">
        <v>68425</v>
      </c>
      <c r="M16" s="30">
        <v>60968</v>
      </c>
      <c r="N16" s="30">
        <v>186782</v>
      </c>
      <c r="O16" s="30">
        <v>96301</v>
      </c>
      <c r="P16" s="30">
        <v>81210</v>
      </c>
      <c r="Q16" s="30">
        <v>140483</v>
      </c>
      <c r="R16" s="30">
        <v>317994</v>
      </c>
      <c r="S16" s="30">
        <v>101579</v>
      </c>
      <c r="T16" s="30">
        <v>191001</v>
      </c>
      <c r="U16" s="30">
        <v>45111</v>
      </c>
      <c r="V16" s="30">
        <v>337691</v>
      </c>
      <c r="W16" s="30">
        <v>1045155</v>
      </c>
      <c r="X16" s="30">
        <v>907000</v>
      </c>
      <c r="Y16" s="30">
        <v>138155</v>
      </c>
      <c r="Z16" s="31">
        <v>15.23</v>
      </c>
      <c r="AA16" s="27">
        <v>906948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0</v>
      </c>
      <c r="D19" s="28">
        <v>0</v>
      </c>
      <c r="E19" s="29">
        <v>705000</v>
      </c>
      <c r="F19" s="30">
        <v>705000</v>
      </c>
      <c r="G19" s="30">
        <v>66220000</v>
      </c>
      <c r="H19" s="30">
        <v>0</v>
      </c>
      <c r="I19" s="30">
        <v>0</v>
      </c>
      <c r="J19" s="30">
        <v>66220000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16294768</v>
      </c>
      <c r="U19" s="30">
        <v>0</v>
      </c>
      <c r="V19" s="30">
        <v>16294768</v>
      </c>
      <c r="W19" s="30">
        <v>82514768</v>
      </c>
      <c r="X19" s="30">
        <v>171728000</v>
      </c>
      <c r="Y19" s="30">
        <v>-89213232</v>
      </c>
      <c r="Z19" s="31">
        <v>-51.95</v>
      </c>
      <c r="AA19" s="27">
        <v>705000</v>
      </c>
    </row>
    <row r="20" ht="13.5" customHeight="1">
      <c r="A20" t="s" s="25">
        <v>48</v>
      </c>
      <c r="B20" s="26"/>
      <c r="C20" s="27">
        <v>0</v>
      </c>
      <c r="D20" s="28">
        <v>0</v>
      </c>
      <c r="E20" s="29">
        <v>8004711</v>
      </c>
      <c r="F20" s="30">
        <v>8004711</v>
      </c>
      <c r="G20" s="30">
        <v>1165040</v>
      </c>
      <c r="H20" s="30">
        <v>521589</v>
      </c>
      <c r="I20" s="30">
        <v>584192</v>
      </c>
      <c r="J20" s="30">
        <v>2270821</v>
      </c>
      <c r="K20" s="30">
        <v>562095</v>
      </c>
      <c r="L20" s="30">
        <v>538762</v>
      </c>
      <c r="M20" s="30">
        <v>1644696</v>
      </c>
      <c r="N20" s="30">
        <v>2745553</v>
      </c>
      <c r="O20" s="30">
        <v>214499</v>
      </c>
      <c r="P20" s="30">
        <v>1739560</v>
      </c>
      <c r="Q20" s="30">
        <v>688459</v>
      </c>
      <c r="R20" s="30">
        <v>2642518</v>
      </c>
      <c r="S20" s="30">
        <v>791574</v>
      </c>
      <c r="T20" s="30">
        <v>536272</v>
      </c>
      <c r="U20" s="30">
        <v>1148475</v>
      </c>
      <c r="V20" s="30">
        <v>2476321</v>
      </c>
      <c r="W20" s="30">
        <v>10135213</v>
      </c>
      <c r="X20" s="30">
        <v>8004964</v>
      </c>
      <c r="Y20" s="30">
        <v>2130249</v>
      </c>
      <c r="Z20" s="31">
        <v>26.61</v>
      </c>
      <c r="AA20" s="27">
        <v>8004711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0</v>
      </c>
      <c r="D22" s="42">
        <f>SUM(D5:D21)</f>
        <v>0</v>
      </c>
      <c r="E22" s="43">
        <f>SUM(E5:E21)</f>
        <v>447570182</v>
      </c>
      <c r="F22" s="44">
        <f>SUM(F5:F21)</f>
        <v>447570182</v>
      </c>
      <c r="G22" s="44">
        <f>SUM(G5:G21)</f>
        <v>104732863</v>
      </c>
      <c r="H22" s="44">
        <f>SUM(H5:H21)</f>
        <v>36886191</v>
      </c>
      <c r="I22" s="44">
        <f>SUM(I5:I21)</f>
        <v>36868328</v>
      </c>
      <c r="J22" s="44">
        <f>SUM(J5:J21)</f>
        <v>178487382</v>
      </c>
      <c r="K22" s="44">
        <f>SUM(K5:K21)</f>
        <v>35773062</v>
      </c>
      <c r="L22" s="44">
        <f>SUM(L5:L21)</f>
        <v>34058722</v>
      </c>
      <c r="M22" s="44">
        <f>SUM(M5:M21)</f>
        <v>38120209</v>
      </c>
      <c r="N22" s="44">
        <f>SUM(N5:N21)</f>
        <v>107951993</v>
      </c>
      <c r="O22" s="44">
        <f>SUM(O5:O21)</f>
        <v>34387172</v>
      </c>
      <c r="P22" s="44">
        <f>SUM(P5:P21)</f>
        <v>34516454</v>
      </c>
      <c r="Q22" s="44">
        <f>SUM(Q5:Q21)</f>
        <v>36659236</v>
      </c>
      <c r="R22" s="44">
        <f>SUM(R5:R21)</f>
        <v>105562862</v>
      </c>
      <c r="S22" s="44">
        <f>SUM(S5:S21)</f>
        <v>34469013</v>
      </c>
      <c r="T22" s="44">
        <f>SUM(T5:T21)</f>
        <v>53160422</v>
      </c>
      <c r="U22" s="44">
        <f>SUM(U5:U21)</f>
        <v>33002608</v>
      </c>
      <c r="V22" s="44">
        <f>SUM(V5:V21)</f>
        <v>120632043</v>
      </c>
      <c r="W22" s="44">
        <f>SUM(W5:W21)</f>
        <v>512634280</v>
      </c>
      <c r="X22" s="44">
        <f>SUM(X5:X21)</f>
        <v>618591964</v>
      </c>
      <c r="Y22" s="44">
        <f>SUM(Y5:Y21)</f>
        <v>-105957684</v>
      </c>
      <c r="Z22" s="45">
        <f>IF(X22&lt;&gt;0,(Y22/X22)*100,0)</f>
        <v>-17.12884909057758</v>
      </c>
      <c r="AA22" s="41">
        <f>SUM(AA5:AA21)</f>
        <v>447570182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0</v>
      </c>
      <c r="D25" s="28">
        <v>0</v>
      </c>
      <c r="E25" s="29">
        <v>187362817</v>
      </c>
      <c r="F25" s="30">
        <v>187362817</v>
      </c>
      <c r="G25" s="30">
        <v>13576501</v>
      </c>
      <c r="H25" s="30">
        <v>13478698</v>
      </c>
      <c r="I25" s="30">
        <v>13465085</v>
      </c>
      <c r="J25" s="30">
        <v>40520284</v>
      </c>
      <c r="K25" s="30">
        <v>13898973</v>
      </c>
      <c r="L25" s="30">
        <v>13608743</v>
      </c>
      <c r="M25" s="30">
        <v>14384261</v>
      </c>
      <c r="N25" s="30">
        <v>41891977</v>
      </c>
      <c r="O25" s="30">
        <v>14160544</v>
      </c>
      <c r="P25" s="30">
        <v>13678618</v>
      </c>
      <c r="Q25" s="30">
        <v>12540704</v>
      </c>
      <c r="R25" s="30">
        <v>40379866</v>
      </c>
      <c r="S25" s="30">
        <v>13441741</v>
      </c>
      <c r="T25" s="30">
        <v>13697862</v>
      </c>
      <c r="U25" s="30">
        <v>14348840</v>
      </c>
      <c r="V25" s="30">
        <v>41488443</v>
      </c>
      <c r="W25" s="30">
        <v>164280570</v>
      </c>
      <c r="X25" s="30">
        <v>191721004</v>
      </c>
      <c r="Y25" s="30">
        <v>-27440434</v>
      </c>
      <c r="Z25" s="31">
        <v>-14.31</v>
      </c>
      <c r="AA25" s="27">
        <v>187362817</v>
      </c>
    </row>
    <row r="26" ht="13.5" customHeight="1">
      <c r="A26" t="s" s="25">
        <v>53</v>
      </c>
      <c r="B26" s="26"/>
      <c r="C26" s="27">
        <v>0</v>
      </c>
      <c r="D26" s="28">
        <v>0</v>
      </c>
      <c r="E26" s="29">
        <v>17412000</v>
      </c>
      <c r="F26" s="30">
        <v>17412000</v>
      </c>
      <c r="G26" s="30">
        <v>1355620</v>
      </c>
      <c r="H26" s="30">
        <v>1356812</v>
      </c>
      <c r="I26" s="30">
        <v>1376518</v>
      </c>
      <c r="J26" s="30">
        <v>4088950</v>
      </c>
      <c r="K26" s="30">
        <v>1362378</v>
      </c>
      <c r="L26" s="30">
        <v>1362378</v>
      </c>
      <c r="M26" s="30">
        <v>1342744</v>
      </c>
      <c r="N26" s="30">
        <v>4067500</v>
      </c>
      <c r="O26" s="30">
        <v>1342744</v>
      </c>
      <c r="P26" s="30">
        <v>1342744</v>
      </c>
      <c r="Q26" s="30">
        <v>1457211</v>
      </c>
      <c r="R26" s="30">
        <v>4142699</v>
      </c>
      <c r="S26" s="30">
        <v>1589788</v>
      </c>
      <c r="T26" s="30">
        <v>1412839</v>
      </c>
      <c r="U26" s="30">
        <v>1449640</v>
      </c>
      <c r="V26" s="30">
        <v>4452267</v>
      </c>
      <c r="W26" s="30">
        <v>16751416</v>
      </c>
      <c r="X26" s="30">
        <v>17412000</v>
      </c>
      <c r="Y26" s="30">
        <v>-660584</v>
      </c>
      <c r="Z26" s="31">
        <v>-3.79</v>
      </c>
      <c r="AA26" s="27">
        <v>17412000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13000000</v>
      </c>
      <c r="Y27" s="30">
        <v>-13000000</v>
      </c>
      <c r="Z27" s="31">
        <v>-100</v>
      </c>
      <c r="AA27" s="27">
        <v>0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24000000</v>
      </c>
      <c r="F28" s="30">
        <v>24000000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4182582</v>
      </c>
      <c r="U28" s="30">
        <v>0</v>
      </c>
      <c r="V28" s="30">
        <v>4182582</v>
      </c>
      <c r="W28" s="30">
        <v>4182582</v>
      </c>
      <c r="X28" s="30">
        <v>24000000</v>
      </c>
      <c r="Y28" s="30">
        <v>-19817418</v>
      </c>
      <c r="Z28" s="31">
        <v>-82.56999999999999</v>
      </c>
      <c r="AA28" s="27">
        <v>24000000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3400000</v>
      </c>
      <c r="Y29" s="30">
        <v>-3400000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191136528</v>
      </c>
      <c r="F30" s="30">
        <v>191136528</v>
      </c>
      <c r="G30" s="30">
        <v>100703</v>
      </c>
      <c r="H30" s="30">
        <v>23861866</v>
      </c>
      <c r="I30" s="30">
        <v>22374919</v>
      </c>
      <c r="J30" s="30">
        <v>46337488</v>
      </c>
      <c r="K30" s="30">
        <v>12764507</v>
      </c>
      <c r="L30" s="30">
        <v>12902758</v>
      </c>
      <c r="M30" s="30">
        <v>12328619</v>
      </c>
      <c r="N30" s="30">
        <v>37995884</v>
      </c>
      <c r="O30" s="30">
        <v>14224242</v>
      </c>
      <c r="P30" s="30">
        <v>12889646</v>
      </c>
      <c r="Q30" s="30">
        <v>11393409</v>
      </c>
      <c r="R30" s="30">
        <v>38507297</v>
      </c>
      <c r="S30" s="30">
        <v>12571642</v>
      </c>
      <c r="T30" s="30">
        <v>11855349</v>
      </c>
      <c r="U30" s="30">
        <v>35425598</v>
      </c>
      <c r="V30" s="30">
        <v>59852589</v>
      </c>
      <c r="W30" s="30">
        <v>182693258</v>
      </c>
      <c r="X30" s="30">
        <v>191137000</v>
      </c>
      <c r="Y30" s="30">
        <v>-8443742</v>
      </c>
      <c r="Z30" s="31">
        <v>-4.42</v>
      </c>
      <c r="AA30" s="27">
        <v>191136528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47688388</v>
      </c>
      <c r="F31" s="30">
        <v>47688388</v>
      </c>
      <c r="G31" s="30">
        <v>325714</v>
      </c>
      <c r="H31" s="30">
        <v>3935810</v>
      </c>
      <c r="I31" s="30">
        <v>1606506</v>
      </c>
      <c r="J31" s="30">
        <v>5868030</v>
      </c>
      <c r="K31" s="30">
        <v>4532368</v>
      </c>
      <c r="L31" s="30">
        <v>1481016</v>
      </c>
      <c r="M31" s="30">
        <v>1951551</v>
      </c>
      <c r="N31" s="30">
        <v>7964935</v>
      </c>
      <c r="O31" s="30">
        <v>2183916</v>
      </c>
      <c r="P31" s="30">
        <v>1094418</v>
      </c>
      <c r="Q31" s="30">
        <v>1837826</v>
      </c>
      <c r="R31" s="30">
        <v>5116160</v>
      </c>
      <c r="S31" s="30">
        <v>3521773</v>
      </c>
      <c r="T31" s="30">
        <v>3039353</v>
      </c>
      <c r="U31" s="30">
        <v>4575340</v>
      </c>
      <c r="V31" s="30">
        <v>11136466</v>
      </c>
      <c r="W31" s="30">
        <v>30085591</v>
      </c>
      <c r="X31" s="30"/>
      <c r="Y31" s="30">
        <v>30085591</v>
      </c>
      <c r="Z31" s="31">
        <v>0</v>
      </c>
      <c r="AA31" s="27">
        <v>47688388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11540091</v>
      </c>
      <c r="F32" s="30">
        <v>11540091</v>
      </c>
      <c r="G32" s="30">
        <v>132142</v>
      </c>
      <c r="H32" s="30">
        <v>1050855</v>
      </c>
      <c r="I32" s="30">
        <v>1060590</v>
      </c>
      <c r="J32" s="30">
        <v>2243587</v>
      </c>
      <c r="K32" s="30">
        <v>1011256</v>
      </c>
      <c r="L32" s="30">
        <v>704351</v>
      </c>
      <c r="M32" s="30">
        <v>1883463</v>
      </c>
      <c r="N32" s="30">
        <v>3599070</v>
      </c>
      <c r="O32" s="30">
        <v>2637074</v>
      </c>
      <c r="P32" s="30">
        <v>1588040</v>
      </c>
      <c r="Q32" s="30">
        <v>1374265</v>
      </c>
      <c r="R32" s="30">
        <v>5599379</v>
      </c>
      <c r="S32" s="30">
        <v>1951388</v>
      </c>
      <c r="T32" s="30">
        <v>1917664</v>
      </c>
      <c r="U32" s="30">
        <v>1823589</v>
      </c>
      <c r="V32" s="30">
        <v>5692641</v>
      </c>
      <c r="W32" s="30">
        <v>17134677</v>
      </c>
      <c r="X32" s="30">
        <v>12188000</v>
      </c>
      <c r="Y32" s="30">
        <v>4946677</v>
      </c>
      <c r="Z32" s="31">
        <v>40.59</v>
      </c>
      <c r="AA32" s="27">
        <v>11540091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0</v>
      </c>
      <c r="D34" s="28">
        <v>0</v>
      </c>
      <c r="E34" s="29">
        <v>94316643</v>
      </c>
      <c r="F34" s="30">
        <v>94316643</v>
      </c>
      <c r="G34" s="30">
        <v>5043771</v>
      </c>
      <c r="H34" s="30">
        <v>-124142</v>
      </c>
      <c r="I34" s="30">
        <v>6145670</v>
      </c>
      <c r="J34" s="30">
        <v>11065299</v>
      </c>
      <c r="K34" s="30">
        <v>4716243</v>
      </c>
      <c r="L34" s="30">
        <v>5973879</v>
      </c>
      <c r="M34" s="30">
        <v>5338898</v>
      </c>
      <c r="N34" s="30">
        <v>16029020</v>
      </c>
      <c r="O34" s="30">
        <v>12011526</v>
      </c>
      <c r="P34" s="30">
        <v>4436728</v>
      </c>
      <c r="Q34" s="30">
        <v>9773732</v>
      </c>
      <c r="R34" s="30">
        <v>26221986</v>
      </c>
      <c r="S34" s="30">
        <v>6348920</v>
      </c>
      <c r="T34" s="30">
        <v>5340265</v>
      </c>
      <c r="U34" s="30">
        <v>8674956</v>
      </c>
      <c r="V34" s="30">
        <v>20364141</v>
      </c>
      <c r="W34" s="30">
        <v>73680446</v>
      </c>
      <c r="X34" s="30">
        <v>144535115</v>
      </c>
      <c r="Y34" s="30">
        <v>-70854669</v>
      </c>
      <c r="Z34" s="31">
        <v>-49.02</v>
      </c>
      <c r="AA34" s="27">
        <v>94316643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0</v>
      </c>
      <c r="D36" s="42">
        <f>SUM(D25:D35)</f>
        <v>0</v>
      </c>
      <c r="E36" s="43">
        <f>SUM(E25:E35)</f>
        <v>573456467</v>
      </c>
      <c r="F36" s="44">
        <f>SUM(F25:F35)</f>
        <v>573456467</v>
      </c>
      <c r="G36" s="44">
        <f>SUM(G25:G35)</f>
        <v>20534451</v>
      </c>
      <c r="H36" s="44">
        <f>SUM(H25:H35)</f>
        <v>43559899</v>
      </c>
      <c r="I36" s="44">
        <f>SUM(I25:I35)</f>
        <v>46029288</v>
      </c>
      <c r="J36" s="44">
        <f>SUM(J25:J35)</f>
        <v>110123638</v>
      </c>
      <c r="K36" s="44">
        <f>SUM(K25:K35)</f>
        <v>38285725</v>
      </c>
      <c r="L36" s="44">
        <f>SUM(L25:L35)</f>
        <v>36033125</v>
      </c>
      <c r="M36" s="44">
        <f>SUM(M25:M35)</f>
        <v>37229536</v>
      </c>
      <c r="N36" s="44">
        <f>SUM(N25:N35)</f>
        <v>111548386</v>
      </c>
      <c r="O36" s="44">
        <f>SUM(O25:O35)</f>
        <v>46560046</v>
      </c>
      <c r="P36" s="44">
        <f>SUM(P25:P35)</f>
        <v>35030194</v>
      </c>
      <c r="Q36" s="44">
        <f>SUM(Q25:Q35)</f>
        <v>38377147</v>
      </c>
      <c r="R36" s="44">
        <f>SUM(R25:R35)</f>
        <v>119967387</v>
      </c>
      <c r="S36" s="44">
        <f>SUM(S25:S35)</f>
        <v>39425252</v>
      </c>
      <c r="T36" s="44">
        <f>SUM(T25:T35)</f>
        <v>41445914</v>
      </c>
      <c r="U36" s="44">
        <f>SUM(U25:U35)</f>
        <v>66297963</v>
      </c>
      <c r="V36" s="44">
        <f>SUM(V25:V35)</f>
        <v>147169129</v>
      </c>
      <c r="W36" s="44">
        <f>SUM(W25:W35)</f>
        <v>488808540</v>
      </c>
      <c r="X36" s="44">
        <f>SUM(X25:X35)</f>
        <v>597393119</v>
      </c>
      <c r="Y36" s="44">
        <f>SUM(Y25:Y35)</f>
        <v>-108584579</v>
      </c>
      <c r="Z36" s="45">
        <f>IF(X36&lt;&gt;0,(Y36/X36)*100,0)</f>
        <v>-18.17640269806991</v>
      </c>
      <c r="AA36" s="41">
        <f>SUM(AA25:AA35)</f>
        <v>573456467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0</v>
      </c>
      <c r="D38" s="63">
        <f>D22-D36</f>
        <v>0</v>
      </c>
      <c r="E38" s="64">
        <f>E22-E36</f>
        <v>-125886285</v>
      </c>
      <c r="F38" s="65">
        <f>F22-F36</f>
        <v>-125886285</v>
      </c>
      <c r="G38" s="65">
        <f>G22-G36</f>
        <v>84198412</v>
      </c>
      <c r="H38" s="65">
        <f>H22-H36</f>
        <v>-6673708</v>
      </c>
      <c r="I38" s="65">
        <f>I22-I36</f>
        <v>-9160960</v>
      </c>
      <c r="J38" s="65">
        <f>J22-J36</f>
        <v>68363744</v>
      </c>
      <c r="K38" s="65">
        <f>K22-K36</f>
        <v>-2512663</v>
      </c>
      <c r="L38" s="65">
        <f>L22-L36</f>
        <v>-1974403</v>
      </c>
      <c r="M38" s="65">
        <f>M22-M36</f>
        <v>890673</v>
      </c>
      <c r="N38" s="65">
        <f>N22-N36</f>
        <v>-3596393</v>
      </c>
      <c r="O38" s="65">
        <f>O22-O36</f>
        <v>-12172874</v>
      </c>
      <c r="P38" s="65">
        <f>P22-P36</f>
        <v>-513740</v>
      </c>
      <c r="Q38" s="65">
        <f>Q22-Q36</f>
        <v>-1717911</v>
      </c>
      <c r="R38" s="65">
        <f>R22-R36</f>
        <v>-14404525</v>
      </c>
      <c r="S38" s="65">
        <f>S22-S36</f>
        <v>-4956239</v>
      </c>
      <c r="T38" s="65">
        <f>T22-T36</f>
        <v>11714508</v>
      </c>
      <c r="U38" s="65">
        <f>U22-U36</f>
        <v>-33295355</v>
      </c>
      <c r="V38" s="65">
        <f>V22-V36</f>
        <v>-26537086</v>
      </c>
      <c r="W38" s="65">
        <f>W22-W36</f>
        <v>23825740</v>
      </c>
      <c r="X38" s="65">
        <f>IF(F22=F36,0,X22-X36)</f>
        <v>21198845</v>
      </c>
      <c r="Y38" s="65">
        <f>Y22-Y36</f>
        <v>2626895</v>
      </c>
      <c r="Z38" s="66">
        <f>IF(X38&lt;&gt;0,(Y38/X38)*100,0)</f>
        <v>12.39168926420284</v>
      </c>
      <c r="AA38" s="62">
        <f>AA22-AA36</f>
        <v>-125886285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0</v>
      </c>
      <c r="D42" s="72">
        <f>SUM(D38:D41)</f>
        <v>0</v>
      </c>
      <c r="E42" s="73">
        <f>SUM(E38:E41)</f>
        <v>-125886285</v>
      </c>
      <c r="F42" s="74">
        <f>SUM(F38:F41)</f>
        <v>-125886285</v>
      </c>
      <c r="G42" s="74">
        <f>SUM(G38:G41)</f>
        <v>84198412</v>
      </c>
      <c r="H42" s="74">
        <f>SUM(H38:H41)</f>
        <v>-6673708</v>
      </c>
      <c r="I42" s="74">
        <f>SUM(I38:I41)</f>
        <v>-9160960</v>
      </c>
      <c r="J42" s="74">
        <f>SUM(J38:J41)</f>
        <v>68363744</v>
      </c>
      <c r="K42" s="74">
        <f>SUM(K38:K41)</f>
        <v>-2512663</v>
      </c>
      <c r="L42" s="74">
        <f>SUM(L38:L41)</f>
        <v>-1974403</v>
      </c>
      <c r="M42" s="74">
        <f>SUM(M38:M41)</f>
        <v>890673</v>
      </c>
      <c r="N42" s="74">
        <f>SUM(N38:N41)</f>
        <v>-3596393</v>
      </c>
      <c r="O42" s="74">
        <f>SUM(O38:O41)</f>
        <v>-12172874</v>
      </c>
      <c r="P42" s="74">
        <f>SUM(P38:P41)</f>
        <v>-513740</v>
      </c>
      <c r="Q42" s="74">
        <f>SUM(Q38:Q41)</f>
        <v>-1717911</v>
      </c>
      <c r="R42" s="74">
        <f>SUM(R38:R41)</f>
        <v>-14404525</v>
      </c>
      <c r="S42" s="74">
        <f>SUM(S38:S41)</f>
        <v>-4956239</v>
      </c>
      <c r="T42" s="74">
        <f>SUM(T38:T41)</f>
        <v>11714508</v>
      </c>
      <c r="U42" s="74">
        <f>SUM(U38:U41)</f>
        <v>-33295355</v>
      </c>
      <c r="V42" s="74">
        <f>SUM(V38:V41)</f>
        <v>-26537086</v>
      </c>
      <c r="W42" s="74">
        <f>SUM(W38:W41)</f>
        <v>23825740</v>
      </c>
      <c r="X42" s="74">
        <f>SUM(X38:X41)</f>
        <v>21198845</v>
      </c>
      <c r="Y42" s="74">
        <f>SUM(Y38:Y41)</f>
        <v>2626895</v>
      </c>
      <c r="Z42" s="75">
        <f>IF(X42&lt;&gt;0,(Y42/X42)*100,0)</f>
        <v>12.39168926420284</v>
      </c>
      <c r="AA42" s="71">
        <f>SUM(AA38:AA41)</f>
        <v>-125886285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0</v>
      </c>
      <c r="D44" s="57">
        <f>D42-D43</f>
        <v>0</v>
      </c>
      <c r="E44" s="58">
        <f>E42-E43</f>
        <v>-125886285</v>
      </c>
      <c r="F44" s="59">
        <f>F42-F43</f>
        <v>-125886285</v>
      </c>
      <c r="G44" s="59">
        <f>G42-G43</f>
        <v>84198412</v>
      </c>
      <c r="H44" s="59">
        <f>H42-H43</f>
        <v>-6673708</v>
      </c>
      <c r="I44" s="59">
        <f>I42-I43</f>
        <v>-9160960</v>
      </c>
      <c r="J44" s="59">
        <f>J42-J43</f>
        <v>68363744</v>
      </c>
      <c r="K44" s="59">
        <f>K42-K43</f>
        <v>-2512663</v>
      </c>
      <c r="L44" s="59">
        <f>L42-L43</f>
        <v>-1974403</v>
      </c>
      <c r="M44" s="59">
        <f>M42-M43</f>
        <v>890673</v>
      </c>
      <c r="N44" s="59">
        <f>N42-N43</f>
        <v>-3596393</v>
      </c>
      <c r="O44" s="59">
        <f>O42-O43</f>
        <v>-12172874</v>
      </c>
      <c r="P44" s="59">
        <f>P42-P43</f>
        <v>-513740</v>
      </c>
      <c r="Q44" s="59">
        <f>Q42-Q43</f>
        <v>-1717911</v>
      </c>
      <c r="R44" s="59">
        <f>R42-R43</f>
        <v>-14404525</v>
      </c>
      <c r="S44" s="59">
        <f>S42-S43</f>
        <v>-4956239</v>
      </c>
      <c r="T44" s="59">
        <f>T42-T43</f>
        <v>11714508</v>
      </c>
      <c r="U44" s="59">
        <f>U42-U43</f>
        <v>-33295355</v>
      </c>
      <c r="V44" s="59">
        <f>V42-V43</f>
        <v>-26537086</v>
      </c>
      <c r="W44" s="59">
        <f>W42-W43</f>
        <v>23825740</v>
      </c>
      <c r="X44" s="59">
        <f>X42-X43</f>
        <v>21198845</v>
      </c>
      <c r="Y44" s="59">
        <f>Y42-Y43</f>
        <v>2626895</v>
      </c>
      <c r="Z44" s="60">
        <f>IF(X44&lt;&gt;0,(Y44/X44)*100,0)</f>
        <v>12.39168926420284</v>
      </c>
      <c r="AA44" s="56">
        <f>AA42-AA43</f>
        <v>-125886285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0</v>
      </c>
      <c r="D46" s="72">
        <f>SUM(D44:D45)</f>
        <v>0</v>
      </c>
      <c r="E46" s="73">
        <f>SUM(E44:E45)</f>
        <v>-125886285</v>
      </c>
      <c r="F46" s="74">
        <f>SUM(F44:F45)</f>
        <v>-125886285</v>
      </c>
      <c r="G46" s="74">
        <f>SUM(G44:G45)</f>
        <v>84198412</v>
      </c>
      <c r="H46" s="74">
        <f>SUM(H44:H45)</f>
        <v>-6673708</v>
      </c>
      <c r="I46" s="74">
        <f>SUM(I44:I45)</f>
        <v>-9160960</v>
      </c>
      <c r="J46" s="74">
        <f>SUM(J44:J45)</f>
        <v>68363744</v>
      </c>
      <c r="K46" s="74">
        <f>SUM(K44:K45)</f>
        <v>-2512663</v>
      </c>
      <c r="L46" s="74">
        <f>SUM(L44:L45)</f>
        <v>-1974403</v>
      </c>
      <c r="M46" s="74">
        <f>SUM(M44:M45)</f>
        <v>890673</v>
      </c>
      <c r="N46" s="74">
        <f>SUM(N44:N45)</f>
        <v>-3596393</v>
      </c>
      <c r="O46" s="74">
        <f>SUM(O44:O45)</f>
        <v>-12172874</v>
      </c>
      <c r="P46" s="74">
        <f>SUM(P44:P45)</f>
        <v>-513740</v>
      </c>
      <c r="Q46" s="74">
        <f>SUM(Q44:Q45)</f>
        <v>-1717911</v>
      </c>
      <c r="R46" s="74">
        <f>SUM(R44:R45)</f>
        <v>-14404525</v>
      </c>
      <c r="S46" s="74">
        <f>SUM(S44:S45)</f>
        <v>-4956239</v>
      </c>
      <c r="T46" s="74">
        <f>SUM(T44:T45)</f>
        <v>11714508</v>
      </c>
      <c r="U46" s="74">
        <f>SUM(U44:U45)</f>
        <v>-33295355</v>
      </c>
      <c r="V46" s="74">
        <f>SUM(V44:V45)</f>
        <v>-26537086</v>
      </c>
      <c r="W46" s="74">
        <f>SUM(W44:W45)</f>
        <v>23825740</v>
      </c>
      <c r="X46" s="74">
        <f>SUM(X44:X45)</f>
        <v>21198845</v>
      </c>
      <c r="Y46" s="74">
        <f>SUM(Y44:Y45)</f>
        <v>2626895</v>
      </c>
      <c r="Z46" s="75">
        <f>IF(X46&lt;&gt;0,(Y46/X46)*100,0)</f>
        <v>12.39168926420284</v>
      </c>
      <c r="AA46" s="71">
        <f>SUM(AA44:AA45)</f>
        <v>-125886285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0</v>
      </c>
      <c r="D48" s="81">
        <f>SUM(D46:D47)</f>
        <v>0</v>
      </c>
      <c r="E48" s="82">
        <f>SUM(E46:E47)</f>
        <v>-125886285</v>
      </c>
      <c r="F48" s="83">
        <f>SUM(F46:F47)</f>
        <v>-125886285</v>
      </c>
      <c r="G48" s="83">
        <f>SUM(G46:G47)</f>
        <v>84198412</v>
      </c>
      <c r="H48" s="83">
        <f>SUM(H46:H47)</f>
        <v>-6673708</v>
      </c>
      <c r="I48" s="83">
        <f>SUM(I46:I47)</f>
        <v>-9160960</v>
      </c>
      <c r="J48" s="83">
        <f>SUM(J46:J47)</f>
        <v>68363744</v>
      </c>
      <c r="K48" s="83">
        <f>SUM(K46:K47)</f>
        <v>-2512663</v>
      </c>
      <c r="L48" s="83">
        <f>SUM(L46:L47)</f>
        <v>-1974403</v>
      </c>
      <c r="M48" s="83">
        <f>SUM(M46:M47)</f>
        <v>890673</v>
      </c>
      <c r="N48" s="83">
        <f>SUM(N46:N47)</f>
        <v>-3596393</v>
      </c>
      <c r="O48" s="83">
        <f>SUM(O46:O47)</f>
        <v>-12172874</v>
      </c>
      <c r="P48" s="83">
        <f>SUM(P46:P47)</f>
        <v>-513740</v>
      </c>
      <c r="Q48" s="83">
        <f>SUM(Q46:Q47)</f>
        <v>-1717911</v>
      </c>
      <c r="R48" s="83">
        <f>SUM(R46:R47)</f>
        <v>-14404525</v>
      </c>
      <c r="S48" s="83">
        <f>SUM(S46:S47)</f>
        <v>-4956239</v>
      </c>
      <c r="T48" s="83">
        <f>SUM(T46:T47)</f>
        <v>11714508</v>
      </c>
      <c r="U48" s="83">
        <f>SUM(U46:U47)</f>
        <v>-33295355</v>
      </c>
      <c r="V48" s="83">
        <f>SUM(V46:V47)</f>
        <v>-26537086</v>
      </c>
      <c r="W48" s="83">
        <f>SUM(W46:W47)</f>
        <v>23825740</v>
      </c>
      <c r="X48" s="83">
        <f>SUM(X46:X47)</f>
        <v>21198845</v>
      </c>
      <c r="Y48" s="83">
        <f>SUM(Y46:Y47)</f>
        <v>2626895</v>
      </c>
      <c r="Z48" s="84">
        <f>IF(X48&lt;&gt;0,(Y48/X48)*100,0)</f>
        <v>12.39168926420284</v>
      </c>
      <c r="AA48" s="80">
        <f>SUM(AA46:AA47)</f>
        <v>-125886285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6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55" customWidth="1"/>
    <col min="2" max="2" width="2.625" style="155" customWidth="1"/>
    <col min="3" max="3" width="7.25" style="155" customWidth="1"/>
    <col min="4" max="4" width="7.25" style="155" customWidth="1"/>
    <col min="5" max="5" width="7.25" style="155" customWidth="1"/>
    <col min="6" max="6" width="7.25" style="155" customWidth="1"/>
    <col min="7" max="7" width="7.25" style="155" customWidth="1"/>
    <col min="8" max="8" width="7.25" style="155" customWidth="1"/>
    <col min="9" max="9" width="7.25" style="155" customWidth="1"/>
    <col min="10" max="10" width="7.25" style="155" customWidth="1"/>
    <col min="11" max="11" width="7.25" style="155" customWidth="1"/>
    <col min="12" max="12" width="7.25" style="155" customWidth="1"/>
    <col min="13" max="13" width="7.25" style="155" customWidth="1"/>
    <col min="14" max="14" width="7.25" style="155" customWidth="1"/>
    <col min="15" max="15" width="7.25" style="155" customWidth="1"/>
    <col min="16" max="16" width="7.25" style="155" customWidth="1"/>
    <col min="17" max="17" width="7.25" style="155" customWidth="1"/>
    <col min="18" max="18" width="7.25" style="155" customWidth="1"/>
    <col min="19" max="19" width="7.25" style="155" customWidth="1"/>
    <col min="20" max="20" width="7.25" style="155" customWidth="1"/>
    <col min="21" max="21" width="7.25" style="155" customWidth="1"/>
    <col min="22" max="22" width="7.25" style="155" customWidth="1"/>
    <col min="23" max="23" width="7.25" style="155" customWidth="1"/>
    <col min="24" max="24" width="7.25" style="155" customWidth="1"/>
    <col min="25" max="25" width="7.25" style="155" customWidth="1"/>
    <col min="26" max="26" width="7.25" style="155" customWidth="1"/>
    <col min="27" max="27" width="7.25" style="155" customWidth="1"/>
    <col min="28" max="256" width="6.625" style="155" customWidth="1"/>
  </cols>
  <sheetData>
    <row r="1" ht="18" customHeight="1">
      <c r="A1" t="s" s="2">
        <v>134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12061322</v>
      </c>
      <c r="D5" s="28">
        <v>0</v>
      </c>
      <c r="E5" s="29">
        <v>17500000</v>
      </c>
      <c r="F5" s="30">
        <v>17311000</v>
      </c>
      <c r="G5" s="30">
        <v>1315152</v>
      </c>
      <c r="H5" s="30">
        <v>1317065</v>
      </c>
      <c r="I5" s="30">
        <v>1571984</v>
      </c>
      <c r="J5" s="30">
        <v>4204201</v>
      </c>
      <c r="K5" s="30">
        <v>-6870</v>
      </c>
      <c r="L5" s="30">
        <v>1517078</v>
      </c>
      <c r="M5" s="30">
        <v>1472432</v>
      </c>
      <c r="N5" s="30">
        <v>2982640</v>
      </c>
      <c r="O5" s="30">
        <v>1707588</v>
      </c>
      <c r="P5" s="30">
        <v>1534430</v>
      </c>
      <c r="Q5" s="30">
        <v>304474</v>
      </c>
      <c r="R5" s="30">
        <v>3546492</v>
      </c>
      <c r="S5" s="30">
        <v>2231682</v>
      </c>
      <c r="T5" s="30">
        <v>1229498</v>
      </c>
      <c r="U5" s="30">
        <v>1319885</v>
      </c>
      <c r="V5" s="30">
        <v>4781065</v>
      </c>
      <c r="W5" s="30">
        <v>15514398</v>
      </c>
      <c r="X5" s="30">
        <v>17499996</v>
      </c>
      <c r="Y5" s="30">
        <v>-1985598</v>
      </c>
      <c r="Z5" s="31">
        <v>-11.35</v>
      </c>
      <c r="AA5" s="27">
        <v>17311000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67535872</v>
      </c>
      <c r="D7" s="28">
        <v>0</v>
      </c>
      <c r="E7" s="29">
        <v>74418303</v>
      </c>
      <c r="F7" s="30">
        <v>73754000</v>
      </c>
      <c r="G7" s="30">
        <v>6201136</v>
      </c>
      <c r="H7" s="30">
        <v>6829075</v>
      </c>
      <c r="I7" s="30">
        <v>6152042</v>
      </c>
      <c r="J7" s="30">
        <v>19182253</v>
      </c>
      <c r="K7" s="30">
        <v>789499</v>
      </c>
      <c r="L7" s="30">
        <v>4919979</v>
      </c>
      <c r="M7" s="30">
        <v>5529096</v>
      </c>
      <c r="N7" s="30">
        <v>11238574</v>
      </c>
      <c r="O7" s="30">
        <v>5603440</v>
      </c>
      <c r="P7" s="30">
        <v>5322209</v>
      </c>
      <c r="Q7" s="30">
        <v>7929251</v>
      </c>
      <c r="R7" s="30">
        <v>18854900</v>
      </c>
      <c r="S7" s="30">
        <v>7010162</v>
      </c>
      <c r="T7" s="30">
        <v>7270176</v>
      </c>
      <c r="U7" s="30">
        <v>7699648</v>
      </c>
      <c r="V7" s="30">
        <v>21979986</v>
      </c>
      <c r="W7" s="30">
        <v>71255713</v>
      </c>
      <c r="X7" s="30">
        <v>74418305</v>
      </c>
      <c r="Y7" s="30">
        <v>-3162592</v>
      </c>
      <c r="Z7" s="31">
        <v>-4.25</v>
      </c>
      <c r="AA7" s="27">
        <v>73754000</v>
      </c>
    </row>
    <row r="8" ht="13.5" customHeight="1">
      <c r="A8" t="s" s="25">
        <v>36</v>
      </c>
      <c r="B8" s="26"/>
      <c r="C8" s="27">
        <v>57938975</v>
      </c>
      <c r="D8" s="28">
        <v>0</v>
      </c>
      <c r="E8" s="29">
        <v>70346000</v>
      </c>
      <c r="F8" s="30">
        <v>48013000</v>
      </c>
      <c r="G8" s="30">
        <v>4804531</v>
      </c>
      <c r="H8" s="30">
        <v>5181231</v>
      </c>
      <c r="I8" s="30">
        <v>4848161</v>
      </c>
      <c r="J8" s="30">
        <v>14833923</v>
      </c>
      <c r="K8" s="30">
        <v>20</v>
      </c>
      <c r="L8" s="30">
        <v>4572647</v>
      </c>
      <c r="M8" s="30">
        <v>4026440</v>
      </c>
      <c r="N8" s="30">
        <v>8599107</v>
      </c>
      <c r="O8" s="30">
        <v>4497187</v>
      </c>
      <c r="P8" s="30">
        <v>3666479</v>
      </c>
      <c r="Q8" s="30">
        <v>3599484</v>
      </c>
      <c r="R8" s="30">
        <v>11763150</v>
      </c>
      <c r="S8" s="30">
        <v>4536835</v>
      </c>
      <c r="T8" s="30">
        <v>3388925</v>
      </c>
      <c r="U8" s="30">
        <v>1478878</v>
      </c>
      <c r="V8" s="30">
        <v>9404638</v>
      </c>
      <c r="W8" s="30">
        <v>44600818</v>
      </c>
      <c r="X8" s="30">
        <v>70346000</v>
      </c>
      <c r="Y8" s="30">
        <v>-25745182</v>
      </c>
      <c r="Z8" s="31">
        <v>-36.6</v>
      </c>
      <c r="AA8" s="27">
        <v>48013000</v>
      </c>
    </row>
    <row r="9" ht="13.5" customHeight="1">
      <c r="A9" t="s" s="25">
        <v>37</v>
      </c>
      <c r="B9" s="26"/>
      <c r="C9" s="27">
        <v>18003098</v>
      </c>
      <c r="D9" s="28">
        <v>0</v>
      </c>
      <c r="E9" s="29">
        <v>32529000</v>
      </c>
      <c r="F9" s="30">
        <v>24697000</v>
      </c>
      <c r="G9" s="30">
        <v>2602070</v>
      </c>
      <c r="H9" s="30">
        <v>2596947</v>
      </c>
      <c r="I9" s="30">
        <v>2583381</v>
      </c>
      <c r="J9" s="30">
        <v>7782398</v>
      </c>
      <c r="K9" s="30">
        <v>1635</v>
      </c>
      <c r="L9" s="30">
        <v>2058273</v>
      </c>
      <c r="M9" s="30">
        <v>2051506</v>
      </c>
      <c r="N9" s="30">
        <v>4111414</v>
      </c>
      <c r="O9" s="30">
        <v>2055040</v>
      </c>
      <c r="P9" s="30">
        <v>2061245</v>
      </c>
      <c r="Q9" s="30">
        <v>2050825</v>
      </c>
      <c r="R9" s="30">
        <v>6167110</v>
      </c>
      <c r="S9" s="30">
        <v>2050001</v>
      </c>
      <c r="T9" s="30">
        <v>2051279</v>
      </c>
      <c r="U9" s="30">
        <v>2105860</v>
      </c>
      <c r="V9" s="30">
        <v>6207140</v>
      </c>
      <c r="W9" s="30">
        <v>24268062</v>
      </c>
      <c r="X9" s="30">
        <v>32529000</v>
      </c>
      <c r="Y9" s="30">
        <v>-8260938</v>
      </c>
      <c r="Z9" s="31">
        <v>-25.4</v>
      </c>
      <c r="AA9" s="27">
        <v>24697000</v>
      </c>
    </row>
    <row r="10" ht="13.5" customHeight="1">
      <c r="A10" t="s" s="25">
        <v>38</v>
      </c>
      <c r="B10" s="26"/>
      <c r="C10" s="27">
        <v>25512665</v>
      </c>
      <c r="D10" s="28">
        <v>0</v>
      </c>
      <c r="E10" s="29">
        <v>27820000</v>
      </c>
      <c r="F10" s="30">
        <v>26922000</v>
      </c>
      <c r="G10" s="30">
        <v>2257529</v>
      </c>
      <c r="H10" s="30">
        <v>2247501</v>
      </c>
      <c r="I10" s="30">
        <v>2236385</v>
      </c>
      <c r="J10" s="30">
        <v>6741415</v>
      </c>
      <c r="K10" s="30">
        <v>1447</v>
      </c>
      <c r="L10" s="30">
        <v>2240347</v>
      </c>
      <c r="M10" s="30">
        <v>2240637</v>
      </c>
      <c r="N10" s="30">
        <v>4482431</v>
      </c>
      <c r="O10" s="30">
        <v>2238747</v>
      </c>
      <c r="P10" s="30">
        <v>2242417</v>
      </c>
      <c r="Q10" s="30">
        <v>2212341</v>
      </c>
      <c r="R10" s="30">
        <v>6693505</v>
      </c>
      <c r="S10" s="30">
        <v>2233139</v>
      </c>
      <c r="T10" s="30">
        <v>2236130</v>
      </c>
      <c r="U10" s="30">
        <v>2229916</v>
      </c>
      <c r="V10" s="30">
        <v>6699185</v>
      </c>
      <c r="W10" s="30">
        <v>24616536</v>
      </c>
      <c r="X10" s="30">
        <v>27819997</v>
      </c>
      <c r="Y10" s="30">
        <v>-3203461</v>
      </c>
      <c r="Z10" s="31">
        <v>-11.51</v>
      </c>
      <c r="AA10" s="27">
        <v>26922000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51056</v>
      </c>
      <c r="D12" s="28">
        <v>0</v>
      </c>
      <c r="E12" s="29">
        <v>50000</v>
      </c>
      <c r="F12" s="30">
        <v>39000</v>
      </c>
      <c r="G12" s="30">
        <v>4312</v>
      </c>
      <c r="H12" s="30">
        <v>1950</v>
      </c>
      <c r="I12" s="30">
        <v>4271</v>
      </c>
      <c r="J12" s="30">
        <v>10533</v>
      </c>
      <c r="K12" s="30">
        <v>2135</v>
      </c>
      <c r="L12" s="30">
        <v>2179</v>
      </c>
      <c r="M12" s="30">
        <v>2831</v>
      </c>
      <c r="N12" s="30">
        <v>7145</v>
      </c>
      <c r="O12" s="30">
        <v>1600</v>
      </c>
      <c r="P12" s="30">
        <v>732</v>
      </c>
      <c r="Q12" s="30">
        <v>25849</v>
      </c>
      <c r="R12" s="30">
        <v>28181</v>
      </c>
      <c r="S12" s="30">
        <v>1937</v>
      </c>
      <c r="T12" s="30">
        <v>61449</v>
      </c>
      <c r="U12" s="30">
        <v>194347</v>
      </c>
      <c r="V12" s="30">
        <v>257733</v>
      </c>
      <c r="W12" s="30">
        <v>303592</v>
      </c>
      <c r="X12" s="30">
        <v>50000</v>
      </c>
      <c r="Y12" s="30">
        <v>253592</v>
      </c>
      <c r="Z12" s="31">
        <v>507.18</v>
      </c>
      <c r="AA12" s="27">
        <v>39000</v>
      </c>
    </row>
    <row r="13" ht="13.5" customHeight="1">
      <c r="A13" t="s" s="25">
        <v>41</v>
      </c>
      <c r="B13" s="26"/>
      <c r="C13" s="27">
        <v>6460</v>
      </c>
      <c r="D13" s="28">
        <v>0</v>
      </c>
      <c r="E13" s="29">
        <v>0</v>
      </c>
      <c r="F13" s="30">
        <v>2082000</v>
      </c>
      <c r="G13" s="30">
        <v>87970</v>
      </c>
      <c r="H13" s="30">
        <v>227243</v>
      </c>
      <c r="I13" s="30">
        <v>2081</v>
      </c>
      <c r="J13" s="30">
        <v>317294</v>
      </c>
      <c r="K13" s="30">
        <v>0</v>
      </c>
      <c r="L13" s="30">
        <v>165083</v>
      </c>
      <c r="M13" s="30">
        <v>156147</v>
      </c>
      <c r="N13" s="30">
        <v>321230</v>
      </c>
      <c r="O13" s="30">
        <v>7363</v>
      </c>
      <c r="P13" s="30">
        <v>3065</v>
      </c>
      <c r="Q13" s="30">
        <v>314613</v>
      </c>
      <c r="R13" s="30">
        <v>325041</v>
      </c>
      <c r="S13" s="30">
        <v>123431</v>
      </c>
      <c r="T13" s="30">
        <v>101270</v>
      </c>
      <c r="U13" s="30">
        <v>57588</v>
      </c>
      <c r="V13" s="30">
        <v>282289</v>
      </c>
      <c r="W13" s="30">
        <v>1245854</v>
      </c>
      <c r="X13" s="30"/>
      <c r="Y13" s="30">
        <v>1245854</v>
      </c>
      <c r="Z13" s="31">
        <v>0</v>
      </c>
      <c r="AA13" s="27">
        <v>2082000</v>
      </c>
    </row>
    <row r="14" ht="13.5" customHeight="1">
      <c r="A14" t="s" s="25">
        <v>42</v>
      </c>
      <c r="B14" s="26"/>
      <c r="C14" s="27">
        <v>1312120</v>
      </c>
      <c r="D14" s="28">
        <v>0</v>
      </c>
      <c r="E14" s="29">
        <v>4500000</v>
      </c>
      <c r="F14" s="30">
        <v>10000000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1517120</v>
      </c>
      <c r="M14" s="30">
        <v>2940</v>
      </c>
      <c r="N14" s="30">
        <v>1520060</v>
      </c>
      <c r="O14" s="30">
        <v>-495</v>
      </c>
      <c r="P14" s="30">
        <v>-1481</v>
      </c>
      <c r="Q14" s="30">
        <v>1193592</v>
      </c>
      <c r="R14" s="30">
        <v>1191616</v>
      </c>
      <c r="S14" s="30">
        <v>1174469</v>
      </c>
      <c r="T14" s="30">
        <v>1243693</v>
      </c>
      <c r="U14" s="30">
        <v>1224087</v>
      </c>
      <c r="V14" s="30">
        <v>3642249</v>
      </c>
      <c r="W14" s="30">
        <v>6353925</v>
      </c>
      <c r="X14" s="30">
        <v>4500000</v>
      </c>
      <c r="Y14" s="30">
        <v>1853925</v>
      </c>
      <c r="Z14" s="31">
        <v>41.2</v>
      </c>
      <c r="AA14" s="27">
        <v>10000000</v>
      </c>
    </row>
    <row r="15" ht="13.5" customHeight="1">
      <c r="A15" t="s" s="25">
        <v>43</v>
      </c>
      <c r="B15" s="26"/>
      <c r="C15" s="27">
        <v>6460</v>
      </c>
      <c r="D15" s="28">
        <v>0</v>
      </c>
      <c r="E15" s="29">
        <v>0</v>
      </c>
      <c r="F15" s="30">
        <v>12000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12000</v>
      </c>
    </row>
    <row r="16" ht="13.5" customHeight="1">
      <c r="A16" t="s" s="25">
        <v>44</v>
      </c>
      <c r="B16" s="26"/>
      <c r="C16" s="27">
        <v>70130</v>
      </c>
      <c r="D16" s="28">
        <v>0</v>
      </c>
      <c r="E16" s="29">
        <v>0</v>
      </c>
      <c r="F16" s="30">
        <v>71000</v>
      </c>
      <c r="G16" s="30">
        <v>13500</v>
      </c>
      <c r="H16" s="30">
        <v>2600</v>
      </c>
      <c r="I16" s="30">
        <v>6900</v>
      </c>
      <c r="J16" s="30">
        <v>23000</v>
      </c>
      <c r="K16" s="30">
        <v>1450</v>
      </c>
      <c r="L16" s="30">
        <v>3400</v>
      </c>
      <c r="M16" s="30">
        <v>6300</v>
      </c>
      <c r="N16" s="30">
        <v>11150</v>
      </c>
      <c r="O16" s="30">
        <v>10430</v>
      </c>
      <c r="P16" s="30">
        <v>6950</v>
      </c>
      <c r="Q16" s="30">
        <v>24520</v>
      </c>
      <c r="R16" s="30">
        <v>41900</v>
      </c>
      <c r="S16" s="30">
        <v>16500</v>
      </c>
      <c r="T16" s="30">
        <v>0</v>
      </c>
      <c r="U16" s="30">
        <v>37120</v>
      </c>
      <c r="V16" s="30">
        <v>53620</v>
      </c>
      <c r="W16" s="30">
        <v>129670</v>
      </c>
      <c r="X16" s="30"/>
      <c r="Y16" s="30">
        <v>129670</v>
      </c>
      <c r="Z16" s="31">
        <v>0</v>
      </c>
      <c r="AA16" s="27">
        <v>71000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1000</v>
      </c>
      <c r="G17" s="30">
        <v>0</v>
      </c>
      <c r="H17" s="30">
        <v>0</v>
      </c>
      <c r="I17" s="30">
        <v>50</v>
      </c>
      <c r="J17" s="30">
        <v>50</v>
      </c>
      <c r="K17" s="30">
        <v>100</v>
      </c>
      <c r="L17" s="30">
        <v>0</v>
      </c>
      <c r="M17" s="30">
        <v>100</v>
      </c>
      <c r="N17" s="30">
        <v>200</v>
      </c>
      <c r="O17" s="30">
        <v>100</v>
      </c>
      <c r="P17" s="30">
        <v>150</v>
      </c>
      <c r="Q17" s="30">
        <v>0</v>
      </c>
      <c r="R17" s="30">
        <v>250</v>
      </c>
      <c r="S17" s="30">
        <v>0</v>
      </c>
      <c r="T17" s="30">
        <v>0</v>
      </c>
      <c r="U17" s="30">
        <v>0</v>
      </c>
      <c r="V17" s="30">
        <v>0</v>
      </c>
      <c r="W17" s="30">
        <v>500</v>
      </c>
      <c r="X17" s="30"/>
      <c r="Y17" s="30">
        <v>500</v>
      </c>
      <c r="Z17" s="31">
        <v>0</v>
      </c>
      <c r="AA17" s="27">
        <v>1000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133210000</v>
      </c>
      <c r="D19" s="28">
        <v>0</v>
      </c>
      <c r="E19" s="29">
        <v>132329400</v>
      </c>
      <c r="F19" s="30">
        <v>133629000</v>
      </c>
      <c r="G19" s="30">
        <v>51558263</v>
      </c>
      <c r="H19" s="30">
        <v>1348000</v>
      </c>
      <c r="I19" s="30">
        <v>0</v>
      </c>
      <c r="J19" s="30">
        <v>52906263</v>
      </c>
      <c r="K19" s="30">
        <v>0</v>
      </c>
      <c r="L19" s="30">
        <v>306000</v>
      </c>
      <c r="M19" s="30">
        <v>37896000</v>
      </c>
      <c r="N19" s="30">
        <v>38202000</v>
      </c>
      <c r="O19" s="30">
        <v>2166400</v>
      </c>
      <c r="P19" s="30">
        <v>0</v>
      </c>
      <c r="Q19" s="30">
        <v>310000</v>
      </c>
      <c r="R19" s="30">
        <v>2476400</v>
      </c>
      <c r="S19" s="30">
        <v>0</v>
      </c>
      <c r="T19" s="30">
        <v>12690000</v>
      </c>
      <c r="U19" s="30">
        <v>21490000</v>
      </c>
      <c r="V19" s="30">
        <v>34180000</v>
      </c>
      <c r="W19" s="30">
        <v>127764663</v>
      </c>
      <c r="X19" s="30">
        <v>132329400</v>
      </c>
      <c r="Y19" s="30">
        <v>-4564737</v>
      </c>
      <c r="Z19" s="31">
        <v>-3.45</v>
      </c>
      <c r="AA19" s="27">
        <v>133629000</v>
      </c>
    </row>
    <row r="20" ht="13.5" customHeight="1">
      <c r="A20" t="s" s="25">
        <v>48</v>
      </c>
      <c r="B20" s="26"/>
      <c r="C20" s="27">
        <v>11996539</v>
      </c>
      <c r="D20" s="28">
        <v>0</v>
      </c>
      <c r="E20" s="29">
        <v>1267172</v>
      </c>
      <c r="F20" s="30">
        <v>1610000</v>
      </c>
      <c r="G20" s="30">
        <v>133420</v>
      </c>
      <c r="H20" s="30">
        <v>191212</v>
      </c>
      <c r="I20" s="30">
        <v>124772</v>
      </c>
      <c r="J20" s="30">
        <v>449404</v>
      </c>
      <c r="K20" s="30">
        <v>60993</v>
      </c>
      <c r="L20" s="30">
        <v>95801</v>
      </c>
      <c r="M20" s="30">
        <v>84327</v>
      </c>
      <c r="N20" s="30">
        <v>241121</v>
      </c>
      <c r="O20" s="30">
        <v>102267</v>
      </c>
      <c r="P20" s="30">
        <v>83410</v>
      </c>
      <c r="Q20" s="30">
        <v>219640</v>
      </c>
      <c r="R20" s="30">
        <v>405317</v>
      </c>
      <c r="S20" s="30">
        <v>160135</v>
      </c>
      <c r="T20" s="30">
        <v>267610</v>
      </c>
      <c r="U20" s="30">
        <v>371948</v>
      </c>
      <c r="V20" s="30">
        <v>799693</v>
      </c>
      <c r="W20" s="30">
        <v>1895535</v>
      </c>
      <c r="X20" s="30">
        <v>1267176</v>
      </c>
      <c r="Y20" s="30">
        <v>628359</v>
      </c>
      <c r="Z20" s="31">
        <v>49.59</v>
      </c>
      <c r="AA20" s="27">
        <v>1610000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327704697</v>
      </c>
      <c r="D22" s="42">
        <f>SUM(D5:D21)</f>
        <v>0</v>
      </c>
      <c r="E22" s="43">
        <f>SUM(E5:E21)</f>
        <v>360759875</v>
      </c>
      <c r="F22" s="44">
        <f>SUM(F5:F21)</f>
        <v>338141000</v>
      </c>
      <c r="G22" s="44">
        <f>SUM(G5:G21)</f>
        <v>68977883</v>
      </c>
      <c r="H22" s="44">
        <f>SUM(H5:H21)</f>
        <v>19942824</v>
      </c>
      <c r="I22" s="44">
        <f>SUM(I5:I21)</f>
        <v>17530027</v>
      </c>
      <c r="J22" s="44">
        <f>SUM(J5:J21)</f>
        <v>106450734</v>
      </c>
      <c r="K22" s="44">
        <f>SUM(K5:K21)</f>
        <v>850409</v>
      </c>
      <c r="L22" s="44">
        <f>SUM(L5:L21)</f>
        <v>17397907</v>
      </c>
      <c r="M22" s="44">
        <f>SUM(M5:M21)</f>
        <v>53468756</v>
      </c>
      <c r="N22" s="44">
        <f>SUM(N5:N21)</f>
        <v>71717072</v>
      </c>
      <c r="O22" s="44">
        <f>SUM(O5:O21)</f>
        <v>18389667</v>
      </c>
      <c r="P22" s="44">
        <f>SUM(P5:P21)</f>
        <v>14919606</v>
      </c>
      <c r="Q22" s="44">
        <f>SUM(Q5:Q21)</f>
        <v>18184589</v>
      </c>
      <c r="R22" s="44">
        <f>SUM(R5:R21)</f>
        <v>51493862</v>
      </c>
      <c r="S22" s="44">
        <f>SUM(S5:S21)</f>
        <v>19538291</v>
      </c>
      <c r="T22" s="44">
        <f>SUM(T5:T21)</f>
        <v>30540030</v>
      </c>
      <c r="U22" s="44">
        <f>SUM(U5:U21)</f>
        <v>38209277</v>
      </c>
      <c r="V22" s="44">
        <f>SUM(V5:V21)</f>
        <v>88287598</v>
      </c>
      <c r="W22" s="44">
        <f>SUM(W5:W21)</f>
        <v>317949266</v>
      </c>
      <c r="X22" s="44">
        <f>SUM(X5:X21)</f>
        <v>360759874</v>
      </c>
      <c r="Y22" s="44">
        <f>SUM(Y5:Y21)</f>
        <v>-42810608</v>
      </c>
      <c r="Z22" s="45">
        <f>IF(X22&lt;&gt;0,(Y22/X22)*100,0)</f>
        <v>-11.86678760177192</v>
      </c>
      <c r="AA22" s="41">
        <f>SUM(AA5:AA21)</f>
        <v>338141000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111951678</v>
      </c>
      <c r="D25" s="28">
        <v>0</v>
      </c>
      <c r="E25" s="29">
        <v>112082000</v>
      </c>
      <c r="F25" s="30">
        <v>119213000</v>
      </c>
      <c r="G25" s="30">
        <v>9742808</v>
      </c>
      <c r="H25" s="30">
        <v>9189919</v>
      </c>
      <c r="I25" s="30">
        <v>9261469</v>
      </c>
      <c r="J25" s="30">
        <v>28194196</v>
      </c>
      <c r="K25" s="30">
        <v>-294174</v>
      </c>
      <c r="L25" s="30">
        <v>9374358</v>
      </c>
      <c r="M25" s="30">
        <v>10500577</v>
      </c>
      <c r="N25" s="30">
        <v>19580761</v>
      </c>
      <c r="O25" s="30">
        <v>9511398</v>
      </c>
      <c r="P25" s="30">
        <v>9733773</v>
      </c>
      <c r="Q25" s="30">
        <v>9206255</v>
      </c>
      <c r="R25" s="30">
        <v>28451426</v>
      </c>
      <c r="S25" s="30">
        <v>9505658</v>
      </c>
      <c r="T25" s="30">
        <v>9543171</v>
      </c>
      <c r="U25" s="30">
        <v>9777754</v>
      </c>
      <c r="V25" s="30">
        <v>28826583</v>
      </c>
      <c r="W25" s="30">
        <v>105052966</v>
      </c>
      <c r="X25" s="30">
        <v>112081812</v>
      </c>
      <c r="Y25" s="30">
        <v>-7028846</v>
      </c>
      <c r="Z25" s="31">
        <v>-6.27</v>
      </c>
      <c r="AA25" s="27">
        <v>119213000</v>
      </c>
    </row>
    <row r="26" ht="13.5" customHeight="1">
      <c r="A26" t="s" s="25">
        <v>53</v>
      </c>
      <c r="B26" s="26"/>
      <c r="C26" s="27">
        <v>6976999</v>
      </c>
      <c r="D26" s="28">
        <v>0</v>
      </c>
      <c r="E26" s="29">
        <v>7698964</v>
      </c>
      <c r="F26" s="30">
        <v>7027000</v>
      </c>
      <c r="G26" s="30">
        <v>565232</v>
      </c>
      <c r="H26" s="30">
        <v>567366</v>
      </c>
      <c r="I26" s="30">
        <v>551362</v>
      </c>
      <c r="J26" s="30">
        <v>1683960</v>
      </c>
      <c r="K26" s="30">
        <v>0</v>
      </c>
      <c r="L26" s="30">
        <v>576487</v>
      </c>
      <c r="M26" s="30">
        <v>534680</v>
      </c>
      <c r="N26" s="30">
        <v>1111167</v>
      </c>
      <c r="O26" s="30">
        <v>534913</v>
      </c>
      <c r="P26" s="30">
        <v>541489</v>
      </c>
      <c r="Q26" s="30">
        <v>571678</v>
      </c>
      <c r="R26" s="30">
        <v>1648080</v>
      </c>
      <c r="S26" s="30">
        <v>855864</v>
      </c>
      <c r="T26" s="30">
        <v>616333</v>
      </c>
      <c r="U26" s="30">
        <v>606574</v>
      </c>
      <c r="V26" s="30">
        <v>2078771</v>
      </c>
      <c r="W26" s="30">
        <v>6521978</v>
      </c>
      <c r="X26" s="30">
        <v>7698960</v>
      </c>
      <c r="Y26" s="30">
        <v>-1176982</v>
      </c>
      <c r="Z26" s="31">
        <v>-15.29</v>
      </c>
      <c r="AA26" s="27">
        <v>7027000</v>
      </c>
    </row>
    <row r="27" ht="13.5" customHeight="1">
      <c r="A27" t="s" s="25">
        <v>54</v>
      </c>
      <c r="B27" s="26"/>
      <c r="C27" s="27">
        <v>32216556</v>
      </c>
      <c r="D27" s="28">
        <v>0</v>
      </c>
      <c r="E27" s="29">
        <v>66644000</v>
      </c>
      <c r="F27" s="30">
        <v>50609000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66644004</v>
      </c>
      <c r="Y27" s="30">
        <v>-66644004</v>
      </c>
      <c r="Z27" s="31">
        <v>-100</v>
      </c>
      <c r="AA27" s="27">
        <v>50609000</v>
      </c>
    </row>
    <row r="28" ht="13.5" customHeight="1">
      <c r="A28" t="s" s="25">
        <v>55</v>
      </c>
      <c r="B28" s="26"/>
      <c r="C28" s="27">
        <v>82248410</v>
      </c>
      <c r="D28" s="28">
        <v>0</v>
      </c>
      <c r="E28" s="29">
        <v>90000000</v>
      </c>
      <c r="F28" s="30">
        <v>80000000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89999997</v>
      </c>
      <c r="Y28" s="30">
        <v>-89999997</v>
      </c>
      <c r="Z28" s="31">
        <v>-100</v>
      </c>
      <c r="AA28" s="27">
        <v>80000000</v>
      </c>
    </row>
    <row r="29" ht="13.5" customHeight="1">
      <c r="A29" t="s" s="25">
        <v>56</v>
      </c>
      <c r="B29" s="26"/>
      <c r="C29" s="27">
        <v>20616501</v>
      </c>
      <c r="D29" s="28">
        <v>0</v>
      </c>
      <c r="E29" s="29">
        <v>8000000</v>
      </c>
      <c r="F29" s="30">
        <v>15776000</v>
      </c>
      <c r="G29" s="30">
        <v>881609</v>
      </c>
      <c r="H29" s="30">
        <v>1061607</v>
      </c>
      <c r="I29" s="30">
        <v>2407705</v>
      </c>
      <c r="J29" s="30">
        <v>4350921</v>
      </c>
      <c r="K29" s="30">
        <v>125</v>
      </c>
      <c r="L29" s="30">
        <v>298144</v>
      </c>
      <c r="M29" s="30">
        <v>2672300</v>
      </c>
      <c r="N29" s="30">
        <v>2970569</v>
      </c>
      <c r="O29" s="30">
        <v>1434809</v>
      </c>
      <c r="P29" s="30">
        <v>3187</v>
      </c>
      <c r="Q29" s="30">
        <v>4468337</v>
      </c>
      <c r="R29" s="30">
        <v>5906333</v>
      </c>
      <c r="S29" s="30">
        <v>2149718</v>
      </c>
      <c r="T29" s="30">
        <v>1700277</v>
      </c>
      <c r="U29" s="30">
        <v>2030931</v>
      </c>
      <c r="V29" s="30">
        <v>5880926</v>
      </c>
      <c r="W29" s="30">
        <v>19108749</v>
      </c>
      <c r="X29" s="30">
        <v>8000004</v>
      </c>
      <c r="Y29" s="30">
        <v>11108745</v>
      </c>
      <c r="Z29" s="31">
        <v>138.86</v>
      </c>
      <c r="AA29" s="27">
        <v>15776000</v>
      </c>
    </row>
    <row r="30" ht="13.5" customHeight="1">
      <c r="A30" t="s" s="25">
        <v>57</v>
      </c>
      <c r="B30" s="26"/>
      <c r="C30" s="27">
        <v>92628321</v>
      </c>
      <c r="D30" s="28">
        <v>0</v>
      </c>
      <c r="E30" s="29">
        <v>98755056</v>
      </c>
      <c r="F30" s="30">
        <v>95496000</v>
      </c>
      <c r="G30" s="30">
        <v>6731208</v>
      </c>
      <c r="H30" s="30">
        <v>10747053</v>
      </c>
      <c r="I30" s="30">
        <v>13105112</v>
      </c>
      <c r="J30" s="30">
        <v>30583373</v>
      </c>
      <c r="K30" s="30">
        <v>26005</v>
      </c>
      <c r="L30" s="30">
        <v>-2500176</v>
      </c>
      <c r="M30" s="30">
        <v>11608421</v>
      </c>
      <c r="N30" s="30">
        <v>9134250</v>
      </c>
      <c r="O30" s="30">
        <v>5753358</v>
      </c>
      <c r="P30" s="30">
        <v>0</v>
      </c>
      <c r="Q30" s="30">
        <v>18104015</v>
      </c>
      <c r="R30" s="30">
        <v>23857373</v>
      </c>
      <c r="S30" s="30">
        <v>7264722</v>
      </c>
      <c r="T30" s="30">
        <v>7308595</v>
      </c>
      <c r="U30" s="30">
        <v>15618039</v>
      </c>
      <c r="V30" s="30">
        <v>30191356</v>
      </c>
      <c r="W30" s="30">
        <v>93766352</v>
      </c>
      <c r="X30" s="30">
        <v>98755056</v>
      </c>
      <c r="Y30" s="30">
        <v>-4988704</v>
      </c>
      <c r="Z30" s="31">
        <v>-5.05</v>
      </c>
      <c r="AA30" s="27">
        <v>95496000</v>
      </c>
    </row>
    <row r="31" ht="13.5" customHeight="1">
      <c r="A31" t="s" s="25">
        <v>58</v>
      </c>
      <c r="B31" s="26"/>
      <c r="C31" s="27">
        <v>4198714</v>
      </c>
      <c r="D31" s="28">
        <v>0</v>
      </c>
      <c r="E31" s="29">
        <v>7338420</v>
      </c>
      <c r="F31" s="30">
        <v>2000</v>
      </c>
      <c r="G31" s="30">
        <v>50533</v>
      </c>
      <c r="H31" s="30">
        <v>170213</v>
      </c>
      <c r="I31" s="30">
        <v>150376</v>
      </c>
      <c r="J31" s="30">
        <v>371122</v>
      </c>
      <c r="K31" s="30">
        <v>416173</v>
      </c>
      <c r="L31" s="30">
        <v>464128</v>
      </c>
      <c r="M31" s="30">
        <v>382906</v>
      </c>
      <c r="N31" s="30">
        <v>1263207</v>
      </c>
      <c r="O31" s="30">
        <v>551393</v>
      </c>
      <c r="P31" s="30">
        <v>222217</v>
      </c>
      <c r="Q31" s="30">
        <v>1642042</v>
      </c>
      <c r="R31" s="30">
        <v>2415652</v>
      </c>
      <c r="S31" s="30">
        <v>0</v>
      </c>
      <c r="T31" s="30">
        <v>272836</v>
      </c>
      <c r="U31" s="30">
        <v>1692015</v>
      </c>
      <c r="V31" s="30">
        <v>1964851</v>
      </c>
      <c r="W31" s="30">
        <v>6014832</v>
      </c>
      <c r="X31" s="30">
        <v>7338420</v>
      </c>
      <c r="Y31" s="30">
        <v>-1323588</v>
      </c>
      <c r="Z31" s="31">
        <v>-18.04</v>
      </c>
      <c r="AA31" s="27">
        <v>2000</v>
      </c>
    </row>
    <row r="32" ht="13.5" customHeight="1">
      <c r="A32" t="s" s="25">
        <v>59</v>
      </c>
      <c r="B32" s="26"/>
      <c r="C32" s="27">
        <v>18930864</v>
      </c>
      <c r="D32" s="28">
        <v>0</v>
      </c>
      <c r="E32" s="29">
        <v>15938494</v>
      </c>
      <c r="F32" s="30">
        <v>12557000</v>
      </c>
      <c r="G32" s="30">
        <v>541895</v>
      </c>
      <c r="H32" s="30">
        <v>914125</v>
      </c>
      <c r="I32" s="30">
        <v>1046347</v>
      </c>
      <c r="J32" s="30">
        <v>2502367</v>
      </c>
      <c r="K32" s="30">
        <v>271561</v>
      </c>
      <c r="L32" s="30">
        <v>1371112</v>
      </c>
      <c r="M32" s="30">
        <v>920670</v>
      </c>
      <c r="N32" s="30">
        <v>2563343</v>
      </c>
      <c r="O32" s="30">
        <v>609336</v>
      </c>
      <c r="P32" s="30">
        <v>1204362</v>
      </c>
      <c r="Q32" s="30">
        <v>1964387</v>
      </c>
      <c r="R32" s="30">
        <v>3778085</v>
      </c>
      <c r="S32" s="30">
        <v>1480725</v>
      </c>
      <c r="T32" s="30">
        <v>1268891</v>
      </c>
      <c r="U32" s="30">
        <v>2943038</v>
      </c>
      <c r="V32" s="30">
        <v>5692654</v>
      </c>
      <c r="W32" s="30">
        <v>14536449</v>
      </c>
      <c r="X32" s="30">
        <v>15938496</v>
      </c>
      <c r="Y32" s="30">
        <v>-1402047</v>
      </c>
      <c r="Z32" s="31">
        <v>-8.800000000000001</v>
      </c>
      <c r="AA32" s="27">
        <v>12557000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22590000</v>
      </c>
      <c r="F33" s="30">
        <v>25615800</v>
      </c>
      <c r="G33" s="30">
        <v>523227</v>
      </c>
      <c r="H33" s="30">
        <v>539796</v>
      </c>
      <c r="I33" s="30">
        <v>524905</v>
      </c>
      <c r="J33" s="30">
        <v>1587928</v>
      </c>
      <c r="K33" s="30">
        <v>264</v>
      </c>
      <c r="L33" s="30">
        <v>577782</v>
      </c>
      <c r="M33" s="30">
        <v>550892</v>
      </c>
      <c r="N33" s="30">
        <v>1128938</v>
      </c>
      <c r="O33" s="30">
        <v>594395</v>
      </c>
      <c r="P33" s="30">
        <v>560752</v>
      </c>
      <c r="Q33" s="30">
        <v>14104023</v>
      </c>
      <c r="R33" s="30">
        <v>15259170</v>
      </c>
      <c r="S33" s="30">
        <v>565752</v>
      </c>
      <c r="T33" s="30">
        <v>3869015</v>
      </c>
      <c r="U33" s="30">
        <v>2204197</v>
      </c>
      <c r="V33" s="30">
        <v>6638964</v>
      </c>
      <c r="W33" s="30">
        <v>24615000</v>
      </c>
      <c r="X33" s="30">
        <v>22590000</v>
      </c>
      <c r="Y33" s="30">
        <v>2025000</v>
      </c>
      <c r="Z33" s="31">
        <v>8.960000000000001</v>
      </c>
      <c r="AA33" s="27">
        <v>25615800</v>
      </c>
    </row>
    <row r="34" ht="13.5" customHeight="1">
      <c r="A34" t="s" s="25">
        <v>61</v>
      </c>
      <c r="B34" s="26"/>
      <c r="C34" s="27">
        <v>66845726</v>
      </c>
      <c r="D34" s="28">
        <v>0</v>
      </c>
      <c r="E34" s="29">
        <v>27668000</v>
      </c>
      <c r="F34" s="30">
        <v>41536000</v>
      </c>
      <c r="G34" s="30">
        <v>2062180</v>
      </c>
      <c r="H34" s="30">
        <v>1428191</v>
      </c>
      <c r="I34" s="30">
        <v>1713377</v>
      </c>
      <c r="J34" s="30">
        <v>5203748</v>
      </c>
      <c r="K34" s="30">
        <v>454949</v>
      </c>
      <c r="L34" s="30">
        <v>2108977</v>
      </c>
      <c r="M34" s="30">
        <v>3620896</v>
      </c>
      <c r="N34" s="30">
        <v>6184822</v>
      </c>
      <c r="O34" s="30">
        <v>4486212</v>
      </c>
      <c r="P34" s="30">
        <v>748901</v>
      </c>
      <c r="Q34" s="30">
        <v>4129643</v>
      </c>
      <c r="R34" s="30">
        <v>9364756</v>
      </c>
      <c r="S34" s="30">
        <v>4033004</v>
      </c>
      <c r="T34" s="30">
        <v>1319647</v>
      </c>
      <c r="U34" s="30">
        <v>6761149</v>
      </c>
      <c r="V34" s="30">
        <v>12113800</v>
      </c>
      <c r="W34" s="30">
        <v>32867126</v>
      </c>
      <c r="X34" s="30">
        <v>27667776</v>
      </c>
      <c r="Y34" s="30">
        <v>5199350</v>
      </c>
      <c r="Z34" s="31">
        <v>18.79</v>
      </c>
      <c r="AA34" s="27">
        <v>41536000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436613769</v>
      </c>
      <c r="D36" s="42">
        <f>SUM(D25:D35)</f>
        <v>0</v>
      </c>
      <c r="E36" s="43">
        <f>SUM(E25:E35)</f>
        <v>456714934</v>
      </c>
      <c r="F36" s="44">
        <f>SUM(F25:F35)</f>
        <v>447831800</v>
      </c>
      <c r="G36" s="44">
        <f>SUM(G25:G35)</f>
        <v>21098692</v>
      </c>
      <c r="H36" s="44">
        <f>SUM(H25:H35)</f>
        <v>24618270</v>
      </c>
      <c r="I36" s="44">
        <f>SUM(I25:I35)</f>
        <v>28760653</v>
      </c>
      <c r="J36" s="44">
        <f>SUM(J25:J35)</f>
        <v>74477615</v>
      </c>
      <c r="K36" s="44">
        <f>SUM(K25:K35)</f>
        <v>874903</v>
      </c>
      <c r="L36" s="44">
        <f>SUM(L25:L35)</f>
        <v>12270812</v>
      </c>
      <c r="M36" s="44">
        <f>SUM(M25:M35)</f>
        <v>30791342</v>
      </c>
      <c r="N36" s="44">
        <f>SUM(N25:N35)</f>
        <v>43937057</v>
      </c>
      <c r="O36" s="44">
        <f>SUM(O25:O35)</f>
        <v>23475814</v>
      </c>
      <c r="P36" s="44">
        <f>SUM(P25:P35)</f>
        <v>13014681</v>
      </c>
      <c r="Q36" s="44">
        <f>SUM(Q25:Q35)</f>
        <v>54190380</v>
      </c>
      <c r="R36" s="44">
        <f>SUM(R25:R35)</f>
        <v>90680875</v>
      </c>
      <c r="S36" s="44">
        <f>SUM(S25:S35)</f>
        <v>25855443</v>
      </c>
      <c r="T36" s="44">
        <f>SUM(T25:T35)</f>
        <v>25898765</v>
      </c>
      <c r="U36" s="44">
        <f>SUM(U25:U35)</f>
        <v>41633697</v>
      </c>
      <c r="V36" s="44">
        <f>SUM(V25:V35)</f>
        <v>93387905</v>
      </c>
      <c r="W36" s="44">
        <f>SUM(W25:W35)</f>
        <v>302483452</v>
      </c>
      <c r="X36" s="44">
        <f>SUM(X25:X35)</f>
        <v>456714525</v>
      </c>
      <c r="Y36" s="44">
        <f>SUM(Y25:Y35)</f>
        <v>-154231073</v>
      </c>
      <c r="Z36" s="45">
        <f>IF(X36&lt;&gt;0,(Y36/X36)*100,0)</f>
        <v>-33.76968862551503</v>
      </c>
      <c r="AA36" s="41">
        <f>SUM(AA25:AA35)</f>
        <v>447831800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-108909072</v>
      </c>
      <c r="D38" s="63">
        <f>D22-D36</f>
        <v>0</v>
      </c>
      <c r="E38" s="64">
        <f>E22-E36</f>
        <v>-95955059</v>
      </c>
      <c r="F38" s="65">
        <f>F22-F36</f>
        <v>-109690800</v>
      </c>
      <c r="G38" s="65">
        <f>G22-G36</f>
        <v>47879191</v>
      </c>
      <c r="H38" s="65">
        <f>H22-H36</f>
        <v>-4675446</v>
      </c>
      <c r="I38" s="65">
        <f>I22-I36</f>
        <v>-11230626</v>
      </c>
      <c r="J38" s="65">
        <f>J22-J36</f>
        <v>31973119</v>
      </c>
      <c r="K38" s="65">
        <f>K22-K36</f>
        <v>-24494</v>
      </c>
      <c r="L38" s="65">
        <f>L22-L36</f>
        <v>5127095</v>
      </c>
      <c r="M38" s="65">
        <f>M22-M36</f>
        <v>22677414</v>
      </c>
      <c r="N38" s="65">
        <f>N22-N36</f>
        <v>27780015</v>
      </c>
      <c r="O38" s="65">
        <f>O22-O36</f>
        <v>-5086147</v>
      </c>
      <c r="P38" s="65">
        <f>P22-P36</f>
        <v>1904925</v>
      </c>
      <c r="Q38" s="65">
        <f>Q22-Q36</f>
        <v>-36005791</v>
      </c>
      <c r="R38" s="65">
        <f>R22-R36</f>
        <v>-39187013</v>
      </c>
      <c r="S38" s="65">
        <f>S22-S36</f>
        <v>-6317152</v>
      </c>
      <c r="T38" s="65">
        <f>T22-T36</f>
        <v>4641265</v>
      </c>
      <c r="U38" s="65">
        <f>U22-U36</f>
        <v>-3424420</v>
      </c>
      <c r="V38" s="65">
        <f>V22-V36</f>
        <v>-5100307</v>
      </c>
      <c r="W38" s="65">
        <f>W22-W36</f>
        <v>15465814</v>
      </c>
      <c r="X38" s="65">
        <f>IF(F22=F36,0,X22-X36)</f>
        <v>-95954651</v>
      </c>
      <c r="Y38" s="65">
        <f>Y22-Y36</f>
        <v>111420465</v>
      </c>
      <c r="Z38" s="66">
        <f>IF(X38&lt;&gt;0,(Y38/X38)*100,0)</f>
        <v>-116.1178367476945</v>
      </c>
      <c r="AA38" s="62">
        <f>AA22-AA36</f>
        <v>-109690800</v>
      </c>
    </row>
    <row r="39" ht="13.5" customHeight="1">
      <c r="A39" t="s" s="25">
        <v>65</v>
      </c>
      <c r="B39" s="26"/>
      <c r="C39" s="27">
        <v>61895780</v>
      </c>
      <c r="D39" s="28">
        <v>0</v>
      </c>
      <c r="E39" s="29">
        <v>43086000</v>
      </c>
      <c r="F39" s="30">
        <v>53224000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43086000</v>
      </c>
      <c r="Y39" s="30">
        <v>-43086000</v>
      </c>
      <c r="Z39" s="31">
        <v>-100</v>
      </c>
      <c r="AA39" s="27">
        <v>53224000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-47013292</v>
      </c>
      <c r="D42" s="72">
        <f>SUM(D38:D41)</f>
        <v>0</v>
      </c>
      <c r="E42" s="73">
        <f>SUM(E38:E41)</f>
        <v>-52869059</v>
      </c>
      <c r="F42" s="74">
        <f>SUM(F38:F41)</f>
        <v>-56466800</v>
      </c>
      <c r="G42" s="74">
        <f>SUM(G38:G41)</f>
        <v>47879191</v>
      </c>
      <c r="H42" s="74">
        <f>SUM(H38:H41)</f>
        <v>-4675446</v>
      </c>
      <c r="I42" s="74">
        <f>SUM(I38:I41)</f>
        <v>-11230626</v>
      </c>
      <c r="J42" s="74">
        <f>SUM(J38:J41)</f>
        <v>31973119</v>
      </c>
      <c r="K42" s="74">
        <f>SUM(K38:K41)</f>
        <v>-24494</v>
      </c>
      <c r="L42" s="74">
        <f>SUM(L38:L41)</f>
        <v>5127095</v>
      </c>
      <c r="M42" s="74">
        <f>SUM(M38:M41)</f>
        <v>22677414</v>
      </c>
      <c r="N42" s="74">
        <f>SUM(N38:N41)</f>
        <v>27780015</v>
      </c>
      <c r="O42" s="74">
        <f>SUM(O38:O41)</f>
        <v>-5086147</v>
      </c>
      <c r="P42" s="74">
        <f>SUM(P38:P41)</f>
        <v>1904925</v>
      </c>
      <c r="Q42" s="74">
        <f>SUM(Q38:Q41)</f>
        <v>-36005791</v>
      </c>
      <c r="R42" s="74">
        <f>SUM(R38:R41)</f>
        <v>-39187013</v>
      </c>
      <c r="S42" s="74">
        <f>SUM(S38:S41)</f>
        <v>-6317152</v>
      </c>
      <c r="T42" s="74">
        <f>SUM(T38:T41)</f>
        <v>4641265</v>
      </c>
      <c r="U42" s="74">
        <f>SUM(U38:U41)</f>
        <v>-3424420</v>
      </c>
      <c r="V42" s="74">
        <f>SUM(V38:V41)</f>
        <v>-5100307</v>
      </c>
      <c r="W42" s="74">
        <f>SUM(W38:W41)</f>
        <v>15465814</v>
      </c>
      <c r="X42" s="74">
        <f>SUM(X38:X41)</f>
        <v>-52868651</v>
      </c>
      <c r="Y42" s="74">
        <f>SUM(Y38:Y41)</f>
        <v>68334465</v>
      </c>
      <c r="Z42" s="75">
        <f>IF(X42&lt;&gt;0,(Y42/X42)*100,0)</f>
        <v>-129.2532790367585</v>
      </c>
      <c r="AA42" s="71">
        <f>SUM(AA38:AA41)</f>
        <v>-56466800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-47013292</v>
      </c>
      <c r="D44" s="57">
        <f>D42-D43</f>
        <v>0</v>
      </c>
      <c r="E44" s="58">
        <f>E42-E43</f>
        <v>-52869059</v>
      </c>
      <c r="F44" s="59">
        <f>F42-F43</f>
        <v>-56466800</v>
      </c>
      <c r="G44" s="59">
        <f>G42-G43</f>
        <v>47879191</v>
      </c>
      <c r="H44" s="59">
        <f>H42-H43</f>
        <v>-4675446</v>
      </c>
      <c r="I44" s="59">
        <f>I42-I43</f>
        <v>-11230626</v>
      </c>
      <c r="J44" s="59">
        <f>J42-J43</f>
        <v>31973119</v>
      </c>
      <c r="K44" s="59">
        <f>K42-K43</f>
        <v>-24494</v>
      </c>
      <c r="L44" s="59">
        <f>L42-L43</f>
        <v>5127095</v>
      </c>
      <c r="M44" s="59">
        <f>M42-M43</f>
        <v>22677414</v>
      </c>
      <c r="N44" s="59">
        <f>N42-N43</f>
        <v>27780015</v>
      </c>
      <c r="O44" s="59">
        <f>O42-O43</f>
        <v>-5086147</v>
      </c>
      <c r="P44" s="59">
        <f>P42-P43</f>
        <v>1904925</v>
      </c>
      <c r="Q44" s="59">
        <f>Q42-Q43</f>
        <v>-36005791</v>
      </c>
      <c r="R44" s="59">
        <f>R42-R43</f>
        <v>-39187013</v>
      </c>
      <c r="S44" s="59">
        <f>S42-S43</f>
        <v>-6317152</v>
      </c>
      <c r="T44" s="59">
        <f>T42-T43</f>
        <v>4641265</v>
      </c>
      <c r="U44" s="59">
        <f>U42-U43</f>
        <v>-3424420</v>
      </c>
      <c r="V44" s="59">
        <f>V42-V43</f>
        <v>-5100307</v>
      </c>
      <c r="W44" s="59">
        <f>W42-W43</f>
        <v>15465814</v>
      </c>
      <c r="X44" s="59">
        <f>X42-X43</f>
        <v>-52868651</v>
      </c>
      <c r="Y44" s="59">
        <f>Y42-Y43</f>
        <v>68334465</v>
      </c>
      <c r="Z44" s="60">
        <f>IF(X44&lt;&gt;0,(Y44/X44)*100,0)</f>
        <v>-129.2532790367585</v>
      </c>
      <c r="AA44" s="56">
        <f>AA42-AA43</f>
        <v>-56466800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-47013292</v>
      </c>
      <c r="D46" s="72">
        <f>SUM(D44:D45)</f>
        <v>0</v>
      </c>
      <c r="E46" s="73">
        <f>SUM(E44:E45)</f>
        <v>-52869059</v>
      </c>
      <c r="F46" s="74">
        <f>SUM(F44:F45)</f>
        <v>-56466800</v>
      </c>
      <c r="G46" s="74">
        <f>SUM(G44:G45)</f>
        <v>47879191</v>
      </c>
      <c r="H46" s="74">
        <f>SUM(H44:H45)</f>
        <v>-4675446</v>
      </c>
      <c r="I46" s="74">
        <f>SUM(I44:I45)</f>
        <v>-11230626</v>
      </c>
      <c r="J46" s="74">
        <f>SUM(J44:J45)</f>
        <v>31973119</v>
      </c>
      <c r="K46" s="74">
        <f>SUM(K44:K45)</f>
        <v>-24494</v>
      </c>
      <c r="L46" s="74">
        <f>SUM(L44:L45)</f>
        <v>5127095</v>
      </c>
      <c r="M46" s="74">
        <f>SUM(M44:M45)</f>
        <v>22677414</v>
      </c>
      <c r="N46" s="74">
        <f>SUM(N44:N45)</f>
        <v>27780015</v>
      </c>
      <c r="O46" s="74">
        <f>SUM(O44:O45)</f>
        <v>-5086147</v>
      </c>
      <c r="P46" s="74">
        <f>SUM(P44:P45)</f>
        <v>1904925</v>
      </c>
      <c r="Q46" s="74">
        <f>SUM(Q44:Q45)</f>
        <v>-36005791</v>
      </c>
      <c r="R46" s="74">
        <f>SUM(R44:R45)</f>
        <v>-39187013</v>
      </c>
      <c r="S46" s="74">
        <f>SUM(S44:S45)</f>
        <v>-6317152</v>
      </c>
      <c r="T46" s="74">
        <f>SUM(T44:T45)</f>
        <v>4641265</v>
      </c>
      <c r="U46" s="74">
        <f>SUM(U44:U45)</f>
        <v>-3424420</v>
      </c>
      <c r="V46" s="74">
        <f>SUM(V44:V45)</f>
        <v>-5100307</v>
      </c>
      <c r="W46" s="74">
        <f>SUM(W44:W45)</f>
        <v>15465814</v>
      </c>
      <c r="X46" s="74">
        <f>SUM(X44:X45)</f>
        <v>-52868651</v>
      </c>
      <c r="Y46" s="74">
        <f>SUM(Y44:Y45)</f>
        <v>68334465</v>
      </c>
      <c r="Z46" s="75">
        <f>IF(X46&lt;&gt;0,(Y46/X46)*100,0)</f>
        <v>-129.2532790367585</v>
      </c>
      <c r="AA46" s="71">
        <f>SUM(AA44:AA45)</f>
        <v>-56466800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-47013292</v>
      </c>
      <c r="D48" s="81">
        <f>SUM(D46:D47)</f>
        <v>0</v>
      </c>
      <c r="E48" s="82">
        <f>SUM(E46:E47)</f>
        <v>-52869059</v>
      </c>
      <c r="F48" s="83">
        <f>SUM(F46:F47)</f>
        <v>-56466800</v>
      </c>
      <c r="G48" s="83">
        <f>SUM(G46:G47)</f>
        <v>47879191</v>
      </c>
      <c r="H48" s="83">
        <f>SUM(H46:H47)</f>
        <v>-4675446</v>
      </c>
      <c r="I48" s="83">
        <f>SUM(I46:I47)</f>
        <v>-11230626</v>
      </c>
      <c r="J48" s="83">
        <f>SUM(J46:J47)</f>
        <v>31973119</v>
      </c>
      <c r="K48" s="83">
        <f>SUM(K46:K47)</f>
        <v>-24494</v>
      </c>
      <c r="L48" s="83">
        <f>SUM(L46:L47)</f>
        <v>5127095</v>
      </c>
      <c r="M48" s="83">
        <f>SUM(M46:M47)</f>
        <v>22677414</v>
      </c>
      <c r="N48" s="83">
        <f>SUM(N46:N47)</f>
        <v>27780015</v>
      </c>
      <c r="O48" s="83">
        <f>SUM(O46:O47)</f>
        <v>-5086147</v>
      </c>
      <c r="P48" s="83">
        <f>SUM(P46:P47)</f>
        <v>1904925</v>
      </c>
      <c r="Q48" s="83">
        <f>SUM(Q46:Q47)</f>
        <v>-36005791</v>
      </c>
      <c r="R48" s="83">
        <f>SUM(R46:R47)</f>
        <v>-39187013</v>
      </c>
      <c r="S48" s="83">
        <f>SUM(S46:S47)</f>
        <v>-6317152</v>
      </c>
      <c r="T48" s="83">
        <f>SUM(T46:T47)</f>
        <v>4641265</v>
      </c>
      <c r="U48" s="83">
        <f>SUM(U46:U47)</f>
        <v>-3424420</v>
      </c>
      <c r="V48" s="83">
        <f>SUM(V46:V47)</f>
        <v>-5100307</v>
      </c>
      <c r="W48" s="83">
        <f>SUM(W46:W47)</f>
        <v>15465814</v>
      </c>
      <c r="X48" s="83">
        <f>SUM(X46:X47)</f>
        <v>-52868651</v>
      </c>
      <c r="Y48" s="83">
        <f>SUM(Y46:Y47)</f>
        <v>68334465</v>
      </c>
      <c r="Z48" s="84">
        <f>IF(X48&lt;&gt;0,(Y48/X48)*100,0)</f>
        <v>-129.2532790367585</v>
      </c>
      <c r="AA48" s="80">
        <f>SUM(AA46:AA47)</f>
        <v>-56466800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6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56" customWidth="1"/>
    <col min="2" max="2" width="2.625" style="156" customWidth="1"/>
    <col min="3" max="3" width="7.25" style="156" customWidth="1"/>
    <col min="4" max="4" width="7.25" style="156" customWidth="1"/>
    <col min="5" max="5" width="7.25" style="156" customWidth="1"/>
    <col min="6" max="6" width="7.25" style="156" customWidth="1"/>
    <col min="7" max="7" width="7.25" style="156" customWidth="1"/>
    <col min="8" max="8" width="7.25" style="156" customWidth="1"/>
    <col min="9" max="9" width="7.25" style="156" customWidth="1"/>
    <col min="10" max="10" width="7.25" style="156" customWidth="1"/>
    <col min="11" max="11" width="7.25" style="156" customWidth="1"/>
    <col min="12" max="12" width="7.25" style="156" customWidth="1"/>
    <col min="13" max="13" width="7.25" style="156" customWidth="1"/>
    <col min="14" max="14" width="7.25" style="156" customWidth="1"/>
    <col min="15" max="15" width="7.25" style="156" customWidth="1"/>
    <col min="16" max="16" width="7.25" style="156" customWidth="1"/>
    <col min="17" max="17" width="7.25" style="156" customWidth="1"/>
    <col min="18" max="18" width="7.25" style="156" customWidth="1"/>
    <col min="19" max="19" width="7.25" style="156" customWidth="1"/>
    <col min="20" max="20" width="7.25" style="156" customWidth="1"/>
    <col min="21" max="21" width="7.25" style="156" customWidth="1"/>
    <col min="22" max="22" width="7.25" style="156" customWidth="1"/>
    <col min="23" max="23" width="7.25" style="156" customWidth="1"/>
    <col min="24" max="24" width="7.25" style="156" customWidth="1"/>
    <col min="25" max="25" width="7.25" style="156" customWidth="1"/>
    <col min="26" max="26" width="7.25" style="156" customWidth="1"/>
    <col min="27" max="27" width="7.25" style="156" customWidth="1"/>
    <col min="28" max="256" width="6.625" style="156" customWidth="1"/>
  </cols>
  <sheetData>
    <row r="1" ht="18" customHeight="1">
      <c r="A1" t="s" s="2">
        <v>135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3495164</v>
      </c>
      <c r="D5" s="28">
        <v>0</v>
      </c>
      <c r="E5" s="29">
        <v>4537361</v>
      </c>
      <c r="F5" s="30">
        <v>3495164</v>
      </c>
      <c r="G5" s="30">
        <v>4111799</v>
      </c>
      <c r="H5" s="30">
        <v>258406</v>
      </c>
      <c r="I5" s="30">
        <v>263487</v>
      </c>
      <c r="J5" s="30">
        <v>4633692</v>
      </c>
      <c r="K5" s="30">
        <v>272300</v>
      </c>
      <c r="L5" s="30">
        <v>205086</v>
      </c>
      <c r="M5" s="30">
        <v>216822</v>
      </c>
      <c r="N5" s="30">
        <v>694208</v>
      </c>
      <c r="O5" s="30">
        <v>222474</v>
      </c>
      <c r="P5" s="30">
        <v>222474</v>
      </c>
      <c r="Q5" s="30">
        <v>186323</v>
      </c>
      <c r="R5" s="30">
        <v>631271</v>
      </c>
      <c r="S5" s="30">
        <v>183645</v>
      </c>
      <c r="T5" s="30">
        <v>180476</v>
      </c>
      <c r="U5" s="30">
        <v>181462</v>
      </c>
      <c r="V5" s="30">
        <v>545583</v>
      </c>
      <c r="W5" s="30">
        <v>6504754</v>
      </c>
      <c r="X5" s="30">
        <v>4537357</v>
      </c>
      <c r="Y5" s="30">
        <v>1967397</v>
      </c>
      <c r="Z5" s="31">
        <v>43.36</v>
      </c>
      <c r="AA5" s="27">
        <v>3495164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250</v>
      </c>
      <c r="T6" s="30">
        <v>6200</v>
      </c>
      <c r="U6" s="30">
        <v>2000</v>
      </c>
      <c r="V6" s="30">
        <v>8450</v>
      </c>
      <c r="W6" s="30">
        <v>8450</v>
      </c>
      <c r="X6" s="30"/>
      <c r="Y6" s="30">
        <v>8450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15458225</v>
      </c>
      <c r="D7" s="28">
        <v>0</v>
      </c>
      <c r="E7" s="29">
        <v>24569739</v>
      </c>
      <c r="F7" s="30">
        <v>15458225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24256827</v>
      </c>
      <c r="Y7" s="30">
        <v>-24256827</v>
      </c>
      <c r="Z7" s="31">
        <v>-100</v>
      </c>
      <c r="AA7" s="27">
        <v>15458225</v>
      </c>
    </row>
    <row r="8" ht="13.5" customHeight="1">
      <c r="A8" t="s" s="25">
        <v>36</v>
      </c>
      <c r="B8" s="26"/>
      <c r="C8" s="27">
        <v>5098200</v>
      </c>
      <c r="D8" s="28">
        <v>0</v>
      </c>
      <c r="E8" s="29">
        <v>4337431</v>
      </c>
      <c r="F8" s="30">
        <v>5098200</v>
      </c>
      <c r="G8" s="30">
        <v>363536</v>
      </c>
      <c r="H8" s="30">
        <v>447030</v>
      </c>
      <c r="I8" s="30">
        <v>431076</v>
      </c>
      <c r="J8" s="30">
        <v>1241642</v>
      </c>
      <c r="K8" s="30">
        <v>410207</v>
      </c>
      <c r="L8" s="30">
        <v>409878</v>
      </c>
      <c r="M8" s="30">
        <v>288262</v>
      </c>
      <c r="N8" s="30">
        <v>1108347</v>
      </c>
      <c r="O8" s="30">
        <v>419833</v>
      </c>
      <c r="P8" s="30">
        <v>329134</v>
      </c>
      <c r="Q8" s="30">
        <v>307976</v>
      </c>
      <c r="R8" s="30">
        <v>1056943</v>
      </c>
      <c r="S8" s="30">
        <v>320141</v>
      </c>
      <c r="T8" s="30">
        <v>304120</v>
      </c>
      <c r="U8" s="30">
        <v>517110</v>
      </c>
      <c r="V8" s="30">
        <v>1141371</v>
      </c>
      <c r="W8" s="30">
        <v>4548303</v>
      </c>
      <c r="X8" s="30">
        <v>4337435</v>
      </c>
      <c r="Y8" s="30">
        <v>210868</v>
      </c>
      <c r="Z8" s="31">
        <v>4.86</v>
      </c>
      <c r="AA8" s="27">
        <v>5098200</v>
      </c>
    </row>
    <row r="9" ht="13.5" customHeight="1">
      <c r="A9" t="s" s="25">
        <v>37</v>
      </c>
      <c r="B9" s="26"/>
      <c r="C9" s="27">
        <v>3454459</v>
      </c>
      <c r="D9" s="28">
        <v>0</v>
      </c>
      <c r="E9" s="29">
        <v>4025105</v>
      </c>
      <c r="F9" s="30">
        <v>5726875</v>
      </c>
      <c r="G9" s="30">
        <v>306325</v>
      </c>
      <c r="H9" s="30">
        <v>293230</v>
      </c>
      <c r="I9" s="30">
        <v>294516</v>
      </c>
      <c r="J9" s="30">
        <v>894071</v>
      </c>
      <c r="K9" s="30">
        <v>294556</v>
      </c>
      <c r="L9" s="30">
        <v>295137</v>
      </c>
      <c r="M9" s="30">
        <v>294921</v>
      </c>
      <c r="N9" s="30">
        <v>884614</v>
      </c>
      <c r="O9" s="30">
        <v>294711</v>
      </c>
      <c r="P9" s="30">
        <v>294812</v>
      </c>
      <c r="Q9" s="30">
        <v>294139</v>
      </c>
      <c r="R9" s="30">
        <v>883662</v>
      </c>
      <c r="S9" s="30">
        <v>293929</v>
      </c>
      <c r="T9" s="30">
        <v>288777</v>
      </c>
      <c r="U9" s="30">
        <v>294341</v>
      </c>
      <c r="V9" s="30">
        <v>877047</v>
      </c>
      <c r="W9" s="30">
        <v>3539394</v>
      </c>
      <c r="X9" s="30">
        <v>4025109</v>
      </c>
      <c r="Y9" s="30">
        <v>-485715</v>
      </c>
      <c r="Z9" s="31">
        <v>-12.07</v>
      </c>
      <c r="AA9" s="27">
        <v>5726875</v>
      </c>
    </row>
    <row r="10" ht="13.5" customHeight="1">
      <c r="A10" t="s" s="25">
        <v>38</v>
      </c>
      <c r="B10" s="26"/>
      <c r="C10" s="27">
        <v>2272416</v>
      </c>
      <c r="D10" s="28">
        <v>0</v>
      </c>
      <c r="E10" s="29">
        <v>2748854</v>
      </c>
      <c r="F10" s="30">
        <v>0</v>
      </c>
      <c r="G10" s="30">
        <v>204456</v>
      </c>
      <c r="H10" s="30">
        <v>194436</v>
      </c>
      <c r="I10" s="30">
        <v>195771</v>
      </c>
      <c r="J10" s="30">
        <v>594663</v>
      </c>
      <c r="K10" s="30">
        <v>195810</v>
      </c>
      <c r="L10" s="30">
        <v>196053</v>
      </c>
      <c r="M10" s="30">
        <v>196302</v>
      </c>
      <c r="N10" s="30">
        <v>588165</v>
      </c>
      <c r="O10" s="30">
        <v>196193</v>
      </c>
      <c r="P10" s="30">
        <v>196150</v>
      </c>
      <c r="Q10" s="30">
        <v>195848</v>
      </c>
      <c r="R10" s="30">
        <v>588191</v>
      </c>
      <c r="S10" s="30">
        <v>196178</v>
      </c>
      <c r="T10" s="30">
        <v>187221</v>
      </c>
      <c r="U10" s="30">
        <v>196619</v>
      </c>
      <c r="V10" s="30">
        <v>580018</v>
      </c>
      <c r="W10" s="30">
        <v>2351037</v>
      </c>
      <c r="X10" s="30">
        <v>2748850</v>
      </c>
      <c r="Y10" s="30">
        <v>-397813</v>
      </c>
      <c r="Z10" s="31">
        <v>-14.47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361655</v>
      </c>
      <c r="D12" s="28">
        <v>0</v>
      </c>
      <c r="E12" s="29">
        <v>356344</v>
      </c>
      <c r="F12" s="30">
        <v>361655</v>
      </c>
      <c r="G12" s="30">
        <v>17808</v>
      </c>
      <c r="H12" s="30">
        <v>18245</v>
      </c>
      <c r="I12" s="30">
        <v>18377</v>
      </c>
      <c r="J12" s="30">
        <v>54430</v>
      </c>
      <c r="K12" s="30">
        <v>17412</v>
      </c>
      <c r="L12" s="30">
        <v>18445</v>
      </c>
      <c r="M12" s="30">
        <v>18070</v>
      </c>
      <c r="N12" s="30">
        <v>53927</v>
      </c>
      <c r="O12" s="30">
        <v>17675</v>
      </c>
      <c r="P12" s="30">
        <v>17324</v>
      </c>
      <c r="Q12" s="30">
        <v>18814</v>
      </c>
      <c r="R12" s="30">
        <v>53813</v>
      </c>
      <c r="S12" s="30">
        <v>19047</v>
      </c>
      <c r="T12" s="30">
        <v>19003</v>
      </c>
      <c r="U12" s="30">
        <v>19792</v>
      </c>
      <c r="V12" s="30">
        <v>57842</v>
      </c>
      <c r="W12" s="30">
        <v>220012</v>
      </c>
      <c r="X12" s="30">
        <v>356348</v>
      </c>
      <c r="Y12" s="30">
        <v>-136336</v>
      </c>
      <c r="Z12" s="31">
        <v>-38.26</v>
      </c>
      <c r="AA12" s="27">
        <v>361655</v>
      </c>
    </row>
    <row r="13" ht="13.5" customHeight="1">
      <c r="A13" t="s" s="25">
        <v>41</v>
      </c>
      <c r="B13" s="26"/>
      <c r="C13" s="27">
        <v>121612</v>
      </c>
      <c r="D13" s="28">
        <v>0</v>
      </c>
      <c r="E13" s="29">
        <v>73254</v>
      </c>
      <c r="F13" s="30">
        <v>121612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/>
      <c r="Y13" s="30">
        <v>0</v>
      </c>
      <c r="Z13" s="31">
        <v>0</v>
      </c>
      <c r="AA13" s="27">
        <v>121612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73254</v>
      </c>
      <c r="Y14" s="30">
        <v>-73254</v>
      </c>
      <c r="Z14" s="31">
        <v>-100</v>
      </c>
      <c r="AA14" s="27">
        <v>0</v>
      </c>
    </row>
    <row r="15" ht="13.5" customHeight="1">
      <c r="A15" t="s" s="25">
        <v>43</v>
      </c>
      <c r="B15" s="26"/>
      <c r="C15" s="27">
        <v>3263</v>
      </c>
      <c r="D15" s="28">
        <v>0</v>
      </c>
      <c r="E15" s="29">
        <v>5000</v>
      </c>
      <c r="F15" s="30">
        <v>3263</v>
      </c>
      <c r="G15" s="30">
        <v>0</v>
      </c>
      <c r="H15" s="30">
        <v>0</v>
      </c>
      <c r="I15" s="30">
        <v>594</v>
      </c>
      <c r="J15" s="30">
        <v>594</v>
      </c>
      <c r="K15" s="30">
        <v>0</v>
      </c>
      <c r="L15" s="30">
        <v>0</v>
      </c>
      <c r="M15" s="30">
        <v>600</v>
      </c>
      <c r="N15" s="30">
        <v>600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1194</v>
      </c>
      <c r="X15" s="30">
        <v>5000</v>
      </c>
      <c r="Y15" s="30">
        <v>-3806</v>
      </c>
      <c r="Z15" s="31">
        <v>-76.12</v>
      </c>
      <c r="AA15" s="27">
        <v>3263</v>
      </c>
    </row>
    <row r="16" ht="13.5" customHeight="1">
      <c r="A16" t="s" s="25">
        <v>44</v>
      </c>
      <c r="B16" s="26"/>
      <c r="C16" s="27">
        <v>921</v>
      </c>
      <c r="D16" s="28">
        <v>0</v>
      </c>
      <c r="E16" s="29">
        <v>1956</v>
      </c>
      <c r="F16" s="30">
        <v>921</v>
      </c>
      <c r="G16" s="30">
        <v>5000</v>
      </c>
      <c r="H16" s="30">
        <v>0</v>
      </c>
      <c r="I16" s="30">
        <v>4600</v>
      </c>
      <c r="J16" s="30">
        <v>9600</v>
      </c>
      <c r="K16" s="30">
        <v>1800</v>
      </c>
      <c r="L16" s="30">
        <v>0</v>
      </c>
      <c r="M16" s="30">
        <v>1800</v>
      </c>
      <c r="N16" s="30">
        <v>3600</v>
      </c>
      <c r="O16" s="30">
        <v>3700</v>
      </c>
      <c r="P16" s="30">
        <v>28036</v>
      </c>
      <c r="Q16" s="30">
        <v>1000</v>
      </c>
      <c r="R16" s="30">
        <v>32736</v>
      </c>
      <c r="S16" s="30">
        <v>0</v>
      </c>
      <c r="T16" s="30">
        <v>0</v>
      </c>
      <c r="U16" s="30">
        <v>0</v>
      </c>
      <c r="V16" s="30">
        <v>0</v>
      </c>
      <c r="W16" s="30">
        <v>45936</v>
      </c>
      <c r="X16" s="30">
        <v>1960</v>
      </c>
      <c r="Y16" s="30">
        <v>43976</v>
      </c>
      <c r="Z16" s="31">
        <v>2243.67</v>
      </c>
      <c r="AA16" s="27">
        <v>921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41459523</v>
      </c>
      <c r="D19" s="28">
        <v>0</v>
      </c>
      <c r="E19" s="29">
        <v>43045001</v>
      </c>
      <c r="F19" s="30">
        <v>41459523</v>
      </c>
      <c r="G19" s="30">
        <v>3590470</v>
      </c>
      <c r="H19" s="30">
        <v>3595878</v>
      </c>
      <c r="I19" s="30">
        <v>3659360</v>
      </c>
      <c r="J19" s="30">
        <v>10845708</v>
      </c>
      <c r="K19" s="30">
        <v>3617700</v>
      </c>
      <c r="L19" s="30">
        <v>2966137</v>
      </c>
      <c r="M19" s="30">
        <v>2953948</v>
      </c>
      <c r="N19" s="30">
        <v>9537785</v>
      </c>
      <c r="O19" s="30">
        <v>2933815</v>
      </c>
      <c r="P19" s="30">
        <v>2930303</v>
      </c>
      <c r="Q19" s="30">
        <v>2467958</v>
      </c>
      <c r="R19" s="30">
        <v>8332076</v>
      </c>
      <c r="S19" s="30">
        <v>2460397</v>
      </c>
      <c r="T19" s="30">
        <v>2456796</v>
      </c>
      <c r="U19" s="30">
        <v>2456795</v>
      </c>
      <c r="V19" s="30">
        <v>7373988</v>
      </c>
      <c r="W19" s="30">
        <v>36089557</v>
      </c>
      <c r="X19" s="30">
        <v>43045001</v>
      </c>
      <c r="Y19" s="30">
        <v>-6955444</v>
      </c>
      <c r="Z19" s="31">
        <v>-16.16</v>
      </c>
      <c r="AA19" s="27">
        <v>41459523</v>
      </c>
    </row>
    <row r="20" ht="13.5" customHeight="1">
      <c r="A20" t="s" s="25">
        <v>48</v>
      </c>
      <c r="B20" s="26"/>
      <c r="C20" s="27">
        <v>9639621</v>
      </c>
      <c r="D20" s="28">
        <v>0</v>
      </c>
      <c r="E20" s="29">
        <v>5847853</v>
      </c>
      <c r="F20" s="30">
        <v>9639621</v>
      </c>
      <c r="G20" s="30">
        <v>55208</v>
      </c>
      <c r="H20" s="30">
        <v>68309</v>
      </c>
      <c r="I20" s="30">
        <v>41427</v>
      </c>
      <c r="J20" s="30">
        <v>164944</v>
      </c>
      <c r="K20" s="30">
        <v>42598</v>
      </c>
      <c r="L20" s="30">
        <v>111107</v>
      </c>
      <c r="M20" s="30">
        <v>31327</v>
      </c>
      <c r="N20" s="30">
        <v>185032</v>
      </c>
      <c r="O20" s="30">
        <v>46148</v>
      </c>
      <c r="P20" s="30">
        <v>57723</v>
      </c>
      <c r="Q20" s="30">
        <v>887444</v>
      </c>
      <c r="R20" s="30">
        <v>991315</v>
      </c>
      <c r="S20" s="30">
        <v>44363</v>
      </c>
      <c r="T20" s="30">
        <v>46695</v>
      </c>
      <c r="U20" s="30">
        <v>43402</v>
      </c>
      <c r="V20" s="30">
        <v>134460</v>
      </c>
      <c r="W20" s="30">
        <v>1475751</v>
      </c>
      <c r="X20" s="30">
        <v>5793000</v>
      </c>
      <c r="Y20" s="30">
        <v>-4317249</v>
      </c>
      <c r="Z20" s="31">
        <v>-74.53</v>
      </c>
      <c r="AA20" s="27">
        <v>9639621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81365059</v>
      </c>
      <c r="D22" s="42">
        <f>SUM(D5:D21)</f>
        <v>0</v>
      </c>
      <c r="E22" s="43">
        <f>SUM(E5:E21)</f>
        <v>89547898</v>
      </c>
      <c r="F22" s="44">
        <f>SUM(F5:F21)</f>
        <v>81365059</v>
      </c>
      <c r="G22" s="44">
        <f>SUM(G5:G21)</f>
        <v>8654602</v>
      </c>
      <c r="H22" s="44">
        <f>SUM(H5:H21)</f>
        <v>4875534</v>
      </c>
      <c r="I22" s="44">
        <f>SUM(I5:I21)</f>
        <v>4909208</v>
      </c>
      <c r="J22" s="44">
        <f>SUM(J5:J21)</f>
        <v>18439344</v>
      </c>
      <c r="K22" s="44">
        <f>SUM(K5:K21)</f>
        <v>4852383</v>
      </c>
      <c r="L22" s="44">
        <f>SUM(L5:L21)</f>
        <v>4201843</v>
      </c>
      <c r="M22" s="44">
        <f>SUM(M5:M21)</f>
        <v>4002052</v>
      </c>
      <c r="N22" s="44">
        <f>SUM(N5:N21)</f>
        <v>13056278</v>
      </c>
      <c r="O22" s="44">
        <f>SUM(O5:O21)</f>
        <v>4134549</v>
      </c>
      <c r="P22" s="44">
        <f>SUM(P5:P21)</f>
        <v>4075956</v>
      </c>
      <c r="Q22" s="44">
        <f>SUM(Q5:Q21)</f>
        <v>4359502</v>
      </c>
      <c r="R22" s="44">
        <f>SUM(R5:R21)</f>
        <v>12570007</v>
      </c>
      <c r="S22" s="44">
        <f>SUM(S5:S21)</f>
        <v>3517950</v>
      </c>
      <c r="T22" s="44">
        <f>SUM(T5:T21)</f>
        <v>3489288</v>
      </c>
      <c r="U22" s="44">
        <f>SUM(U5:U21)</f>
        <v>3711521</v>
      </c>
      <c r="V22" s="44">
        <f>SUM(V5:V21)</f>
        <v>10718759</v>
      </c>
      <c r="W22" s="44">
        <f>SUM(W5:W21)</f>
        <v>54784388</v>
      </c>
      <c r="X22" s="44">
        <f>SUM(X5:X21)</f>
        <v>89180141</v>
      </c>
      <c r="Y22" s="44">
        <f>SUM(Y5:Y21)</f>
        <v>-34395753</v>
      </c>
      <c r="Z22" s="45">
        <f>IF(X22&lt;&gt;0,(Y22/X22)*100,0)</f>
        <v>-38.56884796806948</v>
      </c>
      <c r="AA22" s="41">
        <f>SUM(AA5:AA21)</f>
        <v>81365059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26775316</v>
      </c>
      <c r="D25" s="28">
        <v>0</v>
      </c>
      <c r="E25" s="29">
        <v>31544000</v>
      </c>
      <c r="F25" s="30">
        <v>26775316</v>
      </c>
      <c r="G25" s="30">
        <v>2197833</v>
      </c>
      <c r="H25" s="30">
        <v>2291553</v>
      </c>
      <c r="I25" s="30">
        <v>2219858</v>
      </c>
      <c r="J25" s="30">
        <v>6709244</v>
      </c>
      <c r="K25" s="30">
        <v>2322554</v>
      </c>
      <c r="L25" s="30">
        <v>2329162</v>
      </c>
      <c r="M25" s="30">
        <v>2388481</v>
      </c>
      <c r="N25" s="30">
        <v>7040197</v>
      </c>
      <c r="O25" s="30">
        <v>2341223</v>
      </c>
      <c r="P25" s="30">
        <v>2358481</v>
      </c>
      <c r="Q25" s="30">
        <v>2460414</v>
      </c>
      <c r="R25" s="30">
        <v>7160118</v>
      </c>
      <c r="S25" s="30">
        <v>2729009</v>
      </c>
      <c r="T25" s="30">
        <v>2329468</v>
      </c>
      <c r="U25" s="30">
        <v>2302419</v>
      </c>
      <c r="V25" s="30">
        <v>7360896</v>
      </c>
      <c r="W25" s="30">
        <v>28270455</v>
      </c>
      <c r="X25" s="30">
        <v>37301964</v>
      </c>
      <c r="Y25" s="30">
        <v>-9031509</v>
      </c>
      <c r="Z25" s="31">
        <v>-24.21</v>
      </c>
      <c r="AA25" s="27">
        <v>26775316</v>
      </c>
    </row>
    <row r="26" ht="13.5" customHeight="1">
      <c r="A26" t="s" s="25">
        <v>53</v>
      </c>
      <c r="B26" s="26"/>
      <c r="C26" s="27">
        <v>1965546</v>
      </c>
      <c r="D26" s="28">
        <v>0</v>
      </c>
      <c r="E26" s="29">
        <v>2396489</v>
      </c>
      <c r="F26" s="30">
        <v>1965546</v>
      </c>
      <c r="G26" s="30">
        <v>168369</v>
      </c>
      <c r="H26" s="30">
        <v>170403</v>
      </c>
      <c r="I26" s="30">
        <v>168362</v>
      </c>
      <c r="J26" s="30">
        <v>507134</v>
      </c>
      <c r="K26" s="30">
        <v>168417</v>
      </c>
      <c r="L26" s="30">
        <v>168360</v>
      </c>
      <c r="M26" s="30">
        <v>168341</v>
      </c>
      <c r="N26" s="30">
        <v>505118</v>
      </c>
      <c r="O26" s="30">
        <v>168357</v>
      </c>
      <c r="P26" s="30">
        <v>126839</v>
      </c>
      <c r="Q26" s="30">
        <v>124863</v>
      </c>
      <c r="R26" s="30">
        <v>420059</v>
      </c>
      <c r="S26" s="30">
        <v>142639</v>
      </c>
      <c r="T26" s="30">
        <v>130345</v>
      </c>
      <c r="U26" s="30">
        <v>130279</v>
      </c>
      <c r="V26" s="30">
        <v>403263</v>
      </c>
      <c r="W26" s="30">
        <v>1835574</v>
      </c>
      <c r="X26" s="30">
        <v>1983276</v>
      </c>
      <c r="Y26" s="30">
        <v>-147702</v>
      </c>
      <c r="Z26" s="31">
        <v>-7.45</v>
      </c>
      <c r="AA26" s="27">
        <v>1965546</v>
      </c>
    </row>
    <row r="27" ht="13.5" customHeight="1">
      <c r="A27" t="s" s="25">
        <v>54</v>
      </c>
      <c r="B27" s="26"/>
      <c r="C27" s="27">
        <v>23905816</v>
      </c>
      <c r="D27" s="28">
        <v>0</v>
      </c>
      <c r="E27" s="29">
        <v>2000000</v>
      </c>
      <c r="F27" s="30">
        <v>23905816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5000000</v>
      </c>
      <c r="Y27" s="30">
        <v>-5000000</v>
      </c>
      <c r="Z27" s="31">
        <v>-100</v>
      </c>
      <c r="AA27" s="27">
        <v>23905816</v>
      </c>
    </row>
    <row r="28" ht="13.5" customHeight="1">
      <c r="A28" t="s" s="25">
        <v>55</v>
      </c>
      <c r="B28" s="26"/>
      <c r="C28" s="27">
        <v>16960904</v>
      </c>
      <c r="D28" s="28">
        <v>0</v>
      </c>
      <c r="E28" s="29">
        <v>1500000</v>
      </c>
      <c r="F28" s="30">
        <v>16960904</v>
      </c>
      <c r="G28" s="30">
        <v>724699</v>
      </c>
      <c r="H28" s="30">
        <v>559092</v>
      </c>
      <c r="I28" s="30">
        <v>-482268</v>
      </c>
      <c r="J28" s="30">
        <v>801523</v>
      </c>
      <c r="K28" s="30">
        <v>268528</v>
      </c>
      <c r="L28" s="30">
        <v>289770</v>
      </c>
      <c r="M28" s="30">
        <v>198144</v>
      </c>
      <c r="N28" s="30">
        <v>756442</v>
      </c>
      <c r="O28" s="30">
        <v>342539</v>
      </c>
      <c r="P28" s="30">
        <v>297357</v>
      </c>
      <c r="Q28" s="30">
        <v>276649</v>
      </c>
      <c r="R28" s="30">
        <v>916545</v>
      </c>
      <c r="S28" s="30">
        <v>191787</v>
      </c>
      <c r="T28" s="30">
        <v>193799</v>
      </c>
      <c r="U28" s="30">
        <v>277045</v>
      </c>
      <c r="V28" s="30">
        <v>662631</v>
      </c>
      <c r="W28" s="30">
        <v>3137141</v>
      </c>
      <c r="X28" s="30">
        <v>1500000</v>
      </c>
      <c r="Y28" s="30">
        <v>1637141</v>
      </c>
      <c r="Z28" s="31">
        <v>109.14</v>
      </c>
      <c r="AA28" s="27">
        <v>16960904</v>
      </c>
    </row>
    <row r="29" ht="13.5" customHeight="1">
      <c r="A29" t="s" s="25">
        <v>56</v>
      </c>
      <c r="B29" s="26"/>
      <c r="C29" s="27">
        <v>1550605</v>
      </c>
      <c r="D29" s="28">
        <v>0</v>
      </c>
      <c r="E29" s="29">
        <v>0</v>
      </c>
      <c r="F29" s="30">
        <v>1550605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51807</v>
      </c>
      <c r="Y29" s="30">
        <v>-51807</v>
      </c>
      <c r="Z29" s="31">
        <v>-100</v>
      </c>
      <c r="AA29" s="27">
        <v>1550605</v>
      </c>
    </row>
    <row r="30" ht="13.5" customHeight="1">
      <c r="A30" t="s" s="25">
        <v>57</v>
      </c>
      <c r="B30" s="26"/>
      <c r="C30" s="27">
        <v>20881290</v>
      </c>
      <c r="D30" s="28">
        <v>0</v>
      </c>
      <c r="E30" s="29">
        <v>30396693</v>
      </c>
      <c r="F30" s="30">
        <v>20881290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31381406</v>
      </c>
      <c r="Y30" s="30">
        <v>-31381406</v>
      </c>
      <c r="Z30" s="31">
        <v>-100</v>
      </c>
      <c r="AA30" s="27">
        <v>20881290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16816</v>
      </c>
      <c r="N31" s="30">
        <v>16816</v>
      </c>
      <c r="O31" s="30">
        <v>731766</v>
      </c>
      <c r="P31" s="30">
        <v>0</v>
      </c>
      <c r="Q31" s="30">
        <v>0</v>
      </c>
      <c r="R31" s="30">
        <v>731766</v>
      </c>
      <c r="S31" s="30">
        <v>0</v>
      </c>
      <c r="T31" s="30">
        <v>0</v>
      </c>
      <c r="U31" s="30">
        <v>0</v>
      </c>
      <c r="V31" s="30">
        <v>0</v>
      </c>
      <c r="W31" s="30">
        <v>748582</v>
      </c>
      <c r="X31" s="30"/>
      <c r="Y31" s="30">
        <v>748582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1942053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1957049</v>
      </c>
      <c r="Y32" s="30">
        <v>-1957049</v>
      </c>
      <c r="Z32" s="31">
        <v>-100</v>
      </c>
      <c r="AA32" s="27">
        <v>0</v>
      </c>
    </row>
    <row r="33" ht="13.5" customHeight="1">
      <c r="A33" t="s" s="25">
        <v>60</v>
      </c>
      <c r="B33" s="26"/>
      <c r="C33" s="27">
        <v>3347993</v>
      </c>
      <c r="D33" s="28">
        <v>0</v>
      </c>
      <c r="E33" s="29">
        <v>5557922</v>
      </c>
      <c r="F33" s="30">
        <v>3347993</v>
      </c>
      <c r="G33" s="30">
        <v>21684</v>
      </c>
      <c r="H33" s="30">
        <v>22478</v>
      </c>
      <c r="I33" s="30">
        <v>45047</v>
      </c>
      <c r="J33" s="30">
        <v>89209</v>
      </c>
      <c r="K33" s="30">
        <v>30938</v>
      </c>
      <c r="L33" s="30">
        <v>37636</v>
      </c>
      <c r="M33" s="30">
        <v>25001</v>
      </c>
      <c r="N33" s="30">
        <v>93575</v>
      </c>
      <c r="O33" s="30">
        <v>19136</v>
      </c>
      <c r="P33" s="30">
        <v>22697</v>
      </c>
      <c r="Q33" s="30">
        <v>19735</v>
      </c>
      <c r="R33" s="30">
        <v>61568</v>
      </c>
      <c r="S33" s="30">
        <v>44452</v>
      </c>
      <c r="T33" s="30">
        <v>20535</v>
      </c>
      <c r="U33" s="30">
        <v>78721</v>
      </c>
      <c r="V33" s="30">
        <v>143708</v>
      </c>
      <c r="W33" s="30">
        <v>388060</v>
      </c>
      <c r="X33" s="30"/>
      <c r="Y33" s="30">
        <v>388060</v>
      </c>
      <c r="Z33" s="31">
        <v>0</v>
      </c>
      <c r="AA33" s="27">
        <v>3347993</v>
      </c>
    </row>
    <row r="34" ht="13.5" customHeight="1">
      <c r="A34" t="s" s="25">
        <v>61</v>
      </c>
      <c r="B34" s="26"/>
      <c r="C34" s="27">
        <v>20091973</v>
      </c>
      <c r="D34" s="28">
        <v>0</v>
      </c>
      <c r="E34" s="29">
        <v>13992221</v>
      </c>
      <c r="F34" s="30">
        <v>20091973</v>
      </c>
      <c r="G34" s="30">
        <v>3892906</v>
      </c>
      <c r="H34" s="30">
        <v>1504303</v>
      </c>
      <c r="I34" s="30">
        <v>1915417</v>
      </c>
      <c r="J34" s="30">
        <v>7312626</v>
      </c>
      <c r="K34" s="30">
        <v>2331353</v>
      </c>
      <c r="L34" s="30">
        <v>1498957</v>
      </c>
      <c r="M34" s="30">
        <v>3973335</v>
      </c>
      <c r="N34" s="30">
        <v>7803645</v>
      </c>
      <c r="O34" s="30">
        <v>2498471</v>
      </c>
      <c r="P34" s="30">
        <v>952611</v>
      </c>
      <c r="Q34" s="30">
        <v>1774231</v>
      </c>
      <c r="R34" s="30">
        <v>5225313</v>
      </c>
      <c r="S34" s="30">
        <v>2319787</v>
      </c>
      <c r="T34" s="30">
        <v>1677129</v>
      </c>
      <c r="U34" s="30">
        <v>1666236</v>
      </c>
      <c r="V34" s="30">
        <v>5663152</v>
      </c>
      <c r="W34" s="30">
        <v>26004736</v>
      </c>
      <c r="X34" s="30">
        <v>9385217</v>
      </c>
      <c r="Y34" s="30">
        <v>16619519</v>
      </c>
      <c r="Z34" s="31">
        <v>177.08</v>
      </c>
      <c r="AA34" s="27">
        <v>20091973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115479443</v>
      </c>
      <c r="D36" s="42">
        <f>SUM(D25:D35)</f>
        <v>0</v>
      </c>
      <c r="E36" s="43">
        <f>SUM(E25:E35)</f>
        <v>89329378</v>
      </c>
      <c r="F36" s="44">
        <f>SUM(F25:F35)</f>
        <v>115479443</v>
      </c>
      <c r="G36" s="44">
        <f>SUM(G25:G35)</f>
        <v>7005491</v>
      </c>
      <c r="H36" s="44">
        <f>SUM(H25:H35)</f>
        <v>4547829</v>
      </c>
      <c r="I36" s="44">
        <f>SUM(I25:I35)</f>
        <v>3866416</v>
      </c>
      <c r="J36" s="44">
        <f>SUM(J25:J35)</f>
        <v>15419736</v>
      </c>
      <c r="K36" s="44">
        <f>SUM(K25:K35)</f>
        <v>5121790</v>
      </c>
      <c r="L36" s="44">
        <f>SUM(L25:L35)</f>
        <v>4323885</v>
      </c>
      <c r="M36" s="44">
        <f>SUM(M25:M35)</f>
        <v>6770118</v>
      </c>
      <c r="N36" s="44">
        <f>SUM(N25:N35)</f>
        <v>16215793</v>
      </c>
      <c r="O36" s="44">
        <f>SUM(O25:O35)</f>
        <v>6101492</v>
      </c>
      <c r="P36" s="44">
        <f>SUM(P25:P35)</f>
        <v>3757985</v>
      </c>
      <c r="Q36" s="44">
        <f>SUM(Q25:Q35)</f>
        <v>4655892</v>
      </c>
      <c r="R36" s="44">
        <f>SUM(R25:R35)</f>
        <v>14515369</v>
      </c>
      <c r="S36" s="44">
        <f>SUM(S25:S35)</f>
        <v>5427674</v>
      </c>
      <c r="T36" s="44">
        <f>SUM(T25:T35)</f>
        <v>4351276</v>
      </c>
      <c r="U36" s="44">
        <f>SUM(U25:U35)</f>
        <v>4454700</v>
      </c>
      <c r="V36" s="44">
        <f>SUM(V25:V35)</f>
        <v>14233650</v>
      </c>
      <c r="W36" s="44">
        <f>SUM(W25:W35)</f>
        <v>60384548</v>
      </c>
      <c r="X36" s="44">
        <f>SUM(X25:X35)</f>
        <v>88560719</v>
      </c>
      <c r="Y36" s="44">
        <f>SUM(Y25:Y35)</f>
        <v>-28176171</v>
      </c>
      <c r="Z36" s="45">
        <f>IF(X36&lt;&gt;0,(Y36/X36)*100,0)</f>
        <v>-31.81565294202275</v>
      </c>
      <c r="AA36" s="41">
        <f>SUM(AA25:AA35)</f>
        <v>115479443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-34114384</v>
      </c>
      <c r="D38" s="63">
        <f>D22-D36</f>
        <v>0</v>
      </c>
      <c r="E38" s="64">
        <f>E22-E36</f>
        <v>218520</v>
      </c>
      <c r="F38" s="65">
        <f>F22-F36</f>
        <v>-34114384</v>
      </c>
      <c r="G38" s="65">
        <f>G22-G36</f>
        <v>1649111</v>
      </c>
      <c r="H38" s="65">
        <f>H22-H36</f>
        <v>327705</v>
      </c>
      <c r="I38" s="65">
        <f>I22-I36</f>
        <v>1042792</v>
      </c>
      <c r="J38" s="65">
        <f>J22-J36</f>
        <v>3019608</v>
      </c>
      <c r="K38" s="65">
        <f>K22-K36</f>
        <v>-269407</v>
      </c>
      <c r="L38" s="65">
        <f>L22-L36</f>
        <v>-122042</v>
      </c>
      <c r="M38" s="65">
        <f>M22-M36</f>
        <v>-2768066</v>
      </c>
      <c r="N38" s="65">
        <f>N22-N36</f>
        <v>-3159515</v>
      </c>
      <c r="O38" s="65">
        <f>O22-O36</f>
        <v>-1966943</v>
      </c>
      <c r="P38" s="65">
        <f>P22-P36</f>
        <v>317971</v>
      </c>
      <c r="Q38" s="65">
        <f>Q22-Q36</f>
        <v>-296390</v>
      </c>
      <c r="R38" s="65">
        <f>R22-R36</f>
        <v>-1945362</v>
      </c>
      <c r="S38" s="65">
        <f>S22-S36</f>
        <v>-1909724</v>
      </c>
      <c r="T38" s="65">
        <f>T22-T36</f>
        <v>-861988</v>
      </c>
      <c r="U38" s="65">
        <f>U22-U36</f>
        <v>-743179</v>
      </c>
      <c r="V38" s="65">
        <f>V22-V36</f>
        <v>-3514891</v>
      </c>
      <c r="W38" s="65">
        <f>W22-W36</f>
        <v>-5600160</v>
      </c>
      <c r="X38" s="65">
        <f>IF(F22=F36,0,X22-X36)</f>
        <v>619422</v>
      </c>
      <c r="Y38" s="65">
        <f>Y22-Y36</f>
        <v>-6219582</v>
      </c>
      <c r="Z38" s="66">
        <f>IF(X38&lt;&gt;0,(Y38/X38)*100,0)</f>
        <v>-1004.094462256749</v>
      </c>
      <c r="AA38" s="62">
        <f>AA22-AA36</f>
        <v>-34114384</v>
      </c>
    </row>
    <row r="39" ht="13.5" customHeight="1">
      <c r="A39" t="s" s="25">
        <v>65</v>
      </c>
      <c r="B39" s="26"/>
      <c r="C39" s="27">
        <v>24282159</v>
      </c>
      <c r="D39" s="28">
        <v>0</v>
      </c>
      <c r="E39" s="29">
        <v>21316700</v>
      </c>
      <c r="F39" s="30">
        <v>24282159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1780</v>
      </c>
      <c r="N39" s="30">
        <v>1780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1780</v>
      </c>
      <c r="X39" s="30">
        <v>21266700</v>
      </c>
      <c r="Y39" s="30">
        <v>-21264920</v>
      </c>
      <c r="Z39" s="31">
        <v>-99.98999999999999</v>
      </c>
      <c r="AA39" s="27">
        <v>24282159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-21266698</v>
      </c>
      <c r="Y40" s="30">
        <v>21266698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-9832225</v>
      </c>
      <c r="D42" s="72">
        <f>SUM(D38:D41)</f>
        <v>0</v>
      </c>
      <c r="E42" s="73">
        <f>SUM(E38:E41)</f>
        <v>21535220</v>
      </c>
      <c r="F42" s="74">
        <f>SUM(F38:F41)</f>
        <v>-9832225</v>
      </c>
      <c r="G42" s="74">
        <f>SUM(G38:G41)</f>
        <v>1649111</v>
      </c>
      <c r="H42" s="74">
        <f>SUM(H38:H41)</f>
        <v>327705</v>
      </c>
      <c r="I42" s="74">
        <f>SUM(I38:I41)</f>
        <v>1042792</v>
      </c>
      <c r="J42" s="74">
        <f>SUM(J38:J41)</f>
        <v>3019608</v>
      </c>
      <c r="K42" s="74">
        <f>SUM(K38:K41)</f>
        <v>-269407</v>
      </c>
      <c r="L42" s="74">
        <f>SUM(L38:L41)</f>
        <v>-122042</v>
      </c>
      <c r="M42" s="74">
        <f>SUM(M38:M41)</f>
        <v>-2766286</v>
      </c>
      <c r="N42" s="74">
        <f>SUM(N38:N41)</f>
        <v>-3157735</v>
      </c>
      <c r="O42" s="74">
        <f>SUM(O38:O41)</f>
        <v>-1966943</v>
      </c>
      <c r="P42" s="74">
        <f>SUM(P38:P41)</f>
        <v>317971</v>
      </c>
      <c r="Q42" s="74">
        <f>SUM(Q38:Q41)</f>
        <v>-296390</v>
      </c>
      <c r="R42" s="74">
        <f>SUM(R38:R41)</f>
        <v>-1945362</v>
      </c>
      <c r="S42" s="74">
        <f>SUM(S38:S41)</f>
        <v>-1909724</v>
      </c>
      <c r="T42" s="74">
        <f>SUM(T38:T41)</f>
        <v>-861988</v>
      </c>
      <c r="U42" s="74">
        <f>SUM(U38:U41)</f>
        <v>-743179</v>
      </c>
      <c r="V42" s="74">
        <f>SUM(V38:V41)</f>
        <v>-3514891</v>
      </c>
      <c r="W42" s="74">
        <f>SUM(W38:W41)</f>
        <v>-5598380</v>
      </c>
      <c r="X42" s="74">
        <f>SUM(X38:X41)</f>
        <v>619424</v>
      </c>
      <c r="Y42" s="74">
        <f>SUM(Y38:Y41)</f>
        <v>-6217804</v>
      </c>
      <c r="Z42" s="75">
        <f>IF(X42&lt;&gt;0,(Y42/X42)*100,0)</f>
        <v>-1003.804179366637</v>
      </c>
      <c r="AA42" s="71">
        <f>SUM(AA38:AA41)</f>
        <v>-9832225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-9832225</v>
      </c>
      <c r="D44" s="57">
        <f>D42-D43</f>
        <v>0</v>
      </c>
      <c r="E44" s="58">
        <f>E42-E43</f>
        <v>21535220</v>
      </c>
      <c r="F44" s="59">
        <f>F42-F43</f>
        <v>-9832225</v>
      </c>
      <c r="G44" s="59">
        <f>G42-G43</f>
        <v>1649111</v>
      </c>
      <c r="H44" s="59">
        <f>H42-H43</f>
        <v>327705</v>
      </c>
      <c r="I44" s="59">
        <f>I42-I43</f>
        <v>1042792</v>
      </c>
      <c r="J44" s="59">
        <f>J42-J43</f>
        <v>3019608</v>
      </c>
      <c r="K44" s="59">
        <f>K42-K43</f>
        <v>-269407</v>
      </c>
      <c r="L44" s="59">
        <f>L42-L43</f>
        <v>-122042</v>
      </c>
      <c r="M44" s="59">
        <f>M42-M43</f>
        <v>-2766286</v>
      </c>
      <c r="N44" s="59">
        <f>N42-N43</f>
        <v>-3157735</v>
      </c>
      <c r="O44" s="59">
        <f>O42-O43</f>
        <v>-1966943</v>
      </c>
      <c r="P44" s="59">
        <f>P42-P43</f>
        <v>317971</v>
      </c>
      <c r="Q44" s="59">
        <f>Q42-Q43</f>
        <v>-296390</v>
      </c>
      <c r="R44" s="59">
        <f>R42-R43</f>
        <v>-1945362</v>
      </c>
      <c r="S44" s="59">
        <f>S42-S43</f>
        <v>-1909724</v>
      </c>
      <c r="T44" s="59">
        <f>T42-T43</f>
        <v>-861988</v>
      </c>
      <c r="U44" s="59">
        <f>U42-U43</f>
        <v>-743179</v>
      </c>
      <c r="V44" s="59">
        <f>V42-V43</f>
        <v>-3514891</v>
      </c>
      <c r="W44" s="59">
        <f>W42-W43</f>
        <v>-5598380</v>
      </c>
      <c r="X44" s="59">
        <f>X42-X43</f>
        <v>619424</v>
      </c>
      <c r="Y44" s="59">
        <f>Y42-Y43</f>
        <v>-6217804</v>
      </c>
      <c r="Z44" s="60">
        <f>IF(X44&lt;&gt;0,(Y44/X44)*100,0)</f>
        <v>-1003.804179366637</v>
      </c>
      <c r="AA44" s="56">
        <f>AA42-AA43</f>
        <v>-9832225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-9832225</v>
      </c>
      <c r="D46" s="72">
        <f>SUM(D44:D45)</f>
        <v>0</v>
      </c>
      <c r="E46" s="73">
        <f>SUM(E44:E45)</f>
        <v>21535220</v>
      </c>
      <c r="F46" s="74">
        <f>SUM(F44:F45)</f>
        <v>-9832225</v>
      </c>
      <c r="G46" s="74">
        <f>SUM(G44:G45)</f>
        <v>1649111</v>
      </c>
      <c r="H46" s="74">
        <f>SUM(H44:H45)</f>
        <v>327705</v>
      </c>
      <c r="I46" s="74">
        <f>SUM(I44:I45)</f>
        <v>1042792</v>
      </c>
      <c r="J46" s="74">
        <f>SUM(J44:J45)</f>
        <v>3019608</v>
      </c>
      <c r="K46" s="74">
        <f>SUM(K44:K45)</f>
        <v>-269407</v>
      </c>
      <c r="L46" s="74">
        <f>SUM(L44:L45)</f>
        <v>-122042</v>
      </c>
      <c r="M46" s="74">
        <f>SUM(M44:M45)</f>
        <v>-2766286</v>
      </c>
      <c r="N46" s="74">
        <f>SUM(N44:N45)</f>
        <v>-3157735</v>
      </c>
      <c r="O46" s="74">
        <f>SUM(O44:O45)</f>
        <v>-1966943</v>
      </c>
      <c r="P46" s="74">
        <f>SUM(P44:P45)</f>
        <v>317971</v>
      </c>
      <c r="Q46" s="74">
        <f>SUM(Q44:Q45)</f>
        <v>-296390</v>
      </c>
      <c r="R46" s="74">
        <f>SUM(R44:R45)</f>
        <v>-1945362</v>
      </c>
      <c r="S46" s="74">
        <f>SUM(S44:S45)</f>
        <v>-1909724</v>
      </c>
      <c r="T46" s="74">
        <f>SUM(T44:T45)</f>
        <v>-861988</v>
      </c>
      <c r="U46" s="74">
        <f>SUM(U44:U45)</f>
        <v>-743179</v>
      </c>
      <c r="V46" s="74">
        <f>SUM(V44:V45)</f>
        <v>-3514891</v>
      </c>
      <c r="W46" s="74">
        <f>SUM(W44:W45)</f>
        <v>-5598380</v>
      </c>
      <c r="X46" s="74">
        <f>SUM(X44:X45)</f>
        <v>619424</v>
      </c>
      <c r="Y46" s="74">
        <f>SUM(Y44:Y45)</f>
        <v>-6217804</v>
      </c>
      <c r="Z46" s="75">
        <f>IF(X46&lt;&gt;0,(Y46/X46)*100,0)</f>
        <v>-1003.804179366637</v>
      </c>
      <c r="AA46" s="71">
        <f>SUM(AA44:AA45)</f>
        <v>-9832225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-9832225</v>
      </c>
      <c r="D48" s="81">
        <f>SUM(D46:D47)</f>
        <v>0</v>
      </c>
      <c r="E48" s="82">
        <f>SUM(E46:E47)</f>
        <v>21535220</v>
      </c>
      <c r="F48" s="83">
        <f>SUM(F46:F47)</f>
        <v>-9832225</v>
      </c>
      <c r="G48" s="83">
        <f>SUM(G46:G47)</f>
        <v>1649111</v>
      </c>
      <c r="H48" s="83">
        <f>SUM(H46:H47)</f>
        <v>327705</v>
      </c>
      <c r="I48" s="83">
        <f>SUM(I46:I47)</f>
        <v>1042792</v>
      </c>
      <c r="J48" s="83">
        <f>SUM(J46:J47)</f>
        <v>3019608</v>
      </c>
      <c r="K48" s="83">
        <f>SUM(K46:K47)</f>
        <v>-269407</v>
      </c>
      <c r="L48" s="83">
        <f>SUM(L46:L47)</f>
        <v>-122042</v>
      </c>
      <c r="M48" s="83">
        <f>SUM(M46:M47)</f>
        <v>-2766286</v>
      </c>
      <c r="N48" s="83">
        <f>SUM(N46:N47)</f>
        <v>-3157735</v>
      </c>
      <c r="O48" s="83">
        <f>SUM(O46:O47)</f>
        <v>-1966943</v>
      </c>
      <c r="P48" s="83">
        <f>SUM(P46:P47)</f>
        <v>317971</v>
      </c>
      <c r="Q48" s="83">
        <f>SUM(Q46:Q47)</f>
        <v>-296390</v>
      </c>
      <c r="R48" s="83">
        <f>SUM(R46:R47)</f>
        <v>-1945362</v>
      </c>
      <c r="S48" s="83">
        <f>SUM(S46:S47)</f>
        <v>-1909724</v>
      </c>
      <c r="T48" s="83">
        <f>SUM(T46:T47)</f>
        <v>-861988</v>
      </c>
      <c r="U48" s="83">
        <f>SUM(U46:U47)</f>
        <v>-743179</v>
      </c>
      <c r="V48" s="83">
        <f>SUM(V46:V47)</f>
        <v>-3514891</v>
      </c>
      <c r="W48" s="83">
        <f>SUM(W46:W47)</f>
        <v>-5598380</v>
      </c>
      <c r="X48" s="83">
        <f>SUM(X46:X47)</f>
        <v>619424</v>
      </c>
      <c r="Y48" s="83">
        <f>SUM(Y46:Y47)</f>
        <v>-6217804</v>
      </c>
      <c r="Z48" s="84">
        <f>IF(X48&lt;&gt;0,(Y48/X48)*100,0)</f>
        <v>-1003.804179366637</v>
      </c>
      <c r="AA48" s="80">
        <f>SUM(AA46:AA47)</f>
        <v>-9832225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6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57" customWidth="1"/>
    <col min="2" max="2" width="2.625" style="157" customWidth="1"/>
    <col min="3" max="3" width="7.25" style="157" customWidth="1"/>
    <col min="4" max="4" width="7.25" style="157" customWidth="1"/>
    <col min="5" max="5" width="7.25" style="157" customWidth="1"/>
    <col min="6" max="6" width="7.25" style="157" customWidth="1"/>
    <col min="7" max="7" width="7.25" style="157" customWidth="1"/>
    <col min="8" max="8" width="7.25" style="157" customWidth="1"/>
    <col min="9" max="9" width="7.25" style="157" customWidth="1"/>
    <col min="10" max="10" width="7.25" style="157" customWidth="1"/>
    <col min="11" max="11" width="7.25" style="157" customWidth="1"/>
    <col min="12" max="12" width="7.25" style="157" customWidth="1"/>
    <col min="13" max="13" width="7.25" style="157" customWidth="1"/>
    <col min="14" max="14" width="7.25" style="157" customWidth="1"/>
    <col min="15" max="15" width="7.25" style="157" customWidth="1"/>
    <col min="16" max="16" width="7.25" style="157" customWidth="1"/>
    <col min="17" max="17" width="7.25" style="157" customWidth="1"/>
    <col min="18" max="18" width="7.25" style="157" customWidth="1"/>
    <col min="19" max="19" width="7.25" style="157" customWidth="1"/>
    <col min="20" max="20" width="7.25" style="157" customWidth="1"/>
    <col min="21" max="21" width="7.25" style="157" customWidth="1"/>
    <col min="22" max="22" width="7.25" style="157" customWidth="1"/>
    <col min="23" max="23" width="7.25" style="157" customWidth="1"/>
    <col min="24" max="24" width="7.25" style="157" customWidth="1"/>
    <col min="25" max="25" width="7.25" style="157" customWidth="1"/>
    <col min="26" max="26" width="7.25" style="157" customWidth="1"/>
    <col min="27" max="27" width="7.25" style="157" customWidth="1"/>
    <col min="28" max="256" width="6.625" style="157" customWidth="1"/>
  </cols>
  <sheetData>
    <row r="1" ht="18" customHeight="1">
      <c r="A1" t="s" s="2">
        <v>136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42923019</v>
      </c>
      <c r="D5" s="28">
        <v>0</v>
      </c>
      <c r="E5" s="29">
        <v>51296513</v>
      </c>
      <c r="F5" s="30">
        <v>51296513</v>
      </c>
      <c r="G5" s="30">
        <v>5217379</v>
      </c>
      <c r="H5" s="30">
        <v>5221145</v>
      </c>
      <c r="I5" s="30">
        <v>5433782</v>
      </c>
      <c r="J5" s="30">
        <v>15872306</v>
      </c>
      <c r="K5" s="30">
        <v>-11140001</v>
      </c>
      <c r="L5" s="30">
        <v>5142153</v>
      </c>
      <c r="M5" s="30">
        <v>5186185</v>
      </c>
      <c r="N5" s="30">
        <v>-811663</v>
      </c>
      <c r="O5" s="30">
        <v>4879757</v>
      </c>
      <c r="P5" s="30">
        <v>5039089</v>
      </c>
      <c r="Q5" s="30">
        <v>4954917</v>
      </c>
      <c r="R5" s="30">
        <v>14873763</v>
      </c>
      <c r="S5" s="30">
        <v>5027137</v>
      </c>
      <c r="T5" s="30">
        <v>5066909</v>
      </c>
      <c r="U5" s="30">
        <v>5098059</v>
      </c>
      <c r="V5" s="30">
        <v>15192105</v>
      </c>
      <c r="W5" s="30">
        <v>45126511</v>
      </c>
      <c r="X5" s="30">
        <v>51296513</v>
      </c>
      <c r="Y5" s="30">
        <v>-6170002</v>
      </c>
      <c r="Z5" s="31">
        <v>-12.03</v>
      </c>
      <c r="AA5" s="27">
        <v>51296513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126135803</v>
      </c>
      <c r="D7" s="28">
        <v>0</v>
      </c>
      <c r="E7" s="29">
        <v>145556988</v>
      </c>
      <c r="F7" s="30">
        <v>145556988</v>
      </c>
      <c r="G7" s="30">
        <v>12156720</v>
      </c>
      <c r="H7" s="30">
        <v>11041047</v>
      </c>
      <c r="I7" s="30">
        <v>15250374</v>
      </c>
      <c r="J7" s="30">
        <v>38448141</v>
      </c>
      <c r="K7" s="30">
        <v>-6931298</v>
      </c>
      <c r="L7" s="30">
        <v>31946558</v>
      </c>
      <c r="M7" s="30">
        <v>-11528287</v>
      </c>
      <c r="N7" s="30">
        <v>13486973</v>
      </c>
      <c r="O7" s="30">
        <v>18197646</v>
      </c>
      <c r="P7" s="30">
        <v>4950387</v>
      </c>
      <c r="Q7" s="30">
        <v>32228311</v>
      </c>
      <c r="R7" s="30">
        <v>55376344</v>
      </c>
      <c r="S7" s="30">
        <v>2234116</v>
      </c>
      <c r="T7" s="30">
        <v>2656836</v>
      </c>
      <c r="U7" s="30">
        <v>11402246</v>
      </c>
      <c r="V7" s="30">
        <v>16293198</v>
      </c>
      <c r="W7" s="30">
        <v>123604656</v>
      </c>
      <c r="X7" s="30">
        <v>145556989</v>
      </c>
      <c r="Y7" s="30">
        <v>-21952333</v>
      </c>
      <c r="Z7" s="31">
        <v>-15.08</v>
      </c>
      <c r="AA7" s="27">
        <v>145556988</v>
      </c>
    </row>
    <row r="8" ht="13.5" customHeight="1">
      <c r="A8" t="s" s="25">
        <v>36</v>
      </c>
      <c r="B8" s="26"/>
      <c r="C8" s="27">
        <v>134473678</v>
      </c>
      <c r="D8" s="28">
        <v>0</v>
      </c>
      <c r="E8" s="29">
        <v>40110508</v>
      </c>
      <c r="F8" s="30">
        <v>40210508</v>
      </c>
      <c r="G8" s="30">
        <v>-13898345</v>
      </c>
      <c r="H8" s="30">
        <v>3693237</v>
      </c>
      <c r="I8" s="30">
        <v>4604391</v>
      </c>
      <c r="J8" s="30">
        <v>-5600717</v>
      </c>
      <c r="K8" s="30">
        <v>35723263</v>
      </c>
      <c r="L8" s="30">
        <v>3875019</v>
      </c>
      <c r="M8" s="30">
        <v>3372569</v>
      </c>
      <c r="N8" s="30">
        <v>42970851</v>
      </c>
      <c r="O8" s="30">
        <v>10904792</v>
      </c>
      <c r="P8" s="30">
        <v>-3854982</v>
      </c>
      <c r="Q8" s="30">
        <v>4620106</v>
      </c>
      <c r="R8" s="30">
        <v>11669916</v>
      </c>
      <c r="S8" s="30">
        <v>12592552</v>
      </c>
      <c r="T8" s="30">
        <v>3925019</v>
      </c>
      <c r="U8" s="30">
        <v>-3489993</v>
      </c>
      <c r="V8" s="30">
        <v>13027578</v>
      </c>
      <c r="W8" s="30">
        <v>62067628</v>
      </c>
      <c r="X8" s="30">
        <v>40110508</v>
      </c>
      <c r="Y8" s="30">
        <v>21957120</v>
      </c>
      <c r="Z8" s="31">
        <v>54.74</v>
      </c>
      <c r="AA8" s="27">
        <v>40210508</v>
      </c>
    </row>
    <row r="9" ht="13.5" customHeight="1">
      <c r="A9" t="s" s="25">
        <v>37</v>
      </c>
      <c r="B9" s="26"/>
      <c r="C9" s="27">
        <v>25997562</v>
      </c>
      <c r="D9" s="28">
        <v>0</v>
      </c>
      <c r="E9" s="29">
        <v>37057316</v>
      </c>
      <c r="F9" s="30">
        <v>37057384</v>
      </c>
      <c r="G9" s="30">
        <v>2811705</v>
      </c>
      <c r="H9" s="30">
        <v>2894932</v>
      </c>
      <c r="I9" s="30">
        <v>2874196</v>
      </c>
      <c r="J9" s="30">
        <v>8580833</v>
      </c>
      <c r="K9" s="30">
        <v>-2865778</v>
      </c>
      <c r="L9" s="30">
        <v>2860494</v>
      </c>
      <c r="M9" s="30">
        <v>2887316</v>
      </c>
      <c r="N9" s="30">
        <v>2882032</v>
      </c>
      <c r="O9" s="30">
        <v>2665063</v>
      </c>
      <c r="P9" s="30">
        <v>2544382</v>
      </c>
      <c r="Q9" s="30">
        <v>3101549</v>
      </c>
      <c r="R9" s="30">
        <v>8310994</v>
      </c>
      <c r="S9" s="30">
        <v>2822484</v>
      </c>
      <c r="T9" s="30">
        <v>2812376</v>
      </c>
      <c r="U9" s="30">
        <v>2812071</v>
      </c>
      <c r="V9" s="30">
        <v>8446931</v>
      </c>
      <c r="W9" s="30">
        <v>28220790</v>
      </c>
      <c r="X9" s="30">
        <v>37057317</v>
      </c>
      <c r="Y9" s="30">
        <v>-8836527</v>
      </c>
      <c r="Z9" s="31">
        <v>-23.85</v>
      </c>
      <c r="AA9" s="27">
        <v>37057384</v>
      </c>
    </row>
    <row r="10" ht="13.5" customHeight="1">
      <c r="A10" t="s" s="25">
        <v>38</v>
      </c>
      <c r="B10" s="26"/>
      <c r="C10" s="27">
        <v>29083911</v>
      </c>
      <c r="D10" s="28">
        <v>0</v>
      </c>
      <c r="E10" s="29">
        <v>35147507</v>
      </c>
      <c r="F10" s="30">
        <v>35147507</v>
      </c>
      <c r="G10" s="30">
        <v>2653506</v>
      </c>
      <c r="H10" s="30">
        <v>2730524</v>
      </c>
      <c r="I10" s="30">
        <v>2700080</v>
      </c>
      <c r="J10" s="30">
        <v>8084110</v>
      </c>
      <c r="K10" s="30">
        <v>-2699988</v>
      </c>
      <c r="L10" s="30">
        <v>2695135</v>
      </c>
      <c r="M10" s="30">
        <v>2700847</v>
      </c>
      <c r="N10" s="30">
        <v>2695994</v>
      </c>
      <c r="O10" s="30">
        <v>2698382</v>
      </c>
      <c r="P10" s="30">
        <v>2646488</v>
      </c>
      <c r="Q10" s="30">
        <v>2695898</v>
      </c>
      <c r="R10" s="30">
        <v>8040768</v>
      </c>
      <c r="S10" s="30">
        <v>2595395</v>
      </c>
      <c r="T10" s="30">
        <v>2709042</v>
      </c>
      <c r="U10" s="30">
        <v>2704755</v>
      </c>
      <c r="V10" s="30">
        <v>8009192</v>
      </c>
      <c r="W10" s="30">
        <v>26830064</v>
      </c>
      <c r="X10" s="30">
        <v>35147507</v>
      </c>
      <c r="Y10" s="30">
        <v>-8317443</v>
      </c>
      <c r="Z10" s="31">
        <v>-23.66</v>
      </c>
      <c r="AA10" s="27">
        <v>35147507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311275</v>
      </c>
      <c r="D12" s="28">
        <v>0</v>
      </c>
      <c r="E12" s="29">
        <v>1420000</v>
      </c>
      <c r="F12" s="30">
        <v>1951000</v>
      </c>
      <c r="G12" s="30">
        <v>1636855</v>
      </c>
      <c r="H12" s="30">
        <v>19088</v>
      </c>
      <c r="I12" s="30">
        <v>114124</v>
      </c>
      <c r="J12" s="30">
        <v>1770067</v>
      </c>
      <c r="K12" s="30">
        <v>-219256</v>
      </c>
      <c r="L12" s="30">
        <v>97531</v>
      </c>
      <c r="M12" s="30">
        <v>26162</v>
      </c>
      <c r="N12" s="30">
        <v>-95563</v>
      </c>
      <c r="O12" s="30">
        <v>141226</v>
      </c>
      <c r="P12" s="30">
        <v>19716</v>
      </c>
      <c r="Q12" s="30">
        <v>30490</v>
      </c>
      <c r="R12" s="30">
        <v>191432</v>
      </c>
      <c r="S12" s="30">
        <v>26092</v>
      </c>
      <c r="T12" s="30">
        <v>389636</v>
      </c>
      <c r="U12" s="30">
        <v>134562</v>
      </c>
      <c r="V12" s="30">
        <v>550290</v>
      </c>
      <c r="W12" s="30">
        <v>2416226</v>
      </c>
      <c r="X12" s="30">
        <v>1420000</v>
      </c>
      <c r="Y12" s="30">
        <v>996226</v>
      </c>
      <c r="Z12" s="31">
        <v>70.16</v>
      </c>
      <c r="AA12" s="27">
        <v>1951000</v>
      </c>
    </row>
    <row r="13" ht="13.5" customHeight="1">
      <c r="A13" t="s" s="25">
        <v>41</v>
      </c>
      <c r="B13" s="26"/>
      <c r="C13" s="27">
        <v>2057449</v>
      </c>
      <c r="D13" s="28">
        <v>0</v>
      </c>
      <c r="E13" s="29">
        <v>2756600</v>
      </c>
      <c r="F13" s="30">
        <v>1756600</v>
      </c>
      <c r="G13" s="30">
        <v>63557</v>
      </c>
      <c r="H13" s="30">
        <v>111336</v>
      </c>
      <c r="I13" s="30">
        <v>55583</v>
      </c>
      <c r="J13" s="30">
        <v>230476</v>
      </c>
      <c r="K13" s="30">
        <v>-30426</v>
      </c>
      <c r="L13" s="30">
        <v>31653</v>
      </c>
      <c r="M13" s="30">
        <v>11035</v>
      </c>
      <c r="N13" s="30">
        <v>12262</v>
      </c>
      <c r="O13" s="30">
        <v>5536</v>
      </c>
      <c r="P13" s="30">
        <v>128809</v>
      </c>
      <c r="Q13" s="30">
        <v>38470</v>
      </c>
      <c r="R13" s="30">
        <v>172815</v>
      </c>
      <c r="S13" s="30">
        <v>94998</v>
      </c>
      <c r="T13" s="30">
        <v>110362</v>
      </c>
      <c r="U13" s="30">
        <v>273676</v>
      </c>
      <c r="V13" s="30">
        <v>479036</v>
      </c>
      <c r="W13" s="30">
        <v>894589</v>
      </c>
      <c r="X13" s="30">
        <v>2756600</v>
      </c>
      <c r="Y13" s="30">
        <v>-1862011</v>
      </c>
      <c r="Z13" s="31">
        <v>-67.55</v>
      </c>
      <c r="AA13" s="27">
        <v>1756600</v>
      </c>
    </row>
    <row r="14" ht="13.5" customHeight="1">
      <c r="A14" t="s" s="25">
        <v>42</v>
      </c>
      <c r="B14" s="26"/>
      <c r="C14" s="27">
        <v>28301387</v>
      </c>
      <c r="D14" s="28">
        <v>0</v>
      </c>
      <c r="E14" s="29">
        <v>2500000</v>
      </c>
      <c r="F14" s="30">
        <v>2500000</v>
      </c>
      <c r="G14" s="30">
        <v>3058261</v>
      </c>
      <c r="H14" s="30">
        <v>3171333</v>
      </c>
      <c r="I14" s="30">
        <v>3381908</v>
      </c>
      <c r="J14" s="30">
        <v>9611502</v>
      </c>
      <c r="K14" s="30">
        <v>-1298525</v>
      </c>
      <c r="L14" s="30">
        <v>3332435</v>
      </c>
      <c r="M14" s="30">
        <v>3395641</v>
      </c>
      <c r="N14" s="30">
        <v>5429551</v>
      </c>
      <c r="O14" s="30">
        <v>3455519</v>
      </c>
      <c r="P14" s="30">
        <v>3412680</v>
      </c>
      <c r="Q14" s="30">
        <v>3408646</v>
      </c>
      <c r="R14" s="30">
        <v>10276845</v>
      </c>
      <c r="S14" s="30">
        <v>3418687</v>
      </c>
      <c r="T14" s="30">
        <v>3427857</v>
      </c>
      <c r="U14" s="30">
        <v>3552850</v>
      </c>
      <c r="V14" s="30">
        <v>10399394</v>
      </c>
      <c r="W14" s="30">
        <v>35717292</v>
      </c>
      <c r="X14" s="30">
        <v>2500000</v>
      </c>
      <c r="Y14" s="30">
        <v>33217292</v>
      </c>
      <c r="Z14" s="31">
        <v>1328.69</v>
      </c>
      <c r="AA14" s="27">
        <v>2500000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826390</v>
      </c>
      <c r="D16" s="28">
        <v>0</v>
      </c>
      <c r="E16" s="29">
        <v>1000000</v>
      </c>
      <c r="F16" s="30">
        <v>1400000</v>
      </c>
      <c r="G16" s="30">
        <v>96232</v>
      </c>
      <c r="H16" s="30">
        <v>52245</v>
      </c>
      <c r="I16" s="30">
        <v>79174</v>
      </c>
      <c r="J16" s="30">
        <v>227651</v>
      </c>
      <c r="K16" s="30">
        <v>-125019</v>
      </c>
      <c r="L16" s="30">
        <v>59310</v>
      </c>
      <c r="M16" s="30">
        <v>46119</v>
      </c>
      <c r="N16" s="30">
        <v>-19590</v>
      </c>
      <c r="O16" s="30">
        <v>67066</v>
      </c>
      <c r="P16" s="30">
        <v>72396</v>
      </c>
      <c r="Q16" s="30">
        <v>84885</v>
      </c>
      <c r="R16" s="30">
        <v>224347</v>
      </c>
      <c r="S16" s="30">
        <v>108937</v>
      </c>
      <c r="T16" s="30">
        <v>69232</v>
      </c>
      <c r="U16" s="30">
        <v>44914</v>
      </c>
      <c r="V16" s="30">
        <v>223083</v>
      </c>
      <c r="W16" s="30">
        <v>655491</v>
      </c>
      <c r="X16" s="30">
        <v>1000001</v>
      </c>
      <c r="Y16" s="30">
        <v>-344510</v>
      </c>
      <c r="Z16" s="31">
        <v>-34.45</v>
      </c>
      <c r="AA16" s="27">
        <v>1400000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500</v>
      </c>
      <c r="F17" s="30">
        <v>500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500</v>
      </c>
      <c r="Y17" s="30">
        <v>-500</v>
      </c>
      <c r="Z17" s="31">
        <v>-100</v>
      </c>
      <c r="AA17" s="27">
        <v>500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147282325</v>
      </c>
      <c r="D19" s="28">
        <v>0</v>
      </c>
      <c r="E19" s="29">
        <v>163765000</v>
      </c>
      <c r="F19" s="30">
        <v>163765000</v>
      </c>
      <c r="G19" s="30">
        <v>65023000</v>
      </c>
      <c r="H19" s="30">
        <v>1334000</v>
      </c>
      <c r="I19" s="30">
        <v>0</v>
      </c>
      <c r="J19" s="30">
        <v>66357000</v>
      </c>
      <c r="K19" s="30">
        <v>0</v>
      </c>
      <c r="L19" s="30">
        <v>300000</v>
      </c>
      <c r="M19" s="30">
        <v>0</v>
      </c>
      <c r="N19" s="30">
        <v>300000</v>
      </c>
      <c r="O19" s="30">
        <v>51623207</v>
      </c>
      <c r="P19" s="30">
        <v>-300000</v>
      </c>
      <c r="Q19" s="30">
        <v>297202</v>
      </c>
      <c r="R19" s="30">
        <v>51620409</v>
      </c>
      <c r="S19" s="30">
        <v>132155</v>
      </c>
      <c r="T19" s="30">
        <v>227194</v>
      </c>
      <c r="U19" s="30">
        <v>1387250</v>
      </c>
      <c r="V19" s="30">
        <v>1746599</v>
      </c>
      <c r="W19" s="30">
        <v>120024008</v>
      </c>
      <c r="X19" s="30">
        <v>163765000</v>
      </c>
      <c r="Y19" s="30">
        <v>-43740992</v>
      </c>
      <c r="Z19" s="31">
        <v>-26.71</v>
      </c>
      <c r="AA19" s="27">
        <v>163765000</v>
      </c>
    </row>
    <row r="20" ht="13.5" customHeight="1">
      <c r="A20" t="s" s="25">
        <v>48</v>
      </c>
      <c r="B20" s="26"/>
      <c r="C20" s="27">
        <v>1628684</v>
      </c>
      <c r="D20" s="28">
        <v>0</v>
      </c>
      <c r="E20" s="29">
        <v>3074000</v>
      </c>
      <c r="F20" s="30">
        <v>3905000</v>
      </c>
      <c r="G20" s="30">
        <v>126702</v>
      </c>
      <c r="H20" s="30">
        <v>198216</v>
      </c>
      <c r="I20" s="30">
        <v>216095</v>
      </c>
      <c r="J20" s="30">
        <v>541013</v>
      </c>
      <c r="K20" s="30">
        <v>-211633</v>
      </c>
      <c r="L20" s="30">
        <v>220108</v>
      </c>
      <c r="M20" s="30">
        <v>199867</v>
      </c>
      <c r="N20" s="30">
        <v>208342</v>
      </c>
      <c r="O20" s="30">
        <v>165830</v>
      </c>
      <c r="P20" s="30">
        <v>226082</v>
      </c>
      <c r="Q20" s="30">
        <v>21222</v>
      </c>
      <c r="R20" s="30">
        <v>413134</v>
      </c>
      <c r="S20" s="30">
        <v>126014</v>
      </c>
      <c r="T20" s="30">
        <v>233751</v>
      </c>
      <c r="U20" s="30">
        <v>238023</v>
      </c>
      <c r="V20" s="30">
        <v>597788</v>
      </c>
      <c r="W20" s="30">
        <v>1760277</v>
      </c>
      <c r="X20" s="30">
        <v>3074001</v>
      </c>
      <c r="Y20" s="30">
        <v>-1313724</v>
      </c>
      <c r="Z20" s="31">
        <v>-42.74</v>
      </c>
      <c r="AA20" s="27">
        <v>3905000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539021483</v>
      </c>
      <c r="D22" s="42">
        <f>SUM(D5:D21)</f>
        <v>0</v>
      </c>
      <c r="E22" s="43">
        <f>SUM(E5:E21)</f>
        <v>483684932</v>
      </c>
      <c r="F22" s="44">
        <f>SUM(F5:F21)</f>
        <v>484547000</v>
      </c>
      <c r="G22" s="44">
        <f>SUM(G5:G21)</f>
        <v>78945572</v>
      </c>
      <c r="H22" s="44">
        <f>SUM(H5:H21)</f>
        <v>30467103</v>
      </c>
      <c r="I22" s="44">
        <f>SUM(I5:I21)</f>
        <v>34709707</v>
      </c>
      <c r="J22" s="44">
        <f>SUM(J5:J21)</f>
        <v>144122382</v>
      </c>
      <c r="K22" s="44">
        <f>SUM(K5:K21)</f>
        <v>10201339</v>
      </c>
      <c r="L22" s="44">
        <f>SUM(L5:L21)</f>
        <v>50560396</v>
      </c>
      <c r="M22" s="44">
        <f>SUM(M5:M21)</f>
        <v>6297454</v>
      </c>
      <c r="N22" s="44">
        <f>SUM(N5:N21)</f>
        <v>67059189</v>
      </c>
      <c r="O22" s="44">
        <f>SUM(O5:O21)</f>
        <v>94804024</v>
      </c>
      <c r="P22" s="44">
        <f>SUM(P5:P21)</f>
        <v>14885047</v>
      </c>
      <c r="Q22" s="44">
        <f>SUM(Q5:Q21)</f>
        <v>51481696</v>
      </c>
      <c r="R22" s="44">
        <f>SUM(R5:R21)</f>
        <v>161170767</v>
      </c>
      <c r="S22" s="44">
        <f>SUM(S5:S21)</f>
        <v>29178567</v>
      </c>
      <c r="T22" s="44">
        <f>SUM(T5:T21)</f>
        <v>21628214</v>
      </c>
      <c r="U22" s="44">
        <f>SUM(U5:U21)</f>
        <v>24158413</v>
      </c>
      <c r="V22" s="44">
        <f>SUM(V5:V21)</f>
        <v>74965194</v>
      </c>
      <c r="W22" s="44">
        <f>SUM(W5:W21)</f>
        <v>447317532</v>
      </c>
      <c r="X22" s="44">
        <f>SUM(X5:X21)</f>
        <v>483684936</v>
      </c>
      <c r="Y22" s="44">
        <f>SUM(Y5:Y21)</f>
        <v>-36367404</v>
      </c>
      <c r="Z22" s="45">
        <f>IF(X22&lt;&gt;0,(Y22/X22)*100,0)</f>
        <v>-7.518820887983992</v>
      </c>
      <c r="AA22" s="41">
        <f>SUM(AA5:AA21)</f>
        <v>484547000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175490908</v>
      </c>
      <c r="D25" s="28">
        <v>0</v>
      </c>
      <c r="E25" s="29">
        <v>138927907</v>
      </c>
      <c r="F25" s="30">
        <v>145144000</v>
      </c>
      <c r="G25" s="30">
        <v>14863395</v>
      </c>
      <c r="H25" s="30">
        <v>14686859</v>
      </c>
      <c r="I25" s="30">
        <v>15302831</v>
      </c>
      <c r="J25" s="30">
        <v>44853085</v>
      </c>
      <c r="K25" s="30">
        <v>14818220</v>
      </c>
      <c r="L25" s="30">
        <v>14651576</v>
      </c>
      <c r="M25" s="30">
        <v>14877459</v>
      </c>
      <c r="N25" s="30">
        <v>44347255</v>
      </c>
      <c r="O25" s="30">
        <v>15077715</v>
      </c>
      <c r="P25" s="30">
        <v>14589277</v>
      </c>
      <c r="Q25" s="30">
        <v>14350877</v>
      </c>
      <c r="R25" s="30">
        <v>44017869</v>
      </c>
      <c r="S25" s="30">
        <v>15006288</v>
      </c>
      <c r="T25" s="30">
        <v>14261895</v>
      </c>
      <c r="U25" s="30">
        <v>14288365</v>
      </c>
      <c r="V25" s="30">
        <v>43556548</v>
      </c>
      <c r="W25" s="30">
        <v>176774757</v>
      </c>
      <c r="X25" s="30">
        <v>138927872</v>
      </c>
      <c r="Y25" s="30">
        <v>37846885</v>
      </c>
      <c r="Z25" s="31">
        <v>27.24</v>
      </c>
      <c r="AA25" s="27">
        <v>145144000</v>
      </c>
    </row>
    <row r="26" ht="13.5" customHeight="1">
      <c r="A26" t="s" s="25">
        <v>53</v>
      </c>
      <c r="B26" s="26"/>
      <c r="C26" s="27">
        <v>10084329</v>
      </c>
      <c r="D26" s="28">
        <v>0</v>
      </c>
      <c r="E26" s="29">
        <v>10441707</v>
      </c>
      <c r="F26" s="30">
        <v>10441708</v>
      </c>
      <c r="G26" s="30">
        <v>842175</v>
      </c>
      <c r="H26" s="30">
        <v>843675</v>
      </c>
      <c r="I26" s="30">
        <v>843075</v>
      </c>
      <c r="J26" s="30">
        <v>2528925</v>
      </c>
      <c r="K26" s="30">
        <v>843075</v>
      </c>
      <c r="L26" s="30">
        <v>843075</v>
      </c>
      <c r="M26" s="30">
        <v>843075</v>
      </c>
      <c r="N26" s="30">
        <v>2529225</v>
      </c>
      <c r="O26" s="30">
        <v>843075</v>
      </c>
      <c r="P26" s="30">
        <v>843075</v>
      </c>
      <c r="Q26" s="30">
        <v>843075</v>
      </c>
      <c r="R26" s="30">
        <v>2529225</v>
      </c>
      <c r="S26" s="30">
        <v>1337426</v>
      </c>
      <c r="T26" s="30">
        <v>892317</v>
      </c>
      <c r="U26" s="30">
        <v>892317</v>
      </c>
      <c r="V26" s="30">
        <v>3122060</v>
      </c>
      <c r="W26" s="30">
        <v>10709435</v>
      </c>
      <c r="X26" s="30">
        <v>10441711</v>
      </c>
      <c r="Y26" s="30">
        <v>267724</v>
      </c>
      <c r="Z26" s="31">
        <v>2.56</v>
      </c>
      <c r="AA26" s="27">
        <v>10441708</v>
      </c>
    </row>
    <row r="27" ht="13.5" customHeight="1">
      <c r="A27" t="s" s="25">
        <v>54</v>
      </c>
      <c r="B27" s="26"/>
      <c r="C27" s="27">
        <v>43330759</v>
      </c>
      <c r="D27" s="28">
        <v>0</v>
      </c>
      <c r="E27" s="29">
        <v>40000000</v>
      </c>
      <c r="F27" s="30">
        <v>40000000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39999996</v>
      </c>
      <c r="Y27" s="30">
        <v>-39999996</v>
      </c>
      <c r="Z27" s="31">
        <v>-100</v>
      </c>
      <c r="AA27" s="27">
        <v>40000000</v>
      </c>
    </row>
    <row r="28" ht="13.5" customHeight="1">
      <c r="A28" t="s" s="25">
        <v>55</v>
      </c>
      <c r="B28" s="26"/>
      <c r="C28" s="27">
        <v>101495200</v>
      </c>
      <c r="D28" s="28">
        <v>0</v>
      </c>
      <c r="E28" s="29">
        <v>95000000</v>
      </c>
      <c r="F28" s="30">
        <v>95000000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95000004</v>
      </c>
      <c r="Y28" s="30">
        <v>-95000004</v>
      </c>
      <c r="Z28" s="31">
        <v>-100</v>
      </c>
      <c r="AA28" s="27">
        <v>95000000</v>
      </c>
    </row>
    <row r="29" ht="13.5" customHeight="1">
      <c r="A29" t="s" s="25">
        <v>56</v>
      </c>
      <c r="B29" s="26"/>
      <c r="C29" s="27">
        <v>1826968</v>
      </c>
      <c r="D29" s="28">
        <v>0</v>
      </c>
      <c r="E29" s="29">
        <v>3000000</v>
      </c>
      <c r="F29" s="30">
        <v>3000000</v>
      </c>
      <c r="G29" s="30">
        <v>100000</v>
      </c>
      <c r="H29" s="30">
        <v>100000</v>
      </c>
      <c r="I29" s="30">
        <v>1500000</v>
      </c>
      <c r="J29" s="30">
        <v>1700000</v>
      </c>
      <c r="K29" s="30">
        <v>-1362446</v>
      </c>
      <c r="L29" s="30">
        <v>100000</v>
      </c>
      <c r="M29" s="30">
        <v>439052</v>
      </c>
      <c r="N29" s="30">
        <v>-823394</v>
      </c>
      <c r="O29" s="30">
        <v>100000</v>
      </c>
      <c r="P29" s="30">
        <v>-452102</v>
      </c>
      <c r="Q29" s="30">
        <v>564927</v>
      </c>
      <c r="R29" s="30">
        <v>212825</v>
      </c>
      <c r="S29" s="30">
        <v>-428117</v>
      </c>
      <c r="T29" s="30">
        <v>65426</v>
      </c>
      <c r="U29" s="30">
        <v>33034</v>
      </c>
      <c r="V29" s="30">
        <v>-329657</v>
      </c>
      <c r="W29" s="30">
        <v>759774</v>
      </c>
      <c r="X29" s="30">
        <v>3000000</v>
      </c>
      <c r="Y29" s="30">
        <v>-2240226</v>
      </c>
      <c r="Z29" s="31">
        <v>-74.67</v>
      </c>
      <c r="AA29" s="27">
        <v>3000000</v>
      </c>
    </row>
    <row r="30" ht="13.5" customHeight="1">
      <c r="A30" t="s" s="25">
        <v>57</v>
      </c>
      <c r="B30" s="26"/>
      <c r="C30" s="27">
        <v>149690322</v>
      </c>
      <c r="D30" s="28">
        <v>0</v>
      </c>
      <c r="E30" s="29">
        <v>163401194</v>
      </c>
      <c r="F30" s="30">
        <v>163401194</v>
      </c>
      <c r="G30" s="30">
        <v>37442647</v>
      </c>
      <c r="H30" s="30">
        <v>1338596</v>
      </c>
      <c r="I30" s="30">
        <v>500000</v>
      </c>
      <c r="J30" s="30">
        <v>39281243</v>
      </c>
      <c r="K30" s="30">
        <v>14760281</v>
      </c>
      <c r="L30" s="30">
        <v>1474135</v>
      </c>
      <c r="M30" s="30">
        <v>-8695395</v>
      </c>
      <c r="N30" s="30">
        <v>7539021</v>
      </c>
      <c r="O30" s="30">
        <v>16950194</v>
      </c>
      <c r="P30" s="30">
        <v>1394901</v>
      </c>
      <c r="Q30" s="30">
        <v>301864</v>
      </c>
      <c r="R30" s="30">
        <v>18646959</v>
      </c>
      <c r="S30" s="30">
        <v>871420</v>
      </c>
      <c r="T30" s="30">
        <v>2212181</v>
      </c>
      <c r="U30" s="30">
        <v>1579239</v>
      </c>
      <c r="V30" s="30">
        <v>4662840</v>
      </c>
      <c r="W30" s="30">
        <v>70130063</v>
      </c>
      <c r="X30" s="30">
        <v>163401201</v>
      </c>
      <c r="Y30" s="30">
        <v>-93271138</v>
      </c>
      <c r="Z30" s="31">
        <v>-57.08</v>
      </c>
      <c r="AA30" s="27">
        <v>163401194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10100000</v>
      </c>
      <c r="F31" s="30">
        <v>10099432</v>
      </c>
      <c r="G31" s="30">
        <v>1638754</v>
      </c>
      <c r="H31" s="30">
        <v>516132</v>
      </c>
      <c r="I31" s="30">
        <v>3018117</v>
      </c>
      <c r="J31" s="30">
        <v>5173003</v>
      </c>
      <c r="K31" s="30">
        <v>832586</v>
      </c>
      <c r="L31" s="30">
        <v>333745</v>
      </c>
      <c r="M31" s="30">
        <v>692125</v>
      </c>
      <c r="N31" s="30">
        <v>1858456</v>
      </c>
      <c r="O31" s="30">
        <v>423379</v>
      </c>
      <c r="P31" s="30">
        <v>1330198</v>
      </c>
      <c r="Q31" s="30">
        <v>311387</v>
      </c>
      <c r="R31" s="30">
        <v>2064964</v>
      </c>
      <c r="S31" s="30">
        <v>325854</v>
      </c>
      <c r="T31" s="30">
        <v>644899</v>
      </c>
      <c r="U31" s="30">
        <v>987197</v>
      </c>
      <c r="V31" s="30">
        <v>1957950</v>
      </c>
      <c r="W31" s="30">
        <v>11054373</v>
      </c>
      <c r="X31" s="30">
        <v>10100000</v>
      </c>
      <c r="Y31" s="30">
        <v>954373</v>
      </c>
      <c r="Z31" s="31">
        <v>9.449999999999999</v>
      </c>
      <c r="AA31" s="27">
        <v>10099432</v>
      </c>
    </row>
    <row r="32" ht="13.5" customHeight="1">
      <c r="A32" t="s" s="25">
        <v>59</v>
      </c>
      <c r="B32" s="26"/>
      <c r="C32" s="27">
        <v>4676521</v>
      </c>
      <c r="D32" s="28">
        <v>0</v>
      </c>
      <c r="E32" s="29">
        <v>15300000</v>
      </c>
      <c r="F32" s="30">
        <v>15780768</v>
      </c>
      <c r="G32" s="30">
        <v>310118</v>
      </c>
      <c r="H32" s="30">
        <v>51409</v>
      </c>
      <c r="I32" s="30">
        <v>130105</v>
      </c>
      <c r="J32" s="30">
        <v>491632</v>
      </c>
      <c r="K32" s="30">
        <v>242992</v>
      </c>
      <c r="L32" s="30">
        <v>54806</v>
      </c>
      <c r="M32" s="30">
        <v>149739</v>
      </c>
      <c r="N32" s="30">
        <v>447537</v>
      </c>
      <c r="O32" s="30">
        <v>211670</v>
      </c>
      <c r="P32" s="30">
        <v>186574</v>
      </c>
      <c r="Q32" s="30">
        <v>207460</v>
      </c>
      <c r="R32" s="30">
        <v>605704</v>
      </c>
      <c r="S32" s="30">
        <v>54991</v>
      </c>
      <c r="T32" s="30">
        <v>54991</v>
      </c>
      <c r="U32" s="30">
        <v>67721</v>
      </c>
      <c r="V32" s="30">
        <v>177703</v>
      </c>
      <c r="W32" s="30">
        <v>1722576</v>
      </c>
      <c r="X32" s="30">
        <v>15299999</v>
      </c>
      <c r="Y32" s="30">
        <v>-13577423</v>
      </c>
      <c r="Z32" s="31">
        <v>-88.73999999999999</v>
      </c>
      <c r="AA32" s="27">
        <v>15780768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38526420</v>
      </c>
      <c r="F33" s="30">
        <v>38526420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38526420</v>
      </c>
      <c r="Y33" s="30">
        <v>-38526420</v>
      </c>
      <c r="Z33" s="31">
        <v>-100</v>
      </c>
      <c r="AA33" s="27">
        <v>38526420</v>
      </c>
    </row>
    <row r="34" ht="13.5" customHeight="1">
      <c r="A34" t="s" s="25">
        <v>61</v>
      </c>
      <c r="B34" s="26"/>
      <c r="C34" s="27">
        <v>103672885</v>
      </c>
      <c r="D34" s="28">
        <v>0</v>
      </c>
      <c r="E34" s="29">
        <v>72763708</v>
      </c>
      <c r="F34" s="30">
        <v>66067414</v>
      </c>
      <c r="G34" s="30">
        <v>11209236</v>
      </c>
      <c r="H34" s="30">
        <v>8705851</v>
      </c>
      <c r="I34" s="30">
        <v>6517932</v>
      </c>
      <c r="J34" s="30">
        <v>26433019</v>
      </c>
      <c r="K34" s="30">
        <v>5683698</v>
      </c>
      <c r="L34" s="30">
        <v>3318439</v>
      </c>
      <c r="M34" s="30">
        <v>4827273</v>
      </c>
      <c r="N34" s="30">
        <v>13829410</v>
      </c>
      <c r="O34" s="30">
        <v>3606479</v>
      </c>
      <c r="P34" s="30">
        <v>5784576</v>
      </c>
      <c r="Q34" s="30">
        <v>3959449</v>
      </c>
      <c r="R34" s="30">
        <v>13350504</v>
      </c>
      <c r="S34" s="30">
        <v>4643082</v>
      </c>
      <c r="T34" s="30">
        <v>7199598</v>
      </c>
      <c r="U34" s="30">
        <v>56574723</v>
      </c>
      <c r="V34" s="30">
        <v>68417403</v>
      </c>
      <c r="W34" s="30">
        <v>122030336</v>
      </c>
      <c r="X34" s="30">
        <v>72766231</v>
      </c>
      <c r="Y34" s="30">
        <v>49264105</v>
      </c>
      <c r="Z34" s="31">
        <v>67.7</v>
      </c>
      <c r="AA34" s="27">
        <v>66067414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590267892</v>
      </c>
      <c r="D36" s="42">
        <f>SUM(D25:D35)</f>
        <v>0</v>
      </c>
      <c r="E36" s="43">
        <f>SUM(E25:E35)</f>
        <v>587460936</v>
      </c>
      <c r="F36" s="44">
        <f>SUM(F25:F35)</f>
        <v>587460936</v>
      </c>
      <c r="G36" s="44">
        <f>SUM(G25:G35)</f>
        <v>66406325</v>
      </c>
      <c r="H36" s="44">
        <f>SUM(H25:H35)</f>
        <v>26242522</v>
      </c>
      <c r="I36" s="44">
        <f>SUM(I25:I35)</f>
        <v>27812060</v>
      </c>
      <c r="J36" s="44">
        <f>SUM(J25:J35)</f>
        <v>120460907</v>
      </c>
      <c r="K36" s="44">
        <f>SUM(K25:K35)</f>
        <v>35818406</v>
      </c>
      <c r="L36" s="44">
        <f>SUM(L25:L35)</f>
        <v>20775776</v>
      </c>
      <c r="M36" s="44">
        <f>SUM(M25:M35)</f>
        <v>13133328</v>
      </c>
      <c r="N36" s="44">
        <f>SUM(N25:N35)</f>
        <v>69727510</v>
      </c>
      <c r="O36" s="44">
        <f>SUM(O25:O35)</f>
        <v>37212512</v>
      </c>
      <c r="P36" s="44">
        <f>SUM(P25:P35)</f>
        <v>23676499</v>
      </c>
      <c r="Q36" s="44">
        <f>SUM(Q25:Q35)</f>
        <v>20539039</v>
      </c>
      <c r="R36" s="44">
        <f>SUM(R25:R35)</f>
        <v>81428050</v>
      </c>
      <c r="S36" s="44">
        <f>SUM(S25:S35)</f>
        <v>21810944</v>
      </c>
      <c r="T36" s="44">
        <f>SUM(T25:T35)</f>
        <v>25331307</v>
      </c>
      <c r="U36" s="44">
        <f>SUM(U25:U35)</f>
        <v>74422596</v>
      </c>
      <c r="V36" s="44">
        <f>SUM(V25:V35)</f>
        <v>121564847</v>
      </c>
      <c r="W36" s="44">
        <f>SUM(W25:W35)</f>
        <v>393181314</v>
      </c>
      <c r="X36" s="44">
        <f>SUM(X25:X35)</f>
        <v>587463434</v>
      </c>
      <c r="Y36" s="44">
        <f>SUM(Y25:Y35)</f>
        <v>-194282120</v>
      </c>
      <c r="Z36" s="45">
        <f>IF(X36&lt;&gt;0,(Y36/X36)*100,0)</f>
        <v>-33.0713553824356</v>
      </c>
      <c r="AA36" s="41">
        <f>SUM(AA25:AA35)</f>
        <v>587460936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-51246409</v>
      </c>
      <c r="D38" s="63">
        <f>D22-D36</f>
        <v>0</v>
      </c>
      <c r="E38" s="64">
        <f>E22-E36</f>
        <v>-103776004</v>
      </c>
      <c r="F38" s="65">
        <f>F22-F36</f>
        <v>-102913936</v>
      </c>
      <c r="G38" s="65">
        <f>G22-G36</f>
        <v>12539247</v>
      </c>
      <c r="H38" s="65">
        <f>H22-H36</f>
        <v>4224581</v>
      </c>
      <c r="I38" s="65">
        <f>I22-I36</f>
        <v>6897647</v>
      </c>
      <c r="J38" s="65">
        <f>J22-J36</f>
        <v>23661475</v>
      </c>
      <c r="K38" s="65">
        <f>K22-K36</f>
        <v>-25617067</v>
      </c>
      <c r="L38" s="65">
        <f>L22-L36</f>
        <v>29784620</v>
      </c>
      <c r="M38" s="65">
        <f>M22-M36</f>
        <v>-6835874</v>
      </c>
      <c r="N38" s="65">
        <f>N22-N36</f>
        <v>-2668321</v>
      </c>
      <c r="O38" s="65">
        <f>O22-O36</f>
        <v>57591512</v>
      </c>
      <c r="P38" s="65">
        <f>P22-P36</f>
        <v>-8791452</v>
      </c>
      <c r="Q38" s="65">
        <f>Q22-Q36</f>
        <v>30942657</v>
      </c>
      <c r="R38" s="65">
        <f>R22-R36</f>
        <v>79742717</v>
      </c>
      <c r="S38" s="65">
        <f>S22-S36</f>
        <v>7367623</v>
      </c>
      <c r="T38" s="65">
        <f>T22-T36</f>
        <v>-3703093</v>
      </c>
      <c r="U38" s="65">
        <f>U22-U36</f>
        <v>-50264183</v>
      </c>
      <c r="V38" s="65">
        <f>V22-V36</f>
        <v>-46599653</v>
      </c>
      <c r="W38" s="65">
        <f>W22-W36</f>
        <v>54136218</v>
      </c>
      <c r="X38" s="65">
        <f>IF(F22=F36,0,X22-X36)</f>
        <v>-103778498</v>
      </c>
      <c r="Y38" s="65">
        <f>Y22-Y36</f>
        <v>157914716</v>
      </c>
      <c r="Z38" s="66">
        <f>IF(X38&lt;&gt;0,(Y38/X38)*100,0)</f>
        <v>-152.1651585283109</v>
      </c>
      <c r="AA38" s="62">
        <f>AA22-AA36</f>
        <v>-102913936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44881000</v>
      </c>
      <c r="F39" s="30">
        <v>47252200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19854578</v>
      </c>
      <c r="P39" s="30">
        <v>2371200</v>
      </c>
      <c r="Q39" s="30">
        <v>15680901</v>
      </c>
      <c r="R39" s="30">
        <v>37906679</v>
      </c>
      <c r="S39" s="30">
        <v>46633</v>
      </c>
      <c r="T39" s="30">
        <v>5870770</v>
      </c>
      <c r="U39" s="30">
        <v>16816997</v>
      </c>
      <c r="V39" s="30">
        <v>22734400</v>
      </c>
      <c r="W39" s="30">
        <v>60641079</v>
      </c>
      <c r="X39" s="30">
        <v>44881000</v>
      </c>
      <c r="Y39" s="30">
        <v>15760079</v>
      </c>
      <c r="Z39" s="31">
        <v>35.12</v>
      </c>
      <c r="AA39" s="27">
        <v>47252200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-51246409</v>
      </c>
      <c r="D42" s="72">
        <f>SUM(D38:D41)</f>
        <v>0</v>
      </c>
      <c r="E42" s="73">
        <f>SUM(E38:E41)</f>
        <v>-58895004</v>
      </c>
      <c r="F42" s="74">
        <f>SUM(F38:F41)</f>
        <v>-55661736</v>
      </c>
      <c r="G42" s="74">
        <f>SUM(G38:G41)</f>
        <v>12539247</v>
      </c>
      <c r="H42" s="74">
        <f>SUM(H38:H41)</f>
        <v>4224581</v>
      </c>
      <c r="I42" s="74">
        <f>SUM(I38:I41)</f>
        <v>6897647</v>
      </c>
      <c r="J42" s="74">
        <f>SUM(J38:J41)</f>
        <v>23661475</v>
      </c>
      <c r="K42" s="74">
        <f>SUM(K38:K41)</f>
        <v>-25617067</v>
      </c>
      <c r="L42" s="74">
        <f>SUM(L38:L41)</f>
        <v>29784620</v>
      </c>
      <c r="M42" s="74">
        <f>SUM(M38:M41)</f>
        <v>-6835874</v>
      </c>
      <c r="N42" s="74">
        <f>SUM(N38:N41)</f>
        <v>-2668321</v>
      </c>
      <c r="O42" s="74">
        <f>SUM(O38:O41)</f>
        <v>77446090</v>
      </c>
      <c r="P42" s="74">
        <f>SUM(P38:P41)</f>
        <v>-6420252</v>
      </c>
      <c r="Q42" s="74">
        <f>SUM(Q38:Q41)</f>
        <v>46623558</v>
      </c>
      <c r="R42" s="74">
        <f>SUM(R38:R41)</f>
        <v>117649396</v>
      </c>
      <c r="S42" s="74">
        <f>SUM(S38:S41)</f>
        <v>7414256</v>
      </c>
      <c r="T42" s="74">
        <f>SUM(T38:T41)</f>
        <v>2167677</v>
      </c>
      <c r="U42" s="74">
        <f>SUM(U38:U41)</f>
        <v>-33447186</v>
      </c>
      <c r="V42" s="74">
        <f>SUM(V38:V41)</f>
        <v>-23865253</v>
      </c>
      <c r="W42" s="74">
        <f>SUM(W38:W41)</f>
        <v>114777297</v>
      </c>
      <c r="X42" s="74">
        <f>SUM(X38:X41)</f>
        <v>-58897498</v>
      </c>
      <c r="Y42" s="74">
        <f>SUM(Y38:Y41)</f>
        <v>173674795</v>
      </c>
      <c r="Z42" s="75">
        <f>IF(X42&lt;&gt;0,(Y42/X42)*100,0)</f>
        <v>-294.8763545099997</v>
      </c>
      <c r="AA42" s="71">
        <f>SUM(AA38:AA41)</f>
        <v>-55661736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-51246409</v>
      </c>
      <c r="D44" s="57">
        <f>D42-D43</f>
        <v>0</v>
      </c>
      <c r="E44" s="58">
        <f>E42-E43</f>
        <v>-58895004</v>
      </c>
      <c r="F44" s="59">
        <f>F42-F43</f>
        <v>-55661736</v>
      </c>
      <c r="G44" s="59">
        <f>G42-G43</f>
        <v>12539247</v>
      </c>
      <c r="H44" s="59">
        <f>H42-H43</f>
        <v>4224581</v>
      </c>
      <c r="I44" s="59">
        <f>I42-I43</f>
        <v>6897647</v>
      </c>
      <c r="J44" s="59">
        <f>J42-J43</f>
        <v>23661475</v>
      </c>
      <c r="K44" s="59">
        <f>K42-K43</f>
        <v>-25617067</v>
      </c>
      <c r="L44" s="59">
        <f>L42-L43</f>
        <v>29784620</v>
      </c>
      <c r="M44" s="59">
        <f>M42-M43</f>
        <v>-6835874</v>
      </c>
      <c r="N44" s="59">
        <f>N42-N43</f>
        <v>-2668321</v>
      </c>
      <c r="O44" s="59">
        <f>O42-O43</f>
        <v>77446090</v>
      </c>
      <c r="P44" s="59">
        <f>P42-P43</f>
        <v>-6420252</v>
      </c>
      <c r="Q44" s="59">
        <f>Q42-Q43</f>
        <v>46623558</v>
      </c>
      <c r="R44" s="59">
        <f>R42-R43</f>
        <v>117649396</v>
      </c>
      <c r="S44" s="59">
        <f>S42-S43</f>
        <v>7414256</v>
      </c>
      <c r="T44" s="59">
        <f>T42-T43</f>
        <v>2167677</v>
      </c>
      <c r="U44" s="59">
        <f>U42-U43</f>
        <v>-33447186</v>
      </c>
      <c r="V44" s="59">
        <f>V42-V43</f>
        <v>-23865253</v>
      </c>
      <c r="W44" s="59">
        <f>W42-W43</f>
        <v>114777297</v>
      </c>
      <c r="X44" s="59">
        <f>X42-X43</f>
        <v>-58897498</v>
      </c>
      <c r="Y44" s="59">
        <f>Y42-Y43</f>
        <v>173674795</v>
      </c>
      <c r="Z44" s="60">
        <f>IF(X44&lt;&gt;0,(Y44/X44)*100,0)</f>
        <v>-294.8763545099997</v>
      </c>
      <c r="AA44" s="56">
        <f>AA42-AA43</f>
        <v>-55661736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-51246409</v>
      </c>
      <c r="D46" s="72">
        <f>SUM(D44:D45)</f>
        <v>0</v>
      </c>
      <c r="E46" s="73">
        <f>SUM(E44:E45)</f>
        <v>-58895004</v>
      </c>
      <c r="F46" s="74">
        <f>SUM(F44:F45)</f>
        <v>-55661736</v>
      </c>
      <c r="G46" s="74">
        <f>SUM(G44:G45)</f>
        <v>12539247</v>
      </c>
      <c r="H46" s="74">
        <f>SUM(H44:H45)</f>
        <v>4224581</v>
      </c>
      <c r="I46" s="74">
        <f>SUM(I44:I45)</f>
        <v>6897647</v>
      </c>
      <c r="J46" s="74">
        <f>SUM(J44:J45)</f>
        <v>23661475</v>
      </c>
      <c r="K46" s="74">
        <f>SUM(K44:K45)</f>
        <v>-25617067</v>
      </c>
      <c r="L46" s="74">
        <f>SUM(L44:L45)</f>
        <v>29784620</v>
      </c>
      <c r="M46" s="74">
        <f>SUM(M44:M45)</f>
        <v>-6835874</v>
      </c>
      <c r="N46" s="74">
        <f>SUM(N44:N45)</f>
        <v>-2668321</v>
      </c>
      <c r="O46" s="74">
        <f>SUM(O44:O45)</f>
        <v>77446090</v>
      </c>
      <c r="P46" s="74">
        <f>SUM(P44:P45)</f>
        <v>-6420252</v>
      </c>
      <c r="Q46" s="74">
        <f>SUM(Q44:Q45)</f>
        <v>46623558</v>
      </c>
      <c r="R46" s="74">
        <f>SUM(R44:R45)</f>
        <v>117649396</v>
      </c>
      <c r="S46" s="74">
        <f>SUM(S44:S45)</f>
        <v>7414256</v>
      </c>
      <c r="T46" s="74">
        <f>SUM(T44:T45)</f>
        <v>2167677</v>
      </c>
      <c r="U46" s="74">
        <f>SUM(U44:U45)</f>
        <v>-33447186</v>
      </c>
      <c r="V46" s="74">
        <f>SUM(V44:V45)</f>
        <v>-23865253</v>
      </c>
      <c r="W46" s="74">
        <f>SUM(W44:W45)</f>
        <v>114777297</v>
      </c>
      <c r="X46" s="74">
        <f>SUM(X44:X45)</f>
        <v>-58897498</v>
      </c>
      <c r="Y46" s="74">
        <f>SUM(Y44:Y45)</f>
        <v>173674795</v>
      </c>
      <c r="Z46" s="75">
        <f>IF(X46&lt;&gt;0,(Y46/X46)*100,0)</f>
        <v>-294.8763545099997</v>
      </c>
      <c r="AA46" s="71">
        <f>SUM(AA44:AA45)</f>
        <v>-55661736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-51246409</v>
      </c>
      <c r="D48" s="81">
        <f>SUM(D46:D47)</f>
        <v>0</v>
      </c>
      <c r="E48" s="82">
        <f>SUM(E46:E47)</f>
        <v>-58895004</v>
      </c>
      <c r="F48" s="83">
        <f>SUM(F46:F47)</f>
        <v>-55661736</v>
      </c>
      <c r="G48" s="83">
        <f>SUM(G46:G47)</f>
        <v>12539247</v>
      </c>
      <c r="H48" s="83">
        <f>SUM(H46:H47)</f>
        <v>4224581</v>
      </c>
      <c r="I48" s="83">
        <f>SUM(I46:I47)</f>
        <v>6897647</v>
      </c>
      <c r="J48" s="83">
        <f>SUM(J46:J47)</f>
        <v>23661475</v>
      </c>
      <c r="K48" s="83">
        <f>SUM(K46:K47)</f>
        <v>-25617067</v>
      </c>
      <c r="L48" s="83">
        <f>SUM(L46:L47)</f>
        <v>29784620</v>
      </c>
      <c r="M48" s="83">
        <f>SUM(M46:M47)</f>
        <v>-6835874</v>
      </c>
      <c r="N48" s="83">
        <f>SUM(N46:N47)</f>
        <v>-2668321</v>
      </c>
      <c r="O48" s="83">
        <f>SUM(O46:O47)</f>
        <v>77446090</v>
      </c>
      <c r="P48" s="83">
        <f>SUM(P46:P47)</f>
        <v>-6420252</v>
      </c>
      <c r="Q48" s="83">
        <f>SUM(Q46:Q47)</f>
        <v>46623558</v>
      </c>
      <c r="R48" s="83">
        <f>SUM(R46:R47)</f>
        <v>117649396</v>
      </c>
      <c r="S48" s="83">
        <f>SUM(S46:S47)</f>
        <v>7414256</v>
      </c>
      <c r="T48" s="83">
        <f>SUM(T46:T47)</f>
        <v>2167677</v>
      </c>
      <c r="U48" s="83">
        <f>SUM(U46:U47)</f>
        <v>-33447186</v>
      </c>
      <c r="V48" s="83">
        <f>SUM(V46:V47)</f>
        <v>-23865253</v>
      </c>
      <c r="W48" s="83">
        <f>SUM(W46:W47)</f>
        <v>114777297</v>
      </c>
      <c r="X48" s="83">
        <f>SUM(X46:X47)</f>
        <v>-58897498</v>
      </c>
      <c r="Y48" s="83">
        <f>SUM(Y46:Y47)</f>
        <v>173674795</v>
      </c>
      <c r="Z48" s="84">
        <f>IF(X48&lt;&gt;0,(Y48/X48)*100,0)</f>
        <v>-294.8763545099997</v>
      </c>
      <c r="AA48" s="80">
        <f>SUM(AA46:AA47)</f>
        <v>-55661736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6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58" customWidth="1"/>
    <col min="2" max="2" width="2.625" style="158" customWidth="1"/>
    <col min="3" max="3" width="7.25" style="158" customWidth="1"/>
    <col min="4" max="4" width="7.25" style="158" customWidth="1"/>
    <col min="5" max="5" width="7.25" style="158" customWidth="1"/>
    <col min="6" max="6" width="7.25" style="158" customWidth="1"/>
    <col min="7" max="7" width="7.25" style="158" customWidth="1"/>
    <col min="8" max="8" width="7.25" style="158" customWidth="1"/>
    <col min="9" max="9" width="7.25" style="158" customWidth="1"/>
    <col min="10" max="10" width="7.25" style="158" customWidth="1"/>
    <col min="11" max="11" width="7.25" style="158" customWidth="1"/>
    <col min="12" max="12" width="7.25" style="158" customWidth="1"/>
    <col min="13" max="13" width="7.25" style="158" customWidth="1"/>
    <col min="14" max="14" width="7.25" style="158" customWidth="1"/>
    <col min="15" max="15" width="7.25" style="158" customWidth="1"/>
    <col min="16" max="16" width="7.25" style="158" customWidth="1"/>
    <col min="17" max="17" width="7.25" style="158" customWidth="1"/>
    <col min="18" max="18" width="7.25" style="158" customWidth="1"/>
    <col min="19" max="19" width="7.25" style="158" customWidth="1"/>
    <col min="20" max="20" width="7.25" style="158" customWidth="1"/>
    <col min="21" max="21" width="7.25" style="158" customWidth="1"/>
    <col min="22" max="22" width="7.25" style="158" customWidth="1"/>
    <col min="23" max="23" width="7.25" style="158" customWidth="1"/>
    <col min="24" max="24" width="7.25" style="158" customWidth="1"/>
    <col min="25" max="25" width="7.25" style="158" customWidth="1"/>
    <col min="26" max="26" width="7.25" style="158" customWidth="1"/>
    <col min="27" max="27" width="7.25" style="158" customWidth="1"/>
    <col min="28" max="256" width="6.625" style="158" customWidth="1"/>
  </cols>
  <sheetData>
    <row r="1" ht="18" customHeight="1">
      <c r="A1" t="s" s="2">
        <v>137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16766245</v>
      </c>
      <c r="D5" s="28">
        <v>0</v>
      </c>
      <c r="E5" s="29">
        <v>23320000</v>
      </c>
      <c r="F5" s="30">
        <v>36557000</v>
      </c>
      <c r="G5" s="30">
        <v>2029897</v>
      </c>
      <c r="H5" s="30">
        <v>1300871</v>
      </c>
      <c r="I5" s="30">
        <v>1296331</v>
      </c>
      <c r="J5" s="30">
        <v>4627099</v>
      </c>
      <c r="K5" s="30">
        <v>1293187</v>
      </c>
      <c r="L5" s="30">
        <v>1297083</v>
      </c>
      <c r="M5" s="30">
        <v>1297173</v>
      </c>
      <c r="N5" s="30">
        <v>3887443</v>
      </c>
      <c r="O5" s="30">
        <v>1353224</v>
      </c>
      <c r="P5" s="30">
        <v>1290994</v>
      </c>
      <c r="Q5" s="30">
        <v>1291839</v>
      </c>
      <c r="R5" s="30">
        <v>3936057</v>
      </c>
      <c r="S5" s="30">
        <v>1332214</v>
      </c>
      <c r="T5" s="30">
        <v>1292986</v>
      </c>
      <c r="U5" s="30">
        <v>949374</v>
      </c>
      <c r="V5" s="30">
        <v>3574574</v>
      </c>
      <c r="W5" s="30">
        <v>16025173</v>
      </c>
      <c r="X5" s="30">
        <v>23320000</v>
      </c>
      <c r="Y5" s="30">
        <v>-7294827</v>
      </c>
      <c r="Z5" s="31">
        <v>-31.28</v>
      </c>
      <c r="AA5" s="27">
        <v>36557000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35997676</v>
      </c>
      <c r="D7" s="28">
        <v>0</v>
      </c>
      <c r="E7" s="29">
        <v>40500000</v>
      </c>
      <c r="F7" s="30">
        <v>40500000</v>
      </c>
      <c r="G7" s="30">
        <v>1764031</v>
      </c>
      <c r="H7" s="30">
        <v>4044000</v>
      </c>
      <c r="I7" s="30">
        <v>3738240</v>
      </c>
      <c r="J7" s="30">
        <v>9546271</v>
      </c>
      <c r="K7" s="30">
        <v>3596676</v>
      </c>
      <c r="L7" s="30">
        <v>1995272</v>
      </c>
      <c r="M7" s="30">
        <v>200949</v>
      </c>
      <c r="N7" s="30">
        <v>5792897</v>
      </c>
      <c r="O7" s="30">
        <v>1780943</v>
      </c>
      <c r="P7" s="30">
        <v>1153299</v>
      </c>
      <c r="Q7" s="30">
        <v>1910221</v>
      </c>
      <c r="R7" s="30">
        <v>4844463</v>
      </c>
      <c r="S7" s="30">
        <v>1346499</v>
      </c>
      <c r="T7" s="30">
        <v>2125948</v>
      </c>
      <c r="U7" s="30">
        <v>3122109</v>
      </c>
      <c r="V7" s="30">
        <v>6594556</v>
      </c>
      <c r="W7" s="30">
        <v>26778187</v>
      </c>
      <c r="X7" s="30">
        <v>40500000</v>
      </c>
      <c r="Y7" s="30">
        <v>-13721813</v>
      </c>
      <c r="Z7" s="31">
        <v>-33.88</v>
      </c>
      <c r="AA7" s="27">
        <v>40500000</v>
      </c>
    </row>
    <row r="8" ht="13.5" customHeight="1">
      <c r="A8" t="s" s="25">
        <v>36</v>
      </c>
      <c r="B8" s="26"/>
      <c r="C8" s="27">
        <v>36192132</v>
      </c>
      <c r="D8" s="28">
        <v>0</v>
      </c>
      <c r="E8" s="29">
        <v>39220000</v>
      </c>
      <c r="F8" s="30">
        <v>46588000</v>
      </c>
      <c r="G8" s="30">
        <v>3751438</v>
      </c>
      <c r="H8" s="30">
        <v>3828055</v>
      </c>
      <c r="I8" s="30">
        <v>3909557</v>
      </c>
      <c r="J8" s="30">
        <v>11489050</v>
      </c>
      <c r="K8" s="30">
        <v>4200819</v>
      </c>
      <c r="L8" s="30">
        <v>4384078</v>
      </c>
      <c r="M8" s="30">
        <v>3652880</v>
      </c>
      <c r="N8" s="30">
        <v>12237777</v>
      </c>
      <c r="O8" s="30">
        <v>4186691</v>
      </c>
      <c r="P8" s="30">
        <v>4172507</v>
      </c>
      <c r="Q8" s="30">
        <v>3750747</v>
      </c>
      <c r="R8" s="30">
        <v>12109945</v>
      </c>
      <c r="S8" s="30">
        <v>3504117</v>
      </c>
      <c r="T8" s="30">
        <v>3758974</v>
      </c>
      <c r="U8" s="30">
        <v>3609491</v>
      </c>
      <c r="V8" s="30">
        <v>10872582</v>
      </c>
      <c r="W8" s="30">
        <v>46709354</v>
      </c>
      <c r="X8" s="30">
        <v>39220000</v>
      </c>
      <c r="Y8" s="30">
        <v>7489354</v>
      </c>
      <c r="Z8" s="31">
        <v>19.1</v>
      </c>
      <c r="AA8" s="27">
        <v>46588000</v>
      </c>
    </row>
    <row r="9" ht="13.5" customHeight="1">
      <c r="A9" t="s" s="25">
        <v>37</v>
      </c>
      <c r="B9" s="26"/>
      <c r="C9" s="27">
        <v>12364199</v>
      </c>
      <c r="D9" s="28">
        <v>0</v>
      </c>
      <c r="E9" s="29">
        <v>18020000</v>
      </c>
      <c r="F9" s="30">
        <v>22020000</v>
      </c>
      <c r="G9" s="30">
        <v>1652070</v>
      </c>
      <c r="H9" s="30">
        <v>1806958</v>
      </c>
      <c r="I9" s="30">
        <v>1915707</v>
      </c>
      <c r="J9" s="30">
        <v>5374735</v>
      </c>
      <c r="K9" s="30">
        <v>1694150</v>
      </c>
      <c r="L9" s="30">
        <v>1916993</v>
      </c>
      <c r="M9" s="30">
        <v>2006371</v>
      </c>
      <c r="N9" s="30">
        <v>5617514</v>
      </c>
      <c r="O9" s="30">
        <v>2052736</v>
      </c>
      <c r="P9" s="30">
        <v>1957067</v>
      </c>
      <c r="Q9" s="30">
        <v>1841185</v>
      </c>
      <c r="R9" s="30">
        <v>5850988</v>
      </c>
      <c r="S9" s="30">
        <v>1792585</v>
      </c>
      <c r="T9" s="30">
        <v>1861591</v>
      </c>
      <c r="U9" s="30">
        <v>1558563</v>
      </c>
      <c r="V9" s="30">
        <v>5212739</v>
      </c>
      <c r="W9" s="30">
        <v>22055976</v>
      </c>
      <c r="X9" s="30">
        <v>18020000</v>
      </c>
      <c r="Y9" s="30">
        <v>4035976</v>
      </c>
      <c r="Z9" s="31">
        <v>22.4</v>
      </c>
      <c r="AA9" s="27">
        <v>22020000</v>
      </c>
    </row>
    <row r="10" ht="13.5" customHeight="1">
      <c r="A10" t="s" s="25">
        <v>38</v>
      </c>
      <c r="B10" s="26"/>
      <c r="C10" s="27">
        <v>13247892</v>
      </c>
      <c r="D10" s="28">
        <v>0</v>
      </c>
      <c r="E10" s="29">
        <v>18958000</v>
      </c>
      <c r="F10" s="30">
        <v>22958000</v>
      </c>
      <c r="G10" s="30">
        <v>1699708</v>
      </c>
      <c r="H10" s="30">
        <v>1697404</v>
      </c>
      <c r="I10" s="30">
        <v>1884681</v>
      </c>
      <c r="J10" s="30">
        <v>5281793</v>
      </c>
      <c r="K10" s="30">
        <v>1891097</v>
      </c>
      <c r="L10" s="30">
        <v>1891585</v>
      </c>
      <c r="M10" s="30">
        <v>1898518</v>
      </c>
      <c r="N10" s="30">
        <v>5681200</v>
      </c>
      <c r="O10" s="30">
        <v>1896958</v>
      </c>
      <c r="P10" s="30">
        <v>1897806</v>
      </c>
      <c r="Q10" s="30">
        <v>1899020</v>
      </c>
      <c r="R10" s="30">
        <v>5693784</v>
      </c>
      <c r="S10" s="30">
        <v>1895642</v>
      </c>
      <c r="T10" s="30">
        <v>1896898</v>
      </c>
      <c r="U10" s="30">
        <v>1600592</v>
      </c>
      <c r="V10" s="30">
        <v>5393132</v>
      </c>
      <c r="W10" s="30">
        <v>22049909</v>
      </c>
      <c r="X10" s="30">
        <v>18958000</v>
      </c>
      <c r="Y10" s="30">
        <v>3091909</v>
      </c>
      <c r="Z10" s="31">
        <v>16.31</v>
      </c>
      <c r="AA10" s="27">
        <v>22958000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761</v>
      </c>
      <c r="J11" s="30">
        <v>761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761</v>
      </c>
      <c r="X11" s="30"/>
      <c r="Y11" s="30">
        <v>761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433839</v>
      </c>
      <c r="D12" s="28">
        <v>0</v>
      </c>
      <c r="E12" s="29">
        <v>403000</v>
      </c>
      <c r="F12" s="30">
        <v>0</v>
      </c>
      <c r="G12" s="30">
        <v>34138</v>
      </c>
      <c r="H12" s="30">
        <v>33645</v>
      </c>
      <c r="I12" s="30">
        <v>9984</v>
      </c>
      <c r="J12" s="30">
        <v>77767</v>
      </c>
      <c r="K12" s="30">
        <v>40505</v>
      </c>
      <c r="L12" s="30">
        <v>63004</v>
      </c>
      <c r="M12" s="30">
        <v>29612</v>
      </c>
      <c r="N12" s="30">
        <v>133121</v>
      </c>
      <c r="O12" s="30">
        <v>29730</v>
      </c>
      <c r="P12" s="30">
        <v>26048</v>
      </c>
      <c r="Q12" s="30">
        <v>30883</v>
      </c>
      <c r="R12" s="30">
        <v>86661</v>
      </c>
      <c r="S12" s="30">
        <v>41113</v>
      </c>
      <c r="T12" s="30">
        <v>30115</v>
      </c>
      <c r="U12" s="30">
        <v>380220</v>
      </c>
      <c r="V12" s="30">
        <v>451448</v>
      </c>
      <c r="W12" s="30">
        <v>748997</v>
      </c>
      <c r="X12" s="30">
        <v>403000</v>
      </c>
      <c r="Y12" s="30">
        <v>345997</v>
      </c>
      <c r="Z12" s="31">
        <v>85.86</v>
      </c>
      <c r="AA12" s="27">
        <v>0</v>
      </c>
    </row>
    <row r="13" ht="13.5" customHeight="1">
      <c r="A13" t="s" s="25">
        <v>41</v>
      </c>
      <c r="B13" s="26"/>
      <c r="C13" s="27">
        <v>411307</v>
      </c>
      <c r="D13" s="28">
        <v>0</v>
      </c>
      <c r="E13" s="29">
        <v>425000</v>
      </c>
      <c r="F13" s="30">
        <v>500000</v>
      </c>
      <c r="G13" s="30">
        <v>0</v>
      </c>
      <c r="H13" s="30">
        <v>33908</v>
      </c>
      <c r="I13" s="30">
        <v>130325</v>
      </c>
      <c r="J13" s="30">
        <v>164233</v>
      </c>
      <c r="K13" s="30">
        <v>0</v>
      </c>
      <c r="L13" s="30">
        <v>304596</v>
      </c>
      <c r="M13" s="30">
        <v>0</v>
      </c>
      <c r="N13" s="30">
        <v>304596</v>
      </c>
      <c r="O13" s="30">
        <v>82070</v>
      </c>
      <c r="P13" s="30">
        <v>97295</v>
      </c>
      <c r="Q13" s="30">
        <v>23240</v>
      </c>
      <c r="R13" s="30">
        <v>202605</v>
      </c>
      <c r="S13" s="30">
        <v>38147</v>
      </c>
      <c r="T13" s="30">
        <v>23470</v>
      </c>
      <c r="U13" s="30">
        <v>54158</v>
      </c>
      <c r="V13" s="30">
        <v>115775</v>
      </c>
      <c r="W13" s="30">
        <v>787209</v>
      </c>
      <c r="X13" s="30">
        <v>425000</v>
      </c>
      <c r="Y13" s="30">
        <v>362209</v>
      </c>
      <c r="Z13" s="31">
        <v>85.23</v>
      </c>
      <c r="AA13" s="27">
        <v>500000</v>
      </c>
    </row>
    <row r="14" ht="13.5" customHeight="1">
      <c r="A14" t="s" s="25">
        <v>42</v>
      </c>
      <c r="B14" s="26"/>
      <c r="C14" s="27">
        <v>19071015</v>
      </c>
      <c r="D14" s="28">
        <v>0</v>
      </c>
      <c r="E14" s="29">
        <v>18762000</v>
      </c>
      <c r="F14" s="30">
        <v>20600000</v>
      </c>
      <c r="G14" s="30">
        <v>1637738</v>
      </c>
      <c r="H14" s="30">
        <v>1663711</v>
      </c>
      <c r="I14" s="30">
        <v>1702595</v>
      </c>
      <c r="J14" s="30">
        <v>5004044</v>
      </c>
      <c r="K14" s="30">
        <v>1730222</v>
      </c>
      <c r="L14" s="30">
        <v>1774294</v>
      </c>
      <c r="M14" s="30">
        <v>1815730</v>
      </c>
      <c r="N14" s="30">
        <v>5320246</v>
      </c>
      <c r="O14" s="30">
        <v>1592167</v>
      </c>
      <c r="P14" s="30">
        <v>1612221</v>
      </c>
      <c r="Q14" s="30">
        <v>1588685</v>
      </c>
      <c r="R14" s="30">
        <v>4793073</v>
      </c>
      <c r="S14" s="30">
        <v>1656329</v>
      </c>
      <c r="T14" s="30">
        <v>1655778</v>
      </c>
      <c r="U14" s="30">
        <v>1425315</v>
      </c>
      <c r="V14" s="30">
        <v>4737422</v>
      </c>
      <c r="W14" s="30">
        <v>19854785</v>
      </c>
      <c r="X14" s="30">
        <v>18762000</v>
      </c>
      <c r="Y14" s="30">
        <v>1092785</v>
      </c>
      <c r="Z14" s="31">
        <v>5.82</v>
      </c>
      <c r="AA14" s="27">
        <v>20600000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94074</v>
      </c>
      <c r="D16" s="28">
        <v>0</v>
      </c>
      <c r="E16" s="29">
        <v>180000</v>
      </c>
      <c r="F16" s="30">
        <v>0</v>
      </c>
      <c r="G16" s="30">
        <v>14350</v>
      </c>
      <c r="H16" s="30">
        <v>20850</v>
      </c>
      <c r="I16" s="30">
        <v>10450</v>
      </c>
      <c r="J16" s="30">
        <v>45650</v>
      </c>
      <c r="K16" s="30">
        <v>7850</v>
      </c>
      <c r="L16" s="30">
        <v>24650</v>
      </c>
      <c r="M16" s="30">
        <v>9700</v>
      </c>
      <c r="N16" s="30">
        <v>42200</v>
      </c>
      <c r="O16" s="30">
        <v>0</v>
      </c>
      <c r="P16" s="30">
        <v>0</v>
      </c>
      <c r="Q16" s="30">
        <v>14250</v>
      </c>
      <c r="R16" s="30">
        <v>14250</v>
      </c>
      <c r="S16" s="30">
        <v>8400</v>
      </c>
      <c r="T16" s="30">
        <v>11250</v>
      </c>
      <c r="U16" s="30">
        <v>0</v>
      </c>
      <c r="V16" s="30">
        <v>19650</v>
      </c>
      <c r="W16" s="30">
        <v>121750</v>
      </c>
      <c r="X16" s="30">
        <v>180000</v>
      </c>
      <c r="Y16" s="30">
        <v>-58250</v>
      </c>
      <c r="Z16" s="31">
        <v>-32.36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80423038</v>
      </c>
      <c r="D19" s="28">
        <v>0</v>
      </c>
      <c r="E19" s="29">
        <v>82649000</v>
      </c>
      <c r="F19" s="30">
        <v>82649000</v>
      </c>
      <c r="G19" s="30">
        <v>31274000</v>
      </c>
      <c r="H19" s="30">
        <v>2976000</v>
      </c>
      <c r="I19" s="30">
        <v>0</v>
      </c>
      <c r="J19" s="30">
        <v>34250000</v>
      </c>
      <c r="K19" s="30">
        <v>0</v>
      </c>
      <c r="L19" s="30">
        <v>331000</v>
      </c>
      <c r="M19" s="30">
        <v>0</v>
      </c>
      <c r="N19" s="30">
        <v>331000</v>
      </c>
      <c r="O19" s="30">
        <v>1020147</v>
      </c>
      <c r="P19" s="30">
        <v>331000</v>
      </c>
      <c r="Q19" s="30">
        <v>61772</v>
      </c>
      <c r="R19" s="30">
        <v>1412919</v>
      </c>
      <c r="S19" s="30">
        <v>9553000</v>
      </c>
      <c r="T19" s="30">
        <v>11847000</v>
      </c>
      <c r="U19" s="30">
        <v>5346266</v>
      </c>
      <c r="V19" s="30">
        <v>26746266</v>
      </c>
      <c r="W19" s="30">
        <v>62740185</v>
      </c>
      <c r="X19" s="30">
        <v>82649000</v>
      </c>
      <c r="Y19" s="30">
        <v>-19908815</v>
      </c>
      <c r="Z19" s="31">
        <v>-24.09</v>
      </c>
      <c r="AA19" s="27">
        <v>82649000</v>
      </c>
    </row>
    <row r="20" ht="13.5" customHeight="1">
      <c r="A20" t="s" s="25">
        <v>48</v>
      </c>
      <c r="B20" s="26"/>
      <c r="C20" s="27">
        <v>1405572</v>
      </c>
      <c r="D20" s="28">
        <v>0</v>
      </c>
      <c r="E20" s="29">
        <v>904218</v>
      </c>
      <c r="F20" s="30">
        <v>13211000</v>
      </c>
      <c r="G20" s="30">
        <v>1847533</v>
      </c>
      <c r="H20" s="30">
        <v>276599</v>
      </c>
      <c r="I20" s="30">
        <v>162576</v>
      </c>
      <c r="J20" s="30">
        <v>2286708</v>
      </c>
      <c r="K20" s="30">
        <v>80372</v>
      </c>
      <c r="L20" s="30">
        <v>1319888</v>
      </c>
      <c r="M20" s="30">
        <v>2433371</v>
      </c>
      <c r="N20" s="30">
        <v>3833631</v>
      </c>
      <c r="O20" s="30">
        <v>1729335</v>
      </c>
      <c r="P20" s="30">
        <v>1829664</v>
      </c>
      <c r="Q20" s="30">
        <v>1476162</v>
      </c>
      <c r="R20" s="30">
        <v>5035161</v>
      </c>
      <c r="S20" s="30">
        <v>2154567</v>
      </c>
      <c r="T20" s="30">
        <v>1296321</v>
      </c>
      <c r="U20" s="30">
        <v>37452038</v>
      </c>
      <c r="V20" s="30">
        <v>40902926</v>
      </c>
      <c r="W20" s="30">
        <v>52058426</v>
      </c>
      <c r="X20" s="30">
        <v>904363</v>
      </c>
      <c r="Y20" s="30">
        <v>51154063</v>
      </c>
      <c r="Z20" s="31">
        <v>5656.36</v>
      </c>
      <c r="AA20" s="27">
        <v>13211000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13158</v>
      </c>
      <c r="H21" s="37">
        <v>5724</v>
      </c>
      <c r="I21" s="37">
        <v>0</v>
      </c>
      <c r="J21" s="37">
        <v>18882</v>
      </c>
      <c r="K21" s="37">
        <v>0</v>
      </c>
      <c r="L21" s="37">
        <v>0</v>
      </c>
      <c r="M21" s="37">
        <v>0</v>
      </c>
      <c r="N21" s="37">
        <v>0</v>
      </c>
      <c r="O21" s="37">
        <v>91609</v>
      </c>
      <c r="P21" s="37">
        <v>0</v>
      </c>
      <c r="Q21" s="37">
        <v>0</v>
      </c>
      <c r="R21" s="37">
        <v>91609</v>
      </c>
      <c r="S21" s="37">
        <v>0</v>
      </c>
      <c r="T21" s="37">
        <v>0</v>
      </c>
      <c r="U21" s="37">
        <v>0</v>
      </c>
      <c r="V21" s="37">
        <v>0</v>
      </c>
      <c r="W21" s="37">
        <v>110491</v>
      </c>
      <c r="X21" s="37"/>
      <c r="Y21" s="37">
        <v>110491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216406989</v>
      </c>
      <c r="D22" s="42">
        <f>SUM(D5:D21)</f>
        <v>0</v>
      </c>
      <c r="E22" s="43">
        <f>SUM(E5:E21)</f>
        <v>243341218</v>
      </c>
      <c r="F22" s="44">
        <f>SUM(F5:F21)</f>
        <v>285583000</v>
      </c>
      <c r="G22" s="44">
        <f>SUM(G5:G21)</f>
        <v>45718061</v>
      </c>
      <c r="H22" s="44">
        <f>SUM(H5:H21)</f>
        <v>17687725</v>
      </c>
      <c r="I22" s="44">
        <f>SUM(I5:I21)</f>
        <v>14761207</v>
      </c>
      <c r="J22" s="44">
        <f>SUM(J5:J21)</f>
        <v>78166993</v>
      </c>
      <c r="K22" s="44">
        <f>SUM(K5:K21)</f>
        <v>14534878</v>
      </c>
      <c r="L22" s="44">
        <f>SUM(L5:L21)</f>
        <v>15302443</v>
      </c>
      <c r="M22" s="44">
        <f>SUM(M5:M21)</f>
        <v>13344304</v>
      </c>
      <c r="N22" s="44">
        <f>SUM(N5:N21)</f>
        <v>43181625</v>
      </c>
      <c r="O22" s="44">
        <f>SUM(O5:O21)</f>
        <v>15815610</v>
      </c>
      <c r="P22" s="44">
        <f>SUM(P5:P21)</f>
        <v>14367901</v>
      </c>
      <c r="Q22" s="44">
        <f>SUM(Q5:Q21)</f>
        <v>13888004</v>
      </c>
      <c r="R22" s="44">
        <f>SUM(R5:R21)</f>
        <v>44071515</v>
      </c>
      <c r="S22" s="44">
        <f>SUM(S5:S21)</f>
        <v>23322613</v>
      </c>
      <c r="T22" s="44">
        <f>SUM(T5:T21)</f>
        <v>25800331</v>
      </c>
      <c r="U22" s="44">
        <f>SUM(U5:U21)</f>
        <v>55498126</v>
      </c>
      <c r="V22" s="44">
        <f>SUM(V5:V21)</f>
        <v>104621070</v>
      </c>
      <c r="W22" s="44">
        <f>SUM(W5:W21)</f>
        <v>270041203</v>
      </c>
      <c r="X22" s="44">
        <f>SUM(X5:X21)</f>
        <v>243341363</v>
      </c>
      <c r="Y22" s="44">
        <f>SUM(Y5:Y21)</f>
        <v>26699840</v>
      </c>
      <c r="Z22" s="45">
        <f>IF(X22&lt;&gt;0,(Y22/X22)*100,0)</f>
        <v>10.9721749195594</v>
      </c>
      <c r="AA22" s="41">
        <f>SUM(AA5:AA21)</f>
        <v>285583000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0</v>
      </c>
      <c r="D25" s="28">
        <v>0</v>
      </c>
      <c r="E25" s="29">
        <v>60352003</v>
      </c>
      <c r="F25" s="30">
        <v>59099120</v>
      </c>
      <c r="G25" s="30">
        <v>5602328</v>
      </c>
      <c r="H25" s="30">
        <v>5518799</v>
      </c>
      <c r="I25" s="30">
        <v>5706747</v>
      </c>
      <c r="J25" s="30">
        <v>16827874</v>
      </c>
      <c r="K25" s="30">
        <v>5995690</v>
      </c>
      <c r="L25" s="30">
        <v>5900342</v>
      </c>
      <c r="M25" s="30">
        <v>6082489</v>
      </c>
      <c r="N25" s="30">
        <v>17978521</v>
      </c>
      <c r="O25" s="30">
        <v>5935190</v>
      </c>
      <c r="P25" s="30">
        <v>5913373</v>
      </c>
      <c r="Q25" s="30">
        <v>5973084</v>
      </c>
      <c r="R25" s="30">
        <v>17821647</v>
      </c>
      <c r="S25" s="30">
        <v>5855875</v>
      </c>
      <c r="T25" s="30">
        <v>5805496</v>
      </c>
      <c r="U25" s="30">
        <v>7222912</v>
      </c>
      <c r="V25" s="30">
        <v>18884283</v>
      </c>
      <c r="W25" s="30">
        <v>71512325</v>
      </c>
      <c r="X25" s="30">
        <v>60352003</v>
      </c>
      <c r="Y25" s="30">
        <v>11160322</v>
      </c>
      <c r="Z25" s="31">
        <v>18.49</v>
      </c>
      <c r="AA25" s="27">
        <v>59099120</v>
      </c>
    </row>
    <row r="26" ht="13.5" customHeight="1">
      <c r="A26" t="s" s="25">
        <v>53</v>
      </c>
      <c r="B26" s="26"/>
      <c r="C26" s="27">
        <v>5379214</v>
      </c>
      <c r="D26" s="28">
        <v>0</v>
      </c>
      <c r="E26" s="29">
        <v>6243389</v>
      </c>
      <c r="F26" s="30">
        <v>6161000</v>
      </c>
      <c r="G26" s="30">
        <v>623535</v>
      </c>
      <c r="H26" s="30">
        <v>618171</v>
      </c>
      <c r="I26" s="30">
        <v>604472</v>
      </c>
      <c r="J26" s="30">
        <v>1846178</v>
      </c>
      <c r="K26" s="30">
        <v>400672</v>
      </c>
      <c r="L26" s="30">
        <v>825720</v>
      </c>
      <c r="M26" s="30">
        <v>603765</v>
      </c>
      <c r="N26" s="30">
        <v>1830157</v>
      </c>
      <c r="O26" s="30">
        <v>596195</v>
      </c>
      <c r="P26" s="30">
        <v>603128</v>
      </c>
      <c r="Q26" s="30">
        <v>605392</v>
      </c>
      <c r="R26" s="30">
        <v>1804715</v>
      </c>
      <c r="S26" s="30">
        <v>794518</v>
      </c>
      <c r="T26" s="30">
        <v>633422</v>
      </c>
      <c r="U26" s="30">
        <v>560365</v>
      </c>
      <c r="V26" s="30">
        <v>1988305</v>
      </c>
      <c r="W26" s="30">
        <v>7469355</v>
      </c>
      <c r="X26" s="30">
        <v>6243389</v>
      </c>
      <c r="Y26" s="30">
        <v>1225966</v>
      </c>
      <c r="Z26" s="31">
        <v>19.64</v>
      </c>
      <c r="AA26" s="27">
        <v>6161000</v>
      </c>
    </row>
    <row r="27" ht="13.5" customHeight="1">
      <c r="A27" t="s" s="25">
        <v>54</v>
      </c>
      <c r="B27" s="26"/>
      <c r="C27" s="27">
        <v>95804024</v>
      </c>
      <c r="D27" s="28">
        <v>0</v>
      </c>
      <c r="E27" s="29">
        <v>33020000</v>
      </c>
      <c r="F27" s="30">
        <v>43234190</v>
      </c>
      <c r="G27" s="30">
        <v>8828706</v>
      </c>
      <c r="H27" s="30">
        <v>93287</v>
      </c>
      <c r="I27" s="30">
        <v>94296</v>
      </c>
      <c r="J27" s="30">
        <v>9016289</v>
      </c>
      <c r="K27" s="30">
        <v>4030</v>
      </c>
      <c r="L27" s="30">
        <v>125131</v>
      </c>
      <c r="M27" s="30">
        <v>14436</v>
      </c>
      <c r="N27" s="30">
        <v>143597</v>
      </c>
      <c r="O27" s="30">
        <v>40822757</v>
      </c>
      <c r="P27" s="30">
        <v>24832</v>
      </c>
      <c r="Q27" s="30">
        <v>-55831</v>
      </c>
      <c r="R27" s="30">
        <v>40791758</v>
      </c>
      <c r="S27" s="30">
        <v>-5870</v>
      </c>
      <c r="T27" s="30">
        <v>3357603</v>
      </c>
      <c r="U27" s="30">
        <v>-13628212</v>
      </c>
      <c r="V27" s="30">
        <v>-10276479</v>
      </c>
      <c r="W27" s="30">
        <v>39675165</v>
      </c>
      <c r="X27" s="30">
        <v>33020000</v>
      </c>
      <c r="Y27" s="30">
        <v>6655165</v>
      </c>
      <c r="Z27" s="31">
        <v>20.15</v>
      </c>
      <c r="AA27" s="27">
        <v>43234190</v>
      </c>
    </row>
    <row r="28" ht="13.5" customHeight="1">
      <c r="A28" t="s" s="25">
        <v>55</v>
      </c>
      <c r="B28" s="26"/>
      <c r="C28" s="27">
        <v>64210794</v>
      </c>
      <c r="D28" s="28">
        <v>0</v>
      </c>
      <c r="E28" s="29">
        <v>70995364</v>
      </c>
      <c r="F28" s="30">
        <v>70995000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63821031</v>
      </c>
      <c r="V28" s="30">
        <v>63821031</v>
      </c>
      <c r="W28" s="30">
        <v>63821031</v>
      </c>
      <c r="X28" s="30">
        <v>70995364</v>
      </c>
      <c r="Y28" s="30">
        <v>-7174333</v>
      </c>
      <c r="Z28" s="31">
        <v>-10.11</v>
      </c>
      <c r="AA28" s="27">
        <v>70995000</v>
      </c>
    </row>
    <row r="29" ht="13.5" customHeight="1">
      <c r="A29" t="s" s="25">
        <v>56</v>
      </c>
      <c r="B29" s="26"/>
      <c r="C29" s="27">
        <v>2917794</v>
      </c>
      <c r="D29" s="28">
        <v>0</v>
      </c>
      <c r="E29" s="29">
        <v>2800000</v>
      </c>
      <c r="F29" s="30">
        <v>2800000</v>
      </c>
      <c r="G29" s="30">
        <v>0</v>
      </c>
      <c r="H29" s="30">
        <v>209389</v>
      </c>
      <c r="I29" s="30">
        <v>0</v>
      </c>
      <c r="J29" s="30">
        <v>209389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70192</v>
      </c>
      <c r="Q29" s="30">
        <v>0</v>
      </c>
      <c r="R29" s="30">
        <v>70192</v>
      </c>
      <c r="S29" s="30">
        <v>280344</v>
      </c>
      <c r="T29" s="30">
        <v>0</v>
      </c>
      <c r="U29" s="30">
        <v>219469</v>
      </c>
      <c r="V29" s="30">
        <v>499813</v>
      </c>
      <c r="W29" s="30">
        <v>779394</v>
      </c>
      <c r="X29" s="30">
        <v>2800000</v>
      </c>
      <c r="Y29" s="30">
        <v>-2020606</v>
      </c>
      <c r="Z29" s="31">
        <v>-72.16</v>
      </c>
      <c r="AA29" s="27">
        <v>2800000</v>
      </c>
    </row>
    <row r="30" ht="13.5" customHeight="1">
      <c r="A30" t="s" s="25">
        <v>57</v>
      </c>
      <c r="B30" s="26"/>
      <c r="C30" s="27">
        <v>34430699</v>
      </c>
      <c r="D30" s="28">
        <v>0</v>
      </c>
      <c r="E30" s="29">
        <v>36723647</v>
      </c>
      <c r="F30" s="30">
        <v>39723000</v>
      </c>
      <c r="G30" s="30">
        <v>1199988</v>
      </c>
      <c r="H30" s="30">
        <v>11879814</v>
      </c>
      <c r="I30" s="30">
        <v>28475</v>
      </c>
      <c r="J30" s="30">
        <v>13108277</v>
      </c>
      <c r="K30" s="30">
        <v>2958977</v>
      </c>
      <c r="L30" s="30">
        <v>3085664</v>
      </c>
      <c r="M30" s="30">
        <v>3064662</v>
      </c>
      <c r="N30" s="30">
        <v>9109303</v>
      </c>
      <c r="O30" s="30">
        <v>1874384</v>
      </c>
      <c r="P30" s="30">
        <v>6342030</v>
      </c>
      <c r="Q30" s="30">
        <v>12140967</v>
      </c>
      <c r="R30" s="30">
        <v>20357381</v>
      </c>
      <c r="S30" s="30">
        <v>4469158</v>
      </c>
      <c r="T30" s="30">
        <v>3323111</v>
      </c>
      <c r="U30" s="30">
        <v>2184051</v>
      </c>
      <c r="V30" s="30">
        <v>9976320</v>
      </c>
      <c r="W30" s="30">
        <v>52551281</v>
      </c>
      <c r="X30" s="30">
        <v>36722647</v>
      </c>
      <c r="Y30" s="30">
        <v>15828634</v>
      </c>
      <c r="Z30" s="31">
        <v>43.1</v>
      </c>
      <c r="AA30" s="27">
        <v>39723000</v>
      </c>
    </row>
    <row r="31" ht="13.5" customHeight="1">
      <c r="A31" t="s" s="25">
        <v>58</v>
      </c>
      <c r="B31" s="26"/>
      <c r="C31" s="27">
        <v>10510488</v>
      </c>
      <c r="D31" s="28">
        <v>0</v>
      </c>
      <c r="E31" s="29">
        <v>10831700</v>
      </c>
      <c r="F31" s="30">
        <v>11327000</v>
      </c>
      <c r="G31" s="30">
        <v>1085008</v>
      </c>
      <c r="H31" s="30">
        <v>1002753</v>
      </c>
      <c r="I31" s="30">
        <v>360738</v>
      </c>
      <c r="J31" s="30">
        <v>2448499</v>
      </c>
      <c r="K31" s="30">
        <v>936485</v>
      </c>
      <c r="L31" s="30">
        <v>1328725</v>
      </c>
      <c r="M31" s="30">
        <v>1461200</v>
      </c>
      <c r="N31" s="30">
        <v>3726410</v>
      </c>
      <c r="O31" s="30">
        <v>728182</v>
      </c>
      <c r="P31" s="30">
        <v>890694</v>
      </c>
      <c r="Q31" s="30">
        <v>660329</v>
      </c>
      <c r="R31" s="30">
        <v>2279205</v>
      </c>
      <c r="S31" s="30">
        <v>3188015</v>
      </c>
      <c r="T31" s="30">
        <v>244161</v>
      </c>
      <c r="U31" s="30">
        <v>2816735</v>
      </c>
      <c r="V31" s="30">
        <v>6248911</v>
      </c>
      <c r="W31" s="30">
        <v>14703025</v>
      </c>
      <c r="X31" s="30">
        <v>10831700</v>
      </c>
      <c r="Y31" s="30">
        <v>3871325</v>
      </c>
      <c r="Z31" s="31">
        <v>35.74</v>
      </c>
      <c r="AA31" s="27">
        <v>11327000</v>
      </c>
    </row>
    <row r="32" ht="13.5" customHeight="1">
      <c r="A32" t="s" s="25">
        <v>59</v>
      </c>
      <c r="B32" s="26"/>
      <c r="C32" s="27">
        <v>12770134</v>
      </c>
      <c r="D32" s="28">
        <v>0</v>
      </c>
      <c r="E32" s="29">
        <v>10090823</v>
      </c>
      <c r="F32" s="30">
        <v>10091000</v>
      </c>
      <c r="G32" s="30">
        <v>277484</v>
      </c>
      <c r="H32" s="30">
        <v>224430</v>
      </c>
      <c r="I32" s="30">
        <v>39855</v>
      </c>
      <c r="J32" s="30">
        <v>541769</v>
      </c>
      <c r="K32" s="30">
        <v>447374</v>
      </c>
      <c r="L32" s="30">
        <v>0</v>
      </c>
      <c r="M32" s="30">
        <v>61054</v>
      </c>
      <c r="N32" s="30">
        <v>508428</v>
      </c>
      <c r="O32" s="30">
        <v>165513</v>
      </c>
      <c r="P32" s="30">
        <v>447700</v>
      </c>
      <c r="Q32" s="30">
        <v>279811</v>
      </c>
      <c r="R32" s="30">
        <v>893024</v>
      </c>
      <c r="S32" s="30">
        <v>302430</v>
      </c>
      <c r="T32" s="30">
        <v>157584</v>
      </c>
      <c r="U32" s="30">
        <v>159789</v>
      </c>
      <c r="V32" s="30">
        <v>619803</v>
      </c>
      <c r="W32" s="30">
        <v>2563024</v>
      </c>
      <c r="X32" s="30">
        <v>10090823</v>
      </c>
      <c r="Y32" s="30">
        <v>-7527799</v>
      </c>
      <c r="Z32" s="31">
        <v>-74.59999999999999</v>
      </c>
      <c r="AA32" s="27">
        <v>10091000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17902544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941345</v>
      </c>
      <c r="V33" s="30">
        <v>941345</v>
      </c>
      <c r="W33" s="30">
        <v>941345</v>
      </c>
      <c r="X33" s="30"/>
      <c r="Y33" s="30">
        <v>941345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113939684</v>
      </c>
      <c r="D34" s="28">
        <v>0</v>
      </c>
      <c r="E34" s="29">
        <v>31876000</v>
      </c>
      <c r="F34" s="30">
        <v>79621000</v>
      </c>
      <c r="G34" s="30">
        <v>8338551</v>
      </c>
      <c r="H34" s="30">
        <v>10629886</v>
      </c>
      <c r="I34" s="30">
        <v>6498010</v>
      </c>
      <c r="J34" s="30">
        <v>25466447</v>
      </c>
      <c r="K34" s="30">
        <v>5948453</v>
      </c>
      <c r="L34" s="30">
        <v>7490035</v>
      </c>
      <c r="M34" s="30">
        <v>10714133</v>
      </c>
      <c r="N34" s="30">
        <v>24152621</v>
      </c>
      <c r="O34" s="30">
        <v>6297395</v>
      </c>
      <c r="P34" s="30">
        <v>5688628</v>
      </c>
      <c r="Q34" s="30">
        <v>13677004</v>
      </c>
      <c r="R34" s="30">
        <v>25663027</v>
      </c>
      <c r="S34" s="30">
        <v>7076229</v>
      </c>
      <c r="T34" s="30">
        <v>11754302</v>
      </c>
      <c r="U34" s="30">
        <v>71132410</v>
      </c>
      <c r="V34" s="30">
        <v>89962941</v>
      </c>
      <c r="W34" s="30">
        <v>165245036</v>
      </c>
      <c r="X34" s="30">
        <v>49778504</v>
      </c>
      <c r="Y34" s="30">
        <v>115466532</v>
      </c>
      <c r="Z34" s="31">
        <v>231.96</v>
      </c>
      <c r="AA34" s="27">
        <v>79621000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339962831</v>
      </c>
      <c r="D36" s="42">
        <f>SUM(D25:D35)</f>
        <v>0</v>
      </c>
      <c r="E36" s="43">
        <f>SUM(E25:E35)</f>
        <v>280835470</v>
      </c>
      <c r="F36" s="44">
        <f>SUM(F25:F35)</f>
        <v>323051310</v>
      </c>
      <c r="G36" s="44">
        <f>SUM(G25:G35)</f>
        <v>25955600</v>
      </c>
      <c r="H36" s="44">
        <f>SUM(H25:H35)</f>
        <v>30176529</v>
      </c>
      <c r="I36" s="44">
        <f>SUM(I25:I35)</f>
        <v>13332593</v>
      </c>
      <c r="J36" s="44">
        <f>SUM(J25:J35)</f>
        <v>69464722</v>
      </c>
      <c r="K36" s="44">
        <f>SUM(K25:K35)</f>
        <v>16691681</v>
      </c>
      <c r="L36" s="44">
        <f>SUM(L25:L35)</f>
        <v>18755617</v>
      </c>
      <c r="M36" s="44">
        <f>SUM(M25:M35)</f>
        <v>22001739</v>
      </c>
      <c r="N36" s="44">
        <f>SUM(N25:N35)</f>
        <v>57449037</v>
      </c>
      <c r="O36" s="44">
        <f>SUM(O25:O35)</f>
        <v>56419616</v>
      </c>
      <c r="P36" s="44">
        <f>SUM(P25:P35)</f>
        <v>19980577</v>
      </c>
      <c r="Q36" s="44">
        <f>SUM(Q25:Q35)</f>
        <v>33280756</v>
      </c>
      <c r="R36" s="44">
        <f>SUM(R25:R35)</f>
        <v>109680949</v>
      </c>
      <c r="S36" s="44">
        <f>SUM(S25:S35)</f>
        <v>21960699</v>
      </c>
      <c r="T36" s="44">
        <f>SUM(T25:T35)</f>
        <v>25275679</v>
      </c>
      <c r="U36" s="44">
        <f>SUM(U25:U35)</f>
        <v>135429895</v>
      </c>
      <c r="V36" s="44">
        <f>SUM(V25:V35)</f>
        <v>182666273</v>
      </c>
      <c r="W36" s="44">
        <f>SUM(W25:W35)</f>
        <v>419260981</v>
      </c>
      <c r="X36" s="44">
        <f>SUM(X25:X35)</f>
        <v>280834430</v>
      </c>
      <c r="Y36" s="44">
        <f>SUM(Y25:Y35)</f>
        <v>138426551</v>
      </c>
      <c r="Z36" s="45">
        <f>IF(X36&lt;&gt;0,(Y36/X36)*100,0)</f>
        <v>49.29116098763247</v>
      </c>
      <c r="AA36" s="41">
        <f>SUM(AA25:AA35)</f>
        <v>323051310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-123555842</v>
      </c>
      <c r="D38" s="63">
        <f>D22-D36</f>
        <v>0</v>
      </c>
      <c r="E38" s="64">
        <f>E22-E36</f>
        <v>-37494252</v>
      </c>
      <c r="F38" s="65">
        <f>F22-F36</f>
        <v>-37468310</v>
      </c>
      <c r="G38" s="65">
        <f>G22-G36</f>
        <v>19762461</v>
      </c>
      <c r="H38" s="65">
        <f>H22-H36</f>
        <v>-12488804</v>
      </c>
      <c r="I38" s="65">
        <f>I22-I36</f>
        <v>1428614</v>
      </c>
      <c r="J38" s="65">
        <f>J22-J36</f>
        <v>8702271</v>
      </c>
      <c r="K38" s="65">
        <f>K22-K36</f>
        <v>-2156803</v>
      </c>
      <c r="L38" s="65">
        <f>L22-L36</f>
        <v>-3453174</v>
      </c>
      <c r="M38" s="65">
        <f>M22-M36</f>
        <v>-8657435</v>
      </c>
      <c r="N38" s="65">
        <f>N22-N36</f>
        <v>-14267412</v>
      </c>
      <c r="O38" s="65">
        <f>O22-O36</f>
        <v>-40604006</v>
      </c>
      <c r="P38" s="65">
        <f>P22-P36</f>
        <v>-5612676</v>
      </c>
      <c r="Q38" s="65">
        <f>Q22-Q36</f>
        <v>-19392752</v>
      </c>
      <c r="R38" s="65">
        <f>R22-R36</f>
        <v>-65609434</v>
      </c>
      <c r="S38" s="65">
        <f>S22-S36</f>
        <v>1361914</v>
      </c>
      <c r="T38" s="65">
        <f>T22-T36</f>
        <v>524652</v>
      </c>
      <c r="U38" s="65">
        <f>U22-U36</f>
        <v>-79931769</v>
      </c>
      <c r="V38" s="65">
        <f>V22-V36</f>
        <v>-78045203</v>
      </c>
      <c r="W38" s="65">
        <f>W22-W36</f>
        <v>-149219778</v>
      </c>
      <c r="X38" s="65">
        <f>IF(F22=F36,0,X22-X36)</f>
        <v>-37493067</v>
      </c>
      <c r="Y38" s="65">
        <f>Y22-Y36</f>
        <v>-111726711</v>
      </c>
      <c r="Z38" s="66">
        <f>IF(X38&lt;&gt;0,(Y38/X38)*100,0)</f>
        <v>297.9929889437959</v>
      </c>
      <c r="AA38" s="62">
        <f>AA22-AA36</f>
        <v>-37468310</v>
      </c>
    </row>
    <row r="39" ht="13.5" customHeight="1">
      <c r="A39" t="s" s="25">
        <v>65</v>
      </c>
      <c r="B39" s="26"/>
      <c r="C39" s="27">
        <v>48354627</v>
      </c>
      <c r="D39" s="28">
        <v>0</v>
      </c>
      <c r="E39" s="29">
        <v>61022000</v>
      </c>
      <c r="F39" s="30">
        <v>56022000</v>
      </c>
      <c r="G39" s="30">
        <v>6161000</v>
      </c>
      <c r="H39" s="30">
        <v>0</v>
      </c>
      <c r="I39" s="30">
        <v>0</v>
      </c>
      <c r="J39" s="30">
        <v>6161000</v>
      </c>
      <c r="K39" s="30">
        <v>1300000</v>
      </c>
      <c r="L39" s="30">
        <v>2000000</v>
      </c>
      <c r="M39" s="30">
        <v>0</v>
      </c>
      <c r="N39" s="30">
        <v>3300000</v>
      </c>
      <c r="O39" s="30">
        <v>0</v>
      </c>
      <c r="P39" s="30">
        <v>0</v>
      </c>
      <c r="Q39" s="30">
        <v>7165000</v>
      </c>
      <c r="R39" s="30">
        <v>7165000</v>
      </c>
      <c r="S39" s="30">
        <v>0</v>
      </c>
      <c r="T39" s="30">
        <v>0</v>
      </c>
      <c r="U39" s="30">
        <v>14227628</v>
      </c>
      <c r="V39" s="30">
        <v>14227628</v>
      </c>
      <c r="W39" s="30">
        <v>30853628</v>
      </c>
      <c r="X39" s="30">
        <v>61022000</v>
      </c>
      <c r="Y39" s="30">
        <v>-30168372</v>
      </c>
      <c r="Z39" s="31">
        <v>-49.44</v>
      </c>
      <c r="AA39" s="27">
        <v>56022000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-75201215</v>
      </c>
      <c r="D42" s="72">
        <f>SUM(D38:D41)</f>
        <v>0</v>
      </c>
      <c r="E42" s="73">
        <f>SUM(E38:E41)</f>
        <v>23527748</v>
      </c>
      <c r="F42" s="74">
        <f>SUM(F38:F41)</f>
        <v>18553690</v>
      </c>
      <c r="G42" s="74">
        <f>SUM(G38:G41)</f>
        <v>25923461</v>
      </c>
      <c r="H42" s="74">
        <f>SUM(H38:H41)</f>
        <v>-12488804</v>
      </c>
      <c r="I42" s="74">
        <f>SUM(I38:I41)</f>
        <v>1428614</v>
      </c>
      <c r="J42" s="74">
        <f>SUM(J38:J41)</f>
        <v>14863271</v>
      </c>
      <c r="K42" s="74">
        <f>SUM(K38:K41)</f>
        <v>-856803</v>
      </c>
      <c r="L42" s="74">
        <f>SUM(L38:L41)</f>
        <v>-1453174</v>
      </c>
      <c r="M42" s="74">
        <f>SUM(M38:M41)</f>
        <v>-8657435</v>
      </c>
      <c r="N42" s="74">
        <f>SUM(N38:N41)</f>
        <v>-10967412</v>
      </c>
      <c r="O42" s="74">
        <f>SUM(O38:O41)</f>
        <v>-40604006</v>
      </c>
      <c r="P42" s="74">
        <f>SUM(P38:P41)</f>
        <v>-5612676</v>
      </c>
      <c r="Q42" s="74">
        <f>SUM(Q38:Q41)</f>
        <v>-12227752</v>
      </c>
      <c r="R42" s="74">
        <f>SUM(R38:R41)</f>
        <v>-58444434</v>
      </c>
      <c r="S42" s="74">
        <f>SUM(S38:S41)</f>
        <v>1361914</v>
      </c>
      <c r="T42" s="74">
        <f>SUM(T38:T41)</f>
        <v>524652</v>
      </c>
      <c r="U42" s="74">
        <f>SUM(U38:U41)</f>
        <v>-65704141</v>
      </c>
      <c r="V42" s="74">
        <f>SUM(V38:V41)</f>
        <v>-63817575</v>
      </c>
      <c r="W42" s="74">
        <f>SUM(W38:W41)</f>
        <v>-118366150</v>
      </c>
      <c r="X42" s="74">
        <f>SUM(X38:X41)</f>
        <v>23528933</v>
      </c>
      <c r="Y42" s="74">
        <f>SUM(Y38:Y41)</f>
        <v>-141895083</v>
      </c>
      <c r="Z42" s="75">
        <f>IF(X42&lt;&gt;0,(Y42/X42)*100,0)</f>
        <v>-603.0663736430377</v>
      </c>
      <c r="AA42" s="71">
        <f>SUM(AA38:AA41)</f>
        <v>18553690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-75201215</v>
      </c>
      <c r="D44" s="57">
        <f>D42-D43</f>
        <v>0</v>
      </c>
      <c r="E44" s="58">
        <f>E42-E43</f>
        <v>23527748</v>
      </c>
      <c r="F44" s="59">
        <f>F42-F43</f>
        <v>18553690</v>
      </c>
      <c r="G44" s="59">
        <f>G42-G43</f>
        <v>25923461</v>
      </c>
      <c r="H44" s="59">
        <f>H42-H43</f>
        <v>-12488804</v>
      </c>
      <c r="I44" s="59">
        <f>I42-I43</f>
        <v>1428614</v>
      </c>
      <c r="J44" s="59">
        <f>J42-J43</f>
        <v>14863271</v>
      </c>
      <c r="K44" s="59">
        <f>K42-K43</f>
        <v>-856803</v>
      </c>
      <c r="L44" s="59">
        <f>L42-L43</f>
        <v>-1453174</v>
      </c>
      <c r="M44" s="59">
        <f>M42-M43</f>
        <v>-8657435</v>
      </c>
      <c r="N44" s="59">
        <f>N42-N43</f>
        <v>-10967412</v>
      </c>
      <c r="O44" s="59">
        <f>O42-O43</f>
        <v>-40604006</v>
      </c>
      <c r="P44" s="59">
        <f>P42-P43</f>
        <v>-5612676</v>
      </c>
      <c r="Q44" s="59">
        <f>Q42-Q43</f>
        <v>-12227752</v>
      </c>
      <c r="R44" s="59">
        <f>R42-R43</f>
        <v>-58444434</v>
      </c>
      <c r="S44" s="59">
        <f>S42-S43</f>
        <v>1361914</v>
      </c>
      <c r="T44" s="59">
        <f>T42-T43</f>
        <v>524652</v>
      </c>
      <c r="U44" s="59">
        <f>U42-U43</f>
        <v>-65704141</v>
      </c>
      <c r="V44" s="59">
        <f>V42-V43</f>
        <v>-63817575</v>
      </c>
      <c r="W44" s="59">
        <f>W42-W43</f>
        <v>-118366150</v>
      </c>
      <c r="X44" s="59">
        <f>X42-X43</f>
        <v>23528933</v>
      </c>
      <c r="Y44" s="59">
        <f>Y42-Y43</f>
        <v>-141895083</v>
      </c>
      <c r="Z44" s="60">
        <f>IF(X44&lt;&gt;0,(Y44/X44)*100,0)</f>
        <v>-603.0663736430377</v>
      </c>
      <c r="AA44" s="56">
        <f>AA42-AA43</f>
        <v>18553690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-75201215</v>
      </c>
      <c r="D46" s="72">
        <f>SUM(D44:D45)</f>
        <v>0</v>
      </c>
      <c r="E46" s="73">
        <f>SUM(E44:E45)</f>
        <v>23527748</v>
      </c>
      <c r="F46" s="74">
        <f>SUM(F44:F45)</f>
        <v>18553690</v>
      </c>
      <c r="G46" s="74">
        <f>SUM(G44:G45)</f>
        <v>25923461</v>
      </c>
      <c r="H46" s="74">
        <f>SUM(H44:H45)</f>
        <v>-12488804</v>
      </c>
      <c r="I46" s="74">
        <f>SUM(I44:I45)</f>
        <v>1428614</v>
      </c>
      <c r="J46" s="74">
        <f>SUM(J44:J45)</f>
        <v>14863271</v>
      </c>
      <c r="K46" s="74">
        <f>SUM(K44:K45)</f>
        <v>-856803</v>
      </c>
      <c r="L46" s="74">
        <f>SUM(L44:L45)</f>
        <v>-1453174</v>
      </c>
      <c r="M46" s="74">
        <f>SUM(M44:M45)</f>
        <v>-8657435</v>
      </c>
      <c r="N46" s="74">
        <f>SUM(N44:N45)</f>
        <v>-10967412</v>
      </c>
      <c r="O46" s="74">
        <f>SUM(O44:O45)</f>
        <v>-40604006</v>
      </c>
      <c r="P46" s="74">
        <f>SUM(P44:P45)</f>
        <v>-5612676</v>
      </c>
      <c r="Q46" s="74">
        <f>SUM(Q44:Q45)</f>
        <v>-12227752</v>
      </c>
      <c r="R46" s="74">
        <f>SUM(R44:R45)</f>
        <v>-58444434</v>
      </c>
      <c r="S46" s="74">
        <f>SUM(S44:S45)</f>
        <v>1361914</v>
      </c>
      <c r="T46" s="74">
        <f>SUM(T44:T45)</f>
        <v>524652</v>
      </c>
      <c r="U46" s="74">
        <f>SUM(U44:U45)</f>
        <v>-65704141</v>
      </c>
      <c r="V46" s="74">
        <f>SUM(V44:V45)</f>
        <v>-63817575</v>
      </c>
      <c r="W46" s="74">
        <f>SUM(W44:W45)</f>
        <v>-118366150</v>
      </c>
      <c r="X46" s="74">
        <f>SUM(X44:X45)</f>
        <v>23528933</v>
      </c>
      <c r="Y46" s="74">
        <f>SUM(Y44:Y45)</f>
        <v>-141895083</v>
      </c>
      <c r="Z46" s="75">
        <f>IF(X46&lt;&gt;0,(Y46/X46)*100,0)</f>
        <v>-603.0663736430377</v>
      </c>
      <c r="AA46" s="71">
        <f>SUM(AA44:AA45)</f>
        <v>18553690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-75201215</v>
      </c>
      <c r="D48" s="81">
        <f>SUM(D46:D47)</f>
        <v>0</v>
      </c>
      <c r="E48" s="82">
        <f>SUM(E46:E47)</f>
        <v>23527748</v>
      </c>
      <c r="F48" s="83">
        <f>SUM(F46:F47)</f>
        <v>18553690</v>
      </c>
      <c r="G48" s="83">
        <f>SUM(G46:G47)</f>
        <v>25923461</v>
      </c>
      <c r="H48" s="83">
        <f>SUM(H46:H47)</f>
        <v>-12488804</v>
      </c>
      <c r="I48" s="83">
        <f>SUM(I46:I47)</f>
        <v>1428614</v>
      </c>
      <c r="J48" s="83">
        <f>SUM(J46:J47)</f>
        <v>14863271</v>
      </c>
      <c r="K48" s="83">
        <f>SUM(K46:K47)</f>
        <v>-856803</v>
      </c>
      <c r="L48" s="83">
        <f>SUM(L46:L47)</f>
        <v>-1453174</v>
      </c>
      <c r="M48" s="83">
        <f>SUM(M46:M47)</f>
        <v>-8657435</v>
      </c>
      <c r="N48" s="83">
        <f>SUM(N46:N47)</f>
        <v>-10967412</v>
      </c>
      <c r="O48" s="83">
        <f>SUM(O46:O47)</f>
        <v>-40604006</v>
      </c>
      <c r="P48" s="83">
        <f>SUM(P46:P47)</f>
        <v>-5612676</v>
      </c>
      <c r="Q48" s="83">
        <f>SUM(Q46:Q47)</f>
        <v>-12227752</v>
      </c>
      <c r="R48" s="83">
        <f>SUM(R46:R47)</f>
        <v>-58444434</v>
      </c>
      <c r="S48" s="83">
        <f>SUM(S46:S47)</f>
        <v>1361914</v>
      </c>
      <c r="T48" s="83">
        <f>SUM(T46:T47)</f>
        <v>524652</v>
      </c>
      <c r="U48" s="83">
        <f>SUM(U46:U47)</f>
        <v>-65704141</v>
      </c>
      <c r="V48" s="83">
        <f>SUM(V46:V47)</f>
        <v>-63817575</v>
      </c>
      <c r="W48" s="83">
        <f>SUM(W46:W47)</f>
        <v>-118366150</v>
      </c>
      <c r="X48" s="83">
        <f>SUM(X46:X47)</f>
        <v>23528933</v>
      </c>
      <c r="Y48" s="83">
        <f>SUM(Y46:Y47)</f>
        <v>-141895083</v>
      </c>
      <c r="Z48" s="84">
        <f>IF(X48&lt;&gt;0,(Y48/X48)*100,0)</f>
        <v>-603.0663736430377</v>
      </c>
      <c r="AA48" s="80">
        <f>SUM(AA46:AA47)</f>
        <v>18553690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6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59" customWidth="1"/>
    <col min="2" max="2" width="2.625" style="159" customWidth="1"/>
    <col min="3" max="3" width="7.25" style="159" customWidth="1"/>
    <col min="4" max="4" width="7.25" style="159" customWidth="1"/>
    <col min="5" max="5" width="7.25" style="159" customWidth="1"/>
    <col min="6" max="6" width="7.25" style="159" customWidth="1"/>
    <col min="7" max="7" width="7.25" style="159" customWidth="1"/>
    <col min="8" max="8" width="7.25" style="159" customWidth="1"/>
    <col min="9" max="9" width="7.25" style="159" customWidth="1"/>
    <col min="10" max="10" width="7.25" style="159" customWidth="1"/>
    <col min="11" max="11" width="7.25" style="159" customWidth="1"/>
    <col min="12" max="12" width="7.25" style="159" customWidth="1"/>
    <col min="13" max="13" width="7.25" style="159" customWidth="1"/>
    <col min="14" max="14" width="7.25" style="159" customWidth="1"/>
    <col min="15" max="15" width="7.25" style="159" customWidth="1"/>
    <col min="16" max="16" width="7.25" style="159" customWidth="1"/>
    <col min="17" max="17" width="7.25" style="159" customWidth="1"/>
    <col min="18" max="18" width="7.25" style="159" customWidth="1"/>
    <col min="19" max="19" width="7.25" style="159" customWidth="1"/>
    <col min="20" max="20" width="7.25" style="159" customWidth="1"/>
    <col min="21" max="21" width="7.25" style="159" customWidth="1"/>
    <col min="22" max="22" width="7.25" style="159" customWidth="1"/>
    <col min="23" max="23" width="7.25" style="159" customWidth="1"/>
    <col min="24" max="24" width="7.25" style="159" customWidth="1"/>
    <col min="25" max="25" width="7.25" style="159" customWidth="1"/>
    <col min="26" max="26" width="7.25" style="159" customWidth="1"/>
    <col min="27" max="27" width="7.25" style="159" customWidth="1"/>
    <col min="28" max="256" width="6.625" style="159" customWidth="1"/>
  </cols>
  <sheetData>
    <row r="1" ht="18" customHeight="1">
      <c r="A1" t="s" s="2">
        <v>138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7799030</v>
      </c>
      <c r="D5" s="28">
        <v>0</v>
      </c>
      <c r="E5" s="29">
        <v>7885564</v>
      </c>
      <c r="F5" s="30">
        <v>7801733</v>
      </c>
      <c r="G5" s="30">
        <v>4062</v>
      </c>
      <c r="H5" s="30">
        <v>4531155</v>
      </c>
      <c r="I5" s="30">
        <v>3774578</v>
      </c>
      <c r="J5" s="30">
        <v>8309795</v>
      </c>
      <c r="K5" s="30">
        <v>369375</v>
      </c>
      <c r="L5" s="30">
        <v>676725</v>
      </c>
      <c r="M5" s="30">
        <v>424317</v>
      </c>
      <c r="N5" s="30">
        <v>1470417</v>
      </c>
      <c r="O5" s="30">
        <v>2033283</v>
      </c>
      <c r="P5" s="30">
        <v>5822998</v>
      </c>
      <c r="Q5" s="30">
        <v>354947</v>
      </c>
      <c r="R5" s="30">
        <v>8211228</v>
      </c>
      <c r="S5" s="30">
        <v>441651</v>
      </c>
      <c r="T5" s="30">
        <v>435440</v>
      </c>
      <c r="U5" s="30">
        <v>0</v>
      </c>
      <c r="V5" s="30">
        <v>877091</v>
      </c>
      <c r="W5" s="30">
        <v>18868531</v>
      </c>
      <c r="X5" s="30">
        <v>7885560</v>
      </c>
      <c r="Y5" s="30">
        <v>10982971</v>
      </c>
      <c r="Z5" s="31">
        <v>139.28</v>
      </c>
      <c r="AA5" s="27">
        <v>7801733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7062392</v>
      </c>
      <c r="D7" s="28">
        <v>0</v>
      </c>
      <c r="E7" s="29">
        <v>13785040</v>
      </c>
      <c r="F7" s="30">
        <v>7724037</v>
      </c>
      <c r="G7" s="30">
        <v>711823</v>
      </c>
      <c r="H7" s="30">
        <v>642629</v>
      </c>
      <c r="I7" s="30">
        <v>-714847</v>
      </c>
      <c r="J7" s="30">
        <v>639605</v>
      </c>
      <c r="K7" s="30">
        <v>618251</v>
      </c>
      <c r="L7" s="30">
        <v>567576</v>
      </c>
      <c r="M7" s="30">
        <v>594012</v>
      </c>
      <c r="N7" s="30">
        <v>1779839</v>
      </c>
      <c r="O7" s="30">
        <v>630210</v>
      </c>
      <c r="P7" s="30">
        <v>521461</v>
      </c>
      <c r="Q7" s="30">
        <v>588795</v>
      </c>
      <c r="R7" s="30">
        <v>1740466</v>
      </c>
      <c r="S7" s="30">
        <v>661038</v>
      </c>
      <c r="T7" s="30">
        <v>638655</v>
      </c>
      <c r="U7" s="30">
        <v>0</v>
      </c>
      <c r="V7" s="30">
        <v>1299693</v>
      </c>
      <c r="W7" s="30">
        <v>5459603</v>
      </c>
      <c r="X7" s="30">
        <v>13785036</v>
      </c>
      <c r="Y7" s="30">
        <v>-8325433</v>
      </c>
      <c r="Z7" s="31">
        <v>-60.39</v>
      </c>
      <c r="AA7" s="27">
        <v>7724037</v>
      </c>
    </row>
    <row r="8" ht="13.5" customHeight="1">
      <c r="A8" t="s" s="25">
        <v>36</v>
      </c>
      <c r="B8" s="26"/>
      <c r="C8" s="27">
        <v>5692286</v>
      </c>
      <c r="D8" s="28">
        <v>0</v>
      </c>
      <c r="E8" s="29">
        <v>6532894</v>
      </c>
      <c r="F8" s="30">
        <v>8790175</v>
      </c>
      <c r="G8" s="30">
        <v>1012002</v>
      </c>
      <c r="H8" s="30">
        <v>381661</v>
      </c>
      <c r="I8" s="30">
        <v>-688989</v>
      </c>
      <c r="J8" s="30">
        <v>704674</v>
      </c>
      <c r="K8" s="30">
        <v>639869</v>
      </c>
      <c r="L8" s="30">
        <v>1106466</v>
      </c>
      <c r="M8" s="30">
        <v>566813</v>
      </c>
      <c r="N8" s="30">
        <v>2313148</v>
      </c>
      <c r="O8" s="30">
        <v>647114</v>
      </c>
      <c r="P8" s="30">
        <v>209078</v>
      </c>
      <c r="Q8" s="30">
        <v>622612</v>
      </c>
      <c r="R8" s="30">
        <v>1478804</v>
      </c>
      <c r="S8" s="30">
        <v>596888</v>
      </c>
      <c r="T8" s="30">
        <v>571022</v>
      </c>
      <c r="U8" s="30">
        <v>0</v>
      </c>
      <c r="V8" s="30">
        <v>1167910</v>
      </c>
      <c r="W8" s="30">
        <v>5664536</v>
      </c>
      <c r="X8" s="30">
        <v>6532896</v>
      </c>
      <c r="Y8" s="30">
        <v>-868360</v>
      </c>
      <c r="Z8" s="31">
        <v>-13.29</v>
      </c>
      <c r="AA8" s="27">
        <v>8790175</v>
      </c>
    </row>
    <row r="9" ht="13.5" customHeight="1">
      <c r="A9" t="s" s="25">
        <v>37</v>
      </c>
      <c r="B9" s="26"/>
      <c r="C9" s="27">
        <v>7032048</v>
      </c>
      <c r="D9" s="28">
        <v>0</v>
      </c>
      <c r="E9" s="29">
        <v>7145361</v>
      </c>
      <c r="F9" s="30">
        <v>7145361</v>
      </c>
      <c r="G9" s="30">
        <v>648175</v>
      </c>
      <c r="H9" s="30">
        <v>635625</v>
      </c>
      <c r="I9" s="30">
        <v>-635230</v>
      </c>
      <c r="J9" s="30">
        <v>648570</v>
      </c>
      <c r="K9" s="30">
        <v>636519</v>
      </c>
      <c r="L9" s="30">
        <v>1025232</v>
      </c>
      <c r="M9" s="30">
        <v>631223</v>
      </c>
      <c r="N9" s="30">
        <v>2292974</v>
      </c>
      <c r="O9" s="30">
        <v>635846</v>
      </c>
      <c r="P9" s="30">
        <v>205139</v>
      </c>
      <c r="Q9" s="30">
        <v>641173</v>
      </c>
      <c r="R9" s="30">
        <v>1482158</v>
      </c>
      <c r="S9" s="30">
        <v>635825</v>
      </c>
      <c r="T9" s="30">
        <v>639748</v>
      </c>
      <c r="U9" s="30">
        <v>0</v>
      </c>
      <c r="V9" s="30">
        <v>1275573</v>
      </c>
      <c r="W9" s="30">
        <v>5699275</v>
      </c>
      <c r="X9" s="30">
        <v>7145364</v>
      </c>
      <c r="Y9" s="30">
        <v>-1446089</v>
      </c>
      <c r="Z9" s="31">
        <v>-20.24</v>
      </c>
      <c r="AA9" s="27">
        <v>7145361</v>
      </c>
    </row>
    <row r="10" ht="13.5" customHeight="1">
      <c r="A10" t="s" s="25">
        <v>38</v>
      </c>
      <c r="B10" s="26"/>
      <c r="C10" s="27">
        <v>6869139</v>
      </c>
      <c r="D10" s="28">
        <v>0</v>
      </c>
      <c r="E10" s="29">
        <v>5814069</v>
      </c>
      <c r="F10" s="30">
        <v>5818954</v>
      </c>
      <c r="G10" s="30">
        <v>629022</v>
      </c>
      <c r="H10" s="30">
        <v>640121</v>
      </c>
      <c r="I10" s="30">
        <v>-626424</v>
      </c>
      <c r="J10" s="30">
        <v>642719</v>
      </c>
      <c r="K10" s="30">
        <v>626910</v>
      </c>
      <c r="L10" s="30">
        <v>974230</v>
      </c>
      <c r="M10" s="30">
        <v>618433</v>
      </c>
      <c r="N10" s="30">
        <v>2219573</v>
      </c>
      <c r="O10" s="30">
        <v>629546</v>
      </c>
      <c r="P10" s="30">
        <v>263395</v>
      </c>
      <c r="Q10" s="30">
        <v>632034</v>
      </c>
      <c r="R10" s="30">
        <v>1524975</v>
      </c>
      <c r="S10" s="30">
        <v>631679</v>
      </c>
      <c r="T10" s="30">
        <v>633090</v>
      </c>
      <c r="U10" s="30">
        <v>0</v>
      </c>
      <c r="V10" s="30">
        <v>1264769</v>
      </c>
      <c r="W10" s="30">
        <v>5652036</v>
      </c>
      <c r="X10" s="30">
        <v>5814072</v>
      </c>
      <c r="Y10" s="30">
        <v>-162036</v>
      </c>
      <c r="Z10" s="31">
        <v>-2.79</v>
      </c>
      <c r="AA10" s="27">
        <v>5818954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989631</v>
      </c>
      <c r="D12" s="28">
        <v>0</v>
      </c>
      <c r="E12" s="29">
        <v>1393000</v>
      </c>
      <c r="F12" s="30">
        <v>1307574</v>
      </c>
      <c r="G12" s="30">
        <v>26863</v>
      </c>
      <c r="H12" s="30">
        <v>27710</v>
      </c>
      <c r="I12" s="30">
        <v>-249559</v>
      </c>
      <c r="J12" s="30">
        <v>-194986</v>
      </c>
      <c r="K12" s="30">
        <v>341203</v>
      </c>
      <c r="L12" s="30">
        <v>62163</v>
      </c>
      <c r="M12" s="30">
        <v>33529</v>
      </c>
      <c r="N12" s="30">
        <v>436895</v>
      </c>
      <c r="O12" s="30">
        <v>26912</v>
      </c>
      <c r="P12" s="30">
        <v>33016</v>
      </c>
      <c r="Q12" s="30">
        <v>31294</v>
      </c>
      <c r="R12" s="30">
        <v>91222</v>
      </c>
      <c r="S12" s="30">
        <v>342450</v>
      </c>
      <c r="T12" s="30">
        <v>31634</v>
      </c>
      <c r="U12" s="30">
        <v>0</v>
      </c>
      <c r="V12" s="30">
        <v>374084</v>
      </c>
      <c r="W12" s="30">
        <v>707215</v>
      </c>
      <c r="X12" s="30">
        <v>1392996</v>
      </c>
      <c r="Y12" s="30">
        <v>-685781</v>
      </c>
      <c r="Z12" s="31">
        <v>-49.23</v>
      </c>
      <c r="AA12" s="27">
        <v>1307574</v>
      </c>
    </row>
    <row r="13" ht="13.5" customHeight="1">
      <c r="A13" t="s" s="25">
        <v>41</v>
      </c>
      <c r="B13" s="26"/>
      <c r="C13" s="27">
        <v>545846</v>
      </c>
      <c r="D13" s="28">
        <v>0</v>
      </c>
      <c r="E13" s="29">
        <v>543000</v>
      </c>
      <c r="F13" s="30">
        <v>231651</v>
      </c>
      <c r="G13" s="30">
        <v>11089</v>
      </c>
      <c r="H13" s="30">
        <v>2351</v>
      </c>
      <c r="I13" s="30">
        <v>-25839</v>
      </c>
      <c r="J13" s="30">
        <v>-12399</v>
      </c>
      <c r="K13" s="30">
        <v>3714</v>
      </c>
      <c r="L13" s="30">
        <v>25649</v>
      </c>
      <c r="M13" s="30">
        <v>11531</v>
      </c>
      <c r="N13" s="30">
        <v>40894</v>
      </c>
      <c r="O13" s="30">
        <v>3973</v>
      </c>
      <c r="P13" s="30">
        <v>18649</v>
      </c>
      <c r="Q13" s="30">
        <v>96320</v>
      </c>
      <c r="R13" s="30">
        <v>118942</v>
      </c>
      <c r="S13" s="30">
        <v>153822</v>
      </c>
      <c r="T13" s="30">
        <v>54570</v>
      </c>
      <c r="U13" s="30">
        <v>0</v>
      </c>
      <c r="V13" s="30">
        <v>208392</v>
      </c>
      <c r="W13" s="30">
        <v>355829</v>
      </c>
      <c r="X13" s="30">
        <v>543000</v>
      </c>
      <c r="Y13" s="30">
        <v>-187171</v>
      </c>
      <c r="Z13" s="31">
        <v>-34.47</v>
      </c>
      <c r="AA13" s="27">
        <v>231651</v>
      </c>
    </row>
    <row r="14" ht="13.5" customHeight="1">
      <c r="A14" t="s" s="25">
        <v>42</v>
      </c>
      <c r="B14" s="26"/>
      <c r="C14" s="27">
        <v>6506525</v>
      </c>
      <c r="D14" s="28">
        <v>0</v>
      </c>
      <c r="E14" s="29">
        <v>574000</v>
      </c>
      <c r="F14" s="30">
        <v>9855735</v>
      </c>
      <c r="G14" s="30">
        <v>686395</v>
      </c>
      <c r="H14" s="30">
        <v>863625</v>
      </c>
      <c r="I14" s="30">
        <v>-705007</v>
      </c>
      <c r="J14" s="30">
        <v>845013</v>
      </c>
      <c r="K14" s="30">
        <v>724881</v>
      </c>
      <c r="L14" s="30">
        <v>1207510</v>
      </c>
      <c r="M14" s="30">
        <v>740449</v>
      </c>
      <c r="N14" s="30">
        <v>2672840</v>
      </c>
      <c r="O14" s="30">
        <v>777748</v>
      </c>
      <c r="P14" s="30">
        <v>362357</v>
      </c>
      <c r="Q14" s="30">
        <v>778801</v>
      </c>
      <c r="R14" s="30">
        <v>1918906</v>
      </c>
      <c r="S14" s="30">
        <v>795484</v>
      </c>
      <c r="T14" s="30">
        <v>820409</v>
      </c>
      <c r="U14" s="30">
        <v>0</v>
      </c>
      <c r="V14" s="30">
        <v>1615893</v>
      </c>
      <c r="W14" s="30">
        <v>7052652</v>
      </c>
      <c r="X14" s="30">
        <v>573996</v>
      </c>
      <c r="Y14" s="30">
        <v>6478656</v>
      </c>
      <c r="Z14" s="31">
        <v>1128.69</v>
      </c>
      <c r="AA14" s="27">
        <v>9855735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64404</v>
      </c>
      <c r="D16" s="28">
        <v>0</v>
      </c>
      <c r="E16" s="29">
        <v>67000</v>
      </c>
      <c r="F16" s="30">
        <v>66064</v>
      </c>
      <c r="G16" s="30">
        <v>10352</v>
      </c>
      <c r="H16" s="30">
        <v>1060</v>
      </c>
      <c r="I16" s="30">
        <v>-6400</v>
      </c>
      <c r="J16" s="30">
        <v>5012</v>
      </c>
      <c r="K16" s="30">
        <v>7033</v>
      </c>
      <c r="L16" s="30">
        <v>3500</v>
      </c>
      <c r="M16" s="30">
        <v>500</v>
      </c>
      <c r="N16" s="30">
        <v>11033</v>
      </c>
      <c r="O16" s="30">
        <v>9900</v>
      </c>
      <c r="P16" s="30">
        <v>4250</v>
      </c>
      <c r="Q16" s="30">
        <v>7943</v>
      </c>
      <c r="R16" s="30">
        <v>22093</v>
      </c>
      <c r="S16" s="30">
        <v>4836</v>
      </c>
      <c r="T16" s="30">
        <v>3580</v>
      </c>
      <c r="U16" s="30">
        <v>0</v>
      </c>
      <c r="V16" s="30">
        <v>8416</v>
      </c>
      <c r="W16" s="30">
        <v>46554</v>
      </c>
      <c r="X16" s="30">
        <v>66996</v>
      </c>
      <c r="Y16" s="30">
        <v>-20442</v>
      </c>
      <c r="Z16" s="31">
        <v>-30.51</v>
      </c>
      <c r="AA16" s="27">
        <v>66064</v>
      </c>
    </row>
    <row r="17" ht="13.5" customHeight="1">
      <c r="A17" t="s" s="25">
        <v>45</v>
      </c>
      <c r="B17" s="26"/>
      <c r="C17" s="27">
        <v>16995</v>
      </c>
      <c r="D17" s="28">
        <v>0</v>
      </c>
      <c r="E17" s="29">
        <v>23000</v>
      </c>
      <c r="F17" s="30">
        <v>23000</v>
      </c>
      <c r="G17" s="30">
        <v>1321</v>
      </c>
      <c r="H17" s="30">
        <v>1913</v>
      </c>
      <c r="I17" s="30">
        <v>-1435</v>
      </c>
      <c r="J17" s="30">
        <v>1799</v>
      </c>
      <c r="K17" s="30">
        <v>0</v>
      </c>
      <c r="L17" s="30">
        <v>903</v>
      </c>
      <c r="M17" s="30">
        <v>1275</v>
      </c>
      <c r="N17" s="30">
        <v>2178</v>
      </c>
      <c r="O17" s="30">
        <v>1936</v>
      </c>
      <c r="P17" s="30">
        <v>1586</v>
      </c>
      <c r="Q17" s="30">
        <v>1055</v>
      </c>
      <c r="R17" s="30">
        <v>4577</v>
      </c>
      <c r="S17" s="30">
        <v>903</v>
      </c>
      <c r="T17" s="30">
        <v>1434</v>
      </c>
      <c r="U17" s="30">
        <v>0</v>
      </c>
      <c r="V17" s="30">
        <v>2337</v>
      </c>
      <c r="W17" s="30">
        <v>10891</v>
      </c>
      <c r="X17" s="30">
        <v>23004</v>
      </c>
      <c r="Y17" s="30">
        <v>-12113</v>
      </c>
      <c r="Z17" s="31">
        <v>-52.66</v>
      </c>
      <c r="AA17" s="27">
        <v>23000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59289984</v>
      </c>
      <c r="D19" s="28">
        <v>0</v>
      </c>
      <c r="E19" s="29">
        <v>63098800</v>
      </c>
      <c r="F19" s="30">
        <v>62265800</v>
      </c>
      <c r="G19" s="30">
        <v>24892700</v>
      </c>
      <c r="H19" s="30">
        <v>1334000</v>
      </c>
      <c r="I19" s="30">
        <v>13122</v>
      </c>
      <c r="J19" s="30">
        <v>26239822</v>
      </c>
      <c r="K19" s="30">
        <v>0</v>
      </c>
      <c r="L19" s="30">
        <v>0</v>
      </c>
      <c r="M19" s="30">
        <v>18909000</v>
      </c>
      <c r="N19" s="30">
        <v>18909000</v>
      </c>
      <c r="O19" s="30">
        <v>0</v>
      </c>
      <c r="P19" s="30">
        <v>1058132</v>
      </c>
      <c r="Q19" s="30">
        <v>15797000</v>
      </c>
      <c r="R19" s="30">
        <v>16855132</v>
      </c>
      <c r="S19" s="30">
        <v>0</v>
      </c>
      <c r="T19" s="30">
        <v>0</v>
      </c>
      <c r="U19" s="30">
        <v>0</v>
      </c>
      <c r="V19" s="30">
        <v>0</v>
      </c>
      <c r="W19" s="30">
        <v>62003954</v>
      </c>
      <c r="X19" s="30">
        <v>63098800</v>
      </c>
      <c r="Y19" s="30">
        <v>-1094846</v>
      </c>
      <c r="Z19" s="31">
        <v>-1.74</v>
      </c>
      <c r="AA19" s="27">
        <v>62265800</v>
      </c>
    </row>
    <row r="20" ht="13.5" customHeight="1">
      <c r="A20" t="s" s="25">
        <v>48</v>
      </c>
      <c r="B20" s="26"/>
      <c r="C20" s="27">
        <v>721311</v>
      </c>
      <c r="D20" s="28">
        <v>0</v>
      </c>
      <c r="E20" s="29">
        <v>3024000</v>
      </c>
      <c r="F20" s="30">
        <v>649294</v>
      </c>
      <c r="G20" s="30">
        <v>382240</v>
      </c>
      <c r="H20" s="30">
        <v>211700</v>
      </c>
      <c r="I20" s="30">
        <v>-69830</v>
      </c>
      <c r="J20" s="30">
        <v>524110</v>
      </c>
      <c r="K20" s="30">
        <v>38897</v>
      </c>
      <c r="L20" s="30">
        <v>80759</v>
      </c>
      <c r="M20" s="30">
        <v>46981</v>
      </c>
      <c r="N20" s="30">
        <v>166637</v>
      </c>
      <c r="O20" s="30">
        <v>524882</v>
      </c>
      <c r="P20" s="30">
        <v>62708</v>
      </c>
      <c r="Q20" s="30">
        <v>197605</v>
      </c>
      <c r="R20" s="30">
        <v>785195</v>
      </c>
      <c r="S20" s="30">
        <v>159002</v>
      </c>
      <c r="T20" s="30">
        <v>46320</v>
      </c>
      <c r="U20" s="30">
        <v>0</v>
      </c>
      <c r="V20" s="30">
        <v>205322</v>
      </c>
      <c r="W20" s="30">
        <v>1681264</v>
      </c>
      <c r="X20" s="30">
        <v>3023996</v>
      </c>
      <c r="Y20" s="30">
        <v>-1342732</v>
      </c>
      <c r="Z20" s="31">
        <v>-44.4</v>
      </c>
      <c r="AA20" s="27">
        <v>649294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102589591</v>
      </c>
      <c r="D22" s="42">
        <f>SUM(D5:D21)</f>
        <v>0</v>
      </c>
      <c r="E22" s="43">
        <f>SUM(E5:E21)</f>
        <v>109885728</v>
      </c>
      <c r="F22" s="44">
        <f>SUM(F5:F21)</f>
        <v>111679378</v>
      </c>
      <c r="G22" s="44">
        <f>SUM(G5:G21)</f>
        <v>29016044</v>
      </c>
      <c r="H22" s="44">
        <f>SUM(H5:H21)</f>
        <v>9273550</v>
      </c>
      <c r="I22" s="44">
        <f>SUM(I5:I21)</f>
        <v>64140</v>
      </c>
      <c r="J22" s="44">
        <f>SUM(J5:J21)</f>
        <v>38353734</v>
      </c>
      <c r="K22" s="44">
        <f>SUM(K5:K21)</f>
        <v>4006652</v>
      </c>
      <c r="L22" s="44">
        <f>SUM(L5:L21)</f>
        <v>5730713</v>
      </c>
      <c r="M22" s="44">
        <f>SUM(M5:M21)</f>
        <v>22578063</v>
      </c>
      <c r="N22" s="44">
        <f>SUM(N5:N21)</f>
        <v>32315428</v>
      </c>
      <c r="O22" s="44">
        <f>SUM(O5:O21)</f>
        <v>5921350</v>
      </c>
      <c r="P22" s="44">
        <f>SUM(P5:P21)</f>
        <v>8562769</v>
      </c>
      <c r="Q22" s="44">
        <f>SUM(Q5:Q21)</f>
        <v>19749579</v>
      </c>
      <c r="R22" s="44">
        <f>SUM(R5:R21)</f>
        <v>34233698</v>
      </c>
      <c r="S22" s="44">
        <f>SUM(S5:S21)</f>
        <v>4423578</v>
      </c>
      <c r="T22" s="44">
        <f>SUM(T5:T21)</f>
        <v>3875902</v>
      </c>
      <c r="U22" s="44">
        <f>SUM(U5:U21)</f>
        <v>0</v>
      </c>
      <c r="V22" s="44">
        <f>SUM(V5:V21)</f>
        <v>8299480</v>
      </c>
      <c r="W22" s="44">
        <f>SUM(W5:W21)</f>
        <v>113202340</v>
      </c>
      <c r="X22" s="44">
        <f>SUM(X5:X21)</f>
        <v>109885716</v>
      </c>
      <c r="Y22" s="44">
        <f>SUM(Y5:Y21)</f>
        <v>3316624</v>
      </c>
      <c r="Z22" s="45">
        <f>IF(X22&lt;&gt;0,(Y22/X22)*100,0)</f>
        <v>3.018248522856237</v>
      </c>
      <c r="AA22" s="41">
        <f>SUM(AA5:AA21)</f>
        <v>111679378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47036796</v>
      </c>
      <c r="D25" s="28">
        <v>0</v>
      </c>
      <c r="E25" s="29">
        <v>51529115</v>
      </c>
      <c r="F25" s="30">
        <v>48813653</v>
      </c>
      <c r="G25" s="30">
        <v>4173532</v>
      </c>
      <c r="H25" s="30">
        <v>3967780</v>
      </c>
      <c r="I25" s="30">
        <v>3399635</v>
      </c>
      <c r="J25" s="30">
        <v>11540947</v>
      </c>
      <c r="K25" s="30">
        <v>3690052</v>
      </c>
      <c r="L25" s="30">
        <v>4071045</v>
      </c>
      <c r="M25" s="30">
        <v>4172436</v>
      </c>
      <c r="N25" s="30">
        <v>11933533</v>
      </c>
      <c r="O25" s="30">
        <v>3899124</v>
      </c>
      <c r="P25" s="30">
        <v>3890560</v>
      </c>
      <c r="Q25" s="30">
        <v>3917138</v>
      </c>
      <c r="R25" s="30">
        <v>11706822</v>
      </c>
      <c r="S25" s="30">
        <v>3910117</v>
      </c>
      <c r="T25" s="30">
        <v>3922948</v>
      </c>
      <c r="U25" s="30">
        <v>0</v>
      </c>
      <c r="V25" s="30">
        <v>7833065</v>
      </c>
      <c r="W25" s="30">
        <v>43014367</v>
      </c>
      <c r="X25" s="30">
        <v>51529121</v>
      </c>
      <c r="Y25" s="30">
        <v>-8514754</v>
      </c>
      <c r="Z25" s="31">
        <v>-16.52</v>
      </c>
      <c r="AA25" s="27">
        <v>48813653</v>
      </c>
    </row>
    <row r="26" ht="13.5" customHeight="1">
      <c r="A26" t="s" s="25">
        <v>53</v>
      </c>
      <c r="B26" s="26"/>
      <c r="C26" s="27">
        <v>4548686</v>
      </c>
      <c r="D26" s="28">
        <v>0</v>
      </c>
      <c r="E26" s="29">
        <v>5189878</v>
      </c>
      <c r="F26" s="30">
        <v>5111338</v>
      </c>
      <c r="G26" s="30">
        <v>377141</v>
      </c>
      <c r="H26" s="30">
        <v>377213</v>
      </c>
      <c r="I26" s="30">
        <v>377074</v>
      </c>
      <c r="J26" s="30">
        <v>1131428</v>
      </c>
      <c r="K26" s="30">
        <v>377093</v>
      </c>
      <c r="L26" s="30">
        <v>377130</v>
      </c>
      <c r="M26" s="30">
        <v>377144</v>
      </c>
      <c r="N26" s="30">
        <v>1131367</v>
      </c>
      <c r="O26" s="30">
        <v>377068</v>
      </c>
      <c r="P26" s="30">
        <v>377077</v>
      </c>
      <c r="Q26" s="30">
        <v>377121</v>
      </c>
      <c r="R26" s="30">
        <v>1131266</v>
      </c>
      <c r="S26" s="30">
        <v>359755</v>
      </c>
      <c r="T26" s="30">
        <v>359738</v>
      </c>
      <c r="U26" s="30">
        <v>0</v>
      </c>
      <c r="V26" s="30">
        <v>719493</v>
      </c>
      <c r="W26" s="30">
        <v>4113554</v>
      </c>
      <c r="X26" s="30">
        <v>5189880</v>
      </c>
      <c r="Y26" s="30">
        <v>-1076326</v>
      </c>
      <c r="Z26" s="31">
        <v>-20.74</v>
      </c>
      <c r="AA26" s="27">
        <v>5111338</v>
      </c>
    </row>
    <row r="27" ht="13.5" customHeight="1">
      <c r="A27" t="s" s="25">
        <v>54</v>
      </c>
      <c r="B27" s="26"/>
      <c r="C27" s="27">
        <v>21783711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20396203</v>
      </c>
      <c r="D28" s="28">
        <v>0</v>
      </c>
      <c r="E28" s="29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/>
      <c r="Y28" s="30">
        <v>0</v>
      </c>
      <c r="Z28" s="31">
        <v>0</v>
      </c>
      <c r="AA28" s="27">
        <v>0</v>
      </c>
    </row>
    <row r="29" ht="13.5" customHeight="1">
      <c r="A29" t="s" s="25">
        <v>56</v>
      </c>
      <c r="B29" s="26"/>
      <c r="C29" s="27">
        <v>2861584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207996</v>
      </c>
      <c r="Y29" s="30">
        <v>-207996</v>
      </c>
      <c r="Z29" s="31">
        <v>-100</v>
      </c>
      <c r="AA29" s="27">
        <v>0</v>
      </c>
    </row>
    <row r="30" ht="13.5" customHeight="1">
      <c r="A30" t="s" s="25">
        <v>57</v>
      </c>
      <c r="B30" s="26"/>
      <c r="C30" s="27">
        <v>18164469</v>
      </c>
      <c r="D30" s="28">
        <v>0</v>
      </c>
      <c r="E30" s="29">
        <v>15619162</v>
      </c>
      <c r="F30" s="30">
        <v>17706478</v>
      </c>
      <c r="G30" s="30">
        <v>3129727</v>
      </c>
      <c r="H30" s="30">
        <v>-762799</v>
      </c>
      <c r="I30" s="30">
        <v>153996</v>
      </c>
      <c r="J30" s="30">
        <v>2520924</v>
      </c>
      <c r="K30" s="30">
        <v>2522039</v>
      </c>
      <c r="L30" s="30">
        <v>1227665</v>
      </c>
      <c r="M30" s="30">
        <v>2640023</v>
      </c>
      <c r="N30" s="30">
        <v>6389727</v>
      </c>
      <c r="O30" s="30">
        <v>433984</v>
      </c>
      <c r="P30" s="30">
        <v>2729040</v>
      </c>
      <c r="Q30" s="30">
        <v>772770</v>
      </c>
      <c r="R30" s="30">
        <v>3935794</v>
      </c>
      <c r="S30" s="30">
        <v>1048472</v>
      </c>
      <c r="T30" s="30">
        <v>2396323</v>
      </c>
      <c r="U30" s="30">
        <v>0</v>
      </c>
      <c r="V30" s="30">
        <v>3444795</v>
      </c>
      <c r="W30" s="30">
        <v>16291240</v>
      </c>
      <c r="X30" s="30">
        <v>15619164</v>
      </c>
      <c r="Y30" s="30">
        <v>672076</v>
      </c>
      <c r="Z30" s="31">
        <v>4.3</v>
      </c>
      <c r="AA30" s="27">
        <v>17706478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9148108</v>
      </c>
      <c r="D32" s="28">
        <v>0</v>
      </c>
      <c r="E32" s="29">
        <v>4200000</v>
      </c>
      <c r="F32" s="30">
        <v>1771725</v>
      </c>
      <c r="G32" s="30">
        <v>2560</v>
      </c>
      <c r="H32" s="30">
        <v>442032</v>
      </c>
      <c r="I32" s="30">
        <v>675428</v>
      </c>
      <c r="J32" s="30">
        <v>1120020</v>
      </c>
      <c r="K32" s="30">
        <v>258720</v>
      </c>
      <c r="L32" s="30">
        <v>221745</v>
      </c>
      <c r="M32" s="30">
        <v>205851</v>
      </c>
      <c r="N32" s="30">
        <v>686316</v>
      </c>
      <c r="O32" s="30">
        <v>665617</v>
      </c>
      <c r="P32" s="30">
        <v>0</v>
      </c>
      <c r="Q32" s="30">
        <v>539393</v>
      </c>
      <c r="R32" s="30">
        <v>1205010</v>
      </c>
      <c r="S32" s="30">
        <v>764336</v>
      </c>
      <c r="T32" s="30">
        <v>22232</v>
      </c>
      <c r="U32" s="30">
        <v>0</v>
      </c>
      <c r="V32" s="30">
        <v>786568</v>
      </c>
      <c r="W32" s="30">
        <v>3797914</v>
      </c>
      <c r="X32" s="30">
        <v>4200000</v>
      </c>
      <c r="Y32" s="30">
        <v>-402086</v>
      </c>
      <c r="Z32" s="31">
        <v>-9.57</v>
      </c>
      <c r="AA32" s="27">
        <v>1771725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242800</v>
      </c>
      <c r="H33" s="30">
        <v>750252</v>
      </c>
      <c r="I33" s="30">
        <v>398178</v>
      </c>
      <c r="J33" s="30">
        <v>1391230</v>
      </c>
      <c r="K33" s="30">
        <v>3434202</v>
      </c>
      <c r="L33" s="30">
        <v>152013</v>
      </c>
      <c r="M33" s="30">
        <v>210309</v>
      </c>
      <c r="N33" s="30">
        <v>3796524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5187754</v>
      </c>
      <c r="X33" s="30"/>
      <c r="Y33" s="30">
        <v>5187754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25633402</v>
      </c>
      <c r="D34" s="28">
        <v>0</v>
      </c>
      <c r="E34" s="29">
        <v>30375000</v>
      </c>
      <c r="F34" s="30">
        <v>38267314</v>
      </c>
      <c r="G34" s="30">
        <v>1631012</v>
      </c>
      <c r="H34" s="30">
        <v>1554833</v>
      </c>
      <c r="I34" s="30">
        <v>1329927</v>
      </c>
      <c r="J34" s="30">
        <v>4515772</v>
      </c>
      <c r="K34" s="30">
        <v>2208842</v>
      </c>
      <c r="L34" s="30">
        <v>6608274</v>
      </c>
      <c r="M34" s="30">
        <v>2096383</v>
      </c>
      <c r="N34" s="30">
        <v>10913499</v>
      </c>
      <c r="O34" s="30">
        <v>1732433</v>
      </c>
      <c r="P34" s="30">
        <v>2891893</v>
      </c>
      <c r="Q34" s="30">
        <v>6592503</v>
      </c>
      <c r="R34" s="30">
        <v>11216829</v>
      </c>
      <c r="S34" s="30">
        <v>6432489</v>
      </c>
      <c r="T34" s="30">
        <v>3187114</v>
      </c>
      <c r="U34" s="30">
        <v>0</v>
      </c>
      <c r="V34" s="30">
        <v>9619603</v>
      </c>
      <c r="W34" s="30">
        <v>36265703</v>
      </c>
      <c r="X34" s="30">
        <v>30375000</v>
      </c>
      <c r="Y34" s="30">
        <v>5890703</v>
      </c>
      <c r="Z34" s="31">
        <v>19.39</v>
      </c>
      <c r="AA34" s="27">
        <v>38267314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149572959</v>
      </c>
      <c r="D36" s="42">
        <f>SUM(D25:D35)</f>
        <v>0</v>
      </c>
      <c r="E36" s="43">
        <f>SUM(E25:E35)</f>
        <v>106913155</v>
      </c>
      <c r="F36" s="44">
        <f>SUM(F25:F35)</f>
        <v>111670508</v>
      </c>
      <c r="G36" s="44">
        <f>SUM(G25:G35)</f>
        <v>9556772</v>
      </c>
      <c r="H36" s="44">
        <f>SUM(H25:H35)</f>
        <v>6329311</v>
      </c>
      <c r="I36" s="44">
        <f>SUM(I25:I35)</f>
        <v>6334238</v>
      </c>
      <c r="J36" s="44">
        <f>SUM(J25:J35)</f>
        <v>22220321</v>
      </c>
      <c r="K36" s="44">
        <f>SUM(K25:K35)</f>
        <v>12490948</v>
      </c>
      <c r="L36" s="44">
        <f>SUM(L25:L35)</f>
        <v>12657872</v>
      </c>
      <c r="M36" s="44">
        <f>SUM(M25:M35)</f>
        <v>9702146</v>
      </c>
      <c r="N36" s="44">
        <f>SUM(N25:N35)</f>
        <v>34850966</v>
      </c>
      <c r="O36" s="44">
        <f>SUM(O25:O35)</f>
        <v>7108226</v>
      </c>
      <c r="P36" s="44">
        <f>SUM(P25:P35)</f>
        <v>9888570</v>
      </c>
      <c r="Q36" s="44">
        <f>SUM(Q25:Q35)</f>
        <v>12198925</v>
      </c>
      <c r="R36" s="44">
        <f>SUM(R25:R35)</f>
        <v>29195721</v>
      </c>
      <c r="S36" s="44">
        <f>SUM(S25:S35)</f>
        <v>12515169</v>
      </c>
      <c r="T36" s="44">
        <f>SUM(T25:T35)</f>
        <v>9888355</v>
      </c>
      <c r="U36" s="44">
        <f>SUM(U25:U35)</f>
        <v>0</v>
      </c>
      <c r="V36" s="44">
        <f>SUM(V25:V35)</f>
        <v>22403524</v>
      </c>
      <c r="W36" s="44">
        <f>SUM(W25:W35)</f>
        <v>108670532</v>
      </c>
      <c r="X36" s="44">
        <f>SUM(X25:X35)</f>
        <v>107121161</v>
      </c>
      <c r="Y36" s="44">
        <f>SUM(Y25:Y35)</f>
        <v>1549371</v>
      </c>
      <c r="Z36" s="45">
        <f>IF(X36&lt;&gt;0,(Y36/X36)*100,0)</f>
        <v>1.446372486571537</v>
      </c>
      <c r="AA36" s="41">
        <f>SUM(AA25:AA35)</f>
        <v>111670508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-46983368</v>
      </c>
      <c r="D38" s="63">
        <f>D22-D36</f>
        <v>0</v>
      </c>
      <c r="E38" s="64">
        <f>E22-E36</f>
        <v>2972573</v>
      </c>
      <c r="F38" s="65">
        <f>F22-F36</f>
        <v>8870</v>
      </c>
      <c r="G38" s="65">
        <f>G22-G36</f>
        <v>19459272</v>
      </c>
      <c r="H38" s="65">
        <f>H22-H36</f>
        <v>2944239</v>
      </c>
      <c r="I38" s="65">
        <f>I22-I36</f>
        <v>-6270098</v>
      </c>
      <c r="J38" s="65">
        <f>J22-J36</f>
        <v>16133413</v>
      </c>
      <c r="K38" s="65">
        <f>K22-K36</f>
        <v>-8484296</v>
      </c>
      <c r="L38" s="65">
        <f>L22-L36</f>
        <v>-6927159</v>
      </c>
      <c r="M38" s="65">
        <f>M22-M36</f>
        <v>12875917</v>
      </c>
      <c r="N38" s="65">
        <f>N22-N36</f>
        <v>-2535538</v>
      </c>
      <c r="O38" s="65">
        <f>O22-O36</f>
        <v>-1186876</v>
      </c>
      <c r="P38" s="65">
        <f>P22-P36</f>
        <v>-1325801</v>
      </c>
      <c r="Q38" s="65">
        <f>Q22-Q36</f>
        <v>7550654</v>
      </c>
      <c r="R38" s="65">
        <f>R22-R36</f>
        <v>5037977</v>
      </c>
      <c r="S38" s="65">
        <f>S22-S36</f>
        <v>-8091591</v>
      </c>
      <c r="T38" s="65">
        <f>T22-T36</f>
        <v>-6012453</v>
      </c>
      <c r="U38" s="65">
        <f>U22-U36</f>
        <v>0</v>
      </c>
      <c r="V38" s="65">
        <f>V22-V36</f>
        <v>-14104044</v>
      </c>
      <c r="W38" s="65">
        <f>W22-W36</f>
        <v>4531808</v>
      </c>
      <c r="X38" s="65">
        <f>IF(F22=F36,0,X22-X36)</f>
        <v>2764555</v>
      </c>
      <c r="Y38" s="65">
        <f>Y22-Y36</f>
        <v>1767253</v>
      </c>
      <c r="Z38" s="66">
        <f>IF(X38&lt;&gt;0,(Y38/X38)*100,0)</f>
        <v>63.92540571629068</v>
      </c>
      <c r="AA38" s="62">
        <f>AA22-AA36</f>
        <v>8870</v>
      </c>
    </row>
    <row r="39" ht="13.5" customHeight="1">
      <c r="A39" t="s" s="25">
        <v>65</v>
      </c>
      <c r="B39" s="26"/>
      <c r="C39" s="27">
        <v>48744710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2866918</v>
      </c>
      <c r="R39" s="30">
        <v>2866918</v>
      </c>
      <c r="S39" s="30">
        <v>0</v>
      </c>
      <c r="T39" s="30">
        <v>0</v>
      </c>
      <c r="U39" s="30">
        <v>0</v>
      </c>
      <c r="V39" s="30">
        <v>0</v>
      </c>
      <c r="W39" s="30">
        <v>2866918</v>
      </c>
      <c r="X39" s="30"/>
      <c r="Y39" s="30">
        <v>2866918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1761342</v>
      </c>
      <c r="D42" s="72">
        <f>SUM(D38:D41)</f>
        <v>0</v>
      </c>
      <c r="E42" s="73">
        <f>SUM(E38:E41)</f>
        <v>2972573</v>
      </c>
      <c r="F42" s="74">
        <f>SUM(F38:F41)</f>
        <v>8870</v>
      </c>
      <c r="G42" s="74">
        <f>SUM(G38:G41)</f>
        <v>19459272</v>
      </c>
      <c r="H42" s="74">
        <f>SUM(H38:H41)</f>
        <v>2944239</v>
      </c>
      <c r="I42" s="74">
        <f>SUM(I38:I41)</f>
        <v>-6270098</v>
      </c>
      <c r="J42" s="74">
        <f>SUM(J38:J41)</f>
        <v>16133413</v>
      </c>
      <c r="K42" s="74">
        <f>SUM(K38:K41)</f>
        <v>-8484296</v>
      </c>
      <c r="L42" s="74">
        <f>SUM(L38:L41)</f>
        <v>-6927159</v>
      </c>
      <c r="M42" s="74">
        <f>SUM(M38:M41)</f>
        <v>12875917</v>
      </c>
      <c r="N42" s="74">
        <f>SUM(N38:N41)</f>
        <v>-2535538</v>
      </c>
      <c r="O42" s="74">
        <f>SUM(O38:O41)</f>
        <v>-1186876</v>
      </c>
      <c r="P42" s="74">
        <f>SUM(P38:P41)</f>
        <v>-1325801</v>
      </c>
      <c r="Q42" s="74">
        <f>SUM(Q38:Q41)</f>
        <v>10417572</v>
      </c>
      <c r="R42" s="74">
        <f>SUM(R38:R41)</f>
        <v>7904895</v>
      </c>
      <c r="S42" s="74">
        <f>SUM(S38:S41)</f>
        <v>-8091591</v>
      </c>
      <c r="T42" s="74">
        <f>SUM(T38:T41)</f>
        <v>-6012453</v>
      </c>
      <c r="U42" s="74">
        <f>SUM(U38:U41)</f>
        <v>0</v>
      </c>
      <c r="V42" s="74">
        <f>SUM(V38:V41)</f>
        <v>-14104044</v>
      </c>
      <c r="W42" s="74">
        <f>SUM(W38:W41)</f>
        <v>7398726</v>
      </c>
      <c r="X42" s="74">
        <f>SUM(X38:X41)</f>
        <v>2764555</v>
      </c>
      <c r="Y42" s="74">
        <f>SUM(Y38:Y41)</f>
        <v>4634171</v>
      </c>
      <c r="Z42" s="75">
        <f>IF(X42&lt;&gt;0,(Y42/X42)*100,0)</f>
        <v>167.628099278184</v>
      </c>
      <c r="AA42" s="71">
        <f>SUM(AA38:AA41)</f>
        <v>8870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1761342</v>
      </c>
      <c r="D44" s="57">
        <f>D42-D43</f>
        <v>0</v>
      </c>
      <c r="E44" s="58">
        <f>E42-E43</f>
        <v>2972573</v>
      </c>
      <c r="F44" s="59">
        <f>F42-F43</f>
        <v>8870</v>
      </c>
      <c r="G44" s="59">
        <f>G42-G43</f>
        <v>19459272</v>
      </c>
      <c r="H44" s="59">
        <f>H42-H43</f>
        <v>2944239</v>
      </c>
      <c r="I44" s="59">
        <f>I42-I43</f>
        <v>-6270098</v>
      </c>
      <c r="J44" s="59">
        <f>J42-J43</f>
        <v>16133413</v>
      </c>
      <c r="K44" s="59">
        <f>K42-K43</f>
        <v>-8484296</v>
      </c>
      <c r="L44" s="59">
        <f>L42-L43</f>
        <v>-6927159</v>
      </c>
      <c r="M44" s="59">
        <f>M42-M43</f>
        <v>12875917</v>
      </c>
      <c r="N44" s="59">
        <f>N42-N43</f>
        <v>-2535538</v>
      </c>
      <c r="O44" s="59">
        <f>O42-O43</f>
        <v>-1186876</v>
      </c>
      <c r="P44" s="59">
        <f>P42-P43</f>
        <v>-1325801</v>
      </c>
      <c r="Q44" s="59">
        <f>Q42-Q43</f>
        <v>10417572</v>
      </c>
      <c r="R44" s="59">
        <f>R42-R43</f>
        <v>7904895</v>
      </c>
      <c r="S44" s="59">
        <f>S42-S43</f>
        <v>-8091591</v>
      </c>
      <c r="T44" s="59">
        <f>T42-T43</f>
        <v>-6012453</v>
      </c>
      <c r="U44" s="59">
        <f>U42-U43</f>
        <v>0</v>
      </c>
      <c r="V44" s="59">
        <f>V42-V43</f>
        <v>-14104044</v>
      </c>
      <c r="W44" s="59">
        <f>W42-W43</f>
        <v>7398726</v>
      </c>
      <c r="X44" s="59">
        <f>X42-X43</f>
        <v>2764555</v>
      </c>
      <c r="Y44" s="59">
        <f>Y42-Y43</f>
        <v>4634171</v>
      </c>
      <c r="Z44" s="60">
        <f>IF(X44&lt;&gt;0,(Y44/X44)*100,0)</f>
        <v>167.628099278184</v>
      </c>
      <c r="AA44" s="56">
        <f>AA42-AA43</f>
        <v>8870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1761342</v>
      </c>
      <c r="D46" s="72">
        <f>SUM(D44:D45)</f>
        <v>0</v>
      </c>
      <c r="E46" s="73">
        <f>SUM(E44:E45)</f>
        <v>2972573</v>
      </c>
      <c r="F46" s="74">
        <f>SUM(F44:F45)</f>
        <v>8870</v>
      </c>
      <c r="G46" s="74">
        <f>SUM(G44:G45)</f>
        <v>19459272</v>
      </c>
      <c r="H46" s="74">
        <f>SUM(H44:H45)</f>
        <v>2944239</v>
      </c>
      <c r="I46" s="74">
        <f>SUM(I44:I45)</f>
        <v>-6270098</v>
      </c>
      <c r="J46" s="74">
        <f>SUM(J44:J45)</f>
        <v>16133413</v>
      </c>
      <c r="K46" s="74">
        <f>SUM(K44:K45)</f>
        <v>-8484296</v>
      </c>
      <c r="L46" s="74">
        <f>SUM(L44:L45)</f>
        <v>-6927159</v>
      </c>
      <c r="M46" s="74">
        <f>SUM(M44:M45)</f>
        <v>12875917</v>
      </c>
      <c r="N46" s="74">
        <f>SUM(N44:N45)</f>
        <v>-2535538</v>
      </c>
      <c r="O46" s="74">
        <f>SUM(O44:O45)</f>
        <v>-1186876</v>
      </c>
      <c r="P46" s="74">
        <f>SUM(P44:P45)</f>
        <v>-1325801</v>
      </c>
      <c r="Q46" s="74">
        <f>SUM(Q44:Q45)</f>
        <v>10417572</v>
      </c>
      <c r="R46" s="74">
        <f>SUM(R44:R45)</f>
        <v>7904895</v>
      </c>
      <c r="S46" s="74">
        <f>SUM(S44:S45)</f>
        <v>-8091591</v>
      </c>
      <c r="T46" s="74">
        <f>SUM(T44:T45)</f>
        <v>-6012453</v>
      </c>
      <c r="U46" s="74">
        <f>SUM(U44:U45)</f>
        <v>0</v>
      </c>
      <c r="V46" s="74">
        <f>SUM(V44:V45)</f>
        <v>-14104044</v>
      </c>
      <c r="W46" s="74">
        <f>SUM(W44:W45)</f>
        <v>7398726</v>
      </c>
      <c r="X46" s="74">
        <f>SUM(X44:X45)</f>
        <v>2764555</v>
      </c>
      <c r="Y46" s="74">
        <f>SUM(Y44:Y45)</f>
        <v>4634171</v>
      </c>
      <c r="Z46" s="75">
        <f>IF(X46&lt;&gt;0,(Y46/X46)*100,0)</f>
        <v>167.628099278184</v>
      </c>
      <c r="AA46" s="71">
        <f>SUM(AA44:AA45)</f>
        <v>8870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1761342</v>
      </c>
      <c r="D48" s="81">
        <f>SUM(D46:D47)</f>
        <v>0</v>
      </c>
      <c r="E48" s="82">
        <f>SUM(E46:E47)</f>
        <v>2972573</v>
      </c>
      <c r="F48" s="83">
        <f>SUM(F46:F47)</f>
        <v>8870</v>
      </c>
      <c r="G48" s="83">
        <f>SUM(G46:G47)</f>
        <v>19459272</v>
      </c>
      <c r="H48" s="83">
        <f>SUM(H46:H47)</f>
        <v>2944239</v>
      </c>
      <c r="I48" s="83">
        <f>SUM(I46:I47)</f>
        <v>-6270098</v>
      </c>
      <c r="J48" s="83">
        <f>SUM(J46:J47)</f>
        <v>16133413</v>
      </c>
      <c r="K48" s="83">
        <f>SUM(K46:K47)</f>
        <v>-8484296</v>
      </c>
      <c r="L48" s="83">
        <f>SUM(L46:L47)</f>
        <v>-6927159</v>
      </c>
      <c r="M48" s="83">
        <f>SUM(M46:M47)</f>
        <v>12875917</v>
      </c>
      <c r="N48" s="83">
        <f>SUM(N46:N47)</f>
        <v>-2535538</v>
      </c>
      <c r="O48" s="83">
        <f>SUM(O46:O47)</f>
        <v>-1186876</v>
      </c>
      <c r="P48" s="83">
        <f>SUM(P46:P47)</f>
        <v>-1325801</v>
      </c>
      <c r="Q48" s="83">
        <f>SUM(Q46:Q47)</f>
        <v>10417572</v>
      </c>
      <c r="R48" s="83">
        <f>SUM(R46:R47)</f>
        <v>7904895</v>
      </c>
      <c r="S48" s="83">
        <f>SUM(S46:S47)</f>
        <v>-8091591</v>
      </c>
      <c r="T48" s="83">
        <f>SUM(T46:T47)</f>
        <v>-6012453</v>
      </c>
      <c r="U48" s="83">
        <f>SUM(U46:U47)</f>
        <v>0</v>
      </c>
      <c r="V48" s="83">
        <f>SUM(V46:V47)</f>
        <v>-14104044</v>
      </c>
      <c r="W48" s="83">
        <f>SUM(W46:W47)</f>
        <v>7398726</v>
      </c>
      <c r="X48" s="83">
        <f>SUM(X46:X47)</f>
        <v>2764555</v>
      </c>
      <c r="Y48" s="83">
        <f>SUM(Y46:Y47)</f>
        <v>4634171</v>
      </c>
      <c r="Z48" s="84">
        <f>IF(X48&lt;&gt;0,(Y48/X48)*100,0)</f>
        <v>167.628099278184</v>
      </c>
      <c r="AA48" s="80">
        <f>SUM(AA46:AA47)</f>
        <v>8870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6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60" customWidth="1"/>
    <col min="2" max="2" width="2.625" style="160" customWidth="1"/>
    <col min="3" max="3" width="7.25" style="160" customWidth="1"/>
    <col min="4" max="4" width="7.25" style="160" customWidth="1"/>
    <col min="5" max="5" width="7.25" style="160" customWidth="1"/>
    <col min="6" max="6" width="7.25" style="160" customWidth="1"/>
    <col min="7" max="7" width="7.25" style="160" customWidth="1"/>
    <col min="8" max="8" width="7.25" style="160" customWidth="1"/>
    <col min="9" max="9" width="7.25" style="160" customWidth="1"/>
    <col min="10" max="10" width="7.25" style="160" customWidth="1"/>
    <col min="11" max="11" width="7.25" style="160" customWidth="1"/>
    <col min="12" max="12" width="7.25" style="160" customWidth="1"/>
    <col min="13" max="13" width="7.25" style="160" customWidth="1"/>
    <col min="14" max="14" width="7.25" style="160" customWidth="1"/>
    <col min="15" max="15" width="7.25" style="160" customWidth="1"/>
    <col min="16" max="16" width="7.25" style="160" customWidth="1"/>
    <col min="17" max="17" width="7.25" style="160" customWidth="1"/>
    <col min="18" max="18" width="7.25" style="160" customWidth="1"/>
    <col min="19" max="19" width="7.25" style="160" customWidth="1"/>
    <col min="20" max="20" width="7.25" style="160" customWidth="1"/>
    <col min="21" max="21" width="7.25" style="160" customWidth="1"/>
    <col min="22" max="22" width="7.25" style="160" customWidth="1"/>
    <col min="23" max="23" width="7.25" style="160" customWidth="1"/>
    <col min="24" max="24" width="7.25" style="160" customWidth="1"/>
    <col min="25" max="25" width="7.25" style="160" customWidth="1"/>
    <col min="26" max="26" width="7.25" style="160" customWidth="1"/>
    <col min="27" max="27" width="7.25" style="160" customWidth="1"/>
    <col min="28" max="256" width="6.625" style="160" customWidth="1"/>
  </cols>
  <sheetData>
    <row r="1" ht="18" customHeight="1">
      <c r="A1" t="s" s="2">
        <v>139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33441460</v>
      </c>
      <c r="D5" s="28">
        <v>0</v>
      </c>
      <c r="E5" s="29">
        <v>39956768</v>
      </c>
      <c r="F5" s="30">
        <v>35000000</v>
      </c>
      <c r="G5" s="30">
        <v>0</v>
      </c>
      <c r="H5" s="30">
        <v>3369355</v>
      </c>
      <c r="I5" s="30">
        <v>3484351</v>
      </c>
      <c r="J5" s="30">
        <v>6853706</v>
      </c>
      <c r="K5" s="30">
        <v>3612756</v>
      </c>
      <c r="L5" s="30">
        <v>3612756</v>
      </c>
      <c r="M5" s="30">
        <v>3676672</v>
      </c>
      <c r="N5" s="30">
        <v>10902184</v>
      </c>
      <c r="O5" s="30">
        <v>3684618</v>
      </c>
      <c r="P5" s="30">
        <v>3678890</v>
      </c>
      <c r="Q5" s="30">
        <v>3125095</v>
      </c>
      <c r="R5" s="30">
        <v>10488603</v>
      </c>
      <c r="S5" s="30">
        <v>3771206</v>
      </c>
      <c r="T5" s="30">
        <v>3769299</v>
      </c>
      <c r="U5" s="30">
        <v>3169286</v>
      </c>
      <c r="V5" s="30">
        <v>10709791</v>
      </c>
      <c r="W5" s="30">
        <v>38954284</v>
      </c>
      <c r="X5" s="30">
        <v>39956768</v>
      </c>
      <c r="Y5" s="30">
        <v>-1002484</v>
      </c>
      <c r="Z5" s="31">
        <v>-2.51</v>
      </c>
      <c r="AA5" s="27">
        <v>35000000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53965354</v>
      </c>
      <c r="D7" s="28">
        <v>0</v>
      </c>
      <c r="E7" s="29">
        <v>64045840</v>
      </c>
      <c r="F7" s="30">
        <v>74972992</v>
      </c>
      <c r="G7" s="30">
        <v>6393846</v>
      </c>
      <c r="H7" s="30">
        <v>7398606</v>
      </c>
      <c r="I7" s="30">
        <v>6340150</v>
      </c>
      <c r="J7" s="30">
        <v>20132602</v>
      </c>
      <c r="K7" s="30">
        <v>5194153</v>
      </c>
      <c r="L7" s="30">
        <v>5194153</v>
      </c>
      <c r="M7" s="30">
        <v>5016748</v>
      </c>
      <c r="N7" s="30">
        <v>15405054</v>
      </c>
      <c r="O7" s="30">
        <v>5184918</v>
      </c>
      <c r="P7" s="30">
        <v>3469989</v>
      </c>
      <c r="Q7" s="30">
        <v>4595130</v>
      </c>
      <c r="R7" s="30">
        <v>13250037</v>
      </c>
      <c r="S7" s="30">
        <v>5331327</v>
      </c>
      <c r="T7" s="30">
        <v>5441539</v>
      </c>
      <c r="U7" s="30">
        <v>5132226</v>
      </c>
      <c r="V7" s="30">
        <v>15905092</v>
      </c>
      <c r="W7" s="30">
        <v>64692785</v>
      </c>
      <c r="X7" s="30">
        <v>64045840</v>
      </c>
      <c r="Y7" s="30">
        <v>646945</v>
      </c>
      <c r="Z7" s="31">
        <v>1.01</v>
      </c>
      <c r="AA7" s="27">
        <v>74972992</v>
      </c>
    </row>
    <row r="8" ht="13.5" customHeight="1">
      <c r="A8" t="s" s="25">
        <v>36</v>
      </c>
      <c r="B8" s="26"/>
      <c r="C8" s="27">
        <v>24678522</v>
      </c>
      <c r="D8" s="28">
        <v>0</v>
      </c>
      <c r="E8" s="29">
        <v>30171900</v>
      </c>
      <c r="F8" s="30">
        <v>37520435</v>
      </c>
      <c r="G8" s="30">
        <v>2341206</v>
      </c>
      <c r="H8" s="30">
        <v>2383290</v>
      </c>
      <c r="I8" s="30">
        <v>5136574</v>
      </c>
      <c r="J8" s="30">
        <v>9861070</v>
      </c>
      <c r="K8" s="30">
        <v>2701229</v>
      </c>
      <c r="L8" s="30">
        <v>2701229</v>
      </c>
      <c r="M8" s="30">
        <v>2930901</v>
      </c>
      <c r="N8" s="30">
        <v>8333359</v>
      </c>
      <c r="O8" s="30">
        <v>2466987</v>
      </c>
      <c r="P8" s="30">
        <v>1677607</v>
      </c>
      <c r="Q8" s="30">
        <v>2211326</v>
      </c>
      <c r="R8" s="30">
        <v>6355920</v>
      </c>
      <c r="S8" s="30">
        <v>2635943</v>
      </c>
      <c r="T8" s="30">
        <v>2895385</v>
      </c>
      <c r="U8" s="30">
        <v>2354360</v>
      </c>
      <c r="V8" s="30">
        <v>7885688</v>
      </c>
      <c r="W8" s="30">
        <v>32436037</v>
      </c>
      <c r="X8" s="30">
        <v>30171900</v>
      </c>
      <c r="Y8" s="30">
        <v>2264137</v>
      </c>
      <c r="Z8" s="31">
        <v>7.5</v>
      </c>
      <c r="AA8" s="27">
        <v>37520435</v>
      </c>
    </row>
    <row r="9" ht="13.5" customHeight="1">
      <c r="A9" t="s" s="25">
        <v>37</v>
      </c>
      <c r="B9" s="26"/>
      <c r="C9" s="27">
        <v>14496880</v>
      </c>
      <c r="D9" s="28">
        <v>0</v>
      </c>
      <c r="E9" s="29">
        <v>16769500</v>
      </c>
      <c r="F9" s="30">
        <v>18600096</v>
      </c>
      <c r="G9" s="30">
        <v>1544794</v>
      </c>
      <c r="H9" s="30">
        <v>1477220</v>
      </c>
      <c r="I9" s="30">
        <v>1483951</v>
      </c>
      <c r="J9" s="30">
        <v>4505965</v>
      </c>
      <c r="K9" s="30">
        <v>1468546</v>
      </c>
      <c r="L9" s="30">
        <v>1468546</v>
      </c>
      <c r="M9" s="30">
        <v>1508014</v>
      </c>
      <c r="N9" s="30">
        <v>4445106</v>
      </c>
      <c r="O9" s="30">
        <v>1493465</v>
      </c>
      <c r="P9" s="30">
        <v>1480662</v>
      </c>
      <c r="Q9" s="30">
        <v>1255677</v>
      </c>
      <c r="R9" s="30">
        <v>4229804</v>
      </c>
      <c r="S9" s="30">
        <v>1509201</v>
      </c>
      <c r="T9" s="30">
        <v>1495120</v>
      </c>
      <c r="U9" s="30">
        <v>1653144</v>
      </c>
      <c r="V9" s="30">
        <v>4657465</v>
      </c>
      <c r="W9" s="30">
        <v>17838340</v>
      </c>
      <c r="X9" s="30">
        <v>16769496</v>
      </c>
      <c r="Y9" s="30">
        <v>1068844</v>
      </c>
      <c r="Z9" s="31">
        <v>6.37</v>
      </c>
      <c r="AA9" s="27">
        <v>18600096</v>
      </c>
    </row>
    <row r="10" ht="13.5" customHeight="1">
      <c r="A10" t="s" s="25">
        <v>38</v>
      </c>
      <c r="B10" s="26"/>
      <c r="C10" s="27">
        <v>17050976</v>
      </c>
      <c r="D10" s="28">
        <v>0</v>
      </c>
      <c r="E10" s="29">
        <v>19750500</v>
      </c>
      <c r="F10" s="30">
        <v>21896515</v>
      </c>
      <c r="G10" s="30">
        <v>1810943</v>
      </c>
      <c r="H10" s="30">
        <v>1818814</v>
      </c>
      <c r="I10" s="30">
        <v>1811558</v>
      </c>
      <c r="J10" s="30">
        <v>5441315</v>
      </c>
      <c r="K10" s="30">
        <v>1812971</v>
      </c>
      <c r="L10" s="30">
        <v>1812971</v>
      </c>
      <c r="M10" s="30">
        <v>1815096</v>
      </c>
      <c r="N10" s="30">
        <v>5441038</v>
      </c>
      <c r="O10" s="30">
        <v>1813710</v>
      </c>
      <c r="P10" s="30">
        <v>1817303</v>
      </c>
      <c r="Q10" s="30">
        <v>1480179</v>
      </c>
      <c r="R10" s="30">
        <v>5111192</v>
      </c>
      <c r="S10" s="30">
        <v>1820035</v>
      </c>
      <c r="T10" s="30">
        <v>1816774</v>
      </c>
      <c r="U10" s="30">
        <v>1849564</v>
      </c>
      <c r="V10" s="30">
        <v>5486373</v>
      </c>
      <c r="W10" s="30">
        <v>21479918</v>
      </c>
      <c r="X10" s="30">
        <v>19750500</v>
      </c>
      <c r="Y10" s="30">
        <v>1729418</v>
      </c>
      <c r="Z10" s="31">
        <v>8.76</v>
      </c>
      <c r="AA10" s="27">
        <v>21896515</v>
      </c>
    </row>
    <row r="11" ht="13.5" customHeight="1">
      <c r="A11" t="s" s="25">
        <v>39</v>
      </c>
      <c r="B11" s="26"/>
      <c r="C11" s="27">
        <v>154102</v>
      </c>
      <c r="D11" s="28">
        <v>0</v>
      </c>
      <c r="E11" s="29">
        <v>0</v>
      </c>
      <c r="F11" s="30">
        <v>0</v>
      </c>
      <c r="G11" s="30">
        <v>0</v>
      </c>
      <c r="H11" s="30">
        <v>-35417</v>
      </c>
      <c r="I11" s="30">
        <v>-36328</v>
      </c>
      <c r="J11" s="30">
        <v>-71745</v>
      </c>
      <c r="K11" s="30">
        <v>-41990</v>
      </c>
      <c r="L11" s="30">
        <v>-42949</v>
      </c>
      <c r="M11" s="30">
        <v>-11523</v>
      </c>
      <c r="N11" s="30">
        <v>-96462</v>
      </c>
      <c r="O11" s="30">
        <v>5404</v>
      </c>
      <c r="P11" s="30">
        <v>-8181</v>
      </c>
      <c r="Q11" s="30">
        <v>3356</v>
      </c>
      <c r="R11" s="30">
        <v>579</v>
      </c>
      <c r="S11" s="30">
        <v>1711</v>
      </c>
      <c r="T11" s="30">
        <v>0</v>
      </c>
      <c r="U11" s="30">
        <v>0</v>
      </c>
      <c r="V11" s="30">
        <v>1711</v>
      </c>
      <c r="W11" s="30">
        <v>-165917</v>
      </c>
      <c r="X11" s="30"/>
      <c r="Y11" s="30">
        <v>-165917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701364</v>
      </c>
      <c r="D12" s="28">
        <v>0</v>
      </c>
      <c r="E12" s="29">
        <v>822312</v>
      </c>
      <c r="F12" s="30">
        <v>1421046</v>
      </c>
      <c r="G12" s="30">
        <v>108618</v>
      </c>
      <c r="H12" s="30">
        <v>50987</v>
      </c>
      <c r="I12" s="30">
        <v>150323</v>
      </c>
      <c r="J12" s="30">
        <v>309928</v>
      </c>
      <c r="K12" s="30">
        <v>130917</v>
      </c>
      <c r="L12" s="30">
        <v>130917</v>
      </c>
      <c r="M12" s="30">
        <v>173519</v>
      </c>
      <c r="N12" s="30">
        <v>435353</v>
      </c>
      <c r="O12" s="30">
        <v>134777</v>
      </c>
      <c r="P12" s="30">
        <v>109831</v>
      </c>
      <c r="Q12" s="30">
        <v>101756</v>
      </c>
      <c r="R12" s="30">
        <v>346364</v>
      </c>
      <c r="S12" s="30">
        <v>11600</v>
      </c>
      <c r="T12" s="30">
        <v>130668</v>
      </c>
      <c r="U12" s="30">
        <v>78529</v>
      </c>
      <c r="V12" s="30">
        <v>220797</v>
      </c>
      <c r="W12" s="30">
        <v>1312442</v>
      </c>
      <c r="X12" s="30">
        <v>822312</v>
      </c>
      <c r="Y12" s="30">
        <v>490130</v>
      </c>
      <c r="Z12" s="31">
        <v>59.6</v>
      </c>
      <c r="AA12" s="27">
        <v>1421046</v>
      </c>
    </row>
    <row r="13" ht="13.5" customHeight="1">
      <c r="A13" t="s" s="25">
        <v>41</v>
      </c>
      <c r="B13" s="26"/>
      <c r="C13" s="27">
        <v>2902981</v>
      </c>
      <c r="D13" s="28">
        <v>0</v>
      </c>
      <c r="E13" s="29">
        <v>1951200</v>
      </c>
      <c r="F13" s="30">
        <v>1182000</v>
      </c>
      <c r="G13" s="30">
        <v>30175</v>
      </c>
      <c r="H13" s="30">
        <v>0</v>
      </c>
      <c r="I13" s="30">
        <v>470287</v>
      </c>
      <c r="J13" s="30">
        <v>500462</v>
      </c>
      <c r="K13" s="30">
        <v>115321</v>
      </c>
      <c r="L13" s="30">
        <v>115321</v>
      </c>
      <c r="M13" s="30">
        <v>178364</v>
      </c>
      <c r="N13" s="30">
        <v>409006</v>
      </c>
      <c r="O13" s="30">
        <v>175531</v>
      </c>
      <c r="P13" s="30">
        <v>150136</v>
      </c>
      <c r="Q13" s="30">
        <v>106900</v>
      </c>
      <c r="R13" s="30">
        <v>432567</v>
      </c>
      <c r="S13" s="30">
        <v>187814</v>
      </c>
      <c r="T13" s="30">
        <v>207191</v>
      </c>
      <c r="U13" s="30">
        <v>214067</v>
      </c>
      <c r="V13" s="30">
        <v>609072</v>
      </c>
      <c r="W13" s="30">
        <v>1951107</v>
      </c>
      <c r="X13" s="30">
        <v>1951200</v>
      </c>
      <c r="Y13" s="30">
        <v>-93</v>
      </c>
      <c r="Z13" s="31">
        <v>0</v>
      </c>
      <c r="AA13" s="27">
        <v>1182000</v>
      </c>
    </row>
    <row r="14" ht="13.5" customHeight="1">
      <c r="A14" t="s" s="25">
        <v>42</v>
      </c>
      <c r="B14" s="26"/>
      <c r="C14" s="27">
        <v>19388904</v>
      </c>
      <c r="D14" s="28">
        <v>0</v>
      </c>
      <c r="E14" s="29">
        <v>32440000</v>
      </c>
      <c r="F14" s="30">
        <v>22000000</v>
      </c>
      <c r="G14" s="30">
        <v>1906184</v>
      </c>
      <c r="H14" s="30">
        <v>929449</v>
      </c>
      <c r="I14" s="30">
        <v>1731803</v>
      </c>
      <c r="J14" s="30">
        <v>4567436</v>
      </c>
      <c r="K14" s="30">
        <v>1752330</v>
      </c>
      <c r="L14" s="30">
        <v>1752330</v>
      </c>
      <c r="M14" s="30">
        <v>1851226</v>
      </c>
      <c r="N14" s="30">
        <v>5355886</v>
      </c>
      <c r="O14" s="30">
        <v>1895120</v>
      </c>
      <c r="P14" s="30">
        <v>1897906</v>
      </c>
      <c r="Q14" s="30">
        <v>1898092</v>
      </c>
      <c r="R14" s="30">
        <v>5691118</v>
      </c>
      <c r="S14" s="30">
        <v>1972893</v>
      </c>
      <c r="T14" s="30">
        <v>1978577</v>
      </c>
      <c r="U14" s="30">
        <v>2030295</v>
      </c>
      <c r="V14" s="30">
        <v>5981765</v>
      </c>
      <c r="W14" s="30">
        <v>21596205</v>
      </c>
      <c r="X14" s="30">
        <v>32439996</v>
      </c>
      <c r="Y14" s="30">
        <v>-10843791</v>
      </c>
      <c r="Z14" s="31">
        <v>-33.43</v>
      </c>
      <c r="AA14" s="27">
        <v>22000000</v>
      </c>
    </row>
    <row r="15" ht="13.5" customHeight="1">
      <c r="A15" t="s" s="25">
        <v>43</v>
      </c>
      <c r="B15" s="26"/>
      <c r="C15" s="27">
        <v>29974</v>
      </c>
      <c r="D15" s="28">
        <v>0</v>
      </c>
      <c r="E15" s="29">
        <v>35000</v>
      </c>
      <c r="F15" s="30">
        <v>35000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32189</v>
      </c>
      <c r="V15" s="30">
        <v>32189</v>
      </c>
      <c r="W15" s="30">
        <v>32189</v>
      </c>
      <c r="X15" s="30">
        <v>35000</v>
      </c>
      <c r="Y15" s="30">
        <v>-2811</v>
      </c>
      <c r="Z15" s="31">
        <v>-8.029999999999999</v>
      </c>
      <c r="AA15" s="27">
        <v>35000</v>
      </c>
    </row>
    <row r="16" ht="13.5" customHeight="1">
      <c r="A16" t="s" s="25">
        <v>44</v>
      </c>
      <c r="B16" s="26"/>
      <c r="C16" s="27">
        <v>2165550</v>
      </c>
      <c r="D16" s="28">
        <v>0</v>
      </c>
      <c r="E16" s="29">
        <v>291600</v>
      </c>
      <c r="F16" s="30">
        <v>155086</v>
      </c>
      <c r="G16" s="30">
        <v>19050</v>
      </c>
      <c r="H16" s="30">
        <v>10909</v>
      </c>
      <c r="I16" s="30">
        <v>17880</v>
      </c>
      <c r="J16" s="30">
        <v>47839</v>
      </c>
      <c r="K16" s="30">
        <v>6240</v>
      </c>
      <c r="L16" s="30">
        <v>6240</v>
      </c>
      <c r="M16" s="30">
        <v>4300</v>
      </c>
      <c r="N16" s="30">
        <v>16780</v>
      </c>
      <c r="O16" s="30">
        <v>19900</v>
      </c>
      <c r="P16" s="30">
        <v>12900</v>
      </c>
      <c r="Q16" s="30">
        <v>15300</v>
      </c>
      <c r="R16" s="30">
        <v>48100</v>
      </c>
      <c r="S16" s="30">
        <v>16300</v>
      </c>
      <c r="T16" s="30">
        <v>0</v>
      </c>
      <c r="U16" s="30">
        <v>14550</v>
      </c>
      <c r="V16" s="30">
        <v>30850</v>
      </c>
      <c r="W16" s="30">
        <v>143569</v>
      </c>
      <c r="X16" s="30">
        <v>291600</v>
      </c>
      <c r="Y16" s="30">
        <v>-148031</v>
      </c>
      <c r="Z16" s="31">
        <v>-50.77</v>
      </c>
      <c r="AA16" s="27">
        <v>155086</v>
      </c>
    </row>
    <row r="17" ht="13.5" customHeight="1">
      <c r="A17" t="s" s="25">
        <v>45</v>
      </c>
      <c r="B17" s="26"/>
      <c r="C17" s="27">
        <v>21064</v>
      </c>
      <c r="D17" s="28">
        <v>0</v>
      </c>
      <c r="E17" s="29">
        <v>40000</v>
      </c>
      <c r="F17" s="30">
        <v>22232</v>
      </c>
      <c r="G17" s="30">
        <v>0</v>
      </c>
      <c r="H17" s="30">
        <v>175</v>
      </c>
      <c r="I17" s="30">
        <v>0</v>
      </c>
      <c r="J17" s="30">
        <v>175</v>
      </c>
      <c r="K17" s="30">
        <v>0</v>
      </c>
      <c r="L17" s="30">
        <v>0</v>
      </c>
      <c r="M17" s="30">
        <v>307</v>
      </c>
      <c r="N17" s="30">
        <v>307</v>
      </c>
      <c r="O17" s="30">
        <v>0</v>
      </c>
      <c r="P17" s="30">
        <v>0</v>
      </c>
      <c r="Q17" s="30">
        <v>175</v>
      </c>
      <c r="R17" s="30">
        <v>175</v>
      </c>
      <c r="S17" s="30">
        <v>0</v>
      </c>
      <c r="T17" s="30">
        <v>482</v>
      </c>
      <c r="U17" s="30">
        <v>0</v>
      </c>
      <c r="V17" s="30">
        <v>482</v>
      </c>
      <c r="W17" s="30">
        <v>1139</v>
      </c>
      <c r="X17" s="30">
        <v>40000</v>
      </c>
      <c r="Y17" s="30">
        <v>-38861</v>
      </c>
      <c r="Z17" s="31">
        <v>-97.15000000000001</v>
      </c>
      <c r="AA17" s="27">
        <v>22232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168448192</v>
      </c>
      <c r="D19" s="28">
        <v>0</v>
      </c>
      <c r="E19" s="29">
        <v>180030000</v>
      </c>
      <c r="F19" s="30">
        <v>176542001</v>
      </c>
      <c r="G19" s="30">
        <v>67063000</v>
      </c>
      <c r="H19" s="30">
        <v>2014047</v>
      </c>
      <c r="I19" s="30">
        <v>1619742</v>
      </c>
      <c r="J19" s="30">
        <v>70696789</v>
      </c>
      <c r="K19" s="30">
        <v>710773</v>
      </c>
      <c r="L19" s="30">
        <v>710773</v>
      </c>
      <c r="M19" s="30">
        <v>55237000</v>
      </c>
      <c r="N19" s="30">
        <v>56658546</v>
      </c>
      <c r="O19" s="30">
        <v>0</v>
      </c>
      <c r="P19" s="30">
        <v>790000</v>
      </c>
      <c r="Q19" s="30">
        <v>44681000</v>
      </c>
      <c r="R19" s="30">
        <v>45471000</v>
      </c>
      <c r="S19" s="30">
        <v>45678863</v>
      </c>
      <c r="T19" s="30">
        <v>0</v>
      </c>
      <c r="U19" s="30">
        <v>180226</v>
      </c>
      <c r="V19" s="30">
        <v>45859089</v>
      </c>
      <c r="W19" s="30">
        <v>218685424</v>
      </c>
      <c r="X19" s="30">
        <v>180030000</v>
      </c>
      <c r="Y19" s="30">
        <v>38655424</v>
      </c>
      <c r="Z19" s="31">
        <v>21.47</v>
      </c>
      <c r="AA19" s="27">
        <v>176542001</v>
      </c>
    </row>
    <row r="20" ht="13.5" customHeight="1">
      <c r="A20" t="s" s="25">
        <v>48</v>
      </c>
      <c r="B20" s="26"/>
      <c r="C20" s="27">
        <v>17425135</v>
      </c>
      <c r="D20" s="28">
        <v>0</v>
      </c>
      <c r="E20" s="29">
        <v>6414160</v>
      </c>
      <c r="F20" s="30">
        <v>1654694</v>
      </c>
      <c r="G20" s="30">
        <v>74249</v>
      </c>
      <c r="H20" s="30">
        <v>141282</v>
      </c>
      <c r="I20" s="30">
        <v>74974</v>
      </c>
      <c r="J20" s="30">
        <v>290505</v>
      </c>
      <c r="K20" s="30">
        <v>907942</v>
      </c>
      <c r="L20" s="30">
        <v>907942</v>
      </c>
      <c r="M20" s="30">
        <v>34121</v>
      </c>
      <c r="N20" s="30">
        <v>1850005</v>
      </c>
      <c r="O20" s="30">
        <v>212583</v>
      </c>
      <c r="P20" s="30">
        <v>126338</v>
      </c>
      <c r="Q20" s="30">
        <v>146918</v>
      </c>
      <c r="R20" s="30">
        <v>485839</v>
      </c>
      <c r="S20" s="30">
        <v>521053</v>
      </c>
      <c r="T20" s="30">
        <v>782894</v>
      </c>
      <c r="U20" s="30">
        <v>645290</v>
      </c>
      <c r="V20" s="30">
        <v>1949237</v>
      </c>
      <c r="W20" s="30">
        <v>4575586</v>
      </c>
      <c r="X20" s="30">
        <v>6414155</v>
      </c>
      <c r="Y20" s="30">
        <v>-1838569</v>
      </c>
      <c r="Z20" s="31">
        <v>-28.66</v>
      </c>
      <c r="AA20" s="27">
        <v>1654694</v>
      </c>
    </row>
    <row r="21" ht="13.5" customHeight="1">
      <c r="A21" t="s" s="32">
        <v>49</v>
      </c>
      <c r="B21" s="33"/>
      <c r="C21" s="34">
        <v>281573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355152031</v>
      </c>
      <c r="D22" s="42">
        <f>SUM(D5:D21)</f>
        <v>0</v>
      </c>
      <c r="E22" s="43">
        <f>SUM(E5:E21)</f>
        <v>392718780</v>
      </c>
      <c r="F22" s="44">
        <f>SUM(F5:F21)</f>
        <v>391002097</v>
      </c>
      <c r="G22" s="44">
        <f>SUM(G5:G21)</f>
        <v>81292065</v>
      </c>
      <c r="H22" s="44">
        <f>SUM(H5:H21)</f>
        <v>19558717</v>
      </c>
      <c r="I22" s="44">
        <f>SUM(I5:I21)</f>
        <v>22285265</v>
      </c>
      <c r="J22" s="44">
        <f>SUM(J5:J21)</f>
        <v>123136047</v>
      </c>
      <c r="K22" s="44">
        <f>SUM(K5:K21)</f>
        <v>18371188</v>
      </c>
      <c r="L22" s="44">
        <f>SUM(L5:L21)</f>
        <v>18370229</v>
      </c>
      <c r="M22" s="44">
        <f>SUM(M5:M21)</f>
        <v>72414745</v>
      </c>
      <c r="N22" s="44">
        <f>SUM(N5:N21)</f>
        <v>109156162</v>
      </c>
      <c r="O22" s="44">
        <f>SUM(O5:O21)</f>
        <v>17087013</v>
      </c>
      <c r="P22" s="44">
        <f>SUM(P5:P21)</f>
        <v>15203381</v>
      </c>
      <c r="Q22" s="44">
        <f>SUM(Q5:Q21)</f>
        <v>59620904</v>
      </c>
      <c r="R22" s="44">
        <f>SUM(R5:R21)</f>
        <v>91911298</v>
      </c>
      <c r="S22" s="44">
        <f>SUM(S5:S21)</f>
        <v>63457946</v>
      </c>
      <c r="T22" s="44">
        <f>SUM(T5:T21)</f>
        <v>18517929</v>
      </c>
      <c r="U22" s="44">
        <f>SUM(U5:U21)</f>
        <v>17353726</v>
      </c>
      <c r="V22" s="44">
        <f>SUM(V5:V21)</f>
        <v>99329601</v>
      </c>
      <c r="W22" s="44">
        <f>SUM(W5:W21)</f>
        <v>423533108</v>
      </c>
      <c r="X22" s="44">
        <f>SUM(X5:X21)</f>
        <v>392718767</v>
      </c>
      <c r="Y22" s="44">
        <f>SUM(Y5:Y21)</f>
        <v>30814341</v>
      </c>
      <c r="Z22" s="45">
        <f>IF(X22&lt;&gt;0,(Y22/X22)*100,0)</f>
        <v>7.846414174548475</v>
      </c>
      <c r="AA22" s="41">
        <f>SUM(AA5:AA21)</f>
        <v>391002097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133615112</v>
      </c>
      <c r="D25" s="28">
        <v>0</v>
      </c>
      <c r="E25" s="29">
        <v>146795816</v>
      </c>
      <c r="F25" s="30">
        <v>148137200</v>
      </c>
      <c r="G25" s="30">
        <v>11443916</v>
      </c>
      <c r="H25" s="30">
        <v>12740536</v>
      </c>
      <c r="I25" s="30">
        <v>11984843</v>
      </c>
      <c r="J25" s="30">
        <v>36169295</v>
      </c>
      <c r="K25" s="30">
        <v>12375781</v>
      </c>
      <c r="L25" s="30">
        <v>12438193</v>
      </c>
      <c r="M25" s="30">
        <v>13622634</v>
      </c>
      <c r="N25" s="30">
        <v>38436608</v>
      </c>
      <c r="O25" s="30">
        <v>12526572</v>
      </c>
      <c r="P25" s="30">
        <v>12402852</v>
      </c>
      <c r="Q25" s="30">
        <v>12148692</v>
      </c>
      <c r="R25" s="30">
        <v>37078116</v>
      </c>
      <c r="S25" s="30">
        <v>12196762</v>
      </c>
      <c r="T25" s="30">
        <v>12345288</v>
      </c>
      <c r="U25" s="30">
        <v>12671832</v>
      </c>
      <c r="V25" s="30">
        <v>37213882</v>
      </c>
      <c r="W25" s="30">
        <v>148897901</v>
      </c>
      <c r="X25" s="30">
        <v>146795812</v>
      </c>
      <c r="Y25" s="30">
        <v>2102089</v>
      </c>
      <c r="Z25" s="31">
        <v>1.43</v>
      </c>
      <c r="AA25" s="27">
        <v>148137200</v>
      </c>
    </row>
    <row r="26" ht="13.5" customHeight="1">
      <c r="A26" t="s" s="25">
        <v>53</v>
      </c>
      <c r="B26" s="26"/>
      <c r="C26" s="27">
        <v>9405022</v>
      </c>
      <c r="D26" s="28">
        <v>0</v>
      </c>
      <c r="E26" s="29">
        <v>9535948</v>
      </c>
      <c r="F26" s="30">
        <v>9523330</v>
      </c>
      <c r="G26" s="30">
        <v>785558</v>
      </c>
      <c r="H26" s="30">
        <v>15082</v>
      </c>
      <c r="I26" s="30">
        <v>774945</v>
      </c>
      <c r="J26" s="30">
        <v>1575585</v>
      </c>
      <c r="K26" s="30">
        <v>809424</v>
      </c>
      <c r="L26" s="30">
        <v>809424</v>
      </c>
      <c r="M26" s="30">
        <v>799576</v>
      </c>
      <c r="N26" s="30">
        <v>2418424</v>
      </c>
      <c r="O26" s="30">
        <v>776115</v>
      </c>
      <c r="P26" s="30">
        <v>780338</v>
      </c>
      <c r="Q26" s="30">
        <v>785228</v>
      </c>
      <c r="R26" s="30">
        <v>2341681</v>
      </c>
      <c r="S26" s="30">
        <v>1218924</v>
      </c>
      <c r="T26" s="30">
        <v>818016</v>
      </c>
      <c r="U26" s="30">
        <v>2043403</v>
      </c>
      <c r="V26" s="30">
        <v>4080343</v>
      </c>
      <c r="W26" s="30">
        <v>10416033</v>
      </c>
      <c r="X26" s="30">
        <v>9535946</v>
      </c>
      <c r="Y26" s="30">
        <v>880087</v>
      </c>
      <c r="Z26" s="31">
        <v>9.23</v>
      </c>
      <c r="AA26" s="27">
        <v>9523330</v>
      </c>
    </row>
    <row r="27" ht="13.5" customHeight="1">
      <c r="A27" t="s" s="25">
        <v>54</v>
      </c>
      <c r="B27" s="26"/>
      <c r="C27" s="27">
        <v>58220523</v>
      </c>
      <c r="D27" s="28">
        <v>0</v>
      </c>
      <c r="E27" s="29">
        <v>69000000</v>
      </c>
      <c r="F27" s="30">
        <v>44000000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69000000</v>
      </c>
      <c r="Y27" s="30">
        <v>-69000000</v>
      </c>
      <c r="Z27" s="31">
        <v>-100</v>
      </c>
      <c r="AA27" s="27">
        <v>44000000</v>
      </c>
    </row>
    <row r="28" ht="13.5" customHeight="1">
      <c r="A28" t="s" s="25">
        <v>55</v>
      </c>
      <c r="B28" s="26"/>
      <c r="C28" s="27">
        <v>202689495</v>
      </c>
      <c r="D28" s="28">
        <v>0</v>
      </c>
      <c r="E28" s="29">
        <v>34782014</v>
      </c>
      <c r="F28" s="30">
        <v>24782471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34782014</v>
      </c>
      <c r="Y28" s="30">
        <v>-34782014</v>
      </c>
      <c r="Z28" s="31">
        <v>-100</v>
      </c>
      <c r="AA28" s="27">
        <v>24782471</v>
      </c>
    </row>
    <row r="29" ht="13.5" customHeight="1">
      <c r="A29" t="s" s="25">
        <v>56</v>
      </c>
      <c r="B29" s="26"/>
      <c r="C29" s="27">
        <v>1041054</v>
      </c>
      <c r="D29" s="28">
        <v>0</v>
      </c>
      <c r="E29" s="29">
        <v>997000</v>
      </c>
      <c r="F29" s="30">
        <v>892000</v>
      </c>
      <c r="G29" s="30">
        <v>729</v>
      </c>
      <c r="H29" s="30">
        <v>2863</v>
      </c>
      <c r="I29" s="30">
        <v>62403</v>
      </c>
      <c r="J29" s="30">
        <v>65995</v>
      </c>
      <c r="K29" s="30">
        <v>-56155</v>
      </c>
      <c r="L29" s="30">
        <v>-56155</v>
      </c>
      <c r="M29" s="30">
        <v>462589</v>
      </c>
      <c r="N29" s="30">
        <v>350279</v>
      </c>
      <c r="O29" s="30">
        <v>2068</v>
      </c>
      <c r="P29" s="30">
        <v>773</v>
      </c>
      <c r="Q29" s="30">
        <v>496</v>
      </c>
      <c r="R29" s="30">
        <v>3337</v>
      </c>
      <c r="S29" s="30">
        <v>58</v>
      </c>
      <c r="T29" s="30">
        <v>662</v>
      </c>
      <c r="U29" s="30">
        <v>440061</v>
      </c>
      <c r="V29" s="30">
        <v>440781</v>
      </c>
      <c r="W29" s="30">
        <v>860392</v>
      </c>
      <c r="X29" s="30">
        <v>996996</v>
      </c>
      <c r="Y29" s="30">
        <v>-136604</v>
      </c>
      <c r="Z29" s="31">
        <v>-13.7</v>
      </c>
      <c r="AA29" s="27">
        <v>892000</v>
      </c>
    </row>
    <row r="30" ht="13.5" customHeight="1">
      <c r="A30" t="s" s="25">
        <v>57</v>
      </c>
      <c r="B30" s="26"/>
      <c r="C30" s="27">
        <v>52561888</v>
      </c>
      <c r="D30" s="28">
        <v>0</v>
      </c>
      <c r="E30" s="29">
        <v>58242000</v>
      </c>
      <c r="F30" s="30">
        <v>58242000</v>
      </c>
      <c r="G30" s="30">
        <v>0</v>
      </c>
      <c r="H30" s="30">
        <v>15533413</v>
      </c>
      <c r="I30" s="30">
        <v>6207379</v>
      </c>
      <c r="J30" s="30">
        <v>21740792</v>
      </c>
      <c r="K30" s="30">
        <v>3603205</v>
      </c>
      <c r="L30" s="30">
        <v>3603205</v>
      </c>
      <c r="M30" s="30">
        <v>3518325</v>
      </c>
      <c r="N30" s="30">
        <v>10724735</v>
      </c>
      <c r="O30" s="30">
        <v>3330859</v>
      </c>
      <c r="P30" s="30">
        <v>3406312</v>
      </c>
      <c r="Q30" s="30">
        <v>3123277</v>
      </c>
      <c r="R30" s="30">
        <v>9860448</v>
      </c>
      <c r="S30" s="30">
        <v>3419430</v>
      </c>
      <c r="T30" s="30">
        <v>3784939</v>
      </c>
      <c r="U30" s="30">
        <v>4811064</v>
      </c>
      <c r="V30" s="30">
        <v>12015433</v>
      </c>
      <c r="W30" s="30">
        <v>54341408</v>
      </c>
      <c r="X30" s="30">
        <v>58242000</v>
      </c>
      <c r="Y30" s="30">
        <v>-3900592</v>
      </c>
      <c r="Z30" s="31">
        <v>-6.7</v>
      </c>
      <c r="AA30" s="27">
        <v>58242000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28829407</v>
      </c>
      <c r="D32" s="28">
        <v>0</v>
      </c>
      <c r="E32" s="29">
        <v>17161525</v>
      </c>
      <c r="F32" s="30">
        <v>30534881</v>
      </c>
      <c r="G32" s="30">
        <v>1971608</v>
      </c>
      <c r="H32" s="30">
        <v>332244</v>
      </c>
      <c r="I32" s="30">
        <v>1176102</v>
      </c>
      <c r="J32" s="30">
        <v>3479954</v>
      </c>
      <c r="K32" s="30">
        <v>648756</v>
      </c>
      <c r="L32" s="30">
        <v>648756</v>
      </c>
      <c r="M32" s="30">
        <v>1565754</v>
      </c>
      <c r="N32" s="30">
        <v>2863266</v>
      </c>
      <c r="O32" s="30">
        <v>124481</v>
      </c>
      <c r="P32" s="30">
        <v>922560</v>
      </c>
      <c r="Q32" s="30">
        <v>833640</v>
      </c>
      <c r="R32" s="30">
        <v>1880681</v>
      </c>
      <c r="S32" s="30">
        <v>410864</v>
      </c>
      <c r="T32" s="30">
        <v>599626</v>
      </c>
      <c r="U32" s="30">
        <v>622349</v>
      </c>
      <c r="V32" s="30">
        <v>1632839</v>
      </c>
      <c r="W32" s="30">
        <v>9856740</v>
      </c>
      <c r="X32" s="30">
        <v>17161525</v>
      </c>
      <c r="Y32" s="30">
        <v>-7304785</v>
      </c>
      <c r="Z32" s="31">
        <v>-42.56</v>
      </c>
      <c r="AA32" s="27">
        <v>30534881</v>
      </c>
    </row>
    <row r="33" ht="13.5" customHeight="1">
      <c r="A33" t="s" s="25">
        <v>60</v>
      </c>
      <c r="B33" s="26"/>
      <c r="C33" s="27">
        <v>3876829</v>
      </c>
      <c r="D33" s="28">
        <v>0</v>
      </c>
      <c r="E33" s="29">
        <v>8728000</v>
      </c>
      <c r="F33" s="30">
        <v>11480000</v>
      </c>
      <c r="G33" s="30">
        <v>95043</v>
      </c>
      <c r="H33" s="30">
        <v>1528182</v>
      </c>
      <c r="I33" s="30">
        <v>1502406</v>
      </c>
      <c r="J33" s="30">
        <v>3125631</v>
      </c>
      <c r="K33" s="30">
        <v>1743890</v>
      </c>
      <c r="L33" s="30">
        <v>1743890</v>
      </c>
      <c r="M33" s="30">
        <v>1944201</v>
      </c>
      <c r="N33" s="30">
        <v>5431981</v>
      </c>
      <c r="O33" s="30">
        <v>1845591</v>
      </c>
      <c r="P33" s="30">
        <v>1928465</v>
      </c>
      <c r="Q33" s="30">
        <v>1675799</v>
      </c>
      <c r="R33" s="30">
        <v>5449855</v>
      </c>
      <c r="S33" s="30">
        <v>2153868</v>
      </c>
      <c r="T33" s="30">
        <v>1770840</v>
      </c>
      <c r="U33" s="30">
        <v>2114012</v>
      </c>
      <c r="V33" s="30">
        <v>6038720</v>
      </c>
      <c r="W33" s="30">
        <v>20046187</v>
      </c>
      <c r="X33" s="30">
        <v>8728000</v>
      </c>
      <c r="Y33" s="30">
        <v>11318187</v>
      </c>
      <c r="Z33" s="31">
        <v>129.68</v>
      </c>
      <c r="AA33" s="27">
        <v>11480000</v>
      </c>
    </row>
    <row r="34" ht="13.5" customHeight="1">
      <c r="A34" t="s" s="25">
        <v>61</v>
      </c>
      <c r="B34" s="26"/>
      <c r="C34" s="27">
        <v>59056142</v>
      </c>
      <c r="D34" s="28">
        <v>0</v>
      </c>
      <c r="E34" s="29">
        <v>42356339</v>
      </c>
      <c r="F34" s="30">
        <v>54681169</v>
      </c>
      <c r="G34" s="30">
        <v>1108720</v>
      </c>
      <c r="H34" s="30">
        <v>3340676</v>
      </c>
      <c r="I34" s="30">
        <v>5400737</v>
      </c>
      <c r="J34" s="30">
        <v>9850133</v>
      </c>
      <c r="K34" s="30">
        <v>3933537</v>
      </c>
      <c r="L34" s="30">
        <v>4076053</v>
      </c>
      <c r="M34" s="30">
        <v>8578487</v>
      </c>
      <c r="N34" s="30">
        <v>16588077</v>
      </c>
      <c r="O34" s="30">
        <v>4890766</v>
      </c>
      <c r="P34" s="30">
        <v>5552894</v>
      </c>
      <c r="Q34" s="30">
        <v>8592292</v>
      </c>
      <c r="R34" s="30">
        <v>19035952</v>
      </c>
      <c r="S34" s="30">
        <v>4884803</v>
      </c>
      <c r="T34" s="30">
        <v>4258714</v>
      </c>
      <c r="U34" s="30">
        <v>10601583</v>
      </c>
      <c r="V34" s="30">
        <v>19745100</v>
      </c>
      <c r="W34" s="30">
        <v>65219262</v>
      </c>
      <c r="X34" s="30">
        <v>42356335</v>
      </c>
      <c r="Y34" s="30">
        <v>22862927</v>
      </c>
      <c r="Z34" s="31">
        <v>53.98</v>
      </c>
      <c r="AA34" s="27">
        <v>54681169</v>
      </c>
    </row>
    <row r="35" ht="13.5" customHeight="1">
      <c r="A35" t="s" s="32">
        <v>62</v>
      </c>
      <c r="B35" s="33"/>
      <c r="C35" s="34">
        <v>5670141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554965613</v>
      </c>
      <c r="D36" s="42">
        <f>SUM(D25:D35)</f>
        <v>0</v>
      </c>
      <c r="E36" s="43">
        <f>SUM(E25:E35)</f>
        <v>387598642</v>
      </c>
      <c r="F36" s="44">
        <f>SUM(F25:F35)</f>
        <v>382273051</v>
      </c>
      <c r="G36" s="44">
        <f>SUM(G25:G35)</f>
        <v>15405574</v>
      </c>
      <c r="H36" s="44">
        <f>SUM(H25:H35)</f>
        <v>33492996</v>
      </c>
      <c r="I36" s="44">
        <f>SUM(I25:I35)</f>
        <v>27108815</v>
      </c>
      <c r="J36" s="44">
        <f>SUM(J25:J35)</f>
        <v>76007385</v>
      </c>
      <c r="K36" s="44">
        <f>SUM(K25:K35)</f>
        <v>23058438</v>
      </c>
      <c r="L36" s="44">
        <f>SUM(L25:L35)</f>
        <v>23263366</v>
      </c>
      <c r="M36" s="44">
        <f>SUM(M25:M35)</f>
        <v>30491566</v>
      </c>
      <c r="N36" s="44">
        <f>SUM(N25:N35)</f>
        <v>76813370</v>
      </c>
      <c r="O36" s="44">
        <f>SUM(O25:O35)</f>
        <v>23496452</v>
      </c>
      <c r="P36" s="44">
        <f>SUM(P25:P35)</f>
        <v>24994194</v>
      </c>
      <c r="Q36" s="44">
        <f>SUM(Q25:Q35)</f>
        <v>27159424</v>
      </c>
      <c r="R36" s="44">
        <f>SUM(R25:R35)</f>
        <v>75650070</v>
      </c>
      <c r="S36" s="44">
        <f>SUM(S25:S35)</f>
        <v>24284709</v>
      </c>
      <c r="T36" s="44">
        <f>SUM(T25:T35)</f>
        <v>23578085</v>
      </c>
      <c r="U36" s="44">
        <f>SUM(U25:U35)</f>
        <v>33304304</v>
      </c>
      <c r="V36" s="44">
        <f>SUM(V25:V35)</f>
        <v>81167098</v>
      </c>
      <c r="W36" s="44">
        <f>SUM(W25:W35)</f>
        <v>309637923</v>
      </c>
      <c r="X36" s="44">
        <f>SUM(X25:X35)</f>
        <v>387598628</v>
      </c>
      <c r="Y36" s="44">
        <f>SUM(Y25:Y35)</f>
        <v>-77960705</v>
      </c>
      <c r="Z36" s="45">
        <f>IF(X36&lt;&gt;0,(Y36/X36)*100,0)</f>
        <v>-20.11377217774878</v>
      </c>
      <c r="AA36" s="41">
        <f>SUM(AA25:AA35)</f>
        <v>382273051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-199813582</v>
      </c>
      <c r="D38" s="63">
        <f>D22-D36</f>
        <v>0</v>
      </c>
      <c r="E38" s="64">
        <f>E22-E36</f>
        <v>5120138</v>
      </c>
      <c r="F38" s="65">
        <f>F22-F36</f>
        <v>8729046</v>
      </c>
      <c r="G38" s="65">
        <f>G22-G36</f>
        <v>65886491</v>
      </c>
      <c r="H38" s="65">
        <f>H22-H36</f>
        <v>-13934279</v>
      </c>
      <c r="I38" s="65">
        <f>I22-I36</f>
        <v>-4823550</v>
      </c>
      <c r="J38" s="65">
        <f>J22-J36</f>
        <v>47128662</v>
      </c>
      <c r="K38" s="65">
        <f>K22-K36</f>
        <v>-4687250</v>
      </c>
      <c r="L38" s="65">
        <f>L22-L36</f>
        <v>-4893137</v>
      </c>
      <c r="M38" s="65">
        <f>M22-M36</f>
        <v>41923179</v>
      </c>
      <c r="N38" s="65">
        <f>N22-N36</f>
        <v>32342792</v>
      </c>
      <c r="O38" s="65">
        <f>O22-O36</f>
        <v>-6409439</v>
      </c>
      <c r="P38" s="65">
        <f>P22-P36</f>
        <v>-9790813</v>
      </c>
      <c r="Q38" s="65">
        <f>Q22-Q36</f>
        <v>32461480</v>
      </c>
      <c r="R38" s="65">
        <f>R22-R36</f>
        <v>16261228</v>
      </c>
      <c r="S38" s="65">
        <f>S22-S36</f>
        <v>39173237</v>
      </c>
      <c r="T38" s="65">
        <f>T22-T36</f>
        <v>-5060156</v>
      </c>
      <c r="U38" s="65">
        <f>U22-U36</f>
        <v>-15950578</v>
      </c>
      <c r="V38" s="65">
        <f>V22-V36</f>
        <v>18162503</v>
      </c>
      <c r="W38" s="65">
        <f>W22-W36</f>
        <v>113895185</v>
      </c>
      <c r="X38" s="65">
        <f>IF(F22=F36,0,X22-X36)</f>
        <v>5120139</v>
      </c>
      <c r="Y38" s="65">
        <f>Y22-Y36</f>
        <v>108775046</v>
      </c>
      <c r="Z38" s="66">
        <f>IF(X38&lt;&gt;0,(Y38/X38)*100,0)</f>
        <v>2124.454941555298</v>
      </c>
      <c r="AA38" s="62">
        <f>AA22-AA36</f>
        <v>8729046</v>
      </c>
    </row>
    <row r="39" ht="13.5" customHeight="1">
      <c r="A39" t="s" s="25">
        <v>65</v>
      </c>
      <c r="B39" s="26"/>
      <c r="C39" s="27">
        <v>102500235</v>
      </c>
      <c r="D39" s="28">
        <v>0</v>
      </c>
      <c r="E39" s="29">
        <v>56677000</v>
      </c>
      <c r="F39" s="30">
        <v>56677000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22051000</v>
      </c>
      <c r="R39" s="30">
        <v>22051000</v>
      </c>
      <c r="S39" s="30">
        <v>0</v>
      </c>
      <c r="T39" s="30">
        <v>0</v>
      </c>
      <c r="U39" s="30">
        <v>0</v>
      </c>
      <c r="V39" s="30">
        <v>0</v>
      </c>
      <c r="W39" s="30">
        <v>22051000</v>
      </c>
      <c r="X39" s="30">
        <v>56677000</v>
      </c>
      <c r="Y39" s="30">
        <v>-34626000</v>
      </c>
      <c r="Z39" s="31">
        <v>-61.09</v>
      </c>
      <c r="AA39" s="27">
        <v>56677000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-97313347</v>
      </c>
      <c r="D42" s="72">
        <f>SUM(D38:D41)</f>
        <v>0</v>
      </c>
      <c r="E42" s="73">
        <f>SUM(E38:E41)</f>
        <v>61797138</v>
      </c>
      <c r="F42" s="74">
        <f>SUM(F38:F41)</f>
        <v>65406046</v>
      </c>
      <c r="G42" s="74">
        <f>SUM(G38:G41)</f>
        <v>65886491</v>
      </c>
      <c r="H42" s="74">
        <f>SUM(H38:H41)</f>
        <v>-13934279</v>
      </c>
      <c r="I42" s="74">
        <f>SUM(I38:I41)</f>
        <v>-4823550</v>
      </c>
      <c r="J42" s="74">
        <f>SUM(J38:J41)</f>
        <v>47128662</v>
      </c>
      <c r="K42" s="74">
        <f>SUM(K38:K41)</f>
        <v>-4687250</v>
      </c>
      <c r="L42" s="74">
        <f>SUM(L38:L41)</f>
        <v>-4893137</v>
      </c>
      <c r="M42" s="74">
        <f>SUM(M38:M41)</f>
        <v>41923179</v>
      </c>
      <c r="N42" s="74">
        <f>SUM(N38:N41)</f>
        <v>32342792</v>
      </c>
      <c r="O42" s="74">
        <f>SUM(O38:O41)</f>
        <v>-6409439</v>
      </c>
      <c r="P42" s="74">
        <f>SUM(P38:P41)</f>
        <v>-9790813</v>
      </c>
      <c r="Q42" s="74">
        <f>SUM(Q38:Q41)</f>
        <v>54512480</v>
      </c>
      <c r="R42" s="74">
        <f>SUM(R38:R41)</f>
        <v>38312228</v>
      </c>
      <c r="S42" s="74">
        <f>SUM(S38:S41)</f>
        <v>39173237</v>
      </c>
      <c r="T42" s="74">
        <f>SUM(T38:T41)</f>
        <v>-5060156</v>
      </c>
      <c r="U42" s="74">
        <f>SUM(U38:U41)</f>
        <v>-15950578</v>
      </c>
      <c r="V42" s="74">
        <f>SUM(V38:V41)</f>
        <v>18162503</v>
      </c>
      <c r="W42" s="74">
        <f>SUM(W38:W41)</f>
        <v>135946185</v>
      </c>
      <c r="X42" s="74">
        <f>SUM(X38:X41)</f>
        <v>61797139</v>
      </c>
      <c r="Y42" s="74">
        <f>SUM(Y38:Y41)</f>
        <v>74149046</v>
      </c>
      <c r="Z42" s="75">
        <f>IF(X42&lt;&gt;0,(Y42/X42)*100,0)</f>
        <v>119.9878298573013</v>
      </c>
      <c r="AA42" s="71">
        <f>SUM(AA38:AA41)</f>
        <v>65406046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-97313347</v>
      </c>
      <c r="D44" s="57">
        <f>D42-D43</f>
        <v>0</v>
      </c>
      <c r="E44" s="58">
        <f>E42-E43</f>
        <v>61797138</v>
      </c>
      <c r="F44" s="59">
        <f>F42-F43</f>
        <v>65406046</v>
      </c>
      <c r="G44" s="59">
        <f>G42-G43</f>
        <v>65886491</v>
      </c>
      <c r="H44" s="59">
        <f>H42-H43</f>
        <v>-13934279</v>
      </c>
      <c r="I44" s="59">
        <f>I42-I43</f>
        <v>-4823550</v>
      </c>
      <c r="J44" s="59">
        <f>J42-J43</f>
        <v>47128662</v>
      </c>
      <c r="K44" s="59">
        <f>K42-K43</f>
        <v>-4687250</v>
      </c>
      <c r="L44" s="59">
        <f>L42-L43</f>
        <v>-4893137</v>
      </c>
      <c r="M44" s="59">
        <f>M42-M43</f>
        <v>41923179</v>
      </c>
      <c r="N44" s="59">
        <f>N42-N43</f>
        <v>32342792</v>
      </c>
      <c r="O44" s="59">
        <f>O42-O43</f>
        <v>-6409439</v>
      </c>
      <c r="P44" s="59">
        <f>P42-P43</f>
        <v>-9790813</v>
      </c>
      <c r="Q44" s="59">
        <f>Q42-Q43</f>
        <v>54512480</v>
      </c>
      <c r="R44" s="59">
        <f>R42-R43</f>
        <v>38312228</v>
      </c>
      <c r="S44" s="59">
        <f>S42-S43</f>
        <v>39173237</v>
      </c>
      <c r="T44" s="59">
        <f>T42-T43</f>
        <v>-5060156</v>
      </c>
      <c r="U44" s="59">
        <f>U42-U43</f>
        <v>-15950578</v>
      </c>
      <c r="V44" s="59">
        <f>V42-V43</f>
        <v>18162503</v>
      </c>
      <c r="W44" s="59">
        <f>W42-W43</f>
        <v>135946185</v>
      </c>
      <c r="X44" s="59">
        <f>X42-X43</f>
        <v>61797139</v>
      </c>
      <c r="Y44" s="59">
        <f>Y42-Y43</f>
        <v>74149046</v>
      </c>
      <c r="Z44" s="60">
        <f>IF(X44&lt;&gt;0,(Y44/X44)*100,0)</f>
        <v>119.9878298573013</v>
      </c>
      <c r="AA44" s="56">
        <f>AA42-AA43</f>
        <v>65406046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-97313347</v>
      </c>
      <c r="D46" s="72">
        <f>SUM(D44:D45)</f>
        <v>0</v>
      </c>
      <c r="E46" s="73">
        <f>SUM(E44:E45)</f>
        <v>61797138</v>
      </c>
      <c r="F46" s="74">
        <f>SUM(F44:F45)</f>
        <v>65406046</v>
      </c>
      <c r="G46" s="74">
        <f>SUM(G44:G45)</f>
        <v>65886491</v>
      </c>
      <c r="H46" s="74">
        <f>SUM(H44:H45)</f>
        <v>-13934279</v>
      </c>
      <c r="I46" s="74">
        <f>SUM(I44:I45)</f>
        <v>-4823550</v>
      </c>
      <c r="J46" s="74">
        <f>SUM(J44:J45)</f>
        <v>47128662</v>
      </c>
      <c r="K46" s="74">
        <f>SUM(K44:K45)</f>
        <v>-4687250</v>
      </c>
      <c r="L46" s="74">
        <f>SUM(L44:L45)</f>
        <v>-4893137</v>
      </c>
      <c r="M46" s="74">
        <f>SUM(M44:M45)</f>
        <v>41923179</v>
      </c>
      <c r="N46" s="74">
        <f>SUM(N44:N45)</f>
        <v>32342792</v>
      </c>
      <c r="O46" s="74">
        <f>SUM(O44:O45)</f>
        <v>-6409439</v>
      </c>
      <c r="P46" s="74">
        <f>SUM(P44:P45)</f>
        <v>-9790813</v>
      </c>
      <c r="Q46" s="74">
        <f>SUM(Q44:Q45)</f>
        <v>54512480</v>
      </c>
      <c r="R46" s="74">
        <f>SUM(R44:R45)</f>
        <v>38312228</v>
      </c>
      <c r="S46" s="74">
        <f>SUM(S44:S45)</f>
        <v>39173237</v>
      </c>
      <c r="T46" s="74">
        <f>SUM(T44:T45)</f>
        <v>-5060156</v>
      </c>
      <c r="U46" s="74">
        <f>SUM(U44:U45)</f>
        <v>-15950578</v>
      </c>
      <c r="V46" s="74">
        <f>SUM(V44:V45)</f>
        <v>18162503</v>
      </c>
      <c r="W46" s="74">
        <f>SUM(W44:W45)</f>
        <v>135946185</v>
      </c>
      <c r="X46" s="74">
        <f>SUM(X44:X45)</f>
        <v>61797139</v>
      </c>
      <c r="Y46" s="74">
        <f>SUM(Y44:Y45)</f>
        <v>74149046</v>
      </c>
      <c r="Z46" s="75">
        <f>IF(X46&lt;&gt;0,(Y46/X46)*100,0)</f>
        <v>119.9878298573013</v>
      </c>
      <c r="AA46" s="71">
        <f>SUM(AA44:AA45)</f>
        <v>65406046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-97313347</v>
      </c>
      <c r="D48" s="81">
        <f>SUM(D46:D47)</f>
        <v>0</v>
      </c>
      <c r="E48" s="82">
        <f>SUM(E46:E47)</f>
        <v>61797138</v>
      </c>
      <c r="F48" s="83">
        <f>SUM(F46:F47)</f>
        <v>65406046</v>
      </c>
      <c r="G48" s="83">
        <f>SUM(G46:G47)</f>
        <v>65886491</v>
      </c>
      <c r="H48" s="83">
        <f>SUM(H46:H47)</f>
        <v>-13934279</v>
      </c>
      <c r="I48" s="83">
        <f>SUM(I46:I47)</f>
        <v>-4823550</v>
      </c>
      <c r="J48" s="83">
        <f>SUM(J46:J47)</f>
        <v>47128662</v>
      </c>
      <c r="K48" s="83">
        <f>SUM(K46:K47)</f>
        <v>-4687250</v>
      </c>
      <c r="L48" s="83">
        <f>SUM(L46:L47)</f>
        <v>-4893137</v>
      </c>
      <c r="M48" s="83">
        <f>SUM(M46:M47)</f>
        <v>41923179</v>
      </c>
      <c r="N48" s="83">
        <f>SUM(N46:N47)</f>
        <v>32342792</v>
      </c>
      <c r="O48" s="83">
        <f>SUM(O46:O47)</f>
        <v>-6409439</v>
      </c>
      <c r="P48" s="83">
        <f>SUM(P46:P47)</f>
        <v>-9790813</v>
      </c>
      <c r="Q48" s="83">
        <f>SUM(Q46:Q47)</f>
        <v>54512480</v>
      </c>
      <c r="R48" s="83">
        <f>SUM(R46:R47)</f>
        <v>38312228</v>
      </c>
      <c r="S48" s="83">
        <f>SUM(S46:S47)</f>
        <v>39173237</v>
      </c>
      <c r="T48" s="83">
        <f>SUM(T46:T47)</f>
        <v>-5060156</v>
      </c>
      <c r="U48" s="83">
        <f>SUM(U46:U47)</f>
        <v>-15950578</v>
      </c>
      <c r="V48" s="83">
        <f>SUM(V46:V47)</f>
        <v>18162503</v>
      </c>
      <c r="W48" s="83">
        <f>SUM(W46:W47)</f>
        <v>135946185</v>
      </c>
      <c r="X48" s="83">
        <f>SUM(X46:X47)</f>
        <v>61797139</v>
      </c>
      <c r="Y48" s="83">
        <f>SUM(Y46:Y47)</f>
        <v>74149046</v>
      </c>
      <c r="Z48" s="84">
        <f>IF(X48&lt;&gt;0,(Y48/X48)*100,0)</f>
        <v>119.9878298573013</v>
      </c>
      <c r="AA48" s="80">
        <f>SUM(AA46:AA47)</f>
        <v>65406046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6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61" customWidth="1"/>
    <col min="2" max="2" width="2.625" style="161" customWidth="1"/>
    <col min="3" max="3" width="7.25" style="161" customWidth="1"/>
    <col min="4" max="4" width="7.25" style="161" customWidth="1"/>
    <col min="5" max="5" width="7.25" style="161" customWidth="1"/>
    <col min="6" max="6" width="7.25" style="161" customWidth="1"/>
    <col min="7" max="7" width="7.25" style="161" customWidth="1"/>
    <col min="8" max="8" width="7.25" style="161" customWidth="1"/>
    <col min="9" max="9" width="7.25" style="161" customWidth="1"/>
    <col min="10" max="10" width="7.25" style="161" customWidth="1"/>
    <col min="11" max="11" width="7.25" style="161" customWidth="1"/>
    <col min="12" max="12" width="7.25" style="161" customWidth="1"/>
    <col min="13" max="13" width="7.25" style="161" customWidth="1"/>
    <col min="14" max="14" width="7.25" style="161" customWidth="1"/>
    <col min="15" max="15" width="7.25" style="161" customWidth="1"/>
    <col min="16" max="16" width="7.25" style="161" customWidth="1"/>
    <col min="17" max="17" width="7.25" style="161" customWidth="1"/>
    <col min="18" max="18" width="7.25" style="161" customWidth="1"/>
    <col min="19" max="19" width="7.25" style="161" customWidth="1"/>
    <col min="20" max="20" width="7.25" style="161" customWidth="1"/>
    <col min="21" max="21" width="7.25" style="161" customWidth="1"/>
    <col min="22" max="22" width="7.25" style="161" customWidth="1"/>
    <col min="23" max="23" width="7.25" style="161" customWidth="1"/>
    <col min="24" max="24" width="7.25" style="161" customWidth="1"/>
    <col min="25" max="25" width="7.25" style="161" customWidth="1"/>
    <col min="26" max="26" width="7.25" style="161" customWidth="1"/>
    <col min="27" max="27" width="7.25" style="161" customWidth="1"/>
    <col min="28" max="256" width="6.625" style="161" customWidth="1"/>
  </cols>
  <sheetData>
    <row r="1" ht="18" customHeight="1">
      <c r="A1" t="s" s="2">
        <v>140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/>
      <c r="Y12" s="30">
        <v>0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2473286</v>
      </c>
      <c r="D13" s="28">
        <v>0</v>
      </c>
      <c r="E13" s="29">
        <v>1970000</v>
      </c>
      <c r="F13" s="30">
        <v>2544000</v>
      </c>
      <c r="G13" s="30">
        <v>219399</v>
      </c>
      <c r="H13" s="30">
        <v>220388</v>
      </c>
      <c r="I13" s="30">
        <v>221336</v>
      </c>
      <c r="J13" s="30">
        <v>661123</v>
      </c>
      <c r="K13" s="30">
        <v>204743</v>
      </c>
      <c r="L13" s="30">
        <v>187410</v>
      </c>
      <c r="M13" s="30">
        <v>219208</v>
      </c>
      <c r="N13" s="30">
        <v>611361</v>
      </c>
      <c r="O13" s="30">
        <v>214843</v>
      </c>
      <c r="P13" s="30">
        <v>194385</v>
      </c>
      <c r="Q13" s="30">
        <v>136574</v>
      </c>
      <c r="R13" s="30">
        <v>545802</v>
      </c>
      <c r="S13" s="30">
        <v>202746</v>
      </c>
      <c r="T13" s="30">
        <v>35128</v>
      </c>
      <c r="U13" s="30">
        <v>93190</v>
      </c>
      <c r="V13" s="30">
        <v>331064</v>
      </c>
      <c r="W13" s="30">
        <v>2149350</v>
      </c>
      <c r="X13" s="30">
        <v>1970000</v>
      </c>
      <c r="Y13" s="30">
        <v>179350</v>
      </c>
      <c r="Z13" s="31">
        <v>9.1</v>
      </c>
      <c r="AA13" s="27">
        <v>2544000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86206986</v>
      </c>
      <c r="D19" s="28">
        <v>0</v>
      </c>
      <c r="E19" s="29">
        <v>92297000</v>
      </c>
      <c r="F19" s="30">
        <v>98065156</v>
      </c>
      <c r="G19" s="30">
        <v>35666000</v>
      </c>
      <c r="H19" s="30">
        <v>3332000</v>
      </c>
      <c r="I19" s="30">
        <v>0</v>
      </c>
      <c r="J19" s="30">
        <v>38998000</v>
      </c>
      <c r="K19" s="30">
        <v>1181250</v>
      </c>
      <c r="L19" s="30">
        <v>29366000</v>
      </c>
      <c r="M19" s="30">
        <v>1826156</v>
      </c>
      <c r="N19" s="30">
        <v>32373406</v>
      </c>
      <c r="O19" s="30">
        <v>0</v>
      </c>
      <c r="P19" s="30">
        <v>385000</v>
      </c>
      <c r="Q19" s="30">
        <v>23548000</v>
      </c>
      <c r="R19" s="30">
        <v>23933000</v>
      </c>
      <c r="S19" s="30">
        <v>1115100</v>
      </c>
      <c r="T19" s="30">
        <v>0</v>
      </c>
      <c r="U19" s="30">
        <v>0</v>
      </c>
      <c r="V19" s="30">
        <v>1115100</v>
      </c>
      <c r="W19" s="30">
        <v>96419506</v>
      </c>
      <c r="X19" s="30">
        <v>92297000</v>
      </c>
      <c r="Y19" s="30">
        <v>4122506</v>
      </c>
      <c r="Z19" s="31">
        <v>4.47</v>
      </c>
      <c r="AA19" s="27">
        <v>98065156</v>
      </c>
    </row>
    <row r="20" ht="13.5" customHeight="1">
      <c r="A20" t="s" s="25">
        <v>48</v>
      </c>
      <c r="B20" s="26"/>
      <c r="C20" s="27">
        <v>248054</v>
      </c>
      <c r="D20" s="28">
        <v>0</v>
      </c>
      <c r="E20" s="29">
        <v>759066</v>
      </c>
      <c r="F20" s="30">
        <v>27968106</v>
      </c>
      <c r="G20" s="30">
        <v>18835</v>
      </c>
      <c r="H20" s="30">
        <v>24062</v>
      </c>
      <c r="I20" s="30">
        <v>5035</v>
      </c>
      <c r="J20" s="30">
        <v>47932</v>
      </c>
      <c r="K20" s="30">
        <v>39435</v>
      </c>
      <c r="L20" s="30">
        <v>21647</v>
      </c>
      <c r="M20" s="30">
        <v>635</v>
      </c>
      <c r="N20" s="30">
        <v>61717</v>
      </c>
      <c r="O20" s="30">
        <v>13626</v>
      </c>
      <c r="P20" s="30">
        <v>35</v>
      </c>
      <c r="Q20" s="30">
        <v>25087</v>
      </c>
      <c r="R20" s="30">
        <v>38748</v>
      </c>
      <c r="S20" s="30">
        <v>5986</v>
      </c>
      <c r="T20" s="30">
        <v>46109</v>
      </c>
      <c r="U20" s="30">
        <v>11986830</v>
      </c>
      <c r="V20" s="30">
        <v>12038925</v>
      </c>
      <c r="W20" s="30">
        <v>12187322</v>
      </c>
      <c r="X20" s="30">
        <v>759066</v>
      </c>
      <c r="Y20" s="30">
        <v>11428256</v>
      </c>
      <c r="Z20" s="31">
        <v>1505.57</v>
      </c>
      <c r="AA20" s="27">
        <v>27968106</v>
      </c>
    </row>
    <row r="21" ht="13.5" customHeight="1">
      <c r="A21" t="s" s="32">
        <v>49</v>
      </c>
      <c r="B21" s="33"/>
      <c r="C21" s="34">
        <v>15848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88944174</v>
      </c>
      <c r="D22" s="42">
        <f>SUM(D5:D21)</f>
        <v>0</v>
      </c>
      <c r="E22" s="43">
        <f>SUM(E5:E21)</f>
        <v>95026066</v>
      </c>
      <c r="F22" s="44">
        <f>SUM(F5:F21)</f>
        <v>128577262</v>
      </c>
      <c r="G22" s="44">
        <f>SUM(G5:G21)</f>
        <v>35904234</v>
      </c>
      <c r="H22" s="44">
        <f>SUM(H5:H21)</f>
        <v>3576450</v>
      </c>
      <c r="I22" s="44">
        <f>SUM(I5:I21)</f>
        <v>226371</v>
      </c>
      <c r="J22" s="44">
        <f>SUM(J5:J21)</f>
        <v>39707055</v>
      </c>
      <c r="K22" s="44">
        <f>SUM(K5:K21)</f>
        <v>1425428</v>
      </c>
      <c r="L22" s="44">
        <f>SUM(L5:L21)</f>
        <v>29575057</v>
      </c>
      <c r="M22" s="44">
        <f>SUM(M5:M21)</f>
        <v>2045999</v>
      </c>
      <c r="N22" s="44">
        <f>SUM(N5:N21)</f>
        <v>33046484</v>
      </c>
      <c r="O22" s="44">
        <f>SUM(O5:O21)</f>
        <v>228469</v>
      </c>
      <c r="P22" s="44">
        <f>SUM(P5:P21)</f>
        <v>579420</v>
      </c>
      <c r="Q22" s="44">
        <f>SUM(Q5:Q21)</f>
        <v>23709661</v>
      </c>
      <c r="R22" s="44">
        <f>SUM(R5:R21)</f>
        <v>24517550</v>
      </c>
      <c r="S22" s="44">
        <f>SUM(S5:S21)</f>
        <v>1323832</v>
      </c>
      <c r="T22" s="44">
        <f>SUM(T5:T21)</f>
        <v>81237</v>
      </c>
      <c r="U22" s="44">
        <f>SUM(U5:U21)</f>
        <v>12080020</v>
      </c>
      <c r="V22" s="44">
        <f>SUM(V5:V21)</f>
        <v>13485089</v>
      </c>
      <c r="W22" s="44">
        <f>SUM(W5:W21)</f>
        <v>110756178</v>
      </c>
      <c r="X22" s="44">
        <f>SUM(X5:X21)</f>
        <v>95026066</v>
      </c>
      <c r="Y22" s="44">
        <f>SUM(Y5:Y21)</f>
        <v>15730112</v>
      </c>
      <c r="Z22" s="45">
        <f>IF(X22&lt;&gt;0,(Y22/X22)*100,0)</f>
        <v>16.55347070771087</v>
      </c>
      <c r="AA22" s="41">
        <f>SUM(AA5:AA21)</f>
        <v>128577262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40950684</v>
      </c>
      <c r="D25" s="28">
        <v>0</v>
      </c>
      <c r="E25" s="29">
        <v>45688452</v>
      </c>
      <c r="F25" s="30">
        <v>46667887</v>
      </c>
      <c r="G25" s="30">
        <v>4388931</v>
      </c>
      <c r="H25" s="30">
        <v>3316637</v>
      </c>
      <c r="I25" s="30">
        <v>3665050</v>
      </c>
      <c r="J25" s="30">
        <v>11370618</v>
      </c>
      <c r="K25" s="30">
        <v>4212926</v>
      </c>
      <c r="L25" s="30">
        <v>4464030</v>
      </c>
      <c r="M25" s="30">
        <v>4081064</v>
      </c>
      <c r="N25" s="30">
        <v>12758020</v>
      </c>
      <c r="O25" s="30">
        <v>3593186</v>
      </c>
      <c r="P25" s="30">
        <v>3941603</v>
      </c>
      <c r="Q25" s="30">
        <v>3736893</v>
      </c>
      <c r="R25" s="30">
        <v>11271682</v>
      </c>
      <c r="S25" s="30">
        <v>3607296</v>
      </c>
      <c r="T25" s="30">
        <v>3607037</v>
      </c>
      <c r="U25" s="30">
        <v>3754583</v>
      </c>
      <c r="V25" s="30">
        <v>10968916</v>
      </c>
      <c r="W25" s="30">
        <v>46369236</v>
      </c>
      <c r="X25" s="30">
        <v>45688452</v>
      </c>
      <c r="Y25" s="30">
        <v>680784</v>
      </c>
      <c r="Z25" s="31">
        <v>1.49</v>
      </c>
      <c r="AA25" s="27">
        <v>46667887</v>
      </c>
    </row>
    <row r="26" ht="13.5" customHeight="1">
      <c r="A26" t="s" s="25">
        <v>53</v>
      </c>
      <c r="B26" s="26"/>
      <c r="C26" s="27">
        <v>9043926</v>
      </c>
      <c r="D26" s="28">
        <v>0</v>
      </c>
      <c r="E26" s="29">
        <v>7903641</v>
      </c>
      <c r="F26" s="30">
        <v>8441088</v>
      </c>
      <c r="G26" s="30">
        <v>665598</v>
      </c>
      <c r="H26" s="30">
        <v>724201</v>
      </c>
      <c r="I26" s="30">
        <v>744813</v>
      </c>
      <c r="J26" s="30">
        <v>2134612</v>
      </c>
      <c r="K26" s="30">
        <v>806851</v>
      </c>
      <c r="L26" s="30">
        <v>729324</v>
      </c>
      <c r="M26" s="30">
        <v>856779</v>
      </c>
      <c r="N26" s="30">
        <v>2392954</v>
      </c>
      <c r="O26" s="30">
        <v>711813</v>
      </c>
      <c r="P26" s="30">
        <v>733223</v>
      </c>
      <c r="Q26" s="30">
        <v>799878</v>
      </c>
      <c r="R26" s="30">
        <v>2244914</v>
      </c>
      <c r="S26" s="30">
        <v>1412783</v>
      </c>
      <c r="T26" s="30">
        <v>751868</v>
      </c>
      <c r="U26" s="30">
        <v>734161</v>
      </c>
      <c r="V26" s="30">
        <v>2898812</v>
      </c>
      <c r="W26" s="30">
        <v>9671292</v>
      </c>
      <c r="X26" s="30">
        <v>7903641</v>
      </c>
      <c r="Y26" s="30">
        <v>1767651</v>
      </c>
      <c r="Z26" s="31">
        <v>22.37</v>
      </c>
      <c r="AA26" s="27">
        <v>8441088</v>
      </c>
    </row>
    <row r="27" ht="13.5" customHeight="1">
      <c r="A27" t="s" s="25">
        <v>54</v>
      </c>
      <c r="B27" s="26"/>
      <c r="C27" s="27">
        <v>48155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1332109</v>
      </c>
      <c r="D28" s="28">
        <v>0</v>
      </c>
      <c r="E28" s="29">
        <v>1451500</v>
      </c>
      <c r="F28" s="30">
        <v>1751288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1451500</v>
      </c>
      <c r="Y28" s="30">
        <v>-1451500</v>
      </c>
      <c r="Z28" s="31">
        <v>-100</v>
      </c>
      <c r="AA28" s="27">
        <v>1751288</v>
      </c>
    </row>
    <row r="29" ht="13.5" customHeight="1">
      <c r="A29" t="s" s="25">
        <v>56</v>
      </c>
      <c r="B29" s="26"/>
      <c r="C29" s="27">
        <v>41997</v>
      </c>
      <c r="D29" s="28">
        <v>0</v>
      </c>
      <c r="E29" s="29">
        <v>70000</v>
      </c>
      <c r="F29" s="30">
        <v>0</v>
      </c>
      <c r="G29" s="30">
        <v>3434</v>
      </c>
      <c r="H29" s="30">
        <v>3913</v>
      </c>
      <c r="I29" s="30">
        <v>4310</v>
      </c>
      <c r="J29" s="30">
        <v>11657</v>
      </c>
      <c r="K29" s="30">
        <v>5615</v>
      </c>
      <c r="L29" s="30">
        <v>8780</v>
      </c>
      <c r="M29" s="30">
        <v>6815</v>
      </c>
      <c r="N29" s="30">
        <v>21210</v>
      </c>
      <c r="O29" s="30">
        <v>6348</v>
      </c>
      <c r="P29" s="30">
        <v>5845</v>
      </c>
      <c r="Q29" s="30">
        <v>4772</v>
      </c>
      <c r="R29" s="30">
        <v>16965</v>
      </c>
      <c r="S29" s="30">
        <v>7759</v>
      </c>
      <c r="T29" s="30">
        <v>5668</v>
      </c>
      <c r="U29" s="30">
        <v>8243</v>
      </c>
      <c r="V29" s="30">
        <v>21670</v>
      </c>
      <c r="W29" s="30">
        <v>71502</v>
      </c>
      <c r="X29" s="30">
        <v>70000</v>
      </c>
      <c r="Y29" s="30">
        <v>1502</v>
      </c>
      <c r="Z29" s="31">
        <v>2.15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1490067</v>
      </c>
      <c r="D31" s="28">
        <v>0</v>
      </c>
      <c r="E31" s="29">
        <v>730000</v>
      </c>
      <c r="F31" s="30">
        <v>1480000</v>
      </c>
      <c r="G31" s="30">
        <v>165275</v>
      </c>
      <c r="H31" s="30">
        <v>231803</v>
      </c>
      <c r="I31" s="30">
        <v>6840</v>
      </c>
      <c r="J31" s="30">
        <v>403918</v>
      </c>
      <c r="K31" s="30">
        <v>143551</v>
      </c>
      <c r="L31" s="30">
        <v>135017</v>
      </c>
      <c r="M31" s="30">
        <v>9690</v>
      </c>
      <c r="N31" s="30">
        <v>288258</v>
      </c>
      <c r="O31" s="30">
        <v>5775</v>
      </c>
      <c r="P31" s="30">
        <v>103674</v>
      </c>
      <c r="Q31" s="30">
        <v>218559</v>
      </c>
      <c r="R31" s="30">
        <v>328008</v>
      </c>
      <c r="S31" s="30">
        <v>130618</v>
      </c>
      <c r="T31" s="30">
        <v>156590</v>
      </c>
      <c r="U31" s="30">
        <v>0</v>
      </c>
      <c r="V31" s="30">
        <v>287208</v>
      </c>
      <c r="W31" s="30">
        <v>1307392</v>
      </c>
      <c r="X31" s="30">
        <v>730000</v>
      </c>
      <c r="Y31" s="30">
        <v>577392</v>
      </c>
      <c r="Z31" s="31">
        <v>79.09</v>
      </c>
      <c r="AA31" s="27">
        <v>1480000</v>
      </c>
    </row>
    <row r="32" ht="13.5" customHeight="1">
      <c r="A32" t="s" s="25">
        <v>59</v>
      </c>
      <c r="B32" s="26"/>
      <c r="C32" s="27">
        <v>2208836</v>
      </c>
      <c r="D32" s="28">
        <v>0</v>
      </c>
      <c r="E32" s="29">
        <v>1700000</v>
      </c>
      <c r="F32" s="30">
        <v>1397862</v>
      </c>
      <c r="G32" s="30">
        <v>383768</v>
      </c>
      <c r="H32" s="30">
        <v>380000</v>
      </c>
      <c r="I32" s="30">
        <v>456756</v>
      </c>
      <c r="J32" s="30">
        <v>1220524</v>
      </c>
      <c r="K32" s="30">
        <v>71655</v>
      </c>
      <c r="L32" s="30">
        <v>60134</v>
      </c>
      <c r="M32" s="30">
        <v>68040</v>
      </c>
      <c r="N32" s="30">
        <v>199829</v>
      </c>
      <c r="O32" s="30">
        <v>0</v>
      </c>
      <c r="P32" s="30">
        <v>0</v>
      </c>
      <c r="Q32" s="30">
        <v>-18389</v>
      </c>
      <c r="R32" s="30">
        <v>-18389</v>
      </c>
      <c r="S32" s="30">
        <v>0</v>
      </c>
      <c r="T32" s="30">
        <v>0</v>
      </c>
      <c r="U32" s="30">
        <v>0</v>
      </c>
      <c r="V32" s="30">
        <v>0</v>
      </c>
      <c r="W32" s="30">
        <v>1401964</v>
      </c>
      <c r="X32" s="30">
        <v>1700000</v>
      </c>
      <c r="Y32" s="30">
        <v>-298036</v>
      </c>
      <c r="Z32" s="31">
        <v>-17.53</v>
      </c>
      <c r="AA32" s="27">
        <v>1397862</v>
      </c>
    </row>
    <row r="33" ht="13.5" customHeight="1">
      <c r="A33" t="s" s="25">
        <v>60</v>
      </c>
      <c r="B33" s="26"/>
      <c r="C33" s="27">
        <v>19368024</v>
      </c>
      <c r="D33" s="28">
        <v>0</v>
      </c>
      <c r="E33" s="29">
        <v>0</v>
      </c>
      <c r="F33" s="30">
        <v>20371124</v>
      </c>
      <c r="G33" s="30">
        <v>507333</v>
      </c>
      <c r="H33" s="30">
        <v>1001813</v>
      </c>
      <c r="I33" s="30">
        <v>734046</v>
      </c>
      <c r="J33" s="30">
        <v>2243192</v>
      </c>
      <c r="K33" s="30">
        <v>1184232</v>
      </c>
      <c r="L33" s="30">
        <v>574477</v>
      </c>
      <c r="M33" s="30">
        <v>1448454</v>
      </c>
      <c r="N33" s="30">
        <v>3207163</v>
      </c>
      <c r="O33" s="30">
        <v>0</v>
      </c>
      <c r="P33" s="30">
        <v>2987890</v>
      </c>
      <c r="Q33" s="30">
        <v>415017</v>
      </c>
      <c r="R33" s="30">
        <v>3402907</v>
      </c>
      <c r="S33" s="30">
        <v>3856601</v>
      </c>
      <c r="T33" s="30">
        <v>750500</v>
      </c>
      <c r="U33" s="30">
        <v>2976409</v>
      </c>
      <c r="V33" s="30">
        <v>7583510</v>
      </c>
      <c r="W33" s="30">
        <v>16436772</v>
      </c>
      <c r="X33" s="30"/>
      <c r="Y33" s="30">
        <v>16436772</v>
      </c>
      <c r="Z33" s="31">
        <v>0</v>
      </c>
      <c r="AA33" s="27">
        <v>20371124</v>
      </c>
    </row>
    <row r="34" ht="13.5" customHeight="1">
      <c r="A34" t="s" s="25">
        <v>61</v>
      </c>
      <c r="B34" s="26"/>
      <c r="C34" s="27">
        <v>19502644</v>
      </c>
      <c r="D34" s="28">
        <v>0</v>
      </c>
      <c r="E34" s="29">
        <v>30427892</v>
      </c>
      <c r="F34" s="30">
        <v>42109294</v>
      </c>
      <c r="G34" s="30">
        <v>2414270</v>
      </c>
      <c r="H34" s="30">
        <v>2265592</v>
      </c>
      <c r="I34" s="30">
        <v>2343353</v>
      </c>
      <c r="J34" s="30">
        <v>7023215</v>
      </c>
      <c r="K34" s="30">
        <v>2958943</v>
      </c>
      <c r="L34" s="30">
        <v>2472690</v>
      </c>
      <c r="M34" s="30">
        <v>2477020</v>
      </c>
      <c r="N34" s="30">
        <v>7908653</v>
      </c>
      <c r="O34" s="30">
        <v>975295</v>
      </c>
      <c r="P34" s="30">
        <v>3489678</v>
      </c>
      <c r="Q34" s="30">
        <v>5883222</v>
      </c>
      <c r="R34" s="30">
        <v>10348195</v>
      </c>
      <c r="S34" s="30">
        <v>4560788</v>
      </c>
      <c r="T34" s="30">
        <v>3524606</v>
      </c>
      <c r="U34" s="30">
        <v>15583312</v>
      </c>
      <c r="V34" s="30">
        <v>23668706</v>
      </c>
      <c r="W34" s="30">
        <v>48948769</v>
      </c>
      <c r="X34" s="30">
        <v>30427892</v>
      </c>
      <c r="Y34" s="30">
        <v>18520877</v>
      </c>
      <c r="Z34" s="31">
        <v>60.87</v>
      </c>
      <c r="AA34" s="27">
        <v>42109294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93986442</v>
      </c>
      <c r="D36" s="42">
        <f>SUM(D25:D35)</f>
        <v>0</v>
      </c>
      <c r="E36" s="43">
        <f>SUM(E25:E35)</f>
        <v>87971485</v>
      </c>
      <c r="F36" s="44">
        <f>SUM(F25:F35)</f>
        <v>122218543</v>
      </c>
      <c r="G36" s="44">
        <f>SUM(G25:G35)</f>
        <v>8528609</v>
      </c>
      <c r="H36" s="44">
        <f>SUM(H25:H35)</f>
        <v>7923959</v>
      </c>
      <c r="I36" s="44">
        <f>SUM(I25:I35)</f>
        <v>7955168</v>
      </c>
      <c r="J36" s="44">
        <f>SUM(J25:J35)</f>
        <v>24407736</v>
      </c>
      <c r="K36" s="44">
        <f>SUM(K25:K35)</f>
        <v>9383773</v>
      </c>
      <c r="L36" s="44">
        <f>SUM(L25:L35)</f>
        <v>8444452</v>
      </c>
      <c r="M36" s="44">
        <f>SUM(M25:M35)</f>
        <v>8947862</v>
      </c>
      <c r="N36" s="44">
        <f>SUM(N25:N35)</f>
        <v>26776087</v>
      </c>
      <c r="O36" s="44">
        <f>SUM(O25:O35)</f>
        <v>5292417</v>
      </c>
      <c r="P36" s="44">
        <f>SUM(P25:P35)</f>
        <v>11261913</v>
      </c>
      <c r="Q36" s="44">
        <f>SUM(Q25:Q35)</f>
        <v>11039952</v>
      </c>
      <c r="R36" s="44">
        <f>SUM(R25:R35)</f>
        <v>27594282</v>
      </c>
      <c r="S36" s="44">
        <f>SUM(S25:S35)</f>
        <v>13575845</v>
      </c>
      <c r="T36" s="44">
        <f>SUM(T25:T35)</f>
        <v>8796269</v>
      </c>
      <c r="U36" s="44">
        <f>SUM(U25:U35)</f>
        <v>23056708</v>
      </c>
      <c r="V36" s="44">
        <f>SUM(V25:V35)</f>
        <v>45428822</v>
      </c>
      <c r="W36" s="44">
        <f>SUM(W25:W35)</f>
        <v>124206927</v>
      </c>
      <c r="X36" s="44">
        <f>SUM(X25:X35)</f>
        <v>87971485</v>
      </c>
      <c r="Y36" s="44">
        <f>SUM(Y25:Y35)</f>
        <v>36235442</v>
      </c>
      <c r="Z36" s="45">
        <f>IF(X36&lt;&gt;0,(Y36/X36)*100,0)</f>
        <v>41.18998559590077</v>
      </c>
      <c r="AA36" s="41">
        <f>SUM(AA25:AA35)</f>
        <v>122218543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-5042268</v>
      </c>
      <c r="D38" s="63">
        <f>D22-D36</f>
        <v>0</v>
      </c>
      <c r="E38" s="64">
        <f>E22-E36</f>
        <v>7054581</v>
      </c>
      <c r="F38" s="65">
        <f>F22-F36</f>
        <v>6358719</v>
      </c>
      <c r="G38" s="65">
        <f>G22-G36</f>
        <v>27375625</v>
      </c>
      <c r="H38" s="65">
        <f>H22-H36</f>
        <v>-4347509</v>
      </c>
      <c r="I38" s="65">
        <f>I22-I36</f>
        <v>-7728797</v>
      </c>
      <c r="J38" s="65">
        <f>J22-J36</f>
        <v>15299319</v>
      </c>
      <c r="K38" s="65">
        <f>K22-K36</f>
        <v>-7958345</v>
      </c>
      <c r="L38" s="65">
        <f>L22-L36</f>
        <v>21130605</v>
      </c>
      <c r="M38" s="65">
        <f>M22-M36</f>
        <v>-6901863</v>
      </c>
      <c r="N38" s="65">
        <f>N22-N36</f>
        <v>6270397</v>
      </c>
      <c r="O38" s="65">
        <f>O22-O36</f>
        <v>-5063948</v>
      </c>
      <c r="P38" s="65">
        <f>P22-P36</f>
        <v>-10682493</v>
      </c>
      <c r="Q38" s="65">
        <f>Q22-Q36</f>
        <v>12669709</v>
      </c>
      <c r="R38" s="65">
        <f>R22-R36</f>
        <v>-3076732</v>
      </c>
      <c r="S38" s="65">
        <f>S22-S36</f>
        <v>-12252013</v>
      </c>
      <c r="T38" s="65">
        <f>T22-T36</f>
        <v>-8715032</v>
      </c>
      <c r="U38" s="65">
        <f>U22-U36</f>
        <v>-10976688</v>
      </c>
      <c r="V38" s="65">
        <f>V22-V36</f>
        <v>-31943733</v>
      </c>
      <c r="W38" s="65">
        <f>W22-W36</f>
        <v>-13450749</v>
      </c>
      <c r="X38" s="65">
        <f>IF(F22=F36,0,X22-X36)</f>
        <v>7054581</v>
      </c>
      <c r="Y38" s="65">
        <f>Y22-Y36</f>
        <v>-20505330</v>
      </c>
      <c r="Z38" s="66">
        <f>IF(X38&lt;&gt;0,(Y38/X38)*100,0)</f>
        <v>-290.6668730573793</v>
      </c>
      <c r="AA38" s="62">
        <f>AA22-AA36</f>
        <v>6358719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-7055000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>
        <v>-7055000</v>
      </c>
      <c r="Y41" s="67">
        <v>7055000</v>
      </c>
      <c r="Z41" s="68">
        <v>-100</v>
      </c>
      <c r="AA41" s="69">
        <v>0</v>
      </c>
    </row>
    <row r="42" ht="24.95" customHeight="1">
      <c r="A42" t="s" s="70">
        <v>68</v>
      </c>
      <c r="B42" s="26"/>
      <c r="C42" s="71">
        <f>SUM(C38:C41)</f>
        <v>-5042268</v>
      </c>
      <c r="D42" s="72">
        <f>SUM(D38:D41)</f>
        <v>0</v>
      </c>
      <c r="E42" s="73">
        <f>SUM(E38:E41)</f>
        <v>-419</v>
      </c>
      <c r="F42" s="74">
        <f>SUM(F38:F41)</f>
        <v>6358719</v>
      </c>
      <c r="G42" s="74">
        <f>SUM(G38:G41)</f>
        <v>27375625</v>
      </c>
      <c r="H42" s="74">
        <f>SUM(H38:H41)</f>
        <v>-4347509</v>
      </c>
      <c r="I42" s="74">
        <f>SUM(I38:I41)</f>
        <v>-7728797</v>
      </c>
      <c r="J42" s="74">
        <f>SUM(J38:J41)</f>
        <v>15299319</v>
      </c>
      <c r="K42" s="74">
        <f>SUM(K38:K41)</f>
        <v>-7958345</v>
      </c>
      <c r="L42" s="74">
        <f>SUM(L38:L41)</f>
        <v>21130605</v>
      </c>
      <c r="M42" s="74">
        <f>SUM(M38:M41)</f>
        <v>-6901863</v>
      </c>
      <c r="N42" s="74">
        <f>SUM(N38:N41)</f>
        <v>6270397</v>
      </c>
      <c r="O42" s="74">
        <f>SUM(O38:O41)</f>
        <v>-5063948</v>
      </c>
      <c r="P42" s="74">
        <f>SUM(P38:P41)</f>
        <v>-10682493</v>
      </c>
      <c r="Q42" s="74">
        <f>SUM(Q38:Q41)</f>
        <v>12669709</v>
      </c>
      <c r="R42" s="74">
        <f>SUM(R38:R41)</f>
        <v>-3076732</v>
      </c>
      <c r="S42" s="74">
        <f>SUM(S38:S41)</f>
        <v>-12252013</v>
      </c>
      <c r="T42" s="74">
        <f>SUM(T38:T41)</f>
        <v>-8715032</v>
      </c>
      <c r="U42" s="74">
        <f>SUM(U38:U41)</f>
        <v>-10976688</v>
      </c>
      <c r="V42" s="74">
        <f>SUM(V38:V41)</f>
        <v>-31943733</v>
      </c>
      <c r="W42" s="74">
        <f>SUM(W38:W41)</f>
        <v>-13450749</v>
      </c>
      <c r="X42" s="74">
        <f>SUM(X38:X41)</f>
        <v>-419</v>
      </c>
      <c r="Y42" s="74">
        <f>SUM(Y38:Y41)</f>
        <v>-13450330</v>
      </c>
      <c r="Z42" s="75">
        <f>IF(X42&lt;&gt;0,(Y42/X42)*100,0)</f>
        <v>3210102.62529833</v>
      </c>
      <c r="AA42" s="71">
        <f>SUM(AA38:AA41)</f>
        <v>6358719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-5042268</v>
      </c>
      <c r="D44" s="57">
        <f>D42-D43</f>
        <v>0</v>
      </c>
      <c r="E44" s="58">
        <f>E42-E43</f>
        <v>-419</v>
      </c>
      <c r="F44" s="59">
        <f>F42-F43</f>
        <v>6358719</v>
      </c>
      <c r="G44" s="59">
        <f>G42-G43</f>
        <v>27375625</v>
      </c>
      <c r="H44" s="59">
        <f>H42-H43</f>
        <v>-4347509</v>
      </c>
      <c r="I44" s="59">
        <f>I42-I43</f>
        <v>-7728797</v>
      </c>
      <c r="J44" s="59">
        <f>J42-J43</f>
        <v>15299319</v>
      </c>
      <c r="K44" s="59">
        <f>K42-K43</f>
        <v>-7958345</v>
      </c>
      <c r="L44" s="59">
        <f>L42-L43</f>
        <v>21130605</v>
      </c>
      <c r="M44" s="59">
        <f>M42-M43</f>
        <v>-6901863</v>
      </c>
      <c r="N44" s="59">
        <f>N42-N43</f>
        <v>6270397</v>
      </c>
      <c r="O44" s="59">
        <f>O42-O43</f>
        <v>-5063948</v>
      </c>
      <c r="P44" s="59">
        <f>P42-P43</f>
        <v>-10682493</v>
      </c>
      <c r="Q44" s="59">
        <f>Q42-Q43</f>
        <v>12669709</v>
      </c>
      <c r="R44" s="59">
        <f>R42-R43</f>
        <v>-3076732</v>
      </c>
      <c r="S44" s="59">
        <f>S42-S43</f>
        <v>-12252013</v>
      </c>
      <c r="T44" s="59">
        <f>T42-T43</f>
        <v>-8715032</v>
      </c>
      <c r="U44" s="59">
        <f>U42-U43</f>
        <v>-10976688</v>
      </c>
      <c r="V44" s="59">
        <f>V42-V43</f>
        <v>-31943733</v>
      </c>
      <c r="W44" s="59">
        <f>W42-W43</f>
        <v>-13450749</v>
      </c>
      <c r="X44" s="59">
        <f>X42-X43</f>
        <v>-419</v>
      </c>
      <c r="Y44" s="59">
        <f>Y42-Y43</f>
        <v>-13450330</v>
      </c>
      <c r="Z44" s="60">
        <f>IF(X44&lt;&gt;0,(Y44/X44)*100,0)</f>
        <v>3210102.62529833</v>
      </c>
      <c r="AA44" s="56">
        <f>AA42-AA43</f>
        <v>6358719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-5042268</v>
      </c>
      <c r="D46" s="72">
        <f>SUM(D44:D45)</f>
        <v>0</v>
      </c>
      <c r="E46" s="73">
        <f>SUM(E44:E45)</f>
        <v>-419</v>
      </c>
      <c r="F46" s="74">
        <f>SUM(F44:F45)</f>
        <v>6358719</v>
      </c>
      <c r="G46" s="74">
        <f>SUM(G44:G45)</f>
        <v>27375625</v>
      </c>
      <c r="H46" s="74">
        <f>SUM(H44:H45)</f>
        <v>-4347509</v>
      </c>
      <c r="I46" s="74">
        <f>SUM(I44:I45)</f>
        <v>-7728797</v>
      </c>
      <c r="J46" s="74">
        <f>SUM(J44:J45)</f>
        <v>15299319</v>
      </c>
      <c r="K46" s="74">
        <f>SUM(K44:K45)</f>
        <v>-7958345</v>
      </c>
      <c r="L46" s="74">
        <f>SUM(L44:L45)</f>
        <v>21130605</v>
      </c>
      <c r="M46" s="74">
        <f>SUM(M44:M45)</f>
        <v>-6901863</v>
      </c>
      <c r="N46" s="74">
        <f>SUM(N44:N45)</f>
        <v>6270397</v>
      </c>
      <c r="O46" s="74">
        <f>SUM(O44:O45)</f>
        <v>-5063948</v>
      </c>
      <c r="P46" s="74">
        <f>SUM(P44:P45)</f>
        <v>-10682493</v>
      </c>
      <c r="Q46" s="74">
        <f>SUM(Q44:Q45)</f>
        <v>12669709</v>
      </c>
      <c r="R46" s="74">
        <f>SUM(R44:R45)</f>
        <v>-3076732</v>
      </c>
      <c r="S46" s="74">
        <f>SUM(S44:S45)</f>
        <v>-12252013</v>
      </c>
      <c r="T46" s="74">
        <f>SUM(T44:T45)</f>
        <v>-8715032</v>
      </c>
      <c r="U46" s="74">
        <f>SUM(U44:U45)</f>
        <v>-10976688</v>
      </c>
      <c r="V46" s="74">
        <f>SUM(V44:V45)</f>
        <v>-31943733</v>
      </c>
      <c r="W46" s="74">
        <f>SUM(W44:W45)</f>
        <v>-13450749</v>
      </c>
      <c r="X46" s="74">
        <f>SUM(X44:X45)</f>
        <v>-419</v>
      </c>
      <c r="Y46" s="74">
        <f>SUM(Y44:Y45)</f>
        <v>-13450330</v>
      </c>
      <c r="Z46" s="75">
        <f>IF(X46&lt;&gt;0,(Y46/X46)*100,0)</f>
        <v>3210102.62529833</v>
      </c>
      <c r="AA46" s="71">
        <f>SUM(AA44:AA45)</f>
        <v>6358719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-5042268</v>
      </c>
      <c r="D48" s="81">
        <f>SUM(D46:D47)</f>
        <v>0</v>
      </c>
      <c r="E48" s="82">
        <f>SUM(E46:E47)</f>
        <v>-419</v>
      </c>
      <c r="F48" s="83">
        <f>SUM(F46:F47)</f>
        <v>6358719</v>
      </c>
      <c r="G48" s="83">
        <f>SUM(G46:G47)</f>
        <v>27375625</v>
      </c>
      <c r="H48" s="83">
        <f>SUM(H46:H47)</f>
        <v>-4347509</v>
      </c>
      <c r="I48" s="83">
        <f>SUM(I46:I47)</f>
        <v>-7728797</v>
      </c>
      <c r="J48" s="83">
        <f>SUM(J46:J47)</f>
        <v>15299319</v>
      </c>
      <c r="K48" s="83">
        <f>SUM(K46:K47)</f>
        <v>-7958345</v>
      </c>
      <c r="L48" s="83">
        <f>SUM(L46:L47)</f>
        <v>21130605</v>
      </c>
      <c r="M48" s="83">
        <f>SUM(M46:M47)</f>
        <v>-6901863</v>
      </c>
      <c r="N48" s="83">
        <f>SUM(N46:N47)</f>
        <v>6270397</v>
      </c>
      <c r="O48" s="83">
        <f>SUM(O46:O47)</f>
        <v>-5063948</v>
      </c>
      <c r="P48" s="83">
        <f>SUM(P46:P47)</f>
        <v>-10682493</v>
      </c>
      <c r="Q48" s="83">
        <f>SUM(Q46:Q47)</f>
        <v>12669709</v>
      </c>
      <c r="R48" s="83">
        <f>SUM(R46:R47)</f>
        <v>-3076732</v>
      </c>
      <c r="S48" s="83">
        <f>SUM(S46:S47)</f>
        <v>-12252013</v>
      </c>
      <c r="T48" s="83">
        <f>SUM(T46:T47)</f>
        <v>-8715032</v>
      </c>
      <c r="U48" s="83">
        <f>SUM(U46:U47)</f>
        <v>-10976688</v>
      </c>
      <c r="V48" s="83">
        <f>SUM(V46:V47)</f>
        <v>-31943733</v>
      </c>
      <c r="W48" s="83">
        <f>SUM(W46:W47)</f>
        <v>-13450749</v>
      </c>
      <c r="X48" s="83">
        <f>SUM(X46:X47)</f>
        <v>-419</v>
      </c>
      <c r="Y48" s="83">
        <f>SUM(Y46:Y47)</f>
        <v>-13450330</v>
      </c>
      <c r="Z48" s="84">
        <f>IF(X48&lt;&gt;0,(Y48/X48)*100,0)</f>
        <v>3210102.62529833</v>
      </c>
      <c r="AA48" s="80">
        <f>SUM(AA46:AA47)</f>
        <v>6358719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6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62" customWidth="1"/>
    <col min="2" max="2" width="2.625" style="162" customWidth="1"/>
    <col min="3" max="3" width="7.25" style="162" customWidth="1"/>
    <col min="4" max="4" width="7.25" style="162" customWidth="1"/>
    <col min="5" max="5" width="7.25" style="162" customWidth="1"/>
    <col min="6" max="6" width="7.25" style="162" customWidth="1"/>
    <col min="7" max="7" width="7.25" style="162" customWidth="1"/>
    <col min="8" max="8" width="7.25" style="162" customWidth="1"/>
    <col min="9" max="9" width="7.25" style="162" customWidth="1"/>
    <col min="10" max="10" width="7.25" style="162" customWidth="1"/>
    <col min="11" max="11" width="7.25" style="162" customWidth="1"/>
    <col min="12" max="12" width="7.25" style="162" customWidth="1"/>
    <col min="13" max="13" width="7.25" style="162" customWidth="1"/>
    <col min="14" max="14" width="7.25" style="162" customWidth="1"/>
    <col min="15" max="15" width="7.25" style="162" customWidth="1"/>
    <col min="16" max="16" width="7.25" style="162" customWidth="1"/>
    <col min="17" max="17" width="7.25" style="162" customWidth="1"/>
    <col min="18" max="18" width="7.25" style="162" customWidth="1"/>
    <col min="19" max="19" width="7.25" style="162" customWidth="1"/>
    <col min="20" max="20" width="7.25" style="162" customWidth="1"/>
    <col min="21" max="21" width="7.25" style="162" customWidth="1"/>
    <col min="22" max="22" width="7.25" style="162" customWidth="1"/>
    <col min="23" max="23" width="7.25" style="162" customWidth="1"/>
    <col min="24" max="24" width="7.25" style="162" customWidth="1"/>
    <col min="25" max="25" width="7.25" style="162" customWidth="1"/>
    <col min="26" max="26" width="7.25" style="162" customWidth="1"/>
    <col min="27" max="27" width="7.25" style="162" customWidth="1"/>
    <col min="28" max="256" width="6.625" style="162" customWidth="1"/>
  </cols>
  <sheetData>
    <row r="1" ht="18" customHeight="1">
      <c r="A1" t="s" s="2">
        <v>141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3217869</v>
      </c>
      <c r="D5" s="28">
        <v>0</v>
      </c>
      <c r="E5" s="29">
        <v>3624028</v>
      </c>
      <c r="F5" s="30">
        <v>3624028</v>
      </c>
      <c r="G5" s="30">
        <v>41</v>
      </c>
      <c r="H5" s="30">
        <v>56597</v>
      </c>
      <c r="I5" s="30">
        <v>9704197</v>
      </c>
      <c r="J5" s="30">
        <v>9760835</v>
      </c>
      <c r="K5" s="30">
        <v>1000</v>
      </c>
      <c r="L5" s="30">
        <v>-15628</v>
      </c>
      <c r="M5" s="30">
        <v>0</v>
      </c>
      <c r="N5" s="30">
        <v>-14628</v>
      </c>
      <c r="O5" s="30">
        <v>14554</v>
      </c>
      <c r="P5" s="30">
        <v>-5646585</v>
      </c>
      <c r="Q5" s="30">
        <v>0</v>
      </c>
      <c r="R5" s="30">
        <v>-5632031</v>
      </c>
      <c r="S5" s="30">
        <v>0</v>
      </c>
      <c r="T5" s="30">
        <v>21831</v>
      </c>
      <c r="U5" s="30">
        <v>48418</v>
      </c>
      <c r="V5" s="30">
        <v>70249</v>
      </c>
      <c r="W5" s="30">
        <v>4184425</v>
      </c>
      <c r="X5" s="30">
        <v>3624028</v>
      </c>
      <c r="Y5" s="30">
        <v>560397</v>
      </c>
      <c r="Z5" s="31">
        <v>15.46</v>
      </c>
      <c r="AA5" s="27">
        <v>3624028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11760212</v>
      </c>
      <c r="D7" s="28">
        <v>0</v>
      </c>
      <c r="E7" s="29">
        <v>10480260</v>
      </c>
      <c r="F7" s="30">
        <v>10480260</v>
      </c>
      <c r="G7" s="30">
        <v>1178050</v>
      </c>
      <c r="H7" s="30">
        <v>1190515</v>
      </c>
      <c r="I7" s="30">
        <v>1102892</v>
      </c>
      <c r="J7" s="30">
        <v>3471457</v>
      </c>
      <c r="K7" s="30">
        <v>1022349</v>
      </c>
      <c r="L7" s="30">
        <v>988369</v>
      </c>
      <c r="M7" s="30">
        <v>947545</v>
      </c>
      <c r="N7" s="30">
        <v>2958263</v>
      </c>
      <c r="O7" s="30">
        <v>997509</v>
      </c>
      <c r="P7" s="30">
        <v>1104634</v>
      </c>
      <c r="Q7" s="30">
        <v>808562</v>
      </c>
      <c r="R7" s="30">
        <v>2910705</v>
      </c>
      <c r="S7" s="30">
        <v>998084</v>
      </c>
      <c r="T7" s="30">
        <v>859103</v>
      </c>
      <c r="U7" s="30">
        <v>898162</v>
      </c>
      <c r="V7" s="30">
        <v>2755349</v>
      </c>
      <c r="W7" s="30">
        <v>12095774</v>
      </c>
      <c r="X7" s="30">
        <v>10480260</v>
      </c>
      <c r="Y7" s="30">
        <v>1615514</v>
      </c>
      <c r="Z7" s="31">
        <v>15.41</v>
      </c>
      <c r="AA7" s="27">
        <v>10480260</v>
      </c>
    </row>
    <row r="8" ht="13.5" customHeight="1">
      <c r="A8" t="s" s="25">
        <v>36</v>
      </c>
      <c r="B8" s="26"/>
      <c r="C8" s="27">
        <v>1209407</v>
      </c>
      <c r="D8" s="28">
        <v>0</v>
      </c>
      <c r="E8" s="29">
        <v>3476070</v>
      </c>
      <c r="F8" s="30">
        <v>3476070</v>
      </c>
      <c r="G8" s="30">
        <v>103562</v>
      </c>
      <c r="H8" s="30">
        <v>126216</v>
      </c>
      <c r="I8" s="30">
        <v>127700</v>
      </c>
      <c r="J8" s="30">
        <v>357478</v>
      </c>
      <c r="K8" s="30">
        <v>131079</v>
      </c>
      <c r="L8" s="30">
        <v>158107</v>
      </c>
      <c r="M8" s="30">
        <v>84362</v>
      </c>
      <c r="N8" s="30">
        <v>373548</v>
      </c>
      <c r="O8" s="30">
        <v>132116</v>
      </c>
      <c r="P8" s="30">
        <v>136248</v>
      </c>
      <c r="Q8" s="30">
        <v>443030</v>
      </c>
      <c r="R8" s="30">
        <v>711394</v>
      </c>
      <c r="S8" s="30">
        <v>-200210</v>
      </c>
      <c r="T8" s="30">
        <v>104955</v>
      </c>
      <c r="U8" s="30">
        <v>114743</v>
      </c>
      <c r="V8" s="30">
        <v>19488</v>
      </c>
      <c r="W8" s="30">
        <v>1461908</v>
      </c>
      <c r="X8" s="30">
        <v>3476070</v>
      </c>
      <c r="Y8" s="30">
        <v>-2014162</v>
      </c>
      <c r="Z8" s="31">
        <v>-57.94</v>
      </c>
      <c r="AA8" s="27">
        <v>3476070</v>
      </c>
    </row>
    <row r="9" ht="13.5" customHeight="1">
      <c r="A9" t="s" s="25">
        <v>37</v>
      </c>
      <c r="B9" s="26"/>
      <c r="C9" s="27">
        <v>3599202</v>
      </c>
      <c r="D9" s="28">
        <v>0</v>
      </c>
      <c r="E9" s="29">
        <v>3178317</v>
      </c>
      <c r="F9" s="30">
        <v>3178317</v>
      </c>
      <c r="G9" s="30">
        <v>320671</v>
      </c>
      <c r="H9" s="30">
        <v>320044</v>
      </c>
      <c r="I9" s="30">
        <v>317277</v>
      </c>
      <c r="J9" s="30">
        <v>957992</v>
      </c>
      <c r="K9" s="30">
        <v>318570</v>
      </c>
      <c r="L9" s="30">
        <v>319759</v>
      </c>
      <c r="M9" s="30">
        <v>315513</v>
      </c>
      <c r="N9" s="30">
        <v>953842</v>
      </c>
      <c r="O9" s="30">
        <v>319307</v>
      </c>
      <c r="P9" s="30">
        <v>320003</v>
      </c>
      <c r="Q9" s="30">
        <v>314835</v>
      </c>
      <c r="R9" s="30">
        <v>954145</v>
      </c>
      <c r="S9" s="30">
        <v>321531</v>
      </c>
      <c r="T9" s="30">
        <v>321465</v>
      </c>
      <c r="U9" s="30">
        <v>322953</v>
      </c>
      <c r="V9" s="30">
        <v>965949</v>
      </c>
      <c r="W9" s="30">
        <v>3831928</v>
      </c>
      <c r="X9" s="30">
        <v>3178317</v>
      </c>
      <c r="Y9" s="30">
        <v>653611</v>
      </c>
      <c r="Z9" s="31">
        <v>20.56</v>
      </c>
      <c r="AA9" s="27">
        <v>3178317</v>
      </c>
    </row>
    <row r="10" ht="13.5" customHeight="1">
      <c r="A10" t="s" s="25">
        <v>38</v>
      </c>
      <c r="B10" s="26"/>
      <c r="C10" s="27">
        <v>2313046</v>
      </c>
      <c r="D10" s="28">
        <v>0</v>
      </c>
      <c r="E10" s="29">
        <v>2037861</v>
      </c>
      <c r="F10" s="30">
        <v>2037861</v>
      </c>
      <c r="G10" s="30">
        <v>209121</v>
      </c>
      <c r="H10" s="30">
        <v>209219</v>
      </c>
      <c r="I10" s="30">
        <v>208266</v>
      </c>
      <c r="J10" s="30">
        <v>626606</v>
      </c>
      <c r="K10" s="30">
        <v>208583</v>
      </c>
      <c r="L10" s="30">
        <v>209369</v>
      </c>
      <c r="M10" s="30">
        <v>206858</v>
      </c>
      <c r="N10" s="30">
        <v>624810</v>
      </c>
      <c r="O10" s="30">
        <v>211284</v>
      </c>
      <c r="P10" s="30">
        <v>210154</v>
      </c>
      <c r="Q10" s="30">
        <v>207556</v>
      </c>
      <c r="R10" s="30">
        <v>628994</v>
      </c>
      <c r="S10" s="30">
        <v>210869</v>
      </c>
      <c r="T10" s="30">
        <v>211372</v>
      </c>
      <c r="U10" s="30">
        <v>211849</v>
      </c>
      <c r="V10" s="30">
        <v>634090</v>
      </c>
      <c r="W10" s="30">
        <v>2514500</v>
      </c>
      <c r="X10" s="30">
        <v>2037861</v>
      </c>
      <c r="Y10" s="30">
        <v>476639</v>
      </c>
      <c r="Z10" s="31">
        <v>23.39</v>
      </c>
      <c r="AA10" s="27">
        <v>2037861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792324</v>
      </c>
      <c r="D12" s="28">
        <v>0</v>
      </c>
      <c r="E12" s="29">
        <v>377803</v>
      </c>
      <c r="F12" s="30">
        <v>377803</v>
      </c>
      <c r="G12" s="30">
        <v>58584</v>
      </c>
      <c r="H12" s="30">
        <v>25155</v>
      </c>
      <c r="I12" s="30">
        <v>30381</v>
      </c>
      <c r="J12" s="30">
        <v>114120</v>
      </c>
      <c r="K12" s="30">
        <v>24388</v>
      </c>
      <c r="L12" s="30">
        <v>25421</v>
      </c>
      <c r="M12" s="30">
        <v>26230</v>
      </c>
      <c r="N12" s="30">
        <v>76039</v>
      </c>
      <c r="O12" s="30">
        <v>25142</v>
      </c>
      <c r="P12" s="30">
        <v>26508</v>
      </c>
      <c r="Q12" s="30">
        <v>25254</v>
      </c>
      <c r="R12" s="30">
        <v>76904</v>
      </c>
      <c r="S12" s="30">
        <v>25965</v>
      </c>
      <c r="T12" s="30">
        <v>24056</v>
      </c>
      <c r="U12" s="30">
        <v>58398</v>
      </c>
      <c r="V12" s="30">
        <v>108419</v>
      </c>
      <c r="W12" s="30">
        <v>375482</v>
      </c>
      <c r="X12" s="30">
        <v>377803</v>
      </c>
      <c r="Y12" s="30">
        <v>-2321</v>
      </c>
      <c r="Z12" s="31">
        <v>-0.61</v>
      </c>
      <c r="AA12" s="27">
        <v>377803</v>
      </c>
    </row>
    <row r="13" ht="13.5" customHeight="1">
      <c r="A13" t="s" s="25">
        <v>41</v>
      </c>
      <c r="B13" s="26"/>
      <c r="C13" s="27">
        <v>501984</v>
      </c>
      <c r="D13" s="28">
        <v>0</v>
      </c>
      <c r="E13" s="29">
        <v>448592</v>
      </c>
      <c r="F13" s="30">
        <v>448592</v>
      </c>
      <c r="G13" s="30">
        <v>47374</v>
      </c>
      <c r="H13" s="30">
        <v>10801</v>
      </c>
      <c r="I13" s="30">
        <v>72552</v>
      </c>
      <c r="J13" s="30">
        <v>130727</v>
      </c>
      <c r="K13" s="30">
        <v>44159</v>
      </c>
      <c r="L13" s="30">
        <v>22414</v>
      </c>
      <c r="M13" s="30">
        <v>35743</v>
      </c>
      <c r="N13" s="30">
        <v>102316</v>
      </c>
      <c r="O13" s="30">
        <v>0</v>
      </c>
      <c r="P13" s="30">
        <v>12026</v>
      </c>
      <c r="Q13" s="30">
        <v>3278</v>
      </c>
      <c r="R13" s="30">
        <v>15304</v>
      </c>
      <c r="S13" s="30">
        <v>154790</v>
      </c>
      <c r="T13" s="30">
        <v>10795</v>
      </c>
      <c r="U13" s="30">
        <v>65277</v>
      </c>
      <c r="V13" s="30">
        <v>230862</v>
      </c>
      <c r="W13" s="30">
        <v>479209</v>
      </c>
      <c r="X13" s="30">
        <v>448592</v>
      </c>
      <c r="Y13" s="30">
        <v>30617</v>
      </c>
      <c r="Z13" s="31">
        <v>6.83</v>
      </c>
      <c r="AA13" s="27">
        <v>448592</v>
      </c>
    </row>
    <row r="14" ht="13.5" customHeight="1">
      <c r="A14" t="s" s="25">
        <v>42</v>
      </c>
      <c r="B14" s="26"/>
      <c r="C14" s="27">
        <v>1140844</v>
      </c>
      <c r="D14" s="28">
        <v>0</v>
      </c>
      <c r="E14" s="29">
        <v>1007408</v>
      </c>
      <c r="F14" s="30">
        <v>1007408</v>
      </c>
      <c r="G14" s="30">
        <v>419658</v>
      </c>
      <c r="H14" s="30">
        <v>424692</v>
      </c>
      <c r="I14" s="30">
        <v>415083</v>
      </c>
      <c r="J14" s="30">
        <v>1259433</v>
      </c>
      <c r="K14" s="30">
        <v>492402</v>
      </c>
      <c r="L14" s="30">
        <v>495605</v>
      </c>
      <c r="M14" s="30">
        <v>496797</v>
      </c>
      <c r="N14" s="30">
        <v>1484804</v>
      </c>
      <c r="O14" s="30">
        <v>504341</v>
      </c>
      <c r="P14" s="30">
        <v>505394</v>
      </c>
      <c r="Q14" s="30">
        <v>140771</v>
      </c>
      <c r="R14" s="30">
        <v>1150506</v>
      </c>
      <c r="S14" s="30">
        <v>473745</v>
      </c>
      <c r="T14" s="30">
        <v>473529</v>
      </c>
      <c r="U14" s="30">
        <v>471369</v>
      </c>
      <c r="V14" s="30">
        <v>1418643</v>
      </c>
      <c r="W14" s="30">
        <v>5313386</v>
      </c>
      <c r="X14" s="30">
        <v>1007408</v>
      </c>
      <c r="Y14" s="30">
        <v>4305978</v>
      </c>
      <c r="Z14" s="31">
        <v>427.43</v>
      </c>
      <c r="AA14" s="27">
        <v>1007408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54600</v>
      </c>
      <c r="D16" s="28">
        <v>0</v>
      </c>
      <c r="E16" s="29">
        <v>93298</v>
      </c>
      <c r="F16" s="30">
        <v>93298</v>
      </c>
      <c r="G16" s="30">
        <v>3000</v>
      </c>
      <c r="H16" s="30">
        <v>6250</v>
      </c>
      <c r="I16" s="30">
        <v>450</v>
      </c>
      <c r="J16" s="30">
        <v>9700</v>
      </c>
      <c r="K16" s="30">
        <v>4650</v>
      </c>
      <c r="L16" s="30">
        <v>6820</v>
      </c>
      <c r="M16" s="30">
        <v>2750</v>
      </c>
      <c r="N16" s="30">
        <v>14220</v>
      </c>
      <c r="O16" s="30">
        <v>8200</v>
      </c>
      <c r="P16" s="30">
        <v>8750</v>
      </c>
      <c r="Q16" s="30">
        <v>4550</v>
      </c>
      <c r="R16" s="30">
        <v>21500</v>
      </c>
      <c r="S16" s="30">
        <v>2550</v>
      </c>
      <c r="T16" s="30">
        <v>5550</v>
      </c>
      <c r="U16" s="30">
        <v>0</v>
      </c>
      <c r="V16" s="30">
        <v>8100</v>
      </c>
      <c r="W16" s="30">
        <v>53520</v>
      </c>
      <c r="X16" s="30">
        <v>93298</v>
      </c>
      <c r="Y16" s="30">
        <v>-39778</v>
      </c>
      <c r="Z16" s="31">
        <v>-42.64</v>
      </c>
      <c r="AA16" s="27">
        <v>93298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43554396</v>
      </c>
      <c r="D19" s="28">
        <v>0</v>
      </c>
      <c r="E19" s="29">
        <v>47470899</v>
      </c>
      <c r="F19" s="30">
        <v>47470899</v>
      </c>
      <c r="G19" s="30">
        <v>17374000</v>
      </c>
      <c r="H19" s="30">
        <v>1363000</v>
      </c>
      <c r="I19" s="30">
        <v>0</v>
      </c>
      <c r="J19" s="30">
        <v>18737000</v>
      </c>
      <c r="K19" s="30">
        <v>0</v>
      </c>
      <c r="L19" s="30">
        <v>9773</v>
      </c>
      <c r="M19" s="30">
        <v>14632000</v>
      </c>
      <c r="N19" s="30">
        <v>14641773</v>
      </c>
      <c r="O19" s="30">
        <v>0</v>
      </c>
      <c r="P19" s="30">
        <v>0</v>
      </c>
      <c r="Q19" s="30">
        <v>12139929</v>
      </c>
      <c r="R19" s="30">
        <v>12139929</v>
      </c>
      <c r="S19" s="30">
        <v>418</v>
      </c>
      <c r="T19" s="30">
        <v>8731</v>
      </c>
      <c r="U19" s="30">
        <v>0</v>
      </c>
      <c r="V19" s="30">
        <v>9149</v>
      </c>
      <c r="W19" s="30">
        <v>45527851</v>
      </c>
      <c r="X19" s="30">
        <v>47470899</v>
      </c>
      <c r="Y19" s="30">
        <v>-1943048</v>
      </c>
      <c r="Z19" s="31">
        <v>-4.09</v>
      </c>
      <c r="AA19" s="27">
        <v>47470899</v>
      </c>
    </row>
    <row r="20" ht="13.5" customHeight="1">
      <c r="A20" t="s" s="25">
        <v>48</v>
      </c>
      <c r="B20" s="26"/>
      <c r="C20" s="27">
        <v>109741</v>
      </c>
      <c r="D20" s="28">
        <v>0</v>
      </c>
      <c r="E20" s="29">
        <v>388505</v>
      </c>
      <c r="F20" s="30">
        <v>388504</v>
      </c>
      <c r="G20" s="30">
        <v>10360</v>
      </c>
      <c r="H20" s="30">
        <v>13505</v>
      </c>
      <c r="I20" s="30">
        <v>33190</v>
      </c>
      <c r="J20" s="30">
        <v>57055</v>
      </c>
      <c r="K20" s="30">
        <v>9119</v>
      </c>
      <c r="L20" s="30">
        <v>13632</v>
      </c>
      <c r="M20" s="30">
        <v>11314</v>
      </c>
      <c r="N20" s="30">
        <v>34065</v>
      </c>
      <c r="O20" s="30">
        <v>22242</v>
      </c>
      <c r="P20" s="30">
        <v>11760</v>
      </c>
      <c r="Q20" s="30">
        <v>15349</v>
      </c>
      <c r="R20" s="30">
        <v>49351</v>
      </c>
      <c r="S20" s="30">
        <v>10067</v>
      </c>
      <c r="T20" s="30">
        <v>10813</v>
      </c>
      <c r="U20" s="30">
        <v>51221</v>
      </c>
      <c r="V20" s="30">
        <v>72101</v>
      </c>
      <c r="W20" s="30">
        <v>212572</v>
      </c>
      <c r="X20" s="30">
        <v>388505</v>
      </c>
      <c r="Y20" s="30">
        <v>-175933</v>
      </c>
      <c r="Z20" s="31">
        <v>-45.28</v>
      </c>
      <c r="AA20" s="27">
        <v>388504</v>
      </c>
    </row>
    <row r="21" ht="13.5" customHeight="1">
      <c r="A21" t="s" s="32">
        <v>49</v>
      </c>
      <c r="B21" s="33"/>
      <c r="C21" s="34">
        <v>698179</v>
      </c>
      <c r="D21" s="35">
        <v>0</v>
      </c>
      <c r="E21" s="36">
        <v>0</v>
      </c>
      <c r="F21" s="37">
        <v>0</v>
      </c>
      <c r="G21" s="37">
        <v>1053</v>
      </c>
      <c r="H21" s="37">
        <v>1140</v>
      </c>
      <c r="I21" s="37">
        <v>7018</v>
      </c>
      <c r="J21" s="37">
        <v>9211</v>
      </c>
      <c r="K21" s="37">
        <v>789</v>
      </c>
      <c r="L21" s="37">
        <v>0</v>
      </c>
      <c r="M21" s="37">
        <v>0</v>
      </c>
      <c r="N21" s="37">
        <v>789</v>
      </c>
      <c r="O21" s="37">
        <v>33794</v>
      </c>
      <c r="P21" s="37">
        <v>0</v>
      </c>
      <c r="Q21" s="37">
        <v>132</v>
      </c>
      <c r="R21" s="37">
        <v>33926</v>
      </c>
      <c r="S21" s="37">
        <v>0</v>
      </c>
      <c r="T21" s="37">
        <v>0</v>
      </c>
      <c r="U21" s="37">
        <v>34979</v>
      </c>
      <c r="V21" s="37">
        <v>34979</v>
      </c>
      <c r="W21" s="37">
        <v>78905</v>
      </c>
      <c r="X21" s="37"/>
      <c r="Y21" s="37">
        <v>78905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68951804</v>
      </c>
      <c r="D22" s="42">
        <f>SUM(D5:D21)</f>
        <v>0</v>
      </c>
      <c r="E22" s="43">
        <f>SUM(E5:E21)</f>
        <v>72583041</v>
      </c>
      <c r="F22" s="44">
        <f>SUM(F5:F21)</f>
        <v>72583040</v>
      </c>
      <c r="G22" s="44">
        <f>SUM(G5:G21)</f>
        <v>19725474</v>
      </c>
      <c r="H22" s="44">
        <f>SUM(H5:H21)</f>
        <v>3747134</v>
      </c>
      <c r="I22" s="44">
        <f>SUM(I5:I21)</f>
        <v>12019006</v>
      </c>
      <c r="J22" s="44">
        <f>SUM(J5:J21)</f>
        <v>35491614</v>
      </c>
      <c r="K22" s="44">
        <f>SUM(K5:K21)</f>
        <v>2257088</v>
      </c>
      <c r="L22" s="44">
        <f>SUM(L5:L21)</f>
        <v>2233641</v>
      </c>
      <c r="M22" s="44">
        <f>SUM(M5:M21)</f>
        <v>16759112</v>
      </c>
      <c r="N22" s="44">
        <f>SUM(N5:N21)</f>
        <v>21249841</v>
      </c>
      <c r="O22" s="44">
        <f>SUM(O5:O21)</f>
        <v>2268489</v>
      </c>
      <c r="P22" s="44">
        <f>SUM(P5:P21)</f>
        <v>-3311108</v>
      </c>
      <c r="Q22" s="44">
        <f>SUM(Q5:Q21)</f>
        <v>14103246</v>
      </c>
      <c r="R22" s="44">
        <f>SUM(R5:R21)</f>
        <v>13060627</v>
      </c>
      <c r="S22" s="44">
        <f>SUM(S5:S21)</f>
        <v>1997809</v>
      </c>
      <c r="T22" s="44">
        <f>SUM(T5:T21)</f>
        <v>2052200</v>
      </c>
      <c r="U22" s="44">
        <f>SUM(U5:U21)</f>
        <v>2277369</v>
      </c>
      <c r="V22" s="44">
        <f>SUM(V5:V21)</f>
        <v>6327378</v>
      </c>
      <c r="W22" s="44">
        <f>SUM(W5:W21)</f>
        <v>76129460</v>
      </c>
      <c r="X22" s="44">
        <f>SUM(X5:X21)</f>
        <v>72583041</v>
      </c>
      <c r="Y22" s="44">
        <f>SUM(Y5:Y21)</f>
        <v>3546419</v>
      </c>
      <c r="Z22" s="45">
        <f>IF(X22&lt;&gt;0,(Y22/X22)*100,0)</f>
        <v>4.886016004757916</v>
      </c>
      <c r="AA22" s="41">
        <f>SUM(AA5:AA21)</f>
        <v>72583040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22713620</v>
      </c>
      <c r="D25" s="28">
        <v>0</v>
      </c>
      <c r="E25" s="29">
        <v>28705772</v>
      </c>
      <c r="F25" s="30">
        <v>29329073</v>
      </c>
      <c r="G25" s="30">
        <v>2017926</v>
      </c>
      <c r="H25" s="30">
        <v>1998829</v>
      </c>
      <c r="I25" s="30">
        <v>2202121</v>
      </c>
      <c r="J25" s="30">
        <v>6218876</v>
      </c>
      <c r="K25" s="30">
        <v>2188735</v>
      </c>
      <c r="L25" s="30">
        <v>2367865</v>
      </c>
      <c r="M25" s="30">
        <v>3208183</v>
      </c>
      <c r="N25" s="30">
        <v>7764783</v>
      </c>
      <c r="O25" s="30">
        <v>2404036</v>
      </c>
      <c r="P25" s="30">
        <v>2489759</v>
      </c>
      <c r="Q25" s="30">
        <v>2378441</v>
      </c>
      <c r="R25" s="30">
        <v>7272236</v>
      </c>
      <c r="S25" s="30">
        <v>2525353</v>
      </c>
      <c r="T25" s="30">
        <v>2571072</v>
      </c>
      <c r="U25" s="30">
        <v>2643119</v>
      </c>
      <c r="V25" s="30">
        <v>7739544</v>
      </c>
      <c r="W25" s="30">
        <v>28995439</v>
      </c>
      <c r="X25" s="30">
        <v>28705772</v>
      </c>
      <c r="Y25" s="30">
        <v>289667</v>
      </c>
      <c r="Z25" s="31">
        <v>1.01</v>
      </c>
      <c r="AA25" s="27">
        <v>29329073</v>
      </c>
    </row>
    <row r="26" ht="13.5" customHeight="1">
      <c r="A26" t="s" s="25">
        <v>53</v>
      </c>
      <c r="B26" s="26"/>
      <c r="C26" s="27">
        <v>2179765</v>
      </c>
      <c r="D26" s="28">
        <v>0</v>
      </c>
      <c r="E26" s="29">
        <v>2081853</v>
      </c>
      <c r="F26" s="30">
        <v>2081853</v>
      </c>
      <c r="G26" s="30">
        <v>138389</v>
      </c>
      <c r="H26" s="30">
        <v>138389</v>
      </c>
      <c r="I26" s="30">
        <v>131982</v>
      </c>
      <c r="J26" s="30">
        <v>408760</v>
      </c>
      <c r="K26" s="30">
        <v>124982</v>
      </c>
      <c r="L26" s="30">
        <v>124982</v>
      </c>
      <c r="M26" s="30">
        <v>124982</v>
      </c>
      <c r="N26" s="30">
        <v>374946</v>
      </c>
      <c r="O26" s="30">
        <v>124982</v>
      </c>
      <c r="P26" s="30">
        <v>124982</v>
      </c>
      <c r="Q26" s="30">
        <v>124982</v>
      </c>
      <c r="R26" s="30">
        <v>374946</v>
      </c>
      <c r="S26" s="30">
        <v>124982</v>
      </c>
      <c r="T26" s="30">
        <v>131646</v>
      </c>
      <c r="U26" s="30">
        <v>133346</v>
      </c>
      <c r="V26" s="30">
        <v>389974</v>
      </c>
      <c r="W26" s="30">
        <v>1548626</v>
      </c>
      <c r="X26" s="30">
        <v>2081853</v>
      </c>
      <c r="Y26" s="30">
        <v>-533227</v>
      </c>
      <c r="Z26" s="31">
        <v>-25.61</v>
      </c>
      <c r="AA26" s="27">
        <v>2081853</v>
      </c>
    </row>
    <row r="27" ht="13.5" customHeight="1">
      <c r="A27" t="s" s="25">
        <v>54</v>
      </c>
      <c r="B27" s="26"/>
      <c r="C27" s="27">
        <v>1769080</v>
      </c>
      <c r="D27" s="28">
        <v>0</v>
      </c>
      <c r="E27" s="29">
        <v>505528</v>
      </c>
      <c r="F27" s="30">
        <v>505529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505528</v>
      </c>
      <c r="Y27" s="30">
        <v>-505528</v>
      </c>
      <c r="Z27" s="31">
        <v>-100</v>
      </c>
      <c r="AA27" s="27">
        <v>505529</v>
      </c>
    </row>
    <row r="28" ht="13.5" customHeight="1">
      <c r="A28" t="s" s="25">
        <v>55</v>
      </c>
      <c r="B28" s="26"/>
      <c r="C28" s="27">
        <v>29841572</v>
      </c>
      <c r="D28" s="28">
        <v>0</v>
      </c>
      <c r="E28" s="29">
        <v>2609797</v>
      </c>
      <c r="F28" s="30">
        <v>3109798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2609797</v>
      </c>
      <c r="Y28" s="30">
        <v>-2609797</v>
      </c>
      <c r="Z28" s="31">
        <v>-100</v>
      </c>
      <c r="AA28" s="27">
        <v>3109798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260542</v>
      </c>
      <c r="F29" s="30">
        <v>260542</v>
      </c>
      <c r="G29" s="30">
        <v>0</v>
      </c>
      <c r="H29" s="30">
        <v>43864</v>
      </c>
      <c r="I29" s="30">
        <v>43633</v>
      </c>
      <c r="J29" s="30">
        <v>87497</v>
      </c>
      <c r="K29" s="30">
        <v>903</v>
      </c>
      <c r="L29" s="30">
        <v>54223</v>
      </c>
      <c r="M29" s="30">
        <v>0</v>
      </c>
      <c r="N29" s="30">
        <v>55126</v>
      </c>
      <c r="O29" s="30">
        <v>3377</v>
      </c>
      <c r="P29" s="30">
        <v>172199</v>
      </c>
      <c r="Q29" s="30">
        <v>60337</v>
      </c>
      <c r="R29" s="30">
        <v>235913</v>
      </c>
      <c r="S29" s="30">
        <v>209350</v>
      </c>
      <c r="T29" s="30">
        <v>100041</v>
      </c>
      <c r="U29" s="30">
        <v>-23957</v>
      </c>
      <c r="V29" s="30">
        <v>285434</v>
      </c>
      <c r="W29" s="30">
        <v>663970</v>
      </c>
      <c r="X29" s="30">
        <v>260542</v>
      </c>
      <c r="Y29" s="30">
        <v>403428</v>
      </c>
      <c r="Z29" s="31">
        <v>154.84</v>
      </c>
      <c r="AA29" s="27">
        <v>260542</v>
      </c>
    </row>
    <row r="30" ht="13.5" customHeight="1">
      <c r="A30" t="s" s="25">
        <v>57</v>
      </c>
      <c r="B30" s="26"/>
      <c r="C30" s="27">
        <v>20153684</v>
      </c>
      <c r="D30" s="28">
        <v>0</v>
      </c>
      <c r="E30" s="29">
        <v>17242449</v>
      </c>
      <c r="F30" s="30">
        <v>16319220</v>
      </c>
      <c r="G30" s="30">
        <v>0</v>
      </c>
      <c r="H30" s="30">
        <v>2265034</v>
      </c>
      <c r="I30" s="30">
        <v>1746790</v>
      </c>
      <c r="J30" s="30">
        <v>4011824</v>
      </c>
      <c r="K30" s="30">
        <v>16103</v>
      </c>
      <c r="L30" s="30">
        <v>1323023</v>
      </c>
      <c r="M30" s="30">
        <v>0</v>
      </c>
      <c r="N30" s="30">
        <v>1339126</v>
      </c>
      <c r="O30" s="30">
        <v>162561</v>
      </c>
      <c r="P30" s="30">
        <v>0</v>
      </c>
      <c r="Q30" s="30">
        <v>1117082</v>
      </c>
      <c r="R30" s="30">
        <v>1279643</v>
      </c>
      <c r="S30" s="30">
        <v>3477106</v>
      </c>
      <c r="T30" s="30">
        <v>1771631</v>
      </c>
      <c r="U30" s="30">
        <v>345963</v>
      </c>
      <c r="V30" s="30">
        <v>5594700</v>
      </c>
      <c r="W30" s="30">
        <v>12225293</v>
      </c>
      <c r="X30" s="30">
        <v>17242449</v>
      </c>
      <c r="Y30" s="30">
        <v>-5017156</v>
      </c>
      <c r="Z30" s="31">
        <v>-29.1</v>
      </c>
      <c r="AA30" s="27">
        <v>16319220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7734618</v>
      </c>
      <c r="D32" s="28">
        <v>0</v>
      </c>
      <c r="E32" s="29">
        <v>6101061</v>
      </c>
      <c r="F32" s="30">
        <v>4193635</v>
      </c>
      <c r="G32" s="30">
        <v>215000</v>
      </c>
      <c r="H32" s="30">
        <v>1012456</v>
      </c>
      <c r="I32" s="30">
        <v>1448219</v>
      </c>
      <c r="J32" s="30">
        <v>2675675</v>
      </c>
      <c r="K32" s="30">
        <v>313988</v>
      </c>
      <c r="L32" s="30">
        <v>340192</v>
      </c>
      <c r="M32" s="30">
        <v>4194666</v>
      </c>
      <c r="N32" s="30">
        <v>4848846</v>
      </c>
      <c r="O32" s="30">
        <v>307149</v>
      </c>
      <c r="P32" s="30">
        <v>455922</v>
      </c>
      <c r="Q32" s="30">
        <v>56000</v>
      </c>
      <c r="R32" s="30">
        <v>819071</v>
      </c>
      <c r="S32" s="30">
        <v>791009</v>
      </c>
      <c r="T32" s="30">
        <v>136105</v>
      </c>
      <c r="U32" s="30">
        <v>503177</v>
      </c>
      <c r="V32" s="30">
        <v>1430291</v>
      </c>
      <c r="W32" s="30">
        <v>9773883</v>
      </c>
      <c r="X32" s="30">
        <v>6101061</v>
      </c>
      <c r="Y32" s="30">
        <v>3672822</v>
      </c>
      <c r="Z32" s="31">
        <v>60.2</v>
      </c>
      <c r="AA32" s="27">
        <v>4193635</v>
      </c>
    </row>
    <row r="33" ht="13.5" customHeight="1">
      <c r="A33" t="s" s="25">
        <v>60</v>
      </c>
      <c r="B33" s="26"/>
      <c r="C33" s="27">
        <v>1597456</v>
      </c>
      <c r="D33" s="28">
        <v>0</v>
      </c>
      <c r="E33" s="29">
        <v>1337232</v>
      </c>
      <c r="F33" s="30">
        <v>1420076</v>
      </c>
      <c r="G33" s="30">
        <v>129575</v>
      </c>
      <c r="H33" s="30">
        <v>133933</v>
      </c>
      <c r="I33" s="30">
        <v>162756</v>
      </c>
      <c r="J33" s="30">
        <v>426264</v>
      </c>
      <c r="K33" s="30">
        <v>161195</v>
      </c>
      <c r="L33" s="30">
        <v>163406</v>
      </c>
      <c r="M33" s="30">
        <v>169034</v>
      </c>
      <c r="N33" s="30">
        <v>493635</v>
      </c>
      <c r="O33" s="30">
        <v>172286</v>
      </c>
      <c r="P33" s="30">
        <v>178700</v>
      </c>
      <c r="Q33" s="30">
        <v>169841</v>
      </c>
      <c r="R33" s="30">
        <v>520827</v>
      </c>
      <c r="S33" s="30">
        <v>180644</v>
      </c>
      <c r="T33" s="30">
        <v>177271</v>
      </c>
      <c r="U33" s="30">
        <v>174458</v>
      </c>
      <c r="V33" s="30">
        <v>532373</v>
      </c>
      <c r="W33" s="30">
        <v>1973099</v>
      </c>
      <c r="X33" s="30">
        <v>1337232</v>
      </c>
      <c r="Y33" s="30">
        <v>635867</v>
      </c>
      <c r="Z33" s="31">
        <v>47.55</v>
      </c>
      <c r="AA33" s="27">
        <v>1420076</v>
      </c>
    </row>
    <row r="34" ht="13.5" customHeight="1">
      <c r="A34" t="s" s="25">
        <v>61</v>
      </c>
      <c r="B34" s="26"/>
      <c r="C34" s="27">
        <v>17017480</v>
      </c>
      <c r="D34" s="28">
        <v>0</v>
      </c>
      <c r="E34" s="29">
        <v>13737353</v>
      </c>
      <c r="F34" s="30">
        <v>15361648</v>
      </c>
      <c r="G34" s="30">
        <v>992842</v>
      </c>
      <c r="H34" s="30">
        <v>846680</v>
      </c>
      <c r="I34" s="30">
        <v>812829</v>
      </c>
      <c r="J34" s="30">
        <v>2652351</v>
      </c>
      <c r="K34" s="30">
        <v>1202875</v>
      </c>
      <c r="L34" s="30">
        <v>949029</v>
      </c>
      <c r="M34" s="30">
        <v>825250</v>
      </c>
      <c r="N34" s="30">
        <v>2977154</v>
      </c>
      <c r="O34" s="30">
        <v>1596279</v>
      </c>
      <c r="P34" s="30">
        <v>597845</v>
      </c>
      <c r="Q34" s="30">
        <v>630831</v>
      </c>
      <c r="R34" s="30">
        <v>2824955</v>
      </c>
      <c r="S34" s="30">
        <v>625208</v>
      </c>
      <c r="T34" s="30">
        <v>971034</v>
      </c>
      <c r="U34" s="30">
        <v>692389</v>
      </c>
      <c r="V34" s="30">
        <v>2288631</v>
      </c>
      <c r="W34" s="30">
        <v>10743091</v>
      </c>
      <c r="X34" s="30">
        <v>13737353</v>
      </c>
      <c r="Y34" s="30">
        <v>-2994262</v>
      </c>
      <c r="Z34" s="31">
        <v>-21.8</v>
      </c>
      <c r="AA34" s="27">
        <v>15361648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103007275</v>
      </c>
      <c r="D36" s="42">
        <f>SUM(D25:D35)</f>
        <v>0</v>
      </c>
      <c r="E36" s="43">
        <f>SUM(E25:E35)</f>
        <v>72581587</v>
      </c>
      <c r="F36" s="44">
        <f>SUM(F25:F35)</f>
        <v>72581374</v>
      </c>
      <c r="G36" s="44">
        <f>SUM(G25:G35)</f>
        <v>3493732</v>
      </c>
      <c r="H36" s="44">
        <f>SUM(H25:H35)</f>
        <v>6439185</v>
      </c>
      <c r="I36" s="44">
        <f>SUM(I25:I35)</f>
        <v>6548330</v>
      </c>
      <c r="J36" s="44">
        <f>SUM(J25:J35)</f>
        <v>16481247</v>
      </c>
      <c r="K36" s="44">
        <f>SUM(K25:K35)</f>
        <v>4008781</v>
      </c>
      <c r="L36" s="44">
        <f>SUM(L25:L35)</f>
        <v>5322720</v>
      </c>
      <c r="M36" s="44">
        <f>SUM(M25:M35)</f>
        <v>8522115</v>
      </c>
      <c r="N36" s="44">
        <f>SUM(N25:N35)</f>
        <v>17853616</v>
      </c>
      <c r="O36" s="44">
        <f>SUM(O25:O35)</f>
        <v>4770670</v>
      </c>
      <c r="P36" s="44">
        <f>SUM(P25:P35)</f>
        <v>4019407</v>
      </c>
      <c r="Q36" s="44">
        <f>SUM(Q25:Q35)</f>
        <v>4537514</v>
      </c>
      <c r="R36" s="44">
        <f>SUM(R25:R35)</f>
        <v>13327591</v>
      </c>
      <c r="S36" s="44">
        <f>SUM(S25:S35)</f>
        <v>7933652</v>
      </c>
      <c r="T36" s="44">
        <f>SUM(T25:T35)</f>
        <v>5858800</v>
      </c>
      <c r="U36" s="44">
        <f>SUM(U25:U35)</f>
        <v>4468495</v>
      </c>
      <c r="V36" s="44">
        <f>SUM(V25:V35)</f>
        <v>18260947</v>
      </c>
      <c r="W36" s="44">
        <f>SUM(W25:W35)</f>
        <v>65923401</v>
      </c>
      <c r="X36" s="44">
        <f>SUM(X25:X35)</f>
        <v>72581587</v>
      </c>
      <c r="Y36" s="44">
        <f>SUM(Y25:Y35)</f>
        <v>-6658186</v>
      </c>
      <c r="Z36" s="45">
        <f>IF(X36&lt;&gt;0,(Y36/X36)*100,0)</f>
        <v>-9.173381673233461</v>
      </c>
      <c r="AA36" s="41">
        <f>SUM(AA25:AA35)</f>
        <v>72581374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-34055471</v>
      </c>
      <c r="D38" s="63">
        <f>D22-D36</f>
        <v>0</v>
      </c>
      <c r="E38" s="64">
        <f>E22-E36</f>
        <v>1454</v>
      </c>
      <c r="F38" s="65">
        <f>F22-F36</f>
        <v>1666</v>
      </c>
      <c r="G38" s="65">
        <f>G22-G36</f>
        <v>16231742</v>
      </c>
      <c r="H38" s="65">
        <f>H22-H36</f>
        <v>-2692051</v>
      </c>
      <c r="I38" s="65">
        <f>I22-I36</f>
        <v>5470676</v>
      </c>
      <c r="J38" s="65">
        <f>J22-J36</f>
        <v>19010367</v>
      </c>
      <c r="K38" s="65">
        <f>K22-K36</f>
        <v>-1751693</v>
      </c>
      <c r="L38" s="65">
        <f>L22-L36</f>
        <v>-3089079</v>
      </c>
      <c r="M38" s="65">
        <f>M22-M36</f>
        <v>8236997</v>
      </c>
      <c r="N38" s="65">
        <f>N22-N36</f>
        <v>3396225</v>
      </c>
      <c r="O38" s="65">
        <f>O22-O36</f>
        <v>-2502181</v>
      </c>
      <c r="P38" s="65">
        <f>P22-P36</f>
        <v>-7330515</v>
      </c>
      <c r="Q38" s="65">
        <f>Q22-Q36</f>
        <v>9565732</v>
      </c>
      <c r="R38" s="65">
        <f>R22-R36</f>
        <v>-266964</v>
      </c>
      <c r="S38" s="65">
        <f>S22-S36</f>
        <v>-5935843</v>
      </c>
      <c r="T38" s="65">
        <f>T22-T36</f>
        <v>-3806600</v>
      </c>
      <c r="U38" s="65">
        <f>U22-U36</f>
        <v>-2191126</v>
      </c>
      <c r="V38" s="65">
        <f>V22-V36</f>
        <v>-11933569</v>
      </c>
      <c r="W38" s="65">
        <f>W22-W36</f>
        <v>10206059</v>
      </c>
      <c r="X38" s="65">
        <f>IF(F22=F36,0,X22-X36)</f>
        <v>1454</v>
      </c>
      <c r="Y38" s="65">
        <f>Y22-Y36</f>
        <v>10204605</v>
      </c>
      <c r="Z38" s="66">
        <f>IF(X38&lt;&gt;0,(Y38/X38)*100,0)</f>
        <v>701829.779917469</v>
      </c>
      <c r="AA38" s="62">
        <f>AA22-AA36</f>
        <v>1666</v>
      </c>
    </row>
    <row r="39" ht="13.5" customHeight="1">
      <c r="A39" t="s" s="25">
        <v>65</v>
      </c>
      <c r="B39" s="26"/>
      <c r="C39" s="27">
        <v>33693200</v>
      </c>
      <c r="D39" s="28">
        <v>0</v>
      </c>
      <c r="E39" s="29">
        <v>29155100</v>
      </c>
      <c r="F39" s="30">
        <v>29155100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4898000</v>
      </c>
      <c r="N39" s="30">
        <v>4898000</v>
      </c>
      <c r="O39" s="30">
        <v>0</v>
      </c>
      <c r="P39" s="30">
        <v>0</v>
      </c>
      <c r="Q39" s="30">
        <v>0</v>
      </c>
      <c r="R39" s="30">
        <v>0</v>
      </c>
      <c r="S39" s="30">
        <v>42</v>
      </c>
      <c r="T39" s="30">
        <v>0</v>
      </c>
      <c r="U39" s="30">
        <v>0</v>
      </c>
      <c r="V39" s="30">
        <v>42</v>
      </c>
      <c r="W39" s="30">
        <v>4898042</v>
      </c>
      <c r="X39" s="30">
        <v>29155100</v>
      </c>
      <c r="Y39" s="30">
        <v>-24257058</v>
      </c>
      <c r="Z39" s="31">
        <v>-83.2</v>
      </c>
      <c r="AA39" s="27">
        <v>29155100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-362271</v>
      </c>
      <c r="D42" s="72">
        <f>SUM(D38:D41)</f>
        <v>0</v>
      </c>
      <c r="E42" s="73">
        <f>SUM(E38:E41)</f>
        <v>29156554</v>
      </c>
      <c r="F42" s="74">
        <f>SUM(F38:F41)</f>
        <v>29156766</v>
      </c>
      <c r="G42" s="74">
        <f>SUM(G38:G41)</f>
        <v>16231742</v>
      </c>
      <c r="H42" s="74">
        <f>SUM(H38:H41)</f>
        <v>-2692051</v>
      </c>
      <c r="I42" s="74">
        <f>SUM(I38:I41)</f>
        <v>5470676</v>
      </c>
      <c r="J42" s="74">
        <f>SUM(J38:J41)</f>
        <v>19010367</v>
      </c>
      <c r="K42" s="74">
        <f>SUM(K38:K41)</f>
        <v>-1751693</v>
      </c>
      <c r="L42" s="74">
        <f>SUM(L38:L41)</f>
        <v>-3089079</v>
      </c>
      <c r="M42" s="74">
        <f>SUM(M38:M41)</f>
        <v>13134997</v>
      </c>
      <c r="N42" s="74">
        <f>SUM(N38:N41)</f>
        <v>8294225</v>
      </c>
      <c r="O42" s="74">
        <f>SUM(O38:O41)</f>
        <v>-2502181</v>
      </c>
      <c r="P42" s="74">
        <f>SUM(P38:P41)</f>
        <v>-7330515</v>
      </c>
      <c r="Q42" s="74">
        <f>SUM(Q38:Q41)</f>
        <v>9565732</v>
      </c>
      <c r="R42" s="74">
        <f>SUM(R38:R41)</f>
        <v>-266964</v>
      </c>
      <c r="S42" s="74">
        <f>SUM(S38:S41)</f>
        <v>-5935801</v>
      </c>
      <c r="T42" s="74">
        <f>SUM(T38:T41)</f>
        <v>-3806600</v>
      </c>
      <c r="U42" s="74">
        <f>SUM(U38:U41)</f>
        <v>-2191126</v>
      </c>
      <c r="V42" s="74">
        <f>SUM(V38:V41)</f>
        <v>-11933527</v>
      </c>
      <c r="W42" s="74">
        <f>SUM(W38:W41)</f>
        <v>15104101</v>
      </c>
      <c r="X42" s="74">
        <f>SUM(X38:X41)</f>
        <v>29156554</v>
      </c>
      <c r="Y42" s="74">
        <f>SUM(Y38:Y41)</f>
        <v>-14052453</v>
      </c>
      <c r="Z42" s="75">
        <f>IF(X42&lt;&gt;0,(Y42/X42)*100,0)</f>
        <v>-48.19654956480797</v>
      </c>
      <c r="AA42" s="71">
        <f>SUM(AA38:AA41)</f>
        <v>29156766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-362271</v>
      </c>
      <c r="D44" s="57">
        <f>D42-D43</f>
        <v>0</v>
      </c>
      <c r="E44" s="58">
        <f>E42-E43</f>
        <v>29156554</v>
      </c>
      <c r="F44" s="59">
        <f>F42-F43</f>
        <v>29156766</v>
      </c>
      <c r="G44" s="59">
        <f>G42-G43</f>
        <v>16231742</v>
      </c>
      <c r="H44" s="59">
        <f>H42-H43</f>
        <v>-2692051</v>
      </c>
      <c r="I44" s="59">
        <f>I42-I43</f>
        <v>5470676</v>
      </c>
      <c r="J44" s="59">
        <f>J42-J43</f>
        <v>19010367</v>
      </c>
      <c r="K44" s="59">
        <f>K42-K43</f>
        <v>-1751693</v>
      </c>
      <c r="L44" s="59">
        <f>L42-L43</f>
        <v>-3089079</v>
      </c>
      <c r="M44" s="59">
        <f>M42-M43</f>
        <v>13134997</v>
      </c>
      <c r="N44" s="59">
        <f>N42-N43</f>
        <v>8294225</v>
      </c>
      <c r="O44" s="59">
        <f>O42-O43</f>
        <v>-2502181</v>
      </c>
      <c r="P44" s="59">
        <f>P42-P43</f>
        <v>-7330515</v>
      </c>
      <c r="Q44" s="59">
        <f>Q42-Q43</f>
        <v>9565732</v>
      </c>
      <c r="R44" s="59">
        <f>R42-R43</f>
        <v>-266964</v>
      </c>
      <c r="S44" s="59">
        <f>S42-S43</f>
        <v>-5935801</v>
      </c>
      <c r="T44" s="59">
        <f>T42-T43</f>
        <v>-3806600</v>
      </c>
      <c r="U44" s="59">
        <f>U42-U43</f>
        <v>-2191126</v>
      </c>
      <c r="V44" s="59">
        <f>V42-V43</f>
        <v>-11933527</v>
      </c>
      <c r="W44" s="59">
        <f>W42-W43</f>
        <v>15104101</v>
      </c>
      <c r="X44" s="59">
        <f>X42-X43</f>
        <v>29156554</v>
      </c>
      <c r="Y44" s="59">
        <f>Y42-Y43</f>
        <v>-14052453</v>
      </c>
      <c r="Z44" s="60">
        <f>IF(X44&lt;&gt;0,(Y44/X44)*100,0)</f>
        <v>-48.19654956480797</v>
      </c>
      <c r="AA44" s="56">
        <f>AA42-AA43</f>
        <v>29156766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-362271</v>
      </c>
      <c r="D46" s="72">
        <f>SUM(D44:D45)</f>
        <v>0</v>
      </c>
      <c r="E46" s="73">
        <f>SUM(E44:E45)</f>
        <v>29156554</v>
      </c>
      <c r="F46" s="74">
        <f>SUM(F44:F45)</f>
        <v>29156766</v>
      </c>
      <c r="G46" s="74">
        <f>SUM(G44:G45)</f>
        <v>16231742</v>
      </c>
      <c r="H46" s="74">
        <f>SUM(H44:H45)</f>
        <v>-2692051</v>
      </c>
      <c r="I46" s="74">
        <f>SUM(I44:I45)</f>
        <v>5470676</v>
      </c>
      <c r="J46" s="74">
        <f>SUM(J44:J45)</f>
        <v>19010367</v>
      </c>
      <c r="K46" s="74">
        <f>SUM(K44:K45)</f>
        <v>-1751693</v>
      </c>
      <c r="L46" s="74">
        <f>SUM(L44:L45)</f>
        <v>-3089079</v>
      </c>
      <c r="M46" s="74">
        <f>SUM(M44:M45)</f>
        <v>13134997</v>
      </c>
      <c r="N46" s="74">
        <f>SUM(N44:N45)</f>
        <v>8294225</v>
      </c>
      <c r="O46" s="74">
        <f>SUM(O44:O45)</f>
        <v>-2502181</v>
      </c>
      <c r="P46" s="74">
        <f>SUM(P44:P45)</f>
        <v>-7330515</v>
      </c>
      <c r="Q46" s="74">
        <f>SUM(Q44:Q45)</f>
        <v>9565732</v>
      </c>
      <c r="R46" s="74">
        <f>SUM(R44:R45)</f>
        <v>-266964</v>
      </c>
      <c r="S46" s="74">
        <f>SUM(S44:S45)</f>
        <v>-5935801</v>
      </c>
      <c r="T46" s="74">
        <f>SUM(T44:T45)</f>
        <v>-3806600</v>
      </c>
      <c r="U46" s="74">
        <f>SUM(U44:U45)</f>
        <v>-2191126</v>
      </c>
      <c r="V46" s="74">
        <f>SUM(V44:V45)</f>
        <v>-11933527</v>
      </c>
      <c r="W46" s="74">
        <f>SUM(W44:W45)</f>
        <v>15104101</v>
      </c>
      <c r="X46" s="74">
        <f>SUM(X44:X45)</f>
        <v>29156554</v>
      </c>
      <c r="Y46" s="74">
        <f>SUM(Y44:Y45)</f>
        <v>-14052453</v>
      </c>
      <c r="Z46" s="75">
        <f>IF(X46&lt;&gt;0,(Y46/X46)*100,0)</f>
        <v>-48.19654956480797</v>
      </c>
      <c r="AA46" s="71">
        <f>SUM(AA44:AA45)</f>
        <v>29156766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-362271</v>
      </c>
      <c r="D48" s="81">
        <f>SUM(D46:D47)</f>
        <v>0</v>
      </c>
      <c r="E48" s="82">
        <f>SUM(E46:E47)</f>
        <v>29156554</v>
      </c>
      <c r="F48" s="83">
        <f>SUM(F46:F47)</f>
        <v>29156766</v>
      </c>
      <c r="G48" s="83">
        <f>SUM(G46:G47)</f>
        <v>16231742</v>
      </c>
      <c r="H48" s="83">
        <f>SUM(H46:H47)</f>
        <v>-2692051</v>
      </c>
      <c r="I48" s="83">
        <f>SUM(I46:I47)</f>
        <v>5470676</v>
      </c>
      <c r="J48" s="83">
        <f>SUM(J46:J47)</f>
        <v>19010367</v>
      </c>
      <c r="K48" s="83">
        <f>SUM(K46:K47)</f>
        <v>-1751693</v>
      </c>
      <c r="L48" s="83">
        <f>SUM(L46:L47)</f>
        <v>-3089079</v>
      </c>
      <c r="M48" s="83">
        <f>SUM(M46:M47)</f>
        <v>13134997</v>
      </c>
      <c r="N48" s="83">
        <f>SUM(N46:N47)</f>
        <v>8294225</v>
      </c>
      <c r="O48" s="83">
        <f>SUM(O46:O47)</f>
        <v>-2502181</v>
      </c>
      <c r="P48" s="83">
        <f>SUM(P46:P47)</f>
        <v>-7330515</v>
      </c>
      <c r="Q48" s="83">
        <f>SUM(Q46:Q47)</f>
        <v>9565732</v>
      </c>
      <c r="R48" s="83">
        <f>SUM(R46:R47)</f>
        <v>-266964</v>
      </c>
      <c r="S48" s="83">
        <f>SUM(S46:S47)</f>
        <v>-5935801</v>
      </c>
      <c r="T48" s="83">
        <f>SUM(T46:T47)</f>
        <v>-3806600</v>
      </c>
      <c r="U48" s="83">
        <f>SUM(U46:U47)</f>
        <v>-2191126</v>
      </c>
      <c r="V48" s="83">
        <f>SUM(V46:V47)</f>
        <v>-11933527</v>
      </c>
      <c r="W48" s="83">
        <f>SUM(W46:W47)</f>
        <v>15104101</v>
      </c>
      <c r="X48" s="83">
        <f>SUM(X46:X47)</f>
        <v>29156554</v>
      </c>
      <c r="Y48" s="83">
        <f>SUM(Y46:Y47)</f>
        <v>-14052453</v>
      </c>
      <c r="Z48" s="84">
        <f>IF(X48&lt;&gt;0,(Y48/X48)*100,0)</f>
        <v>-48.19654956480797</v>
      </c>
      <c r="AA48" s="80">
        <f>SUM(AA46:AA47)</f>
        <v>29156766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6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63" customWidth="1"/>
    <col min="2" max="2" width="2.625" style="163" customWidth="1"/>
    <col min="3" max="3" width="7.25" style="163" customWidth="1"/>
    <col min="4" max="4" width="7.25" style="163" customWidth="1"/>
    <col min="5" max="5" width="7.25" style="163" customWidth="1"/>
    <col min="6" max="6" width="7.25" style="163" customWidth="1"/>
    <col min="7" max="7" width="7.25" style="163" customWidth="1"/>
    <col min="8" max="8" width="7.25" style="163" customWidth="1"/>
    <col min="9" max="9" width="7.25" style="163" customWidth="1"/>
    <col min="10" max="10" width="7.25" style="163" customWidth="1"/>
    <col min="11" max="11" width="7.25" style="163" customWidth="1"/>
    <col min="12" max="12" width="7.25" style="163" customWidth="1"/>
    <col min="13" max="13" width="7.25" style="163" customWidth="1"/>
    <col min="14" max="14" width="7.25" style="163" customWidth="1"/>
    <col min="15" max="15" width="7.25" style="163" customWidth="1"/>
    <col min="16" max="16" width="7.25" style="163" customWidth="1"/>
    <col min="17" max="17" width="7.25" style="163" customWidth="1"/>
    <col min="18" max="18" width="7.25" style="163" customWidth="1"/>
    <col min="19" max="19" width="7.25" style="163" customWidth="1"/>
    <col min="20" max="20" width="7.25" style="163" customWidth="1"/>
    <col min="21" max="21" width="7.25" style="163" customWidth="1"/>
    <col min="22" max="22" width="7.25" style="163" customWidth="1"/>
    <col min="23" max="23" width="7.25" style="163" customWidth="1"/>
    <col min="24" max="24" width="7.25" style="163" customWidth="1"/>
    <col min="25" max="25" width="7.25" style="163" customWidth="1"/>
    <col min="26" max="26" width="7.25" style="163" customWidth="1"/>
    <col min="27" max="27" width="7.25" style="163" customWidth="1"/>
    <col min="28" max="256" width="6.625" style="163" customWidth="1"/>
  </cols>
  <sheetData>
    <row r="1" ht="18" customHeight="1">
      <c r="A1" t="s" s="2">
        <v>142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11260117</v>
      </c>
      <c r="D5" s="28">
        <v>0</v>
      </c>
      <c r="E5" s="29">
        <v>4357752</v>
      </c>
      <c r="F5" s="30">
        <v>10035252</v>
      </c>
      <c r="G5" s="30">
        <v>89276</v>
      </c>
      <c r="H5" s="30">
        <v>23260067</v>
      </c>
      <c r="I5" s="30">
        <v>383470</v>
      </c>
      <c r="J5" s="30">
        <v>23732813</v>
      </c>
      <c r="K5" s="30">
        <v>411356</v>
      </c>
      <c r="L5" s="30">
        <v>407590</v>
      </c>
      <c r="M5" s="30">
        <v>431269</v>
      </c>
      <c r="N5" s="30">
        <v>1250215</v>
      </c>
      <c r="O5" s="30">
        <v>607259</v>
      </c>
      <c r="P5" s="30">
        <v>188785</v>
      </c>
      <c r="Q5" s="30">
        <v>388430</v>
      </c>
      <c r="R5" s="30">
        <v>1184474</v>
      </c>
      <c r="S5" s="30">
        <v>392060</v>
      </c>
      <c r="T5" s="30">
        <v>396765</v>
      </c>
      <c r="U5" s="30">
        <v>417605</v>
      </c>
      <c r="V5" s="30">
        <v>1206430</v>
      </c>
      <c r="W5" s="30">
        <v>27373932</v>
      </c>
      <c r="X5" s="30">
        <v>4357753</v>
      </c>
      <c r="Y5" s="30">
        <v>23016179</v>
      </c>
      <c r="Z5" s="31">
        <v>528.17</v>
      </c>
      <c r="AA5" s="27">
        <v>10035252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600000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>
        <v>600000</v>
      </c>
      <c r="Y6" s="30">
        <v>-600000</v>
      </c>
      <c r="Z6" s="31">
        <v>-100</v>
      </c>
      <c r="AA6" s="27">
        <v>0</v>
      </c>
    </row>
    <row r="7" ht="13.5" customHeight="1">
      <c r="A7" t="s" s="25">
        <v>35</v>
      </c>
      <c r="B7" s="26"/>
      <c r="C7" s="27">
        <v>20148203</v>
      </c>
      <c r="D7" s="28">
        <v>0</v>
      </c>
      <c r="E7" s="29">
        <v>23977000</v>
      </c>
      <c r="F7" s="30">
        <v>26477000</v>
      </c>
      <c r="G7" s="30">
        <v>2389836</v>
      </c>
      <c r="H7" s="30">
        <v>2684768</v>
      </c>
      <c r="I7" s="30">
        <v>2178965</v>
      </c>
      <c r="J7" s="30">
        <v>7253569</v>
      </c>
      <c r="K7" s="30">
        <v>1787907</v>
      </c>
      <c r="L7" s="30">
        <v>2087250</v>
      </c>
      <c r="M7" s="30">
        <v>1971844</v>
      </c>
      <c r="N7" s="30">
        <v>5847001</v>
      </c>
      <c r="O7" s="30">
        <v>1929798</v>
      </c>
      <c r="P7" s="30">
        <v>1741015</v>
      </c>
      <c r="Q7" s="30">
        <v>1236889</v>
      </c>
      <c r="R7" s="30">
        <v>4907702</v>
      </c>
      <c r="S7" s="30">
        <v>1776207</v>
      </c>
      <c r="T7" s="30">
        <v>1611101</v>
      </c>
      <c r="U7" s="30">
        <v>1735529</v>
      </c>
      <c r="V7" s="30">
        <v>5122837</v>
      </c>
      <c r="W7" s="30">
        <v>23131109</v>
      </c>
      <c r="X7" s="30">
        <v>23977000</v>
      </c>
      <c r="Y7" s="30">
        <v>-845891</v>
      </c>
      <c r="Z7" s="31">
        <v>-3.53</v>
      </c>
      <c r="AA7" s="27">
        <v>26477000</v>
      </c>
    </row>
    <row r="8" ht="13.5" customHeight="1">
      <c r="A8" t="s" s="25">
        <v>36</v>
      </c>
      <c r="B8" s="26"/>
      <c r="C8" s="27">
        <v>4538711</v>
      </c>
      <c r="D8" s="28">
        <v>0</v>
      </c>
      <c r="E8" s="29">
        <v>5619142</v>
      </c>
      <c r="F8" s="30">
        <v>6619142</v>
      </c>
      <c r="G8" s="30">
        <v>-12644920</v>
      </c>
      <c r="H8" s="30">
        <v>169556</v>
      </c>
      <c r="I8" s="30">
        <v>442523</v>
      </c>
      <c r="J8" s="30">
        <v>-12032841</v>
      </c>
      <c r="K8" s="30">
        <v>948496</v>
      </c>
      <c r="L8" s="30">
        <v>229983</v>
      </c>
      <c r="M8" s="30">
        <v>424803</v>
      </c>
      <c r="N8" s="30">
        <v>1603282</v>
      </c>
      <c r="O8" s="30">
        <v>-138901</v>
      </c>
      <c r="P8" s="30">
        <v>-38179</v>
      </c>
      <c r="Q8" s="30">
        <v>588092</v>
      </c>
      <c r="R8" s="30">
        <v>411012</v>
      </c>
      <c r="S8" s="30">
        <v>359596</v>
      </c>
      <c r="T8" s="30">
        <v>400615</v>
      </c>
      <c r="U8" s="30">
        <v>337716</v>
      </c>
      <c r="V8" s="30">
        <v>1097927</v>
      </c>
      <c r="W8" s="30">
        <v>-8920620</v>
      </c>
      <c r="X8" s="30">
        <v>5619142</v>
      </c>
      <c r="Y8" s="30">
        <v>-14539762</v>
      </c>
      <c r="Z8" s="31">
        <v>-258.75</v>
      </c>
      <c r="AA8" s="27">
        <v>6619142</v>
      </c>
    </row>
    <row r="9" ht="13.5" customHeight="1">
      <c r="A9" t="s" s="25">
        <v>37</v>
      </c>
      <c r="B9" s="26"/>
      <c r="C9" s="27">
        <v>5231017</v>
      </c>
      <c r="D9" s="28">
        <v>0</v>
      </c>
      <c r="E9" s="29">
        <v>5480272</v>
      </c>
      <c r="F9" s="30">
        <v>5480272</v>
      </c>
      <c r="G9" s="30">
        <v>480059</v>
      </c>
      <c r="H9" s="30">
        <v>480230</v>
      </c>
      <c r="I9" s="30">
        <v>480333</v>
      </c>
      <c r="J9" s="30">
        <v>1440622</v>
      </c>
      <c r="K9" s="30">
        <v>480387</v>
      </c>
      <c r="L9" s="30">
        <v>481601</v>
      </c>
      <c r="M9" s="30">
        <v>484176</v>
      </c>
      <c r="N9" s="30">
        <v>1446164</v>
      </c>
      <c r="O9" s="30">
        <v>482080</v>
      </c>
      <c r="P9" s="30">
        <v>481978</v>
      </c>
      <c r="Q9" s="30">
        <v>482452</v>
      </c>
      <c r="R9" s="30">
        <v>1446510</v>
      </c>
      <c r="S9" s="30">
        <v>486140</v>
      </c>
      <c r="T9" s="30">
        <v>485110</v>
      </c>
      <c r="U9" s="30">
        <v>485123</v>
      </c>
      <c r="V9" s="30">
        <v>1456373</v>
      </c>
      <c r="W9" s="30">
        <v>5789669</v>
      </c>
      <c r="X9" s="30">
        <v>5480272</v>
      </c>
      <c r="Y9" s="30">
        <v>309397</v>
      </c>
      <c r="Z9" s="31">
        <v>5.65</v>
      </c>
      <c r="AA9" s="27">
        <v>5480272</v>
      </c>
    </row>
    <row r="10" ht="13.5" customHeight="1">
      <c r="A10" t="s" s="25">
        <v>38</v>
      </c>
      <c r="B10" s="26"/>
      <c r="C10" s="27">
        <v>3506081</v>
      </c>
      <c r="D10" s="28">
        <v>0</v>
      </c>
      <c r="E10" s="29">
        <v>3095008</v>
      </c>
      <c r="F10" s="30">
        <v>3095008</v>
      </c>
      <c r="G10" s="30">
        <v>321732</v>
      </c>
      <c r="H10" s="30">
        <v>322021</v>
      </c>
      <c r="I10" s="30">
        <v>322118</v>
      </c>
      <c r="J10" s="30">
        <v>965871</v>
      </c>
      <c r="K10" s="30">
        <v>322118</v>
      </c>
      <c r="L10" s="30">
        <v>322375</v>
      </c>
      <c r="M10" s="30">
        <v>322375</v>
      </c>
      <c r="N10" s="30">
        <v>966868</v>
      </c>
      <c r="O10" s="30">
        <v>322697</v>
      </c>
      <c r="P10" s="30">
        <v>322857</v>
      </c>
      <c r="Q10" s="30">
        <v>323018</v>
      </c>
      <c r="R10" s="30">
        <v>968572</v>
      </c>
      <c r="S10" s="30">
        <v>324562</v>
      </c>
      <c r="T10" s="30">
        <v>323588</v>
      </c>
      <c r="U10" s="30">
        <v>321041</v>
      </c>
      <c r="V10" s="30">
        <v>969191</v>
      </c>
      <c r="W10" s="30">
        <v>3870502</v>
      </c>
      <c r="X10" s="30">
        <v>3095008</v>
      </c>
      <c r="Y10" s="30">
        <v>775494</v>
      </c>
      <c r="Z10" s="31">
        <v>25.06</v>
      </c>
      <c r="AA10" s="27">
        <v>3095008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290488</v>
      </c>
      <c r="D12" s="28">
        <v>0</v>
      </c>
      <c r="E12" s="29">
        <v>687720</v>
      </c>
      <c r="F12" s="30">
        <v>327370</v>
      </c>
      <c r="G12" s="30">
        <v>15454</v>
      </c>
      <c r="H12" s="30">
        <v>16187</v>
      </c>
      <c r="I12" s="30">
        <v>14926</v>
      </c>
      <c r="J12" s="30">
        <v>46567</v>
      </c>
      <c r="K12" s="30">
        <v>86034</v>
      </c>
      <c r="L12" s="30">
        <v>31996</v>
      </c>
      <c r="M12" s="30">
        <v>25027</v>
      </c>
      <c r="N12" s="30">
        <v>143057</v>
      </c>
      <c r="O12" s="30">
        <v>16842</v>
      </c>
      <c r="P12" s="30">
        <v>15991</v>
      </c>
      <c r="Q12" s="30">
        <v>29521</v>
      </c>
      <c r="R12" s="30">
        <v>62354</v>
      </c>
      <c r="S12" s="30">
        <v>96091</v>
      </c>
      <c r="T12" s="30">
        <v>24721</v>
      </c>
      <c r="U12" s="30">
        <v>16934</v>
      </c>
      <c r="V12" s="30">
        <v>137746</v>
      </c>
      <c r="W12" s="30">
        <v>389724</v>
      </c>
      <c r="X12" s="30">
        <v>687720</v>
      </c>
      <c r="Y12" s="30">
        <v>-297996</v>
      </c>
      <c r="Z12" s="31">
        <v>-43.33</v>
      </c>
      <c r="AA12" s="27">
        <v>327370</v>
      </c>
    </row>
    <row r="13" ht="13.5" customHeight="1">
      <c r="A13" t="s" s="25">
        <v>41</v>
      </c>
      <c r="B13" s="26"/>
      <c r="C13" s="27">
        <v>1465076</v>
      </c>
      <c r="D13" s="28">
        <v>0</v>
      </c>
      <c r="E13" s="29">
        <v>760000</v>
      </c>
      <c r="F13" s="30">
        <v>750000</v>
      </c>
      <c r="G13" s="30">
        <v>11717</v>
      </c>
      <c r="H13" s="30">
        <v>40064</v>
      </c>
      <c r="I13" s="30">
        <v>13697</v>
      </c>
      <c r="J13" s="30">
        <v>65478</v>
      </c>
      <c r="K13" s="30">
        <v>5912</v>
      </c>
      <c r="L13" s="30">
        <v>5577</v>
      </c>
      <c r="M13" s="30">
        <v>12761</v>
      </c>
      <c r="N13" s="30">
        <v>24250</v>
      </c>
      <c r="O13" s="30">
        <v>23668</v>
      </c>
      <c r="P13" s="30">
        <v>18507</v>
      </c>
      <c r="Q13" s="30">
        <v>7460</v>
      </c>
      <c r="R13" s="30">
        <v>49635</v>
      </c>
      <c r="S13" s="30">
        <v>26858</v>
      </c>
      <c r="T13" s="30">
        <v>247182</v>
      </c>
      <c r="U13" s="30">
        <v>188848</v>
      </c>
      <c r="V13" s="30">
        <v>462888</v>
      </c>
      <c r="W13" s="30">
        <v>602251</v>
      </c>
      <c r="X13" s="30">
        <v>760000</v>
      </c>
      <c r="Y13" s="30">
        <v>-157749</v>
      </c>
      <c r="Z13" s="31">
        <v>-20.76</v>
      </c>
      <c r="AA13" s="27">
        <v>750000</v>
      </c>
    </row>
    <row r="14" ht="13.5" customHeight="1">
      <c r="A14" t="s" s="25">
        <v>42</v>
      </c>
      <c r="B14" s="26"/>
      <c r="C14" s="27">
        <v>690834</v>
      </c>
      <c r="D14" s="28">
        <v>0</v>
      </c>
      <c r="E14" s="29">
        <v>0</v>
      </c>
      <c r="F14" s="30">
        <v>750000</v>
      </c>
      <c r="G14" s="30">
        <v>-38202</v>
      </c>
      <c r="H14" s="30">
        <v>0</v>
      </c>
      <c r="I14" s="30">
        <v>133334</v>
      </c>
      <c r="J14" s="30">
        <v>95132</v>
      </c>
      <c r="K14" s="30">
        <v>127869</v>
      </c>
      <c r="L14" s="30">
        <v>122607</v>
      </c>
      <c r="M14" s="30">
        <v>115942</v>
      </c>
      <c r="N14" s="30">
        <v>366418</v>
      </c>
      <c r="O14" s="30">
        <v>124381</v>
      </c>
      <c r="P14" s="30">
        <v>92710</v>
      </c>
      <c r="Q14" s="30">
        <v>106661</v>
      </c>
      <c r="R14" s="30">
        <v>323752</v>
      </c>
      <c r="S14" s="30">
        <v>107326</v>
      </c>
      <c r="T14" s="30">
        <v>108204</v>
      </c>
      <c r="U14" s="30">
        <v>101457</v>
      </c>
      <c r="V14" s="30">
        <v>316987</v>
      </c>
      <c r="W14" s="30">
        <v>1102289</v>
      </c>
      <c r="X14" s="30"/>
      <c r="Y14" s="30">
        <v>1102289</v>
      </c>
      <c r="Z14" s="31">
        <v>0</v>
      </c>
      <c r="AA14" s="27">
        <v>750000</v>
      </c>
    </row>
    <row r="15" ht="13.5" customHeight="1">
      <c r="A15" t="s" s="25">
        <v>43</v>
      </c>
      <c r="B15" s="26"/>
      <c r="C15" s="27">
        <v>51104</v>
      </c>
      <c r="D15" s="28">
        <v>0</v>
      </c>
      <c r="E15" s="29">
        <v>100000</v>
      </c>
      <c r="F15" s="30">
        <v>70000</v>
      </c>
      <c r="G15" s="30">
        <v>0</v>
      </c>
      <c r="H15" s="30">
        <v>0</v>
      </c>
      <c r="I15" s="30">
        <v>20178</v>
      </c>
      <c r="J15" s="30">
        <v>20178</v>
      </c>
      <c r="K15" s="30">
        <v>0</v>
      </c>
      <c r="L15" s="30">
        <v>0</v>
      </c>
      <c r="M15" s="30">
        <v>20374</v>
      </c>
      <c r="N15" s="30">
        <v>20374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40552</v>
      </c>
      <c r="X15" s="30">
        <v>100000</v>
      </c>
      <c r="Y15" s="30">
        <v>-59448</v>
      </c>
      <c r="Z15" s="31">
        <v>-59.45</v>
      </c>
      <c r="AA15" s="27">
        <v>70000</v>
      </c>
    </row>
    <row r="16" ht="13.5" customHeight="1">
      <c r="A16" t="s" s="25">
        <v>44</v>
      </c>
      <c r="B16" s="26"/>
      <c r="C16" s="27">
        <v>299000</v>
      </c>
      <c r="D16" s="28">
        <v>0</v>
      </c>
      <c r="E16" s="29">
        <v>375000</v>
      </c>
      <c r="F16" s="30">
        <v>410000</v>
      </c>
      <c r="G16" s="30">
        <v>11800</v>
      </c>
      <c r="H16" s="30">
        <v>8650</v>
      </c>
      <c r="I16" s="30">
        <v>20550</v>
      </c>
      <c r="J16" s="30">
        <v>41000</v>
      </c>
      <c r="K16" s="30">
        <v>8700</v>
      </c>
      <c r="L16" s="30">
        <v>6700</v>
      </c>
      <c r="M16" s="30">
        <v>2100</v>
      </c>
      <c r="N16" s="30">
        <v>17500</v>
      </c>
      <c r="O16" s="30">
        <v>19700</v>
      </c>
      <c r="P16" s="30">
        <v>18610</v>
      </c>
      <c r="Q16" s="30">
        <v>19250</v>
      </c>
      <c r="R16" s="30">
        <v>57560</v>
      </c>
      <c r="S16" s="30">
        <v>10260</v>
      </c>
      <c r="T16" s="30">
        <v>12200</v>
      </c>
      <c r="U16" s="30">
        <v>27750</v>
      </c>
      <c r="V16" s="30">
        <v>50210</v>
      </c>
      <c r="W16" s="30">
        <v>166270</v>
      </c>
      <c r="X16" s="30">
        <v>375000</v>
      </c>
      <c r="Y16" s="30">
        <v>-208730</v>
      </c>
      <c r="Z16" s="31">
        <v>-55.66</v>
      </c>
      <c r="AA16" s="27">
        <v>410000</v>
      </c>
    </row>
    <row r="17" ht="13.5" customHeight="1">
      <c r="A17" t="s" s="25">
        <v>45</v>
      </c>
      <c r="B17" s="26"/>
      <c r="C17" s="27">
        <v>5505</v>
      </c>
      <c r="D17" s="28">
        <v>0</v>
      </c>
      <c r="E17" s="29">
        <v>0</v>
      </c>
      <c r="F17" s="30">
        <v>5850</v>
      </c>
      <c r="G17" s="30">
        <v>200</v>
      </c>
      <c r="H17" s="30">
        <v>600</v>
      </c>
      <c r="I17" s="30">
        <v>1000</v>
      </c>
      <c r="J17" s="30">
        <v>1800</v>
      </c>
      <c r="K17" s="30">
        <v>300</v>
      </c>
      <c r="L17" s="30">
        <v>700</v>
      </c>
      <c r="M17" s="30">
        <v>100</v>
      </c>
      <c r="N17" s="30">
        <v>1100</v>
      </c>
      <c r="O17" s="30">
        <v>900</v>
      </c>
      <c r="P17" s="30">
        <v>400</v>
      </c>
      <c r="Q17" s="30">
        <v>100</v>
      </c>
      <c r="R17" s="30">
        <v>1400</v>
      </c>
      <c r="S17" s="30">
        <v>400</v>
      </c>
      <c r="T17" s="30">
        <v>4100</v>
      </c>
      <c r="U17" s="30">
        <v>1400</v>
      </c>
      <c r="V17" s="30">
        <v>5900</v>
      </c>
      <c r="W17" s="30">
        <v>10200</v>
      </c>
      <c r="X17" s="30">
        <v>1</v>
      </c>
      <c r="Y17" s="30">
        <v>10199</v>
      </c>
      <c r="Z17" s="31">
        <v>1019900</v>
      </c>
      <c r="AA17" s="27">
        <v>5850</v>
      </c>
    </row>
    <row r="18" ht="13.5" customHeight="1">
      <c r="A18" t="s" s="25">
        <v>46</v>
      </c>
      <c r="B18" s="26"/>
      <c r="C18" s="27">
        <v>91442</v>
      </c>
      <c r="D18" s="28">
        <v>0</v>
      </c>
      <c r="E18" s="29">
        <v>0</v>
      </c>
      <c r="F18" s="30">
        <v>120000</v>
      </c>
      <c r="G18" s="30">
        <v>8212</v>
      </c>
      <c r="H18" s="30">
        <v>8181</v>
      </c>
      <c r="I18" s="30">
        <v>7890</v>
      </c>
      <c r="J18" s="30">
        <v>24283</v>
      </c>
      <c r="K18" s="30">
        <v>7766</v>
      </c>
      <c r="L18" s="30">
        <v>7893</v>
      </c>
      <c r="M18" s="30">
        <v>8164</v>
      </c>
      <c r="N18" s="30">
        <v>23823</v>
      </c>
      <c r="O18" s="30">
        <v>8052</v>
      </c>
      <c r="P18" s="30">
        <v>7971</v>
      </c>
      <c r="Q18" s="30">
        <v>7636</v>
      </c>
      <c r="R18" s="30">
        <v>23659</v>
      </c>
      <c r="S18" s="30">
        <v>7597</v>
      </c>
      <c r="T18" s="30">
        <v>7354</v>
      </c>
      <c r="U18" s="30">
        <v>14725</v>
      </c>
      <c r="V18" s="30">
        <v>29676</v>
      </c>
      <c r="W18" s="30">
        <v>101441</v>
      </c>
      <c r="X18" s="30"/>
      <c r="Y18" s="30">
        <v>101441</v>
      </c>
      <c r="Z18" s="31">
        <v>0</v>
      </c>
      <c r="AA18" s="27">
        <v>120000</v>
      </c>
    </row>
    <row r="19" ht="13.5" customHeight="1">
      <c r="A19" t="s" s="25">
        <v>47</v>
      </c>
      <c r="B19" s="26"/>
      <c r="C19" s="27">
        <v>61802255</v>
      </c>
      <c r="D19" s="28">
        <v>0</v>
      </c>
      <c r="E19" s="29">
        <v>66028000</v>
      </c>
      <c r="F19" s="30">
        <v>66178001</v>
      </c>
      <c r="G19" s="30">
        <v>24266727</v>
      </c>
      <c r="H19" s="30">
        <v>-302959</v>
      </c>
      <c r="I19" s="30">
        <v>-303846</v>
      </c>
      <c r="J19" s="30">
        <v>23659922</v>
      </c>
      <c r="K19" s="30">
        <v>-303241</v>
      </c>
      <c r="L19" s="30">
        <v>-304469</v>
      </c>
      <c r="M19" s="30">
        <v>0</v>
      </c>
      <c r="N19" s="30">
        <v>-607710</v>
      </c>
      <c r="O19" s="30">
        <v>0</v>
      </c>
      <c r="P19" s="30">
        <v>23183872</v>
      </c>
      <c r="Q19" s="30">
        <v>16812000</v>
      </c>
      <c r="R19" s="30">
        <v>39995872</v>
      </c>
      <c r="S19" s="30">
        <v>0</v>
      </c>
      <c r="T19" s="30">
        <v>0</v>
      </c>
      <c r="U19" s="30">
        <v>50000</v>
      </c>
      <c r="V19" s="30">
        <v>50000</v>
      </c>
      <c r="W19" s="30">
        <v>63098084</v>
      </c>
      <c r="X19" s="30">
        <v>66027999</v>
      </c>
      <c r="Y19" s="30">
        <v>-2929915</v>
      </c>
      <c r="Z19" s="31">
        <v>-4.44</v>
      </c>
      <c r="AA19" s="27">
        <v>66178001</v>
      </c>
    </row>
    <row r="20" ht="13.5" customHeight="1">
      <c r="A20" t="s" s="25">
        <v>48</v>
      </c>
      <c r="B20" s="26"/>
      <c r="C20" s="27">
        <v>36544317</v>
      </c>
      <c r="D20" s="28">
        <v>0</v>
      </c>
      <c r="E20" s="29">
        <v>1062525</v>
      </c>
      <c r="F20" s="30">
        <v>806800</v>
      </c>
      <c r="G20" s="30">
        <v>103339</v>
      </c>
      <c r="H20" s="30">
        <v>40504</v>
      </c>
      <c r="I20" s="30">
        <v>90846</v>
      </c>
      <c r="J20" s="30">
        <v>234689</v>
      </c>
      <c r="K20" s="30">
        <v>67007</v>
      </c>
      <c r="L20" s="30">
        <v>79341</v>
      </c>
      <c r="M20" s="30">
        <v>43349</v>
      </c>
      <c r="N20" s="30">
        <v>189697</v>
      </c>
      <c r="O20" s="30">
        <v>75435</v>
      </c>
      <c r="P20" s="30">
        <v>43519</v>
      </c>
      <c r="Q20" s="30">
        <v>201448</v>
      </c>
      <c r="R20" s="30">
        <v>320402</v>
      </c>
      <c r="S20" s="30">
        <v>69712</v>
      </c>
      <c r="T20" s="30">
        <v>65193</v>
      </c>
      <c r="U20" s="30">
        <v>80962</v>
      </c>
      <c r="V20" s="30">
        <v>215867</v>
      </c>
      <c r="W20" s="30">
        <v>960655</v>
      </c>
      <c r="X20" s="30">
        <v>1063000</v>
      </c>
      <c r="Y20" s="30">
        <v>-102345</v>
      </c>
      <c r="Z20" s="31">
        <v>-9.630000000000001</v>
      </c>
      <c r="AA20" s="27">
        <v>806800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1250000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1250000</v>
      </c>
    </row>
    <row r="22" ht="24.95" customHeight="1">
      <c r="A22" t="s" s="39">
        <v>50</v>
      </c>
      <c r="B22" s="40"/>
      <c r="C22" s="41">
        <f>SUM(C5:C21)</f>
        <v>145924150</v>
      </c>
      <c r="D22" s="42">
        <f>SUM(D5:D21)</f>
        <v>0</v>
      </c>
      <c r="E22" s="43">
        <f>SUM(E5:E21)</f>
        <v>112142419</v>
      </c>
      <c r="F22" s="44">
        <f>SUM(F5:F21)</f>
        <v>122374695</v>
      </c>
      <c r="G22" s="44">
        <f>SUM(G5:G21)</f>
        <v>15015230</v>
      </c>
      <c r="H22" s="44">
        <f>SUM(H5:H21)</f>
        <v>26727869</v>
      </c>
      <c r="I22" s="44">
        <f>SUM(I5:I21)</f>
        <v>3805984</v>
      </c>
      <c r="J22" s="44">
        <f>SUM(J5:J21)</f>
        <v>45549083</v>
      </c>
      <c r="K22" s="44">
        <f>SUM(K5:K21)</f>
        <v>3950611</v>
      </c>
      <c r="L22" s="44">
        <f>SUM(L5:L21)</f>
        <v>3479144</v>
      </c>
      <c r="M22" s="44">
        <f>SUM(M5:M21)</f>
        <v>3862284</v>
      </c>
      <c r="N22" s="44">
        <f>SUM(N5:N21)</f>
        <v>11292039</v>
      </c>
      <c r="O22" s="44">
        <f>SUM(O5:O21)</f>
        <v>3471911</v>
      </c>
      <c r="P22" s="44">
        <f>SUM(P5:P21)</f>
        <v>26078036</v>
      </c>
      <c r="Q22" s="44">
        <f>SUM(Q5:Q21)</f>
        <v>20202957</v>
      </c>
      <c r="R22" s="44">
        <f>SUM(R5:R21)</f>
        <v>49752904</v>
      </c>
      <c r="S22" s="44">
        <f>SUM(S5:S21)</f>
        <v>3656809</v>
      </c>
      <c r="T22" s="44">
        <f>SUM(T5:T21)</f>
        <v>3686133</v>
      </c>
      <c r="U22" s="44">
        <f>SUM(U5:U21)</f>
        <v>3779090</v>
      </c>
      <c r="V22" s="44">
        <f>SUM(V5:V21)</f>
        <v>11122032</v>
      </c>
      <c r="W22" s="44">
        <f>SUM(W5:W21)</f>
        <v>117716058</v>
      </c>
      <c r="X22" s="44">
        <f>SUM(X5:X21)</f>
        <v>112142895</v>
      </c>
      <c r="Y22" s="44">
        <f>SUM(Y5:Y21)</f>
        <v>5573163</v>
      </c>
      <c r="Z22" s="45">
        <f>IF(X22&lt;&gt;0,(Y22/X22)*100,0)</f>
        <v>4.969697812777171</v>
      </c>
      <c r="AA22" s="41">
        <f>SUM(AA5:AA21)</f>
        <v>122374695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43372389</v>
      </c>
      <c r="D25" s="28">
        <v>0</v>
      </c>
      <c r="E25" s="29">
        <v>45880892</v>
      </c>
      <c r="F25" s="30">
        <v>50727120</v>
      </c>
      <c r="G25" s="30">
        <v>3869512</v>
      </c>
      <c r="H25" s="30">
        <v>3971204</v>
      </c>
      <c r="I25" s="30">
        <v>3999468</v>
      </c>
      <c r="J25" s="30">
        <v>11840184</v>
      </c>
      <c r="K25" s="30">
        <v>4000924</v>
      </c>
      <c r="L25" s="30">
        <v>4029337</v>
      </c>
      <c r="M25" s="30">
        <v>4461490</v>
      </c>
      <c r="N25" s="30">
        <v>12491751</v>
      </c>
      <c r="O25" s="30">
        <v>4799468</v>
      </c>
      <c r="P25" s="30">
        <v>4240794</v>
      </c>
      <c r="Q25" s="30">
        <v>4603500</v>
      </c>
      <c r="R25" s="30">
        <v>13643762</v>
      </c>
      <c r="S25" s="30">
        <v>4199574</v>
      </c>
      <c r="T25" s="30">
        <v>4157710</v>
      </c>
      <c r="U25" s="30">
        <v>4132340</v>
      </c>
      <c r="V25" s="30">
        <v>12489624</v>
      </c>
      <c r="W25" s="30">
        <v>50465321</v>
      </c>
      <c r="X25" s="30">
        <v>45880893</v>
      </c>
      <c r="Y25" s="30">
        <v>4584428</v>
      </c>
      <c r="Z25" s="31">
        <v>9.99</v>
      </c>
      <c r="AA25" s="27">
        <v>50727120</v>
      </c>
    </row>
    <row r="26" ht="13.5" customHeight="1">
      <c r="A26" t="s" s="25">
        <v>53</v>
      </c>
      <c r="B26" s="26"/>
      <c r="C26" s="27">
        <v>4466762</v>
      </c>
      <c r="D26" s="28">
        <v>0</v>
      </c>
      <c r="E26" s="29">
        <v>4793736</v>
      </c>
      <c r="F26" s="30">
        <v>3863143</v>
      </c>
      <c r="G26" s="30">
        <v>414508</v>
      </c>
      <c r="H26" s="30">
        <v>408831</v>
      </c>
      <c r="I26" s="30">
        <v>430775</v>
      </c>
      <c r="J26" s="30">
        <v>1254114</v>
      </c>
      <c r="K26" s="30">
        <v>430204</v>
      </c>
      <c r="L26" s="30">
        <v>438384</v>
      </c>
      <c r="M26" s="30">
        <v>433390</v>
      </c>
      <c r="N26" s="30">
        <v>1301978</v>
      </c>
      <c r="O26" s="30">
        <v>306711</v>
      </c>
      <c r="P26" s="30">
        <v>280731</v>
      </c>
      <c r="Q26" s="30">
        <v>0</v>
      </c>
      <c r="R26" s="30">
        <v>587442</v>
      </c>
      <c r="S26" s="30">
        <v>625029</v>
      </c>
      <c r="T26" s="30">
        <v>378240</v>
      </c>
      <c r="U26" s="30">
        <v>420154</v>
      </c>
      <c r="V26" s="30">
        <v>1423423</v>
      </c>
      <c r="W26" s="30">
        <v>4566957</v>
      </c>
      <c r="X26" s="30">
        <v>4793736</v>
      </c>
      <c r="Y26" s="30">
        <v>-226779</v>
      </c>
      <c r="Z26" s="31">
        <v>-4.73</v>
      </c>
      <c r="AA26" s="27">
        <v>3863143</v>
      </c>
    </row>
    <row r="27" ht="13.5" customHeight="1">
      <c r="A27" t="s" s="25">
        <v>54</v>
      </c>
      <c r="B27" s="26"/>
      <c r="C27" s="27">
        <v>16532694</v>
      </c>
      <c r="D27" s="28">
        <v>0</v>
      </c>
      <c r="E27" s="29">
        <v>2500500</v>
      </c>
      <c r="F27" s="30">
        <v>2500500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6671024</v>
      </c>
      <c r="V27" s="30">
        <v>6671024</v>
      </c>
      <c r="W27" s="30">
        <v>6671024</v>
      </c>
      <c r="X27" s="30">
        <v>2500500</v>
      </c>
      <c r="Y27" s="30">
        <v>4170524</v>
      </c>
      <c r="Z27" s="31">
        <v>166.79</v>
      </c>
      <c r="AA27" s="27">
        <v>2500500</v>
      </c>
    </row>
    <row r="28" ht="13.5" customHeight="1">
      <c r="A28" t="s" s="25">
        <v>55</v>
      </c>
      <c r="B28" s="26"/>
      <c r="C28" s="27">
        <v>20156927</v>
      </c>
      <c r="D28" s="28">
        <v>0</v>
      </c>
      <c r="E28" s="29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/>
      <c r="Y28" s="30">
        <v>0</v>
      </c>
      <c r="Z28" s="31">
        <v>0</v>
      </c>
      <c r="AA28" s="27">
        <v>0</v>
      </c>
    </row>
    <row r="29" ht="13.5" customHeight="1">
      <c r="A29" t="s" s="25">
        <v>56</v>
      </c>
      <c r="B29" s="26"/>
      <c r="C29" s="27">
        <v>55386</v>
      </c>
      <c r="D29" s="28">
        <v>0</v>
      </c>
      <c r="E29" s="29">
        <v>2081688</v>
      </c>
      <c r="F29" s="30">
        <v>2000000</v>
      </c>
      <c r="G29" s="30">
        <v>34</v>
      </c>
      <c r="H29" s="30">
        <v>0</v>
      </c>
      <c r="I29" s="30">
        <v>0</v>
      </c>
      <c r="J29" s="30">
        <v>34</v>
      </c>
      <c r="K29" s="30">
        <v>436</v>
      </c>
      <c r="L29" s="30">
        <v>0</v>
      </c>
      <c r="M29" s="30">
        <v>713504</v>
      </c>
      <c r="N29" s="30">
        <v>713940</v>
      </c>
      <c r="O29" s="30">
        <v>1608</v>
      </c>
      <c r="P29" s="30">
        <v>72537</v>
      </c>
      <c r="Q29" s="30">
        <v>15668</v>
      </c>
      <c r="R29" s="30">
        <v>89813</v>
      </c>
      <c r="S29" s="30">
        <v>138</v>
      </c>
      <c r="T29" s="30">
        <v>0</v>
      </c>
      <c r="U29" s="30">
        <v>0</v>
      </c>
      <c r="V29" s="30">
        <v>138</v>
      </c>
      <c r="W29" s="30">
        <v>803925</v>
      </c>
      <c r="X29" s="30">
        <v>2081688</v>
      </c>
      <c r="Y29" s="30">
        <v>-1277763</v>
      </c>
      <c r="Z29" s="31">
        <v>-61.38</v>
      </c>
      <c r="AA29" s="27">
        <v>2000000</v>
      </c>
    </row>
    <row r="30" ht="13.5" customHeight="1">
      <c r="A30" t="s" s="25">
        <v>57</v>
      </c>
      <c r="B30" s="26"/>
      <c r="C30" s="27">
        <v>25919147</v>
      </c>
      <c r="D30" s="28">
        <v>0</v>
      </c>
      <c r="E30" s="29">
        <v>22100000</v>
      </c>
      <c r="F30" s="30">
        <v>26031888</v>
      </c>
      <c r="G30" s="30">
        <v>3190642</v>
      </c>
      <c r="H30" s="30">
        <v>3778881</v>
      </c>
      <c r="I30" s="30">
        <v>3277380</v>
      </c>
      <c r="J30" s="30">
        <v>10246903</v>
      </c>
      <c r="K30" s="30">
        <v>1915397</v>
      </c>
      <c r="L30" s="30">
        <v>2121488</v>
      </c>
      <c r="M30" s="30">
        <v>-966054</v>
      </c>
      <c r="N30" s="30">
        <v>3070831</v>
      </c>
      <c r="O30" s="30">
        <v>1949686</v>
      </c>
      <c r="P30" s="30">
        <v>1763298</v>
      </c>
      <c r="Q30" s="30">
        <v>2187646</v>
      </c>
      <c r="R30" s="30">
        <v>5900630</v>
      </c>
      <c r="S30" s="30">
        <v>1962002</v>
      </c>
      <c r="T30" s="30">
        <v>2260806</v>
      </c>
      <c r="U30" s="30">
        <v>4345090</v>
      </c>
      <c r="V30" s="30">
        <v>8567898</v>
      </c>
      <c r="W30" s="30">
        <v>27786262</v>
      </c>
      <c r="X30" s="30">
        <v>22100000</v>
      </c>
      <c r="Y30" s="30">
        <v>5686262</v>
      </c>
      <c r="Z30" s="31">
        <v>25.73</v>
      </c>
      <c r="AA30" s="27">
        <v>26031888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5870000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5869900</v>
      </c>
      <c r="Y31" s="30">
        <v>-5869900</v>
      </c>
      <c r="Z31" s="31">
        <v>-100</v>
      </c>
      <c r="AA31" s="27">
        <v>0</v>
      </c>
    </row>
    <row r="32" ht="13.5" customHeight="1">
      <c r="A32" t="s" s="25">
        <v>59</v>
      </c>
      <c r="B32" s="26"/>
      <c r="C32" s="27">
        <v>727331</v>
      </c>
      <c r="D32" s="28">
        <v>0</v>
      </c>
      <c r="E32" s="29">
        <v>0</v>
      </c>
      <c r="F32" s="30">
        <v>1101733</v>
      </c>
      <c r="G32" s="30">
        <v>5500</v>
      </c>
      <c r="H32" s="30">
        <v>0</v>
      </c>
      <c r="I32" s="30">
        <v>17710</v>
      </c>
      <c r="J32" s="30">
        <v>23210</v>
      </c>
      <c r="K32" s="30">
        <v>0</v>
      </c>
      <c r="L32" s="30">
        <v>568413</v>
      </c>
      <c r="M32" s="30">
        <v>66316</v>
      </c>
      <c r="N32" s="30">
        <v>634729</v>
      </c>
      <c r="O32" s="30">
        <v>40709</v>
      </c>
      <c r="P32" s="30">
        <v>31315</v>
      </c>
      <c r="Q32" s="30">
        <v>71288</v>
      </c>
      <c r="R32" s="30">
        <v>143312</v>
      </c>
      <c r="S32" s="30">
        <v>0</v>
      </c>
      <c r="T32" s="30">
        <v>6498</v>
      </c>
      <c r="U32" s="30">
        <v>17362</v>
      </c>
      <c r="V32" s="30">
        <v>23860</v>
      </c>
      <c r="W32" s="30">
        <v>825111</v>
      </c>
      <c r="X32" s="30"/>
      <c r="Y32" s="30">
        <v>825111</v>
      </c>
      <c r="Z32" s="31">
        <v>0</v>
      </c>
      <c r="AA32" s="27">
        <v>1101733</v>
      </c>
    </row>
    <row r="33" ht="13.5" customHeight="1">
      <c r="A33" t="s" s="25">
        <v>60</v>
      </c>
      <c r="B33" s="26"/>
      <c r="C33" s="27">
        <v>5262279</v>
      </c>
      <c r="D33" s="28">
        <v>0</v>
      </c>
      <c r="E33" s="29">
        <v>0</v>
      </c>
      <c r="F33" s="30">
        <v>5390000</v>
      </c>
      <c r="G33" s="30">
        <v>181825</v>
      </c>
      <c r="H33" s="30">
        <v>405788</v>
      </c>
      <c r="I33" s="30">
        <v>425265</v>
      </c>
      <c r="J33" s="30">
        <v>1012878</v>
      </c>
      <c r="K33" s="30">
        <v>522863</v>
      </c>
      <c r="L33" s="30">
        <v>77108</v>
      </c>
      <c r="M33" s="30">
        <v>156336</v>
      </c>
      <c r="N33" s="30">
        <v>756307</v>
      </c>
      <c r="O33" s="30">
        <v>686035</v>
      </c>
      <c r="P33" s="30">
        <v>300833</v>
      </c>
      <c r="Q33" s="30">
        <v>71574</v>
      </c>
      <c r="R33" s="30">
        <v>1058442</v>
      </c>
      <c r="S33" s="30">
        <v>230310</v>
      </c>
      <c r="T33" s="30">
        <v>42390</v>
      </c>
      <c r="U33" s="30">
        <v>44842</v>
      </c>
      <c r="V33" s="30">
        <v>317542</v>
      </c>
      <c r="W33" s="30">
        <v>3145169</v>
      </c>
      <c r="X33" s="30"/>
      <c r="Y33" s="30">
        <v>3145169</v>
      </c>
      <c r="Z33" s="31">
        <v>0</v>
      </c>
      <c r="AA33" s="27">
        <v>5390000</v>
      </c>
    </row>
    <row r="34" ht="13.5" customHeight="1">
      <c r="A34" t="s" s="25">
        <v>61</v>
      </c>
      <c r="B34" s="26"/>
      <c r="C34" s="27">
        <v>28096585</v>
      </c>
      <c r="D34" s="28">
        <v>0</v>
      </c>
      <c r="E34" s="29">
        <v>30294856</v>
      </c>
      <c r="F34" s="30">
        <v>33017616</v>
      </c>
      <c r="G34" s="30">
        <v>2861476</v>
      </c>
      <c r="H34" s="30">
        <v>1809909</v>
      </c>
      <c r="I34" s="30">
        <v>3750797</v>
      </c>
      <c r="J34" s="30">
        <v>8422182</v>
      </c>
      <c r="K34" s="30">
        <v>3275959</v>
      </c>
      <c r="L34" s="30">
        <v>2382332</v>
      </c>
      <c r="M34" s="30">
        <v>4830120</v>
      </c>
      <c r="N34" s="30">
        <v>10488411</v>
      </c>
      <c r="O34" s="30">
        <v>3150645</v>
      </c>
      <c r="P34" s="30">
        <v>5084755</v>
      </c>
      <c r="Q34" s="30">
        <v>2008096</v>
      </c>
      <c r="R34" s="30">
        <v>10243496</v>
      </c>
      <c r="S34" s="30">
        <v>2531988</v>
      </c>
      <c r="T34" s="30">
        <v>1712377</v>
      </c>
      <c r="U34" s="30">
        <v>2773782</v>
      </c>
      <c r="V34" s="30">
        <v>7018147</v>
      </c>
      <c r="W34" s="30">
        <v>36172236</v>
      </c>
      <c r="X34" s="30">
        <v>30294955</v>
      </c>
      <c r="Y34" s="30">
        <v>5877281</v>
      </c>
      <c r="Z34" s="31">
        <v>19.4</v>
      </c>
      <c r="AA34" s="27">
        <v>33017616</v>
      </c>
    </row>
    <row r="35" ht="13.5" customHeight="1">
      <c r="A35" t="s" s="32">
        <v>62</v>
      </c>
      <c r="B35" s="33"/>
      <c r="C35" s="34">
        <v>11878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144601378</v>
      </c>
      <c r="D36" s="42">
        <f>SUM(D25:D35)</f>
        <v>0</v>
      </c>
      <c r="E36" s="43">
        <f>SUM(E25:E35)</f>
        <v>113521672</v>
      </c>
      <c r="F36" s="44">
        <f>SUM(F25:F35)</f>
        <v>124632000</v>
      </c>
      <c r="G36" s="44">
        <f>SUM(G25:G35)</f>
        <v>10523497</v>
      </c>
      <c r="H36" s="44">
        <f>SUM(H25:H35)</f>
        <v>10374613</v>
      </c>
      <c r="I36" s="44">
        <f>SUM(I25:I35)</f>
        <v>11901395</v>
      </c>
      <c r="J36" s="44">
        <f>SUM(J25:J35)</f>
        <v>32799505</v>
      </c>
      <c r="K36" s="44">
        <f>SUM(K25:K35)</f>
        <v>10145783</v>
      </c>
      <c r="L36" s="44">
        <f>SUM(L25:L35)</f>
        <v>9617062</v>
      </c>
      <c r="M36" s="44">
        <f>SUM(M25:M35)</f>
        <v>9695102</v>
      </c>
      <c r="N36" s="44">
        <f>SUM(N25:N35)</f>
        <v>29457947</v>
      </c>
      <c r="O36" s="44">
        <f>SUM(O25:O35)</f>
        <v>10934862</v>
      </c>
      <c r="P36" s="44">
        <f>SUM(P25:P35)</f>
        <v>11774263</v>
      </c>
      <c r="Q36" s="44">
        <f>SUM(Q25:Q35)</f>
        <v>8957772</v>
      </c>
      <c r="R36" s="44">
        <f>SUM(R25:R35)</f>
        <v>31666897</v>
      </c>
      <c r="S36" s="44">
        <f>SUM(S25:S35)</f>
        <v>9549041</v>
      </c>
      <c r="T36" s="44">
        <f>SUM(T25:T35)</f>
        <v>8558021</v>
      </c>
      <c r="U36" s="44">
        <f>SUM(U25:U35)</f>
        <v>18404594</v>
      </c>
      <c r="V36" s="44">
        <f>SUM(V25:V35)</f>
        <v>36511656</v>
      </c>
      <c r="W36" s="44">
        <f>SUM(W25:W35)</f>
        <v>130436005</v>
      </c>
      <c r="X36" s="44">
        <f>SUM(X25:X35)</f>
        <v>113521672</v>
      </c>
      <c r="Y36" s="44">
        <f>SUM(Y25:Y35)</f>
        <v>16914333</v>
      </c>
      <c r="Z36" s="45">
        <f>IF(X36&lt;&gt;0,(Y36/X36)*100,0)</f>
        <v>14.89965105517473</v>
      </c>
      <c r="AA36" s="41">
        <f>SUM(AA25:AA35)</f>
        <v>124632000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1322772</v>
      </c>
      <c r="D38" s="63">
        <f>D22-D36</f>
        <v>0</v>
      </c>
      <c r="E38" s="64">
        <f>E22-E36</f>
        <v>-1379253</v>
      </c>
      <c r="F38" s="65">
        <f>F22-F36</f>
        <v>-2257305</v>
      </c>
      <c r="G38" s="65">
        <f>G22-G36</f>
        <v>4491733</v>
      </c>
      <c r="H38" s="65">
        <f>H22-H36</f>
        <v>16353256</v>
      </c>
      <c r="I38" s="65">
        <f>I22-I36</f>
        <v>-8095411</v>
      </c>
      <c r="J38" s="65">
        <f>J22-J36</f>
        <v>12749578</v>
      </c>
      <c r="K38" s="65">
        <f>K22-K36</f>
        <v>-6195172</v>
      </c>
      <c r="L38" s="65">
        <f>L22-L36</f>
        <v>-6137918</v>
      </c>
      <c r="M38" s="65">
        <f>M22-M36</f>
        <v>-5832818</v>
      </c>
      <c r="N38" s="65">
        <f>N22-N36</f>
        <v>-18165908</v>
      </c>
      <c r="O38" s="65">
        <f>O22-O36</f>
        <v>-7462951</v>
      </c>
      <c r="P38" s="65">
        <f>P22-P36</f>
        <v>14303773</v>
      </c>
      <c r="Q38" s="65">
        <f>Q22-Q36</f>
        <v>11245185</v>
      </c>
      <c r="R38" s="65">
        <f>R22-R36</f>
        <v>18086007</v>
      </c>
      <c r="S38" s="65">
        <f>S22-S36</f>
        <v>-5892232</v>
      </c>
      <c r="T38" s="65">
        <f>T22-T36</f>
        <v>-4871888</v>
      </c>
      <c r="U38" s="65">
        <f>U22-U36</f>
        <v>-14625504</v>
      </c>
      <c r="V38" s="65">
        <f>V22-V36</f>
        <v>-25389624</v>
      </c>
      <c r="W38" s="65">
        <f>W22-W36</f>
        <v>-12719947</v>
      </c>
      <c r="X38" s="65">
        <f>IF(F22=F36,0,X22-X36)</f>
        <v>-1378777</v>
      </c>
      <c r="Y38" s="65">
        <f>Y22-Y36</f>
        <v>-11341170</v>
      </c>
      <c r="Z38" s="66">
        <f>IF(X38&lt;&gt;0,(Y38/X38)*100,0)</f>
        <v>822.5528856370538</v>
      </c>
      <c r="AA38" s="62">
        <f>AA22-AA36</f>
        <v>-2257305</v>
      </c>
    </row>
    <row r="39" ht="13.5" customHeight="1">
      <c r="A39" t="s" s="25">
        <v>65</v>
      </c>
      <c r="B39" s="26"/>
      <c r="C39" s="27">
        <v>72867</v>
      </c>
      <c r="D39" s="28">
        <v>0</v>
      </c>
      <c r="E39" s="29">
        <v>23703000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23702999</v>
      </c>
      <c r="Y39" s="30">
        <v>-23702999</v>
      </c>
      <c r="Z39" s="31">
        <v>-100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1395639</v>
      </c>
      <c r="D42" s="72">
        <f>SUM(D38:D41)</f>
        <v>0</v>
      </c>
      <c r="E42" s="73">
        <f>SUM(E38:E41)</f>
        <v>22323747</v>
      </c>
      <c r="F42" s="74">
        <f>SUM(F38:F41)</f>
        <v>-2257305</v>
      </c>
      <c r="G42" s="74">
        <f>SUM(G38:G41)</f>
        <v>4491733</v>
      </c>
      <c r="H42" s="74">
        <f>SUM(H38:H41)</f>
        <v>16353256</v>
      </c>
      <c r="I42" s="74">
        <f>SUM(I38:I41)</f>
        <v>-8095411</v>
      </c>
      <c r="J42" s="74">
        <f>SUM(J38:J41)</f>
        <v>12749578</v>
      </c>
      <c r="K42" s="74">
        <f>SUM(K38:K41)</f>
        <v>-6195172</v>
      </c>
      <c r="L42" s="74">
        <f>SUM(L38:L41)</f>
        <v>-6137918</v>
      </c>
      <c r="M42" s="74">
        <f>SUM(M38:M41)</f>
        <v>-5832818</v>
      </c>
      <c r="N42" s="74">
        <f>SUM(N38:N41)</f>
        <v>-18165908</v>
      </c>
      <c r="O42" s="74">
        <f>SUM(O38:O41)</f>
        <v>-7462951</v>
      </c>
      <c r="P42" s="74">
        <f>SUM(P38:P41)</f>
        <v>14303773</v>
      </c>
      <c r="Q42" s="74">
        <f>SUM(Q38:Q41)</f>
        <v>11245185</v>
      </c>
      <c r="R42" s="74">
        <f>SUM(R38:R41)</f>
        <v>18086007</v>
      </c>
      <c r="S42" s="74">
        <f>SUM(S38:S41)</f>
        <v>-5892232</v>
      </c>
      <c r="T42" s="74">
        <f>SUM(T38:T41)</f>
        <v>-4871888</v>
      </c>
      <c r="U42" s="74">
        <f>SUM(U38:U41)</f>
        <v>-14625504</v>
      </c>
      <c r="V42" s="74">
        <f>SUM(V38:V41)</f>
        <v>-25389624</v>
      </c>
      <c r="W42" s="74">
        <f>SUM(W38:W41)</f>
        <v>-12719947</v>
      </c>
      <c r="X42" s="74">
        <f>SUM(X38:X41)</f>
        <v>22324222</v>
      </c>
      <c r="Y42" s="74">
        <f>SUM(Y38:Y41)</f>
        <v>-35044169</v>
      </c>
      <c r="Z42" s="75">
        <f>IF(X42&lt;&gt;0,(Y42/X42)*100,0)</f>
        <v>-156.9782319849713</v>
      </c>
      <c r="AA42" s="71">
        <f>SUM(AA38:AA41)</f>
        <v>-2257305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1395639</v>
      </c>
      <c r="D44" s="57">
        <f>D42-D43</f>
        <v>0</v>
      </c>
      <c r="E44" s="58">
        <f>E42-E43</f>
        <v>22323747</v>
      </c>
      <c r="F44" s="59">
        <f>F42-F43</f>
        <v>-2257305</v>
      </c>
      <c r="G44" s="59">
        <f>G42-G43</f>
        <v>4491733</v>
      </c>
      <c r="H44" s="59">
        <f>H42-H43</f>
        <v>16353256</v>
      </c>
      <c r="I44" s="59">
        <f>I42-I43</f>
        <v>-8095411</v>
      </c>
      <c r="J44" s="59">
        <f>J42-J43</f>
        <v>12749578</v>
      </c>
      <c r="K44" s="59">
        <f>K42-K43</f>
        <v>-6195172</v>
      </c>
      <c r="L44" s="59">
        <f>L42-L43</f>
        <v>-6137918</v>
      </c>
      <c r="M44" s="59">
        <f>M42-M43</f>
        <v>-5832818</v>
      </c>
      <c r="N44" s="59">
        <f>N42-N43</f>
        <v>-18165908</v>
      </c>
      <c r="O44" s="59">
        <f>O42-O43</f>
        <v>-7462951</v>
      </c>
      <c r="P44" s="59">
        <f>P42-P43</f>
        <v>14303773</v>
      </c>
      <c r="Q44" s="59">
        <f>Q42-Q43</f>
        <v>11245185</v>
      </c>
      <c r="R44" s="59">
        <f>R42-R43</f>
        <v>18086007</v>
      </c>
      <c r="S44" s="59">
        <f>S42-S43</f>
        <v>-5892232</v>
      </c>
      <c r="T44" s="59">
        <f>T42-T43</f>
        <v>-4871888</v>
      </c>
      <c r="U44" s="59">
        <f>U42-U43</f>
        <v>-14625504</v>
      </c>
      <c r="V44" s="59">
        <f>V42-V43</f>
        <v>-25389624</v>
      </c>
      <c r="W44" s="59">
        <f>W42-W43</f>
        <v>-12719947</v>
      </c>
      <c r="X44" s="59">
        <f>X42-X43</f>
        <v>22324222</v>
      </c>
      <c r="Y44" s="59">
        <f>Y42-Y43</f>
        <v>-35044169</v>
      </c>
      <c r="Z44" s="60">
        <f>IF(X44&lt;&gt;0,(Y44/X44)*100,0)</f>
        <v>-156.9782319849713</v>
      </c>
      <c r="AA44" s="56">
        <f>AA42-AA43</f>
        <v>-2257305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1395639</v>
      </c>
      <c r="D46" s="72">
        <f>SUM(D44:D45)</f>
        <v>0</v>
      </c>
      <c r="E46" s="73">
        <f>SUM(E44:E45)</f>
        <v>22323747</v>
      </c>
      <c r="F46" s="74">
        <f>SUM(F44:F45)</f>
        <v>-2257305</v>
      </c>
      <c r="G46" s="74">
        <f>SUM(G44:G45)</f>
        <v>4491733</v>
      </c>
      <c r="H46" s="74">
        <f>SUM(H44:H45)</f>
        <v>16353256</v>
      </c>
      <c r="I46" s="74">
        <f>SUM(I44:I45)</f>
        <v>-8095411</v>
      </c>
      <c r="J46" s="74">
        <f>SUM(J44:J45)</f>
        <v>12749578</v>
      </c>
      <c r="K46" s="74">
        <f>SUM(K44:K45)</f>
        <v>-6195172</v>
      </c>
      <c r="L46" s="74">
        <f>SUM(L44:L45)</f>
        <v>-6137918</v>
      </c>
      <c r="M46" s="74">
        <f>SUM(M44:M45)</f>
        <v>-5832818</v>
      </c>
      <c r="N46" s="74">
        <f>SUM(N44:N45)</f>
        <v>-18165908</v>
      </c>
      <c r="O46" s="74">
        <f>SUM(O44:O45)</f>
        <v>-7462951</v>
      </c>
      <c r="P46" s="74">
        <f>SUM(P44:P45)</f>
        <v>14303773</v>
      </c>
      <c r="Q46" s="74">
        <f>SUM(Q44:Q45)</f>
        <v>11245185</v>
      </c>
      <c r="R46" s="74">
        <f>SUM(R44:R45)</f>
        <v>18086007</v>
      </c>
      <c r="S46" s="74">
        <f>SUM(S44:S45)</f>
        <v>-5892232</v>
      </c>
      <c r="T46" s="74">
        <f>SUM(T44:T45)</f>
        <v>-4871888</v>
      </c>
      <c r="U46" s="74">
        <f>SUM(U44:U45)</f>
        <v>-14625504</v>
      </c>
      <c r="V46" s="74">
        <f>SUM(V44:V45)</f>
        <v>-25389624</v>
      </c>
      <c r="W46" s="74">
        <f>SUM(W44:W45)</f>
        <v>-12719947</v>
      </c>
      <c r="X46" s="74">
        <f>SUM(X44:X45)</f>
        <v>22324222</v>
      </c>
      <c r="Y46" s="74">
        <f>SUM(Y44:Y45)</f>
        <v>-35044169</v>
      </c>
      <c r="Z46" s="75">
        <f>IF(X46&lt;&gt;0,(Y46/X46)*100,0)</f>
        <v>-156.9782319849713</v>
      </c>
      <c r="AA46" s="71">
        <f>SUM(AA44:AA45)</f>
        <v>-2257305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1395639</v>
      </c>
      <c r="D48" s="81">
        <f>SUM(D46:D47)</f>
        <v>0</v>
      </c>
      <c r="E48" s="82">
        <f>SUM(E46:E47)</f>
        <v>22323747</v>
      </c>
      <c r="F48" s="83">
        <f>SUM(F46:F47)</f>
        <v>-2257305</v>
      </c>
      <c r="G48" s="83">
        <f>SUM(G46:G47)</f>
        <v>4491733</v>
      </c>
      <c r="H48" s="83">
        <f>SUM(H46:H47)</f>
        <v>16353256</v>
      </c>
      <c r="I48" s="83">
        <f>SUM(I46:I47)</f>
        <v>-8095411</v>
      </c>
      <c r="J48" s="83">
        <f>SUM(J46:J47)</f>
        <v>12749578</v>
      </c>
      <c r="K48" s="83">
        <f>SUM(K46:K47)</f>
        <v>-6195172</v>
      </c>
      <c r="L48" s="83">
        <f>SUM(L46:L47)</f>
        <v>-6137918</v>
      </c>
      <c r="M48" s="83">
        <f>SUM(M46:M47)</f>
        <v>-5832818</v>
      </c>
      <c r="N48" s="83">
        <f>SUM(N46:N47)</f>
        <v>-18165908</v>
      </c>
      <c r="O48" s="83">
        <f>SUM(O46:O47)</f>
        <v>-7462951</v>
      </c>
      <c r="P48" s="83">
        <f>SUM(P46:P47)</f>
        <v>14303773</v>
      </c>
      <c r="Q48" s="83">
        <f>SUM(Q46:Q47)</f>
        <v>11245185</v>
      </c>
      <c r="R48" s="83">
        <f>SUM(R46:R47)</f>
        <v>18086007</v>
      </c>
      <c r="S48" s="83">
        <f>SUM(S46:S47)</f>
        <v>-5892232</v>
      </c>
      <c r="T48" s="83">
        <f>SUM(T46:T47)</f>
        <v>-4871888</v>
      </c>
      <c r="U48" s="83">
        <f>SUM(U46:U47)</f>
        <v>-14625504</v>
      </c>
      <c r="V48" s="83">
        <f>SUM(V46:V47)</f>
        <v>-25389624</v>
      </c>
      <c r="W48" s="83">
        <f>SUM(W46:W47)</f>
        <v>-12719947</v>
      </c>
      <c r="X48" s="83">
        <f>SUM(X46:X47)</f>
        <v>22324222</v>
      </c>
      <c r="Y48" s="83">
        <f>SUM(Y46:Y47)</f>
        <v>-35044169</v>
      </c>
      <c r="Z48" s="84">
        <f>IF(X48&lt;&gt;0,(Y48/X48)*100,0)</f>
        <v>-156.9782319849713</v>
      </c>
      <c r="AA48" s="80">
        <f>SUM(AA46:AA47)</f>
        <v>-2257305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01" customWidth="1"/>
    <col min="2" max="2" width="2.625" style="101" customWidth="1"/>
    <col min="3" max="3" width="7.25" style="101" customWidth="1"/>
    <col min="4" max="4" width="7.25" style="101" customWidth="1"/>
    <col min="5" max="5" width="7.25" style="101" customWidth="1"/>
    <col min="6" max="6" width="7.25" style="101" customWidth="1"/>
    <col min="7" max="7" width="7.25" style="101" customWidth="1"/>
    <col min="8" max="8" width="7.25" style="101" customWidth="1"/>
    <col min="9" max="9" width="7.25" style="101" customWidth="1"/>
    <col min="10" max="10" width="7.25" style="101" customWidth="1"/>
    <col min="11" max="11" width="7.25" style="101" customWidth="1"/>
    <col min="12" max="12" width="7.25" style="101" customWidth="1"/>
    <col min="13" max="13" width="7.25" style="101" customWidth="1"/>
    <col min="14" max="14" width="7.25" style="101" customWidth="1"/>
    <col min="15" max="15" width="7.25" style="101" customWidth="1"/>
    <col min="16" max="16" width="7.25" style="101" customWidth="1"/>
    <col min="17" max="17" width="7.25" style="101" customWidth="1"/>
    <col min="18" max="18" width="7.25" style="101" customWidth="1"/>
    <col min="19" max="19" width="7.25" style="101" customWidth="1"/>
    <col min="20" max="20" width="7.25" style="101" customWidth="1"/>
    <col min="21" max="21" width="7.25" style="101" customWidth="1"/>
    <col min="22" max="22" width="7.25" style="101" customWidth="1"/>
    <col min="23" max="23" width="7.25" style="101" customWidth="1"/>
    <col min="24" max="24" width="7.25" style="101" customWidth="1"/>
    <col min="25" max="25" width="7.25" style="101" customWidth="1"/>
    <col min="26" max="26" width="7.25" style="101" customWidth="1"/>
    <col min="27" max="27" width="7.25" style="101" customWidth="1"/>
    <col min="28" max="256" width="6.625" style="101" customWidth="1"/>
  </cols>
  <sheetData>
    <row r="1" ht="18" customHeight="1">
      <c r="A1" t="s" s="2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672956899</v>
      </c>
      <c r="D5" s="28">
        <v>0</v>
      </c>
      <c r="E5" s="29">
        <v>796667651</v>
      </c>
      <c r="F5" s="30">
        <v>813298302</v>
      </c>
      <c r="G5" s="30">
        <v>47589632</v>
      </c>
      <c r="H5" s="30">
        <v>77109166</v>
      </c>
      <c r="I5" s="30">
        <v>72284674</v>
      </c>
      <c r="J5" s="30">
        <v>196983472</v>
      </c>
      <c r="K5" s="30">
        <v>70850568</v>
      </c>
      <c r="L5" s="30">
        <v>69150777</v>
      </c>
      <c r="M5" s="30">
        <v>69413405</v>
      </c>
      <c r="N5" s="30">
        <v>209414750</v>
      </c>
      <c r="O5" s="30">
        <v>69449854</v>
      </c>
      <c r="P5" s="30">
        <v>68516051</v>
      </c>
      <c r="Q5" s="30">
        <v>68371486</v>
      </c>
      <c r="R5" s="30">
        <v>206337391</v>
      </c>
      <c r="S5" s="30">
        <v>53000183</v>
      </c>
      <c r="T5" s="30">
        <v>69199156</v>
      </c>
      <c r="U5" s="30">
        <v>70691139</v>
      </c>
      <c r="V5" s="30">
        <v>192890478</v>
      </c>
      <c r="W5" s="30">
        <v>805626091</v>
      </c>
      <c r="X5" s="30">
        <v>795457401</v>
      </c>
      <c r="Y5" s="30">
        <v>10168690</v>
      </c>
      <c r="Z5" s="31">
        <v>1.28</v>
      </c>
      <c r="AA5" s="27">
        <v>813298302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512260</v>
      </c>
      <c r="F6" s="30">
        <v>512260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>
        <v>1722510</v>
      </c>
      <c r="Y6" s="30">
        <v>-1722510</v>
      </c>
      <c r="Z6" s="31">
        <v>-100</v>
      </c>
      <c r="AA6" s="27">
        <v>512260</v>
      </c>
    </row>
    <row r="7" ht="13.5" customHeight="1">
      <c r="A7" t="s" s="25">
        <v>35</v>
      </c>
      <c r="B7" s="26"/>
      <c r="C7" s="27">
        <v>1383883601</v>
      </c>
      <c r="D7" s="28">
        <v>0</v>
      </c>
      <c r="E7" s="29">
        <v>1511514216</v>
      </c>
      <c r="F7" s="30">
        <v>1478314550</v>
      </c>
      <c r="G7" s="30">
        <v>136344000</v>
      </c>
      <c r="H7" s="30">
        <v>117701847</v>
      </c>
      <c r="I7" s="30">
        <v>136605632</v>
      </c>
      <c r="J7" s="30">
        <v>390651479</v>
      </c>
      <c r="K7" s="30">
        <v>134736397</v>
      </c>
      <c r="L7" s="30">
        <v>114858498</v>
      </c>
      <c r="M7" s="30">
        <v>107071525</v>
      </c>
      <c r="N7" s="30">
        <v>356666420</v>
      </c>
      <c r="O7" s="30">
        <v>130712677</v>
      </c>
      <c r="P7" s="30">
        <v>110401934</v>
      </c>
      <c r="Q7" s="30">
        <v>125423210</v>
      </c>
      <c r="R7" s="30">
        <v>366537821</v>
      </c>
      <c r="S7" s="30">
        <v>126333954</v>
      </c>
      <c r="T7" s="30">
        <v>141512118</v>
      </c>
      <c r="U7" s="30">
        <v>92537397</v>
      </c>
      <c r="V7" s="30">
        <v>360383469</v>
      </c>
      <c r="W7" s="30">
        <v>1474239189</v>
      </c>
      <c r="X7" s="30">
        <v>1511514215</v>
      </c>
      <c r="Y7" s="30">
        <v>-37275026</v>
      </c>
      <c r="Z7" s="31">
        <v>-2.47</v>
      </c>
      <c r="AA7" s="27">
        <v>1478314550</v>
      </c>
    </row>
    <row r="8" ht="13.5" customHeight="1">
      <c r="A8" t="s" s="25">
        <v>36</v>
      </c>
      <c r="B8" s="26"/>
      <c r="C8" s="27">
        <v>325359981</v>
      </c>
      <c r="D8" s="28">
        <v>0</v>
      </c>
      <c r="E8" s="29">
        <v>370613268</v>
      </c>
      <c r="F8" s="30">
        <v>370613268</v>
      </c>
      <c r="G8" s="30">
        <v>39967189</v>
      </c>
      <c r="H8" s="30">
        <v>30241093</v>
      </c>
      <c r="I8" s="30">
        <v>33451416</v>
      </c>
      <c r="J8" s="30">
        <v>103659698</v>
      </c>
      <c r="K8" s="30">
        <v>33413117</v>
      </c>
      <c r="L8" s="30">
        <v>43061878</v>
      </c>
      <c r="M8" s="30">
        <v>44658491</v>
      </c>
      <c r="N8" s="30">
        <v>121133486</v>
      </c>
      <c r="O8" s="30">
        <v>6317626</v>
      </c>
      <c r="P8" s="30">
        <v>33430793</v>
      </c>
      <c r="Q8" s="30">
        <v>33273351</v>
      </c>
      <c r="R8" s="30">
        <v>73021770</v>
      </c>
      <c r="S8" s="30">
        <v>61930434</v>
      </c>
      <c r="T8" s="30">
        <v>38597690</v>
      </c>
      <c r="U8" s="30">
        <v>-2466301</v>
      </c>
      <c r="V8" s="30">
        <v>98061823</v>
      </c>
      <c r="W8" s="30">
        <v>395876777</v>
      </c>
      <c r="X8" s="30">
        <v>370613269</v>
      </c>
      <c r="Y8" s="30">
        <v>25263508</v>
      </c>
      <c r="Z8" s="31">
        <v>6.82</v>
      </c>
      <c r="AA8" s="27">
        <v>370613268</v>
      </c>
    </row>
    <row r="9" ht="13.5" customHeight="1">
      <c r="A9" t="s" s="25">
        <v>37</v>
      </c>
      <c r="B9" s="26"/>
      <c r="C9" s="27">
        <v>248672891</v>
      </c>
      <c r="D9" s="28">
        <v>0</v>
      </c>
      <c r="E9" s="29">
        <v>271994620</v>
      </c>
      <c r="F9" s="30">
        <v>287271932</v>
      </c>
      <c r="G9" s="30">
        <v>21427632</v>
      </c>
      <c r="H9" s="30">
        <v>20252349</v>
      </c>
      <c r="I9" s="30">
        <v>34706540</v>
      </c>
      <c r="J9" s="30">
        <v>76386521</v>
      </c>
      <c r="K9" s="30">
        <v>26270817</v>
      </c>
      <c r="L9" s="30">
        <v>25085137</v>
      </c>
      <c r="M9" s="30">
        <v>27421468</v>
      </c>
      <c r="N9" s="30">
        <v>78777422</v>
      </c>
      <c r="O9" s="30">
        <v>26359745</v>
      </c>
      <c r="P9" s="30">
        <v>26413233</v>
      </c>
      <c r="Q9" s="30">
        <v>11979540</v>
      </c>
      <c r="R9" s="30">
        <v>64752518</v>
      </c>
      <c r="S9" s="30">
        <v>26652978</v>
      </c>
      <c r="T9" s="30">
        <v>26879732</v>
      </c>
      <c r="U9" s="30">
        <v>2597483</v>
      </c>
      <c r="V9" s="30">
        <v>56130193</v>
      </c>
      <c r="W9" s="30">
        <v>276046654</v>
      </c>
      <c r="X9" s="30">
        <v>252868652</v>
      </c>
      <c r="Y9" s="30">
        <v>23178002</v>
      </c>
      <c r="Z9" s="31">
        <v>9.17</v>
      </c>
      <c r="AA9" s="27">
        <v>287271932</v>
      </c>
    </row>
    <row r="10" ht="13.5" customHeight="1">
      <c r="A10" t="s" s="25">
        <v>38</v>
      </c>
      <c r="B10" s="26"/>
      <c r="C10" s="27">
        <v>228894570</v>
      </c>
      <c r="D10" s="28">
        <v>0</v>
      </c>
      <c r="E10" s="29">
        <v>251704249</v>
      </c>
      <c r="F10" s="30">
        <v>261244311</v>
      </c>
      <c r="G10" s="30">
        <v>22100710</v>
      </c>
      <c r="H10" s="30">
        <v>21670606</v>
      </c>
      <c r="I10" s="30">
        <v>21845606</v>
      </c>
      <c r="J10" s="30">
        <v>65616922</v>
      </c>
      <c r="K10" s="30">
        <v>21963076</v>
      </c>
      <c r="L10" s="30">
        <v>21910072</v>
      </c>
      <c r="M10" s="30">
        <v>21966110</v>
      </c>
      <c r="N10" s="30">
        <v>65839258</v>
      </c>
      <c r="O10" s="30">
        <v>21821309</v>
      </c>
      <c r="P10" s="30">
        <v>21571938</v>
      </c>
      <c r="Q10" s="30">
        <v>21528149</v>
      </c>
      <c r="R10" s="30">
        <v>64921396</v>
      </c>
      <c r="S10" s="30">
        <v>21694875</v>
      </c>
      <c r="T10" s="30">
        <v>21670026</v>
      </c>
      <c r="U10" s="30">
        <v>21867044</v>
      </c>
      <c r="V10" s="30">
        <v>65231945</v>
      </c>
      <c r="W10" s="30">
        <v>261609521</v>
      </c>
      <c r="X10" s="30">
        <v>251704248</v>
      </c>
      <c r="Y10" s="30">
        <v>9905273</v>
      </c>
      <c r="Z10" s="31">
        <v>3.94</v>
      </c>
      <c r="AA10" s="27">
        <v>261244311</v>
      </c>
    </row>
    <row r="11" ht="13.5" customHeight="1">
      <c r="A11" t="s" s="25">
        <v>39</v>
      </c>
      <c r="B11" s="26"/>
      <c r="C11" s="27">
        <v>12149255</v>
      </c>
      <c r="D11" s="28">
        <v>0</v>
      </c>
      <c r="E11" s="29">
        <v>14261283</v>
      </c>
      <c r="F11" s="30">
        <v>14261282</v>
      </c>
      <c r="G11" s="30">
        <v>5229377</v>
      </c>
      <c r="H11" s="30">
        <v>3012302</v>
      </c>
      <c r="I11" s="30">
        <v>1785028</v>
      </c>
      <c r="J11" s="30">
        <v>10026707</v>
      </c>
      <c r="K11" s="30">
        <v>1780073</v>
      </c>
      <c r="L11" s="30">
        <v>1463813</v>
      </c>
      <c r="M11" s="30">
        <v>1624829</v>
      </c>
      <c r="N11" s="30">
        <v>4868715</v>
      </c>
      <c r="O11" s="30">
        <v>1528636</v>
      </c>
      <c r="P11" s="30">
        <v>65717</v>
      </c>
      <c r="Q11" s="30">
        <v>244033</v>
      </c>
      <c r="R11" s="30">
        <v>1838386</v>
      </c>
      <c r="S11" s="30">
        <v>82654</v>
      </c>
      <c r="T11" s="30">
        <v>16815</v>
      </c>
      <c r="U11" s="30">
        <v>232819</v>
      </c>
      <c r="V11" s="30">
        <v>332288</v>
      </c>
      <c r="W11" s="30">
        <v>17066096</v>
      </c>
      <c r="X11" s="30">
        <v>36453786</v>
      </c>
      <c r="Y11" s="30">
        <v>-19387690</v>
      </c>
      <c r="Z11" s="31">
        <v>-53.18</v>
      </c>
      <c r="AA11" s="27">
        <v>14261282</v>
      </c>
    </row>
    <row r="12" ht="13.5" customHeight="1">
      <c r="A12" t="s" s="25">
        <v>40</v>
      </c>
      <c r="B12" s="26"/>
      <c r="C12" s="27">
        <v>15017944</v>
      </c>
      <c r="D12" s="28">
        <v>0</v>
      </c>
      <c r="E12" s="29">
        <v>17013023</v>
      </c>
      <c r="F12" s="30">
        <v>17013023</v>
      </c>
      <c r="G12" s="30">
        <v>756946</v>
      </c>
      <c r="H12" s="30">
        <v>1543941</v>
      </c>
      <c r="I12" s="30">
        <v>857855</v>
      </c>
      <c r="J12" s="30">
        <v>3158742</v>
      </c>
      <c r="K12" s="30">
        <v>1039779</v>
      </c>
      <c r="L12" s="30">
        <v>887691</v>
      </c>
      <c r="M12" s="30">
        <v>888968</v>
      </c>
      <c r="N12" s="30">
        <v>2816438</v>
      </c>
      <c r="O12" s="30">
        <v>2040046</v>
      </c>
      <c r="P12" s="30">
        <v>821044</v>
      </c>
      <c r="Q12" s="30">
        <v>1093282</v>
      </c>
      <c r="R12" s="30">
        <v>3954372</v>
      </c>
      <c r="S12" s="30">
        <v>1378311</v>
      </c>
      <c r="T12" s="30">
        <v>1122163</v>
      </c>
      <c r="U12" s="30">
        <v>2143217</v>
      </c>
      <c r="V12" s="30">
        <v>4643691</v>
      </c>
      <c r="W12" s="30">
        <v>14573243</v>
      </c>
      <c r="X12" s="30">
        <v>17013026</v>
      </c>
      <c r="Y12" s="30">
        <v>-2439783</v>
      </c>
      <c r="Z12" s="31">
        <v>-14.34</v>
      </c>
      <c r="AA12" s="27">
        <v>17013023</v>
      </c>
    </row>
    <row r="13" ht="13.5" customHeight="1">
      <c r="A13" t="s" s="25">
        <v>41</v>
      </c>
      <c r="B13" s="26"/>
      <c r="C13" s="27">
        <v>96476422</v>
      </c>
      <c r="D13" s="28">
        <v>0</v>
      </c>
      <c r="E13" s="29">
        <v>77490885</v>
      </c>
      <c r="F13" s="30">
        <v>77490885</v>
      </c>
      <c r="G13" s="30">
        <v>793442</v>
      </c>
      <c r="H13" s="30">
        <v>17827257</v>
      </c>
      <c r="I13" s="30">
        <v>10517351</v>
      </c>
      <c r="J13" s="30">
        <v>29138050</v>
      </c>
      <c r="K13" s="30">
        <v>9429557</v>
      </c>
      <c r="L13" s="30">
        <v>9180097</v>
      </c>
      <c r="M13" s="30">
        <v>8592123</v>
      </c>
      <c r="N13" s="30">
        <v>27201777</v>
      </c>
      <c r="O13" s="30">
        <v>10645462</v>
      </c>
      <c r="P13" s="30">
        <v>10540668</v>
      </c>
      <c r="Q13" s="30">
        <v>8437579</v>
      </c>
      <c r="R13" s="30">
        <v>29623709</v>
      </c>
      <c r="S13" s="30">
        <v>12519114</v>
      </c>
      <c r="T13" s="30">
        <v>11602281</v>
      </c>
      <c r="U13" s="30">
        <v>10021010</v>
      </c>
      <c r="V13" s="30">
        <v>34142405</v>
      </c>
      <c r="W13" s="30">
        <v>120105941</v>
      </c>
      <c r="X13" s="30">
        <v>77490885</v>
      </c>
      <c r="Y13" s="30">
        <v>42615056</v>
      </c>
      <c r="Z13" s="31">
        <v>54.99</v>
      </c>
      <c r="AA13" s="27">
        <v>77490885</v>
      </c>
    </row>
    <row r="14" ht="13.5" customHeight="1">
      <c r="A14" t="s" s="25">
        <v>42</v>
      </c>
      <c r="B14" s="26"/>
      <c r="C14" s="27">
        <v>27177505</v>
      </c>
      <c r="D14" s="28">
        <v>0</v>
      </c>
      <c r="E14" s="29">
        <v>29383152</v>
      </c>
      <c r="F14" s="30">
        <v>29383152</v>
      </c>
      <c r="G14" s="30">
        <v>2484726</v>
      </c>
      <c r="H14" s="30">
        <v>2561990</v>
      </c>
      <c r="I14" s="30">
        <v>2778292</v>
      </c>
      <c r="J14" s="30">
        <v>7825008</v>
      </c>
      <c r="K14" s="30">
        <v>2844346</v>
      </c>
      <c r="L14" s="30">
        <v>2897925</v>
      </c>
      <c r="M14" s="30">
        <v>3005360</v>
      </c>
      <c r="N14" s="30">
        <v>8747631</v>
      </c>
      <c r="O14" s="30">
        <v>3221245</v>
      </c>
      <c r="P14" s="30">
        <v>3097013</v>
      </c>
      <c r="Q14" s="30">
        <v>3066187</v>
      </c>
      <c r="R14" s="30">
        <v>9384445</v>
      </c>
      <c r="S14" s="30">
        <v>3030320</v>
      </c>
      <c r="T14" s="30">
        <v>3102220</v>
      </c>
      <c r="U14" s="30">
        <v>2909370</v>
      </c>
      <c r="V14" s="30">
        <v>9041910</v>
      </c>
      <c r="W14" s="30">
        <v>34998994</v>
      </c>
      <c r="X14" s="30">
        <v>29383151</v>
      </c>
      <c r="Y14" s="30">
        <v>5615843</v>
      </c>
      <c r="Z14" s="31">
        <v>19.11</v>
      </c>
      <c r="AA14" s="27">
        <v>29383152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5909971</v>
      </c>
      <c r="D16" s="28">
        <v>0</v>
      </c>
      <c r="E16" s="29">
        <v>9400009</v>
      </c>
      <c r="F16" s="30">
        <v>9400009</v>
      </c>
      <c r="G16" s="30">
        <v>147873</v>
      </c>
      <c r="H16" s="30">
        <v>626146</v>
      </c>
      <c r="I16" s="30">
        <v>461000</v>
      </c>
      <c r="J16" s="30">
        <v>1235019</v>
      </c>
      <c r="K16" s="30">
        <v>224734</v>
      </c>
      <c r="L16" s="30">
        <v>313732</v>
      </c>
      <c r="M16" s="30">
        <v>259855</v>
      </c>
      <c r="N16" s="30">
        <v>798321</v>
      </c>
      <c r="O16" s="30">
        <v>197158</v>
      </c>
      <c r="P16" s="30">
        <v>230557</v>
      </c>
      <c r="Q16" s="30">
        <v>1022401</v>
      </c>
      <c r="R16" s="30">
        <v>1450116</v>
      </c>
      <c r="S16" s="30">
        <v>547812</v>
      </c>
      <c r="T16" s="30">
        <v>294288</v>
      </c>
      <c r="U16" s="30">
        <v>356919</v>
      </c>
      <c r="V16" s="30">
        <v>1199019</v>
      </c>
      <c r="W16" s="30">
        <v>4682475</v>
      </c>
      <c r="X16" s="30">
        <v>9400008</v>
      </c>
      <c r="Y16" s="30">
        <v>-4717533</v>
      </c>
      <c r="Z16" s="31">
        <v>-50.19</v>
      </c>
      <c r="AA16" s="27">
        <v>9400009</v>
      </c>
    </row>
    <row r="17" ht="13.5" customHeight="1">
      <c r="A17" t="s" s="25">
        <v>45</v>
      </c>
      <c r="B17" s="26"/>
      <c r="C17" s="27">
        <v>14160877</v>
      </c>
      <c r="D17" s="28">
        <v>0</v>
      </c>
      <c r="E17" s="29">
        <v>20522708</v>
      </c>
      <c r="F17" s="30">
        <v>20522708</v>
      </c>
      <c r="G17" s="30">
        <v>860876</v>
      </c>
      <c r="H17" s="30">
        <v>1445853</v>
      </c>
      <c r="I17" s="30">
        <v>1408541</v>
      </c>
      <c r="J17" s="30">
        <v>3715270</v>
      </c>
      <c r="K17" s="30">
        <v>1218821</v>
      </c>
      <c r="L17" s="30">
        <v>999967</v>
      </c>
      <c r="M17" s="30">
        <v>936014</v>
      </c>
      <c r="N17" s="30">
        <v>3154802</v>
      </c>
      <c r="O17" s="30">
        <v>1257136</v>
      </c>
      <c r="P17" s="30">
        <v>1287799</v>
      </c>
      <c r="Q17" s="30">
        <v>1203301</v>
      </c>
      <c r="R17" s="30">
        <v>3748236</v>
      </c>
      <c r="S17" s="30">
        <v>875713</v>
      </c>
      <c r="T17" s="30">
        <v>1104777</v>
      </c>
      <c r="U17" s="30">
        <v>1533209</v>
      </c>
      <c r="V17" s="30">
        <v>3513699</v>
      </c>
      <c r="W17" s="30">
        <v>14132007</v>
      </c>
      <c r="X17" s="30">
        <v>20522711</v>
      </c>
      <c r="Y17" s="30">
        <v>-6390704</v>
      </c>
      <c r="Z17" s="31">
        <v>-31.14</v>
      </c>
      <c r="AA17" s="27">
        <v>20522708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-1</v>
      </c>
      <c r="Y18" s="30">
        <v>1</v>
      </c>
      <c r="Z18" s="31">
        <v>-100</v>
      </c>
      <c r="AA18" s="27">
        <v>0</v>
      </c>
    </row>
    <row r="19" ht="13.5" customHeight="1">
      <c r="A19" t="s" s="25">
        <v>47</v>
      </c>
      <c r="B19" s="26"/>
      <c r="C19" s="27">
        <v>812166736</v>
      </c>
      <c r="D19" s="28">
        <v>0</v>
      </c>
      <c r="E19" s="29">
        <v>825736122</v>
      </c>
      <c r="F19" s="30">
        <v>929300680</v>
      </c>
      <c r="G19" s="30">
        <v>259901336</v>
      </c>
      <c r="H19" s="30">
        <v>25559883</v>
      </c>
      <c r="I19" s="30">
        <v>-27482</v>
      </c>
      <c r="J19" s="30">
        <v>285433737</v>
      </c>
      <c r="K19" s="30">
        <v>16399041</v>
      </c>
      <c r="L19" s="30">
        <v>17156553</v>
      </c>
      <c r="M19" s="30">
        <v>235525268</v>
      </c>
      <c r="N19" s="30">
        <v>269080862</v>
      </c>
      <c r="O19" s="30">
        <v>23973411</v>
      </c>
      <c r="P19" s="30">
        <v>4010532</v>
      </c>
      <c r="Q19" s="30">
        <v>179801000</v>
      </c>
      <c r="R19" s="30">
        <v>207784943</v>
      </c>
      <c r="S19" s="30">
        <v>44195810</v>
      </c>
      <c r="T19" s="30">
        <v>22180602</v>
      </c>
      <c r="U19" s="30">
        <v>26644936</v>
      </c>
      <c r="V19" s="30">
        <v>93021348</v>
      </c>
      <c r="W19" s="30">
        <v>855320890</v>
      </c>
      <c r="X19" s="30">
        <v>828531073</v>
      </c>
      <c r="Y19" s="30">
        <v>26789817</v>
      </c>
      <c r="Z19" s="31">
        <v>3.23</v>
      </c>
      <c r="AA19" s="27">
        <v>929300680</v>
      </c>
    </row>
    <row r="20" ht="13.5" customHeight="1">
      <c r="A20" t="s" s="25">
        <v>48</v>
      </c>
      <c r="B20" s="26"/>
      <c r="C20" s="27">
        <v>586988178</v>
      </c>
      <c r="D20" s="28">
        <v>0</v>
      </c>
      <c r="E20" s="29">
        <v>561732183</v>
      </c>
      <c r="F20" s="30">
        <v>563131284</v>
      </c>
      <c r="G20" s="30">
        <v>18023716</v>
      </c>
      <c r="H20" s="30">
        <v>135184039</v>
      </c>
      <c r="I20" s="30">
        <v>13644590</v>
      </c>
      <c r="J20" s="30">
        <v>166852345</v>
      </c>
      <c r="K20" s="30">
        <v>14192901</v>
      </c>
      <c r="L20" s="30">
        <v>7152982</v>
      </c>
      <c r="M20" s="30">
        <v>138197056</v>
      </c>
      <c r="N20" s="30">
        <v>159542939</v>
      </c>
      <c r="O20" s="30">
        <v>7623610</v>
      </c>
      <c r="P20" s="30">
        <v>11325178</v>
      </c>
      <c r="Q20" s="30">
        <v>171823105</v>
      </c>
      <c r="R20" s="30">
        <v>190771893</v>
      </c>
      <c r="S20" s="30">
        <v>32927829</v>
      </c>
      <c r="T20" s="30">
        <v>16184975</v>
      </c>
      <c r="U20" s="30">
        <v>13684126</v>
      </c>
      <c r="V20" s="30">
        <v>62796930</v>
      </c>
      <c r="W20" s="30">
        <v>579964107</v>
      </c>
      <c r="X20" s="30">
        <v>558665714</v>
      </c>
      <c r="Y20" s="30">
        <v>21298393</v>
      </c>
      <c r="Z20" s="31">
        <v>3.81</v>
      </c>
      <c r="AA20" s="27">
        <v>563131284</v>
      </c>
    </row>
    <row r="21" ht="13.5" customHeight="1">
      <c r="A21" t="s" s="32">
        <v>49</v>
      </c>
      <c r="B21" s="33"/>
      <c r="C21" s="34">
        <v>12083819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27630</v>
      </c>
      <c r="R21" s="37">
        <v>27630</v>
      </c>
      <c r="S21" s="37">
        <v>0</v>
      </c>
      <c r="T21" s="37">
        <v>965625</v>
      </c>
      <c r="U21" s="37">
        <v>0</v>
      </c>
      <c r="V21" s="37">
        <v>965625</v>
      </c>
      <c r="W21" s="37">
        <v>993255</v>
      </c>
      <c r="X21" s="37"/>
      <c r="Y21" s="37">
        <v>993255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4441898649</v>
      </c>
      <c r="D22" s="42">
        <f>SUM(D5:D21)</f>
        <v>0</v>
      </c>
      <c r="E22" s="43">
        <f>SUM(E5:E21)</f>
        <v>4758545629</v>
      </c>
      <c r="F22" s="44">
        <f>SUM(F5:F21)</f>
        <v>4871757646</v>
      </c>
      <c r="G22" s="44">
        <f>SUM(G5:G21)</f>
        <v>555627455</v>
      </c>
      <c r="H22" s="44">
        <f>SUM(H5:H21)</f>
        <v>454736472</v>
      </c>
      <c r="I22" s="44">
        <f>SUM(I5:I21)</f>
        <v>330319043</v>
      </c>
      <c r="J22" s="44">
        <f>SUM(J5:J21)</f>
        <v>1340682970</v>
      </c>
      <c r="K22" s="44">
        <f>SUM(K5:K21)</f>
        <v>334363227</v>
      </c>
      <c r="L22" s="44">
        <f>SUM(L5:L21)</f>
        <v>314119122</v>
      </c>
      <c r="M22" s="44">
        <f>SUM(M5:M21)</f>
        <v>659560472</v>
      </c>
      <c r="N22" s="44">
        <f>SUM(N5:N21)</f>
        <v>1308042821</v>
      </c>
      <c r="O22" s="44">
        <f>SUM(O5:O21)</f>
        <v>305147915</v>
      </c>
      <c r="P22" s="44">
        <f>SUM(P5:P21)</f>
        <v>291712457</v>
      </c>
      <c r="Q22" s="44">
        <f>SUM(Q5:Q21)</f>
        <v>627294254</v>
      </c>
      <c r="R22" s="44">
        <f>SUM(R5:R21)</f>
        <v>1224154626</v>
      </c>
      <c r="S22" s="44">
        <f>SUM(S5:S21)</f>
        <v>385169987</v>
      </c>
      <c r="T22" s="44">
        <f>SUM(T5:T21)</f>
        <v>354432468</v>
      </c>
      <c r="U22" s="44">
        <f>SUM(U5:U21)</f>
        <v>242752368</v>
      </c>
      <c r="V22" s="44">
        <f>SUM(V5:V21)</f>
        <v>982354823</v>
      </c>
      <c r="W22" s="44">
        <f>SUM(W5:W21)</f>
        <v>4855235240</v>
      </c>
      <c r="X22" s="44">
        <f>SUM(X5:X21)</f>
        <v>4761340648</v>
      </c>
      <c r="Y22" s="44">
        <f>SUM(Y5:Y21)</f>
        <v>93894592</v>
      </c>
      <c r="Z22" s="45">
        <f>IF(X22&lt;&gt;0,(Y22/X22)*100,0)</f>
        <v>1.972020045224876</v>
      </c>
      <c r="AA22" s="41">
        <f>SUM(AA5:AA21)</f>
        <v>4871757646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1129245614</v>
      </c>
      <c r="D25" s="28">
        <v>0</v>
      </c>
      <c r="E25" s="29">
        <v>1237215012</v>
      </c>
      <c r="F25" s="30">
        <v>1241125002</v>
      </c>
      <c r="G25" s="30">
        <v>88196022</v>
      </c>
      <c r="H25" s="30">
        <v>93500071</v>
      </c>
      <c r="I25" s="30">
        <v>96390932</v>
      </c>
      <c r="J25" s="30">
        <v>278087025</v>
      </c>
      <c r="K25" s="30">
        <v>96325564</v>
      </c>
      <c r="L25" s="30">
        <v>110260218</v>
      </c>
      <c r="M25" s="30">
        <v>99390919</v>
      </c>
      <c r="N25" s="30">
        <v>305976701</v>
      </c>
      <c r="O25" s="30">
        <v>122660959</v>
      </c>
      <c r="P25" s="30">
        <v>97111660</v>
      </c>
      <c r="Q25" s="30">
        <v>97734706</v>
      </c>
      <c r="R25" s="30">
        <v>317507325</v>
      </c>
      <c r="S25" s="30">
        <v>96294992</v>
      </c>
      <c r="T25" s="30">
        <v>96774764</v>
      </c>
      <c r="U25" s="30">
        <v>98037412</v>
      </c>
      <c r="V25" s="30">
        <v>291107168</v>
      </c>
      <c r="W25" s="30">
        <v>1192678219</v>
      </c>
      <c r="X25" s="30">
        <v>1237215013</v>
      </c>
      <c r="Y25" s="30">
        <v>-44536794</v>
      </c>
      <c r="Z25" s="31">
        <v>-3.6</v>
      </c>
      <c r="AA25" s="27">
        <v>1241125002</v>
      </c>
    </row>
    <row r="26" ht="13.5" customHeight="1">
      <c r="A26" t="s" s="25">
        <v>53</v>
      </c>
      <c r="B26" s="26"/>
      <c r="C26" s="27">
        <v>45261267</v>
      </c>
      <c r="D26" s="28">
        <v>0</v>
      </c>
      <c r="E26" s="29">
        <v>52254295</v>
      </c>
      <c r="F26" s="30">
        <v>52254295</v>
      </c>
      <c r="G26" s="30">
        <v>3783085</v>
      </c>
      <c r="H26" s="30">
        <v>3752553</v>
      </c>
      <c r="I26" s="30">
        <v>3752553</v>
      </c>
      <c r="J26" s="30">
        <v>11288191</v>
      </c>
      <c r="K26" s="30">
        <v>3809878</v>
      </c>
      <c r="L26" s="30">
        <v>3789939</v>
      </c>
      <c r="M26" s="30">
        <v>3766261</v>
      </c>
      <c r="N26" s="30">
        <v>11366078</v>
      </c>
      <c r="O26" s="30">
        <v>3752553</v>
      </c>
      <c r="P26" s="30">
        <v>3719841</v>
      </c>
      <c r="Q26" s="30">
        <v>3768382</v>
      </c>
      <c r="R26" s="30">
        <v>11240776</v>
      </c>
      <c r="S26" s="30">
        <v>6021204</v>
      </c>
      <c r="T26" s="30">
        <v>3976766</v>
      </c>
      <c r="U26" s="30">
        <v>3789172</v>
      </c>
      <c r="V26" s="30">
        <v>13787142</v>
      </c>
      <c r="W26" s="30">
        <v>47682187</v>
      </c>
      <c r="X26" s="30">
        <v>52254295</v>
      </c>
      <c r="Y26" s="30">
        <v>-4572108</v>
      </c>
      <c r="Z26" s="31">
        <v>-8.75</v>
      </c>
      <c r="AA26" s="27">
        <v>52254295</v>
      </c>
    </row>
    <row r="27" ht="13.5" customHeight="1">
      <c r="A27" t="s" s="25">
        <v>54</v>
      </c>
      <c r="B27" s="26"/>
      <c r="C27" s="27">
        <v>241010581</v>
      </c>
      <c r="D27" s="28">
        <v>0</v>
      </c>
      <c r="E27" s="29">
        <v>203074221</v>
      </c>
      <c r="F27" s="30">
        <v>187074221</v>
      </c>
      <c r="G27" s="30">
        <v>16922852</v>
      </c>
      <c r="H27" s="30">
        <v>16922852</v>
      </c>
      <c r="I27" s="30">
        <v>16922852</v>
      </c>
      <c r="J27" s="30">
        <v>50768556</v>
      </c>
      <c r="K27" s="30">
        <v>16922852</v>
      </c>
      <c r="L27" s="30">
        <v>16922852</v>
      </c>
      <c r="M27" s="30">
        <v>16922852</v>
      </c>
      <c r="N27" s="30">
        <v>50768556</v>
      </c>
      <c r="O27" s="30">
        <v>16922852</v>
      </c>
      <c r="P27" s="30">
        <v>6256185</v>
      </c>
      <c r="Q27" s="30">
        <v>13382790</v>
      </c>
      <c r="R27" s="30">
        <v>36561827</v>
      </c>
      <c r="S27" s="30">
        <v>17796248</v>
      </c>
      <c r="T27" s="30">
        <v>15589519</v>
      </c>
      <c r="U27" s="30">
        <v>15589519</v>
      </c>
      <c r="V27" s="30">
        <v>48975286</v>
      </c>
      <c r="W27" s="30">
        <v>187074225</v>
      </c>
      <c r="X27" s="30">
        <v>203074220</v>
      </c>
      <c r="Y27" s="30">
        <v>-15999995</v>
      </c>
      <c r="Z27" s="31">
        <v>-7.88</v>
      </c>
      <c r="AA27" s="27">
        <v>187074221</v>
      </c>
    </row>
    <row r="28" ht="13.5" customHeight="1">
      <c r="A28" t="s" s="25">
        <v>55</v>
      </c>
      <c r="B28" s="26"/>
      <c r="C28" s="27">
        <v>644162569</v>
      </c>
      <c r="D28" s="28">
        <v>0</v>
      </c>
      <c r="E28" s="29">
        <v>709999995</v>
      </c>
      <c r="F28" s="30">
        <v>709999995</v>
      </c>
      <c r="G28" s="30">
        <v>59166667</v>
      </c>
      <c r="H28" s="30">
        <v>59166667</v>
      </c>
      <c r="I28" s="30">
        <v>59166668</v>
      </c>
      <c r="J28" s="30">
        <v>177500002</v>
      </c>
      <c r="K28" s="30">
        <v>59166666</v>
      </c>
      <c r="L28" s="30">
        <v>59166667</v>
      </c>
      <c r="M28" s="30">
        <v>59166666</v>
      </c>
      <c r="N28" s="30">
        <v>177499999</v>
      </c>
      <c r="O28" s="30">
        <v>59166666</v>
      </c>
      <c r="P28" s="30">
        <v>59185140</v>
      </c>
      <c r="Q28" s="30">
        <v>59166666</v>
      </c>
      <c r="R28" s="30">
        <v>177518472</v>
      </c>
      <c r="S28" s="30">
        <v>59166666</v>
      </c>
      <c r="T28" s="30">
        <v>59191554</v>
      </c>
      <c r="U28" s="30">
        <v>59166666</v>
      </c>
      <c r="V28" s="30">
        <v>177524886</v>
      </c>
      <c r="W28" s="30">
        <v>710043359</v>
      </c>
      <c r="X28" s="30">
        <v>710000001</v>
      </c>
      <c r="Y28" s="30">
        <v>43358</v>
      </c>
      <c r="Z28" s="31">
        <v>0.01</v>
      </c>
      <c r="AA28" s="27">
        <v>709999995</v>
      </c>
    </row>
    <row r="29" ht="13.5" customHeight="1">
      <c r="A29" t="s" s="25">
        <v>56</v>
      </c>
      <c r="B29" s="26"/>
      <c r="C29" s="27">
        <v>65775074</v>
      </c>
      <c r="D29" s="28">
        <v>0</v>
      </c>
      <c r="E29" s="29">
        <v>59248068</v>
      </c>
      <c r="F29" s="30">
        <v>59248068</v>
      </c>
      <c r="G29" s="30">
        <v>4937339</v>
      </c>
      <c r="H29" s="30">
        <v>4937339</v>
      </c>
      <c r="I29" s="30">
        <v>4603490</v>
      </c>
      <c r="J29" s="30">
        <v>14478168</v>
      </c>
      <c r="K29" s="30">
        <v>5370309</v>
      </c>
      <c r="L29" s="30">
        <v>5370309</v>
      </c>
      <c r="M29" s="30">
        <v>5370312</v>
      </c>
      <c r="N29" s="30">
        <v>16110930</v>
      </c>
      <c r="O29" s="30">
        <v>4568340</v>
      </c>
      <c r="P29" s="30">
        <v>4568340</v>
      </c>
      <c r="Q29" s="30">
        <v>4568340</v>
      </c>
      <c r="R29" s="30">
        <v>13705020</v>
      </c>
      <c r="S29" s="30">
        <v>5066932</v>
      </c>
      <c r="T29" s="30">
        <v>5066932</v>
      </c>
      <c r="U29" s="30">
        <v>5112263</v>
      </c>
      <c r="V29" s="30">
        <v>15246127</v>
      </c>
      <c r="W29" s="30">
        <v>59540245</v>
      </c>
      <c r="X29" s="30">
        <v>59248069</v>
      </c>
      <c r="Y29" s="30">
        <v>292176</v>
      </c>
      <c r="Z29" s="31">
        <v>0.49</v>
      </c>
      <c r="AA29" s="27">
        <v>59248068</v>
      </c>
    </row>
    <row r="30" ht="13.5" customHeight="1">
      <c r="A30" t="s" s="25">
        <v>57</v>
      </c>
      <c r="B30" s="26"/>
      <c r="C30" s="27">
        <v>1110464178</v>
      </c>
      <c r="D30" s="28">
        <v>0</v>
      </c>
      <c r="E30" s="29">
        <v>1201856097</v>
      </c>
      <c r="F30" s="30">
        <v>1214784417</v>
      </c>
      <c r="G30" s="30">
        <v>143484067</v>
      </c>
      <c r="H30" s="30">
        <v>136354897</v>
      </c>
      <c r="I30" s="30">
        <v>90152749</v>
      </c>
      <c r="J30" s="30">
        <v>369991713</v>
      </c>
      <c r="K30" s="30">
        <v>96974011</v>
      </c>
      <c r="L30" s="30">
        <v>90092922</v>
      </c>
      <c r="M30" s="30">
        <v>82811701</v>
      </c>
      <c r="N30" s="30">
        <v>269878634</v>
      </c>
      <c r="O30" s="30">
        <v>89217198</v>
      </c>
      <c r="P30" s="30">
        <v>85147587</v>
      </c>
      <c r="Q30" s="30">
        <v>86331379</v>
      </c>
      <c r="R30" s="30">
        <v>260696164</v>
      </c>
      <c r="S30" s="30">
        <v>89323905</v>
      </c>
      <c r="T30" s="30">
        <v>88336275</v>
      </c>
      <c r="U30" s="30">
        <v>136249912</v>
      </c>
      <c r="V30" s="30">
        <v>313910092</v>
      </c>
      <c r="W30" s="30">
        <v>1214476603</v>
      </c>
      <c r="X30" s="30">
        <v>1201856097</v>
      </c>
      <c r="Y30" s="30">
        <v>12620506</v>
      </c>
      <c r="Z30" s="31">
        <v>1.05</v>
      </c>
      <c r="AA30" s="27">
        <v>1214784417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-1</v>
      </c>
      <c r="Y31" s="30">
        <v>1</v>
      </c>
      <c r="Z31" s="31">
        <v>-100</v>
      </c>
      <c r="AA31" s="27">
        <v>0</v>
      </c>
    </row>
    <row r="32" ht="13.5" customHeight="1">
      <c r="A32" t="s" s="25">
        <v>59</v>
      </c>
      <c r="B32" s="26"/>
      <c r="C32" s="27">
        <v>9742995</v>
      </c>
      <c r="D32" s="28">
        <v>0</v>
      </c>
      <c r="E32" s="29">
        <v>19909389</v>
      </c>
      <c r="F32" s="30">
        <v>14943726</v>
      </c>
      <c r="G32" s="30">
        <v>255697</v>
      </c>
      <c r="H32" s="30">
        <v>1574949</v>
      </c>
      <c r="I32" s="30">
        <v>894725</v>
      </c>
      <c r="J32" s="30">
        <v>2725371</v>
      </c>
      <c r="K32" s="30">
        <v>1694187</v>
      </c>
      <c r="L32" s="30">
        <v>1443212</v>
      </c>
      <c r="M32" s="30">
        <v>2768352</v>
      </c>
      <c r="N32" s="30">
        <v>5905751</v>
      </c>
      <c r="O32" s="30">
        <v>1210636</v>
      </c>
      <c r="P32" s="30">
        <v>1531870</v>
      </c>
      <c r="Q32" s="30">
        <v>1312683</v>
      </c>
      <c r="R32" s="30">
        <v>4055189</v>
      </c>
      <c r="S32" s="30">
        <v>725873</v>
      </c>
      <c r="T32" s="30">
        <v>448783</v>
      </c>
      <c r="U32" s="30">
        <v>739625</v>
      </c>
      <c r="V32" s="30">
        <v>1914281</v>
      </c>
      <c r="W32" s="30">
        <v>14600592</v>
      </c>
      <c r="X32" s="30">
        <v>19909387</v>
      </c>
      <c r="Y32" s="30">
        <v>-5308795</v>
      </c>
      <c r="Z32" s="31">
        <v>-26.66</v>
      </c>
      <c r="AA32" s="27">
        <v>14943726</v>
      </c>
    </row>
    <row r="33" ht="13.5" customHeight="1">
      <c r="A33" t="s" s="25">
        <v>60</v>
      </c>
      <c r="B33" s="26"/>
      <c r="C33" s="27">
        <v>144957216</v>
      </c>
      <c r="D33" s="28">
        <v>0</v>
      </c>
      <c r="E33" s="29">
        <v>204012958</v>
      </c>
      <c r="F33" s="30">
        <v>195637940</v>
      </c>
      <c r="G33" s="30">
        <v>611791</v>
      </c>
      <c r="H33" s="30">
        <v>13263267</v>
      </c>
      <c r="I33" s="30">
        <v>18013249</v>
      </c>
      <c r="J33" s="30">
        <v>31888307</v>
      </c>
      <c r="K33" s="30">
        <v>14962217</v>
      </c>
      <c r="L33" s="30">
        <v>26004261</v>
      </c>
      <c r="M33" s="30">
        <v>22169648</v>
      </c>
      <c r="N33" s="30">
        <v>63136126</v>
      </c>
      <c r="O33" s="30">
        <v>27788067</v>
      </c>
      <c r="P33" s="30">
        <v>20002312</v>
      </c>
      <c r="Q33" s="30">
        <v>11093837</v>
      </c>
      <c r="R33" s="30">
        <v>58884216</v>
      </c>
      <c r="S33" s="30">
        <v>17174313</v>
      </c>
      <c r="T33" s="30">
        <v>20646073</v>
      </c>
      <c r="U33" s="30">
        <v>19245051</v>
      </c>
      <c r="V33" s="30">
        <v>57065437</v>
      </c>
      <c r="W33" s="30">
        <v>210974086</v>
      </c>
      <c r="X33" s="30">
        <v>204012958</v>
      </c>
      <c r="Y33" s="30">
        <v>6961128</v>
      </c>
      <c r="Z33" s="31">
        <v>3.41</v>
      </c>
      <c r="AA33" s="27">
        <v>195637940</v>
      </c>
    </row>
    <row r="34" ht="13.5" customHeight="1">
      <c r="A34" t="s" s="25">
        <v>61</v>
      </c>
      <c r="B34" s="26"/>
      <c r="C34" s="27">
        <v>1096167658</v>
      </c>
      <c r="D34" s="28">
        <v>0</v>
      </c>
      <c r="E34" s="29">
        <v>1059335429</v>
      </c>
      <c r="F34" s="30">
        <v>1215361552</v>
      </c>
      <c r="G34" s="30">
        <v>52541386</v>
      </c>
      <c r="H34" s="30">
        <v>83004571</v>
      </c>
      <c r="I34" s="30">
        <v>86835706</v>
      </c>
      <c r="J34" s="30">
        <v>222381663</v>
      </c>
      <c r="K34" s="30">
        <v>116925613</v>
      </c>
      <c r="L34" s="30">
        <v>90689507</v>
      </c>
      <c r="M34" s="30">
        <v>109332265</v>
      </c>
      <c r="N34" s="30">
        <v>316947385</v>
      </c>
      <c r="O34" s="30">
        <v>58254343</v>
      </c>
      <c r="P34" s="30">
        <v>79034546</v>
      </c>
      <c r="Q34" s="30">
        <v>104645079</v>
      </c>
      <c r="R34" s="30">
        <v>241933968</v>
      </c>
      <c r="S34" s="30">
        <v>78623862</v>
      </c>
      <c r="T34" s="30">
        <v>78476421</v>
      </c>
      <c r="U34" s="30">
        <v>-13993707</v>
      </c>
      <c r="V34" s="30">
        <v>143106576</v>
      </c>
      <c r="W34" s="30">
        <v>924369592</v>
      </c>
      <c r="X34" s="30">
        <v>1062130404</v>
      </c>
      <c r="Y34" s="30">
        <v>-137760812</v>
      </c>
      <c r="Z34" s="31">
        <v>-12.97</v>
      </c>
      <c r="AA34" s="27">
        <v>1215361552</v>
      </c>
    </row>
    <row r="35" ht="13.5" customHeight="1">
      <c r="A35" t="s" s="32">
        <v>62</v>
      </c>
      <c r="B35" s="33"/>
      <c r="C35" s="34">
        <v>11041337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-1</v>
      </c>
      <c r="Y35" s="37">
        <v>1</v>
      </c>
      <c r="Z35" s="38">
        <v>-100</v>
      </c>
      <c r="AA35" s="34">
        <v>0</v>
      </c>
    </row>
    <row r="36" ht="14" customHeight="1">
      <c r="A36" t="s" s="55">
        <v>63</v>
      </c>
      <c r="B36" s="40"/>
      <c r="C36" s="41">
        <f>SUM(C25:C35)</f>
        <v>4497828489</v>
      </c>
      <c r="D36" s="42">
        <f>SUM(D25:D35)</f>
        <v>0</v>
      </c>
      <c r="E36" s="43">
        <f>SUM(E25:E35)</f>
        <v>4746905464</v>
      </c>
      <c r="F36" s="44">
        <f>SUM(F25:F35)</f>
        <v>4890429216</v>
      </c>
      <c r="G36" s="44">
        <f>SUM(G25:G35)</f>
        <v>369898906</v>
      </c>
      <c r="H36" s="44">
        <f>SUM(H25:H35)</f>
        <v>412477166</v>
      </c>
      <c r="I36" s="44">
        <f>SUM(I25:I35)</f>
        <v>376732924</v>
      </c>
      <c r="J36" s="44">
        <f>SUM(J25:J35)</f>
        <v>1159108996</v>
      </c>
      <c r="K36" s="44">
        <f>SUM(K25:K35)</f>
        <v>412151297</v>
      </c>
      <c r="L36" s="44">
        <f>SUM(L25:L35)</f>
        <v>403739887</v>
      </c>
      <c r="M36" s="44">
        <f>SUM(M25:M35)</f>
        <v>401698976</v>
      </c>
      <c r="N36" s="44">
        <f>SUM(N25:N35)</f>
        <v>1217590160</v>
      </c>
      <c r="O36" s="44">
        <f>SUM(O25:O35)</f>
        <v>383541614</v>
      </c>
      <c r="P36" s="44">
        <f>SUM(P25:P35)</f>
        <v>356557481</v>
      </c>
      <c r="Q36" s="44">
        <f>SUM(Q25:Q35)</f>
        <v>382003862</v>
      </c>
      <c r="R36" s="44">
        <f>SUM(R25:R35)</f>
        <v>1122102957</v>
      </c>
      <c r="S36" s="44">
        <f>SUM(S25:S35)</f>
        <v>370193995</v>
      </c>
      <c r="T36" s="44">
        <f>SUM(T25:T35)</f>
        <v>368507087</v>
      </c>
      <c r="U36" s="44">
        <f>SUM(U25:U35)</f>
        <v>323935913</v>
      </c>
      <c r="V36" s="44">
        <f>SUM(V25:V35)</f>
        <v>1062636995</v>
      </c>
      <c r="W36" s="44">
        <f>SUM(W25:W35)</f>
        <v>4561439108</v>
      </c>
      <c r="X36" s="44">
        <f>SUM(X25:X35)</f>
        <v>4749700442</v>
      </c>
      <c r="Y36" s="44">
        <f>SUM(Y25:Y35)</f>
        <v>-188261334</v>
      </c>
      <c r="Z36" s="45">
        <f>IF(X36&lt;&gt;0,(Y36/X36)*100,0)</f>
        <v>-3.963646472002075</v>
      </c>
      <c r="AA36" s="41">
        <f>SUM(AA25:AA35)</f>
        <v>4890429216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-55929840</v>
      </c>
      <c r="D38" s="63">
        <f>D22-D36</f>
        <v>0</v>
      </c>
      <c r="E38" s="64">
        <f>E22-E36</f>
        <v>11640165</v>
      </c>
      <c r="F38" s="65">
        <f>F22-F36</f>
        <v>-18671570</v>
      </c>
      <c r="G38" s="65">
        <f>G22-G36</f>
        <v>185728549</v>
      </c>
      <c r="H38" s="65">
        <f>H22-H36</f>
        <v>42259306</v>
      </c>
      <c r="I38" s="65">
        <f>I22-I36</f>
        <v>-46413881</v>
      </c>
      <c r="J38" s="65">
        <f>J22-J36</f>
        <v>181573974</v>
      </c>
      <c r="K38" s="65">
        <f>K22-K36</f>
        <v>-77788070</v>
      </c>
      <c r="L38" s="65">
        <f>L22-L36</f>
        <v>-89620765</v>
      </c>
      <c r="M38" s="65">
        <f>M22-M36</f>
        <v>257861496</v>
      </c>
      <c r="N38" s="65">
        <f>N22-N36</f>
        <v>90452661</v>
      </c>
      <c r="O38" s="65">
        <f>O22-O36</f>
        <v>-78393699</v>
      </c>
      <c r="P38" s="65">
        <f>P22-P36</f>
        <v>-64845024</v>
      </c>
      <c r="Q38" s="65">
        <f>Q22-Q36</f>
        <v>245290392</v>
      </c>
      <c r="R38" s="65">
        <f>R22-R36</f>
        <v>102051669</v>
      </c>
      <c r="S38" s="65">
        <f>S22-S36</f>
        <v>14975992</v>
      </c>
      <c r="T38" s="65">
        <f>T22-T36</f>
        <v>-14074619</v>
      </c>
      <c r="U38" s="65">
        <f>U22-U36</f>
        <v>-81183545</v>
      </c>
      <c r="V38" s="65">
        <f>V22-V36</f>
        <v>-80282172</v>
      </c>
      <c r="W38" s="65">
        <f>W22-W36</f>
        <v>293796132</v>
      </c>
      <c r="X38" s="65">
        <f>IF(F22=F36,0,X22-X36)</f>
        <v>11640206</v>
      </c>
      <c r="Y38" s="65">
        <f>Y22-Y36</f>
        <v>282155926</v>
      </c>
      <c r="Z38" s="66">
        <f>IF(X38&lt;&gt;0,(Y38/X38)*100,0)</f>
        <v>2423.977084254351</v>
      </c>
      <c r="AA38" s="62">
        <f>AA22-AA36</f>
        <v>-18671570</v>
      </c>
    </row>
    <row r="39" ht="13.5" customHeight="1">
      <c r="A39" t="s" s="25">
        <v>65</v>
      </c>
      <c r="B39" s="26"/>
      <c r="C39" s="27">
        <v>734502788</v>
      </c>
      <c r="D39" s="28">
        <v>0</v>
      </c>
      <c r="E39" s="29">
        <v>700781834</v>
      </c>
      <c r="F39" s="30">
        <v>720399854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700781726</v>
      </c>
      <c r="Y39" s="30">
        <v>-700781726</v>
      </c>
      <c r="Z39" s="31">
        <v>-100</v>
      </c>
      <c r="AA39" s="27">
        <v>720399854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458860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458860</v>
      </c>
    </row>
    <row r="42" ht="24.95" customHeight="1">
      <c r="A42" t="s" s="70">
        <v>68</v>
      </c>
      <c r="B42" s="26"/>
      <c r="C42" s="71">
        <f>SUM(C38:C41)</f>
        <v>678572948</v>
      </c>
      <c r="D42" s="72">
        <f>SUM(D38:D41)</f>
        <v>0</v>
      </c>
      <c r="E42" s="73">
        <f>SUM(E38:E41)</f>
        <v>712421999</v>
      </c>
      <c r="F42" s="74">
        <f>SUM(F38:F41)</f>
        <v>702187144</v>
      </c>
      <c r="G42" s="74">
        <f>SUM(G38:G41)</f>
        <v>185728549</v>
      </c>
      <c r="H42" s="74">
        <f>SUM(H38:H41)</f>
        <v>42259306</v>
      </c>
      <c r="I42" s="74">
        <f>SUM(I38:I41)</f>
        <v>-46413881</v>
      </c>
      <c r="J42" s="74">
        <f>SUM(J38:J41)</f>
        <v>181573974</v>
      </c>
      <c r="K42" s="74">
        <f>SUM(K38:K41)</f>
        <v>-77788070</v>
      </c>
      <c r="L42" s="74">
        <f>SUM(L38:L41)</f>
        <v>-89620765</v>
      </c>
      <c r="M42" s="74">
        <f>SUM(M38:M41)</f>
        <v>257861496</v>
      </c>
      <c r="N42" s="74">
        <f>SUM(N38:N41)</f>
        <v>90452661</v>
      </c>
      <c r="O42" s="74">
        <f>SUM(O38:O41)</f>
        <v>-78393699</v>
      </c>
      <c r="P42" s="74">
        <f>SUM(P38:P41)</f>
        <v>-64845024</v>
      </c>
      <c r="Q42" s="74">
        <f>SUM(Q38:Q41)</f>
        <v>245290392</v>
      </c>
      <c r="R42" s="74">
        <f>SUM(R38:R41)</f>
        <v>102051669</v>
      </c>
      <c r="S42" s="74">
        <f>SUM(S38:S41)</f>
        <v>14975992</v>
      </c>
      <c r="T42" s="74">
        <f>SUM(T38:T41)</f>
        <v>-14074619</v>
      </c>
      <c r="U42" s="74">
        <f>SUM(U38:U41)</f>
        <v>-81183545</v>
      </c>
      <c r="V42" s="74">
        <f>SUM(V38:V41)</f>
        <v>-80282172</v>
      </c>
      <c r="W42" s="74">
        <f>SUM(W38:W41)</f>
        <v>293796132</v>
      </c>
      <c r="X42" s="74">
        <f>SUM(X38:X41)</f>
        <v>712421932</v>
      </c>
      <c r="Y42" s="74">
        <f>SUM(Y38:Y41)</f>
        <v>-418625800</v>
      </c>
      <c r="Z42" s="75">
        <f>IF(X42&lt;&gt;0,(Y42/X42)*100,0)</f>
        <v>-58.76093662989589</v>
      </c>
      <c r="AA42" s="71">
        <f>SUM(AA38:AA41)</f>
        <v>702187144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678572948</v>
      </c>
      <c r="D44" s="57">
        <f>D42-D43</f>
        <v>0</v>
      </c>
      <c r="E44" s="58">
        <f>E42-E43</f>
        <v>712421999</v>
      </c>
      <c r="F44" s="59">
        <f>F42-F43</f>
        <v>702187144</v>
      </c>
      <c r="G44" s="59">
        <f>G42-G43</f>
        <v>185728549</v>
      </c>
      <c r="H44" s="59">
        <f>H42-H43</f>
        <v>42259306</v>
      </c>
      <c r="I44" s="59">
        <f>I42-I43</f>
        <v>-46413881</v>
      </c>
      <c r="J44" s="59">
        <f>J42-J43</f>
        <v>181573974</v>
      </c>
      <c r="K44" s="59">
        <f>K42-K43</f>
        <v>-77788070</v>
      </c>
      <c r="L44" s="59">
        <f>L42-L43</f>
        <v>-89620765</v>
      </c>
      <c r="M44" s="59">
        <f>M42-M43</f>
        <v>257861496</v>
      </c>
      <c r="N44" s="59">
        <f>N42-N43</f>
        <v>90452661</v>
      </c>
      <c r="O44" s="59">
        <f>O42-O43</f>
        <v>-78393699</v>
      </c>
      <c r="P44" s="59">
        <f>P42-P43</f>
        <v>-64845024</v>
      </c>
      <c r="Q44" s="59">
        <f>Q42-Q43</f>
        <v>245290392</v>
      </c>
      <c r="R44" s="59">
        <f>R42-R43</f>
        <v>102051669</v>
      </c>
      <c r="S44" s="59">
        <f>S42-S43</f>
        <v>14975992</v>
      </c>
      <c r="T44" s="59">
        <f>T42-T43</f>
        <v>-14074619</v>
      </c>
      <c r="U44" s="59">
        <f>U42-U43</f>
        <v>-81183545</v>
      </c>
      <c r="V44" s="59">
        <f>V42-V43</f>
        <v>-80282172</v>
      </c>
      <c r="W44" s="59">
        <f>W42-W43</f>
        <v>293796132</v>
      </c>
      <c r="X44" s="59">
        <f>X42-X43</f>
        <v>712421932</v>
      </c>
      <c r="Y44" s="59">
        <f>Y42-Y43</f>
        <v>-418625800</v>
      </c>
      <c r="Z44" s="60">
        <f>IF(X44&lt;&gt;0,(Y44/X44)*100,0)</f>
        <v>-58.76093662989589</v>
      </c>
      <c r="AA44" s="56">
        <f>AA42-AA43</f>
        <v>702187144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678572948</v>
      </c>
      <c r="D46" s="72">
        <f>SUM(D44:D45)</f>
        <v>0</v>
      </c>
      <c r="E46" s="73">
        <f>SUM(E44:E45)</f>
        <v>712421999</v>
      </c>
      <c r="F46" s="74">
        <f>SUM(F44:F45)</f>
        <v>702187144</v>
      </c>
      <c r="G46" s="74">
        <f>SUM(G44:G45)</f>
        <v>185728549</v>
      </c>
      <c r="H46" s="74">
        <f>SUM(H44:H45)</f>
        <v>42259306</v>
      </c>
      <c r="I46" s="74">
        <f>SUM(I44:I45)</f>
        <v>-46413881</v>
      </c>
      <c r="J46" s="74">
        <f>SUM(J44:J45)</f>
        <v>181573974</v>
      </c>
      <c r="K46" s="74">
        <f>SUM(K44:K45)</f>
        <v>-77788070</v>
      </c>
      <c r="L46" s="74">
        <f>SUM(L44:L45)</f>
        <v>-89620765</v>
      </c>
      <c r="M46" s="74">
        <f>SUM(M44:M45)</f>
        <v>257861496</v>
      </c>
      <c r="N46" s="74">
        <f>SUM(N44:N45)</f>
        <v>90452661</v>
      </c>
      <c r="O46" s="74">
        <f>SUM(O44:O45)</f>
        <v>-78393699</v>
      </c>
      <c r="P46" s="74">
        <f>SUM(P44:P45)</f>
        <v>-64845024</v>
      </c>
      <c r="Q46" s="74">
        <f>SUM(Q44:Q45)</f>
        <v>245290392</v>
      </c>
      <c r="R46" s="74">
        <f>SUM(R44:R45)</f>
        <v>102051669</v>
      </c>
      <c r="S46" s="74">
        <f>SUM(S44:S45)</f>
        <v>14975992</v>
      </c>
      <c r="T46" s="74">
        <f>SUM(T44:T45)</f>
        <v>-14074619</v>
      </c>
      <c r="U46" s="74">
        <f>SUM(U44:U45)</f>
        <v>-81183545</v>
      </c>
      <c r="V46" s="74">
        <f>SUM(V44:V45)</f>
        <v>-80282172</v>
      </c>
      <c r="W46" s="74">
        <f>SUM(W44:W45)</f>
        <v>293796132</v>
      </c>
      <c r="X46" s="74">
        <f>SUM(X44:X45)</f>
        <v>712421932</v>
      </c>
      <c r="Y46" s="74">
        <f>SUM(Y44:Y45)</f>
        <v>-418625800</v>
      </c>
      <c r="Z46" s="75">
        <f>IF(X46&lt;&gt;0,(Y46/X46)*100,0)</f>
        <v>-58.76093662989589</v>
      </c>
      <c r="AA46" s="71">
        <f>SUM(AA44:AA45)</f>
        <v>702187144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678572948</v>
      </c>
      <c r="D48" s="81">
        <f>SUM(D46:D47)</f>
        <v>0</v>
      </c>
      <c r="E48" s="82">
        <f>SUM(E46:E47)</f>
        <v>712421999</v>
      </c>
      <c r="F48" s="83">
        <f>SUM(F46:F47)</f>
        <v>702187144</v>
      </c>
      <c r="G48" s="83">
        <f>SUM(G46:G47)</f>
        <v>185728549</v>
      </c>
      <c r="H48" s="83">
        <f>SUM(H46:H47)</f>
        <v>42259306</v>
      </c>
      <c r="I48" s="83">
        <f>SUM(I46:I47)</f>
        <v>-46413881</v>
      </c>
      <c r="J48" s="83">
        <f>SUM(J46:J47)</f>
        <v>181573974</v>
      </c>
      <c r="K48" s="83">
        <f>SUM(K46:K47)</f>
        <v>-77788070</v>
      </c>
      <c r="L48" s="83">
        <f>SUM(L46:L47)</f>
        <v>-89620765</v>
      </c>
      <c r="M48" s="83">
        <f>SUM(M46:M47)</f>
        <v>257861496</v>
      </c>
      <c r="N48" s="83">
        <f>SUM(N46:N47)</f>
        <v>90452661</v>
      </c>
      <c r="O48" s="83">
        <f>SUM(O46:O47)</f>
        <v>-78393699</v>
      </c>
      <c r="P48" s="83">
        <f>SUM(P46:P47)</f>
        <v>-64845024</v>
      </c>
      <c r="Q48" s="83">
        <f>SUM(Q46:Q47)</f>
        <v>245290392</v>
      </c>
      <c r="R48" s="83">
        <f>SUM(R46:R47)</f>
        <v>102051669</v>
      </c>
      <c r="S48" s="83">
        <f>SUM(S46:S47)</f>
        <v>14975992</v>
      </c>
      <c r="T48" s="83">
        <f>SUM(T46:T47)</f>
        <v>-14074619</v>
      </c>
      <c r="U48" s="83">
        <f>SUM(U46:U47)</f>
        <v>-81183545</v>
      </c>
      <c r="V48" s="83">
        <f>SUM(V46:V47)</f>
        <v>-80282172</v>
      </c>
      <c r="W48" s="83">
        <f>SUM(W46:W47)</f>
        <v>293796132</v>
      </c>
      <c r="X48" s="83">
        <f>SUM(X46:X47)</f>
        <v>712421932</v>
      </c>
      <c r="Y48" s="83">
        <f>SUM(Y46:Y47)</f>
        <v>-418625800</v>
      </c>
      <c r="Z48" s="84">
        <f>IF(X48&lt;&gt;0,(Y48/X48)*100,0)</f>
        <v>-58.76093662989589</v>
      </c>
      <c r="AA48" s="80">
        <f>SUM(AA46:AA47)</f>
        <v>702187144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7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64" customWidth="1"/>
    <col min="2" max="2" width="2.625" style="164" customWidth="1"/>
    <col min="3" max="3" width="7.25" style="164" customWidth="1"/>
    <col min="4" max="4" width="7.25" style="164" customWidth="1"/>
    <col min="5" max="5" width="7.25" style="164" customWidth="1"/>
    <col min="6" max="6" width="7.25" style="164" customWidth="1"/>
    <col min="7" max="7" width="7.25" style="164" customWidth="1"/>
    <col min="8" max="8" width="7.25" style="164" customWidth="1"/>
    <col min="9" max="9" width="7.25" style="164" customWidth="1"/>
    <col min="10" max="10" width="7.25" style="164" customWidth="1"/>
    <col min="11" max="11" width="7.25" style="164" customWidth="1"/>
    <col min="12" max="12" width="7.25" style="164" customWidth="1"/>
    <col min="13" max="13" width="7.25" style="164" customWidth="1"/>
    <col min="14" max="14" width="7.25" style="164" customWidth="1"/>
    <col min="15" max="15" width="7.25" style="164" customWidth="1"/>
    <col min="16" max="16" width="7.25" style="164" customWidth="1"/>
    <col min="17" max="17" width="7.25" style="164" customWidth="1"/>
    <col min="18" max="18" width="7.25" style="164" customWidth="1"/>
    <col min="19" max="19" width="7.25" style="164" customWidth="1"/>
    <col min="20" max="20" width="7.25" style="164" customWidth="1"/>
    <col min="21" max="21" width="7.25" style="164" customWidth="1"/>
    <col min="22" max="22" width="7.25" style="164" customWidth="1"/>
    <col min="23" max="23" width="7.25" style="164" customWidth="1"/>
    <col min="24" max="24" width="7.25" style="164" customWidth="1"/>
    <col min="25" max="25" width="7.25" style="164" customWidth="1"/>
    <col min="26" max="26" width="7.25" style="164" customWidth="1"/>
    <col min="27" max="27" width="7.25" style="164" customWidth="1"/>
    <col min="28" max="256" width="6.625" style="164" customWidth="1"/>
  </cols>
  <sheetData>
    <row r="1" ht="18" customHeight="1">
      <c r="A1" t="s" s="2">
        <v>143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524860</v>
      </c>
      <c r="D12" s="28">
        <v>0</v>
      </c>
      <c r="E12" s="29">
        <v>468566</v>
      </c>
      <c r="F12" s="30">
        <v>468566</v>
      </c>
      <c r="G12" s="30">
        <v>0</v>
      </c>
      <c r="H12" s="30">
        <v>821</v>
      </c>
      <c r="I12" s="30">
        <v>0</v>
      </c>
      <c r="J12" s="30">
        <v>821</v>
      </c>
      <c r="K12" s="30">
        <v>1544</v>
      </c>
      <c r="L12" s="30">
        <v>30656</v>
      </c>
      <c r="M12" s="30">
        <v>30070</v>
      </c>
      <c r="N12" s="30">
        <v>62270</v>
      </c>
      <c r="O12" s="30">
        <v>30070</v>
      </c>
      <c r="P12" s="30">
        <v>30070</v>
      </c>
      <c r="Q12" s="30">
        <v>53817</v>
      </c>
      <c r="R12" s="30">
        <v>113957</v>
      </c>
      <c r="S12" s="30">
        <v>33077</v>
      </c>
      <c r="T12" s="30">
        <v>33077</v>
      </c>
      <c r="U12" s="30">
        <v>33077</v>
      </c>
      <c r="V12" s="30">
        <v>99231</v>
      </c>
      <c r="W12" s="30">
        <v>276279</v>
      </c>
      <c r="X12" s="30">
        <v>468564</v>
      </c>
      <c r="Y12" s="30">
        <v>-192285</v>
      </c>
      <c r="Z12" s="31">
        <v>-41.04</v>
      </c>
      <c r="AA12" s="27">
        <v>468566</v>
      </c>
    </row>
    <row r="13" ht="13.5" customHeight="1">
      <c r="A13" t="s" s="25">
        <v>41</v>
      </c>
      <c r="B13" s="26"/>
      <c r="C13" s="27">
        <v>109686</v>
      </c>
      <c r="D13" s="28">
        <v>0</v>
      </c>
      <c r="E13" s="29">
        <v>103800</v>
      </c>
      <c r="F13" s="30">
        <v>107402</v>
      </c>
      <c r="G13" s="30">
        <v>30265</v>
      </c>
      <c r="H13" s="30">
        <v>29110</v>
      </c>
      <c r="I13" s="30">
        <v>63801</v>
      </c>
      <c r="J13" s="30">
        <v>123176</v>
      </c>
      <c r="K13" s="30">
        <v>8124</v>
      </c>
      <c r="L13" s="30">
        <v>360</v>
      </c>
      <c r="M13" s="30">
        <v>9684</v>
      </c>
      <c r="N13" s="30">
        <v>18168</v>
      </c>
      <c r="O13" s="30">
        <v>455</v>
      </c>
      <c r="P13" s="30">
        <v>375</v>
      </c>
      <c r="Q13" s="30">
        <v>0</v>
      </c>
      <c r="R13" s="30">
        <v>830</v>
      </c>
      <c r="S13" s="30">
        <v>203</v>
      </c>
      <c r="T13" s="30">
        <v>35579</v>
      </c>
      <c r="U13" s="30">
        <v>19383</v>
      </c>
      <c r="V13" s="30">
        <v>55165</v>
      </c>
      <c r="W13" s="30">
        <v>197339</v>
      </c>
      <c r="X13" s="30">
        <v>103804</v>
      </c>
      <c r="Y13" s="30">
        <v>93535</v>
      </c>
      <c r="Z13" s="31">
        <v>90.11</v>
      </c>
      <c r="AA13" s="27">
        <v>107402</v>
      </c>
    </row>
    <row r="14" ht="13.5" customHeight="1">
      <c r="A14" t="s" s="25">
        <v>42</v>
      </c>
      <c r="B14" s="26"/>
      <c r="C14" s="27">
        <v>162313</v>
      </c>
      <c r="D14" s="28">
        <v>0</v>
      </c>
      <c r="E14" s="29">
        <v>12007</v>
      </c>
      <c r="F14" s="30">
        <v>8404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20821</v>
      </c>
      <c r="M14" s="30">
        <v>21193</v>
      </c>
      <c r="N14" s="30">
        <v>42014</v>
      </c>
      <c r="O14" s="30">
        <v>1033</v>
      </c>
      <c r="P14" s="30">
        <v>1038</v>
      </c>
      <c r="Q14" s="30">
        <v>1045</v>
      </c>
      <c r="R14" s="30">
        <v>3116</v>
      </c>
      <c r="S14" s="30">
        <v>1051</v>
      </c>
      <c r="T14" s="30">
        <v>1057</v>
      </c>
      <c r="U14" s="30">
        <v>49279</v>
      </c>
      <c r="V14" s="30">
        <v>51387</v>
      </c>
      <c r="W14" s="30">
        <v>96517</v>
      </c>
      <c r="X14" s="30">
        <v>12012</v>
      </c>
      <c r="Y14" s="30">
        <v>84505</v>
      </c>
      <c r="Z14" s="31">
        <v>703.5</v>
      </c>
      <c r="AA14" s="27">
        <v>8404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55360466</v>
      </c>
      <c r="D19" s="28">
        <v>0</v>
      </c>
      <c r="E19" s="29">
        <v>62992000</v>
      </c>
      <c r="F19" s="30">
        <v>60693961</v>
      </c>
      <c r="G19" s="30">
        <v>11193098</v>
      </c>
      <c r="H19" s="30">
        <v>110442</v>
      </c>
      <c r="I19" s="30">
        <v>165967</v>
      </c>
      <c r="J19" s="30">
        <v>11469507</v>
      </c>
      <c r="K19" s="30">
        <v>1098553</v>
      </c>
      <c r="L19" s="30">
        <v>9051482</v>
      </c>
      <c r="M19" s="30">
        <v>791213</v>
      </c>
      <c r="N19" s="30">
        <v>10941248</v>
      </c>
      <c r="O19" s="30">
        <v>116560</v>
      </c>
      <c r="P19" s="30">
        <v>138284</v>
      </c>
      <c r="Q19" s="30">
        <v>7816755</v>
      </c>
      <c r="R19" s="30">
        <v>8071599</v>
      </c>
      <c r="S19" s="30">
        <v>16676249</v>
      </c>
      <c r="T19" s="30">
        <v>333258</v>
      </c>
      <c r="U19" s="30">
        <v>1189886</v>
      </c>
      <c r="V19" s="30">
        <v>18199393</v>
      </c>
      <c r="W19" s="30">
        <v>48681747</v>
      </c>
      <c r="X19" s="30">
        <v>62991997</v>
      </c>
      <c r="Y19" s="30">
        <v>-14310250</v>
      </c>
      <c r="Z19" s="31">
        <v>-22.72</v>
      </c>
      <c r="AA19" s="27">
        <v>60693961</v>
      </c>
    </row>
    <row r="20" ht="13.5" customHeight="1">
      <c r="A20" t="s" s="25">
        <v>48</v>
      </c>
      <c r="B20" s="26"/>
      <c r="C20" s="27">
        <v>113570</v>
      </c>
      <c r="D20" s="28">
        <v>0</v>
      </c>
      <c r="E20" s="29">
        <v>628998</v>
      </c>
      <c r="F20" s="30">
        <v>628998</v>
      </c>
      <c r="G20" s="30">
        <v>586273</v>
      </c>
      <c r="H20" s="30">
        <v>5695</v>
      </c>
      <c r="I20" s="30">
        <v>2579</v>
      </c>
      <c r="J20" s="30">
        <v>594547</v>
      </c>
      <c r="K20" s="30">
        <v>5753</v>
      </c>
      <c r="L20" s="30">
        <v>5290</v>
      </c>
      <c r="M20" s="30">
        <v>6705</v>
      </c>
      <c r="N20" s="30">
        <v>17748</v>
      </c>
      <c r="O20" s="30">
        <v>8817</v>
      </c>
      <c r="P20" s="30">
        <v>8158</v>
      </c>
      <c r="Q20" s="30">
        <v>12106</v>
      </c>
      <c r="R20" s="30">
        <v>29081</v>
      </c>
      <c r="S20" s="30">
        <v>16928</v>
      </c>
      <c r="T20" s="30">
        <v>3420</v>
      </c>
      <c r="U20" s="30">
        <v>-12521</v>
      </c>
      <c r="V20" s="30">
        <v>7827</v>
      </c>
      <c r="W20" s="30">
        <v>649203</v>
      </c>
      <c r="X20" s="30">
        <v>629003</v>
      </c>
      <c r="Y20" s="30">
        <v>20200</v>
      </c>
      <c r="Z20" s="31">
        <v>3.21</v>
      </c>
      <c r="AA20" s="27">
        <v>628998</v>
      </c>
    </row>
    <row r="21" ht="13.5" customHeight="1">
      <c r="A21" t="s" s="32">
        <v>49</v>
      </c>
      <c r="B21" s="33"/>
      <c r="C21" s="34">
        <v>74034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56344929</v>
      </c>
      <c r="D22" s="42">
        <f>SUM(D5:D21)</f>
        <v>0</v>
      </c>
      <c r="E22" s="43">
        <f>SUM(E5:E21)</f>
        <v>64205371</v>
      </c>
      <c r="F22" s="44">
        <f>SUM(F5:F21)</f>
        <v>61907331</v>
      </c>
      <c r="G22" s="44">
        <f>SUM(G5:G21)</f>
        <v>11809636</v>
      </c>
      <c r="H22" s="44">
        <f>SUM(H5:H21)</f>
        <v>146068</v>
      </c>
      <c r="I22" s="44">
        <f>SUM(I5:I21)</f>
        <v>232347</v>
      </c>
      <c r="J22" s="44">
        <f>SUM(J5:J21)</f>
        <v>12188051</v>
      </c>
      <c r="K22" s="44">
        <f>SUM(K5:K21)</f>
        <v>1113974</v>
      </c>
      <c r="L22" s="44">
        <f>SUM(L5:L21)</f>
        <v>9108609</v>
      </c>
      <c r="M22" s="44">
        <f>SUM(M5:M21)</f>
        <v>858865</v>
      </c>
      <c r="N22" s="44">
        <f>SUM(N5:N21)</f>
        <v>11081448</v>
      </c>
      <c r="O22" s="44">
        <f>SUM(O5:O21)</f>
        <v>156935</v>
      </c>
      <c r="P22" s="44">
        <f>SUM(P5:P21)</f>
        <v>177925</v>
      </c>
      <c r="Q22" s="44">
        <f>SUM(Q5:Q21)</f>
        <v>7883723</v>
      </c>
      <c r="R22" s="44">
        <f>SUM(R5:R21)</f>
        <v>8218583</v>
      </c>
      <c r="S22" s="44">
        <f>SUM(S5:S21)</f>
        <v>16727508</v>
      </c>
      <c r="T22" s="44">
        <f>SUM(T5:T21)</f>
        <v>406391</v>
      </c>
      <c r="U22" s="44">
        <f>SUM(U5:U21)</f>
        <v>1279104</v>
      </c>
      <c r="V22" s="44">
        <f>SUM(V5:V21)</f>
        <v>18413003</v>
      </c>
      <c r="W22" s="44">
        <f>SUM(W5:W21)</f>
        <v>49901085</v>
      </c>
      <c r="X22" s="44">
        <f>SUM(X5:X21)</f>
        <v>64205380</v>
      </c>
      <c r="Y22" s="44">
        <f>SUM(Y5:Y21)</f>
        <v>-14304295</v>
      </c>
      <c r="Z22" s="45">
        <f>IF(X22&lt;&gt;0,(Y22/X22)*100,0)</f>
        <v>-22.27896634207289</v>
      </c>
      <c r="AA22" s="41">
        <f>SUM(AA5:AA21)</f>
        <v>61907331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34017652</v>
      </c>
      <c r="D25" s="28">
        <v>0</v>
      </c>
      <c r="E25" s="29">
        <v>39164806</v>
      </c>
      <c r="F25" s="30">
        <v>38888922</v>
      </c>
      <c r="G25" s="30">
        <v>2527385</v>
      </c>
      <c r="H25" s="30">
        <v>2706259</v>
      </c>
      <c r="I25" s="30">
        <v>2618957</v>
      </c>
      <c r="J25" s="30">
        <v>7852601</v>
      </c>
      <c r="K25" s="30">
        <v>2733031</v>
      </c>
      <c r="L25" s="30">
        <v>2672427</v>
      </c>
      <c r="M25" s="30">
        <v>3352861</v>
      </c>
      <c r="N25" s="30">
        <v>8758319</v>
      </c>
      <c r="O25" s="30">
        <v>2687540</v>
      </c>
      <c r="P25" s="30">
        <v>2745510</v>
      </c>
      <c r="Q25" s="30">
        <v>2600032</v>
      </c>
      <c r="R25" s="30">
        <v>8033082</v>
      </c>
      <c r="S25" s="30">
        <v>2649453</v>
      </c>
      <c r="T25" s="30">
        <v>3045031</v>
      </c>
      <c r="U25" s="30">
        <v>2730570</v>
      </c>
      <c r="V25" s="30">
        <v>8425054</v>
      </c>
      <c r="W25" s="30">
        <v>33069056</v>
      </c>
      <c r="X25" s="30">
        <v>39164809</v>
      </c>
      <c r="Y25" s="30">
        <v>-6095753</v>
      </c>
      <c r="Z25" s="31">
        <v>-15.56</v>
      </c>
      <c r="AA25" s="27">
        <v>38888922</v>
      </c>
    </row>
    <row r="26" ht="13.5" customHeight="1">
      <c r="A26" t="s" s="25">
        <v>53</v>
      </c>
      <c r="B26" s="26"/>
      <c r="C26" s="27">
        <v>3624702</v>
      </c>
      <c r="D26" s="28">
        <v>0</v>
      </c>
      <c r="E26" s="29">
        <v>4696833</v>
      </c>
      <c r="F26" s="30">
        <v>4626833</v>
      </c>
      <c r="G26" s="30">
        <v>304950</v>
      </c>
      <c r="H26" s="30">
        <v>301724</v>
      </c>
      <c r="I26" s="30">
        <v>302368</v>
      </c>
      <c r="J26" s="30">
        <v>909042</v>
      </c>
      <c r="K26" s="30">
        <v>302351</v>
      </c>
      <c r="L26" s="30">
        <v>300635</v>
      </c>
      <c r="M26" s="30">
        <v>302347</v>
      </c>
      <c r="N26" s="30">
        <v>905333</v>
      </c>
      <c r="O26" s="30">
        <v>282369</v>
      </c>
      <c r="P26" s="30">
        <v>282385</v>
      </c>
      <c r="Q26" s="30">
        <v>281531</v>
      </c>
      <c r="R26" s="30">
        <v>846285</v>
      </c>
      <c r="S26" s="30">
        <v>284987</v>
      </c>
      <c r="T26" s="30">
        <v>488324</v>
      </c>
      <c r="U26" s="30">
        <v>319729</v>
      </c>
      <c r="V26" s="30">
        <v>1093040</v>
      </c>
      <c r="W26" s="30">
        <v>3753700</v>
      </c>
      <c r="X26" s="30">
        <v>4696836</v>
      </c>
      <c r="Y26" s="30">
        <v>-943136</v>
      </c>
      <c r="Z26" s="31">
        <v>-20.08</v>
      </c>
      <c r="AA26" s="27">
        <v>4626833</v>
      </c>
    </row>
    <row r="27" ht="13.5" customHeight="1">
      <c r="A27" t="s" s="25">
        <v>54</v>
      </c>
      <c r="B27" s="26"/>
      <c r="C27" s="27">
        <v>186989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2308778</v>
      </c>
      <c r="D28" s="28">
        <v>0</v>
      </c>
      <c r="E28" s="29">
        <v>3500000</v>
      </c>
      <c r="F28" s="30">
        <v>3500000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3500000</v>
      </c>
      <c r="Y28" s="30">
        <v>-3500000</v>
      </c>
      <c r="Z28" s="31">
        <v>-100</v>
      </c>
      <c r="AA28" s="27">
        <v>3500000</v>
      </c>
    </row>
    <row r="29" ht="13.5" customHeight="1">
      <c r="A29" t="s" s="25">
        <v>56</v>
      </c>
      <c r="B29" s="26"/>
      <c r="C29" s="27">
        <v>70941</v>
      </c>
      <c r="D29" s="28">
        <v>0</v>
      </c>
      <c r="E29" s="29">
        <v>0</v>
      </c>
      <c r="F29" s="30">
        <v>0</v>
      </c>
      <c r="G29" s="30">
        <v>172</v>
      </c>
      <c r="H29" s="30">
        <v>348</v>
      </c>
      <c r="I29" s="30">
        <v>164</v>
      </c>
      <c r="J29" s="30">
        <v>684</v>
      </c>
      <c r="K29" s="30">
        <v>127</v>
      </c>
      <c r="L29" s="30">
        <v>191</v>
      </c>
      <c r="M29" s="30">
        <v>14879</v>
      </c>
      <c r="N29" s="30">
        <v>15197</v>
      </c>
      <c r="O29" s="30">
        <v>761</v>
      </c>
      <c r="P29" s="30">
        <v>15710</v>
      </c>
      <c r="Q29" s="30">
        <v>34202</v>
      </c>
      <c r="R29" s="30">
        <v>50673</v>
      </c>
      <c r="S29" s="30">
        <v>42145</v>
      </c>
      <c r="T29" s="30">
        <v>3961</v>
      </c>
      <c r="U29" s="30">
        <v>73262</v>
      </c>
      <c r="V29" s="30">
        <v>119368</v>
      </c>
      <c r="W29" s="30">
        <v>185922</v>
      </c>
      <c r="X29" s="30"/>
      <c r="Y29" s="30">
        <v>185922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500000</v>
      </c>
      <c r="F32" s="30">
        <v>0</v>
      </c>
      <c r="G32" s="30">
        <v>32598</v>
      </c>
      <c r="H32" s="30">
        <v>40539</v>
      </c>
      <c r="I32" s="30">
        <v>40539</v>
      </c>
      <c r="J32" s="30">
        <v>113676</v>
      </c>
      <c r="K32" s="30">
        <v>40539</v>
      </c>
      <c r="L32" s="30">
        <v>40539</v>
      </c>
      <c r="M32" s="30">
        <v>0</v>
      </c>
      <c r="N32" s="30">
        <v>81078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194754</v>
      </c>
      <c r="X32" s="30">
        <v>500000</v>
      </c>
      <c r="Y32" s="30">
        <v>-305246</v>
      </c>
      <c r="Z32" s="31">
        <v>-61.05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19498233</v>
      </c>
      <c r="D34" s="28">
        <v>0</v>
      </c>
      <c r="E34" s="29">
        <v>18672240</v>
      </c>
      <c r="F34" s="30">
        <v>13175712</v>
      </c>
      <c r="G34" s="30">
        <v>913726</v>
      </c>
      <c r="H34" s="30">
        <v>1198670</v>
      </c>
      <c r="I34" s="30">
        <v>957176</v>
      </c>
      <c r="J34" s="30">
        <v>3069572</v>
      </c>
      <c r="K34" s="30">
        <v>2562353</v>
      </c>
      <c r="L34" s="30">
        <v>572706</v>
      </c>
      <c r="M34" s="30">
        <v>1066646</v>
      </c>
      <c r="N34" s="30">
        <v>4201705</v>
      </c>
      <c r="O34" s="30">
        <v>1472940</v>
      </c>
      <c r="P34" s="30">
        <v>1670221</v>
      </c>
      <c r="Q34" s="30">
        <v>391008</v>
      </c>
      <c r="R34" s="30">
        <v>3534169</v>
      </c>
      <c r="S34" s="30">
        <v>467128</v>
      </c>
      <c r="T34" s="30">
        <v>1005484</v>
      </c>
      <c r="U34" s="30">
        <v>2559445</v>
      </c>
      <c r="V34" s="30">
        <v>4032057</v>
      </c>
      <c r="W34" s="30">
        <v>14837503</v>
      </c>
      <c r="X34" s="30">
        <v>18672244</v>
      </c>
      <c r="Y34" s="30">
        <v>-3834741</v>
      </c>
      <c r="Z34" s="31">
        <v>-20.54</v>
      </c>
      <c r="AA34" s="27">
        <v>13175712</v>
      </c>
    </row>
    <row r="35" ht="13.5" customHeight="1">
      <c r="A35" t="s" s="32">
        <v>62</v>
      </c>
      <c r="B35" s="33"/>
      <c r="C35" s="34">
        <v>337637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60044932</v>
      </c>
      <c r="D36" s="42">
        <f>SUM(D25:D35)</f>
        <v>0</v>
      </c>
      <c r="E36" s="43">
        <f>SUM(E25:E35)</f>
        <v>66533879</v>
      </c>
      <c r="F36" s="44">
        <f>SUM(F25:F35)</f>
        <v>60191467</v>
      </c>
      <c r="G36" s="44">
        <f>SUM(G25:G35)</f>
        <v>3778831</v>
      </c>
      <c r="H36" s="44">
        <f>SUM(H25:H35)</f>
        <v>4247540</v>
      </c>
      <c r="I36" s="44">
        <f>SUM(I25:I35)</f>
        <v>3919204</v>
      </c>
      <c r="J36" s="44">
        <f>SUM(J25:J35)</f>
        <v>11945575</v>
      </c>
      <c r="K36" s="44">
        <f>SUM(K25:K35)</f>
        <v>5638401</v>
      </c>
      <c r="L36" s="44">
        <f>SUM(L25:L35)</f>
        <v>3586498</v>
      </c>
      <c r="M36" s="44">
        <f>SUM(M25:M35)</f>
        <v>4736733</v>
      </c>
      <c r="N36" s="44">
        <f>SUM(N25:N35)</f>
        <v>13961632</v>
      </c>
      <c r="O36" s="44">
        <f>SUM(O25:O35)</f>
        <v>4443610</v>
      </c>
      <c r="P36" s="44">
        <f>SUM(P25:P35)</f>
        <v>4713826</v>
      </c>
      <c r="Q36" s="44">
        <f>SUM(Q25:Q35)</f>
        <v>3306773</v>
      </c>
      <c r="R36" s="44">
        <f>SUM(R25:R35)</f>
        <v>12464209</v>
      </c>
      <c r="S36" s="44">
        <f>SUM(S25:S35)</f>
        <v>3443713</v>
      </c>
      <c r="T36" s="44">
        <f>SUM(T25:T35)</f>
        <v>4542800</v>
      </c>
      <c r="U36" s="44">
        <f>SUM(U25:U35)</f>
        <v>5683006</v>
      </c>
      <c r="V36" s="44">
        <f>SUM(V25:V35)</f>
        <v>13669519</v>
      </c>
      <c r="W36" s="44">
        <f>SUM(W25:W35)</f>
        <v>52040935</v>
      </c>
      <c r="X36" s="44">
        <f>SUM(X25:X35)</f>
        <v>66533889</v>
      </c>
      <c r="Y36" s="44">
        <f>SUM(Y25:Y35)</f>
        <v>-14492954</v>
      </c>
      <c r="Z36" s="45">
        <f>IF(X36&lt;&gt;0,(Y36/X36)*100,0)</f>
        <v>-21.78281507037714</v>
      </c>
      <c r="AA36" s="41">
        <f>SUM(AA25:AA35)</f>
        <v>60191467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-3700003</v>
      </c>
      <c r="D38" s="63">
        <f>D22-D36</f>
        <v>0</v>
      </c>
      <c r="E38" s="64">
        <f>E22-E36</f>
        <v>-2328508</v>
      </c>
      <c r="F38" s="65">
        <f>F22-F36</f>
        <v>1715864</v>
      </c>
      <c r="G38" s="65">
        <f>G22-G36</f>
        <v>8030805</v>
      </c>
      <c r="H38" s="65">
        <f>H22-H36</f>
        <v>-4101472</v>
      </c>
      <c r="I38" s="65">
        <f>I22-I36</f>
        <v>-3686857</v>
      </c>
      <c r="J38" s="65">
        <f>J22-J36</f>
        <v>242476</v>
      </c>
      <c r="K38" s="65">
        <f>K22-K36</f>
        <v>-4524427</v>
      </c>
      <c r="L38" s="65">
        <f>L22-L36</f>
        <v>5522111</v>
      </c>
      <c r="M38" s="65">
        <f>M22-M36</f>
        <v>-3877868</v>
      </c>
      <c r="N38" s="65">
        <f>N22-N36</f>
        <v>-2880184</v>
      </c>
      <c r="O38" s="65">
        <f>O22-O36</f>
        <v>-4286675</v>
      </c>
      <c r="P38" s="65">
        <f>P22-P36</f>
        <v>-4535901</v>
      </c>
      <c r="Q38" s="65">
        <f>Q22-Q36</f>
        <v>4576950</v>
      </c>
      <c r="R38" s="65">
        <f>R22-R36</f>
        <v>-4245626</v>
      </c>
      <c r="S38" s="65">
        <f>S22-S36</f>
        <v>13283795</v>
      </c>
      <c r="T38" s="65">
        <f>T22-T36</f>
        <v>-4136409</v>
      </c>
      <c r="U38" s="65">
        <f>U22-U36</f>
        <v>-4403902</v>
      </c>
      <c r="V38" s="65">
        <f>V22-V36</f>
        <v>4743484</v>
      </c>
      <c r="W38" s="65">
        <f>W22-W36</f>
        <v>-2139850</v>
      </c>
      <c r="X38" s="65">
        <f>IF(F22=F36,0,X22-X36)</f>
        <v>-2328509</v>
      </c>
      <c r="Y38" s="65">
        <f>Y22-Y36</f>
        <v>188659</v>
      </c>
      <c r="Z38" s="66">
        <f>IF(X38&lt;&gt;0,(Y38/X38)*100,0)</f>
        <v>-8.102137462212944</v>
      </c>
      <c r="AA38" s="62">
        <f>AA22-AA36</f>
        <v>1715864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287686</v>
      </c>
      <c r="N39" s="30">
        <v>287686</v>
      </c>
      <c r="O39" s="30">
        <v>0</v>
      </c>
      <c r="P39" s="30">
        <v>0</v>
      </c>
      <c r="Q39" s="30">
        <v>0</v>
      </c>
      <c r="R39" s="30">
        <v>0</v>
      </c>
      <c r="S39" s="30">
        <v>143454</v>
      </c>
      <c r="T39" s="30">
        <v>198436</v>
      </c>
      <c r="U39" s="30">
        <v>0</v>
      </c>
      <c r="V39" s="30">
        <v>341890</v>
      </c>
      <c r="W39" s="30">
        <v>629576</v>
      </c>
      <c r="X39" s="30"/>
      <c r="Y39" s="30">
        <v>629576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-3700003</v>
      </c>
      <c r="D42" s="72">
        <f>SUM(D38:D41)</f>
        <v>0</v>
      </c>
      <c r="E42" s="73">
        <f>SUM(E38:E41)</f>
        <v>-2328508</v>
      </c>
      <c r="F42" s="74">
        <f>SUM(F38:F41)</f>
        <v>1715864</v>
      </c>
      <c r="G42" s="74">
        <f>SUM(G38:G41)</f>
        <v>8030805</v>
      </c>
      <c r="H42" s="74">
        <f>SUM(H38:H41)</f>
        <v>-4101472</v>
      </c>
      <c r="I42" s="74">
        <f>SUM(I38:I41)</f>
        <v>-3686857</v>
      </c>
      <c r="J42" s="74">
        <f>SUM(J38:J41)</f>
        <v>242476</v>
      </c>
      <c r="K42" s="74">
        <f>SUM(K38:K41)</f>
        <v>-4524427</v>
      </c>
      <c r="L42" s="74">
        <f>SUM(L38:L41)</f>
        <v>5522111</v>
      </c>
      <c r="M42" s="74">
        <f>SUM(M38:M41)</f>
        <v>-3590182</v>
      </c>
      <c r="N42" s="74">
        <f>SUM(N38:N41)</f>
        <v>-2592498</v>
      </c>
      <c r="O42" s="74">
        <f>SUM(O38:O41)</f>
        <v>-4286675</v>
      </c>
      <c r="P42" s="74">
        <f>SUM(P38:P41)</f>
        <v>-4535901</v>
      </c>
      <c r="Q42" s="74">
        <f>SUM(Q38:Q41)</f>
        <v>4576950</v>
      </c>
      <c r="R42" s="74">
        <f>SUM(R38:R41)</f>
        <v>-4245626</v>
      </c>
      <c r="S42" s="74">
        <f>SUM(S38:S41)</f>
        <v>13427249</v>
      </c>
      <c r="T42" s="74">
        <f>SUM(T38:T41)</f>
        <v>-3937973</v>
      </c>
      <c r="U42" s="74">
        <f>SUM(U38:U41)</f>
        <v>-4403902</v>
      </c>
      <c r="V42" s="74">
        <f>SUM(V38:V41)</f>
        <v>5085374</v>
      </c>
      <c r="W42" s="74">
        <f>SUM(W38:W41)</f>
        <v>-1510274</v>
      </c>
      <c r="X42" s="74">
        <f>SUM(X38:X41)</f>
        <v>-2328509</v>
      </c>
      <c r="Y42" s="74">
        <f>SUM(Y38:Y41)</f>
        <v>818235</v>
      </c>
      <c r="Z42" s="75">
        <f>IF(X42&lt;&gt;0,(Y42/X42)*100,0)</f>
        <v>-35.13986847377442</v>
      </c>
      <c r="AA42" s="71">
        <f>SUM(AA38:AA41)</f>
        <v>1715864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-3700003</v>
      </c>
      <c r="D44" s="57">
        <f>D42-D43</f>
        <v>0</v>
      </c>
      <c r="E44" s="58">
        <f>E42-E43</f>
        <v>-2328508</v>
      </c>
      <c r="F44" s="59">
        <f>F42-F43</f>
        <v>1715864</v>
      </c>
      <c r="G44" s="59">
        <f>G42-G43</f>
        <v>8030805</v>
      </c>
      <c r="H44" s="59">
        <f>H42-H43</f>
        <v>-4101472</v>
      </c>
      <c r="I44" s="59">
        <f>I42-I43</f>
        <v>-3686857</v>
      </c>
      <c r="J44" s="59">
        <f>J42-J43</f>
        <v>242476</v>
      </c>
      <c r="K44" s="59">
        <f>K42-K43</f>
        <v>-4524427</v>
      </c>
      <c r="L44" s="59">
        <f>L42-L43</f>
        <v>5522111</v>
      </c>
      <c r="M44" s="59">
        <f>M42-M43</f>
        <v>-3590182</v>
      </c>
      <c r="N44" s="59">
        <f>N42-N43</f>
        <v>-2592498</v>
      </c>
      <c r="O44" s="59">
        <f>O42-O43</f>
        <v>-4286675</v>
      </c>
      <c r="P44" s="59">
        <f>P42-P43</f>
        <v>-4535901</v>
      </c>
      <c r="Q44" s="59">
        <f>Q42-Q43</f>
        <v>4576950</v>
      </c>
      <c r="R44" s="59">
        <f>R42-R43</f>
        <v>-4245626</v>
      </c>
      <c r="S44" s="59">
        <f>S42-S43</f>
        <v>13427249</v>
      </c>
      <c r="T44" s="59">
        <f>T42-T43</f>
        <v>-3937973</v>
      </c>
      <c r="U44" s="59">
        <f>U42-U43</f>
        <v>-4403902</v>
      </c>
      <c r="V44" s="59">
        <f>V42-V43</f>
        <v>5085374</v>
      </c>
      <c r="W44" s="59">
        <f>W42-W43</f>
        <v>-1510274</v>
      </c>
      <c r="X44" s="59">
        <f>X42-X43</f>
        <v>-2328509</v>
      </c>
      <c r="Y44" s="59">
        <f>Y42-Y43</f>
        <v>818235</v>
      </c>
      <c r="Z44" s="60">
        <f>IF(X44&lt;&gt;0,(Y44/X44)*100,0)</f>
        <v>-35.13986847377442</v>
      </c>
      <c r="AA44" s="56">
        <f>AA42-AA43</f>
        <v>1715864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-3700003</v>
      </c>
      <c r="D46" s="72">
        <f>SUM(D44:D45)</f>
        <v>0</v>
      </c>
      <c r="E46" s="73">
        <f>SUM(E44:E45)</f>
        <v>-2328508</v>
      </c>
      <c r="F46" s="74">
        <f>SUM(F44:F45)</f>
        <v>1715864</v>
      </c>
      <c r="G46" s="74">
        <f>SUM(G44:G45)</f>
        <v>8030805</v>
      </c>
      <c r="H46" s="74">
        <f>SUM(H44:H45)</f>
        <v>-4101472</v>
      </c>
      <c r="I46" s="74">
        <f>SUM(I44:I45)</f>
        <v>-3686857</v>
      </c>
      <c r="J46" s="74">
        <f>SUM(J44:J45)</f>
        <v>242476</v>
      </c>
      <c r="K46" s="74">
        <f>SUM(K44:K45)</f>
        <v>-4524427</v>
      </c>
      <c r="L46" s="74">
        <f>SUM(L44:L45)</f>
        <v>5522111</v>
      </c>
      <c r="M46" s="74">
        <f>SUM(M44:M45)</f>
        <v>-3590182</v>
      </c>
      <c r="N46" s="74">
        <f>SUM(N44:N45)</f>
        <v>-2592498</v>
      </c>
      <c r="O46" s="74">
        <f>SUM(O44:O45)</f>
        <v>-4286675</v>
      </c>
      <c r="P46" s="74">
        <f>SUM(P44:P45)</f>
        <v>-4535901</v>
      </c>
      <c r="Q46" s="74">
        <f>SUM(Q44:Q45)</f>
        <v>4576950</v>
      </c>
      <c r="R46" s="74">
        <f>SUM(R44:R45)</f>
        <v>-4245626</v>
      </c>
      <c r="S46" s="74">
        <f>SUM(S44:S45)</f>
        <v>13427249</v>
      </c>
      <c r="T46" s="74">
        <f>SUM(T44:T45)</f>
        <v>-3937973</v>
      </c>
      <c r="U46" s="74">
        <f>SUM(U44:U45)</f>
        <v>-4403902</v>
      </c>
      <c r="V46" s="74">
        <f>SUM(V44:V45)</f>
        <v>5085374</v>
      </c>
      <c r="W46" s="74">
        <f>SUM(W44:W45)</f>
        <v>-1510274</v>
      </c>
      <c r="X46" s="74">
        <f>SUM(X44:X45)</f>
        <v>-2328509</v>
      </c>
      <c r="Y46" s="74">
        <f>SUM(Y44:Y45)</f>
        <v>818235</v>
      </c>
      <c r="Z46" s="75">
        <f>IF(X46&lt;&gt;0,(Y46/X46)*100,0)</f>
        <v>-35.13986847377442</v>
      </c>
      <c r="AA46" s="71">
        <f>SUM(AA44:AA45)</f>
        <v>1715864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-3700003</v>
      </c>
      <c r="D48" s="81">
        <f>SUM(D46:D47)</f>
        <v>0</v>
      </c>
      <c r="E48" s="82">
        <f>SUM(E46:E47)</f>
        <v>-2328508</v>
      </c>
      <c r="F48" s="83">
        <f>SUM(F46:F47)</f>
        <v>1715864</v>
      </c>
      <c r="G48" s="83">
        <f>SUM(G46:G47)</f>
        <v>8030805</v>
      </c>
      <c r="H48" s="83">
        <f>SUM(H46:H47)</f>
        <v>-4101472</v>
      </c>
      <c r="I48" s="83">
        <f>SUM(I46:I47)</f>
        <v>-3686857</v>
      </c>
      <c r="J48" s="83">
        <f>SUM(J46:J47)</f>
        <v>242476</v>
      </c>
      <c r="K48" s="83">
        <f>SUM(K46:K47)</f>
        <v>-4524427</v>
      </c>
      <c r="L48" s="83">
        <f>SUM(L46:L47)</f>
        <v>5522111</v>
      </c>
      <c r="M48" s="83">
        <f>SUM(M46:M47)</f>
        <v>-3590182</v>
      </c>
      <c r="N48" s="83">
        <f>SUM(N46:N47)</f>
        <v>-2592498</v>
      </c>
      <c r="O48" s="83">
        <f>SUM(O46:O47)</f>
        <v>-4286675</v>
      </c>
      <c r="P48" s="83">
        <f>SUM(P46:P47)</f>
        <v>-4535901</v>
      </c>
      <c r="Q48" s="83">
        <f>SUM(Q46:Q47)</f>
        <v>4576950</v>
      </c>
      <c r="R48" s="83">
        <f>SUM(R46:R47)</f>
        <v>-4245626</v>
      </c>
      <c r="S48" s="83">
        <f>SUM(S46:S47)</f>
        <v>13427249</v>
      </c>
      <c r="T48" s="83">
        <f>SUM(T46:T47)</f>
        <v>-3937973</v>
      </c>
      <c r="U48" s="83">
        <f>SUM(U46:U47)</f>
        <v>-4403902</v>
      </c>
      <c r="V48" s="83">
        <f>SUM(V46:V47)</f>
        <v>5085374</v>
      </c>
      <c r="W48" s="83">
        <f>SUM(W46:W47)</f>
        <v>-1510274</v>
      </c>
      <c r="X48" s="83">
        <f>SUM(X46:X47)</f>
        <v>-2328509</v>
      </c>
      <c r="Y48" s="83">
        <f>SUM(Y46:Y47)</f>
        <v>818235</v>
      </c>
      <c r="Z48" s="84">
        <f>IF(X48&lt;&gt;0,(Y48/X48)*100,0)</f>
        <v>-35.13986847377442</v>
      </c>
      <c r="AA48" s="80">
        <f>SUM(AA46:AA47)</f>
        <v>1715864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7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65" customWidth="1"/>
    <col min="2" max="2" width="2.625" style="165" customWidth="1"/>
    <col min="3" max="3" width="7.25" style="165" customWidth="1"/>
    <col min="4" max="4" width="7.25" style="165" customWidth="1"/>
    <col min="5" max="5" width="7.25" style="165" customWidth="1"/>
    <col min="6" max="6" width="7.25" style="165" customWidth="1"/>
    <col min="7" max="7" width="7.25" style="165" customWidth="1"/>
    <col min="8" max="8" width="7.25" style="165" customWidth="1"/>
    <col min="9" max="9" width="7.25" style="165" customWidth="1"/>
    <col min="10" max="10" width="7.25" style="165" customWidth="1"/>
    <col min="11" max="11" width="7.25" style="165" customWidth="1"/>
    <col min="12" max="12" width="7.25" style="165" customWidth="1"/>
    <col min="13" max="13" width="7.25" style="165" customWidth="1"/>
    <col min="14" max="14" width="7.25" style="165" customWidth="1"/>
    <col min="15" max="15" width="7.25" style="165" customWidth="1"/>
    <col min="16" max="16" width="7.25" style="165" customWidth="1"/>
    <col min="17" max="17" width="7.25" style="165" customWidth="1"/>
    <col min="18" max="18" width="7.25" style="165" customWidth="1"/>
    <col min="19" max="19" width="7.25" style="165" customWidth="1"/>
    <col min="20" max="20" width="7.25" style="165" customWidth="1"/>
    <col min="21" max="21" width="7.25" style="165" customWidth="1"/>
    <col min="22" max="22" width="7.25" style="165" customWidth="1"/>
    <col min="23" max="23" width="7.25" style="165" customWidth="1"/>
    <col min="24" max="24" width="7.25" style="165" customWidth="1"/>
    <col min="25" max="25" width="7.25" style="165" customWidth="1"/>
    <col min="26" max="26" width="7.25" style="165" customWidth="1"/>
    <col min="27" max="27" width="7.25" style="165" customWidth="1"/>
    <col min="28" max="256" width="6.625" style="165" customWidth="1"/>
  </cols>
  <sheetData>
    <row r="1" ht="18" customHeight="1">
      <c r="A1" t="s" s="2">
        <v>144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7549458000</v>
      </c>
      <c r="D5" s="28">
        <v>0</v>
      </c>
      <c r="E5" s="29">
        <v>7610948000</v>
      </c>
      <c r="F5" s="30">
        <v>7610948000</v>
      </c>
      <c r="G5" s="30">
        <v>533949916</v>
      </c>
      <c r="H5" s="30">
        <v>548096834</v>
      </c>
      <c r="I5" s="30">
        <v>549471250</v>
      </c>
      <c r="J5" s="30">
        <v>1631518000</v>
      </c>
      <c r="K5" s="30">
        <v>563781360</v>
      </c>
      <c r="L5" s="30">
        <v>585321555</v>
      </c>
      <c r="M5" s="30">
        <v>628454796</v>
      </c>
      <c r="N5" s="30">
        <v>1777557711</v>
      </c>
      <c r="O5" s="30">
        <v>837883474</v>
      </c>
      <c r="P5" s="30">
        <v>478045141</v>
      </c>
      <c r="Q5" s="30">
        <v>1056765040</v>
      </c>
      <c r="R5" s="30">
        <v>2372693655</v>
      </c>
      <c r="S5" s="30">
        <v>502400000</v>
      </c>
      <c r="T5" s="30">
        <v>573154775</v>
      </c>
      <c r="U5" s="30">
        <v>659400987</v>
      </c>
      <c r="V5" s="30">
        <v>1734955762</v>
      </c>
      <c r="W5" s="30">
        <v>7516725128</v>
      </c>
      <c r="X5" s="30">
        <v>7610948004</v>
      </c>
      <c r="Y5" s="30">
        <v>-94222876</v>
      </c>
      <c r="Z5" s="31">
        <v>-1.24</v>
      </c>
      <c r="AA5" s="27">
        <v>7610948000</v>
      </c>
    </row>
    <row r="6" ht="13.5" customHeight="1">
      <c r="A6" t="s" s="25">
        <v>34</v>
      </c>
      <c r="B6" s="26"/>
      <c r="C6" s="27">
        <v>123673000</v>
      </c>
      <c r="D6" s="28">
        <v>0</v>
      </c>
      <c r="E6" s="29">
        <v>103246000</v>
      </c>
      <c r="F6" s="30">
        <v>110003000</v>
      </c>
      <c r="G6" s="30">
        <v>10930970</v>
      </c>
      <c r="H6" s="30">
        <v>4131828</v>
      </c>
      <c r="I6" s="30">
        <v>7068330</v>
      </c>
      <c r="J6" s="30">
        <v>22131128</v>
      </c>
      <c r="K6" s="30">
        <v>8615742</v>
      </c>
      <c r="L6" s="30">
        <v>7915818</v>
      </c>
      <c r="M6" s="30">
        <v>1760125</v>
      </c>
      <c r="N6" s="30">
        <v>18291685</v>
      </c>
      <c r="O6" s="30">
        <v>10131245</v>
      </c>
      <c r="P6" s="30">
        <v>4213573</v>
      </c>
      <c r="Q6" s="30">
        <v>16221866</v>
      </c>
      <c r="R6" s="30">
        <v>30566684</v>
      </c>
      <c r="S6" s="30">
        <v>7292000</v>
      </c>
      <c r="T6" s="30">
        <v>2504471</v>
      </c>
      <c r="U6" s="30">
        <v>11567908</v>
      </c>
      <c r="V6" s="30">
        <v>21364379</v>
      </c>
      <c r="W6" s="30">
        <v>92353876</v>
      </c>
      <c r="X6" s="30">
        <v>103245996</v>
      </c>
      <c r="Y6" s="30">
        <v>-10892120</v>
      </c>
      <c r="Z6" s="31">
        <v>-10.55</v>
      </c>
      <c r="AA6" s="27">
        <v>110003000</v>
      </c>
    </row>
    <row r="7" ht="13.5" customHeight="1">
      <c r="A7" t="s" s="25">
        <v>35</v>
      </c>
      <c r="B7" s="26"/>
      <c r="C7" s="27">
        <v>11538407000</v>
      </c>
      <c r="D7" s="28">
        <v>0</v>
      </c>
      <c r="E7" s="29">
        <v>13573620000</v>
      </c>
      <c r="F7" s="30">
        <v>13573620000</v>
      </c>
      <c r="G7" s="30">
        <v>1145433343</v>
      </c>
      <c r="H7" s="30">
        <v>1151532201</v>
      </c>
      <c r="I7" s="30">
        <v>926952456</v>
      </c>
      <c r="J7" s="30">
        <v>3223918000</v>
      </c>
      <c r="K7" s="30">
        <v>1051658681</v>
      </c>
      <c r="L7" s="30">
        <v>917096511</v>
      </c>
      <c r="M7" s="30">
        <v>964321192</v>
      </c>
      <c r="N7" s="30">
        <v>2933076384</v>
      </c>
      <c r="O7" s="30">
        <v>946583244</v>
      </c>
      <c r="P7" s="30">
        <v>770050459</v>
      </c>
      <c r="Q7" s="30">
        <v>1110271876</v>
      </c>
      <c r="R7" s="30">
        <v>2826905579</v>
      </c>
      <c r="S7" s="30">
        <v>1058511000</v>
      </c>
      <c r="T7" s="30">
        <v>973343634</v>
      </c>
      <c r="U7" s="30">
        <v>1173446358</v>
      </c>
      <c r="V7" s="30">
        <v>3205300992</v>
      </c>
      <c r="W7" s="30">
        <v>12189200955</v>
      </c>
      <c r="X7" s="30">
        <v>13573620000</v>
      </c>
      <c r="Y7" s="30">
        <v>-1384419045</v>
      </c>
      <c r="Z7" s="31">
        <v>-10.2</v>
      </c>
      <c r="AA7" s="27">
        <v>13573620000</v>
      </c>
    </row>
    <row r="8" ht="13.5" customHeight="1">
      <c r="A8" t="s" s="25">
        <v>36</v>
      </c>
      <c r="B8" s="26"/>
      <c r="C8" s="27">
        <v>4126244000</v>
      </c>
      <c r="D8" s="28">
        <v>0</v>
      </c>
      <c r="E8" s="29">
        <v>4618593000</v>
      </c>
      <c r="F8" s="30">
        <v>4618593000</v>
      </c>
      <c r="G8" s="30">
        <v>405805953</v>
      </c>
      <c r="H8" s="30">
        <v>345350801</v>
      </c>
      <c r="I8" s="30">
        <v>367420246</v>
      </c>
      <c r="J8" s="30">
        <v>1118577000</v>
      </c>
      <c r="K8" s="30">
        <v>505190235</v>
      </c>
      <c r="L8" s="30">
        <v>439961604</v>
      </c>
      <c r="M8" s="30">
        <v>324264670</v>
      </c>
      <c r="N8" s="30">
        <v>1269416509</v>
      </c>
      <c r="O8" s="30">
        <v>352193030</v>
      </c>
      <c r="P8" s="30">
        <v>302538124</v>
      </c>
      <c r="Q8" s="30">
        <v>399771428</v>
      </c>
      <c r="R8" s="30">
        <v>1054502582</v>
      </c>
      <c r="S8" s="30">
        <v>649320000</v>
      </c>
      <c r="T8" s="30">
        <v>303355732</v>
      </c>
      <c r="U8" s="30">
        <v>173713152</v>
      </c>
      <c r="V8" s="30">
        <v>1126388884</v>
      </c>
      <c r="W8" s="30">
        <v>4568884975</v>
      </c>
      <c r="X8" s="30">
        <v>4618593000</v>
      </c>
      <c r="Y8" s="30">
        <v>-49708025</v>
      </c>
      <c r="Z8" s="31">
        <v>-1.08</v>
      </c>
      <c r="AA8" s="27">
        <v>4618593000</v>
      </c>
    </row>
    <row r="9" ht="13.5" customHeight="1">
      <c r="A9" t="s" s="25">
        <v>37</v>
      </c>
      <c r="B9" s="26"/>
      <c r="C9" s="27">
        <v>2292731000</v>
      </c>
      <c r="D9" s="28">
        <v>0</v>
      </c>
      <c r="E9" s="29">
        <v>2712507000</v>
      </c>
      <c r="F9" s="30">
        <v>2712507000</v>
      </c>
      <c r="G9" s="30">
        <v>183636945</v>
      </c>
      <c r="H9" s="30">
        <v>223359840</v>
      </c>
      <c r="I9" s="30">
        <v>220589215</v>
      </c>
      <c r="J9" s="30">
        <v>627586000</v>
      </c>
      <c r="K9" s="30">
        <v>327480083</v>
      </c>
      <c r="L9" s="30">
        <v>266265551</v>
      </c>
      <c r="M9" s="30">
        <v>213509656</v>
      </c>
      <c r="N9" s="30">
        <v>807255290</v>
      </c>
      <c r="O9" s="30">
        <v>240166770</v>
      </c>
      <c r="P9" s="30">
        <v>204097566</v>
      </c>
      <c r="Q9" s="30">
        <v>272601204</v>
      </c>
      <c r="R9" s="30">
        <v>716865540</v>
      </c>
      <c r="S9" s="30">
        <v>0</v>
      </c>
      <c r="T9" s="30">
        <v>204526629</v>
      </c>
      <c r="U9" s="30">
        <v>474345028</v>
      </c>
      <c r="V9" s="30">
        <v>678871657</v>
      </c>
      <c r="W9" s="30">
        <v>2830578487</v>
      </c>
      <c r="X9" s="30">
        <v>2712507000</v>
      </c>
      <c r="Y9" s="30">
        <v>118071487</v>
      </c>
      <c r="Z9" s="31">
        <v>4.35</v>
      </c>
      <c r="AA9" s="27">
        <v>2712507000</v>
      </c>
    </row>
    <row r="10" ht="13.5" customHeight="1">
      <c r="A10" t="s" s="25">
        <v>38</v>
      </c>
      <c r="B10" s="26"/>
      <c r="C10" s="27">
        <v>1137713000</v>
      </c>
      <c r="D10" s="28">
        <v>0</v>
      </c>
      <c r="E10" s="29">
        <v>1060922000</v>
      </c>
      <c r="F10" s="30">
        <v>1169526000</v>
      </c>
      <c r="G10" s="30">
        <v>98284346</v>
      </c>
      <c r="H10" s="30">
        <v>115864028</v>
      </c>
      <c r="I10" s="30">
        <v>81295626</v>
      </c>
      <c r="J10" s="30">
        <v>295444000</v>
      </c>
      <c r="K10" s="30">
        <v>99615000</v>
      </c>
      <c r="L10" s="30">
        <v>106357991</v>
      </c>
      <c r="M10" s="30">
        <v>94072300</v>
      </c>
      <c r="N10" s="30">
        <v>300045291</v>
      </c>
      <c r="O10" s="30">
        <v>108642418</v>
      </c>
      <c r="P10" s="30">
        <v>108764704</v>
      </c>
      <c r="Q10" s="30">
        <v>87763477</v>
      </c>
      <c r="R10" s="30">
        <v>305170599</v>
      </c>
      <c r="S10" s="30">
        <v>103009000</v>
      </c>
      <c r="T10" s="30">
        <v>109963617</v>
      </c>
      <c r="U10" s="30">
        <v>92240605</v>
      </c>
      <c r="V10" s="30">
        <v>305213222</v>
      </c>
      <c r="W10" s="30">
        <v>1205873112</v>
      </c>
      <c r="X10" s="30">
        <v>1060922000</v>
      </c>
      <c r="Y10" s="30">
        <v>144951112</v>
      </c>
      <c r="Z10" s="31">
        <v>13.66</v>
      </c>
      <c r="AA10" s="27">
        <v>1169526000</v>
      </c>
    </row>
    <row r="11" ht="13.5" customHeight="1">
      <c r="A11" t="s" s="25">
        <v>39</v>
      </c>
      <c r="B11" s="26"/>
      <c r="C11" s="27">
        <v>323526000</v>
      </c>
      <c r="D11" s="28">
        <v>0</v>
      </c>
      <c r="E11" s="29">
        <v>467740000</v>
      </c>
      <c r="F11" s="30">
        <v>452464000</v>
      </c>
      <c r="G11" s="30">
        <v>28182654</v>
      </c>
      <c r="H11" s="30">
        <v>31991783</v>
      </c>
      <c r="I11" s="30">
        <v>53431563</v>
      </c>
      <c r="J11" s="30">
        <v>113606000</v>
      </c>
      <c r="K11" s="30">
        <v>28539108</v>
      </c>
      <c r="L11" s="30">
        <v>31003126</v>
      </c>
      <c r="M11" s="30">
        <v>38981426</v>
      </c>
      <c r="N11" s="30">
        <v>98523660</v>
      </c>
      <c r="O11" s="30">
        <v>26158135</v>
      </c>
      <c r="P11" s="30">
        <v>26833477</v>
      </c>
      <c r="Q11" s="30">
        <v>55350219</v>
      </c>
      <c r="R11" s="30">
        <v>108341831</v>
      </c>
      <c r="S11" s="30">
        <v>32730000</v>
      </c>
      <c r="T11" s="30">
        <v>-22581492</v>
      </c>
      <c r="U11" s="30">
        <v>119766355</v>
      </c>
      <c r="V11" s="30">
        <v>129914863</v>
      </c>
      <c r="W11" s="30">
        <v>450386354</v>
      </c>
      <c r="X11" s="30">
        <v>467740000</v>
      </c>
      <c r="Y11" s="30">
        <v>-17353646</v>
      </c>
      <c r="Z11" s="31">
        <v>-3.71</v>
      </c>
      <c r="AA11" s="27">
        <v>452464000</v>
      </c>
    </row>
    <row r="12" ht="13.5" customHeight="1">
      <c r="A12" t="s" s="25">
        <v>40</v>
      </c>
      <c r="B12" s="26"/>
      <c r="C12" s="27">
        <v>221714000</v>
      </c>
      <c r="D12" s="28">
        <v>0</v>
      </c>
      <c r="E12" s="29">
        <v>293594000</v>
      </c>
      <c r="F12" s="30">
        <v>269185000</v>
      </c>
      <c r="G12" s="30">
        <v>14591575</v>
      </c>
      <c r="H12" s="30">
        <v>14559817</v>
      </c>
      <c r="I12" s="30">
        <v>16073608</v>
      </c>
      <c r="J12" s="30">
        <v>45225000</v>
      </c>
      <c r="K12" s="30">
        <v>25186294</v>
      </c>
      <c r="L12" s="30">
        <v>14829507</v>
      </c>
      <c r="M12" s="30">
        <v>21212914</v>
      </c>
      <c r="N12" s="30">
        <v>61228715</v>
      </c>
      <c r="O12" s="30">
        <v>19801579</v>
      </c>
      <c r="P12" s="30">
        <v>17374526</v>
      </c>
      <c r="Q12" s="30">
        <v>27382897</v>
      </c>
      <c r="R12" s="30">
        <v>64559002</v>
      </c>
      <c r="S12" s="30">
        <v>16975000</v>
      </c>
      <c r="T12" s="30">
        <v>21023575</v>
      </c>
      <c r="U12" s="30">
        <v>28103972</v>
      </c>
      <c r="V12" s="30">
        <v>66102547</v>
      </c>
      <c r="W12" s="30">
        <v>237115264</v>
      </c>
      <c r="X12" s="30">
        <v>293594000</v>
      </c>
      <c r="Y12" s="30">
        <v>-56478736</v>
      </c>
      <c r="Z12" s="31">
        <v>-19.24</v>
      </c>
      <c r="AA12" s="27">
        <v>269185000</v>
      </c>
    </row>
    <row r="13" ht="13.5" customHeight="1">
      <c r="A13" t="s" s="25">
        <v>41</v>
      </c>
      <c r="B13" s="26"/>
      <c r="C13" s="27">
        <v>336019000</v>
      </c>
      <c r="D13" s="28">
        <v>0</v>
      </c>
      <c r="E13" s="29">
        <v>420118000</v>
      </c>
      <c r="F13" s="30">
        <v>419785000</v>
      </c>
      <c r="G13" s="30">
        <v>83144348</v>
      </c>
      <c r="H13" s="30">
        <v>27579219</v>
      </c>
      <c r="I13" s="30">
        <v>22869433</v>
      </c>
      <c r="J13" s="30">
        <v>133593000</v>
      </c>
      <c r="K13" s="30">
        <v>-46447953</v>
      </c>
      <c r="L13" s="30">
        <v>17047532</v>
      </c>
      <c r="M13" s="30">
        <v>257789810</v>
      </c>
      <c r="N13" s="30">
        <v>228389389</v>
      </c>
      <c r="O13" s="30">
        <v>-18451989</v>
      </c>
      <c r="P13" s="30">
        <v>9681272</v>
      </c>
      <c r="Q13" s="30">
        <v>104141471</v>
      </c>
      <c r="R13" s="30">
        <v>95370754</v>
      </c>
      <c r="S13" s="30">
        <v>17176000</v>
      </c>
      <c r="T13" s="30">
        <v>37242668</v>
      </c>
      <c r="U13" s="30">
        <v>45146624</v>
      </c>
      <c r="V13" s="30">
        <v>99565292</v>
      </c>
      <c r="W13" s="30">
        <v>556918435</v>
      </c>
      <c r="X13" s="30">
        <v>420117996</v>
      </c>
      <c r="Y13" s="30">
        <v>136800439</v>
      </c>
      <c r="Z13" s="31">
        <v>32.56</v>
      </c>
      <c r="AA13" s="27">
        <v>419785000</v>
      </c>
    </row>
    <row r="14" ht="13.5" customHeight="1">
      <c r="A14" t="s" s="25">
        <v>42</v>
      </c>
      <c r="B14" s="26"/>
      <c r="C14" s="27">
        <v>94003000</v>
      </c>
      <c r="D14" s="28">
        <v>0</v>
      </c>
      <c r="E14" s="29">
        <v>107685000</v>
      </c>
      <c r="F14" s="30">
        <v>110061000</v>
      </c>
      <c r="G14" s="30">
        <v>10438975</v>
      </c>
      <c r="H14" s="30">
        <v>7241968</v>
      </c>
      <c r="I14" s="30">
        <v>8369057</v>
      </c>
      <c r="J14" s="30">
        <v>26050000</v>
      </c>
      <c r="K14" s="30">
        <v>6330807</v>
      </c>
      <c r="L14" s="30">
        <v>7209818</v>
      </c>
      <c r="M14" s="30">
        <v>14534362</v>
      </c>
      <c r="N14" s="30">
        <v>28074987</v>
      </c>
      <c r="O14" s="30">
        <v>17552911</v>
      </c>
      <c r="P14" s="30">
        <v>6360392</v>
      </c>
      <c r="Q14" s="30">
        <v>15935138</v>
      </c>
      <c r="R14" s="30">
        <v>39848441</v>
      </c>
      <c r="S14" s="30">
        <v>11460000</v>
      </c>
      <c r="T14" s="30">
        <v>10086471</v>
      </c>
      <c r="U14" s="30">
        <v>11374854</v>
      </c>
      <c r="V14" s="30">
        <v>32921325</v>
      </c>
      <c r="W14" s="30">
        <v>126894753</v>
      </c>
      <c r="X14" s="30">
        <v>107685000</v>
      </c>
      <c r="Y14" s="30">
        <v>19209753</v>
      </c>
      <c r="Z14" s="31">
        <v>17.84</v>
      </c>
      <c r="AA14" s="27">
        <v>110061000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16679029</v>
      </c>
      <c r="P15" s="30">
        <v>0</v>
      </c>
      <c r="Q15" s="30">
        <v>-16679000</v>
      </c>
      <c r="R15" s="30">
        <v>29</v>
      </c>
      <c r="S15" s="30">
        <v>0</v>
      </c>
      <c r="T15" s="30">
        <v>0</v>
      </c>
      <c r="U15" s="30">
        <v>0</v>
      </c>
      <c r="V15" s="30">
        <v>0</v>
      </c>
      <c r="W15" s="30">
        <v>29</v>
      </c>
      <c r="X15" s="30"/>
      <c r="Y15" s="30">
        <v>29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190185000</v>
      </c>
      <c r="D16" s="28">
        <v>0</v>
      </c>
      <c r="E16" s="29">
        <v>466534000</v>
      </c>
      <c r="F16" s="30">
        <v>1345970000</v>
      </c>
      <c r="G16" s="30">
        <v>11740531</v>
      </c>
      <c r="H16" s="30">
        <v>17532985</v>
      </c>
      <c r="I16" s="30">
        <v>22068484</v>
      </c>
      <c r="J16" s="30">
        <v>51342000</v>
      </c>
      <c r="K16" s="30">
        <v>10044572</v>
      </c>
      <c r="L16" s="30">
        <v>10539949</v>
      </c>
      <c r="M16" s="30">
        <v>579484041</v>
      </c>
      <c r="N16" s="30">
        <v>600068562</v>
      </c>
      <c r="O16" s="30">
        <v>10189779</v>
      </c>
      <c r="P16" s="30">
        <v>158388917</v>
      </c>
      <c r="Q16" s="30">
        <v>103473888</v>
      </c>
      <c r="R16" s="30">
        <v>272052584</v>
      </c>
      <c r="S16" s="30">
        <v>104930000</v>
      </c>
      <c r="T16" s="30">
        <v>105263203</v>
      </c>
      <c r="U16" s="30">
        <v>164932</v>
      </c>
      <c r="V16" s="30">
        <v>210358135</v>
      </c>
      <c r="W16" s="30">
        <v>1133821281</v>
      </c>
      <c r="X16" s="30">
        <v>466534004</v>
      </c>
      <c r="Y16" s="30">
        <v>667287277</v>
      </c>
      <c r="Z16" s="31">
        <v>143.03</v>
      </c>
      <c r="AA16" s="27">
        <v>1345970000</v>
      </c>
    </row>
    <row r="17" ht="13.5" customHeight="1">
      <c r="A17" t="s" s="25">
        <v>45</v>
      </c>
      <c r="B17" s="26"/>
      <c r="C17" s="27">
        <v>1170000</v>
      </c>
      <c r="D17" s="28">
        <v>0</v>
      </c>
      <c r="E17" s="29">
        <v>707000</v>
      </c>
      <c r="F17" s="30">
        <v>707000</v>
      </c>
      <c r="G17" s="30">
        <v>73242</v>
      </c>
      <c r="H17" s="30">
        <v>73119</v>
      </c>
      <c r="I17" s="30">
        <v>115639</v>
      </c>
      <c r="J17" s="30">
        <v>262000</v>
      </c>
      <c r="K17" s="30">
        <v>98498</v>
      </c>
      <c r="L17" s="30">
        <v>56102</v>
      </c>
      <c r="M17" s="30">
        <v>43326</v>
      </c>
      <c r="N17" s="30">
        <v>197926</v>
      </c>
      <c r="O17" s="30">
        <v>84698</v>
      </c>
      <c r="P17" s="30">
        <v>73002</v>
      </c>
      <c r="Q17" s="30">
        <v>151529</v>
      </c>
      <c r="R17" s="30">
        <v>309229</v>
      </c>
      <c r="S17" s="30">
        <v>77000</v>
      </c>
      <c r="T17" s="30">
        <v>127868</v>
      </c>
      <c r="U17" s="30">
        <v>146859</v>
      </c>
      <c r="V17" s="30">
        <v>351727</v>
      </c>
      <c r="W17" s="30">
        <v>1120882</v>
      </c>
      <c r="X17" s="30">
        <v>707000</v>
      </c>
      <c r="Y17" s="30">
        <v>413882</v>
      </c>
      <c r="Z17" s="31">
        <v>58.54</v>
      </c>
      <c r="AA17" s="27">
        <v>707000</v>
      </c>
    </row>
    <row r="18" ht="13.5" customHeight="1">
      <c r="A18" t="s" s="25">
        <v>46</v>
      </c>
      <c r="B18" s="26"/>
      <c r="C18" s="27">
        <v>515199000</v>
      </c>
      <c r="D18" s="28">
        <v>0</v>
      </c>
      <c r="E18" s="29">
        <v>584677000</v>
      </c>
      <c r="F18" s="30">
        <v>613668000</v>
      </c>
      <c r="G18" s="30">
        <v>44910094</v>
      </c>
      <c r="H18" s="30">
        <v>42884658</v>
      </c>
      <c r="I18" s="30">
        <v>46577248</v>
      </c>
      <c r="J18" s="30">
        <v>134372000</v>
      </c>
      <c r="K18" s="30">
        <v>49997771</v>
      </c>
      <c r="L18" s="30">
        <v>45338073</v>
      </c>
      <c r="M18" s="30">
        <v>43840113</v>
      </c>
      <c r="N18" s="30">
        <v>139175957</v>
      </c>
      <c r="O18" s="30">
        <v>40460237</v>
      </c>
      <c r="P18" s="30">
        <v>41640907</v>
      </c>
      <c r="Q18" s="30">
        <v>48152990</v>
      </c>
      <c r="R18" s="30">
        <v>130254134</v>
      </c>
      <c r="S18" s="30">
        <v>44578000</v>
      </c>
      <c r="T18" s="30">
        <v>43764343</v>
      </c>
      <c r="U18" s="30">
        <v>75893030</v>
      </c>
      <c r="V18" s="30">
        <v>164235373</v>
      </c>
      <c r="W18" s="30">
        <v>568037464</v>
      </c>
      <c r="X18" s="30">
        <v>584676996</v>
      </c>
      <c r="Y18" s="30">
        <v>-16639532</v>
      </c>
      <c r="Z18" s="31">
        <v>-2.85</v>
      </c>
      <c r="AA18" s="27">
        <v>613668000</v>
      </c>
    </row>
    <row r="19" ht="13.5" customHeight="1">
      <c r="A19" t="s" s="25">
        <v>47</v>
      </c>
      <c r="B19" s="26"/>
      <c r="C19" s="27">
        <v>5261134000</v>
      </c>
      <c r="D19" s="28">
        <v>0</v>
      </c>
      <c r="E19" s="29">
        <v>5690916000</v>
      </c>
      <c r="F19" s="30">
        <v>5981152000</v>
      </c>
      <c r="G19" s="30">
        <v>226282770</v>
      </c>
      <c r="H19" s="30">
        <v>239456569</v>
      </c>
      <c r="I19" s="30">
        <v>862004661</v>
      </c>
      <c r="J19" s="30">
        <v>1327744000</v>
      </c>
      <c r="K19" s="30">
        <v>438684233</v>
      </c>
      <c r="L19" s="30">
        <v>478235542</v>
      </c>
      <c r="M19" s="30">
        <v>398702118</v>
      </c>
      <c r="N19" s="30">
        <v>1315621893</v>
      </c>
      <c r="O19" s="30">
        <v>416886682</v>
      </c>
      <c r="P19" s="30">
        <v>660730617</v>
      </c>
      <c r="Q19" s="30">
        <v>947075431</v>
      </c>
      <c r="R19" s="30">
        <v>2024692730</v>
      </c>
      <c r="S19" s="30">
        <v>202204000</v>
      </c>
      <c r="T19" s="30">
        <v>254617760</v>
      </c>
      <c r="U19" s="30">
        <v>726184713</v>
      </c>
      <c r="V19" s="30">
        <v>1183006473</v>
      </c>
      <c r="W19" s="30">
        <v>5851065096</v>
      </c>
      <c r="X19" s="30">
        <v>5690916004</v>
      </c>
      <c r="Y19" s="30">
        <v>160149092</v>
      </c>
      <c r="Z19" s="31">
        <v>2.81</v>
      </c>
      <c r="AA19" s="27">
        <v>5981152000</v>
      </c>
    </row>
    <row r="20" ht="13.5" customHeight="1">
      <c r="A20" t="s" s="25">
        <v>48</v>
      </c>
      <c r="B20" s="26"/>
      <c r="C20" s="27">
        <v>2101215000</v>
      </c>
      <c r="D20" s="28">
        <v>0</v>
      </c>
      <c r="E20" s="29">
        <v>1575476000</v>
      </c>
      <c r="F20" s="30">
        <v>1785265280</v>
      </c>
      <c r="G20" s="30">
        <v>235620507</v>
      </c>
      <c r="H20" s="30">
        <v>190062886</v>
      </c>
      <c r="I20" s="30">
        <v>207462607</v>
      </c>
      <c r="J20" s="30">
        <v>633146000</v>
      </c>
      <c r="K20" s="30">
        <v>165338194</v>
      </c>
      <c r="L20" s="30">
        <v>130840018</v>
      </c>
      <c r="M20" s="30">
        <v>244280052</v>
      </c>
      <c r="N20" s="30">
        <v>540458264</v>
      </c>
      <c r="O20" s="30">
        <v>-164491453</v>
      </c>
      <c r="P20" s="30">
        <v>401930816</v>
      </c>
      <c r="Q20" s="30">
        <v>168176062</v>
      </c>
      <c r="R20" s="30">
        <v>405615425</v>
      </c>
      <c r="S20" s="30">
        <v>162556000</v>
      </c>
      <c r="T20" s="30">
        <v>219757988</v>
      </c>
      <c r="U20" s="30">
        <v>379199652</v>
      </c>
      <c r="V20" s="30">
        <v>761513640</v>
      </c>
      <c r="W20" s="30">
        <v>2340733329</v>
      </c>
      <c r="X20" s="30">
        <v>1112411004</v>
      </c>
      <c r="Y20" s="30">
        <v>1228322325</v>
      </c>
      <c r="Z20" s="31">
        <v>110.42</v>
      </c>
      <c r="AA20" s="27">
        <v>1785265280</v>
      </c>
    </row>
    <row r="21" ht="13.5" customHeight="1">
      <c r="A21" t="s" s="32">
        <v>49</v>
      </c>
      <c r="B21" s="33"/>
      <c r="C21" s="34">
        <v>102000</v>
      </c>
      <c r="D21" s="35">
        <v>0</v>
      </c>
      <c r="E21" s="36">
        <v>20000000</v>
      </c>
      <c r="F21" s="37">
        <v>20000000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27000</v>
      </c>
      <c r="R21" s="37">
        <v>27000</v>
      </c>
      <c r="S21" s="37">
        <v>0</v>
      </c>
      <c r="T21" s="37">
        <v>0</v>
      </c>
      <c r="U21" s="37">
        <v>372884</v>
      </c>
      <c r="V21" s="37">
        <v>372884</v>
      </c>
      <c r="W21" s="37">
        <v>399884</v>
      </c>
      <c r="X21" s="37">
        <v>20000000</v>
      </c>
      <c r="Y21" s="37">
        <v>-19600116</v>
      </c>
      <c r="Z21" s="38">
        <v>-98</v>
      </c>
      <c r="AA21" s="34">
        <v>20000000</v>
      </c>
    </row>
    <row r="22" ht="24.95" customHeight="1">
      <c r="A22" t="s" s="39">
        <v>50</v>
      </c>
      <c r="B22" s="40"/>
      <c r="C22" s="41">
        <f>SUM(C5:C21)</f>
        <v>35812493000</v>
      </c>
      <c r="D22" s="42">
        <f>SUM(D5:D21)</f>
        <v>0</v>
      </c>
      <c r="E22" s="43">
        <f>SUM(E5:E21)</f>
        <v>39307283000</v>
      </c>
      <c r="F22" s="44">
        <f>SUM(F5:F21)</f>
        <v>40793454280</v>
      </c>
      <c r="G22" s="44">
        <f>SUM(G5:G21)</f>
        <v>3033026169</v>
      </c>
      <c r="H22" s="44">
        <f>SUM(H5:H21)</f>
        <v>2959718536</v>
      </c>
      <c r="I22" s="44">
        <f>SUM(I5:I21)</f>
        <v>3391769423</v>
      </c>
      <c r="J22" s="44">
        <f>SUM(J5:J21)</f>
        <v>9384514128</v>
      </c>
      <c r="K22" s="44">
        <f>SUM(K5:K21)</f>
        <v>3234112625</v>
      </c>
      <c r="L22" s="44">
        <f>SUM(L5:L21)</f>
        <v>3058018697</v>
      </c>
      <c r="M22" s="44">
        <f>SUM(M5:M21)</f>
        <v>3825250901</v>
      </c>
      <c r="N22" s="44">
        <f>SUM(N5:N21)</f>
        <v>10117382223</v>
      </c>
      <c r="O22" s="44">
        <f>SUM(O5:O21)</f>
        <v>2860469789</v>
      </c>
      <c r="P22" s="44">
        <f>SUM(P5:P21)</f>
        <v>3190723493</v>
      </c>
      <c r="Q22" s="44">
        <f>SUM(Q5:Q21)</f>
        <v>4396582516</v>
      </c>
      <c r="R22" s="44">
        <f>SUM(R5:R21)</f>
        <v>10447775798</v>
      </c>
      <c r="S22" s="44">
        <f>SUM(S5:S21)</f>
        <v>2913218000</v>
      </c>
      <c r="T22" s="44">
        <f>SUM(T5:T21)</f>
        <v>2836151242</v>
      </c>
      <c r="U22" s="44">
        <f>SUM(U5:U21)</f>
        <v>3971067913</v>
      </c>
      <c r="V22" s="44">
        <f>SUM(V5:V21)</f>
        <v>9720437155</v>
      </c>
      <c r="W22" s="44">
        <f>SUM(W5:W21)</f>
        <v>39670109304</v>
      </c>
      <c r="X22" s="44">
        <f>SUM(X5:X21)</f>
        <v>38844218004</v>
      </c>
      <c r="Y22" s="44">
        <f>SUM(Y5:Y21)</f>
        <v>825891300</v>
      </c>
      <c r="Z22" s="45">
        <f>IF(X22&lt;&gt;0,(Y22/X22)*100,0)</f>
        <v>2.126162766141806</v>
      </c>
      <c r="AA22" s="41">
        <f>SUM(AA5:AA21)</f>
        <v>40793454280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8062522000</v>
      </c>
      <c r="D25" s="28">
        <v>0</v>
      </c>
      <c r="E25" s="29">
        <v>8740591768</v>
      </c>
      <c r="F25" s="30">
        <v>8975981660</v>
      </c>
      <c r="G25" s="30">
        <v>690527049</v>
      </c>
      <c r="H25" s="30">
        <v>688095098</v>
      </c>
      <c r="I25" s="30">
        <v>672067853</v>
      </c>
      <c r="J25" s="30">
        <v>2050690000</v>
      </c>
      <c r="K25" s="30">
        <v>750378533</v>
      </c>
      <c r="L25" s="30">
        <v>912743540</v>
      </c>
      <c r="M25" s="30">
        <v>806718143</v>
      </c>
      <c r="N25" s="30">
        <v>2469840216</v>
      </c>
      <c r="O25" s="30">
        <v>654657877</v>
      </c>
      <c r="P25" s="30">
        <v>712981682</v>
      </c>
      <c r="Q25" s="30">
        <v>707690330</v>
      </c>
      <c r="R25" s="30">
        <v>2075329889</v>
      </c>
      <c r="S25" s="30">
        <v>712127000</v>
      </c>
      <c r="T25" s="30">
        <v>720040360</v>
      </c>
      <c r="U25" s="30">
        <v>792283165</v>
      </c>
      <c r="V25" s="30">
        <v>2224450525</v>
      </c>
      <c r="W25" s="30">
        <v>8820310630</v>
      </c>
      <c r="X25" s="30">
        <v>8740591765</v>
      </c>
      <c r="Y25" s="30">
        <v>79718865</v>
      </c>
      <c r="Z25" s="31">
        <v>0.91</v>
      </c>
      <c r="AA25" s="27">
        <v>8975981660</v>
      </c>
    </row>
    <row r="26" ht="13.5" customHeight="1">
      <c r="A26" t="s" s="25">
        <v>53</v>
      </c>
      <c r="B26" s="26"/>
      <c r="C26" s="27">
        <v>120639000</v>
      </c>
      <c r="D26" s="28">
        <v>0</v>
      </c>
      <c r="E26" s="29">
        <v>134301000</v>
      </c>
      <c r="F26" s="30">
        <v>134301000</v>
      </c>
      <c r="G26" s="30">
        <v>9926811</v>
      </c>
      <c r="H26" s="30">
        <v>10033429</v>
      </c>
      <c r="I26" s="30">
        <v>10016760</v>
      </c>
      <c r="J26" s="30">
        <v>29977000</v>
      </c>
      <c r="K26" s="30">
        <v>10034658</v>
      </c>
      <c r="L26" s="30">
        <v>93761</v>
      </c>
      <c r="M26" s="30">
        <v>19815643</v>
      </c>
      <c r="N26" s="30">
        <v>29944062</v>
      </c>
      <c r="O26" s="30">
        <v>10039825</v>
      </c>
      <c r="P26" s="30">
        <v>10015710</v>
      </c>
      <c r="Q26" s="30">
        <v>10041414</v>
      </c>
      <c r="R26" s="30">
        <v>30096949</v>
      </c>
      <c r="S26" s="30">
        <v>11751000</v>
      </c>
      <c r="T26" s="30">
        <v>13316156</v>
      </c>
      <c r="U26" s="30">
        <v>12414434</v>
      </c>
      <c r="V26" s="30">
        <v>37481590</v>
      </c>
      <c r="W26" s="30">
        <v>127499601</v>
      </c>
      <c r="X26" s="30">
        <v>134301000</v>
      </c>
      <c r="Y26" s="30">
        <v>-6801399</v>
      </c>
      <c r="Z26" s="31">
        <v>-5.06</v>
      </c>
      <c r="AA26" s="27">
        <v>134301000</v>
      </c>
    </row>
    <row r="27" ht="13.5" customHeight="1">
      <c r="A27" t="s" s="25">
        <v>54</v>
      </c>
      <c r="B27" s="26"/>
      <c r="C27" s="27">
        <v>2164019000</v>
      </c>
      <c r="D27" s="28">
        <v>0</v>
      </c>
      <c r="E27" s="29">
        <v>1481233000</v>
      </c>
      <c r="F27" s="30">
        <v>2901416000</v>
      </c>
      <c r="G27" s="30">
        <v>183580539</v>
      </c>
      <c r="H27" s="30">
        <v>133328638</v>
      </c>
      <c r="I27" s="30">
        <v>399968823</v>
      </c>
      <c r="J27" s="30">
        <v>716878000</v>
      </c>
      <c r="K27" s="30">
        <v>80758336</v>
      </c>
      <c r="L27" s="30">
        <v>331573228</v>
      </c>
      <c r="M27" s="30">
        <v>313272401</v>
      </c>
      <c r="N27" s="30">
        <v>725603965</v>
      </c>
      <c r="O27" s="30">
        <v>213143889</v>
      </c>
      <c r="P27" s="30">
        <v>571290350</v>
      </c>
      <c r="Q27" s="30">
        <v>171660481</v>
      </c>
      <c r="R27" s="30">
        <v>956094720</v>
      </c>
      <c r="S27" s="30">
        <v>302456000</v>
      </c>
      <c r="T27" s="30">
        <v>406366728</v>
      </c>
      <c r="U27" s="30">
        <v>-182788590</v>
      </c>
      <c r="V27" s="30">
        <v>526034138</v>
      </c>
      <c r="W27" s="30">
        <v>2924610823</v>
      </c>
      <c r="X27" s="30">
        <v>1481232996</v>
      </c>
      <c r="Y27" s="30">
        <v>1443377827</v>
      </c>
      <c r="Z27" s="31">
        <v>97.44</v>
      </c>
      <c r="AA27" s="27">
        <v>2901416000</v>
      </c>
    </row>
    <row r="28" ht="13.5" customHeight="1">
      <c r="A28" t="s" s="25">
        <v>55</v>
      </c>
      <c r="B28" s="26"/>
      <c r="C28" s="27">
        <v>2044042000</v>
      </c>
      <c r="D28" s="28">
        <v>0</v>
      </c>
      <c r="E28" s="29">
        <v>2795813000</v>
      </c>
      <c r="F28" s="30">
        <v>2795813000</v>
      </c>
      <c r="G28" s="30">
        <v>161023959</v>
      </c>
      <c r="H28" s="30">
        <v>164770776</v>
      </c>
      <c r="I28" s="30">
        <v>162002265</v>
      </c>
      <c r="J28" s="30">
        <v>487797000</v>
      </c>
      <c r="K28" s="30">
        <v>159972232</v>
      </c>
      <c r="L28" s="30">
        <v>159001971</v>
      </c>
      <c r="M28" s="30">
        <v>205378162</v>
      </c>
      <c r="N28" s="30">
        <v>524352365</v>
      </c>
      <c r="O28" s="30">
        <v>168770626</v>
      </c>
      <c r="P28" s="30">
        <v>167725316</v>
      </c>
      <c r="Q28" s="30">
        <v>233922556</v>
      </c>
      <c r="R28" s="30">
        <v>570418498</v>
      </c>
      <c r="S28" s="30">
        <v>169112000</v>
      </c>
      <c r="T28" s="30">
        <v>172494948</v>
      </c>
      <c r="U28" s="30">
        <v>260468181</v>
      </c>
      <c r="V28" s="30">
        <v>602075129</v>
      </c>
      <c r="W28" s="30">
        <v>2184642992</v>
      </c>
      <c r="X28" s="30">
        <v>2795813000</v>
      </c>
      <c r="Y28" s="30">
        <v>-611170008</v>
      </c>
      <c r="Z28" s="31">
        <v>-21.86</v>
      </c>
      <c r="AA28" s="27">
        <v>2795813000</v>
      </c>
    </row>
    <row r="29" ht="13.5" customHeight="1">
      <c r="A29" t="s" s="25">
        <v>56</v>
      </c>
      <c r="B29" s="26"/>
      <c r="C29" s="27">
        <v>1418663000</v>
      </c>
      <c r="D29" s="28">
        <v>0</v>
      </c>
      <c r="E29" s="29">
        <v>1809644000</v>
      </c>
      <c r="F29" s="30">
        <v>1770696000</v>
      </c>
      <c r="G29" s="30">
        <v>121238250</v>
      </c>
      <c r="H29" s="30">
        <v>122226525</v>
      </c>
      <c r="I29" s="30">
        <v>119298225</v>
      </c>
      <c r="J29" s="30">
        <v>362763000</v>
      </c>
      <c r="K29" s="30">
        <v>130147513</v>
      </c>
      <c r="L29" s="30">
        <v>121996792</v>
      </c>
      <c r="M29" s="30">
        <v>121056977</v>
      </c>
      <c r="N29" s="30">
        <v>373201282</v>
      </c>
      <c r="O29" s="30">
        <v>116629345</v>
      </c>
      <c r="P29" s="30">
        <v>104515172</v>
      </c>
      <c r="Q29" s="30">
        <v>127724284</v>
      </c>
      <c r="R29" s="30">
        <v>348868801</v>
      </c>
      <c r="S29" s="30">
        <v>108837000</v>
      </c>
      <c r="T29" s="30">
        <v>115728940</v>
      </c>
      <c r="U29" s="30">
        <v>171112901</v>
      </c>
      <c r="V29" s="30">
        <v>395678841</v>
      </c>
      <c r="W29" s="30">
        <v>1480511924</v>
      </c>
      <c r="X29" s="30">
        <v>1809644000</v>
      </c>
      <c r="Y29" s="30">
        <v>-329132076</v>
      </c>
      <c r="Z29" s="31">
        <v>-18.19</v>
      </c>
      <c r="AA29" s="27">
        <v>1770696000</v>
      </c>
    </row>
    <row r="30" ht="13.5" customHeight="1">
      <c r="A30" t="s" s="25">
        <v>57</v>
      </c>
      <c r="B30" s="26"/>
      <c r="C30" s="27">
        <v>11628740000</v>
      </c>
      <c r="D30" s="28">
        <v>0</v>
      </c>
      <c r="E30" s="29">
        <v>12477870000</v>
      </c>
      <c r="F30" s="30">
        <v>12337554000</v>
      </c>
      <c r="G30" s="30">
        <v>1634265037</v>
      </c>
      <c r="H30" s="30">
        <v>1461455285</v>
      </c>
      <c r="I30" s="30">
        <v>1108313225</v>
      </c>
      <c r="J30" s="30">
        <v>4204033547</v>
      </c>
      <c r="K30" s="30">
        <v>891147417</v>
      </c>
      <c r="L30" s="30">
        <v>859241491</v>
      </c>
      <c r="M30" s="30">
        <v>808250839</v>
      </c>
      <c r="N30" s="30">
        <v>2558639747</v>
      </c>
      <c r="O30" s="30">
        <v>859819923</v>
      </c>
      <c r="P30" s="30">
        <v>841067716</v>
      </c>
      <c r="Q30" s="30">
        <v>814719561</v>
      </c>
      <c r="R30" s="30">
        <v>2515607200</v>
      </c>
      <c r="S30" s="30">
        <v>897394000</v>
      </c>
      <c r="T30" s="30">
        <v>882490908</v>
      </c>
      <c r="U30" s="30">
        <v>1396999918</v>
      </c>
      <c r="V30" s="30">
        <v>3176884826</v>
      </c>
      <c r="W30" s="30">
        <v>12455165320</v>
      </c>
      <c r="X30" s="30">
        <v>12477870000</v>
      </c>
      <c r="Y30" s="30">
        <v>-22704680</v>
      </c>
      <c r="Z30" s="31">
        <v>-0.18</v>
      </c>
      <c r="AA30" s="27">
        <v>12337554000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44945000</v>
      </c>
      <c r="F31" s="30">
        <v>44945000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44944896</v>
      </c>
      <c r="Y31" s="30">
        <v>-44944896</v>
      </c>
      <c r="Z31" s="31">
        <v>-100</v>
      </c>
      <c r="AA31" s="27">
        <v>44945000</v>
      </c>
    </row>
    <row r="32" ht="13.5" customHeight="1">
      <c r="A32" t="s" s="25">
        <v>59</v>
      </c>
      <c r="B32" s="26"/>
      <c r="C32" s="27">
        <v>3079810000</v>
      </c>
      <c r="D32" s="28">
        <v>0</v>
      </c>
      <c r="E32" s="29">
        <v>3850659291</v>
      </c>
      <c r="F32" s="30">
        <v>4367731000</v>
      </c>
      <c r="G32" s="30">
        <v>22226205</v>
      </c>
      <c r="H32" s="30">
        <v>302234522</v>
      </c>
      <c r="I32" s="30">
        <v>348091273</v>
      </c>
      <c r="J32" s="30">
        <v>672552000</v>
      </c>
      <c r="K32" s="30">
        <v>268863880</v>
      </c>
      <c r="L32" s="30">
        <v>408072207</v>
      </c>
      <c r="M32" s="30">
        <v>224700097</v>
      </c>
      <c r="N32" s="30">
        <v>901636184</v>
      </c>
      <c r="O32" s="30">
        <v>143080824</v>
      </c>
      <c r="P32" s="30">
        <v>263106452</v>
      </c>
      <c r="Q32" s="30">
        <v>411222483</v>
      </c>
      <c r="R32" s="30">
        <v>817409759</v>
      </c>
      <c r="S32" s="30">
        <v>154723000</v>
      </c>
      <c r="T32" s="30">
        <v>336551927</v>
      </c>
      <c r="U32" s="30">
        <v>1055321666</v>
      </c>
      <c r="V32" s="30">
        <v>1546596593</v>
      </c>
      <c r="W32" s="30">
        <v>3938194536</v>
      </c>
      <c r="X32" s="30">
        <v>3850659289</v>
      </c>
      <c r="Y32" s="30">
        <v>87535247</v>
      </c>
      <c r="Z32" s="31">
        <v>2.27</v>
      </c>
      <c r="AA32" s="27">
        <v>4367731000</v>
      </c>
    </row>
    <row r="33" ht="13.5" customHeight="1">
      <c r="A33" t="s" s="25">
        <v>60</v>
      </c>
      <c r="B33" s="26"/>
      <c r="C33" s="27">
        <v>324530000</v>
      </c>
      <c r="D33" s="28">
        <v>0</v>
      </c>
      <c r="E33" s="29">
        <v>299689000</v>
      </c>
      <c r="F33" s="30">
        <v>365476000</v>
      </c>
      <c r="G33" s="30">
        <v>-14156802</v>
      </c>
      <c r="H33" s="30">
        <v>23353414</v>
      </c>
      <c r="I33" s="30">
        <v>47969950</v>
      </c>
      <c r="J33" s="30">
        <v>57166562</v>
      </c>
      <c r="K33" s="30">
        <v>47499758</v>
      </c>
      <c r="L33" s="30">
        <v>47151566</v>
      </c>
      <c r="M33" s="30">
        <v>79148785</v>
      </c>
      <c r="N33" s="30">
        <v>173800109</v>
      </c>
      <c r="O33" s="30">
        <v>14019126</v>
      </c>
      <c r="P33" s="30">
        <v>38228765</v>
      </c>
      <c r="Q33" s="30">
        <v>43260990</v>
      </c>
      <c r="R33" s="30">
        <v>95508881</v>
      </c>
      <c r="S33" s="30">
        <v>15526000</v>
      </c>
      <c r="T33" s="30">
        <v>54741978</v>
      </c>
      <c r="U33" s="30">
        <v>103547585</v>
      </c>
      <c r="V33" s="30">
        <v>173815563</v>
      </c>
      <c r="W33" s="30">
        <v>500291115</v>
      </c>
      <c r="X33" s="30">
        <v>299688996</v>
      </c>
      <c r="Y33" s="30">
        <v>200602119</v>
      </c>
      <c r="Z33" s="31">
        <v>66.94</v>
      </c>
      <c r="AA33" s="27">
        <v>365476000</v>
      </c>
    </row>
    <row r="34" ht="13.5" customHeight="1">
      <c r="A34" t="s" s="25">
        <v>61</v>
      </c>
      <c r="B34" s="26"/>
      <c r="C34" s="27">
        <v>4736796000</v>
      </c>
      <c r="D34" s="28">
        <v>0</v>
      </c>
      <c r="E34" s="29">
        <v>5148375270</v>
      </c>
      <c r="F34" s="30">
        <v>5595921000</v>
      </c>
      <c r="G34" s="30">
        <v>161346353</v>
      </c>
      <c r="H34" s="30">
        <v>488569834</v>
      </c>
      <c r="I34" s="30">
        <v>324614813</v>
      </c>
      <c r="J34" s="30">
        <v>974531000</v>
      </c>
      <c r="K34" s="30">
        <v>412210192</v>
      </c>
      <c r="L34" s="30">
        <v>318053070</v>
      </c>
      <c r="M34" s="30">
        <v>508644575</v>
      </c>
      <c r="N34" s="30">
        <v>1238907837</v>
      </c>
      <c r="O34" s="30">
        <v>173771687</v>
      </c>
      <c r="P34" s="30">
        <v>340544065</v>
      </c>
      <c r="Q34" s="30">
        <v>618207397</v>
      </c>
      <c r="R34" s="30">
        <v>1132523149</v>
      </c>
      <c r="S34" s="30">
        <v>251811000</v>
      </c>
      <c r="T34" s="30">
        <v>415744168</v>
      </c>
      <c r="U34" s="30">
        <v>759047611</v>
      </c>
      <c r="V34" s="30">
        <v>1426602779</v>
      </c>
      <c r="W34" s="30">
        <v>4772564765</v>
      </c>
      <c r="X34" s="30">
        <v>5148375372</v>
      </c>
      <c r="Y34" s="30">
        <v>-375810607</v>
      </c>
      <c r="Z34" s="31">
        <v>-7.3</v>
      </c>
      <c r="AA34" s="27">
        <v>5595921000</v>
      </c>
    </row>
    <row r="35" ht="13.5" customHeight="1">
      <c r="A35" t="s" s="32">
        <v>62</v>
      </c>
      <c r="B35" s="33"/>
      <c r="C35" s="34">
        <v>523719000</v>
      </c>
      <c r="D35" s="35">
        <v>0</v>
      </c>
      <c r="E35" s="36">
        <v>0</v>
      </c>
      <c r="F35" s="37">
        <v>20000</v>
      </c>
      <c r="G35" s="37">
        <v>-10450</v>
      </c>
      <c r="H35" s="37">
        <v>192741</v>
      </c>
      <c r="I35" s="37">
        <v>110709</v>
      </c>
      <c r="J35" s="37">
        <v>293000</v>
      </c>
      <c r="K35" s="37">
        <v>10302</v>
      </c>
      <c r="L35" s="37">
        <v>16692</v>
      </c>
      <c r="M35" s="37">
        <v>423799</v>
      </c>
      <c r="N35" s="37">
        <v>450793</v>
      </c>
      <c r="O35" s="37">
        <v>526386</v>
      </c>
      <c r="P35" s="37">
        <v>976320</v>
      </c>
      <c r="Q35" s="37">
        <v>414895</v>
      </c>
      <c r="R35" s="37">
        <v>1917601</v>
      </c>
      <c r="S35" s="37">
        <v>3124000</v>
      </c>
      <c r="T35" s="37">
        <v>-879059</v>
      </c>
      <c r="U35" s="37">
        <v>819749663</v>
      </c>
      <c r="V35" s="37">
        <v>821994604</v>
      </c>
      <c r="W35" s="37">
        <v>824655998</v>
      </c>
      <c r="X35" s="37"/>
      <c r="Y35" s="37">
        <v>824655998</v>
      </c>
      <c r="Z35" s="38">
        <v>0</v>
      </c>
      <c r="AA35" s="34">
        <v>20000</v>
      </c>
    </row>
    <row r="36" ht="14" customHeight="1">
      <c r="A36" t="s" s="55">
        <v>63</v>
      </c>
      <c r="B36" s="40"/>
      <c r="C36" s="41">
        <f>SUM(C25:C35)</f>
        <v>34103480000</v>
      </c>
      <c r="D36" s="42">
        <f>SUM(D25:D35)</f>
        <v>0</v>
      </c>
      <c r="E36" s="43">
        <f>SUM(E25:E35)</f>
        <v>36783121329</v>
      </c>
      <c r="F36" s="44">
        <f>SUM(F25:F35)</f>
        <v>39289854660</v>
      </c>
      <c r="G36" s="44">
        <f>SUM(G25:G35)</f>
        <v>2969966951</v>
      </c>
      <c r="H36" s="44">
        <f>SUM(H25:H35)</f>
        <v>3394260262</v>
      </c>
      <c r="I36" s="44">
        <f>SUM(I25:I35)</f>
        <v>3192453896</v>
      </c>
      <c r="J36" s="44">
        <f>SUM(J25:J35)</f>
        <v>9556681109</v>
      </c>
      <c r="K36" s="44">
        <f>SUM(K25:K35)</f>
        <v>2751022821</v>
      </c>
      <c r="L36" s="44">
        <f>SUM(L25:L35)</f>
        <v>3157944318</v>
      </c>
      <c r="M36" s="44">
        <f>SUM(M25:M35)</f>
        <v>3087409421</v>
      </c>
      <c r="N36" s="44">
        <f>SUM(N25:N35)</f>
        <v>8996376560</v>
      </c>
      <c r="O36" s="44">
        <f>SUM(O25:O35)</f>
        <v>2354459508</v>
      </c>
      <c r="P36" s="44">
        <f>SUM(P25:P35)</f>
        <v>3050451548</v>
      </c>
      <c r="Q36" s="44">
        <f>SUM(Q25:Q35)</f>
        <v>3138864391</v>
      </c>
      <c r="R36" s="44">
        <f>SUM(R25:R35)</f>
        <v>8543775447</v>
      </c>
      <c r="S36" s="44">
        <f>SUM(S25:S35)</f>
        <v>2626861000</v>
      </c>
      <c r="T36" s="44">
        <f>SUM(T25:T35)</f>
        <v>3116597054</v>
      </c>
      <c r="U36" s="44">
        <f>SUM(U25:U35)</f>
        <v>5188156534</v>
      </c>
      <c r="V36" s="44">
        <f>SUM(V25:V35)</f>
        <v>10931614588</v>
      </c>
      <c r="W36" s="44">
        <f>SUM(W25:W35)</f>
        <v>38028447704</v>
      </c>
      <c r="X36" s="44">
        <f>SUM(X25:X35)</f>
        <v>36783121314</v>
      </c>
      <c r="Y36" s="44">
        <f>SUM(Y25:Y35)</f>
        <v>1245326390</v>
      </c>
      <c r="Z36" s="45">
        <f>IF(X36&lt;&gt;0,(Y36/X36)*100,0)</f>
        <v>3.385591938675462</v>
      </c>
      <c r="AA36" s="41">
        <f>SUM(AA25:AA35)</f>
        <v>39289854660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1709013000</v>
      </c>
      <c r="D38" s="63">
        <f>D22-D36</f>
        <v>0</v>
      </c>
      <c r="E38" s="64">
        <f>E22-E36</f>
        <v>2524161671</v>
      </c>
      <c r="F38" s="65">
        <f>F22-F36</f>
        <v>1503599620</v>
      </c>
      <c r="G38" s="65">
        <f>G22-G36</f>
        <v>63059218</v>
      </c>
      <c r="H38" s="65">
        <f>H22-H36</f>
        <v>-434541726</v>
      </c>
      <c r="I38" s="65">
        <f>I22-I36</f>
        <v>199315527</v>
      </c>
      <c r="J38" s="65">
        <f>J22-J36</f>
        <v>-172166981</v>
      </c>
      <c r="K38" s="65">
        <f>K22-K36</f>
        <v>483089804</v>
      </c>
      <c r="L38" s="65">
        <f>L22-L36</f>
        <v>-99925621</v>
      </c>
      <c r="M38" s="65">
        <f>M22-M36</f>
        <v>737841480</v>
      </c>
      <c r="N38" s="65">
        <f>N22-N36</f>
        <v>1121005663</v>
      </c>
      <c r="O38" s="65">
        <f>O22-O36</f>
        <v>506010281</v>
      </c>
      <c r="P38" s="65">
        <f>P22-P36</f>
        <v>140271945</v>
      </c>
      <c r="Q38" s="65">
        <f>Q22-Q36</f>
        <v>1257718125</v>
      </c>
      <c r="R38" s="65">
        <f>R22-R36</f>
        <v>1904000351</v>
      </c>
      <c r="S38" s="65">
        <f>S22-S36</f>
        <v>286357000</v>
      </c>
      <c r="T38" s="65">
        <f>T22-T36</f>
        <v>-280445812</v>
      </c>
      <c r="U38" s="65">
        <f>U22-U36</f>
        <v>-1217088621</v>
      </c>
      <c r="V38" s="65">
        <f>V22-V36</f>
        <v>-1211177433</v>
      </c>
      <c r="W38" s="65">
        <f>W22-W36</f>
        <v>1641661600</v>
      </c>
      <c r="X38" s="65">
        <f>IF(F22=F36,0,X22-X36)</f>
        <v>2061096690</v>
      </c>
      <c r="Y38" s="65">
        <f>Y22-Y36</f>
        <v>-419435090</v>
      </c>
      <c r="Z38" s="66">
        <f>IF(X38&lt;&gt;0,(Y38/X38)*100,0)</f>
        <v>-20.35009284304852</v>
      </c>
      <c r="AA38" s="62">
        <f>AA22-AA36</f>
        <v>1503599620</v>
      </c>
    </row>
    <row r="39" ht="13.5" customHeight="1">
      <c r="A39" t="s" s="25">
        <v>65</v>
      </c>
      <c r="B39" s="26"/>
      <c r="C39" s="27">
        <v>2679588000</v>
      </c>
      <c r="D39" s="28">
        <v>0</v>
      </c>
      <c r="E39" s="29">
        <v>2654718000</v>
      </c>
      <c r="F39" s="30">
        <v>2756315000</v>
      </c>
      <c r="G39" s="30">
        <v>-297520561</v>
      </c>
      <c r="H39" s="30">
        <v>232702323</v>
      </c>
      <c r="I39" s="30">
        <v>108048238</v>
      </c>
      <c r="J39" s="30">
        <v>43230000</v>
      </c>
      <c r="K39" s="30">
        <v>152424090</v>
      </c>
      <c r="L39" s="30">
        <v>251947999</v>
      </c>
      <c r="M39" s="30">
        <v>91756050</v>
      </c>
      <c r="N39" s="30">
        <v>496128139</v>
      </c>
      <c r="O39" s="30">
        <v>101188476</v>
      </c>
      <c r="P39" s="30">
        <v>165458850</v>
      </c>
      <c r="Q39" s="30">
        <v>480250035</v>
      </c>
      <c r="R39" s="30">
        <v>746897361</v>
      </c>
      <c r="S39" s="30">
        <v>-1372000</v>
      </c>
      <c r="T39" s="30">
        <v>334879016</v>
      </c>
      <c r="U39" s="30">
        <v>873152559</v>
      </c>
      <c r="V39" s="30">
        <v>1206659575</v>
      </c>
      <c r="W39" s="30">
        <v>2492915075</v>
      </c>
      <c r="X39" s="30">
        <v>2654718004</v>
      </c>
      <c r="Y39" s="30">
        <v>-161802929</v>
      </c>
      <c r="Z39" s="31">
        <v>-6.09</v>
      </c>
      <c r="AA39" s="27">
        <v>2756315000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463065000</v>
      </c>
      <c r="Y40" s="30">
        <v>-463065000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-68815</v>
      </c>
      <c r="M41" s="37">
        <v>68815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7248689</v>
      </c>
      <c r="U41" s="67">
        <v>7076055</v>
      </c>
      <c r="V41" s="67">
        <v>14324744</v>
      </c>
      <c r="W41" s="67">
        <v>14324744</v>
      </c>
      <c r="X41" s="37"/>
      <c r="Y41" s="67">
        <v>14324744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4388601000</v>
      </c>
      <c r="D42" s="72">
        <f>SUM(D38:D41)</f>
        <v>0</v>
      </c>
      <c r="E42" s="73">
        <f>SUM(E38:E41)</f>
        <v>5178879671</v>
      </c>
      <c r="F42" s="74">
        <f>SUM(F38:F41)</f>
        <v>4259914620</v>
      </c>
      <c r="G42" s="74">
        <f>SUM(G38:G41)</f>
        <v>-234461343</v>
      </c>
      <c r="H42" s="74">
        <f>SUM(H38:H41)</f>
        <v>-201839403</v>
      </c>
      <c r="I42" s="74">
        <f>SUM(I38:I41)</f>
        <v>307363765</v>
      </c>
      <c r="J42" s="74">
        <f>SUM(J38:J41)</f>
        <v>-128936981</v>
      </c>
      <c r="K42" s="74">
        <f>SUM(K38:K41)</f>
        <v>635513894</v>
      </c>
      <c r="L42" s="74">
        <f>SUM(L38:L41)</f>
        <v>151953563</v>
      </c>
      <c r="M42" s="74">
        <f>SUM(M38:M41)</f>
        <v>829666345</v>
      </c>
      <c r="N42" s="74">
        <f>SUM(N38:N41)</f>
        <v>1617133802</v>
      </c>
      <c r="O42" s="74">
        <f>SUM(O38:O41)</f>
        <v>607198757</v>
      </c>
      <c r="P42" s="74">
        <f>SUM(P38:P41)</f>
        <v>305730795</v>
      </c>
      <c r="Q42" s="74">
        <f>SUM(Q38:Q41)</f>
        <v>1737968160</v>
      </c>
      <c r="R42" s="74">
        <f>SUM(R38:R41)</f>
        <v>2650897712</v>
      </c>
      <c r="S42" s="74">
        <f>SUM(S38:S41)</f>
        <v>284985000</v>
      </c>
      <c r="T42" s="74">
        <f>SUM(T38:T41)</f>
        <v>61681893</v>
      </c>
      <c r="U42" s="74">
        <f>SUM(U38:U41)</f>
        <v>-336860007</v>
      </c>
      <c r="V42" s="74">
        <f>SUM(V38:V41)</f>
        <v>9806886</v>
      </c>
      <c r="W42" s="74">
        <f>SUM(W38:W41)</f>
        <v>4148901419</v>
      </c>
      <c r="X42" s="74">
        <f>SUM(X38:X41)</f>
        <v>5178879694</v>
      </c>
      <c r="Y42" s="74">
        <f>SUM(Y38:Y41)</f>
        <v>-1029978275</v>
      </c>
      <c r="Z42" s="75">
        <f>IF(X42&lt;&gt;0,(Y42/X42)*100,0)</f>
        <v>-19.8880517767826</v>
      </c>
      <c r="AA42" s="71">
        <f>SUM(AA38:AA41)</f>
        <v>4259914620</v>
      </c>
    </row>
    <row r="43" ht="13.5" customHeight="1">
      <c r="A43" t="s" s="25">
        <v>69</v>
      </c>
      <c r="B43" s="26"/>
      <c r="C43" s="34">
        <v>388591000</v>
      </c>
      <c r="D43" s="35">
        <v>0</v>
      </c>
      <c r="E43" s="36">
        <v>528805000</v>
      </c>
      <c r="F43" s="37">
        <v>358437000</v>
      </c>
      <c r="G43" s="37">
        <v>3320290</v>
      </c>
      <c r="H43" s="37">
        <v>2360876</v>
      </c>
      <c r="I43" s="37">
        <v>2626858</v>
      </c>
      <c r="J43" s="37">
        <v>8308024</v>
      </c>
      <c r="K43" s="37">
        <v>3782923</v>
      </c>
      <c r="L43" s="37">
        <v>2211006</v>
      </c>
      <c r="M43" s="37">
        <v>2780734</v>
      </c>
      <c r="N43" s="37">
        <v>8774663</v>
      </c>
      <c r="O43" s="37">
        <v>2450587</v>
      </c>
      <c r="P43" s="37">
        <v>1906929</v>
      </c>
      <c r="Q43" s="37">
        <v>234486388</v>
      </c>
      <c r="R43" s="37">
        <v>238843904</v>
      </c>
      <c r="S43" s="37">
        <v>5918000</v>
      </c>
      <c r="T43" s="37">
        <v>8437371</v>
      </c>
      <c r="U43" s="37">
        <v>12325356</v>
      </c>
      <c r="V43" s="37">
        <v>26680727</v>
      </c>
      <c r="W43" s="37">
        <v>282607318</v>
      </c>
      <c r="X43" s="37">
        <v>528805004</v>
      </c>
      <c r="Y43" s="37">
        <v>-246197686</v>
      </c>
      <c r="Z43" s="38">
        <v>-46.56</v>
      </c>
      <c r="AA43" s="34">
        <v>358437000</v>
      </c>
    </row>
    <row r="44" ht="13.5" customHeight="1">
      <c r="A44" t="s" s="76">
        <v>70</v>
      </c>
      <c r="B44" s="26"/>
      <c r="C44" s="56">
        <f>C42-C43</f>
        <v>4000010000</v>
      </c>
      <c r="D44" s="57">
        <f>D42-D43</f>
        <v>0</v>
      </c>
      <c r="E44" s="58">
        <f>E42-E43</f>
        <v>4650074671</v>
      </c>
      <c r="F44" s="59">
        <f>F42-F43</f>
        <v>3901477620</v>
      </c>
      <c r="G44" s="59">
        <f>G42-G43</f>
        <v>-237781633</v>
      </c>
      <c r="H44" s="59">
        <f>H42-H43</f>
        <v>-204200279</v>
      </c>
      <c r="I44" s="59">
        <f>I42-I43</f>
        <v>304736907</v>
      </c>
      <c r="J44" s="59">
        <f>J42-J43</f>
        <v>-137245005</v>
      </c>
      <c r="K44" s="59">
        <f>K42-K43</f>
        <v>631730971</v>
      </c>
      <c r="L44" s="59">
        <f>L42-L43</f>
        <v>149742557</v>
      </c>
      <c r="M44" s="59">
        <f>M42-M43</f>
        <v>826885611</v>
      </c>
      <c r="N44" s="59">
        <f>N42-N43</f>
        <v>1608359139</v>
      </c>
      <c r="O44" s="59">
        <f>O42-O43</f>
        <v>604748170</v>
      </c>
      <c r="P44" s="59">
        <f>P42-P43</f>
        <v>303823866</v>
      </c>
      <c r="Q44" s="59">
        <f>Q42-Q43</f>
        <v>1503481772</v>
      </c>
      <c r="R44" s="59">
        <f>R42-R43</f>
        <v>2412053808</v>
      </c>
      <c r="S44" s="59">
        <f>S42-S43</f>
        <v>279067000</v>
      </c>
      <c r="T44" s="59">
        <f>T42-T43</f>
        <v>53244522</v>
      </c>
      <c r="U44" s="59">
        <f>U42-U43</f>
        <v>-349185363</v>
      </c>
      <c r="V44" s="59">
        <f>V42-V43</f>
        <v>-16873841</v>
      </c>
      <c r="W44" s="59">
        <f>W42-W43</f>
        <v>3866294101</v>
      </c>
      <c r="X44" s="59">
        <f>X42-X43</f>
        <v>4650074690</v>
      </c>
      <c r="Y44" s="59">
        <f>Y42-Y43</f>
        <v>-783780589</v>
      </c>
      <c r="Z44" s="60">
        <f>IF(X44&lt;&gt;0,(Y44/X44)*100,0)</f>
        <v>-16.85522580283544</v>
      </c>
      <c r="AA44" s="56">
        <f>AA42-AA43</f>
        <v>3901477620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4000010000</v>
      </c>
      <c r="D46" s="72">
        <f>SUM(D44:D45)</f>
        <v>0</v>
      </c>
      <c r="E46" s="73">
        <f>SUM(E44:E45)</f>
        <v>4650074671</v>
      </c>
      <c r="F46" s="74">
        <f>SUM(F44:F45)</f>
        <v>3901477620</v>
      </c>
      <c r="G46" s="74">
        <f>SUM(G44:G45)</f>
        <v>-237781633</v>
      </c>
      <c r="H46" s="74">
        <f>SUM(H44:H45)</f>
        <v>-204200279</v>
      </c>
      <c r="I46" s="74">
        <f>SUM(I44:I45)</f>
        <v>304736907</v>
      </c>
      <c r="J46" s="74">
        <f>SUM(J44:J45)</f>
        <v>-137245005</v>
      </c>
      <c r="K46" s="74">
        <f>SUM(K44:K45)</f>
        <v>631730971</v>
      </c>
      <c r="L46" s="74">
        <f>SUM(L44:L45)</f>
        <v>149742557</v>
      </c>
      <c r="M46" s="74">
        <f>SUM(M44:M45)</f>
        <v>826885611</v>
      </c>
      <c r="N46" s="74">
        <f>SUM(N44:N45)</f>
        <v>1608359139</v>
      </c>
      <c r="O46" s="74">
        <f>SUM(O44:O45)</f>
        <v>604748170</v>
      </c>
      <c r="P46" s="74">
        <f>SUM(P44:P45)</f>
        <v>303823866</v>
      </c>
      <c r="Q46" s="74">
        <f>SUM(Q44:Q45)</f>
        <v>1503481772</v>
      </c>
      <c r="R46" s="74">
        <f>SUM(R44:R45)</f>
        <v>2412053808</v>
      </c>
      <c r="S46" s="74">
        <f>SUM(S44:S45)</f>
        <v>279067000</v>
      </c>
      <c r="T46" s="74">
        <f>SUM(T44:T45)</f>
        <v>53244522</v>
      </c>
      <c r="U46" s="74">
        <f>SUM(U44:U45)</f>
        <v>-349185363</v>
      </c>
      <c r="V46" s="74">
        <f>SUM(V44:V45)</f>
        <v>-16873841</v>
      </c>
      <c r="W46" s="74">
        <f>SUM(W44:W45)</f>
        <v>3866294101</v>
      </c>
      <c r="X46" s="74">
        <f>SUM(X44:X45)</f>
        <v>4650074690</v>
      </c>
      <c r="Y46" s="74">
        <f>SUM(Y44:Y45)</f>
        <v>-783780589</v>
      </c>
      <c r="Z46" s="75">
        <f>IF(X46&lt;&gt;0,(Y46/X46)*100,0)</f>
        <v>-16.85522580283544</v>
      </c>
      <c r="AA46" s="71">
        <f>SUM(AA44:AA45)</f>
        <v>3901477620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4000010000</v>
      </c>
      <c r="D48" s="81">
        <f>SUM(D46:D47)</f>
        <v>0</v>
      </c>
      <c r="E48" s="82">
        <f>SUM(E46:E47)</f>
        <v>4650074671</v>
      </c>
      <c r="F48" s="83">
        <f>SUM(F46:F47)</f>
        <v>3901477620</v>
      </c>
      <c r="G48" s="83">
        <f>SUM(G46:G47)</f>
        <v>-237781633</v>
      </c>
      <c r="H48" s="83">
        <f>SUM(H46:H47)</f>
        <v>-204200279</v>
      </c>
      <c r="I48" s="83">
        <f>SUM(I46:I47)</f>
        <v>304736907</v>
      </c>
      <c r="J48" s="83">
        <f>SUM(J46:J47)</f>
        <v>-137245005</v>
      </c>
      <c r="K48" s="83">
        <f>SUM(K46:K47)</f>
        <v>631730971</v>
      </c>
      <c r="L48" s="83">
        <f>SUM(L46:L47)</f>
        <v>149742557</v>
      </c>
      <c r="M48" s="83">
        <f>SUM(M46:M47)</f>
        <v>826885611</v>
      </c>
      <c r="N48" s="83">
        <f>SUM(N46:N47)</f>
        <v>1608359139</v>
      </c>
      <c r="O48" s="83">
        <f>SUM(O46:O47)</f>
        <v>604748170</v>
      </c>
      <c r="P48" s="83">
        <f>SUM(P46:P47)</f>
        <v>303823866</v>
      </c>
      <c r="Q48" s="83">
        <f>SUM(Q46:Q47)</f>
        <v>1503481772</v>
      </c>
      <c r="R48" s="83">
        <f>SUM(R46:R47)</f>
        <v>2412053808</v>
      </c>
      <c r="S48" s="83">
        <f>SUM(S46:S47)</f>
        <v>279067000</v>
      </c>
      <c r="T48" s="83">
        <f>SUM(T46:T47)</f>
        <v>53244522</v>
      </c>
      <c r="U48" s="83">
        <f>SUM(U46:U47)</f>
        <v>-349185363</v>
      </c>
      <c r="V48" s="83">
        <f>SUM(V46:V47)</f>
        <v>-16873841</v>
      </c>
      <c r="W48" s="83">
        <f>SUM(W46:W47)</f>
        <v>3866294101</v>
      </c>
      <c r="X48" s="83">
        <f>SUM(X46:X47)</f>
        <v>4650074690</v>
      </c>
      <c r="Y48" s="83">
        <f>SUM(Y46:Y47)</f>
        <v>-783780589</v>
      </c>
      <c r="Z48" s="84">
        <f>IF(X48&lt;&gt;0,(Y48/X48)*100,0)</f>
        <v>-16.85522580283544</v>
      </c>
      <c r="AA48" s="80">
        <f>SUM(AA46:AA47)</f>
        <v>3901477620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7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66" customWidth="1"/>
    <col min="2" max="2" width="2.625" style="166" customWidth="1"/>
    <col min="3" max="3" width="7.25" style="166" customWidth="1"/>
    <col min="4" max="4" width="7.25" style="166" customWidth="1"/>
    <col min="5" max="5" width="7.25" style="166" customWidth="1"/>
    <col min="6" max="6" width="7.25" style="166" customWidth="1"/>
    <col min="7" max="7" width="7.25" style="166" customWidth="1"/>
    <col min="8" max="8" width="7.25" style="166" customWidth="1"/>
    <col min="9" max="9" width="7.25" style="166" customWidth="1"/>
    <col min="10" max="10" width="7.25" style="166" customWidth="1"/>
    <col min="11" max="11" width="7.25" style="166" customWidth="1"/>
    <col min="12" max="12" width="7.25" style="166" customWidth="1"/>
    <col min="13" max="13" width="7.25" style="166" customWidth="1"/>
    <col min="14" max="14" width="7.25" style="166" customWidth="1"/>
    <col min="15" max="15" width="7.25" style="166" customWidth="1"/>
    <col min="16" max="16" width="7.25" style="166" customWidth="1"/>
    <col min="17" max="17" width="7.25" style="166" customWidth="1"/>
    <col min="18" max="18" width="7.25" style="166" customWidth="1"/>
    <col min="19" max="19" width="7.25" style="166" customWidth="1"/>
    <col min="20" max="20" width="7.25" style="166" customWidth="1"/>
    <col min="21" max="21" width="7.25" style="166" customWidth="1"/>
    <col min="22" max="22" width="7.25" style="166" customWidth="1"/>
    <col min="23" max="23" width="7.25" style="166" customWidth="1"/>
    <col min="24" max="24" width="7.25" style="166" customWidth="1"/>
    <col min="25" max="25" width="7.25" style="166" customWidth="1"/>
    <col min="26" max="26" width="7.25" style="166" customWidth="1"/>
    <col min="27" max="27" width="7.25" style="166" customWidth="1"/>
    <col min="28" max="256" width="6.625" style="166" customWidth="1"/>
  </cols>
  <sheetData>
    <row r="1" ht="18" customHeight="1">
      <c r="A1" t="s" s="2">
        <v>145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4432341534</v>
      </c>
      <c r="D5" s="28">
        <v>0</v>
      </c>
      <c r="E5" s="29">
        <v>4888153500</v>
      </c>
      <c r="F5" s="30">
        <v>4888153500</v>
      </c>
      <c r="G5" s="30">
        <v>383887416</v>
      </c>
      <c r="H5" s="30">
        <v>387787891</v>
      </c>
      <c r="I5" s="30">
        <v>409512665</v>
      </c>
      <c r="J5" s="30">
        <v>1181187972</v>
      </c>
      <c r="K5" s="30">
        <v>415309944</v>
      </c>
      <c r="L5" s="30">
        <v>398796764</v>
      </c>
      <c r="M5" s="30">
        <v>410152916</v>
      </c>
      <c r="N5" s="30">
        <v>1224259624</v>
      </c>
      <c r="O5" s="30">
        <v>399669125</v>
      </c>
      <c r="P5" s="30">
        <v>384047687</v>
      </c>
      <c r="Q5" s="30">
        <v>450304664</v>
      </c>
      <c r="R5" s="30">
        <v>1234021476</v>
      </c>
      <c r="S5" s="30">
        <v>377926460</v>
      </c>
      <c r="T5" s="30">
        <v>449692742</v>
      </c>
      <c r="U5" s="30">
        <v>441628744</v>
      </c>
      <c r="V5" s="30">
        <v>1269247946</v>
      </c>
      <c r="W5" s="30">
        <v>4908717018</v>
      </c>
      <c r="X5" s="30">
        <v>4888153500</v>
      </c>
      <c r="Y5" s="30">
        <v>20563518</v>
      </c>
      <c r="Z5" s="31">
        <v>0.42</v>
      </c>
      <c r="AA5" s="27">
        <v>4888153500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8348641630</v>
      </c>
      <c r="D7" s="28">
        <v>0</v>
      </c>
      <c r="E7" s="29">
        <v>9714754500</v>
      </c>
      <c r="F7" s="30">
        <v>9714754500</v>
      </c>
      <c r="G7" s="30">
        <v>1004794791</v>
      </c>
      <c r="H7" s="30">
        <v>860994144</v>
      </c>
      <c r="I7" s="30">
        <v>848874070</v>
      </c>
      <c r="J7" s="30">
        <v>2714663005</v>
      </c>
      <c r="K7" s="30">
        <v>766631424</v>
      </c>
      <c r="L7" s="30">
        <v>727702813</v>
      </c>
      <c r="M7" s="30">
        <v>545412510</v>
      </c>
      <c r="N7" s="30">
        <v>2039746747</v>
      </c>
      <c r="O7" s="30">
        <v>546549037</v>
      </c>
      <c r="P7" s="30">
        <v>172786614</v>
      </c>
      <c r="Q7" s="30">
        <v>1371507792</v>
      </c>
      <c r="R7" s="30">
        <v>2090843443</v>
      </c>
      <c r="S7" s="30">
        <v>798788597</v>
      </c>
      <c r="T7" s="30">
        <v>514254217</v>
      </c>
      <c r="U7" s="30">
        <v>1009384132</v>
      </c>
      <c r="V7" s="30">
        <v>2322426946</v>
      </c>
      <c r="W7" s="30">
        <v>9167680141</v>
      </c>
      <c r="X7" s="30">
        <v>9613283000</v>
      </c>
      <c r="Y7" s="30">
        <v>-445602859</v>
      </c>
      <c r="Z7" s="31">
        <v>-4.64</v>
      </c>
      <c r="AA7" s="27">
        <v>9714754500</v>
      </c>
    </row>
    <row r="8" ht="13.5" customHeight="1">
      <c r="A8" t="s" s="25">
        <v>36</v>
      </c>
      <c r="B8" s="26"/>
      <c r="C8" s="27">
        <v>2484633211</v>
      </c>
      <c r="D8" s="28">
        <v>0</v>
      </c>
      <c r="E8" s="29">
        <v>3071955025</v>
      </c>
      <c r="F8" s="30">
        <v>3155955025</v>
      </c>
      <c r="G8" s="30">
        <v>231744878</v>
      </c>
      <c r="H8" s="30">
        <v>237684964</v>
      </c>
      <c r="I8" s="30">
        <v>280581052</v>
      </c>
      <c r="J8" s="30">
        <v>750010894</v>
      </c>
      <c r="K8" s="30">
        <v>306060457</v>
      </c>
      <c r="L8" s="30">
        <v>267267133</v>
      </c>
      <c r="M8" s="30">
        <v>246988022</v>
      </c>
      <c r="N8" s="30">
        <v>820315612</v>
      </c>
      <c r="O8" s="30">
        <v>232305687</v>
      </c>
      <c r="P8" s="30">
        <v>227749658</v>
      </c>
      <c r="Q8" s="30">
        <v>270696410</v>
      </c>
      <c r="R8" s="30">
        <v>730751755</v>
      </c>
      <c r="S8" s="30">
        <v>235830020</v>
      </c>
      <c r="T8" s="30">
        <v>270811421</v>
      </c>
      <c r="U8" s="30">
        <v>292104060</v>
      </c>
      <c r="V8" s="30">
        <v>798745501</v>
      </c>
      <c r="W8" s="30">
        <v>3099823762</v>
      </c>
      <c r="X8" s="30">
        <v>2915881108</v>
      </c>
      <c r="Y8" s="30">
        <v>183942654</v>
      </c>
      <c r="Z8" s="31">
        <v>6.31</v>
      </c>
      <c r="AA8" s="27">
        <v>3155955025</v>
      </c>
    </row>
    <row r="9" ht="13.5" customHeight="1">
      <c r="A9" t="s" s="25">
        <v>37</v>
      </c>
      <c r="B9" s="26"/>
      <c r="C9" s="27">
        <v>660426761</v>
      </c>
      <c r="D9" s="28">
        <v>0</v>
      </c>
      <c r="E9" s="29">
        <v>737535440</v>
      </c>
      <c r="F9" s="30">
        <v>737535440</v>
      </c>
      <c r="G9" s="30">
        <v>54550511</v>
      </c>
      <c r="H9" s="30">
        <v>59977523</v>
      </c>
      <c r="I9" s="30">
        <v>62768233</v>
      </c>
      <c r="J9" s="30">
        <v>177296267</v>
      </c>
      <c r="K9" s="30">
        <v>67632003</v>
      </c>
      <c r="L9" s="30">
        <v>62665488</v>
      </c>
      <c r="M9" s="30">
        <v>60241477</v>
      </c>
      <c r="N9" s="30">
        <v>190538968</v>
      </c>
      <c r="O9" s="30">
        <v>64323133</v>
      </c>
      <c r="P9" s="30">
        <v>53533635</v>
      </c>
      <c r="Q9" s="30">
        <v>61102448</v>
      </c>
      <c r="R9" s="30">
        <v>178959216</v>
      </c>
      <c r="S9" s="30">
        <v>56455613</v>
      </c>
      <c r="T9" s="30">
        <v>67583386</v>
      </c>
      <c r="U9" s="30">
        <v>69296789</v>
      </c>
      <c r="V9" s="30">
        <v>193335788</v>
      </c>
      <c r="W9" s="30">
        <v>740130239</v>
      </c>
      <c r="X9" s="30">
        <v>745935177</v>
      </c>
      <c r="Y9" s="30">
        <v>-5804938</v>
      </c>
      <c r="Z9" s="31">
        <v>-0.78</v>
      </c>
      <c r="AA9" s="27">
        <v>737535440</v>
      </c>
    </row>
    <row r="10" ht="13.5" customHeight="1">
      <c r="A10" t="s" s="25">
        <v>38</v>
      </c>
      <c r="B10" s="26"/>
      <c r="C10" s="27">
        <v>818445705</v>
      </c>
      <c r="D10" s="28">
        <v>0</v>
      </c>
      <c r="E10" s="29">
        <v>996597100</v>
      </c>
      <c r="F10" s="30">
        <v>1009097100</v>
      </c>
      <c r="G10" s="30">
        <v>86714810</v>
      </c>
      <c r="H10" s="30">
        <v>80824108</v>
      </c>
      <c r="I10" s="30">
        <v>82887276</v>
      </c>
      <c r="J10" s="30">
        <v>250426194</v>
      </c>
      <c r="K10" s="30">
        <v>81779479</v>
      </c>
      <c r="L10" s="30">
        <v>87263878</v>
      </c>
      <c r="M10" s="30">
        <v>84856748</v>
      </c>
      <c r="N10" s="30">
        <v>253900105</v>
      </c>
      <c r="O10" s="30">
        <v>83725913</v>
      </c>
      <c r="P10" s="30">
        <v>79912406</v>
      </c>
      <c r="Q10" s="30">
        <v>90925325</v>
      </c>
      <c r="R10" s="30">
        <v>254563644</v>
      </c>
      <c r="S10" s="30">
        <v>78817824</v>
      </c>
      <c r="T10" s="30">
        <v>88651441</v>
      </c>
      <c r="U10" s="30">
        <v>88380953</v>
      </c>
      <c r="V10" s="30">
        <v>255850218</v>
      </c>
      <c r="W10" s="30">
        <v>1014740161</v>
      </c>
      <c r="X10" s="30">
        <v>956672900</v>
      </c>
      <c r="Y10" s="30">
        <v>58067261</v>
      </c>
      <c r="Z10" s="31">
        <v>6.07</v>
      </c>
      <c r="AA10" s="27">
        <v>1009097100</v>
      </c>
    </row>
    <row r="11" ht="13.5" customHeight="1">
      <c r="A11" t="s" s="25">
        <v>39</v>
      </c>
      <c r="B11" s="26"/>
      <c r="C11" s="27">
        <v>-18382</v>
      </c>
      <c r="D11" s="28">
        <v>0</v>
      </c>
      <c r="E11" s="29">
        <v>0</v>
      </c>
      <c r="F11" s="30">
        <v>0</v>
      </c>
      <c r="G11" s="30">
        <v>0</v>
      </c>
      <c r="H11" s="30">
        <v>374</v>
      </c>
      <c r="I11" s="30">
        <v>-374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374</v>
      </c>
      <c r="Q11" s="30">
        <v>-374</v>
      </c>
      <c r="R11" s="30">
        <v>0</v>
      </c>
      <c r="S11" s="30">
        <v>0</v>
      </c>
      <c r="T11" s="30">
        <v>374</v>
      </c>
      <c r="U11" s="30">
        <v>-374</v>
      </c>
      <c r="V11" s="30">
        <v>0</v>
      </c>
      <c r="W11" s="30">
        <v>0</v>
      </c>
      <c r="X11" s="30">
        <v>289069882</v>
      </c>
      <c r="Y11" s="30">
        <v>-289069882</v>
      </c>
      <c r="Z11" s="31">
        <v>-100</v>
      </c>
      <c r="AA11" s="27">
        <v>0</v>
      </c>
    </row>
    <row r="12" ht="13.5" customHeight="1">
      <c r="A12" t="s" s="25">
        <v>40</v>
      </c>
      <c r="B12" s="26"/>
      <c r="C12" s="27">
        <v>112856800</v>
      </c>
      <c r="D12" s="28">
        <v>0</v>
      </c>
      <c r="E12" s="29">
        <v>268883645</v>
      </c>
      <c r="F12" s="30">
        <v>264965281</v>
      </c>
      <c r="G12" s="30">
        <v>1921007</v>
      </c>
      <c r="H12" s="30">
        <v>3422516</v>
      </c>
      <c r="I12" s="30">
        <v>13209870</v>
      </c>
      <c r="J12" s="30">
        <v>18553393</v>
      </c>
      <c r="K12" s="30">
        <v>7558672</v>
      </c>
      <c r="L12" s="30">
        <v>14828686</v>
      </c>
      <c r="M12" s="30">
        <v>13072893</v>
      </c>
      <c r="N12" s="30">
        <v>35460251</v>
      </c>
      <c r="O12" s="30">
        <v>7423889</v>
      </c>
      <c r="P12" s="30">
        <v>5479694</v>
      </c>
      <c r="Q12" s="30">
        <v>5044743</v>
      </c>
      <c r="R12" s="30">
        <v>17948326</v>
      </c>
      <c r="S12" s="30">
        <v>9506091</v>
      </c>
      <c r="T12" s="30">
        <v>20499288</v>
      </c>
      <c r="U12" s="30">
        <v>12824209</v>
      </c>
      <c r="V12" s="30">
        <v>42829588</v>
      </c>
      <c r="W12" s="30">
        <v>114791558</v>
      </c>
      <c r="X12" s="30">
        <v>268883645</v>
      </c>
      <c r="Y12" s="30">
        <v>-154092087</v>
      </c>
      <c r="Z12" s="31">
        <v>-57.31</v>
      </c>
      <c r="AA12" s="27">
        <v>264965281</v>
      </c>
    </row>
    <row r="13" ht="13.5" customHeight="1">
      <c r="A13" t="s" s="25">
        <v>41</v>
      </c>
      <c r="B13" s="26"/>
      <c r="C13" s="27">
        <v>52427700</v>
      </c>
      <c r="D13" s="28">
        <v>0</v>
      </c>
      <c r="E13" s="29">
        <v>66621700</v>
      </c>
      <c r="F13" s="30">
        <v>66824382</v>
      </c>
      <c r="G13" s="30">
        <v>2870238</v>
      </c>
      <c r="H13" s="30">
        <v>3118352</v>
      </c>
      <c r="I13" s="30">
        <v>6380934</v>
      </c>
      <c r="J13" s="30">
        <v>12369524</v>
      </c>
      <c r="K13" s="30">
        <v>2536686</v>
      </c>
      <c r="L13" s="30">
        <v>1984650</v>
      </c>
      <c r="M13" s="30">
        <v>2028964</v>
      </c>
      <c r="N13" s="30">
        <v>6550300</v>
      </c>
      <c r="O13" s="30">
        <v>2313803</v>
      </c>
      <c r="P13" s="30">
        <v>1741774</v>
      </c>
      <c r="Q13" s="30">
        <v>2926136</v>
      </c>
      <c r="R13" s="30">
        <v>6981713</v>
      </c>
      <c r="S13" s="30">
        <v>4004166</v>
      </c>
      <c r="T13" s="30">
        <v>2691654</v>
      </c>
      <c r="U13" s="30">
        <v>4878580</v>
      </c>
      <c r="V13" s="30">
        <v>11574400</v>
      </c>
      <c r="W13" s="30">
        <v>37475937</v>
      </c>
      <c r="X13" s="30">
        <v>66621700</v>
      </c>
      <c r="Y13" s="30">
        <v>-29145763</v>
      </c>
      <c r="Z13" s="31">
        <v>-43.75</v>
      </c>
      <c r="AA13" s="27">
        <v>66824382</v>
      </c>
    </row>
    <row r="14" ht="13.5" customHeight="1">
      <c r="A14" t="s" s="25">
        <v>42</v>
      </c>
      <c r="B14" s="26"/>
      <c r="C14" s="27">
        <v>326815628</v>
      </c>
      <c r="D14" s="28">
        <v>0</v>
      </c>
      <c r="E14" s="29">
        <v>227378560</v>
      </c>
      <c r="F14" s="30">
        <v>227252524</v>
      </c>
      <c r="G14" s="30">
        <v>30830803</v>
      </c>
      <c r="H14" s="30">
        <v>27810747</v>
      </c>
      <c r="I14" s="30">
        <v>27514010</v>
      </c>
      <c r="J14" s="30">
        <v>86155560</v>
      </c>
      <c r="K14" s="30">
        <v>30557492</v>
      </c>
      <c r="L14" s="30">
        <v>31896064</v>
      </c>
      <c r="M14" s="30">
        <v>27461522</v>
      </c>
      <c r="N14" s="30">
        <v>89915078</v>
      </c>
      <c r="O14" s="30">
        <v>37525190</v>
      </c>
      <c r="P14" s="30">
        <v>29008675</v>
      </c>
      <c r="Q14" s="30">
        <v>31246054</v>
      </c>
      <c r="R14" s="30">
        <v>97779919</v>
      </c>
      <c r="S14" s="30">
        <v>33343910</v>
      </c>
      <c r="T14" s="30">
        <v>34071491</v>
      </c>
      <c r="U14" s="30">
        <v>33193665</v>
      </c>
      <c r="V14" s="30">
        <v>100609066</v>
      </c>
      <c r="W14" s="30">
        <v>374459623</v>
      </c>
      <c r="X14" s="30">
        <v>227378560</v>
      </c>
      <c r="Y14" s="30">
        <v>147081063</v>
      </c>
      <c r="Z14" s="31">
        <v>64.69</v>
      </c>
      <c r="AA14" s="27">
        <v>227252524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196885787</v>
      </c>
      <c r="D16" s="28">
        <v>0</v>
      </c>
      <c r="E16" s="29">
        <v>75022400</v>
      </c>
      <c r="F16" s="30">
        <v>199022400</v>
      </c>
      <c r="G16" s="30">
        <v>620301</v>
      </c>
      <c r="H16" s="30">
        <v>199398</v>
      </c>
      <c r="I16" s="30">
        <v>495690</v>
      </c>
      <c r="J16" s="30">
        <v>1315389</v>
      </c>
      <c r="K16" s="30">
        <v>124905</v>
      </c>
      <c r="L16" s="30">
        <v>180079</v>
      </c>
      <c r="M16" s="30">
        <v>231758</v>
      </c>
      <c r="N16" s="30">
        <v>536742</v>
      </c>
      <c r="O16" s="30">
        <v>208808</v>
      </c>
      <c r="P16" s="30">
        <v>273658</v>
      </c>
      <c r="Q16" s="30">
        <v>170566240</v>
      </c>
      <c r="R16" s="30">
        <v>171048706</v>
      </c>
      <c r="S16" s="30">
        <v>131143</v>
      </c>
      <c r="T16" s="30">
        <v>99928</v>
      </c>
      <c r="U16" s="30">
        <v>302291</v>
      </c>
      <c r="V16" s="30">
        <v>533362</v>
      </c>
      <c r="W16" s="30">
        <v>173434199</v>
      </c>
      <c r="X16" s="30">
        <v>75022400</v>
      </c>
      <c r="Y16" s="30">
        <v>98411799</v>
      </c>
      <c r="Z16" s="31">
        <v>131.18</v>
      </c>
      <c r="AA16" s="27">
        <v>199022400</v>
      </c>
    </row>
    <row r="17" ht="13.5" customHeight="1">
      <c r="A17" t="s" s="25">
        <v>45</v>
      </c>
      <c r="B17" s="26"/>
      <c r="C17" s="27">
        <v>55801028</v>
      </c>
      <c r="D17" s="28">
        <v>0</v>
      </c>
      <c r="E17" s="29">
        <v>58577730</v>
      </c>
      <c r="F17" s="30">
        <v>58577730</v>
      </c>
      <c r="G17" s="30">
        <v>98922</v>
      </c>
      <c r="H17" s="30">
        <v>4957477</v>
      </c>
      <c r="I17" s="30">
        <v>4319164</v>
      </c>
      <c r="J17" s="30">
        <v>9375563</v>
      </c>
      <c r="K17" s="30">
        <v>4454677</v>
      </c>
      <c r="L17" s="30">
        <v>5053798</v>
      </c>
      <c r="M17" s="30">
        <v>4533657</v>
      </c>
      <c r="N17" s="30">
        <v>14042132</v>
      </c>
      <c r="O17" s="30">
        <v>3797639</v>
      </c>
      <c r="P17" s="30">
        <v>4456049</v>
      </c>
      <c r="Q17" s="30">
        <v>4251529</v>
      </c>
      <c r="R17" s="30">
        <v>12505217</v>
      </c>
      <c r="S17" s="30">
        <v>4627662</v>
      </c>
      <c r="T17" s="30">
        <v>4304681</v>
      </c>
      <c r="U17" s="30">
        <v>8388247</v>
      </c>
      <c r="V17" s="30">
        <v>17320590</v>
      </c>
      <c r="W17" s="30">
        <v>53243502</v>
      </c>
      <c r="X17" s="30">
        <v>58577730</v>
      </c>
      <c r="Y17" s="30">
        <v>-5334228</v>
      </c>
      <c r="Z17" s="31">
        <v>-9.109999999999999</v>
      </c>
      <c r="AA17" s="27">
        <v>58577730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2861382433</v>
      </c>
      <c r="D19" s="28">
        <v>0</v>
      </c>
      <c r="E19" s="29">
        <v>3174408229</v>
      </c>
      <c r="F19" s="30">
        <v>3377197392</v>
      </c>
      <c r="G19" s="30">
        <v>565606210</v>
      </c>
      <c r="H19" s="30">
        <v>470334116</v>
      </c>
      <c r="I19" s="30">
        <v>14443863</v>
      </c>
      <c r="J19" s="30">
        <v>1050384189</v>
      </c>
      <c r="K19" s="30">
        <v>9642557</v>
      </c>
      <c r="L19" s="30">
        <v>585774311</v>
      </c>
      <c r="M19" s="30">
        <v>470132789</v>
      </c>
      <c r="N19" s="30">
        <v>1065549657</v>
      </c>
      <c r="O19" s="30">
        <v>3028400</v>
      </c>
      <c r="P19" s="30">
        <v>64129060</v>
      </c>
      <c r="Q19" s="30">
        <v>909858715</v>
      </c>
      <c r="R19" s="30">
        <v>977016175</v>
      </c>
      <c r="S19" s="30">
        <v>37158976</v>
      </c>
      <c r="T19" s="30">
        <v>58578254</v>
      </c>
      <c r="U19" s="30">
        <v>52502945</v>
      </c>
      <c r="V19" s="30">
        <v>148240175</v>
      </c>
      <c r="W19" s="30">
        <v>3241190196</v>
      </c>
      <c r="X19" s="30">
        <v>3174408229</v>
      </c>
      <c r="Y19" s="30">
        <v>66781967</v>
      </c>
      <c r="Z19" s="31">
        <v>2.1</v>
      </c>
      <c r="AA19" s="27">
        <v>3377197392</v>
      </c>
    </row>
    <row r="20" ht="13.5" customHeight="1">
      <c r="A20" t="s" s="25">
        <v>48</v>
      </c>
      <c r="B20" s="26"/>
      <c r="C20" s="27">
        <v>923019963</v>
      </c>
      <c r="D20" s="28">
        <v>0</v>
      </c>
      <c r="E20" s="29">
        <v>1659596210</v>
      </c>
      <c r="F20" s="30">
        <v>1411626340</v>
      </c>
      <c r="G20" s="30">
        <v>53746380</v>
      </c>
      <c r="H20" s="30">
        <v>71520387</v>
      </c>
      <c r="I20" s="30">
        <v>68117080</v>
      </c>
      <c r="J20" s="30">
        <v>193383847</v>
      </c>
      <c r="K20" s="30">
        <v>85003024</v>
      </c>
      <c r="L20" s="30">
        <v>88270517</v>
      </c>
      <c r="M20" s="30">
        <v>70950799</v>
      </c>
      <c r="N20" s="30">
        <v>244224340</v>
      </c>
      <c r="O20" s="30">
        <v>91330876</v>
      </c>
      <c r="P20" s="30">
        <v>348771893</v>
      </c>
      <c r="Q20" s="30">
        <v>53792017</v>
      </c>
      <c r="R20" s="30">
        <v>493894786</v>
      </c>
      <c r="S20" s="30">
        <v>69325739</v>
      </c>
      <c r="T20" s="30">
        <v>85044272</v>
      </c>
      <c r="U20" s="30">
        <v>208392401</v>
      </c>
      <c r="V20" s="30">
        <v>362762412</v>
      </c>
      <c r="W20" s="30">
        <v>1294265385</v>
      </c>
      <c r="X20" s="30">
        <v>1659596211</v>
      </c>
      <c r="Y20" s="30">
        <v>-365330826</v>
      </c>
      <c r="Z20" s="31">
        <v>-22.01</v>
      </c>
      <c r="AA20" s="27">
        <v>1411626340</v>
      </c>
    </row>
    <row r="21" ht="13.5" customHeight="1">
      <c r="A21" t="s" s="32">
        <v>49</v>
      </c>
      <c r="B21" s="33"/>
      <c r="C21" s="34">
        <v>1692859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734465</v>
      </c>
      <c r="M21" s="37">
        <v>0</v>
      </c>
      <c r="N21" s="37">
        <v>734465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832589</v>
      </c>
      <c r="U21" s="37">
        <v>0</v>
      </c>
      <c r="V21" s="37">
        <v>832589</v>
      </c>
      <c r="W21" s="37">
        <v>1567054</v>
      </c>
      <c r="X21" s="37"/>
      <c r="Y21" s="37">
        <v>1567054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21275352657</v>
      </c>
      <c r="D22" s="42">
        <f>SUM(D5:D21)</f>
        <v>0</v>
      </c>
      <c r="E22" s="43">
        <f>SUM(E5:E21)</f>
        <v>24939484039</v>
      </c>
      <c r="F22" s="44">
        <f>SUM(F5:F21)</f>
        <v>25110961614</v>
      </c>
      <c r="G22" s="44">
        <f>SUM(G5:G21)</f>
        <v>2417386267</v>
      </c>
      <c r="H22" s="44">
        <f>SUM(H5:H21)</f>
        <v>2208631997</v>
      </c>
      <c r="I22" s="44">
        <f>SUM(I5:I21)</f>
        <v>1819103533</v>
      </c>
      <c r="J22" s="44">
        <f>SUM(J5:J21)</f>
        <v>6445121797</v>
      </c>
      <c r="K22" s="44">
        <f>SUM(K5:K21)</f>
        <v>1777291320</v>
      </c>
      <c r="L22" s="44">
        <f>SUM(L5:L21)</f>
        <v>2272418646</v>
      </c>
      <c r="M22" s="44">
        <f>SUM(M5:M21)</f>
        <v>1936064055</v>
      </c>
      <c r="N22" s="44">
        <f>SUM(N5:N21)</f>
        <v>5985774021</v>
      </c>
      <c r="O22" s="44">
        <f>SUM(O5:O21)</f>
        <v>1472201500</v>
      </c>
      <c r="P22" s="44">
        <f>SUM(P5:P21)</f>
        <v>1371891177</v>
      </c>
      <c r="Q22" s="44">
        <f>SUM(Q5:Q21)</f>
        <v>3422221699</v>
      </c>
      <c r="R22" s="44">
        <f>SUM(R5:R21)</f>
        <v>6266314376</v>
      </c>
      <c r="S22" s="44">
        <f>SUM(S5:S21)</f>
        <v>1705916201</v>
      </c>
      <c r="T22" s="44">
        <f>SUM(T5:T21)</f>
        <v>1597115738</v>
      </c>
      <c r="U22" s="44">
        <f>SUM(U5:U21)</f>
        <v>2221276642</v>
      </c>
      <c r="V22" s="44">
        <f>SUM(V5:V21)</f>
        <v>5524308581</v>
      </c>
      <c r="W22" s="44">
        <f>SUM(W5:W21)</f>
        <v>24221518775</v>
      </c>
      <c r="X22" s="44">
        <f>SUM(X5:X21)</f>
        <v>24939484042</v>
      </c>
      <c r="Y22" s="44">
        <f>SUM(Y5:Y21)</f>
        <v>-717965267</v>
      </c>
      <c r="Z22" s="45">
        <f>IF(X22&lt;&gt;0,(Y22/X22)*100,0)</f>
        <v>-2.878829673424244</v>
      </c>
      <c r="AA22" s="41">
        <f>SUM(AA5:AA21)</f>
        <v>25110961614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6085985562</v>
      </c>
      <c r="D25" s="28">
        <v>0</v>
      </c>
      <c r="E25" s="29">
        <v>6599934768</v>
      </c>
      <c r="F25" s="30">
        <v>6497928420</v>
      </c>
      <c r="G25" s="30">
        <v>512219487</v>
      </c>
      <c r="H25" s="30">
        <v>519520635</v>
      </c>
      <c r="I25" s="30">
        <v>518356879</v>
      </c>
      <c r="J25" s="30">
        <v>1550097001</v>
      </c>
      <c r="K25" s="30">
        <v>584621544</v>
      </c>
      <c r="L25" s="30">
        <v>777937506</v>
      </c>
      <c r="M25" s="30">
        <v>443154038</v>
      </c>
      <c r="N25" s="30">
        <v>1805713088</v>
      </c>
      <c r="O25" s="30">
        <v>517951870</v>
      </c>
      <c r="P25" s="30">
        <v>512919259</v>
      </c>
      <c r="Q25" s="30">
        <v>552187315</v>
      </c>
      <c r="R25" s="30">
        <v>1583058444</v>
      </c>
      <c r="S25" s="30">
        <v>514884728</v>
      </c>
      <c r="T25" s="30">
        <v>533043186</v>
      </c>
      <c r="U25" s="30">
        <v>527801409</v>
      </c>
      <c r="V25" s="30">
        <v>1575729323</v>
      </c>
      <c r="W25" s="30">
        <v>6514597856</v>
      </c>
      <c r="X25" s="30">
        <v>6599934769</v>
      </c>
      <c r="Y25" s="30">
        <v>-85336913</v>
      </c>
      <c r="Z25" s="31">
        <v>-1.29</v>
      </c>
      <c r="AA25" s="27">
        <v>6497928420</v>
      </c>
    </row>
    <row r="26" ht="13.5" customHeight="1">
      <c r="A26" t="s" s="25">
        <v>53</v>
      </c>
      <c r="B26" s="26"/>
      <c r="C26" s="27">
        <v>96788503</v>
      </c>
      <c r="D26" s="28">
        <v>0</v>
      </c>
      <c r="E26" s="29">
        <v>109043173</v>
      </c>
      <c r="F26" s="30">
        <v>109636855</v>
      </c>
      <c r="G26" s="30">
        <v>8046361</v>
      </c>
      <c r="H26" s="30">
        <v>8994438</v>
      </c>
      <c r="I26" s="30">
        <v>8329105</v>
      </c>
      <c r="J26" s="30">
        <v>25369904</v>
      </c>
      <c r="K26" s="30">
        <v>8149964</v>
      </c>
      <c r="L26" s="30">
        <v>8231728</v>
      </c>
      <c r="M26" s="30">
        <v>8871596</v>
      </c>
      <c r="N26" s="30">
        <v>25253288</v>
      </c>
      <c r="O26" s="30">
        <v>8052602</v>
      </c>
      <c r="P26" s="30">
        <v>8349759</v>
      </c>
      <c r="Q26" s="30">
        <v>8062740</v>
      </c>
      <c r="R26" s="30">
        <v>24465101</v>
      </c>
      <c r="S26" s="30">
        <v>12961255</v>
      </c>
      <c r="T26" s="30">
        <v>8683709</v>
      </c>
      <c r="U26" s="30">
        <v>11107068</v>
      </c>
      <c r="V26" s="30">
        <v>32752032</v>
      </c>
      <c r="W26" s="30">
        <v>107840325</v>
      </c>
      <c r="X26" s="30">
        <v>109043170</v>
      </c>
      <c r="Y26" s="30">
        <v>-1202845</v>
      </c>
      <c r="Z26" s="31">
        <v>-1.1</v>
      </c>
      <c r="AA26" s="27">
        <v>109636855</v>
      </c>
    </row>
    <row r="27" ht="13.5" customHeight="1">
      <c r="A27" t="s" s="25">
        <v>54</v>
      </c>
      <c r="B27" s="26"/>
      <c r="C27" s="27">
        <v>1400623037</v>
      </c>
      <c r="D27" s="28">
        <v>0</v>
      </c>
      <c r="E27" s="29">
        <v>650517597</v>
      </c>
      <c r="F27" s="30">
        <v>761279866</v>
      </c>
      <c r="G27" s="30">
        <v>26715970</v>
      </c>
      <c r="H27" s="30">
        <v>35734814</v>
      </c>
      <c r="I27" s="30">
        <v>34748294</v>
      </c>
      <c r="J27" s="30">
        <v>97199078</v>
      </c>
      <c r="K27" s="30">
        <v>36376385</v>
      </c>
      <c r="L27" s="30">
        <v>455992639</v>
      </c>
      <c r="M27" s="30">
        <v>35696804</v>
      </c>
      <c r="N27" s="30">
        <v>528065828</v>
      </c>
      <c r="O27" s="30">
        <v>54151176</v>
      </c>
      <c r="P27" s="30">
        <v>18285941</v>
      </c>
      <c r="Q27" s="30">
        <v>183385305</v>
      </c>
      <c r="R27" s="30">
        <v>255822422</v>
      </c>
      <c r="S27" s="30">
        <v>35197749</v>
      </c>
      <c r="T27" s="30">
        <v>-417622165</v>
      </c>
      <c r="U27" s="30">
        <v>799091105</v>
      </c>
      <c r="V27" s="30">
        <v>416666689</v>
      </c>
      <c r="W27" s="30">
        <v>1297754017</v>
      </c>
      <c r="X27" s="30">
        <v>650517592</v>
      </c>
      <c r="Y27" s="30">
        <v>647236425</v>
      </c>
      <c r="Z27" s="31">
        <v>99.5</v>
      </c>
      <c r="AA27" s="27">
        <v>761279866</v>
      </c>
    </row>
    <row r="28" ht="13.5" customHeight="1">
      <c r="A28" t="s" s="25">
        <v>55</v>
      </c>
      <c r="B28" s="26"/>
      <c r="C28" s="27">
        <v>1242678216</v>
      </c>
      <c r="D28" s="28">
        <v>0</v>
      </c>
      <c r="E28" s="29">
        <v>1116340532</v>
      </c>
      <c r="F28" s="30">
        <v>1123977817</v>
      </c>
      <c r="G28" s="30">
        <v>79999691</v>
      </c>
      <c r="H28" s="30">
        <v>82303242</v>
      </c>
      <c r="I28" s="30">
        <v>79994713</v>
      </c>
      <c r="J28" s="30">
        <v>242297646</v>
      </c>
      <c r="K28" s="30">
        <v>80117099</v>
      </c>
      <c r="L28" s="30">
        <v>80755500</v>
      </c>
      <c r="M28" s="30">
        <v>150910937</v>
      </c>
      <c r="N28" s="30">
        <v>311783536</v>
      </c>
      <c r="O28" s="30">
        <v>81471280</v>
      </c>
      <c r="P28" s="30">
        <v>82866019</v>
      </c>
      <c r="Q28" s="30">
        <v>89173385</v>
      </c>
      <c r="R28" s="30">
        <v>253510684</v>
      </c>
      <c r="S28" s="30">
        <v>89013959</v>
      </c>
      <c r="T28" s="30">
        <v>87450893</v>
      </c>
      <c r="U28" s="30">
        <v>131550978</v>
      </c>
      <c r="V28" s="30">
        <v>308015830</v>
      </c>
      <c r="W28" s="30">
        <v>1115607696</v>
      </c>
      <c r="X28" s="30">
        <v>1116340529</v>
      </c>
      <c r="Y28" s="30">
        <v>-732833</v>
      </c>
      <c r="Z28" s="31">
        <v>-0.07000000000000001</v>
      </c>
      <c r="AA28" s="27">
        <v>1123977817</v>
      </c>
    </row>
    <row r="29" ht="13.5" customHeight="1">
      <c r="A29" t="s" s="25">
        <v>56</v>
      </c>
      <c r="B29" s="26"/>
      <c r="C29" s="27">
        <v>813986129</v>
      </c>
      <c r="D29" s="28">
        <v>0</v>
      </c>
      <c r="E29" s="29">
        <v>898191101</v>
      </c>
      <c r="F29" s="30">
        <v>937452776</v>
      </c>
      <c r="G29" s="30">
        <v>180717</v>
      </c>
      <c r="H29" s="30">
        <v>1332631</v>
      </c>
      <c r="I29" s="30">
        <v>89121108</v>
      </c>
      <c r="J29" s="30">
        <v>90634456</v>
      </c>
      <c r="K29" s="30">
        <v>72888825</v>
      </c>
      <c r="L29" s="30">
        <v>8224300</v>
      </c>
      <c r="M29" s="30">
        <v>284225244</v>
      </c>
      <c r="N29" s="30">
        <v>365338369</v>
      </c>
      <c r="O29" s="30">
        <v>2789933</v>
      </c>
      <c r="P29" s="30">
        <v>50202149</v>
      </c>
      <c r="Q29" s="30">
        <v>46632671</v>
      </c>
      <c r="R29" s="30">
        <v>99624753</v>
      </c>
      <c r="S29" s="30">
        <v>87955848</v>
      </c>
      <c r="T29" s="30">
        <v>1309583</v>
      </c>
      <c r="U29" s="30">
        <v>293048505</v>
      </c>
      <c r="V29" s="30">
        <v>382313936</v>
      </c>
      <c r="W29" s="30">
        <v>937911514</v>
      </c>
      <c r="X29" s="30">
        <v>898191102</v>
      </c>
      <c r="Y29" s="30">
        <v>39720412</v>
      </c>
      <c r="Z29" s="31">
        <v>4.42</v>
      </c>
      <c r="AA29" s="27">
        <v>937452776</v>
      </c>
    </row>
    <row r="30" ht="13.5" customHeight="1">
      <c r="A30" t="s" s="25">
        <v>57</v>
      </c>
      <c r="B30" s="26"/>
      <c r="C30" s="27">
        <v>7028472531</v>
      </c>
      <c r="D30" s="28">
        <v>0</v>
      </c>
      <c r="E30" s="29">
        <v>8129270036</v>
      </c>
      <c r="F30" s="30">
        <v>8138665036</v>
      </c>
      <c r="G30" s="30">
        <v>41743488</v>
      </c>
      <c r="H30" s="30">
        <v>1677000504</v>
      </c>
      <c r="I30" s="30">
        <v>927922362</v>
      </c>
      <c r="J30" s="30">
        <v>2646666354</v>
      </c>
      <c r="K30" s="30">
        <v>577557433</v>
      </c>
      <c r="L30" s="30">
        <v>599238181</v>
      </c>
      <c r="M30" s="30">
        <v>552540552</v>
      </c>
      <c r="N30" s="30">
        <v>1729336166</v>
      </c>
      <c r="O30" s="30">
        <v>518005690</v>
      </c>
      <c r="P30" s="30">
        <v>570150527</v>
      </c>
      <c r="Q30" s="30">
        <v>564341817</v>
      </c>
      <c r="R30" s="30">
        <v>1652498034</v>
      </c>
      <c r="S30" s="30">
        <v>604777780</v>
      </c>
      <c r="T30" s="30">
        <v>428249830</v>
      </c>
      <c r="U30" s="30">
        <v>730955076</v>
      </c>
      <c r="V30" s="30">
        <v>1763982686</v>
      </c>
      <c r="W30" s="30">
        <v>7792483240</v>
      </c>
      <c r="X30" s="30">
        <v>8129270035</v>
      </c>
      <c r="Y30" s="30">
        <v>-336786795</v>
      </c>
      <c r="Z30" s="31">
        <v>-4.14</v>
      </c>
      <c r="AA30" s="27">
        <v>8138665036</v>
      </c>
    </row>
    <row r="31" ht="13.5" customHeight="1">
      <c r="A31" t="s" s="25">
        <v>58</v>
      </c>
      <c r="B31" s="26"/>
      <c r="C31" s="27">
        <v>324316452</v>
      </c>
      <c r="D31" s="28">
        <v>0</v>
      </c>
      <c r="E31" s="29">
        <v>410262273</v>
      </c>
      <c r="F31" s="30">
        <v>316101294</v>
      </c>
      <c r="G31" s="30">
        <v>2560613</v>
      </c>
      <c r="H31" s="30">
        <v>18470462</v>
      </c>
      <c r="I31" s="30">
        <v>14199171</v>
      </c>
      <c r="J31" s="30">
        <v>35230246</v>
      </c>
      <c r="K31" s="30">
        <v>29555401</v>
      </c>
      <c r="L31" s="30">
        <v>19635249</v>
      </c>
      <c r="M31" s="30">
        <v>37025753</v>
      </c>
      <c r="N31" s="30">
        <v>86216403</v>
      </c>
      <c r="O31" s="30">
        <v>14184727</v>
      </c>
      <c r="P31" s="30">
        <v>15161462</v>
      </c>
      <c r="Q31" s="30">
        <v>21694930</v>
      </c>
      <c r="R31" s="30">
        <v>51041119</v>
      </c>
      <c r="S31" s="30">
        <v>15647002</v>
      </c>
      <c r="T31" s="30">
        <v>34505361</v>
      </c>
      <c r="U31" s="30">
        <v>62301913</v>
      </c>
      <c r="V31" s="30">
        <v>112454276</v>
      </c>
      <c r="W31" s="30">
        <v>284942044</v>
      </c>
      <c r="X31" s="30">
        <v>410262273</v>
      </c>
      <c r="Y31" s="30">
        <v>-125320229</v>
      </c>
      <c r="Z31" s="31">
        <v>-30.55</v>
      </c>
      <c r="AA31" s="27">
        <v>316101294</v>
      </c>
    </row>
    <row r="32" ht="13.5" customHeight="1">
      <c r="A32" t="s" s="25">
        <v>59</v>
      </c>
      <c r="B32" s="26"/>
      <c r="C32" s="27">
        <v>1875766594</v>
      </c>
      <c r="D32" s="28">
        <v>0</v>
      </c>
      <c r="E32" s="29">
        <v>2002022919</v>
      </c>
      <c r="F32" s="30">
        <v>2419396426</v>
      </c>
      <c r="G32" s="30">
        <v>84899834</v>
      </c>
      <c r="H32" s="30">
        <v>253132088</v>
      </c>
      <c r="I32" s="30">
        <v>180285800</v>
      </c>
      <c r="J32" s="30">
        <v>518317722</v>
      </c>
      <c r="K32" s="30">
        <v>216916060</v>
      </c>
      <c r="L32" s="30">
        <v>277106081</v>
      </c>
      <c r="M32" s="30">
        <v>320071004</v>
      </c>
      <c r="N32" s="30">
        <v>814093145</v>
      </c>
      <c r="O32" s="30">
        <v>186344273</v>
      </c>
      <c r="P32" s="30">
        <v>224779210</v>
      </c>
      <c r="Q32" s="30">
        <v>325578712</v>
      </c>
      <c r="R32" s="30">
        <v>736702195</v>
      </c>
      <c r="S32" s="30">
        <v>213681464</v>
      </c>
      <c r="T32" s="30">
        <v>263698476</v>
      </c>
      <c r="U32" s="30">
        <v>497794904</v>
      </c>
      <c r="V32" s="30">
        <v>975174844</v>
      </c>
      <c r="W32" s="30">
        <v>3044287906</v>
      </c>
      <c r="X32" s="30">
        <v>2002022918</v>
      </c>
      <c r="Y32" s="30">
        <v>1042264988</v>
      </c>
      <c r="Z32" s="31">
        <v>52.06</v>
      </c>
      <c r="AA32" s="27">
        <v>2419396426</v>
      </c>
    </row>
    <row r="33" ht="13.5" customHeight="1">
      <c r="A33" t="s" s="25">
        <v>60</v>
      </c>
      <c r="B33" s="26"/>
      <c r="C33" s="27">
        <v>22006956</v>
      </c>
      <c r="D33" s="28">
        <v>0</v>
      </c>
      <c r="E33" s="29">
        <v>262326995</v>
      </c>
      <c r="F33" s="30">
        <v>257165788</v>
      </c>
      <c r="G33" s="30">
        <v>15336692</v>
      </c>
      <c r="H33" s="30">
        <v>1516770</v>
      </c>
      <c r="I33" s="30">
        <v>8739247</v>
      </c>
      <c r="J33" s="30">
        <v>25592709</v>
      </c>
      <c r="K33" s="30">
        <v>46726269</v>
      </c>
      <c r="L33" s="30">
        <v>81624341</v>
      </c>
      <c r="M33" s="30">
        <v>18118431</v>
      </c>
      <c r="N33" s="30">
        <v>146469041</v>
      </c>
      <c r="O33" s="30">
        <v>-52155354</v>
      </c>
      <c r="P33" s="30">
        <v>65150084</v>
      </c>
      <c r="Q33" s="30">
        <v>17423031</v>
      </c>
      <c r="R33" s="30">
        <v>30417761</v>
      </c>
      <c r="S33" s="30">
        <v>2557883</v>
      </c>
      <c r="T33" s="30">
        <v>2808813</v>
      </c>
      <c r="U33" s="30">
        <v>10812216</v>
      </c>
      <c r="V33" s="30">
        <v>16178912</v>
      </c>
      <c r="W33" s="30">
        <v>218658423</v>
      </c>
      <c r="X33" s="30">
        <v>262326995</v>
      </c>
      <c r="Y33" s="30">
        <v>-43668572</v>
      </c>
      <c r="Z33" s="31">
        <v>-16.65</v>
      </c>
      <c r="AA33" s="27">
        <v>257165788</v>
      </c>
    </row>
    <row r="34" ht="13.5" customHeight="1">
      <c r="A34" t="s" s="25">
        <v>61</v>
      </c>
      <c r="B34" s="26"/>
      <c r="C34" s="27">
        <v>3400973057</v>
      </c>
      <c r="D34" s="28">
        <v>0</v>
      </c>
      <c r="E34" s="29">
        <v>3662046367</v>
      </c>
      <c r="F34" s="30">
        <v>4028111802</v>
      </c>
      <c r="G34" s="30">
        <v>150281032</v>
      </c>
      <c r="H34" s="30">
        <v>385712874</v>
      </c>
      <c r="I34" s="30">
        <v>325440942</v>
      </c>
      <c r="J34" s="30">
        <v>861434848</v>
      </c>
      <c r="K34" s="30">
        <v>273678409</v>
      </c>
      <c r="L34" s="30">
        <v>445272287</v>
      </c>
      <c r="M34" s="30">
        <v>313642023</v>
      </c>
      <c r="N34" s="30">
        <v>1032592719</v>
      </c>
      <c r="O34" s="30">
        <v>181271663</v>
      </c>
      <c r="P34" s="30">
        <v>234021030</v>
      </c>
      <c r="Q34" s="30">
        <v>322083721</v>
      </c>
      <c r="R34" s="30">
        <v>737376414</v>
      </c>
      <c r="S34" s="30">
        <v>225285543</v>
      </c>
      <c r="T34" s="30">
        <v>404869872</v>
      </c>
      <c r="U34" s="30">
        <v>444114903</v>
      </c>
      <c r="V34" s="30">
        <v>1074270318</v>
      </c>
      <c r="W34" s="30">
        <v>3705674299</v>
      </c>
      <c r="X34" s="30">
        <v>3662046363</v>
      </c>
      <c r="Y34" s="30">
        <v>43627936</v>
      </c>
      <c r="Z34" s="31">
        <v>1.19</v>
      </c>
      <c r="AA34" s="27">
        <v>4028111802</v>
      </c>
    </row>
    <row r="35" ht="13.5" customHeight="1">
      <c r="A35" t="s" s="32">
        <v>62</v>
      </c>
      <c r="B35" s="33"/>
      <c r="C35" s="34">
        <v>153300469</v>
      </c>
      <c r="D35" s="35">
        <v>0</v>
      </c>
      <c r="E35" s="36">
        <v>0</v>
      </c>
      <c r="F35" s="37">
        <v>1000</v>
      </c>
      <c r="G35" s="37">
        <v>0</v>
      </c>
      <c r="H35" s="37">
        <v>0</v>
      </c>
      <c r="I35" s="37">
        <v>522274</v>
      </c>
      <c r="J35" s="37">
        <v>522274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12560191</v>
      </c>
      <c r="Q35" s="37">
        <v>-12000029</v>
      </c>
      <c r="R35" s="37">
        <v>560162</v>
      </c>
      <c r="S35" s="37">
        <v>259712</v>
      </c>
      <c r="T35" s="37">
        <v>1266368</v>
      </c>
      <c r="U35" s="37">
        <v>3058686</v>
      </c>
      <c r="V35" s="37">
        <v>4584766</v>
      </c>
      <c r="W35" s="37">
        <v>5667202</v>
      </c>
      <c r="X35" s="37"/>
      <c r="Y35" s="37">
        <v>5667202</v>
      </c>
      <c r="Z35" s="38">
        <v>0</v>
      </c>
      <c r="AA35" s="34">
        <v>1000</v>
      </c>
    </row>
    <row r="36" ht="14" customHeight="1">
      <c r="A36" t="s" s="55">
        <v>63</v>
      </c>
      <c r="B36" s="40"/>
      <c r="C36" s="41">
        <f>SUM(C25:C35)</f>
        <v>22444897506</v>
      </c>
      <c r="D36" s="42">
        <f>SUM(D25:D35)</f>
        <v>0</v>
      </c>
      <c r="E36" s="43">
        <f>SUM(E25:E35)</f>
        <v>23839955761</v>
      </c>
      <c r="F36" s="44">
        <f>SUM(F25:F35)</f>
        <v>24589717080</v>
      </c>
      <c r="G36" s="44">
        <f>SUM(G25:G35)</f>
        <v>921983885</v>
      </c>
      <c r="H36" s="44">
        <f>SUM(H25:H35)</f>
        <v>2983718458</v>
      </c>
      <c r="I36" s="44">
        <f>SUM(I25:I35)</f>
        <v>2187659895</v>
      </c>
      <c r="J36" s="44">
        <f>SUM(J25:J35)</f>
        <v>6093362238</v>
      </c>
      <c r="K36" s="44">
        <f>SUM(K25:K35)</f>
        <v>1926587389</v>
      </c>
      <c r="L36" s="44">
        <f>SUM(L25:L35)</f>
        <v>2754017812</v>
      </c>
      <c r="M36" s="44">
        <f>SUM(M25:M35)</f>
        <v>2164256382</v>
      </c>
      <c r="N36" s="44">
        <f>SUM(N25:N35)</f>
        <v>6844861583</v>
      </c>
      <c r="O36" s="44">
        <f>SUM(O25:O35)</f>
        <v>1512067860</v>
      </c>
      <c r="P36" s="44">
        <f>SUM(P25:P35)</f>
        <v>1794445631</v>
      </c>
      <c r="Q36" s="44">
        <f>SUM(Q25:Q35)</f>
        <v>2118563598</v>
      </c>
      <c r="R36" s="44">
        <f>SUM(R25:R35)</f>
        <v>5425077089</v>
      </c>
      <c r="S36" s="44">
        <f>SUM(S25:S35)</f>
        <v>1802222923</v>
      </c>
      <c r="T36" s="44">
        <f>SUM(T25:T35)</f>
        <v>1348263926</v>
      </c>
      <c r="U36" s="44">
        <f>SUM(U25:U35)</f>
        <v>3511636763</v>
      </c>
      <c r="V36" s="44">
        <f>SUM(V25:V35)</f>
        <v>6662123612</v>
      </c>
      <c r="W36" s="44">
        <f>SUM(W25:W35)</f>
        <v>25025424522</v>
      </c>
      <c r="X36" s="44">
        <f>SUM(X25:X35)</f>
        <v>23839955746</v>
      </c>
      <c r="Y36" s="44">
        <f>SUM(Y25:Y35)</f>
        <v>1185468776</v>
      </c>
      <c r="Z36" s="45">
        <f>IF(X36&lt;&gt;0,(Y36/X36)*100,0)</f>
        <v>4.972613156796251</v>
      </c>
      <c r="AA36" s="41">
        <f>SUM(AA25:AA35)</f>
        <v>24589717080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-1169544849</v>
      </c>
      <c r="D38" s="63">
        <f>D22-D36</f>
        <v>0</v>
      </c>
      <c r="E38" s="64">
        <f>E22-E36</f>
        <v>1099528278</v>
      </c>
      <c r="F38" s="65">
        <f>F22-F36</f>
        <v>521244534</v>
      </c>
      <c r="G38" s="65">
        <f>G22-G36</f>
        <v>1495402382</v>
      </c>
      <c r="H38" s="65">
        <f>H22-H36</f>
        <v>-775086461</v>
      </c>
      <c r="I38" s="65">
        <f>I22-I36</f>
        <v>-368556362</v>
      </c>
      <c r="J38" s="65">
        <f>J22-J36</f>
        <v>351759559</v>
      </c>
      <c r="K38" s="65">
        <f>K22-K36</f>
        <v>-149296069</v>
      </c>
      <c r="L38" s="65">
        <f>L22-L36</f>
        <v>-481599166</v>
      </c>
      <c r="M38" s="65">
        <f>M22-M36</f>
        <v>-228192327</v>
      </c>
      <c r="N38" s="65">
        <f>N22-N36</f>
        <v>-859087562</v>
      </c>
      <c r="O38" s="65">
        <f>O22-O36</f>
        <v>-39866360</v>
      </c>
      <c r="P38" s="65">
        <f>P22-P36</f>
        <v>-422554454</v>
      </c>
      <c r="Q38" s="65">
        <f>Q22-Q36</f>
        <v>1303658101</v>
      </c>
      <c r="R38" s="65">
        <f>R22-R36</f>
        <v>841237287</v>
      </c>
      <c r="S38" s="65">
        <f>S22-S36</f>
        <v>-96306722</v>
      </c>
      <c r="T38" s="65">
        <f>T22-T36</f>
        <v>248851812</v>
      </c>
      <c r="U38" s="65">
        <f>U22-U36</f>
        <v>-1290360121</v>
      </c>
      <c r="V38" s="65">
        <f>V22-V36</f>
        <v>-1137815031</v>
      </c>
      <c r="W38" s="65">
        <f>W22-W36</f>
        <v>-803905747</v>
      </c>
      <c r="X38" s="65">
        <f>IF(F22=F36,0,X22-X36)</f>
        <v>1099528296</v>
      </c>
      <c r="Y38" s="65">
        <f>Y22-Y36</f>
        <v>-1903434043</v>
      </c>
      <c r="Z38" s="66">
        <f>IF(X38&lt;&gt;0,(Y38/X38)*100,0)</f>
        <v>-173.1136933832942</v>
      </c>
      <c r="AA38" s="62">
        <f>AA22-AA36</f>
        <v>521244534</v>
      </c>
    </row>
    <row r="39" ht="13.5" customHeight="1">
      <c r="A39" t="s" s="25">
        <v>65</v>
      </c>
      <c r="B39" s="26"/>
      <c r="C39" s="27">
        <v>2114671587</v>
      </c>
      <c r="D39" s="28">
        <v>0</v>
      </c>
      <c r="E39" s="29">
        <v>2544400000</v>
      </c>
      <c r="F39" s="30">
        <v>2623112740</v>
      </c>
      <c r="G39" s="30">
        <v>6208272</v>
      </c>
      <c r="H39" s="30">
        <v>287599790</v>
      </c>
      <c r="I39" s="30">
        <v>284389788</v>
      </c>
      <c r="J39" s="30">
        <v>578197850</v>
      </c>
      <c r="K39" s="30">
        <v>130720049</v>
      </c>
      <c r="L39" s="30">
        <v>100928913</v>
      </c>
      <c r="M39" s="30">
        <v>338235736</v>
      </c>
      <c r="N39" s="30">
        <v>569884698</v>
      </c>
      <c r="O39" s="30">
        <v>11074285</v>
      </c>
      <c r="P39" s="30">
        <v>73766878</v>
      </c>
      <c r="Q39" s="30">
        <v>379815985</v>
      </c>
      <c r="R39" s="30">
        <v>464657148</v>
      </c>
      <c r="S39" s="30">
        <v>181690332</v>
      </c>
      <c r="T39" s="30">
        <v>174267595</v>
      </c>
      <c r="U39" s="30">
        <v>523136872</v>
      </c>
      <c r="V39" s="30">
        <v>879094799</v>
      </c>
      <c r="W39" s="30">
        <v>2491834495</v>
      </c>
      <c r="X39" s="30">
        <v>2544400000</v>
      </c>
      <c r="Y39" s="30">
        <v>-52565505</v>
      </c>
      <c r="Z39" s="31">
        <v>-2.07</v>
      </c>
      <c r="AA39" s="27">
        <v>2623112740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945126738</v>
      </c>
      <c r="D42" s="72">
        <f>SUM(D38:D41)</f>
        <v>0</v>
      </c>
      <c r="E42" s="73">
        <f>SUM(E38:E41)</f>
        <v>3643928278</v>
      </c>
      <c r="F42" s="74">
        <f>SUM(F38:F41)</f>
        <v>3144357274</v>
      </c>
      <c r="G42" s="74">
        <f>SUM(G38:G41)</f>
        <v>1501610654</v>
      </c>
      <c r="H42" s="74">
        <f>SUM(H38:H41)</f>
        <v>-487486671</v>
      </c>
      <c r="I42" s="74">
        <f>SUM(I38:I41)</f>
        <v>-84166574</v>
      </c>
      <c r="J42" s="74">
        <f>SUM(J38:J41)</f>
        <v>929957409</v>
      </c>
      <c r="K42" s="74">
        <f>SUM(K38:K41)</f>
        <v>-18576020</v>
      </c>
      <c r="L42" s="74">
        <f>SUM(L38:L41)</f>
        <v>-380670253</v>
      </c>
      <c r="M42" s="74">
        <f>SUM(M38:M41)</f>
        <v>110043409</v>
      </c>
      <c r="N42" s="74">
        <f>SUM(N38:N41)</f>
        <v>-289202864</v>
      </c>
      <c r="O42" s="74">
        <f>SUM(O38:O41)</f>
        <v>-28792075</v>
      </c>
      <c r="P42" s="74">
        <f>SUM(P38:P41)</f>
        <v>-348787576</v>
      </c>
      <c r="Q42" s="74">
        <f>SUM(Q38:Q41)</f>
        <v>1683474086</v>
      </c>
      <c r="R42" s="74">
        <f>SUM(R38:R41)</f>
        <v>1305894435</v>
      </c>
      <c r="S42" s="74">
        <f>SUM(S38:S41)</f>
        <v>85383610</v>
      </c>
      <c r="T42" s="74">
        <f>SUM(T38:T41)</f>
        <v>423119407</v>
      </c>
      <c r="U42" s="74">
        <f>SUM(U38:U41)</f>
        <v>-767223249</v>
      </c>
      <c r="V42" s="74">
        <f>SUM(V38:V41)</f>
        <v>-258720232</v>
      </c>
      <c r="W42" s="74">
        <f>SUM(W38:W41)</f>
        <v>1687928748</v>
      </c>
      <c r="X42" s="74">
        <f>SUM(X38:X41)</f>
        <v>3643928296</v>
      </c>
      <c r="Y42" s="74">
        <f>SUM(Y38:Y41)</f>
        <v>-1955999548</v>
      </c>
      <c r="Z42" s="75">
        <f>IF(X42&lt;&gt;0,(Y42/X42)*100,0)</f>
        <v>-53.67832155608367</v>
      </c>
      <c r="AA42" s="71">
        <f>SUM(AA38:AA41)</f>
        <v>3144357274</v>
      </c>
    </row>
    <row r="43" ht="13.5" customHeight="1">
      <c r="A43" t="s" s="25">
        <v>69</v>
      </c>
      <c r="B43" s="26"/>
      <c r="C43" s="34">
        <v>1963079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943163659</v>
      </c>
      <c r="D44" s="57">
        <f>D42-D43</f>
        <v>0</v>
      </c>
      <c r="E44" s="58">
        <f>E42-E43</f>
        <v>3643928278</v>
      </c>
      <c r="F44" s="59">
        <f>F42-F43</f>
        <v>3144357274</v>
      </c>
      <c r="G44" s="59">
        <f>G42-G43</f>
        <v>1501610654</v>
      </c>
      <c r="H44" s="59">
        <f>H42-H43</f>
        <v>-487486671</v>
      </c>
      <c r="I44" s="59">
        <f>I42-I43</f>
        <v>-84166574</v>
      </c>
      <c r="J44" s="59">
        <f>J42-J43</f>
        <v>929957409</v>
      </c>
      <c r="K44" s="59">
        <f>K42-K43</f>
        <v>-18576020</v>
      </c>
      <c r="L44" s="59">
        <f>L42-L43</f>
        <v>-380670253</v>
      </c>
      <c r="M44" s="59">
        <f>M42-M43</f>
        <v>110043409</v>
      </c>
      <c r="N44" s="59">
        <f>N42-N43</f>
        <v>-289202864</v>
      </c>
      <c r="O44" s="59">
        <f>O42-O43</f>
        <v>-28792075</v>
      </c>
      <c r="P44" s="59">
        <f>P42-P43</f>
        <v>-348787576</v>
      </c>
      <c r="Q44" s="59">
        <f>Q42-Q43</f>
        <v>1683474086</v>
      </c>
      <c r="R44" s="59">
        <f>R42-R43</f>
        <v>1305894435</v>
      </c>
      <c r="S44" s="59">
        <f>S42-S43</f>
        <v>85383610</v>
      </c>
      <c r="T44" s="59">
        <f>T42-T43</f>
        <v>423119407</v>
      </c>
      <c r="U44" s="59">
        <f>U42-U43</f>
        <v>-767223249</v>
      </c>
      <c r="V44" s="59">
        <f>V42-V43</f>
        <v>-258720232</v>
      </c>
      <c r="W44" s="59">
        <f>W42-W43</f>
        <v>1687928748</v>
      </c>
      <c r="X44" s="59">
        <f>X42-X43</f>
        <v>3643928296</v>
      </c>
      <c r="Y44" s="59">
        <f>Y42-Y43</f>
        <v>-1955999548</v>
      </c>
      <c r="Z44" s="60">
        <f>IF(X44&lt;&gt;0,(Y44/X44)*100,0)</f>
        <v>-53.67832155608367</v>
      </c>
      <c r="AA44" s="56">
        <f>AA42-AA43</f>
        <v>3144357274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943163659</v>
      </c>
      <c r="D46" s="72">
        <f>SUM(D44:D45)</f>
        <v>0</v>
      </c>
      <c r="E46" s="73">
        <f>SUM(E44:E45)</f>
        <v>3643928278</v>
      </c>
      <c r="F46" s="74">
        <f>SUM(F44:F45)</f>
        <v>3144357274</v>
      </c>
      <c r="G46" s="74">
        <f>SUM(G44:G45)</f>
        <v>1501610654</v>
      </c>
      <c r="H46" s="74">
        <f>SUM(H44:H45)</f>
        <v>-487486671</v>
      </c>
      <c r="I46" s="74">
        <f>SUM(I44:I45)</f>
        <v>-84166574</v>
      </c>
      <c r="J46" s="74">
        <f>SUM(J44:J45)</f>
        <v>929957409</v>
      </c>
      <c r="K46" s="74">
        <f>SUM(K44:K45)</f>
        <v>-18576020</v>
      </c>
      <c r="L46" s="74">
        <f>SUM(L44:L45)</f>
        <v>-380670253</v>
      </c>
      <c r="M46" s="74">
        <f>SUM(M44:M45)</f>
        <v>110043409</v>
      </c>
      <c r="N46" s="74">
        <f>SUM(N44:N45)</f>
        <v>-289202864</v>
      </c>
      <c r="O46" s="74">
        <f>SUM(O44:O45)</f>
        <v>-28792075</v>
      </c>
      <c r="P46" s="74">
        <f>SUM(P44:P45)</f>
        <v>-348787576</v>
      </c>
      <c r="Q46" s="74">
        <f>SUM(Q44:Q45)</f>
        <v>1683474086</v>
      </c>
      <c r="R46" s="74">
        <f>SUM(R44:R45)</f>
        <v>1305894435</v>
      </c>
      <c r="S46" s="74">
        <f>SUM(S44:S45)</f>
        <v>85383610</v>
      </c>
      <c r="T46" s="74">
        <f>SUM(T44:T45)</f>
        <v>423119407</v>
      </c>
      <c r="U46" s="74">
        <f>SUM(U44:U45)</f>
        <v>-767223249</v>
      </c>
      <c r="V46" s="74">
        <f>SUM(V44:V45)</f>
        <v>-258720232</v>
      </c>
      <c r="W46" s="74">
        <f>SUM(W44:W45)</f>
        <v>1687928748</v>
      </c>
      <c r="X46" s="74">
        <f>SUM(X44:X45)</f>
        <v>3643928296</v>
      </c>
      <c r="Y46" s="74">
        <f>SUM(Y44:Y45)</f>
        <v>-1955999548</v>
      </c>
      <c r="Z46" s="75">
        <f>IF(X46&lt;&gt;0,(Y46/X46)*100,0)</f>
        <v>-53.67832155608367</v>
      </c>
      <c r="AA46" s="71">
        <f>SUM(AA44:AA45)</f>
        <v>3144357274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943163659</v>
      </c>
      <c r="D48" s="81">
        <f>SUM(D46:D47)</f>
        <v>0</v>
      </c>
      <c r="E48" s="82">
        <f>SUM(E46:E47)</f>
        <v>3643928278</v>
      </c>
      <c r="F48" s="83">
        <f>SUM(F46:F47)</f>
        <v>3144357274</v>
      </c>
      <c r="G48" s="83">
        <f>SUM(G46:G47)</f>
        <v>1501610654</v>
      </c>
      <c r="H48" s="83">
        <f>SUM(H46:H47)</f>
        <v>-487486671</v>
      </c>
      <c r="I48" s="83">
        <f>SUM(I46:I47)</f>
        <v>-84166574</v>
      </c>
      <c r="J48" s="83">
        <f>SUM(J46:J47)</f>
        <v>929957409</v>
      </c>
      <c r="K48" s="83">
        <f>SUM(K46:K47)</f>
        <v>-18576020</v>
      </c>
      <c r="L48" s="83">
        <f>SUM(L46:L47)</f>
        <v>-380670253</v>
      </c>
      <c r="M48" s="83">
        <f>SUM(M46:M47)</f>
        <v>110043409</v>
      </c>
      <c r="N48" s="83">
        <f>SUM(N46:N47)</f>
        <v>-289202864</v>
      </c>
      <c r="O48" s="83">
        <f>SUM(O46:O47)</f>
        <v>-28792075</v>
      </c>
      <c r="P48" s="83">
        <f>SUM(P46:P47)</f>
        <v>-348787576</v>
      </c>
      <c r="Q48" s="83">
        <f>SUM(Q46:Q47)</f>
        <v>1683474086</v>
      </c>
      <c r="R48" s="83">
        <f>SUM(R46:R47)</f>
        <v>1305894435</v>
      </c>
      <c r="S48" s="83">
        <f>SUM(S46:S47)</f>
        <v>85383610</v>
      </c>
      <c r="T48" s="83">
        <f>SUM(T46:T47)</f>
        <v>423119407</v>
      </c>
      <c r="U48" s="83">
        <f>SUM(U46:U47)</f>
        <v>-767223249</v>
      </c>
      <c r="V48" s="83">
        <f>SUM(V46:V47)</f>
        <v>-258720232</v>
      </c>
      <c r="W48" s="83">
        <f>SUM(W46:W47)</f>
        <v>1687928748</v>
      </c>
      <c r="X48" s="83">
        <f>SUM(X46:X47)</f>
        <v>3643928296</v>
      </c>
      <c r="Y48" s="83">
        <f>SUM(Y46:Y47)</f>
        <v>-1955999548</v>
      </c>
      <c r="Z48" s="84">
        <f>IF(X48&lt;&gt;0,(Y48/X48)*100,0)</f>
        <v>-53.67832155608367</v>
      </c>
      <c r="AA48" s="80">
        <f>SUM(AA46:AA47)</f>
        <v>3144357274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7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67" customWidth="1"/>
    <col min="2" max="2" width="2.625" style="167" customWidth="1"/>
    <col min="3" max="3" width="7.25" style="167" customWidth="1"/>
    <col min="4" max="4" width="7.25" style="167" customWidth="1"/>
    <col min="5" max="5" width="7.25" style="167" customWidth="1"/>
    <col min="6" max="6" width="7.25" style="167" customWidth="1"/>
    <col min="7" max="7" width="7.25" style="167" customWidth="1"/>
    <col min="8" max="8" width="7.25" style="167" customWidth="1"/>
    <col min="9" max="9" width="7.25" style="167" customWidth="1"/>
    <col min="10" max="10" width="7.25" style="167" customWidth="1"/>
    <col min="11" max="11" width="7.25" style="167" customWidth="1"/>
    <col min="12" max="12" width="7.25" style="167" customWidth="1"/>
    <col min="13" max="13" width="7.25" style="167" customWidth="1"/>
    <col min="14" max="14" width="7.25" style="167" customWidth="1"/>
    <col min="15" max="15" width="7.25" style="167" customWidth="1"/>
    <col min="16" max="16" width="7.25" style="167" customWidth="1"/>
    <col min="17" max="17" width="7.25" style="167" customWidth="1"/>
    <col min="18" max="18" width="7.25" style="167" customWidth="1"/>
    <col min="19" max="19" width="7.25" style="167" customWidth="1"/>
    <col min="20" max="20" width="7.25" style="167" customWidth="1"/>
    <col min="21" max="21" width="7.25" style="167" customWidth="1"/>
    <col min="22" max="22" width="7.25" style="167" customWidth="1"/>
    <col min="23" max="23" width="7.25" style="167" customWidth="1"/>
    <col min="24" max="24" width="7.25" style="167" customWidth="1"/>
    <col min="25" max="25" width="7.25" style="167" customWidth="1"/>
    <col min="26" max="26" width="7.25" style="167" customWidth="1"/>
    <col min="27" max="27" width="7.25" style="167" customWidth="1"/>
    <col min="28" max="256" width="6.625" style="167" customWidth="1"/>
  </cols>
  <sheetData>
    <row r="1" ht="18" customHeight="1">
      <c r="A1" t="s" s="2">
        <v>146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3427709390</v>
      </c>
      <c r="D5" s="28">
        <v>0</v>
      </c>
      <c r="E5" s="29">
        <v>4025720996</v>
      </c>
      <c r="F5" s="30">
        <v>4025720996</v>
      </c>
      <c r="G5" s="30">
        <v>332037827</v>
      </c>
      <c r="H5" s="30">
        <v>334634046</v>
      </c>
      <c r="I5" s="30">
        <v>337979124</v>
      </c>
      <c r="J5" s="30">
        <v>1004650997</v>
      </c>
      <c r="K5" s="30">
        <v>319603347</v>
      </c>
      <c r="L5" s="30">
        <v>329987053</v>
      </c>
      <c r="M5" s="30">
        <v>329253550</v>
      </c>
      <c r="N5" s="30">
        <v>978843950</v>
      </c>
      <c r="O5" s="30">
        <v>348132815</v>
      </c>
      <c r="P5" s="30">
        <v>335509944</v>
      </c>
      <c r="Q5" s="30">
        <v>332784766</v>
      </c>
      <c r="R5" s="30">
        <v>1016427525</v>
      </c>
      <c r="S5" s="30">
        <v>334500254</v>
      </c>
      <c r="T5" s="30">
        <v>345943630</v>
      </c>
      <c r="U5" s="30">
        <v>324608548</v>
      </c>
      <c r="V5" s="30">
        <v>1005052432</v>
      </c>
      <c r="W5" s="30">
        <v>4004974904</v>
      </c>
      <c r="X5" s="30">
        <v>4025720996</v>
      </c>
      <c r="Y5" s="30">
        <v>-20746092</v>
      </c>
      <c r="Z5" s="31">
        <v>-0.52</v>
      </c>
      <c r="AA5" s="27">
        <v>4025720996</v>
      </c>
    </row>
    <row r="6" ht="13.5" customHeight="1">
      <c r="A6" t="s" s="25">
        <v>34</v>
      </c>
      <c r="B6" s="26"/>
      <c r="C6" s="27">
        <v>106611391</v>
      </c>
      <c r="D6" s="28">
        <v>0</v>
      </c>
      <c r="E6" s="29">
        <v>108988649</v>
      </c>
      <c r="F6" s="30">
        <v>108988649</v>
      </c>
      <c r="G6" s="30">
        <v>7042330</v>
      </c>
      <c r="H6" s="30">
        <v>7863062</v>
      </c>
      <c r="I6" s="30">
        <v>7194697</v>
      </c>
      <c r="J6" s="30">
        <v>22100089</v>
      </c>
      <c r="K6" s="30">
        <v>7450114</v>
      </c>
      <c r="L6" s="30">
        <v>7471253</v>
      </c>
      <c r="M6" s="30">
        <v>5554179</v>
      </c>
      <c r="N6" s="30">
        <v>20475546</v>
      </c>
      <c r="O6" s="30">
        <v>7007799</v>
      </c>
      <c r="P6" s="30">
        <v>8076404</v>
      </c>
      <c r="Q6" s="30">
        <v>7325650</v>
      </c>
      <c r="R6" s="30">
        <v>22409853</v>
      </c>
      <c r="S6" s="30">
        <v>8095659</v>
      </c>
      <c r="T6" s="30">
        <v>8155870</v>
      </c>
      <c r="U6" s="30">
        <v>7168276</v>
      </c>
      <c r="V6" s="30">
        <v>23419805</v>
      </c>
      <c r="W6" s="30">
        <v>88405293</v>
      </c>
      <c r="X6" s="30">
        <v>108988647</v>
      </c>
      <c r="Y6" s="30">
        <v>-20583354</v>
      </c>
      <c r="Z6" s="31">
        <v>-18.89</v>
      </c>
      <c r="AA6" s="27">
        <v>108988649</v>
      </c>
    </row>
    <row r="7" ht="13.5" customHeight="1">
      <c r="A7" t="s" s="25">
        <v>35</v>
      </c>
      <c r="B7" s="26"/>
      <c r="C7" s="27">
        <v>10358668615</v>
      </c>
      <c r="D7" s="28">
        <v>0</v>
      </c>
      <c r="E7" s="29">
        <v>11717499438</v>
      </c>
      <c r="F7" s="30">
        <v>11718452845</v>
      </c>
      <c r="G7" s="30">
        <v>1086614127</v>
      </c>
      <c r="H7" s="30">
        <v>1192142802</v>
      </c>
      <c r="I7" s="30">
        <v>1213842186</v>
      </c>
      <c r="J7" s="30">
        <v>3492599115</v>
      </c>
      <c r="K7" s="30">
        <v>896531512</v>
      </c>
      <c r="L7" s="30">
        <v>927693407</v>
      </c>
      <c r="M7" s="30">
        <v>873682393</v>
      </c>
      <c r="N7" s="30">
        <v>2697907312</v>
      </c>
      <c r="O7" s="30">
        <v>786789415</v>
      </c>
      <c r="P7" s="30">
        <v>815574370</v>
      </c>
      <c r="Q7" s="30">
        <v>848603701</v>
      </c>
      <c r="R7" s="30">
        <v>2450967486</v>
      </c>
      <c r="S7" s="30">
        <v>878533607</v>
      </c>
      <c r="T7" s="30">
        <v>830820281</v>
      </c>
      <c r="U7" s="30">
        <v>886763501</v>
      </c>
      <c r="V7" s="30">
        <v>2596117389</v>
      </c>
      <c r="W7" s="30">
        <v>11237591302</v>
      </c>
      <c r="X7" s="30">
        <v>11717499437</v>
      </c>
      <c r="Y7" s="30">
        <v>-479908135</v>
      </c>
      <c r="Z7" s="31">
        <v>-4.1</v>
      </c>
      <c r="AA7" s="27">
        <v>11718452845</v>
      </c>
    </row>
    <row r="8" ht="13.5" customHeight="1">
      <c r="A8" t="s" s="25">
        <v>36</v>
      </c>
      <c r="B8" s="26"/>
      <c r="C8" s="27">
        <v>2576372920</v>
      </c>
      <c r="D8" s="28">
        <v>0</v>
      </c>
      <c r="E8" s="29">
        <v>2867860972</v>
      </c>
      <c r="F8" s="30">
        <v>2867860972</v>
      </c>
      <c r="G8" s="30">
        <v>247095620</v>
      </c>
      <c r="H8" s="30">
        <v>212680982</v>
      </c>
      <c r="I8" s="30">
        <v>248005436</v>
      </c>
      <c r="J8" s="30">
        <v>707782038</v>
      </c>
      <c r="K8" s="30">
        <v>263529628</v>
      </c>
      <c r="L8" s="30">
        <v>258940070</v>
      </c>
      <c r="M8" s="30">
        <v>244610072</v>
      </c>
      <c r="N8" s="30">
        <v>767079770</v>
      </c>
      <c r="O8" s="30">
        <v>252016865</v>
      </c>
      <c r="P8" s="30">
        <v>249289979</v>
      </c>
      <c r="Q8" s="30">
        <v>258451687</v>
      </c>
      <c r="R8" s="30">
        <v>759758531</v>
      </c>
      <c r="S8" s="30">
        <v>250552146</v>
      </c>
      <c r="T8" s="30">
        <v>253968163</v>
      </c>
      <c r="U8" s="30">
        <v>230991202</v>
      </c>
      <c r="V8" s="30">
        <v>735511511</v>
      </c>
      <c r="W8" s="30">
        <v>2970131850</v>
      </c>
      <c r="X8" s="30">
        <v>2867860972</v>
      </c>
      <c r="Y8" s="30">
        <v>102270878</v>
      </c>
      <c r="Z8" s="31">
        <v>3.57</v>
      </c>
      <c r="AA8" s="27">
        <v>2867860972</v>
      </c>
    </row>
    <row r="9" ht="13.5" customHeight="1">
      <c r="A9" t="s" s="25">
        <v>37</v>
      </c>
      <c r="B9" s="26"/>
      <c r="C9" s="27">
        <v>895456299</v>
      </c>
      <c r="D9" s="28">
        <v>0</v>
      </c>
      <c r="E9" s="29">
        <v>995311140</v>
      </c>
      <c r="F9" s="30">
        <v>1068509519</v>
      </c>
      <c r="G9" s="30">
        <v>78243261</v>
      </c>
      <c r="H9" s="30">
        <v>79302255</v>
      </c>
      <c r="I9" s="30">
        <v>87381097</v>
      </c>
      <c r="J9" s="30">
        <v>244926613</v>
      </c>
      <c r="K9" s="30">
        <v>91207046</v>
      </c>
      <c r="L9" s="30">
        <v>94603915</v>
      </c>
      <c r="M9" s="30">
        <v>89705601</v>
      </c>
      <c r="N9" s="30">
        <v>275516562</v>
      </c>
      <c r="O9" s="30">
        <v>87938349</v>
      </c>
      <c r="P9" s="30">
        <v>89241812</v>
      </c>
      <c r="Q9" s="30">
        <v>88753150</v>
      </c>
      <c r="R9" s="30">
        <v>265933311</v>
      </c>
      <c r="S9" s="30">
        <v>90210744</v>
      </c>
      <c r="T9" s="30">
        <v>89255496</v>
      </c>
      <c r="U9" s="30">
        <v>75796846</v>
      </c>
      <c r="V9" s="30">
        <v>255263086</v>
      </c>
      <c r="W9" s="30">
        <v>1041639572</v>
      </c>
      <c r="X9" s="30">
        <v>995311140</v>
      </c>
      <c r="Y9" s="30">
        <v>46328432</v>
      </c>
      <c r="Z9" s="31">
        <v>4.65</v>
      </c>
      <c r="AA9" s="27">
        <v>1068509519</v>
      </c>
    </row>
    <row r="10" ht="13.5" customHeight="1">
      <c r="A10" t="s" s="25">
        <v>38</v>
      </c>
      <c r="B10" s="26"/>
      <c r="C10" s="27">
        <v>962651746</v>
      </c>
      <c r="D10" s="28">
        <v>0</v>
      </c>
      <c r="E10" s="29">
        <v>1231349159</v>
      </c>
      <c r="F10" s="30">
        <v>1260028554</v>
      </c>
      <c r="G10" s="30">
        <v>85222748</v>
      </c>
      <c r="H10" s="30">
        <v>116704949</v>
      </c>
      <c r="I10" s="30">
        <v>101492635</v>
      </c>
      <c r="J10" s="30">
        <v>303420332</v>
      </c>
      <c r="K10" s="30">
        <v>87781545</v>
      </c>
      <c r="L10" s="30">
        <v>113461338</v>
      </c>
      <c r="M10" s="30">
        <v>103785565</v>
      </c>
      <c r="N10" s="30">
        <v>305028448</v>
      </c>
      <c r="O10" s="30">
        <v>103886904</v>
      </c>
      <c r="P10" s="30">
        <v>83942336</v>
      </c>
      <c r="Q10" s="30">
        <v>120572582</v>
      </c>
      <c r="R10" s="30">
        <v>308401822</v>
      </c>
      <c r="S10" s="30">
        <v>101626344</v>
      </c>
      <c r="T10" s="30">
        <v>90565628</v>
      </c>
      <c r="U10" s="30">
        <v>107589670</v>
      </c>
      <c r="V10" s="30">
        <v>299781642</v>
      </c>
      <c r="W10" s="30">
        <v>1216632244</v>
      </c>
      <c r="X10" s="30">
        <v>1231349157</v>
      </c>
      <c r="Y10" s="30">
        <v>-14716913</v>
      </c>
      <c r="Z10" s="31">
        <v>-1.2</v>
      </c>
      <c r="AA10" s="27">
        <v>1260028554</v>
      </c>
    </row>
    <row r="11" ht="13.5" customHeight="1">
      <c r="A11" t="s" s="25">
        <v>39</v>
      </c>
      <c r="B11" s="26"/>
      <c r="C11" s="27">
        <v>67888786</v>
      </c>
      <c r="D11" s="28">
        <v>0</v>
      </c>
      <c r="E11" s="29">
        <v>78332753</v>
      </c>
      <c r="F11" s="30">
        <v>78332753</v>
      </c>
      <c r="G11" s="30">
        <v>6817037</v>
      </c>
      <c r="H11" s="30">
        <v>5882070</v>
      </c>
      <c r="I11" s="30">
        <v>4708112</v>
      </c>
      <c r="J11" s="30">
        <v>17407219</v>
      </c>
      <c r="K11" s="30">
        <v>8290620</v>
      </c>
      <c r="L11" s="30">
        <v>4750336</v>
      </c>
      <c r="M11" s="30">
        <v>5690103</v>
      </c>
      <c r="N11" s="30">
        <v>18731059</v>
      </c>
      <c r="O11" s="30">
        <v>5567074</v>
      </c>
      <c r="P11" s="30">
        <v>4749253</v>
      </c>
      <c r="Q11" s="30">
        <v>6599588</v>
      </c>
      <c r="R11" s="30">
        <v>16915915</v>
      </c>
      <c r="S11" s="30">
        <v>5970724</v>
      </c>
      <c r="T11" s="30">
        <v>5824758</v>
      </c>
      <c r="U11" s="30">
        <v>6927093</v>
      </c>
      <c r="V11" s="30">
        <v>18722575</v>
      </c>
      <c r="W11" s="30">
        <v>71776768</v>
      </c>
      <c r="X11" s="30">
        <v>78332753</v>
      </c>
      <c r="Y11" s="30">
        <v>-6555985</v>
      </c>
      <c r="Z11" s="31">
        <v>-8.369999999999999</v>
      </c>
      <c r="AA11" s="27">
        <v>78332753</v>
      </c>
    </row>
    <row r="12" ht="13.5" customHeight="1">
      <c r="A12" t="s" s="25">
        <v>40</v>
      </c>
      <c r="B12" s="26"/>
      <c r="C12" s="27">
        <v>55704908</v>
      </c>
      <c r="D12" s="28">
        <v>0</v>
      </c>
      <c r="E12" s="29">
        <v>65945354</v>
      </c>
      <c r="F12" s="30">
        <v>65945354</v>
      </c>
      <c r="G12" s="30">
        <v>3811979</v>
      </c>
      <c r="H12" s="30">
        <v>5398988</v>
      </c>
      <c r="I12" s="30">
        <v>4731563</v>
      </c>
      <c r="J12" s="30">
        <v>13942530</v>
      </c>
      <c r="K12" s="30">
        <v>4674038</v>
      </c>
      <c r="L12" s="30">
        <v>4027775</v>
      </c>
      <c r="M12" s="30">
        <v>4807642</v>
      </c>
      <c r="N12" s="30">
        <v>13509455</v>
      </c>
      <c r="O12" s="30">
        <v>6002831</v>
      </c>
      <c r="P12" s="30">
        <v>4128250</v>
      </c>
      <c r="Q12" s="30">
        <v>5885536</v>
      </c>
      <c r="R12" s="30">
        <v>16016617</v>
      </c>
      <c r="S12" s="30">
        <v>3936612</v>
      </c>
      <c r="T12" s="30">
        <v>4421596</v>
      </c>
      <c r="U12" s="30">
        <v>8671322</v>
      </c>
      <c r="V12" s="30">
        <v>17029530</v>
      </c>
      <c r="W12" s="30">
        <v>60498132</v>
      </c>
      <c r="X12" s="30">
        <v>65945356</v>
      </c>
      <c r="Y12" s="30">
        <v>-5447224</v>
      </c>
      <c r="Z12" s="31">
        <v>-8.26</v>
      </c>
      <c r="AA12" s="27">
        <v>65945354</v>
      </c>
    </row>
    <row r="13" ht="13.5" customHeight="1">
      <c r="A13" t="s" s="25">
        <v>41</v>
      </c>
      <c r="B13" s="26"/>
      <c r="C13" s="27">
        <v>370295276</v>
      </c>
      <c r="D13" s="28">
        <v>0</v>
      </c>
      <c r="E13" s="29">
        <v>220042500</v>
      </c>
      <c r="F13" s="30">
        <v>281998177</v>
      </c>
      <c r="G13" s="30">
        <v>29466889</v>
      </c>
      <c r="H13" s="30">
        <v>32119306</v>
      </c>
      <c r="I13" s="30">
        <v>31808854</v>
      </c>
      <c r="J13" s="30">
        <v>93395049</v>
      </c>
      <c r="K13" s="30">
        <v>29992842</v>
      </c>
      <c r="L13" s="30">
        <v>29842951</v>
      </c>
      <c r="M13" s="30">
        <v>28989375</v>
      </c>
      <c r="N13" s="30">
        <v>88825168</v>
      </c>
      <c r="O13" s="30">
        <v>35808598</v>
      </c>
      <c r="P13" s="30">
        <v>35603875</v>
      </c>
      <c r="Q13" s="30">
        <v>31919019</v>
      </c>
      <c r="R13" s="30">
        <v>103331492</v>
      </c>
      <c r="S13" s="30">
        <v>40508814</v>
      </c>
      <c r="T13" s="30">
        <v>39571595</v>
      </c>
      <c r="U13" s="30">
        <v>104970813</v>
      </c>
      <c r="V13" s="30">
        <v>185051222</v>
      </c>
      <c r="W13" s="30">
        <v>470602931</v>
      </c>
      <c r="X13" s="30">
        <v>220042499</v>
      </c>
      <c r="Y13" s="30">
        <v>250560432</v>
      </c>
      <c r="Z13" s="31">
        <v>113.87</v>
      </c>
      <c r="AA13" s="27">
        <v>281998177</v>
      </c>
    </row>
    <row r="14" ht="13.5" customHeight="1">
      <c r="A14" t="s" s="25">
        <v>42</v>
      </c>
      <c r="B14" s="26"/>
      <c r="C14" s="27">
        <v>362065026</v>
      </c>
      <c r="D14" s="28">
        <v>0</v>
      </c>
      <c r="E14" s="29">
        <v>219921038</v>
      </c>
      <c r="F14" s="30">
        <v>219921038</v>
      </c>
      <c r="G14" s="30">
        <v>25190509</v>
      </c>
      <c r="H14" s="30">
        <v>25027247</v>
      </c>
      <c r="I14" s="30">
        <v>22893829</v>
      </c>
      <c r="J14" s="30">
        <v>73111585</v>
      </c>
      <c r="K14" s="30">
        <v>22558328</v>
      </c>
      <c r="L14" s="30">
        <v>22399435</v>
      </c>
      <c r="M14" s="30">
        <v>24049485</v>
      </c>
      <c r="N14" s="30">
        <v>69007248</v>
      </c>
      <c r="O14" s="30">
        <v>23940690</v>
      </c>
      <c r="P14" s="30">
        <v>24586122</v>
      </c>
      <c r="Q14" s="30">
        <v>24044986</v>
      </c>
      <c r="R14" s="30">
        <v>72571798</v>
      </c>
      <c r="S14" s="30">
        <v>26453592</v>
      </c>
      <c r="T14" s="30">
        <v>26749021</v>
      </c>
      <c r="U14" s="30">
        <v>24846471</v>
      </c>
      <c r="V14" s="30">
        <v>78049084</v>
      </c>
      <c r="W14" s="30">
        <v>292739715</v>
      </c>
      <c r="X14" s="30">
        <v>219921039</v>
      </c>
      <c r="Y14" s="30">
        <v>72818676</v>
      </c>
      <c r="Z14" s="31">
        <v>33.11</v>
      </c>
      <c r="AA14" s="27">
        <v>219921038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167705348</v>
      </c>
      <c r="D16" s="28">
        <v>0</v>
      </c>
      <c r="E16" s="29">
        <v>253115614</v>
      </c>
      <c r="F16" s="30">
        <v>253115614</v>
      </c>
      <c r="G16" s="30">
        <v>9499144</v>
      </c>
      <c r="H16" s="30">
        <v>7805016</v>
      </c>
      <c r="I16" s="30">
        <v>10966805</v>
      </c>
      <c r="J16" s="30">
        <v>28270965</v>
      </c>
      <c r="K16" s="30">
        <v>13524253</v>
      </c>
      <c r="L16" s="30">
        <v>14001029</v>
      </c>
      <c r="M16" s="30">
        <v>20365964</v>
      </c>
      <c r="N16" s="30">
        <v>47891246</v>
      </c>
      <c r="O16" s="30">
        <v>16364270</v>
      </c>
      <c r="P16" s="30">
        <v>16377748</v>
      </c>
      <c r="Q16" s="30">
        <v>17215263</v>
      </c>
      <c r="R16" s="30">
        <v>49957281</v>
      </c>
      <c r="S16" s="30">
        <v>15054627</v>
      </c>
      <c r="T16" s="30">
        <v>17540101</v>
      </c>
      <c r="U16" s="30">
        <v>11755453</v>
      </c>
      <c r="V16" s="30">
        <v>44350181</v>
      </c>
      <c r="W16" s="30">
        <v>170469673</v>
      </c>
      <c r="X16" s="30">
        <v>253115615</v>
      </c>
      <c r="Y16" s="30">
        <v>-82645942</v>
      </c>
      <c r="Z16" s="31">
        <v>-32.65</v>
      </c>
      <c r="AA16" s="27">
        <v>253115614</v>
      </c>
    </row>
    <row r="17" ht="13.5" customHeight="1">
      <c r="A17" t="s" s="25">
        <v>45</v>
      </c>
      <c r="B17" s="26"/>
      <c r="C17" s="27">
        <v>41011475</v>
      </c>
      <c r="D17" s="28">
        <v>0</v>
      </c>
      <c r="E17" s="29">
        <v>45416893</v>
      </c>
      <c r="F17" s="30">
        <v>45416893</v>
      </c>
      <c r="G17" s="30">
        <v>1899882</v>
      </c>
      <c r="H17" s="30">
        <v>4032518</v>
      </c>
      <c r="I17" s="30">
        <v>6247266</v>
      </c>
      <c r="J17" s="30">
        <v>12179666</v>
      </c>
      <c r="K17" s="30">
        <v>3959200</v>
      </c>
      <c r="L17" s="30">
        <v>3243351</v>
      </c>
      <c r="M17" s="30">
        <v>3403722</v>
      </c>
      <c r="N17" s="30">
        <v>10606273</v>
      </c>
      <c r="O17" s="30">
        <v>6658034</v>
      </c>
      <c r="P17" s="30">
        <v>4008875</v>
      </c>
      <c r="Q17" s="30">
        <v>5684978</v>
      </c>
      <c r="R17" s="30">
        <v>16351887</v>
      </c>
      <c r="S17" s="30">
        <v>3740359</v>
      </c>
      <c r="T17" s="30">
        <v>4515502</v>
      </c>
      <c r="U17" s="30">
        <v>6228501</v>
      </c>
      <c r="V17" s="30">
        <v>14484362</v>
      </c>
      <c r="W17" s="30">
        <v>53622188</v>
      </c>
      <c r="X17" s="30">
        <v>45416891</v>
      </c>
      <c r="Y17" s="30">
        <v>8205297</v>
      </c>
      <c r="Z17" s="31">
        <v>18.07</v>
      </c>
      <c r="AA17" s="27">
        <v>45416893</v>
      </c>
    </row>
    <row r="18" ht="13.5" customHeight="1">
      <c r="A18" t="s" s="25">
        <v>46</v>
      </c>
      <c r="B18" s="26"/>
      <c r="C18" s="27">
        <v>235640654</v>
      </c>
      <c r="D18" s="28">
        <v>0</v>
      </c>
      <c r="E18" s="29">
        <v>258556762</v>
      </c>
      <c r="F18" s="30">
        <v>258556762</v>
      </c>
      <c r="G18" s="30">
        <v>22775930</v>
      </c>
      <c r="H18" s="30">
        <v>21003677</v>
      </c>
      <c r="I18" s="30">
        <v>21508011</v>
      </c>
      <c r="J18" s="30">
        <v>65287618</v>
      </c>
      <c r="K18" s="30">
        <v>24669225</v>
      </c>
      <c r="L18" s="30">
        <v>21759845</v>
      </c>
      <c r="M18" s="30">
        <v>17249844</v>
      </c>
      <c r="N18" s="30">
        <v>63678914</v>
      </c>
      <c r="O18" s="30">
        <v>22110620</v>
      </c>
      <c r="P18" s="30">
        <v>20872941</v>
      </c>
      <c r="Q18" s="30">
        <v>22129331</v>
      </c>
      <c r="R18" s="30">
        <v>65112892</v>
      </c>
      <c r="S18" s="30">
        <v>19539341</v>
      </c>
      <c r="T18" s="30">
        <v>22087157</v>
      </c>
      <c r="U18" s="30">
        <v>22276849</v>
      </c>
      <c r="V18" s="30">
        <v>63903347</v>
      </c>
      <c r="W18" s="30">
        <v>257982771</v>
      </c>
      <c r="X18" s="30">
        <v>258556761</v>
      </c>
      <c r="Y18" s="30">
        <v>-573990</v>
      </c>
      <c r="Z18" s="31">
        <v>-0.22</v>
      </c>
      <c r="AA18" s="27">
        <v>258556762</v>
      </c>
    </row>
    <row r="19" ht="13.5" customHeight="1">
      <c r="A19" t="s" s="25">
        <v>47</v>
      </c>
      <c r="B19" s="26"/>
      <c r="C19" s="27">
        <v>3823804196</v>
      </c>
      <c r="D19" s="28">
        <v>0</v>
      </c>
      <c r="E19" s="29">
        <v>2683115344</v>
      </c>
      <c r="F19" s="30">
        <v>2812965696</v>
      </c>
      <c r="G19" s="30">
        <v>809034709</v>
      </c>
      <c r="H19" s="30">
        <v>63628831</v>
      </c>
      <c r="I19" s="30">
        <v>12968257</v>
      </c>
      <c r="J19" s="30">
        <v>885631797</v>
      </c>
      <c r="K19" s="30">
        <v>41720392</v>
      </c>
      <c r="L19" s="30">
        <v>746014118</v>
      </c>
      <c r="M19" s="30">
        <v>122521344</v>
      </c>
      <c r="N19" s="30">
        <v>910255854</v>
      </c>
      <c r="O19" s="30">
        <v>14703140</v>
      </c>
      <c r="P19" s="30">
        <v>97904510</v>
      </c>
      <c r="Q19" s="30">
        <v>589339860</v>
      </c>
      <c r="R19" s="30">
        <v>701947510</v>
      </c>
      <c r="S19" s="30">
        <v>19649977</v>
      </c>
      <c r="T19" s="30">
        <v>19023839</v>
      </c>
      <c r="U19" s="30">
        <v>57605993</v>
      </c>
      <c r="V19" s="30">
        <v>96279809</v>
      </c>
      <c r="W19" s="30">
        <v>2594114970</v>
      </c>
      <c r="X19" s="30">
        <v>2683115343</v>
      </c>
      <c r="Y19" s="30">
        <v>-89000373</v>
      </c>
      <c r="Z19" s="31">
        <v>-3.32</v>
      </c>
      <c r="AA19" s="27">
        <v>2812965696</v>
      </c>
    </row>
    <row r="20" ht="13.5" customHeight="1">
      <c r="A20" t="s" s="25">
        <v>48</v>
      </c>
      <c r="B20" s="26"/>
      <c r="C20" s="27">
        <v>97020815</v>
      </c>
      <c r="D20" s="28">
        <v>0</v>
      </c>
      <c r="E20" s="29">
        <v>1534524150</v>
      </c>
      <c r="F20" s="30">
        <v>1536254611</v>
      </c>
      <c r="G20" s="30">
        <v>3348837</v>
      </c>
      <c r="H20" s="30">
        <v>499507125</v>
      </c>
      <c r="I20" s="30">
        <v>9856077</v>
      </c>
      <c r="J20" s="30">
        <v>512712039</v>
      </c>
      <c r="K20" s="30">
        <v>4619893</v>
      </c>
      <c r="L20" s="30">
        <v>5594100</v>
      </c>
      <c r="M20" s="30">
        <v>493104389</v>
      </c>
      <c r="N20" s="30">
        <v>503318382</v>
      </c>
      <c r="O20" s="30">
        <v>2152549</v>
      </c>
      <c r="P20" s="30">
        <v>4020496</v>
      </c>
      <c r="Q20" s="30">
        <v>495903084</v>
      </c>
      <c r="R20" s="30">
        <v>502076129</v>
      </c>
      <c r="S20" s="30">
        <v>4309033</v>
      </c>
      <c r="T20" s="30">
        <v>3325879</v>
      </c>
      <c r="U20" s="30">
        <v>28173020</v>
      </c>
      <c r="V20" s="30">
        <v>35807932</v>
      </c>
      <c r="W20" s="30">
        <v>1553914482</v>
      </c>
      <c r="X20" s="30">
        <v>1534524150</v>
      </c>
      <c r="Y20" s="30">
        <v>19390332</v>
      </c>
      <c r="Z20" s="31">
        <v>1.26</v>
      </c>
      <c r="AA20" s="27">
        <v>1536254611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5000000</v>
      </c>
      <c r="F21" s="37">
        <v>5000000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5000000</v>
      </c>
      <c r="Y21" s="37">
        <v>-5000000</v>
      </c>
      <c r="Z21" s="38">
        <v>-100</v>
      </c>
      <c r="AA21" s="34">
        <v>5000000</v>
      </c>
    </row>
    <row r="22" ht="24.95" customHeight="1">
      <c r="A22" t="s" s="39">
        <v>50</v>
      </c>
      <c r="B22" s="40"/>
      <c r="C22" s="41">
        <f>SUM(C5:C21)</f>
        <v>23548606845</v>
      </c>
      <c r="D22" s="42">
        <f>SUM(D5:D21)</f>
        <v>0</v>
      </c>
      <c r="E22" s="43">
        <f>SUM(E5:E21)</f>
        <v>26310700762</v>
      </c>
      <c r="F22" s="44">
        <f>SUM(F5:F21)</f>
        <v>26607068433</v>
      </c>
      <c r="G22" s="44">
        <f>SUM(G5:G21)</f>
        <v>2748100829</v>
      </c>
      <c r="H22" s="44">
        <f>SUM(H5:H21)</f>
        <v>2607732874</v>
      </c>
      <c r="I22" s="44">
        <f>SUM(I5:I21)</f>
        <v>2121583949</v>
      </c>
      <c r="J22" s="44">
        <f>SUM(J5:J21)</f>
        <v>7477417652</v>
      </c>
      <c r="K22" s="44">
        <f>SUM(K5:K21)</f>
        <v>1820111983</v>
      </c>
      <c r="L22" s="44">
        <f>SUM(L5:L21)</f>
        <v>2583789976</v>
      </c>
      <c r="M22" s="44">
        <f>SUM(M5:M21)</f>
        <v>2366773228</v>
      </c>
      <c r="N22" s="44">
        <f>SUM(N5:N21)</f>
        <v>6770675187</v>
      </c>
      <c r="O22" s="44">
        <f>SUM(O5:O21)</f>
        <v>1719079953</v>
      </c>
      <c r="P22" s="44">
        <f>SUM(P5:P21)</f>
        <v>1793886915</v>
      </c>
      <c r="Q22" s="44">
        <f>SUM(Q5:Q21)</f>
        <v>2855213181</v>
      </c>
      <c r="R22" s="44">
        <f>SUM(R5:R21)</f>
        <v>6368180049</v>
      </c>
      <c r="S22" s="44">
        <f>SUM(S5:S21)</f>
        <v>1802681833</v>
      </c>
      <c r="T22" s="44">
        <f>SUM(T5:T21)</f>
        <v>1761768516</v>
      </c>
      <c r="U22" s="44">
        <f>SUM(U5:U21)</f>
        <v>1904373558</v>
      </c>
      <c r="V22" s="44">
        <f>SUM(V5:V21)</f>
        <v>5468823907</v>
      </c>
      <c r="W22" s="44">
        <f>SUM(W5:W21)</f>
        <v>26085096795</v>
      </c>
      <c r="X22" s="44">
        <f>SUM(X5:X21)</f>
        <v>26310700756</v>
      </c>
      <c r="Y22" s="44">
        <f>SUM(Y5:Y21)</f>
        <v>-225603961</v>
      </c>
      <c r="Z22" s="45">
        <f>IF(X22&lt;&gt;0,(Y22/X22)*100,0)</f>
        <v>-0.8574608600972071</v>
      </c>
      <c r="AA22" s="41">
        <f>SUM(AA5:AA21)</f>
        <v>26607068433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5432135741</v>
      </c>
      <c r="D25" s="28">
        <v>0</v>
      </c>
      <c r="E25" s="29">
        <v>5446787652</v>
      </c>
      <c r="F25" s="30">
        <v>5339083580</v>
      </c>
      <c r="G25" s="30">
        <v>420172038</v>
      </c>
      <c r="H25" s="30">
        <v>405121050</v>
      </c>
      <c r="I25" s="30">
        <v>414276596</v>
      </c>
      <c r="J25" s="30">
        <v>1239569684</v>
      </c>
      <c r="K25" s="30">
        <v>419914453</v>
      </c>
      <c r="L25" s="30">
        <v>411935136</v>
      </c>
      <c r="M25" s="30">
        <v>427467091</v>
      </c>
      <c r="N25" s="30">
        <v>1259316680</v>
      </c>
      <c r="O25" s="30">
        <v>415854511</v>
      </c>
      <c r="P25" s="30">
        <v>416525486</v>
      </c>
      <c r="Q25" s="30">
        <v>424635097</v>
      </c>
      <c r="R25" s="30">
        <v>1257015094</v>
      </c>
      <c r="S25" s="30">
        <v>414955665</v>
      </c>
      <c r="T25" s="30">
        <v>375363332</v>
      </c>
      <c r="U25" s="30">
        <v>389864469</v>
      </c>
      <c r="V25" s="30">
        <v>1180183466</v>
      </c>
      <c r="W25" s="30">
        <v>4936084924</v>
      </c>
      <c r="X25" s="30">
        <v>5446787653</v>
      </c>
      <c r="Y25" s="30">
        <v>-510702729</v>
      </c>
      <c r="Z25" s="31">
        <v>-9.380000000000001</v>
      </c>
      <c r="AA25" s="27">
        <v>5339083580</v>
      </c>
    </row>
    <row r="26" ht="13.5" customHeight="1">
      <c r="A26" t="s" s="25">
        <v>53</v>
      </c>
      <c r="B26" s="26"/>
      <c r="C26" s="27">
        <v>94141267</v>
      </c>
      <c r="D26" s="28">
        <v>0</v>
      </c>
      <c r="E26" s="29">
        <v>101918572</v>
      </c>
      <c r="F26" s="30">
        <v>101918572</v>
      </c>
      <c r="G26" s="30">
        <v>7875275</v>
      </c>
      <c r="H26" s="30">
        <v>7865718</v>
      </c>
      <c r="I26" s="30">
        <v>7865718</v>
      </c>
      <c r="J26" s="30">
        <v>23606711</v>
      </c>
      <c r="K26" s="30">
        <v>7865718</v>
      </c>
      <c r="L26" s="30">
        <v>7865718</v>
      </c>
      <c r="M26" s="30">
        <v>7839046</v>
      </c>
      <c r="N26" s="30">
        <v>23570482</v>
      </c>
      <c r="O26" s="30">
        <v>7831267</v>
      </c>
      <c r="P26" s="30">
        <v>7831267</v>
      </c>
      <c r="Q26" s="30">
        <v>7905726</v>
      </c>
      <c r="R26" s="30">
        <v>23568260</v>
      </c>
      <c r="S26" s="30">
        <v>12461285</v>
      </c>
      <c r="T26" s="30">
        <v>8385291</v>
      </c>
      <c r="U26" s="30">
        <v>8385291</v>
      </c>
      <c r="V26" s="30">
        <v>29231867</v>
      </c>
      <c r="W26" s="30">
        <v>99977320</v>
      </c>
      <c r="X26" s="30">
        <v>101918572</v>
      </c>
      <c r="Y26" s="30">
        <v>-1941252</v>
      </c>
      <c r="Z26" s="31">
        <v>-1.9</v>
      </c>
      <c r="AA26" s="27">
        <v>101918572</v>
      </c>
    </row>
    <row r="27" ht="13.5" customHeight="1">
      <c r="A27" t="s" s="25">
        <v>54</v>
      </c>
      <c r="B27" s="26"/>
      <c r="C27" s="27">
        <v>1343750066</v>
      </c>
      <c r="D27" s="28">
        <v>0</v>
      </c>
      <c r="E27" s="29">
        <v>1230204146</v>
      </c>
      <c r="F27" s="30">
        <v>1230204146</v>
      </c>
      <c r="G27" s="30">
        <v>102517011</v>
      </c>
      <c r="H27" s="30">
        <v>102517011</v>
      </c>
      <c r="I27" s="30">
        <v>102517011</v>
      </c>
      <c r="J27" s="30">
        <v>307551033</v>
      </c>
      <c r="K27" s="30">
        <v>102517011</v>
      </c>
      <c r="L27" s="30">
        <v>102517011</v>
      </c>
      <c r="M27" s="30">
        <v>102517011</v>
      </c>
      <c r="N27" s="30">
        <v>307551033</v>
      </c>
      <c r="O27" s="30">
        <v>102517011</v>
      </c>
      <c r="P27" s="30">
        <v>0</v>
      </c>
      <c r="Q27" s="30">
        <v>205034022</v>
      </c>
      <c r="R27" s="30">
        <v>307551033</v>
      </c>
      <c r="S27" s="30">
        <v>102517011</v>
      </c>
      <c r="T27" s="30">
        <v>102517011</v>
      </c>
      <c r="U27" s="30">
        <v>102517011</v>
      </c>
      <c r="V27" s="30">
        <v>307551033</v>
      </c>
      <c r="W27" s="30">
        <v>1230204132</v>
      </c>
      <c r="X27" s="30">
        <v>1230204148</v>
      </c>
      <c r="Y27" s="30">
        <v>-16</v>
      </c>
      <c r="Z27" s="31">
        <v>0</v>
      </c>
      <c r="AA27" s="27">
        <v>1230204146</v>
      </c>
    </row>
    <row r="28" ht="13.5" customHeight="1">
      <c r="A28" t="s" s="25">
        <v>55</v>
      </c>
      <c r="B28" s="26"/>
      <c r="C28" s="27">
        <v>1978922606</v>
      </c>
      <c r="D28" s="28">
        <v>0</v>
      </c>
      <c r="E28" s="29">
        <v>1431820255</v>
      </c>
      <c r="F28" s="30">
        <v>1431820255</v>
      </c>
      <c r="G28" s="30">
        <v>-29184804</v>
      </c>
      <c r="H28" s="30">
        <v>267821510</v>
      </c>
      <c r="I28" s="30">
        <v>119318353</v>
      </c>
      <c r="J28" s="30">
        <v>357955059</v>
      </c>
      <c r="K28" s="30">
        <v>119318353</v>
      </c>
      <c r="L28" s="30">
        <v>119318353</v>
      </c>
      <c r="M28" s="30">
        <v>119318353</v>
      </c>
      <c r="N28" s="30">
        <v>357955059</v>
      </c>
      <c r="O28" s="30">
        <v>119318353</v>
      </c>
      <c r="P28" s="30">
        <v>119318353</v>
      </c>
      <c r="Q28" s="30">
        <v>119318353</v>
      </c>
      <c r="R28" s="30">
        <v>357955059</v>
      </c>
      <c r="S28" s="30">
        <v>119318353</v>
      </c>
      <c r="T28" s="30">
        <v>119318353</v>
      </c>
      <c r="U28" s="30">
        <v>119318353</v>
      </c>
      <c r="V28" s="30">
        <v>357955059</v>
      </c>
      <c r="W28" s="30">
        <v>1431820236</v>
      </c>
      <c r="X28" s="30">
        <v>1431820251</v>
      </c>
      <c r="Y28" s="30">
        <v>-15</v>
      </c>
      <c r="Z28" s="31">
        <v>0</v>
      </c>
      <c r="AA28" s="27">
        <v>1431820255</v>
      </c>
    </row>
    <row r="29" ht="13.5" customHeight="1">
      <c r="A29" t="s" s="25">
        <v>56</v>
      </c>
      <c r="B29" s="26"/>
      <c r="C29" s="27">
        <v>572960410</v>
      </c>
      <c r="D29" s="28">
        <v>0</v>
      </c>
      <c r="E29" s="29">
        <v>706964374</v>
      </c>
      <c r="F29" s="30">
        <v>670458374</v>
      </c>
      <c r="G29" s="30">
        <v>43032000</v>
      </c>
      <c r="H29" s="30">
        <v>20390635</v>
      </c>
      <c r="I29" s="30">
        <v>53099871</v>
      </c>
      <c r="J29" s="30">
        <v>116522506</v>
      </c>
      <c r="K29" s="30">
        <v>92420380</v>
      </c>
      <c r="L29" s="30">
        <v>36494688</v>
      </c>
      <c r="M29" s="30">
        <v>32808213</v>
      </c>
      <c r="N29" s="30">
        <v>161723281</v>
      </c>
      <c r="O29" s="30">
        <v>43032000</v>
      </c>
      <c r="P29" s="30">
        <v>19942585</v>
      </c>
      <c r="Q29" s="30">
        <v>46991773</v>
      </c>
      <c r="R29" s="30">
        <v>109966358</v>
      </c>
      <c r="S29" s="30">
        <v>90615716</v>
      </c>
      <c r="T29" s="30">
        <v>32958001</v>
      </c>
      <c r="U29" s="30">
        <v>29875350</v>
      </c>
      <c r="V29" s="30">
        <v>153449067</v>
      </c>
      <c r="W29" s="30">
        <v>541661212</v>
      </c>
      <c r="X29" s="30">
        <v>706964374</v>
      </c>
      <c r="Y29" s="30">
        <v>-165303162</v>
      </c>
      <c r="Z29" s="31">
        <v>-23.38</v>
      </c>
      <c r="AA29" s="27">
        <v>670458374</v>
      </c>
    </row>
    <row r="30" ht="13.5" customHeight="1">
      <c r="A30" t="s" s="25">
        <v>57</v>
      </c>
      <c r="B30" s="26"/>
      <c r="C30" s="27">
        <v>9485710668</v>
      </c>
      <c r="D30" s="28">
        <v>0</v>
      </c>
      <c r="E30" s="29">
        <v>10290877077</v>
      </c>
      <c r="F30" s="30">
        <v>10377002297</v>
      </c>
      <c r="G30" s="30">
        <v>1240615634</v>
      </c>
      <c r="H30" s="30">
        <v>1075175099</v>
      </c>
      <c r="I30" s="30">
        <v>775998011</v>
      </c>
      <c r="J30" s="30">
        <v>3091788744</v>
      </c>
      <c r="K30" s="30">
        <v>800357327</v>
      </c>
      <c r="L30" s="30">
        <v>763213973</v>
      </c>
      <c r="M30" s="30">
        <v>684174056</v>
      </c>
      <c r="N30" s="30">
        <v>2247745356</v>
      </c>
      <c r="O30" s="30">
        <v>732368783</v>
      </c>
      <c r="P30" s="30">
        <v>715720238</v>
      </c>
      <c r="Q30" s="30">
        <v>775328404</v>
      </c>
      <c r="R30" s="30">
        <v>2223417425</v>
      </c>
      <c r="S30" s="30">
        <v>723910471</v>
      </c>
      <c r="T30" s="30">
        <v>753947158</v>
      </c>
      <c r="U30" s="30">
        <v>1179081219</v>
      </c>
      <c r="V30" s="30">
        <v>2656938848</v>
      </c>
      <c r="W30" s="30">
        <v>10219890373</v>
      </c>
      <c r="X30" s="30">
        <v>10290877076</v>
      </c>
      <c r="Y30" s="30">
        <v>-70986703</v>
      </c>
      <c r="Z30" s="31">
        <v>-0.6899999999999999</v>
      </c>
      <c r="AA30" s="27">
        <v>10377002297</v>
      </c>
    </row>
    <row r="31" ht="13.5" customHeight="1">
      <c r="A31" t="s" s="25">
        <v>58</v>
      </c>
      <c r="B31" s="26"/>
      <c r="C31" s="27">
        <v>1336282933</v>
      </c>
      <c r="D31" s="28">
        <v>0</v>
      </c>
      <c r="E31" s="29">
        <v>2355213526</v>
      </c>
      <c r="F31" s="30">
        <v>2479575159</v>
      </c>
      <c r="G31" s="30">
        <v>75309196</v>
      </c>
      <c r="H31" s="30">
        <v>111581231</v>
      </c>
      <c r="I31" s="30">
        <v>137554094</v>
      </c>
      <c r="J31" s="30">
        <v>324444521</v>
      </c>
      <c r="K31" s="30">
        <v>153555731</v>
      </c>
      <c r="L31" s="30">
        <v>156008537</v>
      </c>
      <c r="M31" s="30">
        <v>170805192</v>
      </c>
      <c r="N31" s="30">
        <v>480369460</v>
      </c>
      <c r="O31" s="30">
        <v>136187416</v>
      </c>
      <c r="P31" s="30">
        <v>156407792</v>
      </c>
      <c r="Q31" s="30">
        <v>184779269</v>
      </c>
      <c r="R31" s="30">
        <v>477374477</v>
      </c>
      <c r="S31" s="30">
        <v>155313703</v>
      </c>
      <c r="T31" s="30">
        <v>167610828</v>
      </c>
      <c r="U31" s="30">
        <v>318516064</v>
      </c>
      <c r="V31" s="30">
        <v>641440595</v>
      </c>
      <c r="W31" s="30">
        <v>1923629053</v>
      </c>
      <c r="X31" s="30">
        <v>2355213527</v>
      </c>
      <c r="Y31" s="30">
        <v>-431584474</v>
      </c>
      <c r="Z31" s="31">
        <v>-18.32</v>
      </c>
      <c r="AA31" s="27">
        <v>2479575159</v>
      </c>
    </row>
    <row r="32" ht="13.5" customHeight="1">
      <c r="A32" t="s" s="25">
        <v>59</v>
      </c>
      <c r="B32" s="26"/>
      <c r="C32" s="27">
        <v>685924859</v>
      </c>
      <c r="D32" s="28">
        <v>0</v>
      </c>
      <c r="E32" s="29">
        <v>902139256</v>
      </c>
      <c r="F32" s="30">
        <v>896749458</v>
      </c>
      <c r="G32" s="30">
        <v>445411</v>
      </c>
      <c r="H32" s="30">
        <v>25673516</v>
      </c>
      <c r="I32" s="30">
        <v>55702483</v>
      </c>
      <c r="J32" s="30">
        <v>81821410</v>
      </c>
      <c r="K32" s="30">
        <v>58076496</v>
      </c>
      <c r="L32" s="30">
        <v>52272374</v>
      </c>
      <c r="M32" s="30">
        <v>77291029</v>
      </c>
      <c r="N32" s="30">
        <v>187639899</v>
      </c>
      <c r="O32" s="30">
        <v>50350319</v>
      </c>
      <c r="P32" s="30">
        <v>58752916</v>
      </c>
      <c r="Q32" s="30">
        <v>75580473</v>
      </c>
      <c r="R32" s="30">
        <v>184683708</v>
      </c>
      <c r="S32" s="30">
        <v>56813527</v>
      </c>
      <c r="T32" s="30">
        <v>64758398</v>
      </c>
      <c r="U32" s="30">
        <v>114357647</v>
      </c>
      <c r="V32" s="30">
        <v>235929572</v>
      </c>
      <c r="W32" s="30">
        <v>690074589</v>
      </c>
      <c r="X32" s="30">
        <v>902139255</v>
      </c>
      <c r="Y32" s="30">
        <v>-212064666</v>
      </c>
      <c r="Z32" s="31">
        <v>-23.51</v>
      </c>
      <c r="AA32" s="27">
        <v>896749458</v>
      </c>
    </row>
    <row r="33" ht="13.5" customHeight="1">
      <c r="A33" t="s" s="25">
        <v>60</v>
      </c>
      <c r="B33" s="26"/>
      <c r="C33" s="27">
        <v>1060444402</v>
      </c>
      <c r="D33" s="28">
        <v>0</v>
      </c>
      <c r="E33" s="29">
        <v>1048821207</v>
      </c>
      <c r="F33" s="30">
        <v>1049944807</v>
      </c>
      <c r="G33" s="30">
        <v>22133528</v>
      </c>
      <c r="H33" s="30">
        <v>101890570</v>
      </c>
      <c r="I33" s="30">
        <v>65894825</v>
      </c>
      <c r="J33" s="30">
        <v>189918923</v>
      </c>
      <c r="K33" s="30">
        <v>62339248</v>
      </c>
      <c r="L33" s="30">
        <v>41800262</v>
      </c>
      <c r="M33" s="30">
        <v>118260486</v>
      </c>
      <c r="N33" s="30">
        <v>222399996</v>
      </c>
      <c r="O33" s="30">
        <v>71701073</v>
      </c>
      <c r="P33" s="30">
        <v>105294232</v>
      </c>
      <c r="Q33" s="30">
        <v>64640620</v>
      </c>
      <c r="R33" s="30">
        <v>241635925</v>
      </c>
      <c r="S33" s="30">
        <v>71749861</v>
      </c>
      <c r="T33" s="30">
        <v>84119073</v>
      </c>
      <c r="U33" s="30">
        <v>23832790</v>
      </c>
      <c r="V33" s="30">
        <v>179701724</v>
      </c>
      <c r="W33" s="30">
        <v>833656568</v>
      </c>
      <c r="X33" s="30">
        <v>1048821206</v>
      </c>
      <c r="Y33" s="30">
        <v>-215164638</v>
      </c>
      <c r="Z33" s="31">
        <v>-20.51</v>
      </c>
      <c r="AA33" s="27">
        <v>1049944807</v>
      </c>
    </row>
    <row r="34" ht="13.5" customHeight="1">
      <c r="A34" t="s" s="25">
        <v>61</v>
      </c>
      <c r="B34" s="26"/>
      <c r="C34" s="27">
        <v>1217355400</v>
      </c>
      <c r="D34" s="28">
        <v>0</v>
      </c>
      <c r="E34" s="29">
        <v>2655071417</v>
      </c>
      <c r="F34" s="30">
        <v>2889428505</v>
      </c>
      <c r="G34" s="30">
        <v>37628147</v>
      </c>
      <c r="H34" s="30">
        <v>81787411</v>
      </c>
      <c r="I34" s="30">
        <v>135481837</v>
      </c>
      <c r="J34" s="30">
        <v>254897395</v>
      </c>
      <c r="K34" s="30">
        <v>152204260</v>
      </c>
      <c r="L34" s="30">
        <v>151921194</v>
      </c>
      <c r="M34" s="30">
        <v>133621603</v>
      </c>
      <c r="N34" s="30">
        <v>437747057</v>
      </c>
      <c r="O34" s="30">
        <v>89446761</v>
      </c>
      <c r="P34" s="30">
        <v>106021658</v>
      </c>
      <c r="Q34" s="30">
        <v>136445394</v>
      </c>
      <c r="R34" s="30">
        <v>331913813</v>
      </c>
      <c r="S34" s="30">
        <v>139448745</v>
      </c>
      <c r="T34" s="30">
        <v>127815225</v>
      </c>
      <c r="U34" s="30">
        <v>274426022</v>
      </c>
      <c r="V34" s="30">
        <v>541689992</v>
      </c>
      <c r="W34" s="30">
        <v>1566248257</v>
      </c>
      <c r="X34" s="30">
        <v>2655071417</v>
      </c>
      <c r="Y34" s="30">
        <v>-1088823160</v>
      </c>
      <c r="Z34" s="31">
        <v>-41.01</v>
      </c>
      <c r="AA34" s="27">
        <v>2889428505</v>
      </c>
    </row>
    <row r="35" ht="13.5" customHeight="1">
      <c r="A35" t="s" s="32">
        <v>62</v>
      </c>
      <c r="B35" s="33"/>
      <c r="C35" s="34">
        <v>720777</v>
      </c>
      <c r="D35" s="35">
        <v>0</v>
      </c>
      <c r="E35" s="36">
        <v>25000000</v>
      </c>
      <c r="F35" s="37">
        <v>25000000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25000000</v>
      </c>
      <c r="Y35" s="37">
        <v>-25000000</v>
      </c>
      <c r="Z35" s="38">
        <v>-100</v>
      </c>
      <c r="AA35" s="34">
        <v>25000000</v>
      </c>
    </row>
    <row r="36" ht="14" customHeight="1">
      <c r="A36" t="s" s="55">
        <v>63</v>
      </c>
      <c r="B36" s="40"/>
      <c r="C36" s="41">
        <f>SUM(C25:C35)</f>
        <v>23208349129</v>
      </c>
      <c r="D36" s="42">
        <f>SUM(D25:D35)</f>
        <v>0</v>
      </c>
      <c r="E36" s="43">
        <f>SUM(E25:E35)</f>
        <v>26194817482</v>
      </c>
      <c r="F36" s="44">
        <f>SUM(F25:F35)</f>
        <v>26491185153</v>
      </c>
      <c r="G36" s="44">
        <f>SUM(G25:G35)</f>
        <v>1920543436</v>
      </c>
      <c r="H36" s="44">
        <f>SUM(H25:H35)</f>
        <v>2199823751</v>
      </c>
      <c r="I36" s="44">
        <f>SUM(I25:I35)</f>
        <v>1867708799</v>
      </c>
      <c r="J36" s="44">
        <f>SUM(J25:J35)</f>
        <v>5988075986</v>
      </c>
      <c r="K36" s="44">
        <f>SUM(K25:K35)</f>
        <v>1968568977</v>
      </c>
      <c r="L36" s="44">
        <f>SUM(L25:L35)</f>
        <v>1843347246</v>
      </c>
      <c r="M36" s="44">
        <f>SUM(M25:M35)</f>
        <v>1874102080</v>
      </c>
      <c r="N36" s="44">
        <f>SUM(N25:N35)</f>
        <v>5686018303</v>
      </c>
      <c r="O36" s="44">
        <f>SUM(O25:O35)</f>
        <v>1768607494</v>
      </c>
      <c r="P36" s="44">
        <f>SUM(P25:P35)</f>
        <v>1705814527</v>
      </c>
      <c r="Q36" s="44">
        <f>SUM(Q25:Q35)</f>
        <v>2040659131</v>
      </c>
      <c r="R36" s="44">
        <f>SUM(R25:R35)</f>
        <v>5515081152</v>
      </c>
      <c r="S36" s="44">
        <f>SUM(S25:S35)</f>
        <v>1887104337</v>
      </c>
      <c r="T36" s="44">
        <f>SUM(T25:T35)</f>
        <v>1836792670</v>
      </c>
      <c r="U36" s="44">
        <f>SUM(U25:U35)</f>
        <v>2560174216</v>
      </c>
      <c r="V36" s="44">
        <f>SUM(V25:V35)</f>
        <v>6284071223</v>
      </c>
      <c r="W36" s="44">
        <f>SUM(W25:W35)</f>
        <v>23473246664</v>
      </c>
      <c r="X36" s="44">
        <f>SUM(X25:X35)</f>
        <v>26194817479</v>
      </c>
      <c r="Y36" s="44">
        <f>SUM(Y25:Y35)</f>
        <v>-2721570815</v>
      </c>
      <c r="Z36" s="45">
        <f>IF(X36&lt;&gt;0,(Y36/X36)*100,0)</f>
        <v>-10.38973001885523</v>
      </c>
      <c r="AA36" s="41">
        <f>SUM(AA25:AA35)</f>
        <v>26491185153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340257716</v>
      </c>
      <c r="D38" s="63">
        <f>D22-D36</f>
        <v>0</v>
      </c>
      <c r="E38" s="64">
        <f>E22-E36</f>
        <v>115883280</v>
      </c>
      <c r="F38" s="65">
        <f>F22-F36</f>
        <v>115883280</v>
      </c>
      <c r="G38" s="65">
        <f>G22-G36</f>
        <v>827557393</v>
      </c>
      <c r="H38" s="65">
        <f>H22-H36</f>
        <v>407909123</v>
      </c>
      <c r="I38" s="65">
        <f>I22-I36</f>
        <v>253875150</v>
      </c>
      <c r="J38" s="65">
        <f>J22-J36</f>
        <v>1489341666</v>
      </c>
      <c r="K38" s="65">
        <f>K22-K36</f>
        <v>-148456994</v>
      </c>
      <c r="L38" s="65">
        <f>L22-L36</f>
        <v>740442730</v>
      </c>
      <c r="M38" s="65">
        <f>M22-M36</f>
        <v>492671148</v>
      </c>
      <c r="N38" s="65">
        <f>N22-N36</f>
        <v>1084656884</v>
      </c>
      <c r="O38" s="65">
        <f>O22-O36</f>
        <v>-49527541</v>
      </c>
      <c r="P38" s="65">
        <f>P22-P36</f>
        <v>88072388</v>
      </c>
      <c r="Q38" s="65">
        <f>Q22-Q36</f>
        <v>814554050</v>
      </c>
      <c r="R38" s="65">
        <f>R22-R36</f>
        <v>853098897</v>
      </c>
      <c r="S38" s="65">
        <f>S22-S36</f>
        <v>-84422504</v>
      </c>
      <c r="T38" s="65">
        <f>T22-T36</f>
        <v>-75024154</v>
      </c>
      <c r="U38" s="65">
        <f>U22-U36</f>
        <v>-655800658</v>
      </c>
      <c r="V38" s="65">
        <f>V22-V36</f>
        <v>-815247316</v>
      </c>
      <c r="W38" s="65">
        <f>W22-W36</f>
        <v>2611850131</v>
      </c>
      <c r="X38" s="65">
        <f>IF(F22=F36,0,X22-X36)</f>
        <v>115883277</v>
      </c>
      <c r="Y38" s="65">
        <f>Y22-Y36</f>
        <v>2495966854</v>
      </c>
      <c r="Z38" s="66">
        <f>IF(X38&lt;&gt;0,(Y38/X38)*100,0)</f>
        <v>2153.862851151508</v>
      </c>
      <c r="AA38" s="62">
        <f>AA22-AA36</f>
        <v>115883280</v>
      </c>
    </row>
    <row r="39" ht="13.5" customHeight="1">
      <c r="A39" t="s" s="25">
        <v>65</v>
      </c>
      <c r="B39" s="26"/>
      <c r="C39" s="27">
        <v>1516156548</v>
      </c>
      <c r="D39" s="28">
        <v>0</v>
      </c>
      <c r="E39" s="29">
        <v>2003181134</v>
      </c>
      <c r="F39" s="30">
        <v>2043763227</v>
      </c>
      <c r="G39" s="30">
        <v>0</v>
      </c>
      <c r="H39" s="30">
        <v>45514626</v>
      </c>
      <c r="I39" s="30">
        <v>135876389</v>
      </c>
      <c r="J39" s="30">
        <v>181391015</v>
      </c>
      <c r="K39" s="30">
        <v>73787359</v>
      </c>
      <c r="L39" s="30">
        <v>65946652</v>
      </c>
      <c r="M39" s="30">
        <v>139470071</v>
      </c>
      <c r="N39" s="30">
        <v>279204082</v>
      </c>
      <c r="O39" s="30">
        <v>96025024</v>
      </c>
      <c r="P39" s="30">
        <v>96640628</v>
      </c>
      <c r="Q39" s="30">
        <v>178005539</v>
      </c>
      <c r="R39" s="30">
        <v>370671191</v>
      </c>
      <c r="S39" s="30">
        <v>144753959</v>
      </c>
      <c r="T39" s="30">
        <v>141140592</v>
      </c>
      <c r="U39" s="30">
        <v>314514231</v>
      </c>
      <c r="V39" s="30">
        <v>600408782</v>
      </c>
      <c r="W39" s="30">
        <v>1431675070</v>
      </c>
      <c r="X39" s="30">
        <v>2003181137</v>
      </c>
      <c r="Y39" s="30">
        <v>-571506067</v>
      </c>
      <c r="Z39" s="31">
        <v>-28.53</v>
      </c>
      <c r="AA39" s="27">
        <v>2043763227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-113000000</v>
      </c>
      <c r="F41" s="37">
        <v>-113000000</v>
      </c>
      <c r="G41" s="67">
        <v>-9416667</v>
      </c>
      <c r="H41" s="67">
        <v>-9416667</v>
      </c>
      <c r="I41" s="67">
        <v>-9416667</v>
      </c>
      <c r="J41" s="37">
        <v>-28250001</v>
      </c>
      <c r="K41" s="67">
        <v>0</v>
      </c>
      <c r="L41" s="67">
        <v>-18833334</v>
      </c>
      <c r="M41" s="37">
        <v>-9416667</v>
      </c>
      <c r="N41" s="67">
        <v>-28250001</v>
      </c>
      <c r="O41" s="67">
        <v>-9416667</v>
      </c>
      <c r="P41" s="67">
        <v>-9416667</v>
      </c>
      <c r="Q41" s="37">
        <v>-9416667</v>
      </c>
      <c r="R41" s="67">
        <v>-28250001</v>
      </c>
      <c r="S41" s="67">
        <v>-9416667</v>
      </c>
      <c r="T41" s="37">
        <v>-9416667</v>
      </c>
      <c r="U41" s="67">
        <v>-9416667</v>
      </c>
      <c r="V41" s="67">
        <v>-28250001</v>
      </c>
      <c r="W41" s="67">
        <v>-113000004</v>
      </c>
      <c r="X41" s="37">
        <v>-113000000</v>
      </c>
      <c r="Y41" s="67">
        <v>-4</v>
      </c>
      <c r="Z41" s="68">
        <v>0</v>
      </c>
      <c r="AA41" s="69">
        <v>-113000000</v>
      </c>
    </row>
    <row r="42" ht="24.95" customHeight="1">
      <c r="A42" t="s" s="70">
        <v>68</v>
      </c>
      <c r="B42" s="26"/>
      <c r="C42" s="71">
        <f>SUM(C38:C41)</f>
        <v>1856414264</v>
      </c>
      <c r="D42" s="72">
        <f>SUM(D38:D41)</f>
        <v>0</v>
      </c>
      <c r="E42" s="73">
        <f>SUM(E38:E41)</f>
        <v>2006064414</v>
      </c>
      <c r="F42" s="74">
        <f>SUM(F38:F41)</f>
        <v>2046646507</v>
      </c>
      <c r="G42" s="74">
        <f>SUM(G38:G41)</f>
        <v>818140726</v>
      </c>
      <c r="H42" s="74">
        <f>SUM(H38:H41)</f>
        <v>444007082</v>
      </c>
      <c r="I42" s="74">
        <f>SUM(I38:I41)</f>
        <v>380334872</v>
      </c>
      <c r="J42" s="74">
        <f>SUM(J38:J41)</f>
        <v>1642482680</v>
      </c>
      <c r="K42" s="74">
        <f>SUM(K38:K41)</f>
        <v>-74669635</v>
      </c>
      <c r="L42" s="74">
        <f>SUM(L38:L41)</f>
        <v>787556048</v>
      </c>
      <c r="M42" s="74">
        <f>SUM(M38:M41)</f>
        <v>622724552</v>
      </c>
      <c r="N42" s="74">
        <f>SUM(N38:N41)</f>
        <v>1335610965</v>
      </c>
      <c r="O42" s="74">
        <f>SUM(O38:O41)</f>
        <v>37080816</v>
      </c>
      <c r="P42" s="74">
        <f>SUM(P38:P41)</f>
        <v>175296349</v>
      </c>
      <c r="Q42" s="74">
        <f>SUM(Q38:Q41)</f>
        <v>983142922</v>
      </c>
      <c r="R42" s="74">
        <f>SUM(R38:R41)</f>
        <v>1195520087</v>
      </c>
      <c r="S42" s="74">
        <f>SUM(S38:S41)</f>
        <v>50914788</v>
      </c>
      <c r="T42" s="74">
        <f>SUM(T38:T41)</f>
        <v>56699771</v>
      </c>
      <c r="U42" s="74">
        <f>SUM(U38:U41)</f>
        <v>-350703094</v>
      </c>
      <c r="V42" s="74">
        <f>SUM(V38:V41)</f>
        <v>-243088535</v>
      </c>
      <c r="W42" s="74">
        <f>SUM(W38:W41)</f>
        <v>3930525197</v>
      </c>
      <c r="X42" s="74">
        <f>SUM(X38:X41)</f>
        <v>2006064414</v>
      </c>
      <c r="Y42" s="74">
        <f>SUM(Y38:Y41)</f>
        <v>1924460783</v>
      </c>
      <c r="Z42" s="75">
        <f>IF(X42&lt;&gt;0,(Y42/X42)*100,0)</f>
        <v>95.93215300413578</v>
      </c>
      <c r="AA42" s="71">
        <f>SUM(AA38:AA41)</f>
        <v>2046646507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1856414264</v>
      </c>
      <c r="D44" s="57">
        <f>D42-D43</f>
        <v>0</v>
      </c>
      <c r="E44" s="58">
        <f>E42-E43</f>
        <v>2006064414</v>
      </c>
      <c r="F44" s="59">
        <f>F42-F43</f>
        <v>2046646507</v>
      </c>
      <c r="G44" s="59">
        <f>G42-G43</f>
        <v>818140726</v>
      </c>
      <c r="H44" s="59">
        <f>H42-H43</f>
        <v>444007082</v>
      </c>
      <c r="I44" s="59">
        <f>I42-I43</f>
        <v>380334872</v>
      </c>
      <c r="J44" s="59">
        <f>J42-J43</f>
        <v>1642482680</v>
      </c>
      <c r="K44" s="59">
        <f>K42-K43</f>
        <v>-74669635</v>
      </c>
      <c r="L44" s="59">
        <f>L42-L43</f>
        <v>787556048</v>
      </c>
      <c r="M44" s="59">
        <f>M42-M43</f>
        <v>622724552</v>
      </c>
      <c r="N44" s="59">
        <f>N42-N43</f>
        <v>1335610965</v>
      </c>
      <c r="O44" s="59">
        <f>O42-O43</f>
        <v>37080816</v>
      </c>
      <c r="P44" s="59">
        <f>P42-P43</f>
        <v>175296349</v>
      </c>
      <c r="Q44" s="59">
        <f>Q42-Q43</f>
        <v>983142922</v>
      </c>
      <c r="R44" s="59">
        <f>R42-R43</f>
        <v>1195520087</v>
      </c>
      <c r="S44" s="59">
        <f>S42-S43</f>
        <v>50914788</v>
      </c>
      <c r="T44" s="59">
        <f>T42-T43</f>
        <v>56699771</v>
      </c>
      <c r="U44" s="59">
        <f>U42-U43</f>
        <v>-350703094</v>
      </c>
      <c r="V44" s="59">
        <f>V42-V43</f>
        <v>-243088535</v>
      </c>
      <c r="W44" s="59">
        <f>W42-W43</f>
        <v>3930525197</v>
      </c>
      <c r="X44" s="59">
        <f>X42-X43</f>
        <v>2006064414</v>
      </c>
      <c r="Y44" s="59">
        <f>Y42-Y43</f>
        <v>1924460783</v>
      </c>
      <c r="Z44" s="60">
        <f>IF(X44&lt;&gt;0,(Y44/X44)*100,0)</f>
        <v>95.93215300413578</v>
      </c>
      <c r="AA44" s="56">
        <f>AA42-AA43</f>
        <v>2046646507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1856414264</v>
      </c>
      <c r="D46" s="72">
        <f>SUM(D44:D45)</f>
        <v>0</v>
      </c>
      <c r="E46" s="73">
        <f>SUM(E44:E45)</f>
        <v>2006064414</v>
      </c>
      <c r="F46" s="74">
        <f>SUM(F44:F45)</f>
        <v>2046646507</v>
      </c>
      <c r="G46" s="74">
        <f>SUM(G44:G45)</f>
        <v>818140726</v>
      </c>
      <c r="H46" s="74">
        <f>SUM(H44:H45)</f>
        <v>444007082</v>
      </c>
      <c r="I46" s="74">
        <f>SUM(I44:I45)</f>
        <v>380334872</v>
      </c>
      <c r="J46" s="74">
        <f>SUM(J44:J45)</f>
        <v>1642482680</v>
      </c>
      <c r="K46" s="74">
        <f>SUM(K44:K45)</f>
        <v>-74669635</v>
      </c>
      <c r="L46" s="74">
        <f>SUM(L44:L45)</f>
        <v>787556048</v>
      </c>
      <c r="M46" s="74">
        <f>SUM(M44:M45)</f>
        <v>622724552</v>
      </c>
      <c r="N46" s="74">
        <f>SUM(N44:N45)</f>
        <v>1335610965</v>
      </c>
      <c r="O46" s="74">
        <f>SUM(O44:O45)</f>
        <v>37080816</v>
      </c>
      <c r="P46" s="74">
        <f>SUM(P44:P45)</f>
        <v>175296349</v>
      </c>
      <c r="Q46" s="74">
        <f>SUM(Q44:Q45)</f>
        <v>983142922</v>
      </c>
      <c r="R46" s="74">
        <f>SUM(R44:R45)</f>
        <v>1195520087</v>
      </c>
      <c r="S46" s="74">
        <f>SUM(S44:S45)</f>
        <v>50914788</v>
      </c>
      <c r="T46" s="74">
        <f>SUM(T44:T45)</f>
        <v>56699771</v>
      </c>
      <c r="U46" s="74">
        <f>SUM(U44:U45)</f>
        <v>-350703094</v>
      </c>
      <c r="V46" s="74">
        <f>SUM(V44:V45)</f>
        <v>-243088535</v>
      </c>
      <c r="W46" s="74">
        <f>SUM(W44:W45)</f>
        <v>3930525197</v>
      </c>
      <c r="X46" s="74">
        <f>SUM(X44:X45)</f>
        <v>2006064414</v>
      </c>
      <c r="Y46" s="74">
        <f>SUM(Y44:Y45)</f>
        <v>1924460783</v>
      </c>
      <c r="Z46" s="75">
        <f>IF(X46&lt;&gt;0,(Y46/X46)*100,0)</f>
        <v>95.93215300413578</v>
      </c>
      <c r="AA46" s="71">
        <f>SUM(AA44:AA45)</f>
        <v>2046646507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1856414264</v>
      </c>
      <c r="D48" s="81">
        <f>SUM(D46:D47)</f>
        <v>0</v>
      </c>
      <c r="E48" s="82">
        <f>SUM(E46:E47)</f>
        <v>2006064414</v>
      </c>
      <c r="F48" s="83">
        <f>SUM(F46:F47)</f>
        <v>2046646507</v>
      </c>
      <c r="G48" s="83">
        <f>SUM(G46:G47)</f>
        <v>818140726</v>
      </c>
      <c r="H48" s="83">
        <f>SUM(H46:H47)</f>
        <v>444007082</v>
      </c>
      <c r="I48" s="83">
        <f>SUM(I46:I47)</f>
        <v>380334872</v>
      </c>
      <c r="J48" s="83">
        <f>SUM(J46:J47)</f>
        <v>1642482680</v>
      </c>
      <c r="K48" s="83">
        <f>SUM(K46:K47)</f>
        <v>-74669635</v>
      </c>
      <c r="L48" s="83">
        <f>SUM(L46:L47)</f>
        <v>787556048</v>
      </c>
      <c r="M48" s="83">
        <f>SUM(M46:M47)</f>
        <v>622724552</v>
      </c>
      <c r="N48" s="83">
        <f>SUM(N46:N47)</f>
        <v>1335610965</v>
      </c>
      <c r="O48" s="83">
        <f>SUM(O46:O47)</f>
        <v>37080816</v>
      </c>
      <c r="P48" s="83">
        <f>SUM(P46:P47)</f>
        <v>175296349</v>
      </c>
      <c r="Q48" s="83">
        <f>SUM(Q46:Q47)</f>
        <v>983142922</v>
      </c>
      <c r="R48" s="83">
        <f>SUM(R46:R47)</f>
        <v>1195520087</v>
      </c>
      <c r="S48" s="83">
        <f>SUM(S46:S47)</f>
        <v>50914788</v>
      </c>
      <c r="T48" s="83">
        <f>SUM(T46:T47)</f>
        <v>56699771</v>
      </c>
      <c r="U48" s="83">
        <f>SUM(U46:U47)</f>
        <v>-350703094</v>
      </c>
      <c r="V48" s="83">
        <f>SUM(V46:V47)</f>
        <v>-243088535</v>
      </c>
      <c r="W48" s="83">
        <f>SUM(W46:W47)</f>
        <v>3930525197</v>
      </c>
      <c r="X48" s="83">
        <f>SUM(X46:X47)</f>
        <v>2006064414</v>
      </c>
      <c r="Y48" s="83">
        <f>SUM(Y46:Y47)</f>
        <v>1924460783</v>
      </c>
      <c r="Z48" s="84">
        <f>IF(X48&lt;&gt;0,(Y48/X48)*100,0)</f>
        <v>95.93215300413578</v>
      </c>
      <c r="AA48" s="80">
        <f>SUM(AA46:AA47)</f>
        <v>2046646507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7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68" customWidth="1"/>
    <col min="2" max="2" width="2.625" style="168" customWidth="1"/>
    <col min="3" max="3" width="7.25" style="168" customWidth="1"/>
    <col min="4" max="4" width="7.25" style="168" customWidth="1"/>
    <col min="5" max="5" width="7.25" style="168" customWidth="1"/>
    <col min="6" max="6" width="7.25" style="168" customWidth="1"/>
    <col min="7" max="7" width="7.25" style="168" customWidth="1"/>
    <col min="8" max="8" width="7.25" style="168" customWidth="1"/>
    <col min="9" max="9" width="7.25" style="168" customWidth="1"/>
    <col min="10" max="10" width="7.25" style="168" customWidth="1"/>
    <col min="11" max="11" width="7.25" style="168" customWidth="1"/>
    <col min="12" max="12" width="7.25" style="168" customWidth="1"/>
    <col min="13" max="13" width="7.25" style="168" customWidth="1"/>
    <col min="14" max="14" width="7.25" style="168" customWidth="1"/>
    <col min="15" max="15" width="7.25" style="168" customWidth="1"/>
    <col min="16" max="16" width="7.25" style="168" customWidth="1"/>
    <col min="17" max="17" width="7.25" style="168" customWidth="1"/>
    <col min="18" max="18" width="7.25" style="168" customWidth="1"/>
    <col min="19" max="19" width="7.25" style="168" customWidth="1"/>
    <col min="20" max="20" width="7.25" style="168" customWidth="1"/>
    <col min="21" max="21" width="7.25" style="168" customWidth="1"/>
    <col min="22" max="22" width="7.25" style="168" customWidth="1"/>
    <col min="23" max="23" width="7.25" style="168" customWidth="1"/>
    <col min="24" max="24" width="7.25" style="168" customWidth="1"/>
    <col min="25" max="25" width="7.25" style="168" customWidth="1"/>
    <col min="26" max="26" width="7.25" style="168" customWidth="1"/>
    <col min="27" max="27" width="7.25" style="168" customWidth="1"/>
    <col min="28" max="256" width="6.625" style="168" customWidth="1"/>
  </cols>
  <sheetData>
    <row r="1" ht="18" customHeight="1">
      <c r="A1" t="s" s="2">
        <v>147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469446918</v>
      </c>
      <c r="D5" s="28">
        <v>0</v>
      </c>
      <c r="E5" s="29">
        <v>539000000</v>
      </c>
      <c r="F5" s="30">
        <v>539000000</v>
      </c>
      <c r="G5" s="30">
        <v>45551189</v>
      </c>
      <c r="H5" s="30">
        <v>44580547</v>
      </c>
      <c r="I5" s="30">
        <v>45252277</v>
      </c>
      <c r="J5" s="30">
        <v>135384013</v>
      </c>
      <c r="K5" s="30">
        <v>45180535</v>
      </c>
      <c r="L5" s="30">
        <v>44538520</v>
      </c>
      <c r="M5" s="30">
        <v>45257953</v>
      </c>
      <c r="N5" s="30">
        <v>134977008</v>
      </c>
      <c r="O5" s="30">
        <v>45036733</v>
      </c>
      <c r="P5" s="30">
        <v>45196070</v>
      </c>
      <c r="Q5" s="30">
        <v>45886938</v>
      </c>
      <c r="R5" s="30">
        <v>136119741</v>
      </c>
      <c r="S5" s="30">
        <v>133088775</v>
      </c>
      <c r="T5" s="30">
        <v>41792264</v>
      </c>
      <c r="U5" s="30">
        <v>45458588</v>
      </c>
      <c r="V5" s="30">
        <v>220339627</v>
      </c>
      <c r="W5" s="30">
        <v>626820389</v>
      </c>
      <c r="X5" s="30">
        <v>539000001</v>
      </c>
      <c r="Y5" s="30">
        <v>87820388</v>
      </c>
      <c r="Z5" s="31">
        <v>16.29</v>
      </c>
      <c r="AA5" s="27">
        <v>539000000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1676333384</v>
      </c>
      <c r="D7" s="28">
        <v>0</v>
      </c>
      <c r="E7" s="29">
        <v>1977314037</v>
      </c>
      <c r="F7" s="30">
        <v>1977314037</v>
      </c>
      <c r="G7" s="30">
        <v>185972348</v>
      </c>
      <c r="H7" s="30">
        <v>166233335</v>
      </c>
      <c r="I7" s="30">
        <v>188618699</v>
      </c>
      <c r="J7" s="30">
        <v>540824382</v>
      </c>
      <c r="K7" s="30">
        <v>141119818</v>
      </c>
      <c r="L7" s="30">
        <v>143025572</v>
      </c>
      <c r="M7" s="30">
        <v>140771926</v>
      </c>
      <c r="N7" s="30">
        <v>424917316</v>
      </c>
      <c r="O7" s="30">
        <v>125256997</v>
      </c>
      <c r="P7" s="30">
        <v>132457999</v>
      </c>
      <c r="Q7" s="30">
        <v>139462456</v>
      </c>
      <c r="R7" s="30">
        <v>397177452</v>
      </c>
      <c r="S7" s="30">
        <v>231432403</v>
      </c>
      <c r="T7" s="30">
        <v>-34463988</v>
      </c>
      <c r="U7" s="30">
        <v>156235237</v>
      </c>
      <c r="V7" s="30">
        <v>353203652</v>
      </c>
      <c r="W7" s="30">
        <v>1716122802</v>
      </c>
      <c r="X7" s="30">
        <v>1977314035</v>
      </c>
      <c r="Y7" s="30">
        <v>-261191233</v>
      </c>
      <c r="Z7" s="31">
        <v>-13.21</v>
      </c>
      <c r="AA7" s="27">
        <v>1977314037</v>
      </c>
    </row>
    <row r="8" ht="13.5" customHeight="1">
      <c r="A8" t="s" s="25">
        <v>36</v>
      </c>
      <c r="B8" s="26"/>
      <c r="C8" s="27">
        <v>897125332</v>
      </c>
      <c r="D8" s="28">
        <v>0</v>
      </c>
      <c r="E8" s="29">
        <v>946898475</v>
      </c>
      <c r="F8" s="30">
        <v>946898476</v>
      </c>
      <c r="G8" s="30">
        <v>63074569</v>
      </c>
      <c r="H8" s="30">
        <v>88649923</v>
      </c>
      <c r="I8" s="30">
        <v>77350477</v>
      </c>
      <c r="J8" s="30">
        <v>229074969</v>
      </c>
      <c r="K8" s="30">
        <v>83946074</v>
      </c>
      <c r="L8" s="30">
        <v>83945410</v>
      </c>
      <c r="M8" s="30">
        <v>74045746</v>
      </c>
      <c r="N8" s="30">
        <v>241937230</v>
      </c>
      <c r="O8" s="30">
        <v>89860278</v>
      </c>
      <c r="P8" s="30">
        <v>78405516</v>
      </c>
      <c r="Q8" s="30">
        <v>79601182</v>
      </c>
      <c r="R8" s="30">
        <v>247866976</v>
      </c>
      <c r="S8" s="30">
        <v>251814635</v>
      </c>
      <c r="T8" s="30">
        <v>80562315</v>
      </c>
      <c r="U8" s="30">
        <v>86545721</v>
      </c>
      <c r="V8" s="30">
        <v>418922671</v>
      </c>
      <c r="W8" s="30">
        <v>1137801846</v>
      </c>
      <c r="X8" s="30">
        <v>946898476</v>
      </c>
      <c r="Y8" s="30">
        <v>190903370</v>
      </c>
      <c r="Z8" s="31">
        <v>20.16</v>
      </c>
      <c r="AA8" s="27">
        <v>946898476</v>
      </c>
    </row>
    <row r="9" ht="13.5" customHeight="1">
      <c r="A9" t="s" s="25">
        <v>37</v>
      </c>
      <c r="B9" s="26"/>
      <c r="C9" s="27">
        <v>255648004</v>
      </c>
      <c r="D9" s="28">
        <v>0</v>
      </c>
      <c r="E9" s="29">
        <v>259157794</v>
      </c>
      <c r="F9" s="30">
        <v>259157794</v>
      </c>
      <c r="G9" s="30">
        <v>22376177</v>
      </c>
      <c r="H9" s="30">
        <v>24872879</v>
      </c>
      <c r="I9" s="30">
        <v>20670563</v>
      </c>
      <c r="J9" s="30">
        <v>67919619</v>
      </c>
      <c r="K9" s="30">
        <v>48366957</v>
      </c>
      <c r="L9" s="30">
        <v>31988474</v>
      </c>
      <c r="M9" s="30">
        <v>22255649</v>
      </c>
      <c r="N9" s="30">
        <v>102611080</v>
      </c>
      <c r="O9" s="30">
        <v>43009536</v>
      </c>
      <c r="P9" s="30">
        <v>33829831</v>
      </c>
      <c r="Q9" s="30">
        <v>33599546</v>
      </c>
      <c r="R9" s="30">
        <v>110438913</v>
      </c>
      <c r="S9" s="30">
        <v>76089723</v>
      </c>
      <c r="T9" s="30">
        <v>8193616</v>
      </c>
      <c r="U9" s="30">
        <v>-72828314</v>
      </c>
      <c r="V9" s="30">
        <v>11455025</v>
      </c>
      <c r="W9" s="30">
        <v>292424637</v>
      </c>
      <c r="X9" s="30">
        <v>259157794</v>
      </c>
      <c r="Y9" s="30">
        <v>33266843</v>
      </c>
      <c r="Z9" s="31">
        <v>12.84</v>
      </c>
      <c r="AA9" s="27">
        <v>259157794</v>
      </c>
    </row>
    <row r="10" ht="13.5" customHeight="1">
      <c r="A10" t="s" s="25">
        <v>38</v>
      </c>
      <c r="B10" s="26"/>
      <c r="C10" s="27">
        <v>157902990</v>
      </c>
      <c r="D10" s="28">
        <v>0</v>
      </c>
      <c r="E10" s="29">
        <v>171227091</v>
      </c>
      <c r="F10" s="30">
        <v>171227091</v>
      </c>
      <c r="G10" s="30">
        <v>14262443</v>
      </c>
      <c r="H10" s="30">
        <v>16236590</v>
      </c>
      <c r="I10" s="30">
        <v>15135020</v>
      </c>
      <c r="J10" s="30">
        <v>45634053</v>
      </c>
      <c r="K10" s="30">
        <v>15206871</v>
      </c>
      <c r="L10" s="30">
        <v>15140718</v>
      </c>
      <c r="M10" s="30">
        <v>14974417</v>
      </c>
      <c r="N10" s="30">
        <v>45322006</v>
      </c>
      <c r="O10" s="30">
        <v>14760833</v>
      </c>
      <c r="P10" s="30">
        <v>14826179</v>
      </c>
      <c r="Q10" s="30">
        <v>15090997</v>
      </c>
      <c r="R10" s="30">
        <v>44678009</v>
      </c>
      <c r="S10" s="30">
        <v>40965974</v>
      </c>
      <c r="T10" s="30">
        <v>11100806</v>
      </c>
      <c r="U10" s="30">
        <v>15167684</v>
      </c>
      <c r="V10" s="30">
        <v>67234464</v>
      </c>
      <c r="W10" s="30">
        <v>202868532</v>
      </c>
      <c r="X10" s="30">
        <v>171227091</v>
      </c>
      <c r="Y10" s="30">
        <v>31641441</v>
      </c>
      <c r="Z10" s="31">
        <v>18.48</v>
      </c>
      <c r="AA10" s="27">
        <v>171227091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27563621</v>
      </c>
      <c r="F11" s="30">
        <v>27564045</v>
      </c>
      <c r="G11" s="30">
        <v>536998</v>
      </c>
      <c r="H11" s="30">
        <v>789902</v>
      </c>
      <c r="I11" s="30">
        <v>406789</v>
      </c>
      <c r="J11" s="30">
        <v>1733689</v>
      </c>
      <c r="K11" s="30">
        <v>598041</v>
      </c>
      <c r="L11" s="30">
        <v>302517</v>
      </c>
      <c r="M11" s="30">
        <v>401200</v>
      </c>
      <c r="N11" s="30">
        <v>1301758</v>
      </c>
      <c r="O11" s="30">
        <v>1757112</v>
      </c>
      <c r="P11" s="30">
        <v>264762</v>
      </c>
      <c r="Q11" s="30">
        <v>408304</v>
      </c>
      <c r="R11" s="30">
        <v>2430178</v>
      </c>
      <c r="S11" s="30">
        <v>64243</v>
      </c>
      <c r="T11" s="30">
        <v>-250487</v>
      </c>
      <c r="U11" s="30">
        <v>1161049</v>
      </c>
      <c r="V11" s="30">
        <v>974805</v>
      </c>
      <c r="W11" s="30">
        <v>6440430</v>
      </c>
      <c r="X11" s="30">
        <v>27564045</v>
      </c>
      <c r="Y11" s="30">
        <v>-21123615</v>
      </c>
      <c r="Z11" s="31">
        <v>-76.63</v>
      </c>
      <c r="AA11" s="27">
        <v>27564045</v>
      </c>
    </row>
    <row r="12" ht="13.5" customHeight="1">
      <c r="A12" t="s" s="25">
        <v>40</v>
      </c>
      <c r="B12" s="26"/>
      <c r="C12" s="27">
        <v>11633519</v>
      </c>
      <c r="D12" s="28">
        <v>0</v>
      </c>
      <c r="E12" s="29">
        <v>14771889</v>
      </c>
      <c r="F12" s="30">
        <v>14771890</v>
      </c>
      <c r="G12" s="30">
        <v>943502</v>
      </c>
      <c r="H12" s="30">
        <v>965661</v>
      </c>
      <c r="I12" s="30">
        <v>1032758</v>
      </c>
      <c r="J12" s="30">
        <v>2941921</v>
      </c>
      <c r="K12" s="30">
        <v>-3127027</v>
      </c>
      <c r="L12" s="30">
        <v>1027835</v>
      </c>
      <c r="M12" s="30">
        <v>1123350</v>
      </c>
      <c r="N12" s="30">
        <v>-975842</v>
      </c>
      <c r="O12" s="30">
        <v>1208494</v>
      </c>
      <c r="P12" s="30">
        <v>979822</v>
      </c>
      <c r="Q12" s="30">
        <v>864064</v>
      </c>
      <c r="R12" s="30">
        <v>3052380</v>
      </c>
      <c r="S12" s="30">
        <v>1639566</v>
      </c>
      <c r="T12" s="30">
        <v>45313</v>
      </c>
      <c r="U12" s="30">
        <v>-105446</v>
      </c>
      <c r="V12" s="30">
        <v>1579433</v>
      </c>
      <c r="W12" s="30">
        <v>6597892</v>
      </c>
      <c r="X12" s="30">
        <v>14771892</v>
      </c>
      <c r="Y12" s="30">
        <v>-8174000</v>
      </c>
      <c r="Z12" s="31">
        <v>-55.33</v>
      </c>
      <c r="AA12" s="27">
        <v>14771890</v>
      </c>
    </row>
    <row r="13" ht="13.5" customHeight="1">
      <c r="A13" t="s" s="25">
        <v>41</v>
      </c>
      <c r="B13" s="26"/>
      <c r="C13" s="27">
        <v>8376427</v>
      </c>
      <c r="D13" s="28">
        <v>0</v>
      </c>
      <c r="E13" s="29">
        <v>11151929</v>
      </c>
      <c r="F13" s="30">
        <v>11151929</v>
      </c>
      <c r="G13" s="30">
        <v>0</v>
      </c>
      <c r="H13" s="30">
        <v>855443</v>
      </c>
      <c r="I13" s="30">
        <v>465803</v>
      </c>
      <c r="J13" s="30">
        <v>1321246</v>
      </c>
      <c r="K13" s="30">
        <v>261853</v>
      </c>
      <c r="L13" s="30">
        <v>305071</v>
      </c>
      <c r="M13" s="30">
        <v>131172</v>
      </c>
      <c r="N13" s="30">
        <v>698096</v>
      </c>
      <c r="O13" s="30">
        <v>3848780</v>
      </c>
      <c r="P13" s="30">
        <v>218585</v>
      </c>
      <c r="Q13" s="30">
        <v>845036</v>
      </c>
      <c r="R13" s="30">
        <v>4912401</v>
      </c>
      <c r="S13" s="30">
        <v>568963</v>
      </c>
      <c r="T13" s="30">
        <v>-685472</v>
      </c>
      <c r="U13" s="30">
        <v>776476</v>
      </c>
      <c r="V13" s="30">
        <v>659967</v>
      </c>
      <c r="W13" s="30">
        <v>7591710</v>
      </c>
      <c r="X13" s="30">
        <v>11151929</v>
      </c>
      <c r="Y13" s="30">
        <v>-3560219</v>
      </c>
      <c r="Z13" s="31">
        <v>-31.92</v>
      </c>
      <c r="AA13" s="27">
        <v>11151929</v>
      </c>
    </row>
    <row r="14" ht="13.5" customHeight="1">
      <c r="A14" t="s" s="25">
        <v>42</v>
      </c>
      <c r="B14" s="26"/>
      <c r="C14" s="27">
        <v>31034555</v>
      </c>
      <c r="D14" s="28">
        <v>0</v>
      </c>
      <c r="E14" s="29">
        <v>22795629</v>
      </c>
      <c r="F14" s="30">
        <v>22795631</v>
      </c>
      <c r="G14" s="30">
        <v>2399850</v>
      </c>
      <c r="H14" s="30">
        <v>2555629</v>
      </c>
      <c r="I14" s="30">
        <v>2419103</v>
      </c>
      <c r="J14" s="30">
        <v>7374582</v>
      </c>
      <c r="K14" s="30">
        <v>2773432</v>
      </c>
      <c r="L14" s="30">
        <v>2733219</v>
      </c>
      <c r="M14" s="30">
        <v>2966048</v>
      </c>
      <c r="N14" s="30">
        <v>8472699</v>
      </c>
      <c r="O14" s="30">
        <v>3067337</v>
      </c>
      <c r="P14" s="30">
        <v>2792091</v>
      </c>
      <c r="Q14" s="30">
        <v>2705125</v>
      </c>
      <c r="R14" s="30">
        <v>8564553</v>
      </c>
      <c r="S14" s="30">
        <v>2841577</v>
      </c>
      <c r="T14" s="30">
        <v>-2933393</v>
      </c>
      <c r="U14" s="30">
        <v>2838324</v>
      </c>
      <c r="V14" s="30">
        <v>2746508</v>
      </c>
      <c r="W14" s="30">
        <v>27158342</v>
      </c>
      <c r="X14" s="30">
        <v>22795629</v>
      </c>
      <c r="Y14" s="30">
        <v>4362713</v>
      </c>
      <c r="Z14" s="31">
        <v>19.14</v>
      </c>
      <c r="AA14" s="27">
        <v>22795631</v>
      </c>
    </row>
    <row r="15" ht="13.5" customHeight="1">
      <c r="A15" t="s" s="25">
        <v>43</v>
      </c>
      <c r="B15" s="26"/>
      <c r="C15" s="27">
        <v>6050</v>
      </c>
      <c r="D15" s="28">
        <v>0</v>
      </c>
      <c r="E15" s="29">
        <v>5000</v>
      </c>
      <c r="F15" s="30">
        <v>5000</v>
      </c>
      <c r="G15" s="30">
        <v>0</v>
      </c>
      <c r="H15" s="30">
        <v>0</v>
      </c>
      <c r="I15" s="30">
        <v>3025</v>
      </c>
      <c r="J15" s="30">
        <v>3025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3025</v>
      </c>
      <c r="X15" s="30">
        <v>5000</v>
      </c>
      <c r="Y15" s="30">
        <v>-1975</v>
      </c>
      <c r="Z15" s="31">
        <v>-39.5</v>
      </c>
      <c r="AA15" s="27">
        <v>5000</v>
      </c>
    </row>
    <row r="16" ht="13.5" customHeight="1">
      <c r="A16" t="s" s="25">
        <v>44</v>
      </c>
      <c r="B16" s="26"/>
      <c r="C16" s="27">
        <v>153353108</v>
      </c>
      <c r="D16" s="28">
        <v>0</v>
      </c>
      <c r="E16" s="29">
        <v>35008300</v>
      </c>
      <c r="F16" s="30">
        <v>35008300</v>
      </c>
      <c r="G16" s="30">
        <v>1919188</v>
      </c>
      <c r="H16" s="30">
        <v>1520563</v>
      </c>
      <c r="I16" s="30">
        <v>1068864</v>
      </c>
      <c r="J16" s="30">
        <v>4508615</v>
      </c>
      <c r="K16" s="30">
        <v>867132</v>
      </c>
      <c r="L16" s="30">
        <v>887461</v>
      </c>
      <c r="M16" s="30">
        <v>525381</v>
      </c>
      <c r="N16" s="30">
        <v>2279974</v>
      </c>
      <c r="O16" s="30">
        <v>73047827</v>
      </c>
      <c r="P16" s="30">
        <v>1109627</v>
      </c>
      <c r="Q16" s="30">
        <v>1785012</v>
      </c>
      <c r="R16" s="30">
        <v>75942466</v>
      </c>
      <c r="S16" s="30">
        <v>39791820</v>
      </c>
      <c r="T16" s="30">
        <v>-1754108</v>
      </c>
      <c r="U16" s="30">
        <v>1560890</v>
      </c>
      <c r="V16" s="30">
        <v>39598602</v>
      </c>
      <c r="W16" s="30">
        <v>122329657</v>
      </c>
      <c r="X16" s="30">
        <v>35008302</v>
      </c>
      <c r="Y16" s="30">
        <v>87321355</v>
      </c>
      <c r="Z16" s="31">
        <v>249.43</v>
      </c>
      <c r="AA16" s="27">
        <v>35008300</v>
      </c>
    </row>
    <row r="17" ht="13.5" customHeight="1">
      <c r="A17" t="s" s="25">
        <v>45</v>
      </c>
      <c r="B17" s="26"/>
      <c r="C17" s="27">
        <v>6770</v>
      </c>
      <c r="D17" s="28">
        <v>0</v>
      </c>
      <c r="E17" s="29">
        <v>12887</v>
      </c>
      <c r="F17" s="30">
        <v>12887</v>
      </c>
      <c r="G17" s="30">
        <v>747</v>
      </c>
      <c r="H17" s="30">
        <v>582</v>
      </c>
      <c r="I17" s="30">
        <v>654</v>
      </c>
      <c r="J17" s="30">
        <v>1983</v>
      </c>
      <c r="K17" s="30">
        <v>779</v>
      </c>
      <c r="L17" s="30">
        <v>779</v>
      </c>
      <c r="M17" s="30">
        <v>1422</v>
      </c>
      <c r="N17" s="30">
        <v>2980</v>
      </c>
      <c r="O17" s="30">
        <v>264</v>
      </c>
      <c r="P17" s="30">
        <v>587</v>
      </c>
      <c r="Q17" s="30">
        <v>860</v>
      </c>
      <c r="R17" s="30">
        <v>1711</v>
      </c>
      <c r="S17" s="30">
        <v>1808</v>
      </c>
      <c r="T17" s="30">
        <v>-1672</v>
      </c>
      <c r="U17" s="30">
        <v>925</v>
      </c>
      <c r="V17" s="30">
        <v>1061</v>
      </c>
      <c r="W17" s="30">
        <v>7735</v>
      </c>
      <c r="X17" s="30">
        <v>12887</v>
      </c>
      <c r="Y17" s="30">
        <v>-5152</v>
      </c>
      <c r="Z17" s="31">
        <v>-39.98</v>
      </c>
      <c r="AA17" s="27">
        <v>12887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677257965</v>
      </c>
      <c r="D19" s="28">
        <v>0</v>
      </c>
      <c r="E19" s="29">
        <v>669140122</v>
      </c>
      <c r="F19" s="30">
        <v>669100285</v>
      </c>
      <c r="G19" s="30">
        <v>238348000</v>
      </c>
      <c r="H19" s="30">
        <v>4782715</v>
      </c>
      <c r="I19" s="30">
        <v>4451347</v>
      </c>
      <c r="J19" s="30">
        <v>247582062</v>
      </c>
      <c r="K19" s="30">
        <v>5354056</v>
      </c>
      <c r="L19" s="30">
        <v>206706206</v>
      </c>
      <c r="M19" s="30">
        <v>5827019</v>
      </c>
      <c r="N19" s="30">
        <v>217887281</v>
      </c>
      <c r="O19" s="30">
        <v>4410868</v>
      </c>
      <c r="P19" s="30">
        <v>4107250</v>
      </c>
      <c r="Q19" s="30">
        <v>168328688</v>
      </c>
      <c r="R19" s="30">
        <v>176846806</v>
      </c>
      <c r="S19" s="30">
        <v>225050</v>
      </c>
      <c r="T19" s="30">
        <v>-65334</v>
      </c>
      <c r="U19" s="30">
        <v>10911579</v>
      </c>
      <c r="V19" s="30">
        <v>11071295</v>
      </c>
      <c r="W19" s="30">
        <v>653387444</v>
      </c>
      <c r="X19" s="30">
        <v>669139699</v>
      </c>
      <c r="Y19" s="30">
        <v>-15752255</v>
      </c>
      <c r="Z19" s="31">
        <v>-2.35</v>
      </c>
      <c r="AA19" s="27">
        <v>669100285</v>
      </c>
    </row>
    <row r="20" ht="13.5" customHeight="1">
      <c r="A20" t="s" s="25">
        <v>48</v>
      </c>
      <c r="B20" s="26"/>
      <c r="C20" s="27">
        <v>397728227</v>
      </c>
      <c r="D20" s="28">
        <v>0</v>
      </c>
      <c r="E20" s="29">
        <v>33075061</v>
      </c>
      <c r="F20" s="30">
        <v>134488913</v>
      </c>
      <c r="G20" s="30">
        <v>187145</v>
      </c>
      <c r="H20" s="30">
        <v>2041991</v>
      </c>
      <c r="I20" s="30">
        <v>1635311</v>
      </c>
      <c r="J20" s="30">
        <v>3864447</v>
      </c>
      <c r="K20" s="30">
        <v>1492020</v>
      </c>
      <c r="L20" s="30">
        <v>3857777</v>
      </c>
      <c r="M20" s="30">
        <v>1382786</v>
      </c>
      <c r="N20" s="30">
        <v>6732583</v>
      </c>
      <c r="O20" s="30">
        <v>2429587</v>
      </c>
      <c r="P20" s="30">
        <v>-56208</v>
      </c>
      <c r="Q20" s="30">
        <v>2596801</v>
      </c>
      <c r="R20" s="30">
        <v>4970180</v>
      </c>
      <c r="S20" s="30">
        <v>1771483</v>
      </c>
      <c r="T20" s="30">
        <v>-3237164</v>
      </c>
      <c r="U20" s="30">
        <v>2971001</v>
      </c>
      <c r="V20" s="30">
        <v>1505320</v>
      </c>
      <c r="W20" s="30">
        <v>17072530</v>
      </c>
      <c r="X20" s="30">
        <v>33075062</v>
      </c>
      <c r="Y20" s="30">
        <v>-16002532</v>
      </c>
      <c r="Z20" s="31">
        <v>-48.38</v>
      </c>
      <c r="AA20" s="27">
        <v>134488913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1413853</v>
      </c>
      <c r="F21" s="37">
        <v>0</v>
      </c>
      <c r="G21" s="37">
        <v>28289</v>
      </c>
      <c r="H21" s="37">
        <v>0</v>
      </c>
      <c r="I21" s="37">
        <v>0</v>
      </c>
      <c r="J21" s="37">
        <v>28289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553603</v>
      </c>
      <c r="R21" s="37">
        <v>553603</v>
      </c>
      <c r="S21" s="37">
        <v>0</v>
      </c>
      <c r="T21" s="37">
        <v>0</v>
      </c>
      <c r="U21" s="37">
        <v>0</v>
      </c>
      <c r="V21" s="37">
        <v>0</v>
      </c>
      <c r="W21" s="37">
        <v>581892</v>
      </c>
      <c r="X21" s="37">
        <v>1413853</v>
      </c>
      <c r="Y21" s="37">
        <v>-831961</v>
      </c>
      <c r="Z21" s="38">
        <v>-58.84</v>
      </c>
      <c r="AA21" s="34">
        <v>0</v>
      </c>
    </row>
    <row r="22" ht="24.95" customHeight="1">
      <c r="A22" t="s" s="39">
        <v>50</v>
      </c>
      <c r="B22" s="40"/>
      <c r="C22" s="41">
        <f>SUM(C5:C21)</f>
        <v>4735853249</v>
      </c>
      <c r="D22" s="42">
        <f>SUM(D5:D21)</f>
        <v>0</v>
      </c>
      <c r="E22" s="43">
        <f>SUM(E5:E21)</f>
        <v>4708535688</v>
      </c>
      <c r="F22" s="44">
        <f>SUM(F5:F21)</f>
        <v>4808496278</v>
      </c>
      <c r="G22" s="44">
        <f>SUM(G5:G21)</f>
        <v>575600445</v>
      </c>
      <c r="H22" s="44">
        <f>SUM(H5:H21)</f>
        <v>354085760</v>
      </c>
      <c r="I22" s="44">
        <f>SUM(I5:I21)</f>
        <v>358510690</v>
      </c>
      <c r="J22" s="44">
        <f>SUM(J5:J21)</f>
        <v>1288196895</v>
      </c>
      <c r="K22" s="44">
        <f>SUM(K5:K21)</f>
        <v>342040541</v>
      </c>
      <c r="L22" s="44">
        <f>SUM(L5:L21)</f>
        <v>534459559</v>
      </c>
      <c r="M22" s="44">
        <f>SUM(M5:M21)</f>
        <v>309664069</v>
      </c>
      <c r="N22" s="44">
        <f>SUM(N5:N21)</f>
        <v>1186164169</v>
      </c>
      <c r="O22" s="44">
        <f>SUM(O5:O21)</f>
        <v>407694646</v>
      </c>
      <c r="P22" s="44">
        <f>SUM(P5:P21)</f>
        <v>314132111</v>
      </c>
      <c r="Q22" s="44">
        <f>SUM(Q5:Q21)</f>
        <v>491728612</v>
      </c>
      <c r="R22" s="44">
        <f>SUM(R5:R21)</f>
        <v>1213555369</v>
      </c>
      <c r="S22" s="44">
        <f>SUM(S5:S21)</f>
        <v>780296020</v>
      </c>
      <c r="T22" s="44">
        <f>SUM(T5:T21)</f>
        <v>98302696</v>
      </c>
      <c r="U22" s="44">
        <f>SUM(U5:U21)</f>
        <v>250693714</v>
      </c>
      <c r="V22" s="44">
        <f>SUM(V5:V21)</f>
        <v>1129292430</v>
      </c>
      <c r="W22" s="44">
        <f>SUM(W5:W21)</f>
        <v>4817208863</v>
      </c>
      <c r="X22" s="44">
        <f>SUM(X5:X21)</f>
        <v>4708535695</v>
      </c>
      <c r="Y22" s="44">
        <f>SUM(Y5:Y21)</f>
        <v>108673168</v>
      </c>
      <c r="Z22" s="45">
        <f>IF(X22&lt;&gt;0,(Y22/X22)*100,0)</f>
        <v>2.308003486421483</v>
      </c>
      <c r="AA22" s="41">
        <f>SUM(AA5:AA21)</f>
        <v>4808496278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822788232</v>
      </c>
      <c r="D25" s="28">
        <v>0</v>
      </c>
      <c r="E25" s="29">
        <v>918944935</v>
      </c>
      <c r="F25" s="30">
        <v>917758082</v>
      </c>
      <c r="G25" s="30">
        <v>72990074</v>
      </c>
      <c r="H25" s="30">
        <v>71386469</v>
      </c>
      <c r="I25" s="30">
        <v>73088070</v>
      </c>
      <c r="J25" s="30">
        <v>217464613</v>
      </c>
      <c r="K25" s="30">
        <v>72190137</v>
      </c>
      <c r="L25" s="30">
        <v>70329986</v>
      </c>
      <c r="M25" s="30">
        <v>71230296</v>
      </c>
      <c r="N25" s="30">
        <v>213750419</v>
      </c>
      <c r="O25" s="30">
        <v>70867722</v>
      </c>
      <c r="P25" s="30">
        <v>71287895</v>
      </c>
      <c r="Q25" s="30">
        <v>69322672</v>
      </c>
      <c r="R25" s="30">
        <v>211478289</v>
      </c>
      <c r="S25" s="30">
        <v>71012332</v>
      </c>
      <c r="T25" s="30">
        <v>75819293</v>
      </c>
      <c r="U25" s="30">
        <v>69271222</v>
      </c>
      <c r="V25" s="30">
        <v>216102847</v>
      </c>
      <c r="W25" s="30">
        <v>858796168</v>
      </c>
      <c r="X25" s="30">
        <v>918944935</v>
      </c>
      <c r="Y25" s="30">
        <v>-60148767</v>
      </c>
      <c r="Z25" s="31">
        <v>-6.55</v>
      </c>
      <c r="AA25" s="27">
        <v>917758082</v>
      </c>
    </row>
    <row r="26" ht="13.5" customHeight="1">
      <c r="A26" t="s" s="25">
        <v>53</v>
      </c>
      <c r="B26" s="26"/>
      <c r="C26" s="27">
        <v>42735848</v>
      </c>
      <c r="D26" s="28">
        <v>0</v>
      </c>
      <c r="E26" s="29">
        <v>47185053</v>
      </c>
      <c r="F26" s="30">
        <v>47185054</v>
      </c>
      <c r="G26" s="30">
        <v>3636441</v>
      </c>
      <c r="H26" s="30">
        <v>3584314</v>
      </c>
      <c r="I26" s="30">
        <v>3584314</v>
      </c>
      <c r="J26" s="30">
        <v>10805069</v>
      </c>
      <c r="K26" s="30">
        <v>3584314</v>
      </c>
      <c r="L26" s="30">
        <v>3584314</v>
      </c>
      <c r="M26" s="30">
        <v>3584314</v>
      </c>
      <c r="N26" s="30">
        <v>10752942</v>
      </c>
      <c r="O26" s="30">
        <v>3584314</v>
      </c>
      <c r="P26" s="30">
        <v>3584314</v>
      </c>
      <c r="Q26" s="30">
        <v>3550532</v>
      </c>
      <c r="R26" s="30">
        <v>10719160</v>
      </c>
      <c r="S26" s="30">
        <v>5570345</v>
      </c>
      <c r="T26" s="30">
        <v>3754987</v>
      </c>
      <c r="U26" s="30">
        <v>3728466</v>
      </c>
      <c r="V26" s="30">
        <v>13053798</v>
      </c>
      <c r="W26" s="30">
        <v>45330969</v>
      </c>
      <c r="X26" s="30">
        <v>47185052</v>
      </c>
      <c r="Y26" s="30">
        <v>-1854083</v>
      </c>
      <c r="Z26" s="31">
        <v>-3.93</v>
      </c>
      <c r="AA26" s="27">
        <v>47185054</v>
      </c>
    </row>
    <row r="27" ht="13.5" customHeight="1">
      <c r="A27" t="s" s="25">
        <v>54</v>
      </c>
      <c r="B27" s="26"/>
      <c r="C27" s="27">
        <v>781535835</v>
      </c>
      <c r="D27" s="28">
        <v>0</v>
      </c>
      <c r="E27" s="29">
        <v>438178617</v>
      </c>
      <c r="F27" s="30">
        <v>510110321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438178618</v>
      </c>
      <c r="Y27" s="30">
        <v>-438178618</v>
      </c>
      <c r="Z27" s="31">
        <v>-100</v>
      </c>
      <c r="AA27" s="27">
        <v>510110321</v>
      </c>
    </row>
    <row r="28" ht="13.5" customHeight="1">
      <c r="A28" t="s" s="25">
        <v>55</v>
      </c>
      <c r="B28" s="26"/>
      <c r="C28" s="27">
        <v>476075878</v>
      </c>
      <c r="D28" s="28">
        <v>0</v>
      </c>
      <c r="E28" s="29">
        <v>248527020</v>
      </c>
      <c r="F28" s="30">
        <v>173523164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20325839</v>
      </c>
      <c r="N28" s="30">
        <v>20325839</v>
      </c>
      <c r="O28" s="30">
        <v>226265384</v>
      </c>
      <c r="P28" s="30">
        <v>0</v>
      </c>
      <c r="Q28" s="30">
        <v>10229373</v>
      </c>
      <c r="R28" s="30">
        <v>236494757</v>
      </c>
      <c r="S28" s="30">
        <v>109218143</v>
      </c>
      <c r="T28" s="30">
        <v>0</v>
      </c>
      <c r="U28" s="30">
        <v>0</v>
      </c>
      <c r="V28" s="30">
        <v>109218143</v>
      </c>
      <c r="W28" s="30">
        <v>366038739</v>
      </c>
      <c r="X28" s="30">
        <v>248527021</v>
      </c>
      <c r="Y28" s="30">
        <v>117511718</v>
      </c>
      <c r="Z28" s="31">
        <v>47.28</v>
      </c>
      <c r="AA28" s="27">
        <v>173523164</v>
      </c>
    </row>
    <row r="29" ht="13.5" customHeight="1">
      <c r="A29" t="s" s="25">
        <v>56</v>
      </c>
      <c r="B29" s="26"/>
      <c r="C29" s="27">
        <v>27575854</v>
      </c>
      <c r="D29" s="28">
        <v>0</v>
      </c>
      <c r="E29" s="29">
        <v>11896707</v>
      </c>
      <c r="F29" s="30">
        <v>2840067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11896708</v>
      </c>
      <c r="Y29" s="30">
        <v>-11896708</v>
      </c>
      <c r="Z29" s="31">
        <v>-100</v>
      </c>
      <c r="AA29" s="27">
        <v>2840067</v>
      </c>
    </row>
    <row r="30" ht="13.5" customHeight="1">
      <c r="A30" t="s" s="25">
        <v>57</v>
      </c>
      <c r="B30" s="26"/>
      <c r="C30" s="27">
        <v>1874698247</v>
      </c>
      <c r="D30" s="28">
        <v>0</v>
      </c>
      <c r="E30" s="29">
        <v>1950242691</v>
      </c>
      <c r="F30" s="30">
        <v>1950242691</v>
      </c>
      <c r="G30" s="30">
        <v>39685368</v>
      </c>
      <c r="H30" s="30">
        <v>205294827</v>
      </c>
      <c r="I30" s="30">
        <v>188080608</v>
      </c>
      <c r="J30" s="30">
        <v>433060803</v>
      </c>
      <c r="K30" s="30">
        <v>157178745</v>
      </c>
      <c r="L30" s="30">
        <v>158350018</v>
      </c>
      <c r="M30" s="30">
        <v>150151084</v>
      </c>
      <c r="N30" s="30">
        <v>465679847</v>
      </c>
      <c r="O30" s="30">
        <v>134248780</v>
      </c>
      <c r="P30" s="30">
        <v>146690520</v>
      </c>
      <c r="Q30" s="30">
        <v>143542486</v>
      </c>
      <c r="R30" s="30">
        <v>424481786</v>
      </c>
      <c r="S30" s="30">
        <v>153487986</v>
      </c>
      <c r="T30" s="30">
        <v>133561197</v>
      </c>
      <c r="U30" s="30">
        <v>149939593</v>
      </c>
      <c r="V30" s="30">
        <v>436988776</v>
      </c>
      <c r="W30" s="30">
        <v>1760211212</v>
      </c>
      <c r="X30" s="30">
        <v>1950242690</v>
      </c>
      <c r="Y30" s="30">
        <v>-190031478</v>
      </c>
      <c r="Z30" s="31">
        <v>-9.74</v>
      </c>
      <c r="AA30" s="27">
        <v>1950242691</v>
      </c>
    </row>
    <row r="31" ht="13.5" customHeight="1">
      <c r="A31" t="s" s="25">
        <v>58</v>
      </c>
      <c r="B31" s="26"/>
      <c r="C31" s="27">
        <v>5301994</v>
      </c>
      <c r="D31" s="28">
        <v>0</v>
      </c>
      <c r="E31" s="29">
        <v>8281056</v>
      </c>
      <c r="F31" s="30">
        <v>6606119</v>
      </c>
      <c r="G31" s="30">
        <v>386017</v>
      </c>
      <c r="H31" s="30">
        <v>3099679</v>
      </c>
      <c r="I31" s="30">
        <v>1692029</v>
      </c>
      <c r="J31" s="30">
        <v>5177725</v>
      </c>
      <c r="K31" s="30">
        <v>2082021</v>
      </c>
      <c r="L31" s="30">
        <v>2567634</v>
      </c>
      <c r="M31" s="30">
        <v>6218273</v>
      </c>
      <c r="N31" s="30">
        <v>10867928</v>
      </c>
      <c r="O31" s="30">
        <v>1444223</v>
      </c>
      <c r="P31" s="30">
        <v>4016497</v>
      </c>
      <c r="Q31" s="30">
        <v>4487302</v>
      </c>
      <c r="R31" s="30">
        <v>9948022</v>
      </c>
      <c r="S31" s="30">
        <v>3080002</v>
      </c>
      <c r="T31" s="30">
        <v>3233417</v>
      </c>
      <c r="U31" s="30">
        <v>4869606</v>
      </c>
      <c r="V31" s="30">
        <v>11183025</v>
      </c>
      <c r="W31" s="30">
        <v>37176700</v>
      </c>
      <c r="X31" s="30">
        <v>8281056</v>
      </c>
      <c r="Y31" s="30">
        <v>28895644</v>
      </c>
      <c r="Z31" s="31">
        <v>348.94</v>
      </c>
      <c r="AA31" s="27">
        <v>6606119</v>
      </c>
    </row>
    <row r="32" ht="13.5" customHeight="1">
      <c r="A32" t="s" s="25">
        <v>59</v>
      </c>
      <c r="B32" s="26"/>
      <c r="C32" s="27">
        <v>105054296</v>
      </c>
      <c r="D32" s="28">
        <v>0</v>
      </c>
      <c r="E32" s="29">
        <v>134238663</v>
      </c>
      <c r="F32" s="30">
        <v>164078374</v>
      </c>
      <c r="G32" s="30">
        <v>170476</v>
      </c>
      <c r="H32" s="30">
        <v>14454973</v>
      </c>
      <c r="I32" s="30">
        <v>998538</v>
      </c>
      <c r="J32" s="30">
        <v>15623987</v>
      </c>
      <c r="K32" s="30">
        <v>15191912</v>
      </c>
      <c r="L32" s="30">
        <v>11425011</v>
      </c>
      <c r="M32" s="30">
        <v>27914968</v>
      </c>
      <c r="N32" s="30">
        <v>54531891</v>
      </c>
      <c r="O32" s="30">
        <v>-11850350</v>
      </c>
      <c r="P32" s="30">
        <v>8772483</v>
      </c>
      <c r="Q32" s="30">
        <v>41318612</v>
      </c>
      <c r="R32" s="30">
        <v>38240745</v>
      </c>
      <c r="S32" s="30">
        <v>23969335</v>
      </c>
      <c r="T32" s="30">
        <v>25201525</v>
      </c>
      <c r="U32" s="30">
        <v>63983953</v>
      </c>
      <c r="V32" s="30">
        <v>113154813</v>
      </c>
      <c r="W32" s="30">
        <v>221551436</v>
      </c>
      <c r="X32" s="30">
        <v>134238662</v>
      </c>
      <c r="Y32" s="30">
        <v>87312774</v>
      </c>
      <c r="Z32" s="31">
        <v>65.04000000000001</v>
      </c>
      <c r="AA32" s="27">
        <v>164078374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873873199</v>
      </c>
      <c r="D34" s="28">
        <v>0</v>
      </c>
      <c r="E34" s="29">
        <v>808626389</v>
      </c>
      <c r="F34" s="30">
        <v>889301286</v>
      </c>
      <c r="G34" s="30">
        <v>57102800</v>
      </c>
      <c r="H34" s="30">
        <v>60520507</v>
      </c>
      <c r="I34" s="30">
        <v>30975976</v>
      </c>
      <c r="J34" s="30">
        <v>148599283</v>
      </c>
      <c r="K34" s="30">
        <v>57487121</v>
      </c>
      <c r="L34" s="30">
        <v>63516803</v>
      </c>
      <c r="M34" s="30">
        <v>100450674</v>
      </c>
      <c r="N34" s="30">
        <v>221454598</v>
      </c>
      <c r="O34" s="30">
        <v>110091560</v>
      </c>
      <c r="P34" s="30">
        <v>60358882</v>
      </c>
      <c r="Q34" s="30">
        <v>54090688</v>
      </c>
      <c r="R34" s="30">
        <v>224541130</v>
      </c>
      <c r="S34" s="30">
        <v>135497595</v>
      </c>
      <c r="T34" s="30">
        <v>-4469594</v>
      </c>
      <c r="U34" s="30">
        <v>92669060</v>
      </c>
      <c r="V34" s="30">
        <v>223697061</v>
      </c>
      <c r="W34" s="30">
        <v>818292072</v>
      </c>
      <c r="X34" s="30">
        <v>808626387</v>
      </c>
      <c r="Y34" s="30">
        <v>9665685</v>
      </c>
      <c r="Z34" s="31">
        <v>1.2</v>
      </c>
      <c r="AA34" s="27">
        <v>889301286</v>
      </c>
    </row>
    <row r="35" ht="13.5" customHeight="1">
      <c r="A35" t="s" s="32">
        <v>62</v>
      </c>
      <c r="B35" s="33"/>
      <c r="C35" s="34">
        <v>88196640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5097836023</v>
      </c>
      <c r="D36" s="42">
        <f>SUM(D25:D35)</f>
        <v>0</v>
      </c>
      <c r="E36" s="43">
        <f>SUM(E25:E35)</f>
        <v>4566121131</v>
      </c>
      <c r="F36" s="44">
        <f>SUM(F25:F35)</f>
        <v>4661645158</v>
      </c>
      <c r="G36" s="44">
        <f>SUM(G25:G35)</f>
        <v>173971176</v>
      </c>
      <c r="H36" s="44">
        <f>SUM(H25:H35)</f>
        <v>358340769</v>
      </c>
      <c r="I36" s="44">
        <f>SUM(I25:I35)</f>
        <v>298419535</v>
      </c>
      <c r="J36" s="44">
        <f>SUM(J25:J35)</f>
        <v>830731480</v>
      </c>
      <c r="K36" s="44">
        <f>SUM(K25:K35)</f>
        <v>307714250</v>
      </c>
      <c r="L36" s="44">
        <f>SUM(L25:L35)</f>
        <v>309773766</v>
      </c>
      <c r="M36" s="44">
        <f>SUM(M25:M35)</f>
        <v>379875448</v>
      </c>
      <c r="N36" s="44">
        <f>SUM(N25:N35)</f>
        <v>997363464</v>
      </c>
      <c r="O36" s="44">
        <f>SUM(O25:O35)</f>
        <v>534651633</v>
      </c>
      <c r="P36" s="44">
        <f>SUM(P25:P35)</f>
        <v>294710591</v>
      </c>
      <c r="Q36" s="44">
        <f>SUM(Q25:Q35)</f>
        <v>326541665</v>
      </c>
      <c r="R36" s="44">
        <f>SUM(R25:R35)</f>
        <v>1155903889</v>
      </c>
      <c r="S36" s="44">
        <f>SUM(S25:S35)</f>
        <v>501835738</v>
      </c>
      <c r="T36" s="44">
        <f>SUM(T25:T35)</f>
        <v>237100825</v>
      </c>
      <c r="U36" s="44">
        <f>SUM(U25:U35)</f>
        <v>384461900</v>
      </c>
      <c r="V36" s="44">
        <f>SUM(V25:V35)</f>
        <v>1123398463</v>
      </c>
      <c r="W36" s="44">
        <f>SUM(W25:W35)</f>
        <v>4107397296</v>
      </c>
      <c r="X36" s="44">
        <f>SUM(X25:X35)</f>
        <v>4566121129</v>
      </c>
      <c r="Y36" s="44">
        <f>SUM(Y25:Y35)</f>
        <v>-458723833</v>
      </c>
      <c r="Z36" s="45">
        <f>IF(X36&lt;&gt;0,(Y36/X36)*100,0)</f>
        <v>-10.04624757075734</v>
      </c>
      <c r="AA36" s="41">
        <f>SUM(AA25:AA35)</f>
        <v>4661645158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-361982774</v>
      </c>
      <c r="D38" s="63">
        <f>D22-D36</f>
        <v>0</v>
      </c>
      <c r="E38" s="64">
        <f>E22-E36</f>
        <v>142414557</v>
      </c>
      <c r="F38" s="65">
        <f>F22-F36</f>
        <v>146851120</v>
      </c>
      <c r="G38" s="65">
        <f>G22-G36</f>
        <v>401629269</v>
      </c>
      <c r="H38" s="65">
        <f>H22-H36</f>
        <v>-4255009</v>
      </c>
      <c r="I38" s="65">
        <f>I22-I36</f>
        <v>60091155</v>
      </c>
      <c r="J38" s="65">
        <f>J22-J36</f>
        <v>457465415</v>
      </c>
      <c r="K38" s="65">
        <f>K22-K36</f>
        <v>34326291</v>
      </c>
      <c r="L38" s="65">
        <f>L22-L36</f>
        <v>224685793</v>
      </c>
      <c r="M38" s="65">
        <f>M22-M36</f>
        <v>-70211379</v>
      </c>
      <c r="N38" s="65">
        <f>N22-N36</f>
        <v>188800705</v>
      </c>
      <c r="O38" s="65">
        <f>O22-O36</f>
        <v>-126956987</v>
      </c>
      <c r="P38" s="65">
        <f>P22-P36</f>
        <v>19421520</v>
      </c>
      <c r="Q38" s="65">
        <f>Q22-Q36</f>
        <v>165186947</v>
      </c>
      <c r="R38" s="65">
        <f>R22-R36</f>
        <v>57651480</v>
      </c>
      <c r="S38" s="65">
        <f>S22-S36</f>
        <v>278460282</v>
      </c>
      <c r="T38" s="65">
        <f>T22-T36</f>
        <v>-138798129</v>
      </c>
      <c r="U38" s="65">
        <f>U22-U36</f>
        <v>-133768186</v>
      </c>
      <c r="V38" s="65">
        <f>V22-V36</f>
        <v>5893967</v>
      </c>
      <c r="W38" s="65">
        <f>W22-W36</f>
        <v>709811567</v>
      </c>
      <c r="X38" s="65">
        <f>IF(F22=F36,0,X22-X36)</f>
        <v>142414566</v>
      </c>
      <c r="Y38" s="65">
        <f>Y22-Y36</f>
        <v>567397001</v>
      </c>
      <c r="Z38" s="66">
        <f>IF(X38&lt;&gt;0,(Y38/X38)*100,0)</f>
        <v>398.4121968254287</v>
      </c>
      <c r="AA38" s="62">
        <f>AA22-AA36</f>
        <v>146851120</v>
      </c>
    </row>
    <row r="39" ht="13.5" customHeight="1">
      <c r="A39" t="s" s="25">
        <v>65</v>
      </c>
      <c r="B39" s="26"/>
      <c r="C39" s="27">
        <v>169094399</v>
      </c>
      <c r="D39" s="28">
        <v>0</v>
      </c>
      <c r="E39" s="29">
        <v>266010788</v>
      </c>
      <c r="F39" s="30">
        <v>371268991</v>
      </c>
      <c r="G39" s="30">
        <v>0</v>
      </c>
      <c r="H39" s="30">
        <v>188364</v>
      </c>
      <c r="I39" s="30">
        <v>586115</v>
      </c>
      <c r="J39" s="30">
        <v>774479</v>
      </c>
      <c r="K39" s="30">
        <v>15584565</v>
      </c>
      <c r="L39" s="30">
        <v>37280587</v>
      </c>
      <c r="M39" s="30">
        <v>35242872</v>
      </c>
      <c r="N39" s="30">
        <v>88108024</v>
      </c>
      <c r="O39" s="30">
        <v>93186</v>
      </c>
      <c r="P39" s="30">
        <v>3631209</v>
      </c>
      <c r="Q39" s="30">
        <v>35950073</v>
      </c>
      <c r="R39" s="30">
        <v>39674468</v>
      </c>
      <c r="S39" s="30">
        <v>2675200</v>
      </c>
      <c r="T39" s="30">
        <v>-123543</v>
      </c>
      <c r="U39" s="30">
        <v>28992440</v>
      </c>
      <c r="V39" s="30">
        <v>31544097</v>
      </c>
      <c r="W39" s="30">
        <v>160101068</v>
      </c>
      <c r="X39" s="30">
        <v>266010788</v>
      </c>
      <c r="Y39" s="30">
        <v>-105909720</v>
      </c>
      <c r="Z39" s="31">
        <v>-39.81</v>
      </c>
      <c r="AA39" s="27">
        <v>371268991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-192888375</v>
      </c>
      <c r="D42" s="72">
        <f>SUM(D38:D41)</f>
        <v>0</v>
      </c>
      <c r="E42" s="73">
        <f>SUM(E38:E41)</f>
        <v>408425345</v>
      </c>
      <c r="F42" s="74">
        <f>SUM(F38:F41)</f>
        <v>518120111</v>
      </c>
      <c r="G42" s="74">
        <f>SUM(G38:G41)</f>
        <v>401629269</v>
      </c>
      <c r="H42" s="74">
        <f>SUM(H38:H41)</f>
        <v>-4066645</v>
      </c>
      <c r="I42" s="74">
        <f>SUM(I38:I41)</f>
        <v>60677270</v>
      </c>
      <c r="J42" s="74">
        <f>SUM(J38:J41)</f>
        <v>458239894</v>
      </c>
      <c r="K42" s="74">
        <f>SUM(K38:K41)</f>
        <v>49910856</v>
      </c>
      <c r="L42" s="74">
        <f>SUM(L38:L41)</f>
        <v>261966380</v>
      </c>
      <c r="M42" s="74">
        <f>SUM(M38:M41)</f>
        <v>-34968507</v>
      </c>
      <c r="N42" s="74">
        <f>SUM(N38:N41)</f>
        <v>276908729</v>
      </c>
      <c r="O42" s="74">
        <f>SUM(O38:O41)</f>
        <v>-126863801</v>
      </c>
      <c r="P42" s="74">
        <f>SUM(P38:P41)</f>
        <v>23052729</v>
      </c>
      <c r="Q42" s="74">
        <f>SUM(Q38:Q41)</f>
        <v>201137020</v>
      </c>
      <c r="R42" s="74">
        <f>SUM(R38:R41)</f>
        <v>97325948</v>
      </c>
      <c r="S42" s="74">
        <f>SUM(S38:S41)</f>
        <v>281135482</v>
      </c>
      <c r="T42" s="74">
        <f>SUM(T38:T41)</f>
        <v>-138921672</v>
      </c>
      <c r="U42" s="74">
        <f>SUM(U38:U41)</f>
        <v>-104775746</v>
      </c>
      <c r="V42" s="74">
        <f>SUM(V38:V41)</f>
        <v>37438064</v>
      </c>
      <c r="W42" s="74">
        <f>SUM(W38:W41)</f>
        <v>869912635</v>
      </c>
      <c r="X42" s="74">
        <f>SUM(X38:X41)</f>
        <v>408425354</v>
      </c>
      <c r="Y42" s="74">
        <f>SUM(Y38:Y41)</f>
        <v>461487281</v>
      </c>
      <c r="Z42" s="75">
        <f>IF(X42&lt;&gt;0,(Y42/X42)*100,0)</f>
        <v>112.9918298363035</v>
      </c>
      <c r="AA42" s="71">
        <f>SUM(AA38:AA41)</f>
        <v>518120111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-192888375</v>
      </c>
      <c r="D44" s="57">
        <f>D42-D43</f>
        <v>0</v>
      </c>
      <c r="E44" s="58">
        <f>E42-E43</f>
        <v>408425345</v>
      </c>
      <c r="F44" s="59">
        <f>F42-F43</f>
        <v>518120111</v>
      </c>
      <c r="G44" s="59">
        <f>G42-G43</f>
        <v>401629269</v>
      </c>
      <c r="H44" s="59">
        <f>H42-H43</f>
        <v>-4066645</v>
      </c>
      <c r="I44" s="59">
        <f>I42-I43</f>
        <v>60677270</v>
      </c>
      <c r="J44" s="59">
        <f>J42-J43</f>
        <v>458239894</v>
      </c>
      <c r="K44" s="59">
        <f>K42-K43</f>
        <v>49910856</v>
      </c>
      <c r="L44" s="59">
        <f>L42-L43</f>
        <v>261966380</v>
      </c>
      <c r="M44" s="59">
        <f>M42-M43</f>
        <v>-34968507</v>
      </c>
      <c r="N44" s="59">
        <f>N42-N43</f>
        <v>276908729</v>
      </c>
      <c r="O44" s="59">
        <f>O42-O43</f>
        <v>-126863801</v>
      </c>
      <c r="P44" s="59">
        <f>P42-P43</f>
        <v>23052729</v>
      </c>
      <c r="Q44" s="59">
        <f>Q42-Q43</f>
        <v>201137020</v>
      </c>
      <c r="R44" s="59">
        <f>R42-R43</f>
        <v>97325948</v>
      </c>
      <c r="S44" s="59">
        <f>S42-S43</f>
        <v>281135482</v>
      </c>
      <c r="T44" s="59">
        <f>T42-T43</f>
        <v>-138921672</v>
      </c>
      <c r="U44" s="59">
        <f>U42-U43</f>
        <v>-104775746</v>
      </c>
      <c r="V44" s="59">
        <f>V42-V43</f>
        <v>37438064</v>
      </c>
      <c r="W44" s="59">
        <f>W42-W43</f>
        <v>869912635</v>
      </c>
      <c r="X44" s="59">
        <f>X42-X43</f>
        <v>408425354</v>
      </c>
      <c r="Y44" s="59">
        <f>Y42-Y43</f>
        <v>461487281</v>
      </c>
      <c r="Z44" s="60">
        <f>IF(X44&lt;&gt;0,(Y44/X44)*100,0)</f>
        <v>112.9918298363035</v>
      </c>
      <c r="AA44" s="56">
        <f>AA42-AA43</f>
        <v>518120111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-192888375</v>
      </c>
      <c r="D46" s="72">
        <f>SUM(D44:D45)</f>
        <v>0</v>
      </c>
      <c r="E46" s="73">
        <f>SUM(E44:E45)</f>
        <v>408425345</v>
      </c>
      <c r="F46" s="74">
        <f>SUM(F44:F45)</f>
        <v>518120111</v>
      </c>
      <c r="G46" s="74">
        <f>SUM(G44:G45)</f>
        <v>401629269</v>
      </c>
      <c r="H46" s="74">
        <f>SUM(H44:H45)</f>
        <v>-4066645</v>
      </c>
      <c r="I46" s="74">
        <f>SUM(I44:I45)</f>
        <v>60677270</v>
      </c>
      <c r="J46" s="74">
        <f>SUM(J44:J45)</f>
        <v>458239894</v>
      </c>
      <c r="K46" s="74">
        <f>SUM(K44:K45)</f>
        <v>49910856</v>
      </c>
      <c r="L46" s="74">
        <f>SUM(L44:L45)</f>
        <v>261966380</v>
      </c>
      <c r="M46" s="74">
        <f>SUM(M44:M45)</f>
        <v>-34968507</v>
      </c>
      <c r="N46" s="74">
        <f>SUM(N44:N45)</f>
        <v>276908729</v>
      </c>
      <c r="O46" s="74">
        <f>SUM(O44:O45)</f>
        <v>-126863801</v>
      </c>
      <c r="P46" s="74">
        <f>SUM(P44:P45)</f>
        <v>23052729</v>
      </c>
      <c r="Q46" s="74">
        <f>SUM(Q44:Q45)</f>
        <v>201137020</v>
      </c>
      <c r="R46" s="74">
        <f>SUM(R44:R45)</f>
        <v>97325948</v>
      </c>
      <c r="S46" s="74">
        <f>SUM(S44:S45)</f>
        <v>281135482</v>
      </c>
      <c r="T46" s="74">
        <f>SUM(T44:T45)</f>
        <v>-138921672</v>
      </c>
      <c r="U46" s="74">
        <f>SUM(U44:U45)</f>
        <v>-104775746</v>
      </c>
      <c r="V46" s="74">
        <f>SUM(V44:V45)</f>
        <v>37438064</v>
      </c>
      <c r="W46" s="74">
        <f>SUM(W44:W45)</f>
        <v>869912635</v>
      </c>
      <c r="X46" s="74">
        <f>SUM(X44:X45)</f>
        <v>408425354</v>
      </c>
      <c r="Y46" s="74">
        <f>SUM(Y44:Y45)</f>
        <v>461487281</v>
      </c>
      <c r="Z46" s="75">
        <f>IF(X46&lt;&gt;0,(Y46/X46)*100,0)</f>
        <v>112.9918298363035</v>
      </c>
      <c r="AA46" s="71">
        <f>SUM(AA44:AA45)</f>
        <v>518120111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-192888375</v>
      </c>
      <c r="D48" s="81">
        <f>SUM(D46:D47)</f>
        <v>0</v>
      </c>
      <c r="E48" s="82">
        <f>SUM(E46:E47)</f>
        <v>408425345</v>
      </c>
      <c r="F48" s="83">
        <f>SUM(F46:F47)</f>
        <v>518120111</v>
      </c>
      <c r="G48" s="83">
        <f>SUM(G46:G47)</f>
        <v>401629269</v>
      </c>
      <c r="H48" s="83">
        <f>SUM(H46:H47)</f>
        <v>-4066645</v>
      </c>
      <c r="I48" s="83">
        <f>SUM(I46:I47)</f>
        <v>60677270</v>
      </c>
      <c r="J48" s="83">
        <f>SUM(J46:J47)</f>
        <v>458239894</v>
      </c>
      <c r="K48" s="83">
        <f>SUM(K46:K47)</f>
        <v>49910856</v>
      </c>
      <c r="L48" s="83">
        <f>SUM(L46:L47)</f>
        <v>261966380</v>
      </c>
      <c r="M48" s="83">
        <f>SUM(M46:M47)</f>
        <v>-34968507</v>
      </c>
      <c r="N48" s="83">
        <f>SUM(N46:N47)</f>
        <v>276908729</v>
      </c>
      <c r="O48" s="83">
        <f>SUM(O46:O47)</f>
        <v>-126863801</v>
      </c>
      <c r="P48" s="83">
        <f>SUM(P46:P47)</f>
        <v>23052729</v>
      </c>
      <c r="Q48" s="83">
        <f>SUM(Q46:Q47)</f>
        <v>201137020</v>
      </c>
      <c r="R48" s="83">
        <f>SUM(R46:R47)</f>
        <v>97325948</v>
      </c>
      <c r="S48" s="83">
        <f>SUM(S46:S47)</f>
        <v>281135482</v>
      </c>
      <c r="T48" s="83">
        <f>SUM(T46:T47)</f>
        <v>-138921672</v>
      </c>
      <c r="U48" s="83">
        <f>SUM(U46:U47)</f>
        <v>-104775746</v>
      </c>
      <c r="V48" s="83">
        <f>SUM(V46:V47)</f>
        <v>37438064</v>
      </c>
      <c r="W48" s="83">
        <f>SUM(W46:W47)</f>
        <v>869912635</v>
      </c>
      <c r="X48" s="83">
        <f>SUM(X46:X47)</f>
        <v>408425354</v>
      </c>
      <c r="Y48" s="83">
        <f>SUM(Y46:Y47)</f>
        <v>461487281</v>
      </c>
      <c r="Z48" s="84">
        <f>IF(X48&lt;&gt;0,(Y48/X48)*100,0)</f>
        <v>112.9918298363035</v>
      </c>
      <c r="AA48" s="80">
        <f>SUM(AA46:AA47)</f>
        <v>518120111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7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69" customWidth="1"/>
    <col min="2" max="2" width="2.625" style="169" customWidth="1"/>
    <col min="3" max="3" width="7.25" style="169" customWidth="1"/>
    <col min="4" max="4" width="7.25" style="169" customWidth="1"/>
    <col min="5" max="5" width="7.25" style="169" customWidth="1"/>
    <col min="6" max="6" width="7.25" style="169" customWidth="1"/>
    <col min="7" max="7" width="7.25" style="169" customWidth="1"/>
    <col min="8" max="8" width="7.25" style="169" customWidth="1"/>
    <col min="9" max="9" width="7.25" style="169" customWidth="1"/>
    <col min="10" max="10" width="7.25" style="169" customWidth="1"/>
    <col min="11" max="11" width="7.25" style="169" customWidth="1"/>
    <col min="12" max="12" width="7.25" style="169" customWidth="1"/>
    <col min="13" max="13" width="7.25" style="169" customWidth="1"/>
    <col min="14" max="14" width="7.25" style="169" customWidth="1"/>
    <col min="15" max="15" width="7.25" style="169" customWidth="1"/>
    <col min="16" max="16" width="7.25" style="169" customWidth="1"/>
    <col min="17" max="17" width="7.25" style="169" customWidth="1"/>
    <col min="18" max="18" width="7.25" style="169" customWidth="1"/>
    <col min="19" max="19" width="7.25" style="169" customWidth="1"/>
    <col min="20" max="20" width="7.25" style="169" customWidth="1"/>
    <col min="21" max="21" width="7.25" style="169" customWidth="1"/>
    <col min="22" max="22" width="7.25" style="169" customWidth="1"/>
    <col min="23" max="23" width="7.25" style="169" customWidth="1"/>
    <col min="24" max="24" width="7.25" style="169" customWidth="1"/>
    <col min="25" max="25" width="7.25" style="169" customWidth="1"/>
    <col min="26" max="26" width="7.25" style="169" customWidth="1"/>
    <col min="27" max="27" width="7.25" style="169" customWidth="1"/>
    <col min="28" max="256" width="6.625" style="169" customWidth="1"/>
  </cols>
  <sheetData>
    <row r="1" ht="18" customHeight="1">
      <c r="A1" t="s" s="2">
        <v>148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62277506</v>
      </c>
      <c r="D5" s="28">
        <v>0</v>
      </c>
      <c r="E5" s="29">
        <v>73200000</v>
      </c>
      <c r="F5" s="30">
        <v>73200000</v>
      </c>
      <c r="G5" s="30">
        <v>6707240</v>
      </c>
      <c r="H5" s="30">
        <v>6580809</v>
      </c>
      <c r="I5" s="30">
        <v>6568715</v>
      </c>
      <c r="J5" s="30">
        <v>19856764</v>
      </c>
      <c r="K5" s="30">
        <v>6913590</v>
      </c>
      <c r="L5" s="30">
        <v>8505050</v>
      </c>
      <c r="M5" s="30">
        <v>6916018</v>
      </c>
      <c r="N5" s="30">
        <v>22334658</v>
      </c>
      <c r="O5" s="30">
        <v>7228799</v>
      </c>
      <c r="P5" s="30">
        <v>7165576</v>
      </c>
      <c r="Q5" s="30">
        <v>7174927</v>
      </c>
      <c r="R5" s="30">
        <v>21569302</v>
      </c>
      <c r="S5" s="30">
        <v>7180401</v>
      </c>
      <c r="T5" s="30">
        <v>6377911</v>
      </c>
      <c r="U5" s="30">
        <v>7140170</v>
      </c>
      <c r="V5" s="30">
        <v>20698482</v>
      </c>
      <c r="W5" s="30">
        <v>84459206</v>
      </c>
      <c r="X5" s="30">
        <v>73200000</v>
      </c>
      <c r="Y5" s="30">
        <v>11259206</v>
      </c>
      <c r="Z5" s="31">
        <v>15.38</v>
      </c>
      <c r="AA5" s="27">
        <v>73200000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205643651</v>
      </c>
      <c r="D7" s="28">
        <v>0</v>
      </c>
      <c r="E7" s="29">
        <v>240833754</v>
      </c>
      <c r="F7" s="30">
        <v>240833754</v>
      </c>
      <c r="G7" s="30">
        <v>21760210</v>
      </c>
      <c r="H7" s="30">
        <v>20662776</v>
      </c>
      <c r="I7" s="30">
        <v>18730707</v>
      </c>
      <c r="J7" s="30">
        <v>61153693</v>
      </c>
      <c r="K7" s="30">
        <v>18090391</v>
      </c>
      <c r="L7" s="30">
        <v>18913140</v>
      </c>
      <c r="M7" s="30">
        <v>10797544</v>
      </c>
      <c r="N7" s="30">
        <v>47801075</v>
      </c>
      <c r="O7" s="30">
        <v>17987342</v>
      </c>
      <c r="P7" s="30">
        <v>17454300</v>
      </c>
      <c r="Q7" s="30">
        <v>17669913</v>
      </c>
      <c r="R7" s="30">
        <v>53111555</v>
      </c>
      <c r="S7" s="30">
        <v>16099350</v>
      </c>
      <c r="T7" s="30">
        <v>20091704</v>
      </c>
      <c r="U7" s="30">
        <v>17876039</v>
      </c>
      <c r="V7" s="30">
        <v>54067093</v>
      </c>
      <c r="W7" s="30">
        <v>216133416</v>
      </c>
      <c r="X7" s="30">
        <v>240833755</v>
      </c>
      <c r="Y7" s="30">
        <v>-24700339</v>
      </c>
      <c r="Z7" s="31">
        <v>-10.26</v>
      </c>
      <c r="AA7" s="27">
        <v>240833754</v>
      </c>
    </row>
    <row r="8" ht="13.5" customHeight="1">
      <c r="A8" t="s" s="25">
        <v>36</v>
      </c>
      <c r="B8" s="26"/>
      <c r="C8" s="27">
        <v>64377754</v>
      </c>
      <c r="D8" s="28">
        <v>0</v>
      </c>
      <c r="E8" s="29">
        <v>73093161</v>
      </c>
      <c r="F8" s="30">
        <v>73093161</v>
      </c>
      <c r="G8" s="30">
        <v>5959730</v>
      </c>
      <c r="H8" s="30">
        <v>5482003</v>
      </c>
      <c r="I8" s="30">
        <v>5758915</v>
      </c>
      <c r="J8" s="30">
        <v>17200648</v>
      </c>
      <c r="K8" s="30">
        <v>7337989</v>
      </c>
      <c r="L8" s="30">
        <v>5567693</v>
      </c>
      <c r="M8" s="30">
        <v>4125669</v>
      </c>
      <c r="N8" s="30">
        <v>17031351</v>
      </c>
      <c r="O8" s="30">
        <v>4844732</v>
      </c>
      <c r="P8" s="30">
        <v>5962522</v>
      </c>
      <c r="Q8" s="30">
        <v>6670139</v>
      </c>
      <c r="R8" s="30">
        <v>17477393</v>
      </c>
      <c r="S8" s="30">
        <v>5372608</v>
      </c>
      <c r="T8" s="30">
        <v>5484212</v>
      </c>
      <c r="U8" s="30">
        <v>7641892</v>
      </c>
      <c r="V8" s="30">
        <v>18498712</v>
      </c>
      <c r="W8" s="30">
        <v>70208104</v>
      </c>
      <c r="X8" s="30">
        <v>73093160</v>
      </c>
      <c r="Y8" s="30">
        <v>-2885056</v>
      </c>
      <c r="Z8" s="31">
        <v>-3.95</v>
      </c>
      <c r="AA8" s="27">
        <v>73093161</v>
      </c>
    </row>
    <row r="9" ht="13.5" customHeight="1">
      <c r="A9" t="s" s="25">
        <v>37</v>
      </c>
      <c r="B9" s="26"/>
      <c r="C9" s="27">
        <v>18627891</v>
      </c>
      <c r="D9" s="28">
        <v>0</v>
      </c>
      <c r="E9" s="29">
        <v>21553420</v>
      </c>
      <c r="F9" s="30">
        <v>21553420</v>
      </c>
      <c r="G9" s="30">
        <v>1713057</v>
      </c>
      <c r="H9" s="30">
        <v>1657337</v>
      </c>
      <c r="I9" s="30">
        <v>1655623</v>
      </c>
      <c r="J9" s="30">
        <v>5026017</v>
      </c>
      <c r="K9" s="30">
        <v>1844061</v>
      </c>
      <c r="L9" s="30">
        <v>1674705</v>
      </c>
      <c r="M9" s="30">
        <v>1676235</v>
      </c>
      <c r="N9" s="30">
        <v>5195001</v>
      </c>
      <c r="O9" s="30">
        <v>1826950</v>
      </c>
      <c r="P9" s="30">
        <v>1713269</v>
      </c>
      <c r="Q9" s="30">
        <v>1695012</v>
      </c>
      <c r="R9" s="30">
        <v>5235231</v>
      </c>
      <c r="S9" s="30">
        <v>1690644</v>
      </c>
      <c r="T9" s="30">
        <v>1698865</v>
      </c>
      <c r="U9" s="30">
        <v>1865660</v>
      </c>
      <c r="V9" s="30">
        <v>5255169</v>
      </c>
      <c r="W9" s="30">
        <v>20711418</v>
      </c>
      <c r="X9" s="30">
        <v>21553420</v>
      </c>
      <c r="Y9" s="30">
        <v>-842002</v>
      </c>
      <c r="Z9" s="31">
        <v>-3.91</v>
      </c>
      <c r="AA9" s="27">
        <v>21553420</v>
      </c>
    </row>
    <row r="10" ht="13.5" customHeight="1">
      <c r="A10" t="s" s="25">
        <v>38</v>
      </c>
      <c r="B10" s="26"/>
      <c r="C10" s="27">
        <v>23069549</v>
      </c>
      <c r="D10" s="28">
        <v>0</v>
      </c>
      <c r="E10" s="29">
        <v>25564524</v>
      </c>
      <c r="F10" s="30">
        <v>25564524</v>
      </c>
      <c r="G10" s="30">
        <v>2124922</v>
      </c>
      <c r="H10" s="30">
        <v>2021426</v>
      </c>
      <c r="I10" s="30">
        <v>2130607</v>
      </c>
      <c r="J10" s="30">
        <v>6276955</v>
      </c>
      <c r="K10" s="30">
        <v>2151883</v>
      </c>
      <c r="L10" s="30">
        <v>2153571</v>
      </c>
      <c r="M10" s="30">
        <v>2155172</v>
      </c>
      <c r="N10" s="30">
        <v>6460626</v>
      </c>
      <c r="O10" s="30">
        <v>2142327</v>
      </c>
      <c r="P10" s="30">
        <v>2171508</v>
      </c>
      <c r="Q10" s="30">
        <v>2141581</v>
      </c>
      <c r="R10" s="30">
        <v>6455416</v>
      </c>
      <c r="S10" s="30">
        <v>2123370</v>
      </c>
      <c r="T10" s="30">
        <v>2147524</v>
      </c>
      <c r="U10" s="30">
        <v>2170254</v>
      </c>
      <c r="V10" s="30">
        <v>6441148</v>
      </c>
      <c r="W10" s="30">
        <v>25634145</v>
      </c>
      <c r="X10" s="30">
        <v>25564525</v>
      </c>
      <c r="Y10" s="30">
        <v>69620</v>
      </c>
      <c r="Z10" s="31">
        <v>0.27</v>
      </c>
      <c r="AA10" s="27">
        <v>25564524</v>
      </c>
    </row>
    <row r="11" ht="13.5" customHeight="1">
      <c r="A11" t="s" s="25">
        <v>39</v>
      </c>
      <c r="B11" s="26"/>
      <c r="C11" s="27">
        <v>4312278</v>
      </c>
      <c r="D11" s="28">
        <v>0</v>
      </c>
      <c r="E11" s="29">
        <v>254133</v>
      </c>
      <c r="F11" s="30">
        <v>254133</v>
      </c>
      <c r="G11" s="30">
        <v>10536</v>
      </c>
      <c r="H11" s="30">
        <v>12432</v>
      </c>
      <c r="I11" s="30">
        <v>12192</v>
      </c>
      <c r="J11" s="30">
        <v>35160</v>
      </c>
      <c r="K11" s="30">
        <v>19625</v>
      </c>
      <c r="L11" s="30">
        <v>7159</v>
      </c>
      <c r="M11" s="30">
        <v>185733</v>
      </c>
      <c r="N11" s="30">
        <v>212517</v>
      </c>
      <c r="O11" s="30">
        <v>170936</v>
      </c>
      <c r="P11" s="30">
        <v>0</v>
      </c>
      <c r="Q11" s="30">
        <v>0</v>
      </c>
      <c r="R11" s="30">
        <v>170936</v>
      </c>
      <c r="S11" s="30">
        <v>0</v>
      </c>
      <c r="T11" s="30">
        <v>0</v>
      </c>
      <c r="U11" s="30">
        <v>5947</v>
      </c>
      <c r="V11" s="30">
        <v>5947</v>
      </c>
      <c r="W11" s="30">
        <v>424560</v>
      </c>
      <c r="X11" s="30">
        <v>254134</v>
      </c>
      <c r="Y11" s="30">
        <v>170426</v>
      </c>
      <c r="Z11" s="31">
        <v>67.06</v>
      </c>
      <c r="AA11" s="27">
        <v>254133</v>
      </c>
    </row>
    <row r="12" ht="13.5" customHeight="1">
      <c r="A12" t="s" s="25">
        <v>40</v>
      </c>
      <c r="B12" s="26"/>
      <c r="C12" s="27">
        <v>3266831</v>
      </c>
      <c r="D12" s="28">
        <v>0</v>
      </c>
      <c r="E12" s="29">
        <v>7723601</v>
      </c>
      <c r="F12" s="30">
        <v>7723601</v>
      </c>
      <c r="G12" s="30">
        <v>155310</v>
      </c>
      <c r="H12" s="30">
        <v>162139</v>
      </c>
      <c r="I12" s="30">
        <v>146108</v>
      </c>
      <c r="J12" s="30">
        <v>463557</v>
      </c>
      <c r="K12" s="30">
        <v>613257</v>
      </c>
      <c r="L12" s="30">
        <v>163737</v>
      </c>
      <c r="M12" s="30">
        <v>279327</v>
      </c>
      <c r="N12" s="30">
        <v>1056321</v>
      </c>
      <c r="O12" s="30">
        <v>171067</v>
      </c>
      <c r="P12" s="30">
        <v>586200</v>
      </c>
      <c r="Q12" s="30">
        <v>303901</v>
      </c>
      <c r="R12" s="30">
        <v>1061168</v>
      </c>
      <c r="S12" s="30">
        <v>313067</v>
      </c>
      <c r="T12" s="30">
        <v>316900</v>
      </c>
      <c r="U12" s="30">
        <v>301485</v>
      </c>
      <c r="V12" s="30">
        <v>931452</v>
      </c>
      <c r="W12" s="30">
        <v>3512498</v>
      </c>
      <c r="X12" s="30">
        <v>7723599</v>
      </c>
      <c r="Y12" s="30">
        <v>-4211101</v>
      </c>
      <c r="Z12" s="31">
        <v>-54.52</v>
      </c>
      <c r="AA12" s="27">
        <v>7723601</v>
      </c>
    </row>
    <row r="13" ht="13.5" customHeight="1">
      <c r="A13" t="s" s="25">
        <v>41</v>
      </c>
      <c r="B13" s="26"/>
      <c r="C13" s="27">
        <v>1471573</v>
      </c>
      <c r="D13" s="28">
        <v>0</v>
      </c>
      <c r="E13" s="29">
        <v>1272318</v>
      </c>
      <c r="F13" s="30">
        <v>1272318</v>
      </c>
      <c r="G13" s="30">
        <v>55305</v>
      </c>
      <c r="H13" s="30">
        <v>38022</v>
      </c>
      <c r="I13" s="30">
        <v>38917</v>
      </c>
      <c r="J13" s="30">
        <v>132244</v>
      </c>
      <c r="K13" s="30">
        <v>28765</v>
      </c>
      <c r="L13" s="30">
        <v>10597</v>
      </c>
      <c r="M13" s="30">
        <v>15748</v>
      </c>
      <c r="N13" s="30">
        <v>55110</v>
      </c>
      <c r="O13" s="30">
        <v>16545</v>
      </c>
      <c r="P13" s="30">
        <v>200385</v>
      </c>
      <c r="Q13" s="30">
        <v>211262</v>
      </c>
      <c r="R13" s="30">
        <v>428192</v>
      </c>
      <c r="S13" s="30">
        <v>86568</v>
      </c>
      <c r="T13" s="30">
        <v>83501</v>
      </c>
      <c r="U13" s="30">
        <v>89844</v>
      </c>
      <c r="V13" s="30">
        <v>259913</v>
      </c>
      <c r="W13" s="30">
        <v>875459</v>
      </c>
      <c r="X13" s="30">
        <v>1272318</v>
      </c>
      <c r="Y13" s="30">
        <v>-396859</v>
      </c>
      <c r="Z13" s="31">
        <v>-31.19</v>
      </c>
      <c r="AA13" s="27">
        <v>1272318</v>
      </c>
    </row>
    <row r="14" ht="13.5" customHeight="1">
      <c r="A14" t="s" s="25">
        <v>42</v>
      </c>
      <c r="B14" s="26"/>
      <c r="C14" s="27">
        <v>7474335</v>
      </c>
      <c r="D14" s="28">
        <v>0</v>
      </c>
      <c r="E14" s="29">
        <v>2488031</v>
      </c>
      <c r="F14" s="30">
        <v>2488031</v>
      </c>
      <c r="G14" s="30">
        <v>753476</v>
      </c>
      <c r="H14" s="30">
        <v>733412</v>
      </c>
      <c r="I14" s="30">
        <v>756911</v>
      </c>
      <c r="J14" s="30">
        <v>2243799</v>
      </c>
      <c r="K14" s="30">
        <v>794034</v>
      </c>
      <c r="L14" s="30">
        <v>788032</v>
      </c>
      <c r="M14" s="30">
        <v>626021</v>
      </c>
      <c r="N14" s="30">
        <v>2208087</v>
      </c>
      <c r="O14" s="30">
        <v>898923</v>
      </c>
      <c r="P14" s="30">
        <v>994191</v>
      </c>
      <c r="Q14" s="30">
        <v>1018960</v>
      </c>
      <c r="R14" s="30">
        <v>2912074</v>
      </c>
      <c r="S14" s="30">
        <v>1023952</v>
      </c>
      <c r="T14" s="30">
        <v>1045307</v>
      </c>
      <c r="U14" s="30">
        <v>1048936</v>
      </c>
      <c r="V14" s="30">
        <v>3118195</v>
      </c>
      <c r="W14" s="30">
        <v>10482155</v>
      </c>
      <c r="X14" s="30">
        <v>2488031</v>
      </c>
      <c r="Y14" s="30">
        <v>7994124</v>
      </c>
      <c r="Z14" s="31">
        <v>321.3</v>
      </c>
      <c r="AA14" s="27">
        <v>2488031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4662647</v>
      </c>
      <c r="D16" s="28">
        <v>0</v>
      </c>
      <c r="E16" s="29">
        <v>2500000</v>
      </c>
      <c r="F16" s="30">
        <v>2500000</v>
      </c>
      <c r="G16" s="30">
        <v>5464</v>
      </c>
      <c r="H16" s="30">
        <v>11740</v>
      </c>
      <c r="I16" s="30">
        <v>7267</v>
      </c>
      <c r="J16" s="30">
        <v>24471</v>
      </c>
      <c r="K16" s="30">
        <v>248339</v>
      </c>
      <c r="L16" s="30">
        <v>1811</v>
      </c>
      <c r="M16" s="30">
        <v>1605455</v>
      </c>
      <c r="N16" s="30">
        <v>1855605</v>
      </c>
      <c r="O16" s="30">
        <v>-3271</v>
      </c>
      <c r="P16" s="30">
        <v>54610</v>
      </c>
      <c r="Q16" s="30">
        <v>13405</v>
      </c>
      <c r="R16" s="30">
        <v>64744</v>
      </c>
      <c r="S16" s="30">
        <v>18077</v>
      </c>
      <c r="T16" s="30">
        <v>18534</v>
      </c>
      <c r="U16" s="30">
        <v>3001423</v>
      </c>
      <c r="V16" s="30">
        <v>3038034</v>
      </c>
      <c r="W16" s="30">
        <v>4982854</v>
      </c>
      <c r="X16" s="30">
        <v>2499999</v>
      </c>
      <c r="Y16" s="30">
        <v>2482855</v>
      </c>
      <c r="Z16" s="31">
        <v>99.31</v>
      </c>
      <c r="AA16" s="27">
        <v>2500000</v>
      </c>
    </row>
    <row r="17" ht="13.5" customHeight="1">
      <c r="A17" t="s" s="25">
        <v>45</v>
      </c>
      <c r="B17" s="26"/>
      <c r="C17" s="27">
        <v>57936</v>
      </c>
      <c r="D17" s="28">
        <v>0</v>
      </c>
      <c r="E17" s="29">
        <v>90659</v>
      </c>
      <c r="F17" s="30">
        <v>90659</v>
      </c>
      <c r="G17" s="30">
        <v>0</v>
      </c>
      <c r="H17" s="30">
        <v>246</v>
      </c>
      <c r="I17" s="30">
        <v>0</v>
      </c>
      <c r="J17" s="30">
        <v>246</v>
      </c>
      <c r="K17" s="30">
        <v>0</v>
      </c>
      <c r="L17" s="30">
        <v>1860</v>
      </c>
      <c r="M17" s="30">
        <v>13088</v>
      </c>
      <c r="N17" s="30">
        <v>14948</v>
      </c>
      <c r="O17" s="30">
        <v>13447</v>
      </c>
      <c r="P17" s="30">
        <v>632</v>
      </c>
      <c r="Q17" s="30">
        <v>7368</v>
      </c>
      <c r="R17" s="30">
        <v>21447</v>
      </c>
      <c r="S17" s="30">
        <v>0</v>
      </c>
      <c r="T17" s="30">
        <v>2807</v>
      </c>
      <c r="U17" s="30">
        <v>1930</v>
      </c>
      <c r="V17" s="30">
        <v>4737</v>
      </c>
      <c r="W17" s="30">
        <v>41378</v>
      </c>
      <c r="X17" s="30">
        <v>90660</v>
      </c>
      <c r="Y17" s="30">
        <v>-49282</v>
      </c>
      <c r="Z17" s="31">
        <v>-54.36</v>
      </c>
      <c r="AA17" s="27">
        <v>90659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79435336</v>
      </c>
      <c r="D19" s="28">
        <v>0</v>
      </c>
      <c r="E19" s="29">
        <v>91363621</v>
      </c>
      <c r="F19" s="30">
        <v>91363621</v>
      </c>
      <c r="G19" s="30">
        <v>381754</v>
      </c>
      <c r="H19" s="30">
        <v>7312758</v>
      </c>
      <c r="I19" s="30">
        <v>7311742</v>
      </c>
      <c r="J19" s="30">
        <v>15006254</v>
      </c>
      <c r="K19" s="30">
        <v>7724480</v>
      </c>
      <c r="L19" s="30">
        <v>8307320</v>
      </c>
      <c r="M19" s="30">
        <v>6936514</v>
      </c>
      <c r="N19" s="30">
        <v>22968314</v>
      </c>
      <c r="O19" s="30">
        <v>6987216</v>
      </c>
      <c r="P19" s="30">
        <v>15643898</v>
      </c>
      <c r="Q19" s="30">
        <v>6671683</v>
      </c>
      <c r="R19" s="30">
        <v>29302797</v>
      </c>
      <c r="S19" s="30">
        <v>5870239</v>
      </c>
      <c r="T19" s="30">
        <v>6952782</v>
      </c>
      <c r="U19" s="30">
        <v>11951363</v>
      </c>
      <c r="V19" s="30">
        <v>24774384</v>
      </c>
      <c r="W19" s="30">
        <v>92051749</v>
      </c>
      <c r="X19" s="30">
        <v>91363620</v>
      </c>
      <c r="Y19" s="30">
        <v>688129</v>
      </c>
      <c r="Z19" s="31">
        <v>0.75</v>
      </c>
      <c r="AA19" s="27">
        <v>91363621</v>
      </c>
    </row>
    <row r="20" ht="13.5" customHeight="1">
      <c r="A20" t="s" s="25">
        <v>48</v>
      </c>
      <c r="B20" s="26"/>
      <c r="C20" s="27">
        <v>1609024</v>
      </c>
      <c r="D20" s="28">
        <v>0</v>
      </c>
      <c r="E20" s="29">
        <v>6230910</v>
      </c>
      <c r="F20" s="30">
        <v>6230910</v>
      </c>
      <c r="G20" s="30">
        <v>322882</v>
      </c>
      <c r="H20" s="30">
        <v>331081</v>
      </c>
      <c r="I20" s="30">
        <v>1207903</v>
      </c>
      <c r="J20" s="30">
        <v>1861866</v>
      </c>
      <c r="K20" s="30">
        <v>216590</v>
      </c>
      <c r="L20" s="30">
        <v>203464</v>
      </c>
      <c r="M20" s="30">
        <v>60866</v>
      </c>
      <c r="N20" s="30">
        <v>480920</v>
      </c>
      <c r="O20" s="30">
        <v>58133</v>
      </c>
      <c r="P20" s="30">
        <v>440745</v>
      </c>
      <c r="Q20" s="30">
        <v>149079</v>
      </c>
      <c r="R20" s="30">
        <v>647957</v>
      </c>
      <c r="S20" s="30">
        <v>290312</v>
      </c>
      <c r="T20" s="30">
        <v>289068</v>
      </c>
      <c r="U20" s="30">
        <v>420920</v>
      </c>
      <c r="V20" s="30">
        <v>1000300</v>
      </c>
      <c r="W20" s="30">
        <v>3991043</v>
      </c>
      <c r="X20" s="30">
        <v>6230910</v>
      </c>
      <c r="Y20" s="30">
        <v>-2239867</v>
      </c>
      <c r="Z20" s="31">
        <v>-35.95</v>
      </c>
      <c r="AA20" s="27">
        <v>6230910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38897</v>
      </c>
      <c r="R21" s="37">
        <v>38897</v>
      </c>
      <c r="S21" s="37">
        <v>0</v>
      </c>
      <c r="T21" s="37">
        <v>38897</v>
      </c>
      <c r="U21" s="37">
        <v>0</v>
      </c>
      <c r="V21" s="37">
        <v>38897</v>
      </c>
      <c r="W21" s="37">
        <v>77794</v>
      </c>
      <c r="X21" s="37"/>
      <c r="Y21" s="37">
        <v>77794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476286311</v>
      </c>
      <c r="D22" s="42">
        <f>SUM(D5:D21)</f>
        <v>0</v>
      </c>
      <c r="E22" s="43">
        <f>SUM(E5:E21)</f>
        <v>546168132</v>
      </c>
      <c r="F22" s="44">
        <f>SUM(F5:F21)</f>
        <v>546168132</v>
      </c>
      <c r="G22" s="44">
        <f>SUM(G5:G21)</f>
        <v>39949886</v>
      </c>
      <c r="H22" s="44">
        <f>SUM(H5:H21)</f>
        <v>45006181</v>
      </c>
      <c r="I22" s="44">
        <f>SUM(I5:I21)</f>
        <v>44325607</v>
      </c>
      <c r="J22" s="44">
        <f>SUM(J5:J21)</f>
        <v>129281674</v>
      </c>
      <c r="K22" s="44">
        <f>SUM(K5:K21)</f>
        <v>45983004</v>
      </c>
      <c r="L22" s="44">
        <f>SUM(L5:L21)</f>
        <v>46298139</v>
      </c>
      <c r="M22" s="44">
        <f>SUM(M5:M21)</f>
        <v>35393390</v>
      </c>
      <c r="N22" s="44">
        <f>SUM(N5:N21)</f>
        <v>127674533</v>
      </c>
      <c r="O22" s="44">
        <f>SUM(O5:O21)</f>
        <v>42343146</v>
      </c>
      <c r="P22" s="44">
        <f>SUM(P5:P21)</f>
        <v>52387836</v>
      </c>
      <c r="Q22" s="44">
        <f>SUM(Q5:Q21)</f>
        <v>43766127</v>
      </c>
      <c r="R22" s="44">
        <f>SUM(R5:R21)</f>
        <v>138497109</v>
      </c>
      <c r="S22" s="44">
        <f>SUM(S5:S21)</f>
        <v>40068588</v>
      </c>
      <c r="T22" s="44">
        <f>SUM(T5:T21)</f>
        <v>44548012</v>
      </c>
      <c r="U22" s="44">
        <f>SUM(U5:U21)</f>
        <v>53515863</v>
      </c>
      <c r="V22" s="44">
        <f>SUM(V5:V21)</f>
        <v>138132463</v>
      </c>
      <c r="W22" s="44">
        <f>SUM(W5:W21)</f>
        <v>533585779</v>
      </c>
      <c r="X22" s="44">
        <f>SUM(X5:X21)</f>
        <v>546168131</v>
      </c>
      <c r="Y22" s="44">
        <f>SUM(Y5:Y21)</f>
        <v>-12582352</v>
      </c>
      <c r="Z22" s="45">
        <f>IF(X22&lt;&gt;0,(Y22/X22)*100,0)</f>
        <v>-2.303750674167402</v>
      </c>
      <c r="AA22" s="41">
        <f>SUM(AA5:AA21)</f>
        <v>546168132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100178382</v>
      </c>
      <c r="D25" s="28">
        <v>0</v>
      </c>
      <c r="E25" s="29">
        <v>147508907</v>
      </c>
      <c r="F25" s="30">
        <v>147508907</v>
      </c>
      <c r="G25" s="30">
        <v>10711069</v>
      </c>
      <c r="H25" s="30">
        <v>151656</v>
      </c>
      <c r="I25" s="30">
        <v>-149100</v>
      </c>
      <c r="J25" s="30">
        <v>10713625</v>
      </c>
      <c r="K25" s="30">
        <v>10342870</v>
      </c>
      <c r="L25" s="30">
        <v>10906349</v>
      </c>
      <c r="M25" s="30">
        <v>-3275331</v>
      </c>
      <c r="N25" s="30">
        <v>17973888</v>
      </c>
      <c r="O25" s="30">
        <v>11123757</v>
      </c>
      <c r="P25" s="30">
        <v>8955397</v>
      </c>
      <c r="Q25" s="30">
        <v>11196002</v>
      </c>
      <c r="R25" s="30">
        <v>31275156</v>
      </c>
      <c r="S25" s="30">
        <v>9780732</v>
      </c>
      <c r="T25" s="30">
        <v>10589814</v>
      </c>
      <c r="U25" s="30">
        <v>11704986</v>
      </c>
      <c r="V25" s="30">
        <v>32075532</v>
      </c>
      <c r="W25" s="30">
        <v>92038201</v>
      </c>
      <c r="X25" s="30">
        <v>147508908</v>
      </c>
      <c r="Y25" s="30">
        <v>-55470707</v>
      </c>
      <c r="Z25" s="31">
        <v>-37.6</v>
      </c>
      <c r="AA25" s="27">
        <v>147508907</v>
      </c>
    </row>
    <row r="26" ht="13.5" customHeight="1">
      <c r="A26" t="s" s="25">
        <v>53</v>
      </c>
      <c r="B26" s="26"/>
      <c r="C26" s="27">
        <v>7839778</v>
      </c>
      <c r="D26" s="28">
        <v>0</v>
      </c>
      <c r="E26" s="29">
        <v>8185301</v>
      </c>
      <c r="F26" s="30">
        <v>8185301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3275429</v>
      </c>
      <c r="N26" s="30">
        <v>3275429</v>
      </c>
      <c r="O26" s="30">
        <v>0</v>
      </c>
      <c r="P26" s="30">
        <v>1985621</v>
      </c>
      <c r="Q26" s="30">
        <v>0</v>
      </c>
      <c r="R26" s="30">
        <v>1985621</v>
      </c>
      <c r="S26" s="30">
        <v>1628010</v>
      </c>
      <c r="T26" s="30">
        <v>684543</v>
      </c>
      <c r="U26" s="30">
        <v>799624</v>
      </c>
      <c r="V26" s="30">
        <v>3112177</v>
      </c>
      <c r="W26" s="30">
        <v>8373227</v>
      </c>
      <c r="X26" s="30">
        <v>8185296</v>
      </c>
      <c r="Y26" s="30">
        <v>187931</v>
      </c>
      <c r="Z26" s="31">
        <v>2.3</v>
      </c>
      <c r="AA26" s="27">
        <v>8185301</v>
      </c>
    </row>
    <row r="27" ht="13.5" customHeight="1">
      <c r="A27" t="s" s="25">
        <v>54</v>
      </c>
      <c r="B27" s="26"/>
      <c r="C27" s="27">
        <v>58741130</v>
      </c>
      <c r="D27" s="28">
        <v>0</v>
      </c>
      <c r="E27" s="29">
        <v>51018176</v>
      </c>
      <c r="F27" s="30">
        <v>51018176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52488071</v>
      </c>
      <c r="Q27" s="30">
        <v>0</v>
      </c>
      <c r="R27" s="30">
        <v>52488071</v>
      </c>
      <c r="S27" s="30">
        <v>0</v>
      </c>
      <c r="T27" s="30">
        <v>0</v>
      </c>
      <c r="U27" s="30">
        <v>0</v>
      </c>
      <c r="V27" s="30">
        <v>0</v>
      </c>
      <c r="W27" s="30">
        <v>52488071</v>
      </c>
      <c r="X27" s="30">
        <v>51018180</v>
      </c>
      <c r="Y27" s="30">
        <v>1469891</v>
      </c>
      <c r="Z27" s="31">
        <v>2.88</v>
      </c>
      <c r="AA27" s="27">
        <v>51018176</v>
      </c>
    </row>
    <row r="28" ht="13.5" customHeight="1">
      <c r="A28" t="s" s="25">
        <v>55</v>
      </c>
      <c r="B28" s="26"/>
      <c r="C28" s="27">
        <v>36911860</v>
      </c>
      <c r="D28" s="28">
        <v>0</v>
      </c>
      <c r="E28" s="29">
        <v>34054010</v>
      </c>
      <c r="F28" s="30">
        <v>34054010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18075881</v>
      </c>
      <c r="P28" s="30">
        <v>5633481</v>
      </c>
      <c r="Q28" s="30">
        <v>0</v>
      </c>
      <c r="R28" s="30">
        <v>23709362</v>
      </c>
      <c r="S28" s="30">
        <v>5633481</v>
      </c>
      <c r="T28" s="30">
        <v>6164389</v>
      </c>
      <c r="U28" s="30">
        <v>3111407</v>
      </c>
      <c r="V28" s="30">
        <v>14909277</v>
      </c>
      <c r="W28" s="30">
        <v>38618639</v>
      </c>
      <c r="X28" s="30">
        <v>34054008</v>
      </c>
      <c r="Y28" s="30">
        <v>4564631</v>
      </c>
      <c r="Z28" s="31">
        <v>13.4</v>
      </c>
      <c r="AA28" s="27">
        <v>34054010</v>
      </c>
    </row>
    <row r="29" ht="13.5" customHeight="1">
      <c r="A29" t="s" s="25">
        <v>56</v>
      </c>
      <c r="B29" s="26"/>
      <c r="C29" s="27">
        <v>6972563</v>
      </c>
      <c r="D29" s="28">
        <v>0</v>
      </c>
      <c r="E29" s="29">
        <v>6083739</v>
      </c>
      <c r="F29" s="30">
        <v>6083739</v>
      </c>
      <c r="G29" s="30">
        <v>171000</v>
      </c>
      <c r="H29" s="30">
        <v>4813</v>
      </c>
      <c r="I29" s="30">
        <v>1667754</v>
      </c>
      <c r="J29" s="30">
        <v>1843567</v>
      </c>
      <c r="K29" s="30">
        <v>683723</v>
      </c>
      <c r="L29" s="30">
        <v>667160</v>
      </c>
      <c r="M29" s="30">
        <v>610255</v>
      </c>
      <c r="N29" s="30">
        <v>1961138</v>
      </c>
      <c r="O29" s="30">
        <v>572262</v>
      </c>
      <c r="P29" s="30">
        <v>564867</v>
      </c>
      <c r="Q29" s="30">
        <v>559147</v>
      </c>
      <c r="R29" s="30">
        <v>1696276</v>
      </c>
      <c r="S29" s="30">
        <v>495112</v>
      </c>
      <c r="T29" s="30">
        <v>511615</v>
      </c>
      <c r="U29" s="30">
        <v>495112</v>
      </c>
      <c r="V29" s="30">
        <v>1501839</v>
      </c>
      <c r="W29" s="30">
        <v>7002820</v>
      </c>
      <c r="X29" s="30">
        <v>6083736</v>
      </c>
      <c r="Y29" s="30">
        <v>919084</v>
      </c>
      <c r="Z29" s="31">
        <v>15.11</v>
      </c>
      <c r="AA29" s="27">
        <v>6083739</v>
      </c>
    </row>
    <row r="30" ht="13.5" customHeight="1">
      <c r="A30" t="s" s="25">
        <v>57</v>
      </c>
      <c r="B30" s="26"/>
      <c r="C30" s="27">
        <v>200318829</v>
      </c>
      <c r="D30" s="28">
        <v>0</v>
      </c>
      <c r="E30" s="29">
        <v>207281000</v>
      </c>
      <c r="F30" s="30">
        <v>207281000</v>
      </c>
      <c r="G30" s="30">
        <v>1581715</v>
      </c>
      <c r="H30" s="30">
        <v>25754775</v>
      </c>
      <c r="I30" s="30">
        <v>20369770</v>
      </c>
      <c r="J30" s="30">
        <v>47706260</v>
      </c>
      <c r="K30" s="30">
        <v>10578266</v>
      </c>
      <c r="L30" s="30">
        <v>27228882</v>
      </c>
      <c r="M30" s="30">
        <v>2864644</v>
      </c>
      <c r="N30" s="30">
        <v>40671792</v>
      </c>
      <c r="O30" s="30">
        <v>13839433</v>
      </c>
      <c r="P30" s="30">
        <v>14688364</v>
      </c>
      <c r="Q30" s="30">
        <v>32697407</v>
      </c>
      <c r="R30" s="30">
        <v>61225204</v>
      </c>
      <c r="S30" s="30">
        <v>11135885</v>
      </c>
      <c r="T30" s="30">
        <v>16492379</v>
      </c>
      <c r="U30" s="30">
        <v>35459383</v>
      </c>
      <c r="V30" s="30">
        <v>63087647</v>
      </c>
      <c r="W30" s="30">
        <v>212690903</v>
      </c>
      <c r="X30" s="30">
        <v>207280999</v>
      </c>
      <c r="Y30" s="30">
        <v>5409904</v>
      </c>
      <c r="Z30" s="31">
        <v>2.61</v>
      </c>
      <c r="AA30" s="27">
        <v>207281000</v>
      </c>
    </row>
    <row r="31" ht="13.5" customHeight="1">
      <c r="A31" t="s" s="25">
        <v>58</v>
      </c>
      <c r="B31" s="26"/>
      <c r="C31" s="27">
        <v>15421704</v>
      </c>
      <c r="D31" s="28">
        <v>0</v>
      </c>
      <c r="E31" s="29">
        <v>18556367</v>
      </c>
      <c r="F31" s="30">
        <v>18556367</v>
      </c>
      <c r="G31" s="30">
        <v>896313</v>
      </c>
      <c r="H31" s="30">
        <v>2353523</v>
      </c>
      <c r="I31" s="30">
        <v>1609611</v>
      </c>
      <c r="J31" s="30">
        <v>4859447</v>
      </c>
      <c r="K31" s="30">
        <v>1890723</v>
      </c>
      <c r="L31" s="30">
        <v>2006239</v>
      </c>
      <c r="M31" s="30">
        <v>2864972</v>
      </c>
      <c r="N31" s="30">
        <v>6761934</v>
      </c>
      <c r="O31" s="30">
        <v>1137326</v>
      </c>
      <c r="P31" s="30">
        <v>0</v>
      </c>
      <c r="Q31" s="30">
        <v>0</v>
      </c>
      <c r="R31" s="30">
        <v>1137326</v>
      </c>
      <c r="S31" s="30">
        <v>1231113</v>
      </c>
      <c r="T31" s="30">
        <v>1186750</v>
      </c>
      <c r="U31" s="30">
        <v>3519729</v>
      </c>
      <c r="V31" s="30">
        <v>5937592</v>
      </c>
      <c r="W31" s="30">
        <v>18696299</v>
      </c>
      <c r="X31" s="30">
        <v>18556955</v>
      </c>
      <c r="Y31" s="30">
        <v>139344</v>
      </c>
      <c r="Z31" s="31">
        <v>0.75</v>
      </c>
      <c r="AA31" s="27">
        <v>18556367</v>
      </c>
    </row>
    <row r="32" ht="13.5" customHeight="1">
      <c r="A32" t="s" s="25">
        <v>59</v>
      </c>
      <c r="B32" s="26"/>
      <c r="C32" s="27">
        <v>496750</v>
      </c>
      <c r="D32" s="28">
        <v>0</v>
      </c>
      <c r="E32" s="29">
        <v>611381</v>
      </c>
      <c r="F32" s="30">
        <v>611381</v>
      </c>
      <c r="G32" s="30">
        <v>28990</v>
      </c>
      <c r="H32" s="30">
        <v>27290</v>
      </c>
      <c r="I32" s="30">
        <v>50531</v>
      </c>
      <c r="J32" s="30">
        <v>106811</v>
      </c>
      <c r="K32" s="30">
        <v>30520</v>
      </c>
      <c r="L32" s="30">
        <v>123859</v>
      </c>
      <c r="M32" s="30">
        <v>34785</v>
      </c>
      <c r="N32" s="30">
        <v>189164</v>
      </c>
      <c r="O32" s="30">
        <v>0</v>
      </c>
      <c r="P32" s="30">
        <v>113335</v>
      </c>
      <c r="Q32" s="30">
        <v>55001</v>
      </c>
      <c r="R32" s="30">
        <v>168336</v>
      </c>
      <c r="S32" s="30">
        <v>9545</v>
      </c>
      <c r="T32" s="30">
        <v>89844</v>
      </c>
      <c r="U32" s="30">
        <v>58247</v>
      </c>
      <c r="V32" s="30">
        <v>157636</v>
      </c>
      <c r="W32" s="30">
        <v>621947</v>
      </c>
      <c r="X32" s="30">
        <v>611381</v>
      </c>
      <c r="Y32" s="30">
        <v>10566</v>
      </c>
      <c r="Z32" s="31">
        <v>1.73</v>
      </c>
      <c r="AA32" s="27">
        <v>611381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68485206</v>
      </c>
      <c r="D34" s="28">
        <v>0</v>
      </c>
      <c r="E34" s="29">
        <v>70910448</v>
      </c>
      <c r="F34" s="30">
        <v>70910448</v>
      </c>
      <c r="G34" s="30">
        <v>5767204</v>
      </c>
      <c r="H34" s="30">
        <v>7274702</v>
      </c>
      <c r="I34" s="30">
        <v>5806062</v>
      </c>
      <c r="J34" s="30">
        <v>18847968</v>
      </c>
      <c r="K34" s="30">
        <v>7661357</v>
      </c>
      <c r="L34" s="30">
        <v>7280565</v>
      </c>
      <c r="M34" s="30">
        <v>5685368</v>
      </c>
      <c r="N34" s="30">
        <v>20627290</v>
      </c>
      <c r="O34" s="30">
        <v>4926366</v>
      </c>
      <c r="P34" s="30">
        <v>8681792</v>
      </c>
      <c r="Q34" s="30">
        <v>13650576</v>
      </c>
      <c r="R34" s="30">
        <v>27258734</v>
      </c>
      <c r="S34" s="30">
        <v>6840701</v>
      </c>
      <c r="T34" s="30">
        <v>7262446</v>
      </c>
      <c r="U34" s="30">
        <v>10793895</v>
      </c>
      <c r="V34" s="30">
        <v>24897042</v>
      </c>
      <c r="W34" s="30">
        <v>91631034</v>
      </c>
      <c r="X34" s="30">
        <v>70910447</v>
      </c>
      <c r="Y34" s="30">
        <v>20720587</v>
      </c>
      <c r="Z34" s="31">
        <v>29.22</v>
      </c>
      <c r="AA34" s="27">
        <v>70910448</v>
      </c>
    </row>
    <row r="35" ht="13.5" customHeight="1">
      <c r="A35" t="s" s="32">
        <v>62</v>
      </c>
      <c r="B35" s="33"/>
      <c r="C35" s="34">
        <v>10644618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506010820</v>
      </c>
      <c r="D36" s="42">
        <f>SUM(D25:D35)</f>
        <v>0</v>
      </c>
      <c r="E36" s="43">
        <f>SUM(E25:E35)</f>
        <v>544209329</v>
      </c>
      <c r="F36" s="44">
        <f>SUM(F25:F35)</f>
        <v>544209329</v>
      </c>
      <c r="G36" s="44">
        <f>SUM(G25:G35)</f>
        <v>19156291</v>
      </c>
      <c r="H36" s="44">
        <f>SUM(H25:H35)</f>
        <v>35566759</v>
      </c>
      <c r="I36" s="44">
        <f>SUM(I25:I35)</f>
        <v>29354628</v>
      </c>
      <c r="J36" s="44">
        <f>SUM(J25:J35)</f>
        <v>84077678</v>
      </c>
      <c r="K36" s="44">
        <f>SUM(K25:K35)</f>
        <v>31187459</v>
      </c>
      <c r="L36" s="44">
        <f>SUM(L25:L35)</f>
        <v>48213054</v>
      </c>
      <c r="M36" s="44">
        <f>SUM(M25:M35)</f>
        <v>12060122</v>
      </c>
      <c r="N36" s="44">
        <f>SUM(N25:N35)</f>
        <v>91460635</v>
      </c>
      <c r="O36" s="44">
        <f>SUM(O25:O35)</f>
        <v>49675025</v>
      </c>
      <c r="P36" s="44">
        <f>SUM(P25:P35)</f>
        <v>93110928</v>
      </c>
      <c r="Q36" s="44">
        <f>SUM(Q25:Q35)</f>
        <v>58158133</v>
      </c>
      <c r="R36" s="44">
        <f>SUM(R25:R35)</f>
        <v>200944086</v>
      </c>
      <c r="S36" s="44">
        <f>SUM(S25:S35)</f>
        <v>36754579</v>
      </c>
      <c r="T36" s="44">
        <f>SUM(T25:T35)</f>
        <v>42981780</v>
      </c>
      <c r="U36" s="44">
        <f>SUM(U25:U35)</f>
        <v>65942383</v>
      </c>
      <c r="V36" s="44">
        <f>SUM(V25:V35)</f>
        <v>145678742</v>
      </c>
      <c r="W36" s="44">
        <f>SUM(W25:W35)</f>
        <v>522161141</v>
      </c>
      <c r="X36" s="44">
        <f>SUM(X25:X35)</f>
        <v>544209910</v>
      </c>
      <c r="Y36" s="44">
        <f>SUM(Y25:Y35)</f>
        <v>-22048769</v>
      </c>
      <c r="Z36" s="45">
        <f>IF(X36&lt;&gt;0,(Y36/X36)*100,0)</f>
        <v>-4.051519201478708</v>
      </c>
      <c r="AA36" s="41">
        <f>SUM(AA25:AA35)</f>
        <v>544209329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-29724509</v>
      </c>
      <c r="D38" s="63">
        <f>D22-D36</f>
        <v>0</v>
      </c>
      <c r="E38" s="64">
        <f>E22-E36</f>
        <v>1958803</v>
      </c>
      <c r="F38" s="65">
        <f>F22-F36</f>
        <v>1958803</v>
      </c>
      <c r="G38" s="65">
        <f>G22-G36</f>
        <v>20793595</v>
      </c>
      <c r="H38" s="65">
        <f>H22-H36</f>
        <v>9439422</v>
      </c>
      <c r="I38" s="65">
        <f>I22-I36</f>
        <v>14970979</v>
      </c>
      <c r="J38" s="65">
        <f>J22-J36</f>
        <v>45203996</v>
      </c>
      <c r="K38" s="65">
        <f>K22-K36</f>
        <v>14795545</v>
      </c>
      <c r="L38" s="65">
        <f>L22-L36</f>
        <v>-1914915</v>
      </c>
      <c r="M38" s="65">
        <f>M22-M36</f>
        <v>23333268</v>
      </c>
      <c r="N38" s="65">
        <f>N22-N36</f>
        <v>36213898</v>
      </c>
      <c r="O38" s="65">
        <f>O22-O36</f>
        <v>-7331879</v>
      </c>
      <c r="P38" s="65">
        <f>P22-P36</f>
        <v>-40723092</v>
      </c>
      <c r="Q38" s="65">
        <f>Q22-Q36</f>
        <v>-14392006</v>
      </c>
      <c r="R38" s="65">
        <f>R22-R36</f>
        <v>-62446977</v>
      </c>
      <c r="S38" s="65">
        <f>S22-S36</f>
        <v>3314009</v>
      </c>
      <c r="T38" s="65">
        <f>T22-T36</f>
        <v>1566232</v>
      </c>
      <c r="U38" s="65">
        <f>U22-U36</f>
        <v>-12426520</v>
      </c>
      <c r="V38" s="65">
        <f>V22-V36</f>
        <v>-7546279</v>
      </c>
      <c r="W38" s="65">
        <f>W22-W36</f>
        <v>11424638</v>
      </c>
      <c r="X38" s="65">
        <f>IF(F22=F36,0,X22-X36)</f>
        <v>1958221</v>
      </c>
      <c r="Y38" s="65">
        <f>Y22-Y36</f>
        <v>9466417</v>
      </c>
      <c r="Z38" s="66">
        <f>IF(X38&lt;&gt;0,(Y38/X38)*100,0)</f>
        <v>483.4192361332046</v>
      </c>
      <c r="AA38" s="62">
        <f>AA22-AA36</f>
        <v>1958803</v>
      </c>
    </row>
    <row r="39" ht="13.5" customHeight="1">
      <c r="A39" t="s" s="25">
        <v>65</v>
      </c>
      <c r="B39" s="26"/>
      <c r="C39" s="27">
        <v>34079000</v>
      </c>
      <c r="D39" s="28">
        <v>0</v>
      </c>
      <c r="E39" s="29">
        <v>32037000</v>
      </c>
      <c r="F39" s="30">
        <v>32037000</v>
      </c>
      <c r="G39" s="30">
        <v>0</v>
      </c>
      <c r="H39" s="30">
        <v>5476358</v>
      </c>
      <c r="I39" s="30">
        <v>4369902</v>
      </c>
      <c r="J39" s="30">
        <v>9846260</v>
      </c>
      <c r="K39" s="30">
        <v>8653575</v>
      </c>
      <c r="L39" s="30">
        <v>0</v>
      </c>
      <c r="M39" s="30">
        <v>2141729</v>
      </c>
      <c r="N39" s="30">
        <v>10795304</v>
      </c>
      <c r="O39" s="30">
        <v>341386</v>
      </c>
      <c r="P39" s="30">
        <v>1538387</v>
      </c>
      <c r="Q39" s="30">
        <v>285900</v>
      </c>
      <c r="R39" s="30">
        <v>2165673</v>
      </c>
      <c r="S39" s="30">
        <v>2571454</v>
      </c>
      <c r="T39" s="30">
        <v>2167577</v>
      </c>
      <c r="U39" s="30">
        <v>20184821</v>
      </c>
      <c r="V39" s="30">
        <v>24923852</v>
      </c>
      <c r="W39" s="30">
        <v>47731089</v>
      </c>
      <c r="X39" s="30">
        <v>32037000</v>
      </c>
      <c r="Y39" s="30">
        <v>15694089</v>
      </c>
      <c r="Z39" s="31">
        <v>48.99</v>
      </c>
      <c r="AA39" s="27">
        <v>32037000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4354491</v>
      </c>
      <c r="D42" s="72">
        <f>SUM(D38:D41)</f>
        <v>0</v>
      </c>
      <c r="E42" s="73">
        <f>SUM(E38:E41)</f>
        <v>33995803</v>
      </c>
      <c r="F42" s="74">
        <f>SUM(F38:F41)</f>
        <v>33995803</v>
      </c>
      <c r="G42" s="74">
        <f>SUM(G38:G41)</f>
        <v>20793595</v>
      </c>
      <c r="H42" s="74">
        <f>SUM(H38:H41)</f>
        <v>14915780</v>
      </c>
      <c r="I42" s="74">
        <f>SUM(I38:I41)</f>
        <v>19340881</v>
      </c>
      <c r="J42" s="74">
        <f>SUM(J38:J41)</f>
        <v>55050256</v>
      </c>
      <c r="K42" s="74">
        <f>SUM(K38:K41)</f>
        <v>23449120</v>
      </c>
      <c r="L42" s="74">
        <f>SUM(L38:L41)</f>
        <v>-1914915</v>
      </c>
      <c r="M42" s="74">
        <f>SUM(M38:M41)</f>
        <v>25474997</v>
      </c>
      <c r="N42" s="74">
        <f>SUM(N38:N41)</f>
        <v>47009202</v>
      </c>
      <c r="O42" s="74">
        <f>SUM(O38:O41)</f>
        <v>-6990493</v>
      </c>
      <c r="P42" s="74">
        <f>SUM(P38:P41)</f>
        <v>-39184705</v>
      </c>
      <c r="Q42" s="74">
        <f>SUM(Q38:Q41)</f>
        <v>-14106106</v>
      </c>
      <c r="R42" s="74">
        <f>SUM(R38:R41)</f>
        <v>-60281304</v>
      </c>
      <c r="S42" s="74">
        <f>SUM(S38:S41)</f>
        <v>5885463</v>
      </c>
      <c r="T42" s="74">
        <f>SUM(T38:T41)</f>
        <v>3733809</v>
      </c>
      <c r="U42" s="74">
        <f>SUM(U38:U41)</f>
        <v>7758301</v>
      </c>
      <c r="V42" s="74">
        <f>SUM(V38:V41)</f>
        <v>17377573</v>
      </c>
      <c r="W42" s="74">
        <f>SUM(W38:W41)</f>
        <v>59155727</v>
      </c>
      <c r="X42" s="74">
        <f>SUM(X38:X41)</f>
        <v>33995221</v>
      </c>
      <c r="Y42" s="74">
        <f>SUM(Y38:Y41)</f>
        <v>25160506</v>
      </c>
      <c r="Z42" s="75">
        <f>IF(X42&lt;&gt;0,(Y42/X42)*100,0)</f>
        <v>74.01189125965676</v>
      </c>
      <c r="AA42" s="71">
        <f>SUM(AA38:AA41)</f>
        <v>33995803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4354491</v>
      </c>
      <c r="D44" s="57">
        <f>D42-D43</f>
        <v>0</v>
      </c>
      <c r="E44" s="58">
        <f>E42-E43</f>
        <v>33995803</v>
      </c>
      <c r="F44" s="59">
        <f>F42-F43</f>
        <v>33995803</v>
      </c>
      <c r="G44" s="59">
        <f>G42-G43</f>
        <v>20793595</v>
      </c>
      <c r="H44" s="59">
        <f>H42-H43</f>
        <v>14915780</v>
      </c>
      <c r="I44" s="59">
        <f>I42-I43</f>
        <v>19340881</v>
      </c>
      <c r="J44" s="59">
        <f>J42-J43</f>
        <v>55050256</v>
      </c>
      <c r="K44" s="59">
        <f>K42-K43</f>
        <v>23449120</v>
      </c>
      <c r="L44" s="59">
        <f>L42-L43</f>
        <v>-1914915</v>
      </c>
      <c r="M44" s="59">
        <f>M42-M43</f>
        <v>25474997</v>
      </c>
      <c r="N44" s="59">
        <f>N42-N43</f>
        <v>47009202</v>
      </c>
      <c r="O44" s="59">
        <f>O42-O43</f>
        <v>-6990493</v>
      </c>
      <c r="P44" s="59">
        <f>P42-P43</f>
        <v>-39184705</v>
      </c>
      <c r="Q44" s="59">
        <f>Q42-Q43</f>
        <v>-14106106</v>
      </c>
      <c r="R44" s="59">
        <f>R42-R43</f>
        <v>-60281304</v>
      </c>
      <c r="S44" s="59">
        <f>S42-S43</f>
        <v>5885463</v>
      </c>
      <c r="T44" s="59">
        <f>T42-T43</f>
        <v>3733809</v>
      </c>
      <c r="U44" s="59">
        <f>U42-U43</f>
        <v>7758301</v>
      </c>
      <c r="V44" s="59">
        <f>V42-V43</f>
        <v>17377573</v>
      </c>
      <c r="W44" s="59">
        <f>W42-W43</f>
        <v>59155727</v>
      </c>
      <c r="X44" s="59">
        <f>X42-X43</f>
        <v>33995221</v>
      </c>
      <c r="Y44" s="59">
        <f>Y42-Y43</f>
        <v>25160506</v>
      </c>
      <c r="Z44" s="60">
        <f>IF(X44&lt;&gt;0,(Y44/X44)*100,0)</f>
        <v>74.01189125965676</v>
      </c>
      <c r="AA44" s="56">
        <f>AA42-AA43</f>
        <v>33995803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4354491</v>
      </c>
      <c r="D46" s="72">
        <f>SUM(D44:D45)</f>
        <v>0</v>
      </c>
      <c r="E46" s="73">
        <f>SUM(E44:E45)</f>
        <v>33995803</v>
      </c>
      <c r="F46" s="74">
        <f>SUM(F44:F45)</f>
        <v>33995803</v>
      </c>
      <c r="G46" s="74">
        <f>SUM(G44:G45)</f>
        <v>20793595</v>
      </c>
      <c r="H46" s="74">
        <f>SUM(H44:H45)</f>
        <v>14915780</v>
      </c>
      <c r="I46" s="74">
        <f>SUM(I44:I45)</f>
        <v>19340881</v>
      </c>
      <c r="J46" s="74">
        <f>SUM(J44:J45)</f>
        <v>55050256</v>
      </c>
      <c r="K46" s="74">
        <f>SUM(K44:K45)</f>
        <v>23449120</v>
      </c>
      <c r="L46" s="74">
        <f>SUM(L44:L45)</f>
        <v>-1914915</v>
      </c>
      <c r="M46" s="74">
        <f>SUM(M44:M45)</f>
        <v>25474997</v>
      </c>
      <c r="N46" s="74">
        <f>SUM(N44:N45)</f>
        <v>47009202</v>
      </c>
      <c r="O46" s="74">
        <f>SUM(O44:O45)</f>
        <v>-6990493</v>
      </c>
      <c r="P46" s="74">
        <f>SUM(P44:P45)</f>
        <v>-39184705</v>
      </c>
      <c r="Q46" s="74">
        <f>SUM(Q44:Q45)</f>
        <v>-14106106</v>
      </c>
      <c r="R46" s="74">
        <f>SUM(R44:R45)</f>
        <v>-60281304</v>
      </c>
      <c r="S46" s="74">
        <f>SUM(S44:S45)</f>
        <v>5885463</v>
      </c>
      <c r="T46" s="74">
        <f>SUM(T44:T45)</f>
        <v>3733809</v>
      </c>
      <c r="U46" s="74">
        <f>SUM(U44:U45)</f>
        <v>7758301</v>
      </c>
      <c r="V46" s="74">
        <f>SUM(V44:V45)</f>
        <v>17377573</v>
      </c>
      <c r="W46" s="74">
        <f>SUM(W44:W45)</f>
        <v>59155727</v>
      </c>
      <c r="X46" s="74">
        <f>SUM(X44:X45)</f>
        <v>33995221</v>
      </c>
      <c r="Y46" s="74">
        <f>SUM(Y44:Y45)</f>
        <v>25160506</v>
      </c>
      <c r="Z46" s="75">
        <f>IF(X46&lt;&gt;0,(Y46/X46)*100,0)</f>
        <v>74.01189125965676</v>
      </c>
      <c r="AA46" s="71">
        <f>SUM(AA44:AA45)</f>
        <v>33995803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4354491</v>
      </c>
      <c r="D48" s="81">
        <f>SUM(D46:D47)</f>
        <v>0</v>
      </c>
      <c r="E48" s="82">
        <f>SUM(E46:E47)</f>
        <v>33995803</v>
      </c>
      <c r="F48" s="83">
        <f>SUM(F46:F47)</f>
        <v>33995803</v>
      </c>
      <c r="G48" s="83">
        <f>SUM(G46:G47)</f>
        <v>20793595</v>
      </c>
      <c r="H48" s="83">
        <f>SUM(H46:H47)</f>
        <v>14915780</v>
      </c>
      <c r="I48" s="83">
        <f>SUM(I46:I47)</f>
        <v>19340881</v>
      </c>
      <c r="J48" s="83">
        <f>SUM(J46:J47)</f>
        <v>55050256</v>
      </c>
      <c r="K48" s="83">
        <f>SUM(K46:K47)</f>
        <v>23449120</v>
      </c>
      <c r="L48" s="83">
        <f>SUM(L46:L47)</f>
        <v>-1914915</v>
      </c>
      <c r="M48" s="83">
        <f>SUM(M46:M47)</f>
        <v>25474997</v>
      </c>
      <c r="N48" s="83">
        <f>SUM(N46:N47)</f>
        <v>47009202</v>
      </c>
      <c r="O48" s="83">
        <f>SUM(O46:O47)</f>
        <v>-6990493</v>
      </c>
      <c r="P48" s="83">
        <f>SUM(P46:P47)</f>
        <v>-39184705</v>
      </c>
      <c r="Q48" s="83">
        <f>SUM(Q46:Q47)</f>
        <v>-14106106</v>
      </c>
      <c r="R48" s="83">
        <f>SUM(R46:R47)</f>
        <v>-60281304</v>
      </c>
      <c r="S48" s="83">
        <f>SUM(S46:S47)</f>
        <v>5885463</v>
      </c>
      <c r="T48" s="83">
        <f>SUM(T46:T47)</f>
        <v>3733809</v>
      </c>
      <c r="U48" s="83">
        <f>SUM(U46:U47)</f>
        <v>7758301</v>
      </c>
      <c r="V48" s="83">
        <f>SUM(V46:V47)</f>
        <v>17377573</v>
      </c>
      <c r="W48" s="83">
        <f>SUM(W46:W47)</f>
        <v>59155727</v>
      </c>
      <c r="X48" s="83">
        <f>SUM(X46:X47)</f>
        <v>33995221</v>
      </c>
      <c r="Y48" s="83">
        <f>SUM(Y46:Y47)</f>
        <v>25160506</v>
      </c>
      <c r="Z48" s="84">
        <f>IF(X48&lt;&gt;0,(Y48/X48)*100,0)</f>
        <v>74.01189125965676</v>
      </c>
      <c r="AA48" s="80">
        <f>SUM(AA46:AA47)</f>
        <v>33995803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7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70" customWidth="1"/>
    <col min="2" max="2" width="2.625" style="170" customWidth="1"/>
    <col min="3" max="3" width="7.25" style="170" customWidth="1"/>
    <col min="4" max="4" width="7.25" style="170" customWidth="1"/>
    <col min="5" max="5" width="7.25" style="170" customWidth="1"/>
    <col min="6" max="6" width="7.25" style="170" customWidth="1"/>
    <col min="7" max="7" width="7.25" style="170" customWidth="1"/>
    <col min="8" max="8" width="7.25" style="170" customWidth="1"/>
    <col min="9" max="9" width="7.25" style="170" customWidth="1"/>
    <col min="10" max="10" width="7.25" style="170" customWidth="1"/>
    <col min="11" max="11" width="7.25" style="170" customWidth="1"/>
    <col min="12" max="12" width="7.25" style="170" customWidth="1"/>
    <col min="13" max="13" width="7.25" style="170" customWidth="1"/>
    <col min="14" max="14" width="7.25" style="170" customWidth="1"/>
    <col min="15" max="15" width="7.25" style="170" customWidth="1"/>
    <col min="16" max="16" width="7.25" style="170" customWidth="1"/>
    <col min="17" max="17" width="7.25" style="170" customWidth="1"/>
    <col min="18" max="18" width="7.25" style="170" customWidth="1"/>
    <col min="19" max="19" width="7.25" style="170" customWidth="1"/>
    <col min="20" max="20" width="7.25" style="170" customWidth="1"/>
    <col min="21" max="21" width="7.25" style="170" customWidth="1"/>
    <col min="22" max="22" width="7.25" style="170" customWidth="1"/>
    <col min="23" max="23" width="7.25" style="170" customWidth="1"/>
    <col min="24" max="24" width="7.25" style="170" customWidth="1"/>
    <col min="25" max="25" width="7.25" style="170" customWidth="1"/>
    <col min="26" max="26" width="7.25" style="170" customWidth="1"/>
    <col min="27" max="27" width="7.25" style="170" customWidth="1"/>
    <col min="28" max="256" width="6.625" style="170" customWidth="1"/>
  </cols>
  <sheetData>
    <row r="1" ht="18" customHeight="1">
      <c r="A1" t="s" s="2">
        <v>149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267770905</v>
      </c>
      <c r="D5" s="28">
        <v>0</v>
      </c>
      <c r="E5" s="29">
        <v>293355761</v>
      </c>
      <c r="F5" s="30">
        <v>141335443</v>
      </c>
      <c r="G5" s="30">
        <v>24277439</v>
      </c>
      <c r="H5" s="30">
        <v>24235075</v>
      </c>
      <c r="I5" s="30">
        <v>24278734</v>
      </c>
      <c r="J5" s="30">
        <v>72791248</v>
      </c>
      <c r="K5" s="30">
        <v>24288838</v>
      </c>
      <c r="L5" s="30">
        <v>11911479</v>
      </c>
      <c r="M5" s="30">
        <v>-1705</v>
      </c>
      <c r="N5" s="30">
        <v>36198612</v>
      </c>
      <c r="O5" s="30">
        <v>11145982</v>
      </c>
      <c r="P5" s="30">
        <v>14125560</v>
      </c>
      <c r="Q5" s="30">
        <v>11003595</v>
      </c>
      <c r="R5" s="30">
        <v>36275137</v>
      </c>
      <c r="S5" s="30">
        <v>11863787</v>
      </c>
      <c r="T5" s="30">
        <v>10561050</v>
      </c>
      <c r="U5" s="30">
        <v>11392610</v>
      </c>
      <c r="V5" s="30">
        <v>33817447</v>
      </c>
      <c r="W5" s="30">
        <v>179082444</v>
      </c>
      <c r="X5" s="30">
        <v>293355756</v>
      </c>
      <c r="Y5" s="30">
        <v>-114273312</v>
      </c>
      <c r="Z5" s="31">
        <v>-38.95</v>
      </c>
      <c r="AA5" s="27">
        <v>141335443</v>
      </c>
    </row>
    <row r="6" ht="13.5" customHeight="1">
      <c r="A6" t="s" s="25">
        <v>34</v>
      </c>
      <c r="B6" s="26"/>
      <c r="C6" s="27">
        <v>1666856</v>
      </c>
      <c r="D6" s="28">
        <v>0</v>
      </c>
      <c r="E6" s="29">
        <v>2292709</v>
      </c>
      <c r="F6" s="30">
        <v>359016</v>
      </c>
      <c r="G6" s="30">
        <v>21460</v>
      </c>
      <c r="H6" s="30">
        <v>27564</v>
      </c>
      <c r="I6" s="30">
        <v>54658815</v>
      </c>
      <c r="J6" s="30">
        <v>54707839</v>
      </c>
      <c r="K6" s="30">
        <v>44941</v>
      </c>
      <c r="L6" s="30">
        <v>23113</v>
      </c>
      <c r="M6" s="30">
        <v>33977</v>
      </c>
      <c r="N6" s="30">
        <v>102031</v>
      </c>
      <c r="O6" s="30">
        <v>17351</v>
      </c>
      <c r="P6" s="30">
        <v>21391</v>
      </c>
      <c r="Q6" s="30">
        <v>1105873</v>
      </c>
      <c r="R6" s="30">
        <v>1144615</v>
      </c>
      <c r="S6" s="30">
        <v>1441388</v>
      </c>
      <c r="T6" s="30">
        <v>237874</v>
      </c>
      <c r="U6" s="30">
        <v>13087</v>
      </c>
      <c r="V6" s="30">
        <v>1692349</v>
      </c>
      <c r="W6" s="30">
        <v>57646834</v>
      </c>
      <c r="X6" s="30">
        <v>2292708</v>
      </c>
      <c r="Y6" s="30">
        <v>55354126</v>
      </c>
      <c r="Z6" s="31">
        <v>2414.36</v>
      </c>
      <c r="AA6" s="27">
        <v>359016</v>
      </c>
    </row>
    <row r="7" ht="13.5" customHeight="1">
      <c r="A7" t="s" s="25">
        <v>35</v>
      </c>
      <c r="B7" s="26"/>
      <c r="C7" s="27">
        <v>213867305</v>
      </c>
      <c r="D7" s="28">
        <v>0</v>
      </c>
      <c r="E7" s="29">
        <v>238920000</v>
      </c>
      <c r="F7" s="30">
        <v>219408779</v>
      </c>
      <c r="G7" s="30">
        <v>20206976</v>
      </c>
      <c r="H7" s="30">
        <v>22250955</v>
      </c>
      <c r="I7" s="30">
        <v>0</v>
      </c>
      <c r="J7" s="30">
        <v>42457931</v>
      </c>
      <c r="K7" s="30">
        <v>18032097</v>
      </c>
      <c r="L7" s="30">
        <v>16051307</v>
      </c>
      <c r="M7" s="30">
        <v>4205182</v>
      </c>
      <c r="N7" s="30">
        <v>38288586</v>
      </c>
      <c r="O7" s="30">
        <v>17445456</v>
      </c>
      <c r="P7" s="30">
        <v>17473789</v>
      </c>
      <c r="Q7" s="30">
        <v>16791617</v>
      </c>
      <c r="R7" s="30">
        <v>51710862</v>
      </c>
      <c r="S7" s="30">
        <v>16603367</v>
      </c>
      <c r="T7" s="30">
        <v>17254291</v>
      </c>
      <c r="U7" s="30">
        <v>12363840</v>
      </c>
      <c r="V7" s="30">
        <v>46221498</v>
      </c>
      <c r="W7" s="30">
        <v>178678877</v>
      </c>
      <c r="X7" s="30">
        <v>238920432</v>
      </c>
      <c r="Y7" s="30">
        <v>-60241555</v>
      </c>
      <c r="Z7" s="31">
        <v>-25.21</v>
      </c>
      <c r="AA7" s="27">
        <v>219408779</v>
      </c>
    </row>
    <row r="8" ht="13.5" customHeight="1">
      <c r="A8" t="s" s="25">
        <v>36</v>
      </c>
      <c r="B8" s="26"/>
      <c r="C8" s="27">
        <v>235800066</v>
      </c>
      <c r="D8" s="28">
        <v>0</v>
      </c>
      <c r="E8" s="29">
        <v>258285000</v>
      </c>
      <c r="F8" s="30">
        <v>248093131</v>
      </c>
      <c r="G8" s="30">
        <v>6971012</v>
      </c>
      <c r="H8" s="30">
        <v>23474398</v>
      </c>
      <c r="I8" s="30">
        <v>0</v>
      </c>
      <c r="J8" s="30">
        <v>30445410</v>
      </c>
      <c r="K8" s="30">
        <v>22265272</v>
      </c>
      <c r="L8" s="30">
        <v>20661019</v>
      </c>
      <c r="M8" s="30">
        <v>152438</v>
      </c>
      <c r="N8" s="30">
        <v>43078729</v>
      </c>
      <c r="O8" s="30">
        <v>21358659</v>
      </c>
      <c r="P8" s="30">
        <v>20420446</v>
      </c>
      <c r="Q8" s="30">
        <v>21802118</v>
      </c>
      <c r="R8" s="30">
        <v>63581223</v>
      </c>
      <c r="S8" s="30">
        <v>18510966</v>
      </c>
      <c r="T8" s="30">
        <v>18005737</v>
      </c>
      <c r="U8" s="30">
        <v>16007895</v>
      </c>
      <c r="V8" s="30">
        <v>52524598</v>
      </c>
      <c r="W8" s="30">
        <v>189629960</v>
      </c>
      <c r="X8" s="30">
        <v>258285132</v>
      </c>
      <c r="Y8" s="30">
        <v>-68655172</v>
      </c>
      <c r="Z8" s="31">
        <v>-26.58</v>
      </c>
      <c r="AA8" s="27">
        <v>248093131</v>
      </c>
    </row>
    <row r="9" ht="13.5" customHeight="1">
      <c r="A9" t="s" s="25">
        <v>37</v>
      </c>
      <c r="B9" s="26"/>
      <c r="C9" s="27">
        <v>25229510</v>
      </c>
      <c r="D9" s="28">
        <v>0</v>
      </c>
      <c r="E9" s="29">
        <v>36398000</v>
      </c>
      <c r="F9" s="30">
        <v>33491814</v>
      </c>
      <c r="G9" s="30">
        <v>2636418</v>
      </c>
      <c r="H9" s="30">
        <v>2572897</v>
      </c>
      <c r="I9" s="30">
        <v>2868768</v>
      </c>
      <c r="J9" s="30">
        <v>8078083</v>
      </c>
      <c r="K9" s="30">
        <v>2933242</v>
      </c>
      <c r="L9" s="30">
        <v>3051909</v>
      </c>
      <c r="M9" s="30">
        <v>349</v>
      </c>
      <c r="N9" s="30">
        <v>5985500</v>
      </c>
      <c r="O9" s="30">
        <v>3032433</v>
      </c>
      <c r="P9" s="30">
        <v>2913287</v>
      </c>
      <c r="Q9" s="30">
        <v>2967946</v>
      </c>
      <c r="R9" s="30">
        <v>8913666</v>
      </c>
      <c r="S9" s="30">
        <v>2632246</v>
      </c>
      <c r="T9" s="30">
        <v>2656174</v>
      </c>
      <c r="U9" s="30">
        <v>2934350</v>
      </c>
      <c r="V9" s="30">
        <v>8222770</v>
      </c>
      <c r="W9" s="30">
        <v>31200019</v>
      </c>
      <c r="X9" s="30">
        <v>36397776</v>
      </c>
      <c r="Y9" s="30">
        <v>-5197757</v>
      </c>
      <c r="Z9" s="31">
        <v>-14.28</v>
      </c>
      <c r="AA9" s="27">
        <v>33491814</v>
      </c>
    </row>
    <row r="10" ht="13.5" customHeight="1">
      <c r="A10" t="s" s="25">
        <v>38</v>
      </c>
      <c r="B10" s="26"/>
      <c r="C10" s="27">
        <v>38543395</v>
      </c>
      <c r="D10" s="28">
        <v>0</v>
      </c>
      <c r="E10" s="29">
        <v>50225306</v>
      </c>
      <c r="F10" s="30">
        <v>50777017</v>
      </c>
      <c r="G10" s="30">
        <v>4227695</v>
      </c>
      <c r="H10" s="30">
        <v>4225334</v>
      </c>
      <c r="I10" s="30">
        <v>4222552</v>
      </c>
      <c r="J10" s="30">
        <v>12675581</v>
      </c>
      <c r="K10" s="30">
        <v>4216694</v>
      </c>
      <c r="L10" s="30">
        <v>4248372</v>
      </c>
      <c r="M10" s="30">
        <v>120</v>
      </c>
      <c r="N10" s="30">
        <v>8465186</v>
      </c>
      <c r="O10" s="30">
        <v>4233147</v>
      </c>
      <c r="P10" s="30">
        <v>4236875</v>
      </c>
      <c r="Q10" s="30">
        <v>4244980</v>
      </c>
      <c r="R10" s="30">
        <v>12715002</v>
      </c>
      <c r="S10" s="30">
        <v>4612511</v>
      </c>
      <c r="T10" s="30">
        <v>4231153</v>
      </c>
      <c r="U10" s="30">
        <v>4209310</v>
      </c>
      <c r="V10" s="30">
        <v>13052974</v>
      </c>
      <c r="W10" s="30">
        <v>46908743</v>
      </c>
      <c r="X10" s="30">
        <v>50225304</v>
      </c>
      <c r="Y10" s="30">
        <v>-3316561</v>
      </c>
      <c r="Z10" s="31">
        <v>-6.6</v>
      </c>
      <c r="AA10" s="27">
        <v>50777017</v>
      </c>
    </row>
    <row r="11" ht="13.5" customHeight="1">
      <c r="A11" t="s" s="25">
        <v>39</v>
      </c>
      <c r="B11" s="26"/>
      <c r="C11" s="27">
        <v>603312</v>
      </c>
      <c r="D11" s="28">
        <v>0</v>
      </c>
      <c r="E11" s="29">
        <v>638628</v>
      </c>
      <c r="F11" s="30">
        <v>785933</v>
      </c>
      <c r="G11" s="30">
        <v>64955</v>
      </c>
      <c r="H11" s="30">
        <v>65163</v>
      </c>
      <c r="I11" s="30">
        <v>65274</v>
      </c>
      <c r="J11" s="30">
        <v>195392</v>
      </c>
      <c r="K11" s="30">
        <v>66730</v>
      </c>
      <c r="L11" s="30">
        <v>65733</v>
      </c>
      <c r="M11" s="30">
        <v>0</v>
      </c>
      <c r="N11" s="30">
        <v>132463</v>
      </c>
      <c r="O11" s="30">
        <v>63186</v>
      </c>
      <c r="P11" s="30">
        <v>65292</v>
      </c>
      <c r="Q11" s="30">
        <v>66150</v>
      </c>
      <c r="R11" s="30">
        <v>194628</v>
      </c>
      <c r="S11" s="30">
        <v>65292</v>
      </c>
      <c r="T11" s="30">
        <v>69196</v>
      </c>
      <c r="U11" s="30">
        <v>73536</v>
      </c>
      <c r="V11" s="30">
        <v>208024</v>
      </c>
      <c r="W11" s="30">
        <v>730507</v>
      </c>
      <c r="X11" s="30">
        <v>638628</v>
      </c>
      <c r="Y11" s="30">
        <v>91879</v>
      </c>
      <c r="Z11" s="31">
        <v>14.39</v>
      </c>
      <c r="AA11" s="27">
        <v>785933</v>
      </c>
    </row>
    <row r="12" ht="13.5" customHeight="1">
      <c r="A12" t="s" s="25">
        <v>40</v>
      </c>
      <c r="B12" s="26"/>
      <c r="C12" s="27">
        <v>1293327</v>
      </c>
      <c r="D12" s="28">
        <v>0</v>
      </c>
      <c r="E12" s="29">
        <v>1051292</v>
      </c>
      <c r="F12" s="30">
        <v>1051168</v>
      </c>
      <c r="G12" s="30">
        <v>91575</v>
      </c>
      <c r="H12" s="30">
        <v>87187</v>
      </c>
      <c r="I12" s="30">
        <v>93057</v>
      </c>
      <c r="J12" s="30">
        <v>271819</v>
      </c>
      <c r="K12" s="30">
        <v>94487</v>
      </c>
      <c r="L12" s="30">
        <v>95528</v>
      </c>
      <c r="M12" s="30">
        <v>86102</v>
      </c>
      <c r="N12" s="30">
        <v>276117</v>
      </c>
      <c r="O12" s="30">
        <v>60149</v>
      </c>
      <c r="P12" s="30">
        <v>133550</v>
      </c>
      <c r="Q12" s="30">
        <v>91189</v>
      </c>
      <c r="R12" s="30">
        <v>284888</v>
      </c>
      <c r="S12" s="30">
        <v>55941</v>
      </c>
      <c r="T12" s="30">
        <v>92970</v>
      </c>
      <c r="U12" s="30">
        <v>70796</v>
      </c>
      <c r="V12" s="30">
        <v>219707</v>
      </c>
      <c r="W12" s="30">
        <v>1052531</v>
      </c>
      <c r="X12" s="30">
        <v>1051164</v>
      </c>
      <c r="Y12" s="30">
        <v>1367</v>
      </c>
      <c r="Z12" s="31">
        <v>0.13</v>
      </c>
      <c r="AA12" s="27">
        <v>1051168</v>
      </c>
    </row>
    <row r="13" ht="13.5" customHeight="1">
      <c r="A13" t="s" s="25">
        <v>41</v>
      </c>
      <c r="B13" s="26"/>
      <c r="C13" s="27">
        <v>16863276</v>
      </c>
      <c r="D13" s="28">
        <v>0</v>
      </c>
      <c r="E13" s="29">
        <v>17959000</v>
      </c>
      <c r="F13" s="30">
        <v>8385751</v>
      </c>
      <c r="G13" s="30">
        <v>64968</v>
      </c>
      <c r="H13" s="30">
        <v>209043</v>
      </c>
      <c r="I13" s="30">
        <v>207078</v>
      </c>
      <c r="J13" s="30">
        <v>481089</v>
      </c>
      <c r="K13" s="30">
        <v>87220</v>
      </c>
      <c r="L13" s="30">
        <v>47601</v>
      </c>
      <c r="M13" s="30">
        <v>77812</v>
      </c>
      <c r="N13" s="30">
        <v>212633</v>
      </c>
      <c r="O13" s="30">
        <v>147635</v>
      </c>
      <c r="P13" s="30">
        <v>214806</v>
      </c>
      <c r="Q13" s="30">
        <v>1382699</v>
      </c>
      <c r="R13" s="30">
        <v>1745140</v>
      </c>
      <c r="S13" s="30">
        <v>129767</v>
      </c>
      <c r="T13" s="30">
        <v>152204</v>
      </c>
      <c r="U13" s="30">
        <v>1574</v>
      </c>
      <c r="V13" s="30">
        <v>283545</v>
      </c>
      <c r="W13" s="30">
        <v>2722407</v>
      </c>
      <c r="X13" s="30">
        <v>17958576</v>
      </c>
      <c r="Y13" s="30">
        <v>-15236169</v>
      </c>
      <c r="Z13" s="31">
        <v>-84.84</v>
      </c>
      <c r="AA13" s="27">
        <v>8385751</v>
      </c>
    </row>
    <row r="14" ht="13.5" customHeight="1">
      <c r="A14" t="s" s="25">
        <v>42</v>
      </c>
      <c r="B14" s="26"/>
      <c r="C14" s="27">
        <v>32839976</v>
      </c>
      <c r="D14" s="28">
        <v>0</v>
      </c>
      <c r="E14" s="29">
        <v>29895000</v>
      </c>
      <c r="F14" s="30">
        <v>41200800</v>
      </c>
      <c r="G14" s="30">
        <v>3139768</v>
      </c>
      <c r="H14" s="30">
        <v>3636139</v>
      </c>
      <c r="I14" s="30">
        <v>3695875</v>
      </c>
      <c r="J14" s="30">
        <v>10471782</v>
      </c>
      <c r="K14" s="30">
        <v>3795511</v>
      </c>
      <c r="L14" s="30">
        <v>2718307</v>
      </c>
      <c r="M14" s="30">
        <v>3614909</v>
      </c>
      <c r="N14" s="30">
        <v>10128727</v>
      </c>
      <c r="O14" s="30">
        <v>6430204</v>
      </c>
      <c r="P14" s="30">
        <v>3927101</v>
      </c>
      <c r="Q14" s="30">
        <v>3600117</v>
      </c>
      <c r="R14" s="30">
        <v>13957422</v>
      </c>
      <c r="S14" s="30">
        <v>4078451</v>
      </c>
      <c r="T14" s="30">
        <v>2925624</v>
      </c>
      <c r="U14" s="30">
        <v>2442829</v>
      </c>
      <c r="V14" s="30">
        <v>9446904</v>
      </c>
      <c r="W14" s="30">
        <v>44004835</v>
      </c>
      <c r="X14" s="30">
        <v>29894568</v>
      </c>
      <c r="Y14" s="30">
        <v>14110267</v>
      </c>
      <c r="Z14" s="31">
        <v>47.2</v>
      </c>
      <c r="AA14" s="27">
        <v>41200800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3365442</v>
      </c>
      <c r="D16" s="28">
        <v>0</v>
      </c>
      <c r="E16" s="29">
        <v>3493000</v>
      </c>
      <c r="F16" s="30">
        <v>3162397</v>
      </c>
      <c r="G16" s="30">
        <v>296292</v>
      </c>
      <c r="H16" s="30">
        <v>383490</v>
      </c>
      <c r="I16" s="30">
        <v>302639</v>
      </c>
      <c r="J16" s="30">
        <v>982421</v>
      </c>
      <c r="K16" s="30">
        <v>337677</v>
      </c>
      <c r="L16" s="30">
        <v>104919</v>
      </c>
      <c r="M16" s="30">
        <v>145063</v>
      </c>
      <c r="N16" s="30">
        <v>587659</v>
      </c>
      <c r="O16" s="30">
        <v>197058</v>
      </c>
      <c r="P16" s="30">
        <v>138249</v>
      </c>
      <c r="Q16" s="30">
        <v>109822</v>
      </c>
      <c r="R16" s="30">
        <v>445129</v>
      </c>
      <c r="S16" s="30">
        <v>349314</v>
      </c>
      <c r="T16" s="30">
        <v>311450</v>
      </c>
      <c r="U16" s="30">
        <v>302006</v>
      </c>
      <c r="V16" s="30">
        <v>962770</v>
      </c>
      <c r="W16" s="30">
        <v>2977979</v>
      </c>
      <c r="X16" s="30">
        <v>3493152</v>
      </c>
      <c r="Y16" s="30">
        <v>-515173</v>
      </c>
      <c r="Z16" s="31">
        <v>-14.75</v>
      </c>
      <c r="AA16" s="27">
        <v>3162397</v>
      </c>
    </row>
    <row r="17" ht="13.5" customHeight="1">
      <c r="A17" t="s" s="25">
        <v>45</v>
      </c>
      <c r="B17" s="26"/>
      <c r="C17" s="27">
        <v>12858969</v>
      </c>
      <c r="D17" s="28">
        <v>0</v>
      </c>
      <c r="E17" s="29">
        <v>37986669</v>
      </c>
      <c r="F17" s="30">
        <v>33374700</v>
      </c>
      <c r="G17" s="30">
        <v>2706779</v>
      </c>
      <c r="H17" s="30">
        <v>3435954</v>
      </c>
      <c r="I17" s="30">
        <v>2852215</v>
      </c>
      <c r="J17" s="30">
        <v>8994948</v>
      </c>
      <c r="K17" s="30">
        <v>3357806</v>
      </c>
      <c r="L17" s="30">
        <v>2284847</v>
      </c>
      <c r="M17" s="30">
        <v>1704565</v>
      </c>
      <c r="N17" s="30">
        <v>7347218</v>
      </c>
      <c r="O17" s="30">
        <v>2191902</v>
      </c>
      <c r="P17" s="30">
        <v>2493971</v>
      </c>
      <c r="Q17" s="30">
        <v>4002602</v>
      </c>
      <c r="R17" s="30">
        <v>8688475</v>
      </c>
      <c r="S17" s="30">
        <v>2488724</v>
      </c>
      <c r="T17" s="30">
        <v>2210545</v>
      </c>
      <c r="U17" s="30">
        <v>4127689</v>
      </c>
      <c r="V17" s="30">
        <v>8826958</v>
      </c>
      <c r="W17" s="30">
        <v>33857599</v>
      </c>
      <c r="X17" s="30">
        <v>37986672</v>
      </c>
      <c r="Y17" s="30">
        <v>-4129073</v>
      </c>
      <c r="Z17" s="31">
        <v>-10.87</v>
      </c>
      <c r="AA17" s="27">
        <v>33374700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527029681</v>
      </c>
      <c r="D19" s="28">
        <v>0</v>
      </c>
      <c r="E19" s="29">
        <v>187077084</v>
      </c>
      <c r="F19" s="30">
        <v>485010532</v>
      </c>
      <c r="G19" s="30">
        <v>69657000</v>
      </c>
      <c r="H19" s="30">
        <v>1576435</v>
      </c>
      <c r="I19" s="30">
        <v>0</v>
      </c>
      <c r="J19" s="30">
        <v>71233435</v>
      </c>
      <c r="K19" s="30">
        <v>500</v>
      </c>
      <c r="L19" s="30">
        <v>1000</v>
      </c>
      <c r="M19" s="30">
        <v>0</v>
      </c>
      <c r="N19" s="30">
        <v>1500</v>
      </c>
      <c r="O19" s="30">
        <v>0</v>
      </c>
      <c r="P19" s="30">
        <v>10499875</v>
      </c>
      <c r="Q19" s="30">
        <v>56502085</v>
      </c>
      <c r="R19" s="30">
        <v>67001960</v>
      </c>
      <c r="S19" s="30">
        <v>0</v>
      </c>
      <c r="T19" s="30">
        <v>300</v>
      </c>
      <c r="U19" s="30">
        <v>0</v>
      </c>
      <c r="V19" s="30">
        <v>300</v>
      </c>
      <c r="W19" s="30">
        <v>138237195</v>
      </c>
      <c r="X19" s="30">
        <v>187077000</v>
      </c>
      <c r="Y19" s="30">
        <v>-48839805</v>
      </c>
      <c r="Z19" s="31">
        <v>-26.11</v>
      </c>
      <c r="AA19" s="27">
        <v>485010532</v>
      </c>
    </row>
    <row r="20" ht="13.5" customHeight="1">
      <c r="A20" t="s" s="25">
        <v>48</v>
      </c>
      <c r="B20" s="26"/>
      <c r="C20" s="27">
        <v>10815850</v>
      </c>
      <c r="D20" s="28">
        <v>0</v>
      </c>
      <c r="E20" s="29">
        <v>12194097</v>
      </c>
      <c r="F20" s="30">
        <v>33734461</v>
      </c>
      <c r="G20" s="30">
        <v>1811941</v>
      </c>
      <c r="H20" s="30">
        <v>764296</v>
      </c>
      <c r="I20" s="30">
        <v>-1215429</v>
      </c>
      <c r="J20" s="30">
        <v>1360808</v>
      </c>
      <c r="K20" s="30">
        <v>1715820</v>
      </c>
      <c r="L20" s="30">
        <v>618590</v>
      </c>
      <c r="M20" s="30">
        <v>339527</v>
      </c>
      <c r="N20" s="30">
        <v>2673937</v>
      </c>
      <c r="O20" s="30">
        <v>251497</v>
      </c>
      <c r="P20" s="30">
        <v>4255174</v>
      </c>
      <c r="Q20" s="30">
        <v>2504875</v>
      </c>
      <c r="R20" s="30">
        <v>7011546</v>
      </c>
      <c r="S20" s="30">
        <v>129161</v>
      </c>
      <c r="T20" s="30">
        <v>766722</v>
      </c>
      <c r="U20" s="30">
        <v>1556593</v>
      </c>
      <c r="V20" s="30">
        <v>2452476</v>
      </c>
      <c r="W20" s="30">
        <v>13498767</v>
      </c>
      <c r="X20" s="30">
        <v>12194172</v>
      </c>
      <c r="Y20" s="30">
        <v>1304595</v>
      </c>
      <c r="Z20" s="31">
        <v>10.7</v>
      </c>
      <c r="AA20" s="27">
        <v>33734461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403436</v>
      </c>
      <c r="F21" s="37">
        <v>1301335</v>
      </c>
      <c r="G21" s="37">
        <v>1301335</v>
      </c>
      <c r="H21" s="37">
        <v>0</v>
      </c>
      <c r="I21" s="37">
        <v>0</v>
      </c>
      <c r="J21" s="37">
        <v>1301335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1301335</v>
      </c>
      <c r="X21" s="37">
        <v>403440</v>
      </c>
      <c r="Y21" s="37">
        <v>897895</v>
      </c>
      <c r="Z21" s="38">
        <v>222.56</v>
      </c>
      <c r="AA21" s="34">
        <v>1301335</v>
      </c>
    </row>
    <row r="22" ht="24.95" customHeight="1">
      <c r="A22" t="s" s="39">
        <v>50</v>
      </c>
      <c r="B22" s="40"/>
      <c r="C22" s="41">
        <f>SUM(C5:C21)</f>
        <v>1388547870</v>
      </c>
      <c r="D22" s="42">
        <f>SUM(D5:D21)</f>
        <v>0</v>
      </c>
      <c r="E22" s="43">
        <f>SUM(E5:E21)</f>
        <v>1170174982</v>
      </c>
      <c r="F22" s="44">
        <f>SUM(F5:F21)</f>
        <v>1301472277</v>
      </c>
      <c r="G22" s="44">
        <f>SUM(G5:G21)</f>
        <v>137475613</v>
      </c>
      <c r="H22" s="44">
        <f>SUM(H5:H21)</f>
        <v>86943930</v>
      </c>
      <c r="I22" s="44">
        <f>SUM(I5:I21)</f>
        <v>92029578</v>
      </c>
      <c r="J22" s="44">
        <f>SUM(J5:J21)</f>
        <v>316449121</v>
      </c>
      <c r="K22" s="44">
        <f>SUM(K5:K21)</f>
        <v>81236835</v>
      </c>
      <c r="L22" s="44">
        <f>SUM(L5:L21)</f>
        <v>61883724</v>
      </c>
      <c r="M22" s="44">
        <f>SUM(M5:M21)</f>
        <v>10358339</v>
      </c>
      <c r="N22" s="44">
        <f>SUM(N5:N21)</f>
        <v>153478898</v>
      </c>
      <c r="O22" s="44">
        <f>SUM(O5:O21)</f>
        <v>66574659</v>
      </c>
      <c r="P22" s="44">
        <f>SUM(P5:P21)</f>
        <v>80919366</v>
      </c>
      <c r="Q22" s="44">
        <f>SUM(Q5:Q21)</f>
        <v>126175668</v>
      </c>
      <c r="R22" s="44">
        <f>SUM(R5:R21)</f>
        <v>273669693</v>
      </c>
      <c r="S22" s="44">
        <f>SUM(S5:S21)</f>
        <v>62960915</v>
      </c>
      <c r="T22" s="44">
        <f>SUM(T5:T21)</f>
        <v>59475290</v>
      </c>
      <c r="U22" s="44">
        <f>SUM(U5:U21)</f>
        <v>55496115</v>
      </c>
      <c r="V22" s="44">
        <f>SUM(V5:V21)</f>
        <v>177932320</v>
      </c>
      <c r="W22" s="44">
        <f>SUM(W5:W21)</f>
        <v>921530032</v>
      </c>
      <c r="X22" s="44">
        <f>SUM(X5:X21)</f>
        <v>1170174480</v>
      </c>
      <c r="Y22" s="44">
        <f>SUM(Y5:Y21)</f>
        <v>-248644448</v>
      </c>
      <c r="Z22" s="45">
        <f>IF(X22&lt;&gt;0,(Y22/X22)*100,0)</f>
        <v>-21.24849347252898</v>
      </c>
      <c r="AA22" s="41">
        <f>SUM(AA5:AA21)</f>
        <v>1301472277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299183061</v>
      </c>
      <c r="D25" s="28">
        <v>0</v>
      </c>
      <c r="E25" s="29">
        <v>345157648</v>
      </c>
      <c r="F25" s="30">
        <v>278009977</v>
      </c>
      <c r="G25" s="30">
        <v>25063315</v>
      </c>
      <c r="H25" s="30">
        <v>24033466</v>
      </c>
      <c r="I25" s="30">
        <v>24610763</v>
      </c>
      <c r="J25" s="30">
        <v>73707544</v>
      </c>
      <c r="K25" s="30">
        <v>25392425</v>
      </c>
      <c r="L25" s="30">
        <v>22715486</v>
      </c>
      <c r="M25" s="30">
        <v>23389737</v>
      </c>
      <c r="N25" s="30">
        <v>71497648</v>
      </c>
      <c r="O25" s="30">
        <v>20192600</v>
      </c>
      <c r="P25" s="30">
        <v>22947984</v>
      </c>
      <c r="Q25" s="30">
        <v>23106012</v>
      </c>
      <c r="R25" s="30">
        <v>66246596</v>
      </c>
      <c r="S25" s="30">
        <v>22188881</v>
      </c>
      <c r="T25" s="30">
        <v>30260220</v>
      </c>
      <c r="U25" s="30">
        <v>25251385</v>
      </c>
      <c r="V25" s="30">
        <v>77700486</v>
      </c>
      <c r="W25" s="30">
        <v>289152274</v>
      </c>
      <c r="X25" s="30">
        <v>345157452</v>
      </c>
      <c r="Y25" s="30">
        <v>-56005178</v>
      </c>
      <c r="Z25" s="31">
        <v>-16.23</v>
      </c>
      <c r="AA25" s="27">
        <v>278009977</v>
      </c>
    </row>
    <row r="26" ht="13.5" customHeight="1">
      <c r="A26" t="s" s="25">
        <v>53</v>
      </c>
      <c r="B26" s="26"/>
      <c r="C26" s="27">
        <v>17752644</v>
      </c>
      <c r="D26" s="28">
        <v>0</v>
      </c>
      <c r="E26" s="29">
        <v>19023000</v>
      </c>
      <c r="F26" s="30">
        <v>17421153</v>
      </c>
      <c r="G26" s="30">
        <v>1465775</v>
      </c>
      <c r="H26" s="30">
        <v>1501546</v>
      </c>
      <c r="I26" s="30">
        <v>1488728</v>
      </c>
      <c r="J26" s="30">
        <v>4456049</v>
      </c>
      <c r="K26" s="30">
        <v>1485409</v>
      </c>
      <c r="L26" s="30">
        <v>1485409</v>
      </c>
      <c r="M26" s="30">
        <v>1485409</v>
      </c>
      <c r="N26" s="30">
        <v>4456227</v>
      </c>
      <c r="O26" s="30">
        <v>1485409</v>
      </c>
      <c r="P26" s="30">
        <v>1466334</v>
      </c>
      <c r="Q26" s="30">
        <v>1478039</v>
      </c>
      <c r="R26" s="30">
        <v>4429782</v>
      </c>
      <c r="S26" s="30">
        <v>2288149</v>
      </c>
      <c r="T26" s="30">
        <v>1565830</v>
      </c>
      <c r="U26" s="30">
        <v>1565830</v>
      </c>
      <c r="V26" s="30">
        <v>5419809</v>
      </c>
      <c r="W26" s="30">
        <v>18761867</v>
      </c>
      <c r="X26" s="30">
        <v>19023228</v>
      </c>
      <c r="Y26" s="30">
        <v>-261361</v>
      </c>
      <c r="Z26" s="31">
        <v>-1.37</v>
      </c>
      <c r="AA26" s="27">
        <v>17421153</v>
      </c>
    </row>
    <row r="27" ht="13.5" customHeight="1">
      <c r="A27" t="s" s="25">
        <v>54</v>
      </c>
      <c r="B27" s="26"/>
      <c r="C27" s="27">
        <v>124928153</v>
      </c>
      <c r="D27" s="28">
        <v>0</v>
      </c>
      <c r="E27" s="29">
        <v>104841117</v>
      </c>
      <c r="F27" s="30">
        <v>111092888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104841120</v>
      </c>
      <c r="Y27" s="30">
        <v>-104841120</v>
      </c>
      <c r="Z27" s="31">
        <v>-100</v>
      </c>
      <c r="AA27" s="27">
        <v>111092888</v>
      </c>
    </row>
    <row r="28" ht="13.5" customHeight="1">
      <c r="A28" t="s" s="25">
        <v>55</v>
      </c>
      <c r="B28" s="26"/>
      <c r="C28" s="27">
        <v>111468555</v>
      </c>
      <c r="D28" s="28">
        <v>0</v>
      </c>
      <c r="E28" s="29">
        <v>109946800</v>
      </c>
      <c r="F28" s="30">
        <v>33626801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10428551</v>
      </c>
      <c r="Q28" s="30">
        <v>10428551</v>
      </c>
      <c r="R28" s="30">
        <v>20857102</v>
      </c>
      <c r="S28" s="30">
        <v>0</v>
      </c>
      <c r="T28" s="30">
        <v>0</v>
      </c>
      <c r="U28" s="30">
        <v>0</v>
      </c>
      <c r="V28" s="30">
        <v>0</v>
      </c>
      <c r="W28" s="30">
        <v>20857102</v>
      </c>
      <c r="X28" s="30">
        <v>109946796</v>
      </c>
      <c r="Y28" s="30">
        <v>-89089694</v>
      </c>
      <c r="Z28" s="31">
        <v>-81.03</v>
      </c>
      <c r="AA28" s="27">
        <v>33626801</v>
      </c>
    </row>
    <row r="29" ht="13.5" customHeight="1">
      <c r="A29" t="s" s="25">
        <v>56</v>
      </c>
      <c r="B29" s="26"/>
      <c r="C29" s="27">
        <v>4451949</v>
      </c>
      <c r="D29" s="28">
        <v>0</v>
      </c>
      <c r="E29" s="29">
        <v>10008000</v>
      </c>
      <c r="F29" s="30">
        <v>3444793</v>
      </c>
      <c r="G29" s="30">
        <v>138466</v>
      </c>
      <c r="H29" s="30">
        <v>124289</v>
      </c>
      <c r="I29" s="30">
        <v>891150</v>
      </c>
      <c r="J29" s="30">
        <v>1153905</v>
      </c>
      <c r="K29" s="30">
        <v>220929</v>
      </c>
      <c r="L29" s="30">
        <v>105761</v>
      </c>
      <c r="M29" s="30">
        <v>120595</v>
      </c>
      <c r="N29" s="30">
        <v>447285</v>
      </c>
      <c r="O29" s="30">
        <v>106563</v>
      </c>
      <c r="P29" s="30">
        <v>163545</v>
      </c>
      <c r="Q29" s="30">
        <v>937446</v>
      </c>
      <c r="R29" s="30">
        <v>1207554</v>
      </c>
      <c r="S29" s="30">
        <v>78903</v>
      </c>
      <c r="T29" s="30">
        <v>92242</v>
      </c>
      <c r="U29" s="30">
        <v>126628</v>
      </c>
      <c r="V29" s="30">
        <v>297773</v>
      </c>
      <c r="W29" s="30">
        <v>3106517</v>
      </c>
      <c r="X29" s="30">
        <v>10007856</v>
      </c>
      <c r="Y29" s="30">
        <v>-6901339</v>
      </c>
      <c r="Z29" s="31">
        <v>-68.95999999999999</v>
      </c>
      <c r="AA29" s="27">
        <v>3444793</v>
      </c>
    </row>
    <row r="30" ht="13.5" customHeight="1">
      <c r="A30" t="s" s="25">
        <v>57</v>
      </c>
      <c r="B30" s="26"/>
      <c r="C30" s="27">
        <v>313926989</v>
      </c>
      <c r="D30" s="28">
        <v>0</v>
      </c>
      <c r="E30" s="29">
        <v>350468870</v>
      </c>
      <c r="F30" s="30">
        <v>343086339</v>
      </c>
      <c r="G30" s="30">
        <v>87071</v>
      </c>
      <c r="H30" s="30">
        <v>38875359</v>
      </c>
      <c r="I30" s="30">
        <v>34826765</v>
      </c>
      <c r="J30" s="30">
        <v>73789195</v>
      </c>
      <c r="K30" s="30">
        <v>26886979</v>
      </c>
      <c r="L30" s="30">
        <v>26126807</v>
      </c>
      <c r="M30" s="30">
        <v>24937856</v>
      </c>
      <c r="N30" s="30">
        <v>77951642</v>
      </c>
      <c r="O30" s="30">
        <v>25523811</v>
      </c>
      <c r="P30" s="30">
        <v>25990362</v>
      </c>
      <c r="Q30" s="30">
        <v>26387989</v>
      </c>
      <c r="R30" s="30">
        <v>77902162</v>
      </c>
      <c r="S30" s="30">
        <v>26481623</v>
      </c>
      <c r="T30" s="30">
        <v>25419984</v>
      </c>
      <c r="U30" s="30">
        <v>27270831</v>
      </c>
      <c r="V30" s="30">
        <v>79172438</v>
      </c>
      <c r="W30" s="30">
        <v>308815437</v>
      </c>
      <c r="X30" s="30">
        <v>350468868</v>
      </c>
      <c r="Y30" s="30">
        <v>-41653431</v>
      </c>
      <c r="Z30" s="31">
        <v>-11.89</v>
      </c>
      <c r="AA30" s="27">
        <v>343086339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43052668</v>
      </c>
      <c r="G31" s="30">
        <v>749114</v>
      </c>
      <c r="H31" s="30">
        <v>1197831</v>
      </c>
      <c r="I31" s="30">
        <v>3878616</v>
      </c>
      <c r="J31" s="30">
        <v>5825561</v>
      </c>
      <c r="K31" s="30">
        <v>2181486</v>
      </c>
      <c r="L31" s="30">
        <v>1317254</v>
      </c>
      <c r="M31" s="30">
        <v>1912618</v>
      </c>
      <c r="N31" s="30">
        <v>5411358</v>
      </c>
      <c r="O31" s="30">
        <v>2221203</v>
      </c>
      <c r="P31" s="30">
        <v>2020828</v>
      </c>
      <c r="Q31" s="30">
        <v>2782083</v>
      </c>
      <c r="R31" s="30">
        <v>7024114</v>
      </c>
      <c r="S31" s="30">
        <v>693806</v>
      </c>
      <c r="T31" s="30">
        <v>495262</v>
      </c>
      <c r="U31" s="30">
        <v>626700</v>
      </c>
      <c r="V31" s="30">
        <v>1815768</v>
      </c>
      <c r="W31" s="30">
        <v>20076801</v>
      </c>
      <c r="X31" s="30"/>
      <c r="Y31" s="30">
        <v>20076801</v>
      </c>
      <c r="Z31" s="31">
        <v>0</v>
      </c>
      <c r="AA31" s="27">
        <v>43052668</v>
      </c>
    </row>
    <row r="32" ht="13.5" customHeight="1">
      <c r="A32" t="s" s="25">
        <v>59</v>
      </c>
      <c r="B32" s="26"/>
      <c r="C32" s="27">
        <v>101036666</v>
      </c>
      <c r="D32" s="28">
        <v>0</v>
      </c>
      <c r="E32" s="29">
        <v>104754784</v>
      </c>
      <c r="F32" s="30">
        <v>91266978</v>
      </c>
      <c r="G32" s="30">
        <v>4665890</v>
      </c>
      <c r="H32" s="30">
        <v>11846466</v>
      </c>
      <c r="I32" s="30">
        <v>12840662</v>
      </c>
      <c r="J32" s="30">
        <v>29353018</v>
      </c>
      <c r="K32" s="30">
        <v>12848968</v>
      </c>
      <c r="L32" s="30">
        <v>4553738</v>
      </c>
      <c r="M32" s="30">
        <v>12250031</v>
      </c>
      <c r="N32" s="30">
        <v>29652737</v>
      </c>
      <c r="O32" s="30">
        <v>5427639</v>
      </c>
      <c r="P32" s="30">
        <v>22857691</v>
      </c>
      <c r="Q32" s="30">
        <v>6798672</v>
      </c>
      <c r="R32" s="30">
        <v>35084002</v>
      </c>
      <c r="S32" s="30">
        <v>3339420</v>
      </c>
      <c r="T32" s="30">
        <v>21786775</v>
      </c>
      <c r="U32" s="30">
        <v>9189428</v>
      </c>
      <c r="V32" s="30">
        <v>34315623</v>
      </c>
      <c r="W32" s="30">
        <v>128405380</v>
      </c>
      <c r="X32" s="30">
        <v>104755260</v>
      </c>
      <c r="Y32" s="30">
        <v>23650120</v>
      </c>
      <c r="Z32" s="31">
        <v>22.58</v>
      </c>
      <c r="AA32" s="27">
        <v>91266978</v>
      </c>
    </row>
    <row r="33" ht="13.5" customHeight="1">
      <c r="A33" t="s" s="25">
        <v>60</v>
      </c>
      <c r="B33" s="26"/>
      <c r="C33" s="27">
        <v>144965609</v>
      </c>
      <c r="D33" s="28">
        <v>0</v>
      </c>
      <c r="E33" s="29">
        <v>0</v>
      </c>
      <c r="F33" s="30">
        <v>313665270</v>
      </c>
      <c r="G33" s="30">
        <v>846156</v>
      </c>
      <c r="H33" s="30">
        <v>-223989</v>
      </c>
      <c r="I33" s="30">
        <v>505090</v>
      </c>
      <c r="J33" s="30">
        <v>1127257</v>
      </c>
      <c r="K33" s="30">
        <v>729616</v>
      </c>
      <c r="L33" s="30">
        <v>1137447</v>
      </c>
      <c r="M33" s="30">
        <v>901736</v>
      </c>
      <c r="N33" s="30">
        <v>2768799</v>
      </c>
      <c r="O33" s="30">
        <v>1282719</v>
      </c>
      <c r="P33" s="30">
        <v>3758895</v>
      </c>
      <c r="Q33" s="30">
        <v>9259837</v>
      </c>
      <c r="R33" s="30">
        <v>14301451</v>
      </c>
      <c r="S33" s="30">
        <v>316716</v>
      </c>
      <c r="T33" s="30">
        <v>299121</v>
      </c>
      <c r="U33" s="30">
        <v>1053228</v>
      </c>
      <c r="V33" s="30">
        <v>1669065</v>
      </c>
      <c r="W33" s="30">
        <v>19866572</v>
      </c>
      <c r="X33" s="30"/>
      <c r="Y33" s="30">
        <v>19866572</v>
      </c>
      <c r="Z33" s="31">
        <v>0</v>
      </c>
      <c r="AA33" s="27">
        <v>313665270</v>
      </c>
    </row>
    <row r="34" ht="13.5" customHeight="1">
      <c r="A34" t="s" s="25">
        <v>61</v>
      </c>
      <c r="B34" s="26"/>
      <c r="C34" s="27">
        <v>194926376</v>
      </c>
      <c r="D34" s="28">
        <v>0</v>
      </c>
      <c r="E34" s="29">
        <v>202294325</v>
      </c>
      <c r="F34" s="30">
        <v>100389712</v>
      </c>
      <c r="G34" s="30">
        <v>3752937</v>
      </c>
      <c r="H34" s="30">
        <v>6645809</v>
      </c>
      <c r="I34" s="30">
        <v>9103105</v>
      </c>
      <c r="J34" s="30">
        <v>19501851</v>
      </c>
      <c r="K34" s="30">
        <v>10917509</v>
      </c>
      <c r="L34" s="30">
        <v>5020281</v>
      </c>
      <c r="M34" s="30">
        <v>8537855</v>
      </c>
      <c r="N34" s="30">
        <v>24475645</v>
      </c>
      <c r="O34" s="30">
        <v>11873414</v>
      </c>
      <c r="P34" s="30">
        <v>10183761</v>
      </c>
      <c r="Q34" s="30">
        <v>13123394</v>
      </c>
      <c r="R34" s="30">
        <v>35180569</v>
      </c>
      <c r="S34" s="30">
        <v>2953255</v>
      </c>
      <c r="T34" s="30">
        <v>6390592</v>
      </c>
      <c r="U34" s="30">
        <v>6560042</v>
      </c>
      <c r="V34" s="30">
        <v>15903889</v>
      </c>
      <c r="W34" s="30">
        <v>95061954</v>
      </c>
      <c r="X34" s="30">
        <v>202293912</v>
      </c>
      <c r="Y34" s="30">
        <v>-107231958</v>
      </c>
      <c r="Z34" s="31">
        <v>-53.01</v>
      </c>
      <c r="AA34" s="27">
        <v>100389712</v>
      </c>
    </row>
    <row r="35" ht="13.5" customHeight="1">
      <c r="A35" t="s" s="32">
        <v>62</v>
      </c>
      <c r="B35" s="33"/>
      <c r="C35" s="34">
        <v>702789</v>
      </c>
      <c r="D35" s="35">
        <v>0</v>
      </c>
      <c r="E35" s="36">
        <v>0</v>
      </c>
      <c r="F35" s="37">
        <v>42500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42500</v>
      </c>
    </row>
    <row r="36" ht="14" customHeight="1">
      <c r="A36" t="s" s="55">
        <v>63</v>
      </c>
      <c r="B36" s="40"/>
      <c r="C36" s="41">
        <f>SUM(C25:C35)</f>
        <v>1313342791</v>
      </c>
      <c r="D36" s="42">
        <f>SUM(D25:D35)</f>
        <v>0</v>
      </c>
      <c r="E36" s="43">
        <f>SUM(E25:E35)</f>
        <v>1246494544</v>
      </c>
      <c r="F36" s="44">
        <f>SUM(F25:F35)</f>
        <v>1335099079</v>
      </c>
      <c r="G36" s="44">
        <f>SUM(G25:G35)</f>
        <v>36768724</v>
      </c>
      <c r="H36" s="44">
        <f>SUM(H25:H35)</f>
        <v>84000777</v>
      </c>
      <c r="I36" s="44">
        <f>SUM(I25:I35)</f>
        <v>88144879</v>
      </c>
      <c r="J36" s="44">
        <f>SUM(J25:J35)</f>
        <v>208914380</v>
      </c>
      <c r="K36" s="44">
        <f>SUM(K25:K35)</f>
        <v>80663321</v>
      </c>
      <c r="L36" s="44">
        <f>SUM(L25:L35)</f>
        <v>62462183</v>
      </c>
      <c r="M36" s="44">
        <f>SUM(M25:M35)</f>
        <v>73535837</v>
      </c>
      <c r="N36" s="44">
        <f>SUM(N25:N35)</f>
        <v>216661341</v>
      </c>
      <c r="O36" s="44">
        <f>SUM(O25:O35)</f>
        <v>68113358</v>
      </c>
      <c r="P36" s="44">
        <f>SUM(P25:P35)</f>
        <v>99817951</v>
      </c>
      <c r="Q36" s="44">
        <f>SUM(Q25:Q35)</f>
        <v>94302023</v>
      </c>
      <c r="R36" s="44">
        <f>SUM(R25:R35)</f>
        <v>262233332</v>
      </c>
      <c r="S36" s="44">
        <f>SUM(S25:S35)</f>
        <v>58340753</v>
      </c>
      <c r="T36" s="44">
        <f>SUM(T25:T35)</f>
        <v>86310026</v>
      </c>
      <c r="U36" s="44">
        <f>SUM(U25:U35)</f>
        <v>71644072</v>
      </c>
      <c r="V36" s="44">
        <f>SUM(V25:V35)</f>
        <v>216294851</v>
      </c>
      <c r="W36" s="44">
        <f>SUM(W25:W35)</f>
        <v>904103904</v>
      </c>
      <c r="X36" s="44">
        <f>SUM(X25:X35)</f>
        <v>1246494492</v>
      </c>
      <c r="Y36" s="44">
        <f>SUM(Y25:Y35)</f>
        <v>-342390588</v>
      </c>
      <c r="Z36" s="45">
        <f>IF(X36&lt;&gt;0,(Y36/X36)*100,0)</f>
        <v>-27.46827925814854</v>
      </c>
      <c r="AA36" s="41">
        <f>SUM(AA25:AA35)</f>
        <v>1335099079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75205079</v>
      </c>
      <c r="D38" s="63">
        <f>D22-D36</f>
        <v>0</v>
      </c>
      <c r="E38" s="64">
        <f>E22-E36</f>
        <v>-76319562</v>
      </c>
      <c r="F38" s="65">
        <f>F22-F36</f>
        <v>-33626802</v>
      </c>
      <c r="G38" s="65">
        <f>G22-G36</f>
        <v>100706889</v>
      </c>
      <c r="H38" s="65">
        <f>H22-H36</f>
        <v>2943153</v>
      </c>
      <c r="I38" s="65">
        <f>I22-I36</f>
        <v>3884699</v>
      </c>
      <c r="J38" s="65">
        <f>J22-J36</f>
        <v>107534741</v>
      </c>
      <c r="K38" s="65">
        <f>K22-K36</f>
        <v>573514</v>
      </c>
      <c r="L38" s="65">
        <f>L22-L36</f>
        <v>-578459</v>
      </c>
      <c r="M38" s="65">
        <f>M22-M36</f>
        <v>-63177498</v>
      </c>
      <c r="N38" s="65">
        <f>N22-N36</f>
        <v>-63182443</v>
      </c>
      <c r="O38" s="65">
        <f>O22-O36</f>
        <v>-1538699</v>
      </c>
      <c r="P38" s="65">
        <f>P22-P36</f>
        <v>-18898585</v>
      </c>
      <c r="Q38" s="65">
        <f>Q22-Q36</f>
        <v>31873645</v>
      </c>
      <c r="R38" s="65">
        <f>R22-R36</f>
        <v>11436361</v>
      </c>
      <c r="S38" s="65">
        <f>S22-S36</f>
        <v>4620162</v>
      </c>
      <c r="T38" s="65">
        <f>T22-T36</f>
        <v>-26834736</v>
      </c>
      <c r="U38" s="65">
        <f>U22-U36</f>
        <v>-16147957</v>
      </c>
      <c r="V38" s="65">
        <f>V22-V36</f>
        <v>-38362531</v>
      </c>
      <c r="W38" s="65">
        <f>W22-W36</f>
        <v>17426128</v>
      </c>
      <c r="X38" s="65">
        <f>IF(F22=F36,0,X22-X36)</f>
        <v>-76320012</v>
      </c>
      <c r="Y38" s="65">
        <f>Y22-Y36</f>
        <v>93746140</v>
      </c>
      <c r="Z38" s="66">
        <f>IF(X38&lt;&gt;0,(Y38/X38)*100,0)</f>
        <v>-122.8329733491132</v>
      </c>
      <c r="AA38" s="62">
        <f>AA22-AA36</f>
        <v>-33626802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218503000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218314085</v>
      </c>
      <c r="Y39" s="30">
        <v>-218314085</v>
      </c>
      <c r="Z39" s="31">
        <v>-100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75205079</v>
      </c>
      <c r="D42" s="72">
        <f>SUM(D38:D41)</f>
        <v>0</v>
      </c>
      <c r="E42" s="73">
        <f>SUM(E38:E41)</f>
        <v>142183438</v>
      </c>
      <c r="F42" s="74">
        <f>SUM(F38:F41)</f>
        <v>-33626802</v>
      </c>
      <c r="G42" s="74">
        <f>SUM(G38:G41)</f>
        <v>100706889</v>
      </c>
      <c r="H42" s="74">
        <f>SUM(H38:H41)</f>
        <v>2943153</v>
      </c>
      <c r="I42" s="74">
        <f>SUM(I38:I41)</f>
        <v>3884699</v>
      </c>
      <c r="J42" s="74">
        <f>SUM(J38:J41)</f>
        <v>107534741</v>
      </c>
      <c r="K42" s="74">
        <f>SUM(K38:K41)</f>
        <v>573514</v>
      </c>
      <c r="L42" s="74">
        <f>SUM(L38:L41)</f>
        <v>-578459</v>
      </c>
      <c r="M42" s="74">
        <f>SUM(M38:M41)</f>
        <v>-63177498</v>
      </c>
      <c r="N42" s="74">
        <f>SUM(N38:N41)</f>
        <v>-63182443</v>
      </c>
      <c r="O42" s="74">
        <f>SUM(O38:O41)</f>
        <v>-1538699</v>
      </c>
      <c r="P42" s="74">
        <f>SUM(P38:P41)</f>
        <v>-18898585</v>
      </c>
      <c r="Q42" s="74">
        <f>SUM(Q38:Q41)</f>
        <v>31873645</v>
      </c>
      <c r="R42" s="74">
        <f>SUM(R38:R41)</f>
        <v>11436361</v>
      </c>
      <c r="S42" s="74">
        <f>SUM(S38:S41)</f>
        <v>4620162</v>
      </c>
      <c r="T42" s="74">
        <f>SUM(T38:T41)</f>
        <v>-26834736</v>
      </c>
      <c r="U42" s="74">
        <f>SUM(U38:U41)</f>
        <v>-16147957</v>
      </c>
      <c r="V42" s="74">
        <f>SUM(V38:V41)</f>
        <v>-38362531</v>
      </c>
      <c r="W42" s="74">
        <f>SUM(W38:W41)</f>
        <v>17426128</v>
      </c>
      <c r="X42" s="74">
        <f>SUM(X38:X41)</f>
        <v>141994073</v>
      </c>
      <c r="Y42" s="74">
        <f>SUM(Y38:Y41)</f>
        <v>-124567945</v>
      </c>
      <c r="Z42" s="75">
        <f>IF(X42&lt;&gt;0,(Y42/X42)*100,0)</f>
        <v>-87.72756662878457</v>
      </c>
      <c r="AA42" s="71">
        <f>SUM(AA38:AA41)</f>
        <v>-33626802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75205079</v>
      </c>
      <c r="D44" s="57">
        <f>D42-D43</f>
        <v>0</v>
      </c>
      <c r="E44" s="58">
        <f>E42-E43</f>
        <v>142183438</v>
      </c>
      <c r="F44" s="59">
        <f>F42-F43</f>
        <v>-33626802</v>
      </c>
      <c r="G44" s="59">
        <f>G42-G43</f>
        <v>100706889</v>
      </c>
      <c r="H44" s="59">
        <f>H42-H43</f>
        <v>2943153</v>
      </c>
      <c r="I44" s="59">
        <f>I42-I43</f>
        <v>3884699</v>
      </c>
      <c r="J44" s="59">
        <f>J42-J43</f>
        <v>107534741</v>
      </c>
      <c r="K44" s="59">
        <f>K42-K43</f>
        <v>573514</v>
      </c>
      <c r="L44" s="59">
        <f>L42-L43</f>
        <v>-578459</v>
      </c>
      <c r="M44" s="59">
        <f>M42-M43</f>
        <v>-63177498</v>
      </c>
      <c r="N44" s="59">
        <f>N42-N43</f>
        <v>-63182443</v>
      </c>
      <c r="O44" s="59">
        <f>O42-O43</f>
        <v>-1538699</v>
      </c>
      <c r="P44" s="59">
        <f>P42-P43</f>
        <v>-18898585</v>
      </c>
      <c r="Q44" s="59">
        <f>Q42-Q43</f>
        <v>31873645</v>
      </c>
      <c r="R44" s="59">
        <f>R42-R43</f>
        <v>11436361</v>
      </c>
      <c r="S44" s="59">
        <f>S42-S43</f>
        <v>4620162</v>
      </c>
      <c r="T44" s="59">
        <f>T42-T43</f>
        <v>-26834736</v>
      </c>
      <c r="U44" s="59">
        <f>U42-U43</f>
        <v>-16147957</v>
      </c>
      <c r="V44" s="59">
        <f>V42-V43</f>
        <v>-38362531</v>
      </c>
      <c r="W44" s="59">
        <f>W42-W43</f>
        <v>17426128</v>
      </c>
      <c r="X44" s="59">
        <f>X42-X43</f>
        <v>141994073</v>
      </c>
      <c r="Y44" s="59">
        <f>Y42-Y43</f>
        <v>-124567945</v>
      </c>
      <c r="Z44" s="60">
        <f>IF(X44&lt;&gt;0,(Y44/X44)*100,0)</f>
        <v>-87.72756662878457</v>
      </c>
      <c r="AA44" s="56">
        <f>AA42-AA43</f>
        <v>-33626802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75205079</v>
      </c>
      <c r="D46" s="72">
        <f>SUM(D44:D45)</f>
        <v>0</v>
      </c>
      <c r="E46" s="73">
        <f>SUM(E44:E45)</f>
        <v>142183438</v>
      </c>
      <c r="F46" s="74">
        <f>SUM(F44:F45)</f>
        <v>-33626802</v>
      </c>
      <c r="G46" s="74">
        <f>SUM(G44:G45)</f>
        <v>100706889</v>
      </c>
      <c r="H46" s="74">
        <f>SUM(H44:H45)</f>
        <v>2943153</v>
      </c>
      <c r="I46" s="74">
        <f>SUM(I44:I45)</f>
        <v>3884699</v>
      </c>
      <c r="J46" s="74">
        <f>SUM(J44:J45)</f>
        <v>107534741</v>
      </c>
      <c r="K46" s="74">
        <f>SUM(K44:K45)</f>
        <v>573514</v>
      </c>
      <c r="L46" s="74">
        <f>SUM(L44:L45)</f>
        <v>-578459</v>
      </c>
      <c r="M46" s="74">
        <f>SUM(M44:M45)</f>
        <v>-63177498</v>
      </c>
      <c r="N46" s="74">
        <f>SUM(N44:N45)</f>
        <v>-63182443</v>
      </c>
      <c r="O46" s="74">
        <f>SUM(O44:O45)</f>
        <v>-1538699</v>
      </c>
      <c r="P46" s="74">
        <f>SUM(P44:P45)</f>
        <v>-18898585</v>
      </c>
      <c r="Q46" s="74">
        <f>SUM(Q44:Q45)</f>
        <v>31873645</v>
      </c>
      <c r="R46" s="74">
        <f>SUM(R44:R45)</f>
        <v>11436361</v>
      </c>
      <c r="S46" s="74">
        <f>SUM(S44:S45)</f>
        <v>4620162</v>
      </c>
      <c r="T46" s="74">
        <f>SUM(T44:T45)</f>
        <v>-26834736</v>
      </c>
      <c r="U46" s="74">
        <f>SUM(U44:U45)</f>
        <v>-16147957</v>
      </c>
      <c r="V46" s="74">
        <f>SUM(V44:V45)</f>
        <v>-38362531</v>
      </c>
      <c r="W46" s="74">
        <f>SUM(W44:W45)</f>
        <v>17426128</v>
      </c>
      <c r="X46" s="74">
        <f>SUM(X44:X45)</f>
        <v>141994073</v>
      </c>
      <c r="Y46" s="74">
        <f>SUM(Y44:Y45)</f>
        <v>-124567945</v>
      </c>
      <c r="Z46" s="75">
        <f>IF(X46&lt;&gt;0,(Y46/X46)*100,0)</f>
        <v>-87.72756662878457</v>
      </c>
      <c r="AA46" s="71">
        <f>SUM(AA44:AA45)</f>
        <v>-33626802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75205079</v>
      </c>
      <c r="D48" s="81">
        <f>SUM(D46:D47)</f>
        <v>0</v>
      </c>
      <c r="E48" s="82">
        <f>SUM(E46:E47)</f>
        <v>142183438</v>
      </c>
      <c r="F48" s="83">
        <f>SUM(F46:F47)</f>
        <v>-33626802</v>
      </c>
      <c r="G48" s="83">
        <f>SUM(G46:G47)</f>
        <v>100706889</v>
      </c>
      <c r="H48" s="83">
        <f>SUM(H46:H47)</f>
        <v>2943153</v>
      </c>
      <c r="I48" s="83">
        <f>SUM(I46:I47)</f>
        <v>3884699</v>
      </c>
      <c r="J48" s="83">
        <f>SUM(J46:J47)</f>
        <v>107534741</v>
      </c>
      <c r="K48" s="83">
        <f>SUM(K46:K47)</f>
        <v>573514</v>
      </c>
      <c r="L48" s="83">
        <f>SUM(L46:L47)</f>
        <v>-578459</v>
      </c>
      <c r="M48" s="83">
        <f>SUM(M46:M47)</f>
        <v>-63177498</v>
      </c>
      <c r="N48" s="83">
        <f>SUM(N46:N47)</f>
        <v>-63182443</v>
      </c>
      <c r="O48" s="83">
        <f>SUM(O46:O47)</f>
        <v>-1538699</v>
      </c>
      <c r="P48" s="83">
        <f>SUM(P46:P47)</f>
        <v>-18898585</v>
      </c>
      <c r="Q48" s="83">
        <f>SUM(Q46:Q47)</f>
        <v>31873645</v>
      </c>
      <c r="R48" s="83">
        <f>SUM(R46:R47)</f>
        <v>11436361</v>
      </c>
      <c r="S48" s="83">
        <f>SUM(S46:S47)</f>
        <v>4620162</v>
      </c>
      <c r="T48" s="83">
        <f>SUM(T46:T47)</f>
        <v>-26834736</v>
      </c>
      <c r="U48" s="83">
        <f>SUM(U46:U47)</f>
        <v>-16147957</v>
      </c>
      <c r="V48" s="83">
        <f>SUM(V46:V47)</f>
        <v>-38362531</v>
      </c>
      <c r="W48" s="83">
        <f>SUM(W46:W47)</f>
        <v>17426128</v>
      </c>
      <c r="X48" s="83">
        <f>SUM(X46:X47)</f>
        <v>141994073</v>
      </c>
      <c r="Y48" s="83">
        <f>SUM(Y46:Y47)</f>
        <v>-124567945</v>
      </c>
      <c r="Z48" s="84">
        <f>IF(X48&lt;&gt;0,(Y48/X48)*100,0)</f>
        <v>-87.72756662878457</v>
      </c>
      <c r="AA48" s="80">
        <f>SUM(AA46:AA47)</f>
        <v>-33626802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7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71" customWidth="1"/>
    <col min="2" max="2" width="2.625" style="171" customWidth="1"/>
    <col min="3" max="3" width="7.25" style="171" customWidth="1"/>
    <col min="4" max="4" width="7.25" style="171" customWidth="1"/>
    <col min="5" max="5" width="7.25" style="171" customWidth="1"/>
    <col min="6" max="6" width="7.25" style="171" customWidth="1"/>
    <col min="7" max="7" width="7.25" style="171" customWidth="1"/>
    <col min="8" max="8" width="7.25" style="171" customWidth="1"/>
    <col min="9" max="9" width="7.25" style="171" customWidth="1"/>
    <col min="10" max="10" width="7.25" style="171" customWidth="1"/>
    <col min="11" max="11" width="7.25" style="171" customWidth="1"/>
    <col min="12" max="12" width="7.25" style="171" customWidth="1"/>
    <col min="13" max="13" width="7.25" style="171" customWidth="1"/>
    <col min="14" max="14" width="7.25" style="171" customWidth="1"/>
    <col min="15" max="15" width="7.25" style="171" customWidth="1"/>
    <col min="16" max="16" width="7.25" style="171" customWidth="1"/>
    <col min="17" max="17" width="7.25" style="171" customWidth="1"/>
    <col min="18" max="18" width="7.25" style="171" customWidth="1"/>
    <col min="19" max="19" width="7.25" style="171" customWidth="1"/>
    <col min="20" max="20" width="7.25" style="171" customWidth="1"/>
    <col min="21" max="21" width="7.25" style="171" customWidth="1"/>
    <col min="22" max="22" width="7.25" style="171" customWidth="1"/>
    <col min="23" max="23" width="7.25" style="171" customWidth="1"/>
    <col min="24" max="24" width="7.25" style="171" customWidth="1"/>
    <col min="25" max="25" width="7.25" style="171" customWidth="1"/>
    <col min="26" max="26" width="7.25" style="171" customWidth="1"/>
    <col min="27" max="27" width="7.25" style="171" customWidth="1"/>
    <col min="28" max="256" width="6.625" style="171" customWidth="1"/>
  </cols>
  <sheetData>
    <row r="1" ht="18" customHeight="1">
      <c r="A1" t="s" s="2">
        <v>150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106157366</v>
      </c>
      <c r="D5" s="28">
        <v>0</v>
      </c>
      <c r="E5" s="29">
        <v>130588389</v>
      </c>
      <c r="F5" s="30">
        <v>132629639</v>
      </c>
      <c r="G5" s="30">
        <v>11101491</v>
      </c>
      <c r="H5" s="30">
        <v>11036476</v>
      </c>
      <c r="I5" s="30">
        <v>11083254</v>
      </c>
      <c r="J5" s="30">
        <v>33221221</v>
      </c>
      <c r="K5" s="30">
        <v>11113360</v>
      </c>
      <c r="L5" s="30">
        <v>11498084</v>
      </c>
      <c r="M5" s="30">
        <v>11229000</v>
      </c>
      <c r="N5" s="30">
        <v>33840444</v>
      </c>
      <c r="O5" s="30">
        <v>11279014</v>
      </c>
      <c r="P5" s="30">
        <v>11279142</v>
      </c>
      <c r="Q5" s="30">
        <v>11336535</v>
      </c>
      <c r="R5" s="30">
        <v>33894691</v>
      </c>
      <c r="S5" s="30">
        <v>11374690</v>
      </c>
      <c r="T5" s="30">
        <v>11382621</v>
      </c>
      <c r="U5" s="30">
        <v>0</v>
      </c>
      <c r="V5" s="30">
        <v>22757311</v>
      </c>
      <c r="W5" s="30">
        <v>123713667</v>
      </c>
      <c r="X5" s="30">
        <v>130588392</v>
      </c>
      <c r="Y5" s="30">
        <v>-6874725</v>
      </c>
      <c r="Z5" s="31">
        <v>-5.26</v>
      </c>
      <c r="AA5" s="27">
        <v>132629639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235073921</v>
      </c>
      <c r="D7" s="28">
        <v>0</v>
      </c>
      <c r="E7" s="29">
        <v>273688000</v>
      </c>
      <c r="F7" s="30">
        <v>266882463</v>
      </c>
      <c r="G7" s="30">
        <v>22355063</v>
      </c>
      <c r="H7" s="30">
        <v>22297263</v>
      </c>
      <c r="I7" s="30">
        <v>23957364</v>
      </c>
      <c r="J7" s="30">
        <v>68609690</v>
      </c>
      <c r="K7" s="30">
        <v>21336135</v>
      </c>
      <c r="L7" s="30">
        <v>19031028</v>
      </c>
      <c r="M7" s="30">
        <v>20844943</v>
      </c>
      <c r="N7" s="30">
        <v>61212106</v>
      </c>
      <c r="O7" s="30">
        <v>19075011</v>
      </c>
      <c r="P7" s="30">
        <v>18736516</v>
      </c>
      <c r="Q7" s="30">
        <v>19297518</v>
      </c>
      <c r="R7" s="30">
        <v>57109045</v>
      </c>
      <c r="S7" s="30">
        <v>17022471</v>
      </c>
      <c r="T7" s="30">
        <v>20520080</v>
      </c>
      <c r="U7" s="30">
        <v>0</v>
      </c>
      <c r="V7" s="30">
        <v>37542551</v>
      </c>
      <c r="W7" s="30">
        <v>224473392</v>
      </c>
      <c r="X7" s="30">
        <v>273688384</v>
      </c>
      <c r="Y7" s="30">
        <v>-49214992</v>
      </c>
      <c r="Z7" s="31">
        <v>-17.98</v>
      </c>
      <c r="AA7" s="27">
        <v>266882463</v>
      </c>
    </row>
    <row r="8" ht="13.5" customHeight="1">
      <c r="A8" t="s" s="25">
        <v>36</v>
      </c>
      <c r="B8" s="26"/>
      <c r="C8" s="27">
        <v>133849287</v>
      </c>
      <c r="D8" s="28">
        <v>0</v>
      </c>
      <c r="E8" s="29">
        <v>146112000</v>
      </c>
      <c r="F8" s="30">
        <v>145159282</v>
      </c>
      <c r="G8" s="30">
        <v>11247848</v>
      </c>
      <c r="H8" s="30">
        <v>11149240</v>
      </c>
      <c r="I8" s="30">
        <v>12296988</v>
      </c>
      <c r="J8" s="30">
        <v>34694076</v>
      </c>
      <c r="K8" s="30">
        <v>12652005</v>
      </c>
      <c r="L8" s="30">
        <v>12638213</v>
      </c>
      <c r="M8" s="30">
        <v>11405703</v>
      </c>
      <c r="N8" s="30">
        <v>36695921</v>
      </c>
      <c r="O8" s="30">
        <v>11183142</v>
      </c>
      <c r="P8" s="30">
        <v>12950643</v>
      </c>
      <c r="Q8" s="30">
        <v>11250311</v>
      </c>
      <c r="R8" s="30">
        <v>35384096</v>
      </c>
      <c r="S8" s="30">
        <v>11682237</v>
      </c>
      <c r="T8" s="30">
        <v>12113037</v>
      </c>
      <c r="U8" s="30">
        <v>0</v>
      </c>
      <c r="V8" s="30">
        <v>23795274</v>
      </c>
      <c r="W8" s="30">
        <v>130569367</v>
      </c>
      <c r="X8" s="30">
        <v>146112465</v>
      </c>
      <c r="Y8" s="30">
        <v>-15543098</v>
      </c>
      <c r="Z8" s="31">
        <v>-10.64</v>
      </c>
      <c r="AA8" s="27">
        <v>145159282</v>
      </c>
    </row>
    <row r="9" ht="13.5" customHeight="1">
      <c r="A9" t="s" s="25">
        <v>37</v>
      </c>
      <c r="B9" s="26"/>
      <c r="C9" s="27">
        <v>27251888</v>
      </c>
      <c r="D9" s="28">
        <v>0</v>
      </c>
      <c r="E9" s="29">
        <v>30355000</v>
      </c>
      <c r="F9" s="30">
        <v>30765647</v>
      </c>
      <c r="G9" s="30">
        <v>2277775</v>
      </c>
      <c r="H9" s="30">
        <v>2819553</v>
      </c>
      <c r="I9" s="30">
        <v>2511651</v>
      </c>
      <c r="J9" s="30">
        <v>7608979</v>
      </c>
      <c r="K9" s="30">
        <v>2651727</v>
      </c>
      <c r="L9" s="30">
        <v>2563661</v>
      </c>
      <c r="M9" s="30">
        <v>2585205</v>
      </c>
      <c r="N9" s="30">
        <v>7800593</v>
      </c>
      <c r="O9" s="30">
        <v>2573959</v>
      </c>
      <c r="P9" s="30">
        <v>2582169</v>
      </c>
      <c r="Q9" s="30">
        <v>2622226</v>
      </c>
      <c r="R9" s="30">
        <v>7778354</v>
      </c>
      <c r="S9" s="30">
        <v>2532565</v>
      </c>
      <c r="T9" s="30">
        <v>2675365</v>
      </c>
      <c r="U9" s="30">
        <v>0</v>
      </c>
      <c r="V9" s="30">
        <v>5207930</v>
      </c>
      <c r="W9" s="30">
        <v>28395856</v>
      </c>
      <c r="X9" s="30">
        <v>30354528</v>
      </c>
      <c r="Y9" s="30">
        <v>-1958672</v>
      </c>
      <c r="Z9" s="31">
        <v>-6.45</v>
      </c>
      <c r="AA9" s="27">
        <v>30765647</v>
      </c>
    </row>
    <row r="10" ht="13.5" customHeight="1">
      <c r="A10" t="s" s="25">
        <v>38</v>
      </c>
      <c r="B10" s="26"/>
      <c r="C10" s="27">
        <v>25362757</v>
      </c>
      <c r="D10" s="28">
        <v>0</v>
      </c>
      <c r="E10" s="29">
        <v>29508000</v>
      </c>
      <c r="F10" s="30">
        <v>29160110</v>
      </c>
      <c r="G10" s="30">
        <v>2284734</v>
      </c>
      <c r="H10" s="30">
        <v>2275312</v>
      </c>
      <c r="I10" s="30">
        <v>2283550</v>
      </c>
      <c r="J10" s="30">
        <v>6843596</v>
      </c>
      <c r="K10" s="30">
        <v>2424402</v>
      </c>
      <c r="L10" s="30">
        <v>2344433</v>
      </c>
      <c r="M10" s="30">
        <v>2278915</v>
      </c>
      <c r="N10" s="30">
        <v>7047750</v>
      </c>
      <c r="O10" s="30">
        <v>2276456</v>
      </c>
      <c r="P10" s="30">
        <v>2304136</v>
      </c>
      <c r="Q10" s="30">
        <v>2314846</v>
      </c>
      <c r="R10" s="30">
        <v>6895438</v>
      </c>
      <c r="S10" s="30">
        <v>2282253</v>
      </c>
      <c r="T10" s="30">
        <v>2442039</v>
      </c>
      <c r="U10" s="30">
        <v>0</v>
      </c>
      <c r="V10" s="30">
        <v>4724292</v>
      </c>
      <c r="W10" s="30">
        <v>25511076</v>
      </c>
      <c r="X10" s="30">
        <v>29508384</v>
      </c>
      <c r="Y10" s="30">
        <v>-3997308</v>
      </c>
      <c r="Z10" s="31">
        <v>-13.55</v>
      </c>
      <c r="AA10" s="27">
        <v>29160110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1142264</v>
      </c>
      <c r="D12" s="28">
        <v>0</v>
      </c>
      <c r="E12" s="29">
        <v>1300000</v>
      </c>
      <c r="F12" s="30">
        <v>1300000</v>
      </c>
      <c r="G12" s="30">
        <v>65410</v>
      </c>
      <c r="H12" s="30">
        <v>102854</v>
      </c>
      <c r="I12" s="30">
        <v>73649</v>
      </c>
      <c r="J12" s="30">
        <v>241913</v>
      </c>
      <c r="K12" s="30">
        <v>93003</v>
      </c>
      <c r="L12" s="30">
        <v>105040</v>
      </c>
      <c r="M12" s="30">
        <v>99399</v>
      </c>
      <c r="N12" s="30">
        <v>297442</v>
      </c>
      <c r="O12" s="30">
        <v>111384</v>
      </c>
      <c r="P12" s="30">
        <v>116948</v>
      </c>
      <c r="Q12" s="30">
        <v>108152</v>
      </c>
      <c r="R12" s="30">
        <v>336484</v>
      </c>
      <c r="S12" s="30">
        <v>96121</v>
      </c>
      <c r="T12" s="30">
        <v>96257</v>
      </c>
      <c r="U12" s="30">
        <v>0</v>
      </c>
      <c r="V12" s="30">
        <v>192378</v>
      </c>
      <c r="W12" s="30">
        <v>1068217</v>
      </c>
      <c r="X12" s="30">
        <v>1299996</v>
      </c>
      <c r="Y12" s="30">
        <v>-231779</v>
      </c>
      <c r="Z12" s="31">
        <v>-17.83</v>
      </c>
      <c r="AA12" s="27">
        <v>1300000</v>
      </c>
    </row>
    <row r="13" ht="13.5" customHeight="1">
      <c r="A13" t="s" s="25">
        <v>41</v>
      </c>
      <c r="B13" s="26"/>
      <c r="C13" s="27">
        <v>4850916</v>
      </c>
      <c r="D13" s="28">
        <v>0</v>
      </c>
      <c r="E13" s="29">
        <v>2000000</v>
      </c>
      <c r="F13" s="30">
        <v>3300000</v>
      </c>
      <c r="G13" s="30">
        <v>286843</v>
      </c>
      <c r="H13" s="30">
        <v>293540</v>
      </c>
      <c r="I13" s="30">
        <v>445193</v>
      </c>
      <c r="J13" s="30">
        <v>1025576</v>
      </c>
      <c r="K13" s="30">
        <v>684464</v>
      </c>
      <c r="L13" s="30">
        <v>393840</v>
      </c>
      <c r="M13" s="30">
        <v>551580</v>
      </c>
      <c r="N13" s="30">
        <v>1629884</v>
      </c>
      <c r="O13" s="30">
        <v>383839</v>
      </c>
      <c r="P13" s="30">
        <v>731556</v>
      </c>
      <c r="Q13" s="30">
        <v>292471</v>
      </c>
      <c r="R13" s="30">
        <v>1407866</v>
      </c>
      <c r="S13" s="30">
        <v>578109</v>
      </c>
      <c r="T13" s="30">
        <v>603101</v>
      </c>
      <c r="U13" s="30">
        <v>0</v>
      </c>
      <c r="V13" s="30">
        <v>1181210</v>
      </c>
      <c r="W13" s="30">
        <v>5244536</v>
      </c>
      <c r="X13" s="30">
        <v>2000004</v>
      </c>
      <c r="Y13" s="30">
        <v>3244532</v>
      </c>
      <c r="Z13" s="31">
        <v>162.23</v>
      </c>
      <c r="AA13" s="27">
        <v>3300000</v>
      </c>
    </row>
    <row r="14" ht="13.5" customHeight="1">
      <c r="A14" t="s" s="25">
        <v>42</v>
      </c>
      <c r="B14" s="26"/>
      <c r="C14" s="27">
        <v>6048615</v>
      </c>
      <c r="D14" s="28">
        <v>0</v>
      </c>
      <c r="E14" s="29">
        <v>4000000</v>
      </c>
      <c r="F14" s="30">
        <v>7000000</v>
      </c>
      <c r="G14" s="30">
        <v>967115</v>
      </c>
      <c r="H14" s="30">
        <v>780997</v>
      </c>
      <c r="I14" s="30">
        <v>710420</v>
      </c>
      <c r="J14" s="30">
        <v>2458532</v>
      </c>
      <c r="K14" s="30">
        <v>752332</v>
      </c>
      <c r="L14" s="30">
        <v>997346</v>
      </c>
      <c r="M14" s="30">
        <v>886404</v>
      </c>
      <c r="N14" s="30">
        <v>2636082</v>
      </c>
      <c r="O14" s="30">
        <v>832435</v>
      </c>
      <c r="P14" s="30">
        <v>860853</v>
      </c>
      <c r="Q14" s="30">
        <v>895555</v>
      </c>
      <c r="R14" s="30">
        <v>2588843</v>
      </c>
      <c r="S14" s="30">
        <v>821773</v>
      </c>
      <c r="T14" s="30">
        <v>893787</v>
      </c>
      <c r="U14" s="30">
        <v>0</v>
      </c>
      <c r="V14" s="30">
        <v>1715560</v>
      </c>
      <c r="W14" s="30">
        <v>9399017</v>
      </c>
      <c r="X14" s="30">
        <v>3999996</v>
      </c>
      <c r="Y14" s="30">
        <v>5399021</v>
      </c>
      <c r="Z14" s="31">
        <v>134.98</v>
      </c>
      <c r="AA14" s="27">
        <v>7000000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48726013</v>
      </c>
      <c r="D16" s="28">
        <v>0</v>
      </c>
      <c r="E16" s="29">
        <v>14523000</v>
      </c>
      <c r="F16" s="30">
        <v>49523000</v>
      </c>
      <c r="G16" s="30">
        <v>243930</v>
      </c>
      <c r="H16" s="30">
        <v>572423</v>
      </c>
      <c r="I16" s="30">
        <v>1019039</v>
      </c>
      <c r="J16" s="30">
        <v>1835392</v>
      </c>
      <c r="K16" s="30">
        <v>605165</v>
      </c>
      <c r="L16" s="30">
        <v>637345</v>
      </c>
      <c r="M16" s="30">
        <v>973632</v>
      </c>
      <c r="N16" s="30">
        <v>2216142</v>
      </c>
      <c r="O16" s="30">
        <v>1083318</v>
      </c>
      <c r="P16" s="30">
        <v>1330061</v>
      </c>
      <c r="Q16" s="30">
        <v>1072152</v>
      </c>
      <c r="R16" s="30">
        <v>3485531</v>
      </c>
      <c r="S16" s="30">
        <v>976158</v>
      </c>
      <c r="T16" s="30">
        <v>798107</v>
      </c>
      <c r="U16" s="30">
        <v>0</v>
      </c>
      <c r="V16" s="30">
        <v>1774265</v>
      </c>
      <c r="W16" s="30">
        <v>9311330</v>
      </c>
      <c r="X16" s="30">
        <v>14523000</v>
      </c>
      <c r="Y16" s="30">
        <v>-5211670</v>
      </c>
      <c r="Z16" s="31">
        <v>-35.89</v>
      </c>
      <c r="AA16" s="27">
        <v>49523000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76148405</v>
      </c>
      <c r="D19" s="28">
        <v>0</v>
      </c>
      <c r="E19" s="29">
        <v>77118902</v>
      </c>
      <c r="F19" s="30">
        <v>78230479</v>
      </c>
      <c r="G19" s="30">
        <v>27013001</v>
      </c>
      <c r="H19" s="30">
        <v>1388000</v>
      </c>
      <c r="I19" s="30">
        <v>368678</v>
      </c>
      <c r="J19" s="30">
        <v>28769679</v>
      </c>
      <c r="K19" s="30">
        <v>604928</v>
      </c>
      <c r="L19" s="30">
        <v>23087672</v>
      </c>
      <c r="M19" s="30">
        <v>871129</v>
      </c>
      <c r="N19" s="30">
        <v>24563729</v>
      </c>
      <c r="O19" s="30">
        <v>0</v>
      </c>
      <c r="P19" s="30">
        <v>530899</v>
      </c>
      <c r="Q19" s="30">
        <v>18505891</v>
      </c>
      <c r="R19" s="30">
        <v>19036790</v>
      </c>
      <c r="S19" s="30">
        <v>166419</v>
      </c>
      <c r="T19" s="30">
        <v>1296252</v>
      </c>
      <c r="U19" s="30">
        <v>0</v>
      </c>
      <c r="V19" s="30">
        <v>1462671</v>
      </c>
      <c r="W19" s="30">
        <v>73832869</v>
      </c>
      <c r="X19" s="30">
        <v>77118903</v>
      </c>
      <c r="Y19" s="30">
        <v>-3286034</v>
      </c>
      <c r="Z19" s="31">
        <v>-4.26</v>
      </c>
      <c r="AA19" s="27">
        <v>78230479</v>
      </c>
    </row>
    <row r="20" ht="13.5" customHeight="1">
      <c r="A20" t="s" s="25">
        <v>48</v>
      </c>
      <c r="B20" s="26"/>
      <c r="C20" s="27">
        <v>22973595</v>
      </c>
      <c r="D20" s="28">
        <v>0</v>
      </c>
      <c r="E20" s="29">
        <v>30191392</v>
      </c>
      <c r="F20" s="30">
        <v>30481072</v>
      </c>
      <c r="G20" s="30">
        <v>2106501</v>
      </c>
      <c r="H20" s="30">
        <v>1813743</v>
      </c>
      <c r="I20" s="30">
        <v>4114441</v>
      </c>
      <c r="J20" s="30">
        <v>8034685</v>
      </c>
      <c r="K20" s="30">
        <v>1549594</v>
      </c>
      <c r="L20" s="30">
        <v>1875499</v>
      </c>
      <c r="M20" s="30">
        <v>2490672</v>
      </c>
      <c r="N20" s="30">
        <v>5915765</v>
      </c>
      <c r="O20" s="30">
        <v>2038217</v>
      </c>
      <c r="P20" s="30">
        <v>1026436</v>
      </c>
      <c r="Q20" s="30">
        <v>2608989</v>
      </c>
      <c r="R20" s="30">
        <v>5673642</v>
      </c>
      <c r="S20" s="30">
        <v>5397471</v>
      </c>
      <c r="T20" s="30">
        <v>4369355</v>
      </c>
      <c r="U20" s="30">
        <v>0</v>
      </c>
      <c r="V20" s="30">
        <v>9766826</v>
      </c>
      <c r="W20" s="30">
        <v>29390918</v>
      </c>
      <c r="X20" s="30">
        <v>24641618</v>
      </c>
      <c r="Y20" s="30">
        <v>4749300</v>
      </c>
      <c r="Z20" s="31">
        <v>19.27</v>
      </c>
      <c r="AA20" s="27">
        <v>30481072</v>
      </c>
    </row>
    <row r="21" ht="13.5" customHeight="1">
      <c r="A21" t="s" s="32">
        <v>49</v>
      </c>
      <c r="B21" s="33"/>
      <c r="C21" s="34">
        <v>456342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688041369</v>
      </c>
      <c r="D22" s="42">
        <f>SUM(D5:D21)</f>
        <v>0</v>
      </c>
      <c r="E22" s="43">
        <f>SUM(E5:E21)</f>
        <v>739384683</v>
      </c>
      <c r="F22" s="44">
        <f>SUM(F5:F21)</f>
        <v>774431692</v>
      </c>
      <c r="G22" s="44">
        <f>SUM(G5:G21)</f>
        <v>79949711</v>
      </c>
      <c r="H22" s="44">
        <f>SUM(H5:H21)</f>
        <v>54529401</v>
      </c>
      <c r="I22" s="44">
        <f>SUM(I5:I21)</f>
        <v>58864227</v>
      </c>
      <c r="J22" s="44">
        <f>SUM(J5:J21)</f>
        <v>193343339</v>
      </c>
      <c r="K22" s="44">
        <f>SUM(K5:K21)</f>
        <v>54467115</v>
      </c>
      <c r="L22" s="44">
        <f>SUM(L5:L21)</f>
        <v>75172161</v>
      </c>
      <c r="M22" s="44">
        <f>SUM(M5:M21)</f>
        <v>54216582</v>
      </c>
      <c r="N22" s="44">
        <f>SUM(N5:N21)</f>
        <v>183855858</v>
      </c>
      <c r="O22" s="44">
        <f>SUM(O5:O21)</f>
        <v>50836775</v>
      </c>
      <c r="P22" s="44">
        <f>SUM(P5:P21)</f>
        <v>52449359</v>
      </c>
      <c r="Q22" s="44">
        <f>SUM(Q5:Q21)</f>
        <v>70304646</v>
      </c>
      <c r="R22" s="44">
        <f>SUM(R5:R21)</f>
        <v>173590780</v>
      </c>
      <c r="S22" s="44">
        <f>SUM(S5:S21)</f>
        <v>52930267</v>
      </c>
      <c r="T22" s="44">
        <f>SUM(T5:T21)</f>
        <v>57190001</v>
      </c>
      <c r="U22" s="44">
        <f>SUM(U5:U21)</f>
        <v>0</v>
      </c>
      <c r="V22" s="44">
        <f>SUM(V5:V21)</f>
        <v>110120268</v>
      </c>
      <c r="W22" s="44">
        <f>SUM(W5:W21)</f>
        <v>660910245</v>
      </c>
      <c r="X22" s="44">
        <f>SUM(X5:X21)</f>
        <v>733835670</v>
      </c>
      <c r="Y22" s="44">
        <f>SUM(Y5:Y21)</f>
        <v>-72925425</v>
      </c>
      <c r="Z22" s="45">
        <f>IF(X22&lt;&gt;0,(Y22/X22)*100,0)</f>
        <v>-9.937568856526148</v>
      </c>
      <c r="AA22" s="41">
        <f>SUM(AA5:AA21)</f>
        <v>774431692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125997713</v>
      </c>
      <c r="D25" s="28">
        <v>0</v>
      </c>
      <c r="E25" s="29">
        <v>186356469</v>
      </c>
      <c r="F25" s="30">
        <v>186838150</v>
      </c>
      <c r="G25" s="30">
        <v>12905729</v>
      </c>
      <c r="H25" s="30">
        <v>14478815</v>
      </c>
      <c r="I25" s="30">
        <v>13768977</v>
      </c>
      <c r="J25" s="30">
        <v>41153521</v>
      </c>
      <c r="K25" s="30">
        <v>13869689</v>
      </c>
      <c r="L25" s="30">
        <v>14283296</v>
      </c>
      <c r="M25" s="30">
        <v>14168226</v>
      </c>
      <c r="N25" s="30">
        <v>42321211</v>
      </c>
      <c r="O25" s="30">
        <v>15892649</v>
      </c>
      <c r="P25" s="30">
        <v>14169094</v>
      </c>
      <c r="Q25" s="30">
        <v>14092314</v>
      </c>
      <c r="R25" s="30">
        <v>44154057</v>
      </c>
      <c r="S25" s="30">
        <v>13894590</v>
      </c>
      <c r="T25" s="30">
        <v>13960053</v>
      </c>
      <c r="U25" s="30">
        <v>0</v>
      </c>
      <c r="V25" s="30">
        <v>27854643</v>
      </c>
      <c r="W25" s="30">
        <v>155483432</v>
      </c>
      <c r="X25" s="30">
        <v>186356472</v>
      </c>
      <c r="Y25" s="30">
        <v>-30873040</v>
      </c>
      <c r="Z25" s="31">
        <v>-16.57</v>
      </c>
      <c r="AA25" s="27">
        <v>186838150</v>
      </c>
    </row>
    <row r="26" ht="13.5" customHeight="1">
      <c r="A26" t="s" s="25">
        <v>53</v>
      </c>
      <c r="B26" s="26"/>
      <c r="C26" s="27">
        <v>8740935</v>
      </c>
      <c r="D26" s="28">
        <v>0</v>
      </c>
      <c r="E26" s="29">
        <v>9052058</v>
      </c>
      <c r="F26" s="30">
        <v>9052058</v>
      </c>
      <c r="G26" s="30">
        <v>718300</v>
      </c>
      <c r="H26" s="30">
        <v>714964</v>
      </c>
      <c r="I26" s="30">
        <v>718463</v>
      </c>
      <c r="J26" s="30">
        <v>2151727</v>
      </c>
      <c r="K26" s="30">
        <v>718863</v>
      </c>
      <c r="L26" s="30">
        <v>673014</v>
      </c>
      <c r="M26" s="30">
        <v>729146</v>
      </c>
      <c r="N26" s="30">
        <v>2121023</v>
      </c>
      <c r="O26" s="30">
        <v>715849</v>
      </c>
      <c r="P26" s="30">
        <v>715710</v>
      </c>
      <c r="Q26" s="30">
        <v>716237</v>
      </c>
      <c r="R26" s="30">
        <v>2147796</v>
      </c>
      <c r="S26" s="30">
        <v>1112153</v>
      </c>
      <c r="T26" s="30">
        <v>757674</v>
      </c>
      <c r="U26" s="30">
        <v>0</v>
      </c>
      <c r="V26" s="30">
        <v>1869827</v>
      </c>
      <c r="W26" s="30">
        <v>8290373</v>
      </c>
      <c r="X26" s="30">
        <v>9052056</v>
      </c>
      <c r="Y26" s="30">
        <v>-761683</v>
      </c>
      <c r="Z26" s="31">
        <v>-8.41</v>
      </c>
      <c r="AA26" s="27">
        <v>9052058</v>
      </c>
    </row>
    <row r="27" ht="13.5" customHeight="1">
      <c r="A27" t="s" s="25">
        <v>54</v>
      </c>
      <c r="B27" s="26"/>
      <c r="C27" s="27">
        <v>57609077</v>
      </c>
      <c r="D27" s="28">
        <v>0</v>
      </c>
      <c r="E27" s="29">
        <v>28679751</v>
      </c>
      <c r="F27" s="30">
        <v>64709916</v>
      </c>
      <c r="G27" s="30">
        <v>0</v>
      </c>
      <c r="H27" s="30">
        <v>0</v>
      </c>
      <c r="I27" s="30">
        <v>7169939</v>
      </c>
      <c r="J27" s="30">
        <v>7169939</v>
      </c>
      <c r="K27" s="30">
        <v>0</v>
      </c>
      <c r="L27" s="30">
        <v>4779960</v>
      </c>
      <c r="M27" s="30">
        <v>2389979</v>
      </c>
      <c r="N27" s="30">
        <v>7169939</v>
      </c>
      <c r="O27" s="30">
        <v>2389979</v>
      </c>
      <c r="P27" s="30">
        <v>2389979</v>
      </c>
      <c r="Q27" s="30">
        <v>29412602</v>
      </c>
      <c r="R27" s="30">
        <v>34192560</v>
      </c>
      <c r="S27" s="30">
        <v>10784987</v>
      </c>
      <c r="T27" s="30">
        <v>5392494</v>
      </c>
      <c r="U27" s="30">
        <v>0</v>
      </c>
      <c r="V27" s="30">
        <v>16177481</v>
      </c>
      <c r="W27" s="30">
        <v>64709919</v>
      </c>
      <c r="X27" s="30">
        <v>28679748</v>
      </c>
      <c r="Y27" s="30">
        <v>36030171</v>
      </c>
      <c r="Z27" s="31">
        <v>125.63</v>
      </c>
      <c r="AA27" s="27">
        <v>64709916</v>
      </c>
    </row>
    <row r="28" ht="13.5" customHeight="1">
      <c r="A28" t="s" s="25">
        <v>55</v>
      </c>
      <c r="B28" s="26"/>
      <c r="C28" s="27">
        <v>115484153</v>
      </c>
      <c r="D28" s="28">
        <v>0</v>
      </c>
      <c r="E28" s="29">
        <v>131699993</v>
      </c>
      <c r="F28" s="30">
        <v>131699993</v>
      </c>
      <c r="G28" s="30">
        <v>0</v>
      </c>
      <c r="H28" s="30">
        <v>0</v>
      </c>
      <c r="I28" s="30">
        <v>32925001</v>
      </c>
      <c r="J28" s="30">
        <v>32925001</v>
      </c>
      <c r="K28" s="30">
        <v>0</v>
      </c>
      <c r="L28" s="30">
        <v>21950002</v>
      </c>
      <c r="M28" s="30">
        <v>10974999</v>
      </c>
      <c r="N28" s="30">
        <v>32925001</v>
      </c>
      <c r="O28" s="30">
        <v>10974999</v>
      </c>
      <c r="P28" s="30">
        <v>10974999</v>
      </c>
      <c r="Q28" s="30">
        <v>10975000</v>
      </c>
      <c r="R28" s="30">
        <v>32924998</v>
      </c>
      <c r="S28" s="30">
        <v>21950001</v>
      </c>
      <c r="T28" s="30">
        <v>10975001</v>
      </c>
      <c r="U28" s="30">
        <v>0</v>
      </c>
      <c r="V28" s="30">
        <v>32925002</v>
      </c>
      <c r="W28" s="30">
        <v>131700002</v>
      </c>
      <c r="X28" s="30">
        <v>131699988</v>
      </c>
      <c r="Y28" s="30">
        <v>14</v>
      </c>
      <c r="Z28" s="31">
        <v>0</v>
      </c>
      <c r="AA28" s="27">
        <v>131699993</v>
      </c>
    </row>
    <row r="29" ht="13.5" customHeight="1">
      <c r="A29" t="s" s="25">
        <v>56</v>
      </c>
      <c r="B29" s="26"/>
      <c r="C29" s="27">
        <v>16722328</v>
      </c>
      <c r="D29" s="28">
        <v>0</v>
      </c>
      <c r="E29" s="29">
        <v>18805823</v>
      </c>
      <c r="F29" s="30">
        <v>19805936</v>
      </c>
      <c r="G29" s="30">
        <v>110356</v>
      </c>
      <c r="H29" s="30">
        <v>111352</v>
      </c>
      <c r="I29" s="30">
        <v>105010</v>
      </c>
      <c r="J29" s="30">
        <v>326718</v>
      </c>
      <c r="K29" s="30">
        <v>119535</v>
      </c>
      <c r="L29" s="30">
        <v>117242</v>
      </c>
      <c r="M29" s="30">
        <v>8883531</v>
      </c>
      <c r="N29" s="30">
        <v>9120308</v>
      </c>
      <c r="O29" s="30">
        <v>128773</v>
      </c>
      <c r="P29" s="30">
        <v>123325</v>
      </c>
      <c r="Q29" s="30">
        <v>112188</v>
      </c>
      <c r="R29" s="30">
        <v>364286</v>
      </c>
      <c r="S29" s="30">
        <v>130653</v>
      </c>
      <c r="T29" s="30">
        <v>122984</v>
      </c>
      <c r="U29" s="30">
        <v>0</v>
      </c>
      <c r="V29" s="30">
        <v>253637</v>
      </c>
      <c r="W29" s="30">
        <v>10064949</v>
      </c>
      <c r="X29" s="30">
        <v>18805822</v>
      </c>
      <c r="Y29" s="30">
        <v>-8740873</v>
      </c>
      <c r="Z29" s="31">
        <v>-46.48</v>
      </c>
      <c r="AA29" s="27">
        <v>19805936</v>
      </c>
    </row>
    <row r="30" ht="13.5" customHeight="1">
      <c r="A30" t="s" s="25">
        <v>57</v>
      </c>
      <c r="B30" s="26"/>
      <c r="C30" s="27">
        <v>250231044</v>
      </c>
      <c r="D30" s="28">
        <v>0</v>
      </c>
      <c r="E30" s="29">
        <v>283638999</v>
      </c>
      <c r="F30" s="30">
        <v>286171704</v>
      </c>
      <c r="G30" s="30">
        <v>46545</v>
      </c>
      <c r="H30" s="30">
        <v>27413267</v>
      </c>
      <c r="I30" s="30">
        <v>32849234</v>
      </c>
      <c r="J30" s="30">
        <v>60309046</v>
      </c>
      <c r="K30" s="30">
        <v>45923861</v>
      </c>
      <c r="L30" s="30">
        <v>20356383</v>
      </c>
      <c r="M30" s="30">
        <v>22492520</v>
      </c>
      <c r="N30" s="30">
        <v>88772764</v>
      </c>
      <c r="O30" s="30">
        <v>18800853</v>
      </c>
      <c r="P30" s="30">
        <v>18625628</v>
      </c>
      <c r="Q30" s="30">
        <v>20947930</v>
      </c>
      <c r="R30" s="30">
        <v>58374411</v>
      </c>
      <c r="S30" s="30">
        <v>20790852</v>
      </c>
      <c r="T30" s="30">
        <v>17416933</v>
      </c>
      <c r="U30" s="30">
        <v>0</v>
      </c>
      <c r="V30" s="30">
        <v>38207785</v>
      </c>
      <c r="W30" s="30">
        <v>245664006</v>
      </c>
      <c r="X30" s="30">
        <v>283638999</v>
      </c>
      <c r="Y30" s="30">
        <v>-37974993</v>
      </c>
      <c r="Z30" s="31">
        <v>-13.39</v>
      </c>
      <c r="AA30" s="27">
        <v>286171704</v>
      </c>
    </row>
    <row r="31" ht="13.5" customHeight="1">
      <c r="A31" t="s" s="25">
        <v>58</v>
      </c>
      <c r="B31" s="26"/>
      <c r="C31" s="27">
        <v>30203487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56015080</v>
      </c>
      <c r="D32" s="28">
        <v>0</v>
      </c>
      <c r="E32" s="29">
        <v>56968206</v>
      </c>
      <c r="F32" s="30">
        <v>56418621</v>
      </c>
      <c r="G32" s="30">
        <v>1514186</v>
      </c>
      <c r="H32" s="30">
        <v>4025564</v>
      </c>
      <c r="I32" s="30">
        <v>3960442</v>
      </c>
      <c r="J32" s="30">
        <v>9500192</v>
      </c>
      <c r="K32" s="30">
        <v>4123722</v>
      </c>
      <c r="L32" s="30">
        <v>4657346</v>
      </c>
      <c r="M32" s="30">
        <v>4330235</v>
      </c>
      <c r="N32" s="30">
        <v>13111303</v>
      </c>
      <c r="O32" s="30">
        <v>3423020</v>
      </c>
      <c r="P32" s="30">
        <v>4670873</v>
      </c>
      <c r="Q32" s="30">
        <v>4364890</v>
      </c>
      <c r="R32" s="30">
        <v>12458783</v>
      </c>
      <c r="S32" s="30">
        <v>5936765</v>
      </c>
      <c r="T32" s="30">
        <v>3876566</v>
      </c>
      <c r="U32" s="30">
        <v>0</v>
      </c>
      <c r="V32" s="30">
        <v>9813331</v>
      </c>
      <c r="W32" s="30">
        <v>44883609</v>
      </c>
      <c r="X32" s="30">
        <v>56968019</v>
      </c>
      <c r="Y32" s="30">
        <v>-12084410</v>
      </c>
      <c r="Z32" s="31">
        <v>-21.21</v>
      </c>
      <c r="AA32" s="27">
        <v>56418621</v>
      </c>
    </row>
    <row r="33" ht="13.5" customHeight="1">
      <c r="A33" t="s" s="25">
        <v>60</v>
      </c>
      <c r="B33" s="26"/>
      <c r="C33" s="27">
        <v>1494313</v>
      </c>
      <c r="D33" s="28">
        <v>0</v>
      </c>
      <c r="E33" s="29">
        <v>5926265</v>
      </c>
      <c r="F33" s="30">
        <v>5649035</v>
      </c>
      <c r="G33" s="30">
        <v>1237</v>
      </c>
      <c r="H33" s="30">
        <v>1307</v>
      </c>
      <c r="I33" s="30">
        <v>1140</v>
      </c>
      <c r="J33" s="30">
        <v>3684</v>
      </c>
      <c r="K33" s="30">
        <v>1227</v>
      </c>
      <c r="L33" s="30">
        <v>572917</v>
      </c>
      <c r="M33" s="30">
        <v>1092810</v>
      </c>
      <c r="N33" s="30">
        <v>1666954</v>
      </c>
      <c r="O33" s="30">
        <v>70847</v>
      </c>
      <c r="P33" s="30">
        <v>209003</v>
      </c>
      <c r="Q33" s="30">
        <v>143121</v>
      </c>
      <c r="R33" s="30">
        <v>422971</v>
      </c>
      <c r="S33" s="30">
        <v>538489</v>
      </c>
      <c r="T33" s="30">
        <v>83793</v>
      </c>
      <c r="U33" s="30">
        <v>0</v>
      </c>
      <c r="V33" s="30">
        <v>622282</v>
      </c>
      <c r="W33" s="30">
        <v>2715891</v>
      </c>
      <c r="X33" s="30">
        <v>5926265</v>
      </c>
      <c r="Y33" s="30">
        <v>-3210374</v>
      </c>
      <c r="Z33" s="31">
        <v>-54.17</v>
      </c>
      <c r="AA33" s="27">
        <v>5649035</v>
      </c>
    </row>
    <row r="34" ht="13.5" customHeight="1">
      <c r="A34" t="s" s="25">
        <v>61</v>
      </c>
      <c r="B34" s="26"/>
      <c r="C34" s="27">
        <v>45676514</v>
      </c>
      <c r="D34" s="28">
        <v>0</v>
      </c>
      <c r="E34" s="29">
        <v>107025590</v>
      </c>
      <c r="F34" s="30">
        <v>106493349</v>
      </c>
      <c r="G34" s="30">
        <v>5017050</v>
      </c>
      <c r="H34" s="30">
        <v>4660835</v>
      </c>
      <c r="I34" s="30">
        <v>7564736</v>
      </c>
      <c r="J34" s="30">
        <v>17242621</v>
      </c>
      <c r="K34" s="30">
        <v>5882118</v>
      </c>
      <c r="L34" s="30">
        <v>10440218</v>
      </c>
      <c r="M34" s="30">
        <v>6437478</v>
      </c>
      <c r="N34" s="30">
        <v>22759814</v>
      </c>
      <c r="O34" s="30">
        <v>5704674</v>
      </c>
      <c r="P34" s="30">
        <v>6561964</v>
      </c>
      <c r="Q34" s="30">
        <v>8297356</v>
      </c>
      <c r="R34" s="30">
        <v>20563994</v>
      </c>
      <c r="S34" s="30">
        <v>7138911</v>
      </c>
      <c r="T34" s="30">
        <v>8481570</v>
      </c>
      <c r="U34" s="30">
        <v>0</v>
      </c>
      <c r="V34" s="30">
        <v>15620481</v>
      </c>
      <c r="W34" s="30">
        <v>76186910</v>
      </c>
      <c r="X34" s="30">
        <v>107024541</v>
      </c>
      <c r="Y34" s="30">
        <v>-30837631</v>
      </c>
      <c r="Z34" s="31">
        <v>-28.81</v>
      </c>
      <c r="AA34" s="27">
        <v>106493349</v>
      </c>
    </row>
    <row r="35" ht="13.5" customHeight="1">
      <c r="A35" t="s" s="32">
        <v>62</v>
      </c>
      <c r="B35" s="33"/>
      <c r="C35" s="34">
        <v>1087366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709262010</v>
      </c>
      <c r="D36" s="42">
        <f>SUM(D25:D35)</f>
        <v>0</v>
      </c>
      <c r="E36" s="43">
        <f>SUM(E25:E35)</f>
        <v>828153154</v>
      </c>
      <c r="F36" s="44">
        <f>SUM(F25:F35)</f>
        <v>866838762</v>
      </c>
      <c r="G36" s="44">
        <f>SUM(G25:G35)</f>
        <v>20313403</v>
      </c>
      <c r="H36" s="44">
        <f>SUM(H25:H35)</f>
        <v>51406104</v>
      </c>
      <c r="I36" s="44">
        <f>SUM(I25:I35)</f>
        <v>99062942</v>
      </c>
      <c r="J36" s="44">
        <f>SUM(J25:J35)</f>
        <v>170782449</v>
      </c>
      <c r="K36" s="44">
        <f>SUM(K25:K35)</f>
        <v>70639015</v>
      </c>
      <c r="L36" s="44">
        <f>SUM(L25:L35)</f>
        <v>77830378</v>
      </c>
      <c r="M36" s="44">
        <f>SUM(M25:M35)</f>
        <v>71498924</v>
      </c>
      <c r="N36" s="44">
        <f>SUM(N25:N35)</f>
        <v>219968317</v>
      </c>
      <c r="O36" s="44">
        <f>SUM(O25:O35)</f>
        <v>58101643</v>
      </c>
      <c r="P36" s="44">
        <f>SUM(P25:P35)</f>
        <v>58440575</v>
      </c>
      <c r="Q36" s="44">
        <f>SUM(Q25:Q35)</f>
        <v>89061638</v>
      </c>
      <c r="R36" s="44">
        <f>SUM(R25:R35)</f>
        <v>205603856</v>
      </c>
      <c r="S36" s="44">
        <f>SUM(S25:S35)</f>
        <v>82277401</v>
      </c>
      <c r="T36" s="44">
        <f>SUM(T25:T35)</f>
        <v>61067068</v>
      </c>
      <c r="U36" s="44">
        <f>SUM(U25:U35)</f>
        <v>0</v>
      </c>
      <c r="V36" s="44">
        <f>SUM(V25:V35)</f>
        <v>143344469</v>
      </c>
      <c r="W36" s="44">
        <f>SUM(W25:W35)</f>
        <v>739699091</v>
      </c>
      <c r="X36" s="44">
        <f>SUM(X25:X35)</f>
        <v>828151910</v>
      </c>
      <c r="Y36" s="44">
        <f>SUM(Y25:Y35)</f>
        <v>-88452819</v>
      </c>
      <c r="Z36" s="45">
        <f>IF(X36&lt;&gt;0,(Y36/X36)*100,0)</f>
        <v>-10.68074805261271</v>
      </c>
      <c r="AA36" s="41">
        <f>SUM(AA25:AA35)</f>
        <v>866838762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-21220641</v>
      </c>
      <c r="D38" s="63">
        <f>D22-D36</f>
        <v>0</v>
      </c>
      <c r="E38" s="64">
        <f>E22-E36</f>
        <v>-88768471</v>
      </c>
      <c r="F38" s="65">
        <f>F22-F36</f>
        <v>-92407070</v>
      </c>
      <c r="G38" s="65">
        <f>G22-G36</f>
        <v>59636308</v>
      </c>
      <c r="H38" s="65">
        <f>H22-H36</f>
        <v>3123297</v>
      </c>
      <c r="I38" s="65">
        <f>I22-I36</f>
        <v>-40198715</v>
      </c>
      <c r="J38" s="65">
        <f>J22-J36</f>
        <v>22560890</v>
      </c>
      <c r="K38" s="65">
        <f>K22-K36</f>
        <v>-16171900</v>
      </c>
      <c r="L38" s="65">
        <f>L22-L36</f>
        <v>-2658217</v>
      </c>
      <c r="M38" s="65">
        <f>M22-M36</f>
        <v>-17282342</v>
      </c>
      <c r="N38" s="65">
        <f>N22-N36</f>
        <v>-36112459</v>
      </c>
      <c r="O38" s="65">
        <f>O22-O36</f>
        <v>-7264868</v>
      </c>
      <c r="P38" s="65">
        <f>P22-P36</f>
        <v>-5991216</v>
      </c>
      <c r="Q38" s="65">
        <f>Q22-Q36</f>
        <v>-18756992</v>
      </c>
      <c r="R38" s="65">
        <f>R22-R36</f>
        <v>-32013076</v>
      </c>
      <c r="S38" s="65">
        <f>S22-S36</f>
        <v>-29347134</v>
      </c>
      <c r="T38" s="65">
        <f>T22-T36</f>
        <v>-3877067</v>
      </c>
      <c r="U38" s="65">
        <f>U22-U36</f>
        <v>0</v>
      </c>
      <c r="V38" s="65">
        <f>V22-V36</f>
        <v>-33224201</v>
      </c>
      <c r="W38" s="65">
        <f>W22-W36</f>
        <v>-78788846</v>
      </c>
      <c r="X38" s="65">
        <f>IF(F22=F36,0,X22-X36)</f>
        <v>-94316240</v>
      </c>
      <c r="Y38" s="65">
        <f>Y22-Y36</f>
        <v>15527394</v>
      </c>
      <c r="Z38" s="66">
        <f>IF(X38&lt;&gt;0,(Y38/X38)*100,0)</f>
        <v>-16.4631181226054</v>
      </c>
      <c r="AA38" s="62">
        <f>AA22-AA36</f>
        <v>-92407070</v>
      </c>
    </row>
    <row r="39" ht="13.5" customHeight="1">
      <c r="A39" t="s" s="25">
        <v>65</v>
      </c>
      <c r="B39" s="26"/>
      <c r="C39" s="27">
        <v>28416000</v>
      </c>
      <c r="D39" s="28">
        <v>0</v>
      </c>
      <c r="E39" s="29">
        <v>31236000</v>
      </c>
      <c r="F39" s="30">
        <v>30322001</v>
      </c>
      <c r="G39" s="30">
        <v>13625000</v>
      </c>
      <c r="H39" s="30">
        <v>0</v>
      </c>
      <c r="I39" s="30">
        <v>0</v>
      </c>
      <c r="J39" s="30">
        <v>13625000</v>
      </c>
      <c r="K39" s="30">
        <v>0</v>
      </c>
      <c r="L39" s="30">
        <v>10215001</v>
      </c>
      <c r="M39" s="30">
        <v>0</v>
      </c>
      <c r="N39" s="30">
        <v>10215001</v>
      </c>
      <c r="O39" s="30">
        <v>490000</v>
      </c>
      <c r="P39" s="30">
        <v>0</v>
      </c>
      <c r="Q39" s="30">
        <v>5345999</v>
      </c>
      <c r="R39" s="30">
        <v>5835999</v>
      </c>
      <c r="S39" s="30">
        <v>0</v>
      </c>
      <c r="T39" s="30">
        <v>0</v>
      </c>
      <c r="U39" s="30">
        <v>0</v>
      </c>
      <c r="V39" s="30">
        <v>0</v>
      </c>
      <c r="W39" s="30">
        <v>29676000</v>
      </c>
      <c r="X39" s="30">
        <v>31236000</v>
      </c>
      <c r="Y39" s="30">
        <v>-1560000</v>
      </c>
      <c r="Z39" s="31">
        <v>-4.99</v>
      </c>
      <c r="AA39" s="27">
        <v>30322001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5550000</v>
      </c>
      <c r="Y40" s="30">
        <v>-5550000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1200000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>
        <v>1200000</v>
      </c>
      <c r="Y41" s="67">
        <v>-1200000</v>
      </c>
      <c r="Z41" s="68">
        <v>-100</v>
      </c>
      <c r="AA41" s="69">
        <v>0</v>
      </c>
    </row>
    <row r="42" ht="24.95" customHeight="1">
      <c r="A42" t="s" s="70">
        <v>68</v>
      </c>
      <c r="B42" s="26"/>
      <c r="C42" s="71">
        <f>SUM(C38:C41)</f>
        <v>7195359</v>
      </c>
      <c r="D42" s="72">
        <f>SUM(D38:D41)</f>
        <v>0</v>
      </c>
      <c r="E42" s="73">
        <f>SUM(E38:E41)</f>
        <v>-56332471</v>
      </c>
      <c r="F42" s="74">
        <f>SUM(F38:F41)</f>
        <v>-62085069</v>
      </c>
      <c r="G42" s="74">
        <f>SUM(G38:G41)</f>
        <v>73261308</v>
      </c>
      <c r="H42" s="74">
        <f>SUM(H38:H41)</f>
        <v>3123297</v>
      </c>
      <c r="I42" s="74">
        <f>SUM(I38:I41)</f>
        <v>-40198715</v>
      </c>
      <c r="J42" s="74">
        <f>SUM(J38:J41)</f>
        <v>36185890</v>
      </c>
      <c r="K42" s="74">
        <f>SUM(K38:K41)</f>
        <v>-16171900</v>
      </c>
      <c r="L42" s="74">
        <f>SUM(L38:L41)</f>
        <v>7556784</v>
      </c>
      <c r="M42" s="74">
        <f>SUM(M38:M41)</f>
        <v>-17282342</v>
      </c>
      <c r="N42" s="74">
        <f>SUM(N38:N41)</f>
        <v>-25897458</v>
      </c>
      <c r="O42" s="74">
        <f>SUM(O38:O41)</f>
        <v>-6774868</v>
      </c>
      <c r="P42" s="74">
        <f>SUM(P38:P41)</f>
        <v>-5991216</v>
      </c>
      <c r="Q42" s="74">
        <f>SUM(Q38:Q41)</f>
        <v>-13410993</v>
      </c>
      <c r="R42" s="74">
        <f>SUM(R38:R41)</f>
        <v>-26177077</v>
      </c>
      <c r="S42" s="74">
        <f>SUM(S38:S41)</f>
        <v>-29347134</v>
      </c>
      <c r="T42" s="74">
        <f>SUM(T38:T41)</f>
        <v>-3877067</v>
      </c>
      <c r="U42" s="74">
        <f>SUM(U38:U41)</f>
        <v>0</v>
      </c>
      <c r="V42" s="74">
        <f>SUM(V38:V41)</f>
        <v>-33224201</v>
      </c>
      <c r="W42" s="74">
        <f>SUM(W38:W41)</f>
        <v>-49112846</v>
      </c>
      <c r="X42" s="74">
        <f>SUM(X38:X41)</f>
        <v>-56330240</v>
      </c>
      <c r="Y42" s="74">
        <f>SUM(Y38:Y41)</f>
        <v>7217394</v>
      </c>
      <c r="Z42" s="75">
        <f>IF(X42&lt;&gt;0,(Y42/X42)*100,0)</f>
        <v>-12.81264557012362</v>
      </c>
      <c r="AA42" s="71">
        <f>SUM(AA38:AA41)</f>
        <v>-62085069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7195359</v>
      </c>
      <c r="D44" s="57">
        <f>D42-D43</f>
        <v>0</v>
      </c>
      <c r="E44" s="58">
        <f>E42-E43</f>
        <v>-56332471</v>
      </c>
      <c r="F44" s="59">
        <f>F42-F43</f>
        <v>-62085069</v>
      </c>
      <c r="G44" s="59">
        <f>G42-G43</f>
        <v>73261308</v>
      </c>
      <c r="H44" s="59">
        <f>H42-H43</f>
        <v>3123297</v>
      </c>
      <c r="I44" s="59">
        <f>I42-I43</f>
        <v>-40198715</v>
      </c>
      <c r="J44" s="59">
        <f>J42-J43</f>
        <v>36185890</v>
      </c>
      <c r="K44" s="59">
        <f>K42-K43</f>
        <v>-16171900</v>
      </c>
      <c r="L44" s="59">
        <f>L42-L43</f>
        <v>7556784</v>
      </c>
      <c r="M44" s="59">
        <f>M42-M43</f>
        <v>-17282342</v>
      </c>
      <c r="N44" s="59">
        <f>N42-N43</f>
        <v>-25897458</v>
      </c>
      <c r="O44" s="59">
        <f>O42-O43</f>
        <v>-6774868</v>
      </c>
      <c r="P44" s="59">
        <f>P42-P43</f>
        <v>-5991216</v>
      </c>
      <c r="Q44" s="59">
        <f>Q42-Q43</f>
        <v>-13410993</v>
      </c>
      <c r="R44" s="59">
        <f>R42-R43</f>
        <v>-26177077</v>
      </c>
      <c r="S44" s="59">
        <f>S42-S43</f>
        <v>-29347134</v>
      </c>
      <c r="T44" s="59">
        <f>T42-T43</f>
        <v>-3877067</v>
      </c>
      <c r="U44" s="59">
        <f>U42-U43</f>
        <v>0</v>
      </c>
      <c r="V44" s="59">
        <f>V42-V43</f>
        <v>-33224201</v>
      </c>
      <c r="W44" s="59">
        <f>W42-W43</f>
        <v>-49112846</v>
      </c>
      <c r="X44" s="59">
        <f>X42-X43</f>
        <v>-56330240</v>
      </c>
      <c r="Y44" s="59">
        <f>Y42-Y43</f>
        <v>7217394</v>
      </c>
      <c r="Z44" s="60">
        <f>IF(X44&lt;&gt;0,(Y44/X44)*100,0)</f>
        <v>-12.81264557012362</v>
      </c>
      <c r="AA44" s="56">
        <f>AA42-AA43</f>
        <v>-62085069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7195359</v>
      </c>
      <c r="D46" s="72">
        <f>SUM(D44:D45)</f>
        <v>0</v>
      </c>
      <c r="E46" s="73">
        <f>SUM(E44:E45)</f>
        <v>-56332471</v>
      </c>
      <c r="F46" s="74">
        <f>SUM(F44:F45)</f>
        <v>-62085069</v>
      </c>
      <c r="G46" s="74">
        <f>SUM(G44:G45)</f>
        <v>73261308</v>
      </c>
      <c r="H46" s="74">
        <f>SUM(H44:H45)</f>
        <v>3123297</v>
      </c>
      <c r="I46" s="74">
        <f>SUM(I44:I45)</f>
        <v>-40198715</v>
      </c>
      <c r="J46" s="74">
        <f>SUM(J44:J45)</f>
        <v>36185890</v>
      </c>
      <c r="K46" s="74">
        <f>SUM(K44:K45)</f>
        <v>-16171900</v>
      </c>
      <c r="L46" s="74">
        <f>SUM(L44:L45)</f>
        <v>7556784</v>
      </c>
      <c r="M46" s="74">
        <f>SUM(M44:M45)</f>
        <v>-17282342</v>
      </c>
      <c r="N46" s="74">
        <f>SUM(N44:N45)</f>
        <v>-25897458</v>
      </c>
      <c r="O46" s="74">
        <f>SUM(O44:O45)</f>
        <v>-6774868</v>
      </c>
      <c r="P46" s="74">
        <f>SUM(P44:P45)</f>
        <v>-5991216</v>
      </c>
      <c r="Q46" s="74">
        <f>SUM(Q44:Q45)</f>
        <v>-13410993</v>
      </c>
      <c r="R46" s="74">
        <f>SUM(R44:R45)</f>
        <v>-26177077</v>
      </c>
      <c r="S46" s="74">
        <f>SUM(S44:S45)</f>
        <v>-29347134</v>
      </c>
      <c r="T46" s="74">
        <f>SUM(T44:T45)</f>
        <v>-3877067</v>
      </c>
      <c r="U46" s="74">
        <f>SUM(U44:U45)</f>
        <v>0</v>
      </c>
      <c r="V46" s="74">
        <f>SUM(V44:V45)</f>
        <v>-33224201</v>
      </c>
      <c r="W46" s="74">
        <f>SUM(W44:W45)</f>
        <v>-49112846</v>
      </c>
      <c r="X46" s="74">
        <f>SUM(X44:X45)</f>
        <v>-56330240</v>
      </c>
      <c r="Y46" s="74">
        <f>SUM(Y44:Y45)</f>
        <v>7217394</v>
      </c>
      <c r="Z46" s="75">
        <f>IF(X46&lt;&gt;0,(Y46/X46)*100,0)</f>
        <v>-12.81264557012362</v>
      </c>
      <c r="AA46" s="71">
        <f>SUM(AA44:AA45)</f>
        <v>-62085069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7195359</v>
      </c>
      <c r="D48" s="81">
        <f>SUM(D46:D47)</f>
        <v>0</v>
      </c>
      <c r="E48" s="82">
        <f>SUM(E46:E47)</f>
        <v>-56332471</v>
      </c>
      <c r="F48" s="83">
        <f>SUM(F46:F47)</f>
        <v>-62085069</v>
      </c>
      <c r="G48" s="83">
        <f>SUM(G46:G47)</f>
        <v>73261308</v>
      </c>
      <c r="H48" s="83">
        <f>SUM(H46:H47)</f>
        <v>3123297</v>
      </c>
      <c r="I48" s="83">
        <f>SUM(I46:I47)</f>
        <v>-40198715</v>
      </c>
      <c r="J48" s="83">
        <f>SUM(J46:J47)</f>
        <v>36185890</v>
      </c>
      <c r="K48" s="83">
        <f>SUM(K46:K47)</f>
        <v>-16171900</v>
      </c>
      <c r="L48" s="83">
        <f>SUM(L46:L47)</f>
        <v>7556784</v>
      </c>
      <c r="M48" s="83">
        <f>SUM(M46:M47)</f>
        <v>-17282342</v>
      </c>
      <c r="N48" s="83">
        <f>SUM(N46:N47)</f>
        <v>-25897458</v>
      </c>
      <c r="O48" s="83">
        <f>SUM(O46:O47)</f>
        <v>-6774868</v>
      </c>
      <c r="P48" s="83">
        <f>SUM(P46:P47)</f>
        <v>-5991216</v>
      </c>
      <c r="Q48" s="83">
        <f>SUM(Q46:Q47)</f>
        <v>-13410993</v>
      </c>
      <c r="R48" s="83">
        <f>SUM(R46:R47)</f>
        <v>-26177077</v>
      </c>
      <c r="S48" s="83">
        <f>SUM(S46:S47)</f>
        <v>-29347134</v>
      </c>
      <c r="T48" s="83">
        <f>SUM(T46:T47)</f>
        <v>-3877067</v>
      </c>
      <c r="U48" s="83">
        <f>SUM(U46:U47)</f>
        <v>0</v>
      </c>
      <c r="V48" s="83">
        <f>SUM(V46:V47)</f>
        <v>-33224201</v>
      </c>
      <c r="W48" s="83">
        <f>SUM(W46:W47)</f>
        <v>-49112846</v>
      </c>
      <c r="X48" s="83">
        <f>SUM(X46:X47)</f>
        <v>-56330240</v>
      </c>
      <c r="Y48" s="83">
        <f>SUM(Y46:Y47)</f>
        <v>7217394</v>
      </c>
      <c r="Z48" s="84">
        <f>IF(X48&lt;&gt;0,(Y48/X48)*100,0)</f>
        <v>-12.81264557012362</v>
      </c>
      <c r="AA48" s="80">
        <f>SUM(AA46:AA47)</f>
        <v>-62085069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7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72" customWidth="1"/>
    <col min="2" max="2" width="2.625" style="172" customWidth="1"/>
    <col min="3" max="3" width="7.25" style="172" customWidth="1"/>
    <col min="4" max="4" width="7.25" style="172" customWidth="1"/>
    <col min="5" max="5" width="7.25" style="172" customWidth="1"/>
    <col min="6" max="6" width="7.25" style="172" customWidth="1"/>
    <col min="7" max="7" width="7.25" style="172" customWidth="1"/>
    <col min="8" max="8" width="7.25" style="172" customWidth="1"/>
    <col min="9" max="9" width="7.25" style="172" customWidth="1"/>
    <col min="10" max="10" width="7.25" style="172" customWidth="1"/>
    <col min="11" max="11" width="7.25" style="172" customWidth="1"/>
    <col min="12" max="12" width="7.25" style="172" customWidth="1"/>
    <col min="13" max="13" width="7.25" style="172" customWidth="1"/>
    <col min="14" max="14" width="7.25" style="172" customWidth="1"/>
    <col min="15" max="15" width="7.25" style="172" customWidth="1"/>
    <col min="16" max="16" width="7.25" style="172" customWidth="1"/>
    <col min="17" max="17" width="7.25" style="172" customWidth="1"/>
    <col min="18" max="18" width="7.25" style="172" customWidth="1"/>
    <col min="19" max="19" width="7.25" style="172" customWidth="1"/>
    <col min="20" max="20" width="7.25" style="172" customWidth="1"/>
    <col min="21" max="21" width="7.25" style="172" customWidth="1"/>
    <col min="22" max="22" width="7.25" style="172" customWidth="1"/>
    <col min="23" max="23" width="7.25" style="172" customWidth="1"/>
    <col min="24" max="24" width="7.25" style="172" customWidth="1"/>
    <col min="25" max="25" width="7.25" style="172" customWidth="1"/>
    <col min="26" max="26" width="7.25" style="172" customWidth="1"/>
    <col min="27" max="27" width="7.25" style="172" customWidth="1"/>
    <col min="28" max="256" width="6.625" style="172" customWidth="1"/>
  </cols>
  <sheetData>
    <row r="1" ht="18" customHeight="1">
      <c r="A1" t="s" s="2">
        <v>151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308722620</v>
      </c>
      <c r="D5" s="28">
        <v>0</v>
      </c>
      <c r="E5" s="29">
        <v>316405570</v>
      </c>
      <c r="F5" s="30">
        <v>347652265</v>
      </c>
      <c r="G5" s="30">
        <v>27653272</v>
      </c>
      <c r="H5" s="30">
        <v>28001031</v>
      </c>
      <c r="I5" s="30">
        <v>30324724</v>
      </c>
      <c r="J5" s="30">
        <v>85979027</v>
      </c>
      <c r="K5" s="30">
        <v>30705922</v>
      </c>
      <c r="L5" s="30">
        <v>37724769</v>
      </c>
      <c r="M5" s="30">
        <v>30940490</v>
      </c>
      <c r="N5" s="30">
        <v>99371181</v>
      </c>
      <c r="O5" s="30">
        <v>33607621</v>
      </c>
      <c r="P5" s="30">
        <v>33016326</v>
      </c>
      <c r="Q5" s="30">
        <v>31754564</v>
      </c>
      <c r="R5" s="30">
        <v>98378511</v>
      </c>
      <c r="S5" s="30">
        <v>31541231</v>
      </c>
      <c r="T5" s="30">
        <v>31614187</v>
      </c>
      <c r="U5" s="30">
        <v>30910538</v>
      </c>
      <c r="V5" s="30">
        <v>94065956</v>
      </c>
      <c r="W5" s="30">
        <v>377794675</v>
      </c>
      <c r="X5" s="30">
        <v>316405572</v>
      </c>
      <c r="Y5" s="30">
        <v>61389103</v>
      </c>
      <c r="Z5" s="31">
        <v>19.4</v>
      </c>
      <c r="AA5" s="27">
        <v>347652265</v>
      </c>
    </row>
    <row r="6" ht="13.5" customHeight="1">
      <c r="A6" t="s" s="25">
        <v>34</v>
      </c>
      <c r="B6" s="26"/>
      <c r="C6" s="27">
        <v>32025759</v>
      </c>
      <c r="D6" s="28">
        <v>0</v>
      </c>
      <c r="E6" s="29">
        <v>32485834</v>
      </c>
      <c r="F6" s="30">
        <v>25309655</v>
      </c>
      <c r="G6" s="30">
        <v>1366554</v>
      </c>
      <c r="H6" s="30">
        <v>100389</v>
      </c>
      <c r="I6" s="30">
        <v>3741482</v>
      </c>
      <c r="J6" s="30">
        <v>5208425</v>
      </c>
      <c r="K6" s="30">
        <v>3057813</v>
      </c>
      <c r="L6" s="30">
        <v>2206685</v>
      </c>
      <c r="M6" s="30">
        <v>2181904</v>
      </c>
      <c r="N6" s="30">
        <v>7446402</v>
      </c>
      <c r="O6" s="30">
        <v>2292364</v>
      </c>
      <c r="P6" s="30">
        <v>2132836</v>
      </c>
      <c r="Q6" s="30">
        <v>1200588</v>
      </c>
      <c r="R6" s="30">
        <v>5625788</v>
      </c>
      <c r="S6" s="30">
        <v>1157093</v>
      </c>
      <c r="T6" s="30">
        <v>2432360</v>
      </c>
      <c r="U6" s="30">
        <v>3141932</v>
      </c>
      <c r="V6" s="30">
        <v>6731385</v>
      </c>
      <c r="W6" s="30">
        <v>25012000</v>
      </c>
      <c r="X6" s="30">
        <v>32485836</v>
      </c>
      <c r="Y6" s="30">
        <v>-7473836</v>
      </c>
      <c r="Z6" s="31">
        <v>-23.01</v>
      </c>
      <c r="AA6" s="27">
        <v>25309655</v>
      </c>
    </row>
    <row r="7" ht="13.5" customHeight="1">
      <c r="A7" t="s" s="25">
        <v>35</v>
      </c>
      <c r="B7" s="26"/>
      <c r="C7" s="27">
        <v>723267891</v>
      </c>
      <c r="D7" s="28">
        <v>0</v>
      </c>
      <c r="E7" s="29">
        <v>833172048</v>
      </c>
      <c r="F7" s="30">
        <v>825404078</v>
      </c>
      <c r="G7" s="30">
        <v>64836507</v>
      </c>
      <c r="H7" s="30">
        <v>73459172</v>
      </c>
      <c r="I7" s="30">
        <v>75676092</v>
      </c>
      <c r="J7" s="30">
        <v>213971771</v>
      </c>
      <c r="K7" s="30">
        <v>69228314</v>
      </c>
      <c r="L7" s="30">
        <v>57882613</v>
      </c>
      <c r="M7" s="30">
        <v>66619341</v>
      </c>
      <c r="N7" s="30">
        <v>193730268</v>
      </c>
      <c r="O7" s="30">
        <v>54254309</v>
      </c>
      <c r="P7" s="30">
        <v>73612557</v>
      </c>
      <c r="Q7" s="30">
        <v>59868891</v>
      </c>
      <c r="R7" s="30">
        <v>187735757</v>
      </c>
      <c r="S7" s="30">
        <v>59246798</v>
      </c>
      <c r="T7" s="30">
        <v>59541437</v>
      </c>
      <c r="U7" s="30">
        <v>59827654</v>
      </c>
      <c r="V7" s="30">
        <v>178615889</v>
      </c>
      <c r="W7" s="30">
        <v>774053685</v>
      </c>
      <c r="X7" s="30">
        <v>833172048</v>
      </c>
      <c r="Y7" s="30">
        <v>-59118363</v>
      </c>
      <c r="Z7" s="31">
        <v>-7.1</v>
      </c>
      <c r="AA7" s="27">
        <v>825404078</v>
      </c>
    </row>
    <row r="8" ht="13.5" customHeight="1">
      <c r="A8" t="s" s="25">
        <v>36</v>
      </c>
      <c r="B8" s="26"/>
      <c r="C8" s="27">
        <v>193741064</v>
      </c>
      <c r="D8" s="28">
        <v>0</v>
      </c>
      <c r="E8" s="29">
        <v>229868373</v>
      </c>
      <c r="F8" s="30">
        <v>222557799</v>
      </c>
      <c r="G8" s="30">
        <v>16280229</v>
      </c>
      <c r="H8" s="30">
        <v>16466939</v>
      </c>
      <c r="I8" s="30">
        <v>19623805</v>
      </c>
      <c r="J8" s="30">
        <v>52370973</v>
      </c>
      <c r="K8" s="30">
        <v>17499053</v>
      </c>
      <c r="L8" s="30">
        <v>19559735</v>
      </c>
      <c r="M8" s="30">
        <v>19353614</v>
      </c>
      <c r="N8" s="30">
        <v>56412402</v>
      </c>
      <c r="O8" s="30">
        <v>14462469</v>
      </c>
      <c r="P8" s="30">
        <v>18313718</v>
      </c>
      <c r="Q8" s="30">
        <v>15903384</v>
      </c>
      <c r="R8" s="30">
        <v>48679571</v>
      </c>
      <c r="S8" s="30">
        <v>18180198</v>
      </c>
      <c r="T8" s="30">
        <v>18106363</v>
      </c>
      <c r="U8" s="30">
        <v>21612223</v>
      </c>
      <c r="V8" s="30">
        <v>57898784</v>
      </c>
      <c r="W8" s="30">
        <v>215361730</v>
      </c>
      <c r="X8" s="30">
        <v>229868376</v>
      </c>
      <c r="Y8" s="30">
        <v>-14506646</v>
      </c>
      <c r="Z8" s="31">
        <v>-6.31</v>
      </c>
      <c r="AA8" s="27">
        <v>222557799</v>
      </c>
    </row>
    <row r="9" ht="13.5" customHeight="1">
      <c r="A9" t="s" s="25">
        <v>37</v>
      </c>
      <c r="B9" s="26"/>
      <c r="C9" s="27">
        <v>105154920</v>
      </c>
      <c r="D9" s="28">
        <v>0</v>
      </c>
      <c r="E9" s="29">
        <v>111476181</v>
      </c>
      <c r="F9" s="30">
        <v>117890258</v>
      </c>
      <c r="G9" s="30">
        <v>8464735</v>
      </c>
      <c r="H9" s="30">
        <v>9203323</v>
      </c>
      <c r="I9" s="30">
        <v>38633472</v>
      </c>
      <c r="J9" s="30">
        <v>56301530</v>
      </c>
      <c r="K9" s="30">
        <v>-16516862</v>
      </c>
      <c r="L9" s="30">
        <v>9645277</v>
      </c>
      <c r="M9" s="30">
        <v>9265183</v>
      </c>
      <c r="N9" s="30">
        <v>2393598</v>
      </c>
      <c r="O9" s="30">
        <v>10207828</v>
      </c>
      <c r="P9" s="30">
        <v>10159289</v>
      </c>
      <c r="Q9" s="30">
        <v>11038938</v>
      </c>
      <c r="R9" s="30">
        <v>31406055</v>
      </c>
      <c r="S9" s="30">
        <v>10363342</v>
      </c>
      <c r="T9" s="30">
        <v>10409470</v>
      </c>
      <c r="U9" s="30">
        <v>11134065</v>
      </c>
      <c r="V9" s="30">
        <v>31906877</v>
      </c>
      <c r="W9" s="30">
        <v>122008060</v>
      </c>
      <c r="X9" s="30">
        <v>111476184</v>
      </c>
      <c r="Y9" s="30">
        <v>10531876</v>
      </c>
      <c r="Z9" s="31">
        <v>9.449999999999999</v>
      </c>
      <c r="AA9" s="27">
        <v>117890258</v>
      </c>
    </row>
    <row r="10" ht="13.5" customHeight="1">
      <c r="A10" t="s" s="25">
        <v>38</v>
      </c>
      <c r="B10" s="26"/>
      <c r="C10" s="27">
        <v>100636260</v>
      </c>
      <c r="D10" s="28">
        <v>0</v>
      </c>
      <c r="E10" s="29">
        <v>105544184</v>
      </c>
      <c r="F10" s="30">
        <v>104130314</v>
      </c>
      <c r="G10" s="30">
        <v>8811304</v>
      </c>
      <c r="H10" s="30">
        <v>8603200</v>
      </c>
      <c r="I10" s="30">
        <v>8284969</v>
      </c>
      <c r="J10" s="30">
        <v>25699473</v>
      </c>
      <c r="K10" s="30">
        <v>8523962</v>
      </c>
      <c r="L10" s="30">
        <v>8448243</v>
      </c>
      <c r="M10" s="30">
        <v>8457016</v>
      </c>
      <c r="N10" s="30">
        <v>25429221</v>
      </c>
      <c r="O10" s="30">
        <v>8589218</v>
      </c>
      <c r="P10" s="30">
        <v>8364829</v>
      </c>
      <c r="Q10" s="30">
        <v>8349312</v>
      </c>
      <c r="R10" s="30">
        <v>25303359</v>
      </c>
      <c r="S10" s="30">
        <v>8507758</v>
      </c>
      <c r="T10" s="30">
        <v>8117976</v>
      </c>
      <c r="U10" s="30">
        <v>8676628</v>
      </c>
      <c r="V10" s="30">
        <v>25302362</v>
      </c>
      <c r="W10" s="30">
        <v>101734415</v>
      </c>
      <c r="X10" s="30">
        <v>105544188</v>
      </c>
      <c r="Y10" s="30">
        <v>-3809773</v>
      </c>
      <c r="Z10" s="31">
        <v>-3.61</v>
      </c>
      <c r="AA10" s="27">
        <v>104130314</v>
      </c>
    </row>
    <row r="11" ht="13.5" customHeight="1">
      <c r="A11" t="s" s="25">
        <v>39</v>
      </c>
      <c r="B11" s="26"/>
      <c r="C11" s="27">
        <v>8794</v>
      </c>
      <c r="D11" s="28">
        <v>0</v>
      </c>
      <c r="E11" s="29">
        <v>0</v>
      </c>
      <c r="F11" s="30">
        <v>8952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8952</v>
      </c>
    </row>
    <row r="12" ht="13.5" customHeight="1">
      <c r="A12" t="s" s="25">
        <v>40</v>
      </c>
      <c r="B12" s="26"/>
      <c r="C12" s="27">
        <v>2969096</v>
      </c>
      <c r="D12" s="28">
        <v>0</v>
      </c>
      <c r="E12" s="29">
        <v>3507570</v>
      </c>
      <c r="F12" s="30">
        <v>3252138</v>
      </c>
      <c r="G12" s="30">
        <v>217510</v>
      </c>
      <c r="H12" s="30">
        <v>251001</v>
      </c>
      <c r="I12" s="30">
        <v>463610</v>
      </c>
      <c r="J12" s="30">
        <v>932121</v>
      </c>
      <c r="K12" s="30">
        <v>275700</v>
      </c>
      <c r="L12" s="30">
        <v>191429</v>
      </c>
      <c r="M12" s="30">
        <v>283764</v>
      </c>
      <c r="N12" s="30">
        <v>750893</v>
      </c>
      <c r="O12" s="30">
        <v>321074</v>
      </c>
      <c r="P12" s="30">
        <v>451350</v>
      </c>
      <c r="Q12" s="30">
        <v>248072</v>
      </c>
      <c r="R12" s="30">
        <v>1020496</v>
      </c>
      <c r="S12" s="30">
        <v>222871</v>
      </c>
      <c r="T12" s="30">
        <v>301147</v>
      </c>
      <c r="U12" s="30">
        <v>260080</v>
      </c>
      <c r="V12" s="30">
        <v>784098</v>
      </c>
      <c r="W12" s="30">
        <v>3487608</v>
      </c>
      <c r="X12" s="30">
        <v>3507576</v>
      </c>
      <c r="Y12" s="30">
        <v>-19968</v>
      </c>
      <c r="Z12" s="31">
        <v>-0.57</v>
      </c>
      <c r="AA12" s="27">
        <v>3252138</v>
      </c>
    </row>
    <row r="13" ht="13.5" customHeight="1">
      <c r="A13" t="s" s="25">
        <v>41</v>
      </c>
      <c r="B13" s="26"/>
      <c r="C13" s="27">
        <v>12658564</v>
      </c>
      <c r="D13" s="28">
        <v>0</v>
      </c>
      <c r="E13" s="29">
        <v>1468352</v>
      </c>
      <c r="F13" s="30">
        <v>5838868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248588</v>
      </c>
      <c r="M13" s="30">
        <v>1300048</v>
      </c>
      <c r="N13" s="30">
        <v>1548636</v>
      </c>
      <c r="O13" s="30">
        <v>-125307</v>
      </c>
      <c r="P13" s="30">
        <v>1521610</v>
      </c>
      <c r="Q13" s="30">
        <v>6869796</v>
      </c>
      <c r="R13" s="30">
        <v>8266099</v>
      </c>
      <c r="S13" s="30">
        <v>82688</v>
      </c>
      <c r="T13" s="30">
        <v>243802</v>
      </c>
      <c r="U13" s="30">
        <v>449878</v>
      </c>
      <c r="V13" s="30">
        <v>776368</v>
      </c>
      <c r="W13" s="30">
        <v>10591103</v>
      </c>
      <c r="X13" s="30">
        <v>1468356</v>
      </c>
      <c r="Y13" s="30">
        <v>9122747</v>
      </c>
      <c r="Z13" s="31">
        <v>621.29</v>
      </c>
      <c r="AA13" s="27">
        <v>5838868</v>
      </c>
    </row>
    <row r="14" ht="13.5" customHeight="1">
      <c r="A14" t="s" s="25">
        <v>42</v>
      </c>
      <c r="B14" s="26"/>
      <c r="C14" s="27">
        <v>14517937</v>
      </c>
      <c r="D14" s="28">
        <v>0</v>
      </c>
      <c r="E14" s="29">
        <v>13732197</v>
      </c>
      <c r="F14" s="30">
        <v>32299459</v>
      </c>
      <c r="G14" s="30">
        <v>1824748</v>
      </c>
      <c r="H14" s="30">
        <v>2796056</v>
      </c>
      <c r="I14" s="30">
        <v>2976820</v>
      </c>
      <c r="J14" s="30">
        <v>7597624</v>
      </c>
      <c r="K14" s="30">
        <v>2861102</v>
      </c>
      <c r="L14" s="30">
        <v>2827238</v>
      </c>
      <c r="M14" s="30">
        <v>2863766</v>
      </c>
      <c r="N14" s="30">
        <v>8552106</v>
      </c>
      <c r="O14" s="30">
        <v>1775420</v>
      </c>
      <c r="P14" s="30">
        <v>4261358</v>
      </c>
      <c r="Q14" s="30">
        <v>-5704691</v>
      </c>
      <c r="R14" s="30">
        <v>332087</v>
      </c>
      <c r="S14" s="30">
        <v>1706566</v>
      </c>
      <c r="T14" s="30">
        <v>2093168</v>
      </c>
      <c r="U14" s="30">
        <v>2076388</v>
      </c>
      <c r="V14" s="30">
        <v>5876122</v>
      </c>
      <c r="W14" s="30">
        <v>22357939</v>
      </c>
      <c r="X14" s="30">
        <v>13732200</v>
      </c>
      <c r="Y14" s="30">
        <v>8625739</v>
      </c>
      <c r="Z14" s="31">
        <v>62.81</v>
      </c>
      <c r="AA14" s="27">
        <v>32299459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170003359</v>
      </c>
      <c r="D16" s="28">
        <v>0</v>
      </c>
      <c r="E16" s="29">
        <v>23522182</v>
      </c>
      <c r="F16" s="30">
        <v>23522182</v>
      </c>
      <c r="G16" s="30">
        <v>884320</v>
      </c>
      <c r="H16" s="30">
        <v>809018</v>
      </c>
      <c r="I16" s="30">
        <v>2443755</v>
      </c>
      <c r="J16" s="30">
        <v>4137093</v>
      </c>
      <c r="K16" s="30">
        <v>737005</v>
      </c>
      <c r="L16" s="30">
        <v>181295</v>
      </c>
      <c r="M16" s="30">
        <v>0</v>
      </c>
      <c r="N16" s="30">
        <v>918300</v>
      </c>
      <c r="O16" s="30">
        <v>6089612</v>
      </c>
      <c r="P16" s="30">
        <v>2781778</v>
      </c>
      <c r="Q16" s="30">
        <v>1651967</v>
      </c>
      <c r="R16" s="30">
        <v>10523357</v>
      </c>
      <c r="S16" s="30">
        <v>712724</v>
      </c>
      <c r="T16" s="30">
        <v>615130</v>
      </c>
      <c r="U16" s="30">
        <v>2568874</v>
      </c>
      <c r="V16" s="30">
        <v>3896728</v>
      </c>
      <c r="W16" s="30">
        <v>19475478</v>
      </c>
      <c r="X16" s="30">
        <v>23522184</v>
      </c>
      <c r="Y16" s="30">
        <v>-4046706</v>
      </c>
      <c r="Z16" s="31">
        <v>-17.2</v>
      </c>
      <c r="AA16" s="27">
        <v>23522182</v>
      </c>
    </row>
    <row r="17" ht="13.5" customHeight="1">
      <c r="A17" t="s" s="25">
        <v>45</v>
      </c>
      <c r="B17" s="26"/>
      <c r="C17" s="27">
        <v>28140</v>
      </c>
      <c r="D17" s="28">
        <v>0</v>
      </c>
      <c r="E17" s="29">
        <v>23588</v>
      </c>
      <c r="F17" s="30">
        <v>21660</v>
      </c>
      <c r="G17" s="30">
        <v>1140</v>
      </c>
      <c r="H17" s="30">
        <v>2205</v>
      </c>
      <c r="I17" s="30">
        <v>881</v>
      </c>
      <c r="J17" s="30">
        <v>4226</v>
      </c>
      <c r="K17" s="30">
        <v>2981</v>
      </c>
      <c r="L17" s="30">
        <v>616</v>
      </c>
      <c r="M17" s="30">
        <v>3007</v>
      </c>
      <c r="N17" s="30">
        <v>6604</v>
      </c>
      <c r="O17" s="30">
        <v>1238</v>
      </c>
      <c r="P17" s="30">
        <v>2070</v>
      </c>
      <c r="Q17" s="30">
        <v>2097</v>
      </c>
      <c r="R17" s="30">
        <v>5405</v>
      </c>
      <c r="S17" s="30">
        <v>1149</v>
      </c>
      <c r="T17" s="30">
        <v>1939</v>
      </c>
      <c r="U17" s="30">
        <v>126</v>
      </c>
      <c r="V17" s="30">
        <v>3214</v>
      </c>
      <c r="W17" s="30">
        <v>19449</v>
      </c>
      <c r="X17" s="30">
        <v>23592</v>
      </c>
      <c r="Y17" s="30">
        <v>-4143</v>
      </c>
      <c r="Z17" s="31">
        <v>-17.56</v>
      </c>
      <c r="AA17" s="27">
        <v>21660</v>
      </c>
    </row>
    <row r="18" ht="13.5" customHeight="1">
      <c r="A18" t="s" s="25">
        <v>46</v>
      </c>
      <c r="B18" s="26"/>
      <c r="C18" s="27">
        <v>21407917</v>
      </c>
      <c r="D18" s="28">
        <v>0</v>
      </c>
      <c r="E18" s="29">
        <v>24950345</v>
      </c>
      <c r="F18" s="30">
        <v>21407917</v>
      </c>
      <c r="G18" s="30">
        <v>1992619</v>
      </c>
      <c r="H18" s="30">
        <v>6674373</v>
      </c>
      <c r="I18" s="30">
        <v>7499125</v>
      </c>
      <c r="J18" s="30">
        <v>16166117</v>
      </c>
      <c r="K18" s="30">
        <v>-3030976</v>
      </c>
      <c r="L18" s="30">
        <v>1716087</v>
      </c>
      <c r="M18" s="30">
        <v>831954</v>
      </c>
      <c r="N18" s="30">
        <v>-482935</v>
      </c>
      <c r="O18" s="30">
        <v>8112948</v>
      </c>
      <c r="P18" s="30">
        <v>-7189521</v>
      </c>
      <c r="Q18" s="30">
        <v>-359670</v>
      </c>
      <c r="R18" s="30">
        <v>563757</v>
      </c>
      <c r="S18" s="30">
        <v>-256724</v>
      </c>
      <c r="T18" s="30">
        <v>-2964960</v>
      </c>
      <c r="U18" s="30">
        <v>17852493</v>
      </c>
      <c r="V18" s="30">
        <v>14630809</v>
      </c>
      <c r="W18" s="30">
        <v>30877748</v>
      </c>
      <c r="X18" s="30">
        <v>24950340</v>
      </c>
      <c r="Y18" s="30">
        <v>5927408</v>
      </c>
      <c r="Z18" s="31">
        <v>23.76</v>
      </c>
      <c r="AA18" s="27">
        <v>21407917</v>
      </c>
    </row>
    <row r="19" ht="13.5" customHeight="1">
      <c r="A19" t="s" s="25">
        <v>47</v>
      </c>
      <c r="B19" s="26"/>
      <c r="C19" s="27">
        <v>236922750</v>
      </c>
      <c r="D19" s="28">
        <v>0</v>
      </c>
      <c r="E19" s="29">
        <v>250984100</v>
      </c>
      <c r="F19" s="30">
        <v>253629800</v>
      </c>
      <c r="G19" s="30">
        <v>94465999</v>
      </c>
      <c r="H19" s="30">
        <v>796598</v>
      </c>
      <c r="I19" s="30">
        <v>1095084</v>
      </c>
      <c r="J19" s="30">
        <v>96357681</v>
      </c>
      <c r="K19" s="30">
        <v>3078222</v>
      </c>
      <c r="L19" s="30">
        <v>630647</v>
      </c>
      <c r="M19" s="30">
        <v>2535221</v>
      </c>
      <c r="N19" s="30">
        <v>6244090</v>
      </c>
      <c r="O19" s="30">
        <v>1322195</v>
      </c>
      <c r="P19" s="30">
        <v>-98326</v>
      </c>
      <c r="Q19" s="30">
        <v>143990029</v>
      </c>
      <c r="R19" s="30">
        <v>145213898</v>
      </c>
      <c r="S19" s="30">
        <v>1383367</v>
      </c>
      <c r="T19" s="30">
        <v>1571696</v>
      </c>
      <c r="U19" s="30">
        <v>-11593</v>
      </c>
      <c r="V19" s="30">
        <v>2943470</v>
      </c>
      <c r="W19" s="30">
        <v>250759139</v>
      </c>
      <c r="X19" s="30">
        <v>250984104</v>
      </c>
      <c r="Y19" s="30">
        <v>-224965</v>
      </c>
      <c r="Z19" s="31">
        <v>-0.09</v>
      </c>
      <c r="AA19" s="27">
        <v>253629800</v>
      </c>
    </row>
    <row r="20" ht="13.5" customHeight="1">
      <c r="A20" t="s" s="25">
        <v>48</v>
      </c>
      <c r="B20" s="26"/>
      <c r="C20" s="27">
        <v>78167891</v>
      </c>
      <c r="D20" s="28">
        <v>0</v>
      </c>
      <c r="E20" s="29">
        <v>52167425</v>
      </c>
      <c r="F20" s="30">
        <v>53322224</v>
      </c>
      <c r="G20" s="30">
        <v>3768469</v>
      </c>
      <c r="H20" s="30">
        <v>366783</v>
      </c>
      <c r="I20" s="30">
        <v>2008682</v>
      </c>
      <c r="J20" s="30">
        <v>6143934</v>
      </c>
      <c r="K20" s="30">
        <v>2749097</v>
      </c>
      <c r="L20" s="30">
        <v>2401371</v>
      </c>
      <c r="M20" s="30">
        <v>851162</v>
      </c>
      <c r="N20" s="30">
        <v>6001630</v>
      </c>
      <c r="O20" s="30">
        <v>2844115</v>
      </c>
      <c r="P20" s="30">
        <v>6336096</v>
      </c>
      <c r="Q20" s="30">
        <v>3073704</v>
      </c>
      <c r="R20" s="30">
        <v>12253915</v>
      </c>
      <c r="S20" s="30">
        <v>917172</v>
      </c>
      <c r="T20" s="30">
        <v>1391780</v>
      </c>
      <c r="U20" s="30">
        <v>3167814</v>
      </c>
      <c r="V20" s="30">
        <v>5476766</v>
      </c>
      <c r="W20" s="30">
        <v>29876245</v>
      </c>
      <c r="X20" s="30">
        <v>52167420</v>
      </c>
      <c r="Y20" s="30">
        <v>-22291175</v>
      </c>
      <c r="Z20" s="31">
        <v>-42.73</v>
      </c>
      <c r="AA20" s="27">
        <v>53322224</v>
      </c>
    </row>
    <row r="21" ht="13.5" customHeight="1">
      <c r="A21" t="s" s="32">
        <v>49</v>
      </c>
      <c r="B21" s="33"/>
      <c r="C21" s="34">
        <v>6310712</v>
      </c>
      <c r="D21" s="35">
        <v>0</v>
      </c>
      <c r="E21" s="36">
        <v>2000000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2548246</v>
      </c>
      <c r="V21" s="37">
        <v>2548246</v>
      </c>
      <c r="W21" s="37">
        <v>2548246</v>
      </c>
      <c r="X21" s="37">
        <v>2000004</v>
      </c>
      <c r="Y21" s="37">
        <v>548242</v>
      </c>
      <c r="Z21" s="38">
        <v>27.41</v>
      </c>
      <c r="AA21" s="34">
        <v>0</v>
      </c>
    </row>
    <row r="22" ht="24.95" customHeight="1">
      <c r="A22" t="s" s="39">
        <v>50</v>
      </c>
      <c r="B22" s="40"/>
      <c r="C22" s="41">
        <f>SUM(C5:C21)</f>
        <v>2006543674</v>
      </c>
      <c r="D22" s="42">
        <f>SUM(D5:D21)</f>
        <v>0</v>
      </c>
      <c r="E22" s="43">
        <f>SUM(E5:E21)</f>
        <v>2001307949</v>
      </c>
      <c r="F22" s="44">
        <f>SUM(F5:F21)</f>
        <v>2036247569</v>
      </c>
      <c r="G22" s="44">
        <f>SUM(G5:G21)</f>
        <v>230567406</v>
      </c>
      <c r="H22" s="44">
        <f>SUM(H5:H21)</f>
        <v>147530088</v>
      </c>
      <c r="I22" s="44">
        <f>SUM(I5:I21)</f>
        <v>192772501</v>
      </c>
      <c r="J22" s="44">
        <f>SUM(J5:J21)</f>
        <v>570869995</v>
      </c>
      <c r="K22" s="44">
        <f>SUM(K5:K21)</f>
        <v>119171333</v>
      </c>
      <c r="L22" s="44">
        <f>SUM(L5:L21)</f>
        <v>143664593</v>
      </c>
      <c r="M22" s="44">
        <f>SUM(M5:M21)</f>
        <v>145486470</v>
      </c>
      <c r="N22" s="44">
        <f>SUM(N5:N21)</f>
        <v>408322396</v>
      </c>
      <c r="O22" s="44">
        <f>SUM(O5:O21)</f>
        <v>143755104</v>
      </c>
      <c r="P22" s="44">
        <f>SUM(P5:P21)</f>
        <v>153665970</v>
      </c>
      <c r="Q22" s="44">
        <f>SUM(Q5:Q21)</f>
        <v>277886981</v>
      </c>
      <c r="R22" s="44">
        <f>SUM(R5:R21)</f>
        <v>575308055</v>
      </c>
      <c r="S22" s="44">
        <f>SUM(S5:S21)</f>
        <v>133766233</v>
      </c>
      <c r="T22" s="44">
        <f>SUM(T5:T21)</f>
        <v>133475495</v>
      </c>
      <c r="U22" s="44">
        <f>SUM(U5:U21)</f>
        <v>164215346</v>
      </c>
      <c r="V22" s="44">
        <f>SUM(V5:V21)</f>
        <v>431457074</v>
      </c>
      <c r="W22" s="44">
        <f>SUM(W5:W21)</f>
        <v>1985957520</v>
      </c>
      <c r="X22" s="44">
        <f>SUM(X5:X21)</f>
        <v>2001307980</v>
      </c>
      <c r="Y22" s="44">
        <f>SUM(Y5:Y21)</f>
        <v>-15350460</v>
      </c>
      <c r="Z22" s="45">
        <f>IF(X22&lt;&gt;0,(Y22/X22)*100,0)</f>
        <v>-0.7670213756905121</v>
      </c>
      <c r="AA22" s="41">
        <f>SUM(AA5:AA21)</f>
        <v>2036247569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485485615</v>
      </c>
      <c r="D25" s="28">
        <v>0</v>
      </c>
      <c r="E25" s="29">
        <v>570351573</v>
      </c>
      <c r="F25" s="30">
        <v>574775384</v>
      </c>
      <c r="G25" s="30">
        <v>42805183</v>
      </c>
      <c r="H25" s="30">
        <v>44177967</v>
      </c>
      <c r="I25" s="30">
        <v>45614361</v>
      </c>
      <c r="J25" s="30">
        <v>132597511</v>
      </c>
      <c r="K25" s="30">
        <v>44043897</v>
      </c>
      <c r="L25" s="30">
        <v>49207690</v>
      </c>
      <c r="M25" s="30">
        <v>45685291</v>
      </c>
      <c r="N25" s="30">
        <v>138936878</v>
      </c>
      <c r="O25" s="30">
        <v>44003186</v>
      </c>
      <c r="P25" s="30">
        <v>46934459</v>
      </c>
      <c r="Q25" s="30">
        <v>43244690</v>
      </c>
      <c r="R25" s="30">
        <v>134182335</v>
      </c>
      <c r="S25" s="30">
        <v>43776899</v>
      </c>
      <c r="T25" s="30">
        <v>46474429</v>
      </c>
      <c r="U25" s="30">
        <v>45113415</v>
      </c>
      <c r="V25" s="30">
        <v>135364743</v>
      </c>
      <c r="W25" s="30">
        <v>541081467</v>
      </c>
      <c r="X25" s="30">
        <v>570351576</v>
      </c>
      <c r="Y25" s="30">
        <v>-29270109</v>
      </c>
      <c r="Z25" s="31">
        <v>-5.13</v>
      </c>
      <c r="AA25" s="27">
        <v>574775384</v>
      </c>
    </row>
    <row r="26" ht="13.5" customHeight="1">
      <c r="A26" t="s" s="25">
        <v>53</v>
      </c>
      <c r="B26" s="26"/>
      <c r="C26" s="27">
        <v>24074379</v>
      </c>
      <c r="D26" s="28">
        <v>0</v>
      </c>
      <c r="E26" s="29">
        <v>28386634</v>
      </c>
      <c r="F26" s="30">
        <v>28386637</v>
      </c>
      <c r="G26" s="30">
        <v>2002306</v>
      </c>
      <c r="H26" s="30">
        <v>2262155</v>
      </c>
      <c r="I26" s="30">
        <v>1983465</v>
      </c>
      <c r="J26" s="30">
        <v>6247926</v>
      </c>
      <c r="K26" s="30">
        <v>1970274</v>
      </c>
      <c r="L26" s="30">
        <v>1993416</v>
      </c>
      <c r="M26" s="30">
        <v>1983478</v>
      </c>
      <c r="N26" s="30">
        <v>5947168</v>
      </c>
      <c r="O26" s="30">
        <v>1984918</v>
      </c>
      <c r="P26" s="30">
        <v>1984918</v>
      </c>
      <c r="Q26" s="30">
        <v>2008929</v>
      </c>
      <c r="R26" s="30">
        <v>5978765</v>
      </c>
      <c r="S26" s="30">
        <v>3119399</v>
      </c>
      <c r="T26" s="30">
        <v>2119868</v>
      </c>
      <c r="U26" s="30">
        <v>2119885</v>
      </c>
      <c r="V26" s="30">
        <v>7359152</v>
      </c>
      <c r="W26" s="30">
        <v>25533011</v>
      </c>
      <c r="X26" s="30">
        <v>28386636</v>
      </c>
      <c r="Y26" s="30">
        <v>-2853625</v>
      </c>
      <c r="Z26" s="31">
        <v>-10.05</v>
      </c>
      <c r="AA26" s="27">
        <v>28386637</v>
      </c>
    </row>
    <row r="27" ht="13.5" customHeight="1">
      <c r="A27" t="s" s="25">
        <v>54</v>
      </c>
      <c r="B27" s="26"/>
      <c r="C27" s="27">
        <v>219231530</v>
      </c>
      <c r="D27" s="28">
        <v>0</v>
      </c>
      <c r="E27" s="29">
        <v>45775378</v>
      </c>
      <c r="F27" s="30">
        <v>117083700</v>
      </c>
      <c r="G27" s="30">
        <v>4770197</v>
      </c>
      <c r="H27" s="30">
        <v>4262229</v>
      </c>
      <c r="I27" s="30">
        <v>4412663</v>
      </c>
      <c r="J27" s="30">
        <v>13445089</v>
      </c>
      <c r="K27" s="30">
        <v>4574593</v>
      </c>
      <c r="L27" s="30">
        <v>4574593</v>
      </c>
      <c r="M27" s="30">
        <v>4574593</v>
      </c>
      <c r="N27" s="30">
        <v>13723779</v>
      </c>
      <c r="O27" s="30">
        <v>4574593</v>
      </c>
      <c r="P27" s="30">
        <v>52113476</v>
      </c>
      <c r="Q27" s="30">
        <v>10516954</v>
      </c>
      <c r="R27" s="30">
        <v>67205023</v>
      </c>
      <c r="S27" s="30">
        <v>10516954</v>
      </c>
      <c r="T27" s="30">
        <v>10516954</v>
      </c>
      <c r="U27" s="30">
        <v>10516954</v>
      </c>
      <c r="V27" s="30">
        <v>31550862</v>
      </c>
      <c r="W27" s="30">
        <v>125924753</v>
      </c>
      <c r="X27" s="30">
        <v>45775380</v>
      </c>
      <c r="Y27" s="30">
        <v>80149373</v>
      </c>
      <c r="Z27" s="31">
        <v>175.09</v>
      </c>
      <c r="AA27" s="27">
        <v>117083700</v>
      </c>
    </row>
    <row r="28" ht="13.5" customHeight="1">
      <c r="A28" t="s" s="25">
        <v>55</v>
      </c>
      <c r="B28" s="26"/>
      <c r="C28" s="27">
        <v>267570772</v>
      </c>
      <c r="D28" s="28">
        <v>0</v>
      </c>
      <c r="E28" s="29">
        <v>281809046</v>
      </c>
      <c r="F28" s="30">
        <v>281809042</v>
      </c>
      <c r="G28" s="30">
        <v>19105318</v>
      </c>
      <c r="H28" s="30">
        <v>25281580</v>
      </c>
      <c r="I28" s="30">
        <v>21461931</v>
      </c>
      <c r="J28" s="30">
        <v>65848829</v>
      </c>
      <c r="K28" s="30">
        <v>27295736</v>
      </c>
      <c r="L28" s="30">
        <v>22744728</v>
      </c>
      <c r="M28" s="30">
        <v>22169239</v>
      </c>
      <c r="N28" s="30">
        <v>72209703</v>
      </c>
      <c r="O28" s="30">
        <v>24347548</v>
      </c>
      <c r="P28" s="30">
        <v>20081636</v>
      </c>
      <c r="Q28" s="30">
        <v>21427855</v>
      </c>
      <c r="R28" s="30">
        <v>65857039</v>
      </c>
      <c r="S28" s="30">
        <v>24925060</v>
      </c>
      <c r="T28" s="30">
        <v>22784481</v>
      </c>
      <c r="U28" s="30">
        <v>21579994</v>
      </c>
      <c r="V28" s="30">
        <v>69289535</v>
      </c>
      <c r="W28" s="30">
        <v>273205106</v>
      </c>
      <c r="X28" s="30">
        <v>281809044</v>
      </c>
      <c r="Y28" s="30">
        <v>-8603938</v>
      </c>
      <c r="Z28" s="31">
        <v>-3.05</v>
      </c>
      <c r="AA28" s="27">
        <v>281809042</v>
      </c>
    </row>
    <row r="29" ht="13.5" customHeight="1">
      <c r="A29" t="s" s="25">
        <v>56</v>
      </c>
      <c r="B29" s="26"/>
      <c r="C29" s="27">
        <v>55300493</v>
      </c>
      <c r="D29" s="28">
        <v>0</v>
      </c>
      <c r="E29" s="29">
        <v>58067497</v>
      </c>
      <c r="F29" s="30">
        <v>53067498</v>
      </c>
      <c r="G29" s="30">
        <v>1923501</v>
      </c>
      <c r="H29" s="30">
        <v>1403323</v>
      </c>
      <c r="I29" s="30">
        <v>9336727</v>
      </c>
      <c r="J29" s="30">
        <v>12663551</v>
      </c>
      <c r="K29" s="30">
        <v>2221005</v>
      </c>
      <c r="L29" s="30">
        <v>1766196</v>
      </c>
      <c r="M29" s="30">
        <v>4197098</v>
      </c>
      <c r="N29" s="30">
        <v>8184299</v>
      </c>
      <c r="O29" s="30">
        <v>3165894</v>
      </c>
      <c r="P29" s="30">
        <v>4004702</v>
      </c>
      <c r="Q29" s="30">
        <v>12189381</v>
      </c>
      <c r="R29" s="30">
        <v>19359977</v>
      </c>
      <c r="S29" s="30">
        <v>3489610</v>
      </c>
      <c r="T29" s="30">
        <v>3359363</v>
      </c>
      <c r="U29" s="30">
        <v>4262130</v>
      </c>
      <c r="V29" s="30">
        <v>11111103</v>
      </c>
      <c r="W29" s="30">
        <v>51318930</v>
      </c>
      <c r="X29" s="30">
        <v>58067496</v>
      </c>
      <c r="Y29" s="30">
        <v>-6748566</v>
      </c>
      <c r="Z29" s="31">
        <v>-11.62</v>
      </c>
      <c r="AA29" s="27">
        <v>53067498</v>
      </c>
    </row>
    <row r="30" ht="13.5" customHeight="1">
      <c r="A30" t="s" s="25">
        <v>57</v>
      </c>
      <c r="B30" s="26"/>
      <c r="C30" s="27">
        <v>657955355</v>
      </c>
      <c r="D30" s="28">
        <v>0</v>
      </c>
      <c r="E30" s="29">
        <v>753732812</v>
      </c>
      <c r="F30" s="30">
        <v>753694713</v>
      </c>
      <c r="G30" s="30">
        <v>80383009</v>
      </c>
      <c r="H30" s="30">
        <v>79243716</v>
      </c>
      <c r="I30" s="30">
        <v>60282975</v>
      </c>
      <c r="J30" s="30">
        <v>219909700</v>
      </c>
      <c r="K30" s="30">
        <v>53210143</v>
      </c>
      <c r="L30" s="30">
        <v>53783508</v>
      </c>
      <c r="M30" s="30">
        <v>49471493</v>
      </c>
      <c r="N30" s="30">
        <v>156465144</v>
      </c>
      <c r="O30" s="30">
        <v>33325754</v>
      </c>
      <c r="P30" s="30">
        <v>67013213</v>
      </c>
      <c r="Q30" s="30">
        <v>49697809</v>
      </c>
      <c r="R30" s="30">
        <v>150036776</v>
      </c>
      <c r="S30" s="30">
        <v>44049290</v>
      </c>
      <c r="T30" s="30">
        <v>17749700</v>
      </c>
      <c r="U30" s="30">
        <v>112694255</v>
      </c>
      <c r="V30" s="30">
        <v>174493245</v>
      </c>
      <c r="W30" s="30">
        <v>700904865</v>
      </c>
      <c r="X30" s="30">
        <v>753732816</v>
      </c>
      <c r="Y30" s="30">
        <v>-52827951</v>
      </c>
      <c r="Z30" s="31">
        <v>-7.01</v>
      </c>
      <c r="AA30" s="27">
        <v>753694713</v>
      </c>
    </row>
    <row r="31" ht="13.5" customHeight="1">
      <c r="A31" t="s" s="25">
        <v>58</v>
      </c>
      <c r="B31" s="26"/>
      <c r="C31" s="27">
        <v>69372348</v>
      </c>
      <c r="D31" s="28">
        <v>0</v>
      </c>
      <c r="E31" s="29">
        <v>75280863</v>
      </c>
      <c r="F31" s="30">
        <v>80473179</v>
      </c>
      <c r="G31" s="30">
        <v>46894</v>
      </c>
      <c r="H31" s="30">
        <v>2313343</v>
      </c>
      <c r="I31" s="30">
        <v>4509330</v>
      </c>
      <c r="J31" s="30">
        <v>6869567</v>
      </c>
      <c r="K31" s="30">
        <v>5507521</v>
      </c>
      <c r="L31" s="30">
        <v>5904461</v>
      </c>
      <c r="M31" s="30">
        <v>4117569</v>
      </c>
      <c r="N31" s="30">
        <v>15529551</v>
      </c>
      <c r="O31" s="30">
        <v>3887007</v>
      </c>
      <c r="P31" s="30">
        <v>11421865</v>
      </c>
      <c r="Q31" s="30">
        <v>4943756</v>
      </c>
      <c r="R31" s="30">
        <v>20252628</v>
      </c>
      <c r="S31" s="30">
        <v>4272163</v>
      </c>
      <c r="T31" s="30">
        <v>4103129</v>
      </c>
      <c r="U31" s="30">
        <v>12485460</v>
      </c>
      <c r="V31" s="30">
        <v>20860752</v>
      </c>
      <c r="W31" s="30">
        <v>63512498</v>
      </c>
      <c r="X31" s="30">
        <v>75280860</v>
      </c>
      <c r="Y31" s="30">
        <v>-11768362</v>
      </c>
      <c r="Z31" s="31">
        <v>-15.63</v>
      </c>
      <c r="AA31" s="27">
        <v>80473179</v>
      </c>
    </row>
    <row r="32" ht="13.5" customHeight="1">
      <c r="A32" t="s" s="25">
        <v>59</v>
      </c>
      <c r="B32" s="26"/>
      <c r="C32" s="27">
        <v>175811241</v>
      </c>
      <c r="D32" s="28">
        <v>0</v>
      </c>
      <c r="E32" s="29">
        <v>227634923</v>
      </c>
      <c r="F32" s="30">
        <v>217548044</v>
      </c>
      <c r="G32" s="30">
        <v>1092492</v>
      </c>
      <c r="H32" s="30">
        <v>10965243</v>
      </c>
      <c r="I32" s="30">
        <v>29029380</v>
      </c>
      <c r="J32" s="30">
        <v>41087115</v>
      </c>
      <c r="K32" s="30">
        <v>12173724</v>
      </c>
      <c r="L32" s="30">
        <v>19322744</v>
      </c>
      <c r="M32" s="30">
        <v>17656936</v>
      </c>
      <c r="N32" s="30">
        <v>49153404</v>
      </c>
      <c r="O32" s="30">
        <v>7673956</v>
      </c>
      <c r="P32" s="30">
        <v>13289122</v>
      </c>
      <c r="Q32" s="30">
        <v>15122149</v>
      </c>
      <c r="R32" s="30">
        <v>36085227</v>
      </c>
      <c r="S32" s="30">
        <v>18055264</v>
      </c>
      <c r="T32" s="30">
        <v>18751410</v>
      </c>
      <c r="U32" s="30">
        <v>22332967</v>
      </c>
      <c r="V32" s="30">
        <v>59139641</v>
      </c>
      <c r="W32" s="30">
        <v>185465387</v>
      </c>
      <c r="X32" s="30">
        <v>208588203</v>
      </c>
      <c r="Y32" s="30">
        <v>-23122816</v>
      </c>
      <c r="Z32" s="31">
        <v>-11.09</v>
      </c>
      <c r="AA32" s="27">
        <v>217548044</v>
      </c>
    </row>
    <row r="33" ht="13.5" customHeight="1">
      <c r="A33" t="s" s="25">
        <v>60</v>
      </c>
      <c r="B33" s="26"/>
      <c r="C33" s="27">
        <v>25461629</v>
      </c>
      <c r="D33" s="28">
        <v>0</v>
      </c>
      <c r="E33" s="29">
        <v>40649555</v>
      </c>
      <c r="F33" s="30">
        <v>40619554</v>
      </c>
      <c r="G33" s="30">
        <v>1587820</v>
      </c>
      <c r="H33" s="30">
        <v>2012307</v>
      </c>
      <c r="I33" s="30">
        <v>2096313</v>
      </c>
      <c r="J33" s="30">
        <v>5696440</v>
      </c>
      <c r="K33" s="30">
        <v>2794884</v>
      </c>
      <c r="L33" s="30">
        <v>3210876</v>
      </c>
      <c r="M33" s="30">
        <v>3454173</v>
      </c>
      <c r="N33" s="30">
        <v>9459933</v>
      </c>
      <c r="O33" s="30">
        <v>3529833</v>
      </c>
      <c r="P33" s="30">
        <v>4721897</v>
      </c>
      <c r="Q33" s="30">
        <v>3705161</v>
      </c>
      <c r="R33" s="30">
        <v>11956891</v>
      </c>
      <c r="S33" s="30">
        <v>3629088</v>
      </c>
      <c r="T33" s="30">
        <v>4272013</v>
      </c>
      <c r="U33" s="30">
        <v>7521616</v>
      </c>
      <c r="V33" s="30">
        <v>15422717</v>
      </c>
      <c r="W33" s="30">
        <v>42535981</v>
      </c>
      <c r="X33" s="30">
        <v>40649556</v>
      </c>
      <c r="Y33" s="30">
        <v>1886425</v>
      </c>
      <c r="Z33" s="31">
        <v>4.64</v>
      </c>
      <c r="AA33" s="27">
        <v>40619554</v>
      </c>
    </row>
    <row r="34" ht="13.5" customHeight="1">
      <c r="A34" t="s" s="25">
        <v>61</v>
      </c>
      <c r="B34" s="26"/>
      <c r="C34" s="27">
        <v>195052443</v>
      </c>
      <c r="D34" s="28">
        <v>0</v>
      </c>
      <c r="E34" s="29">
        <v>288719386</v>
      </c>
      <c r="F34" s="30">
        <v>299849661</v>
      </c>
      <c r="G34" s="30">
        <v>11358843</v>
      </c>
      <c r="H34" s="30">
        <v>13817767</v>
      </c>
      <c r="I34" s="30">
        <v>15501717</v>
      </c>
      <c r="J34" s="30">
        <v>40678327</v>
      </c>
      <c r="K34" s="30">
        <v>14900377</v>
      </c>
      <c r="L34" s="30">
        <v>9779418</v>
      </c>
      <c r="M34" s="30">
        <v>20246843</v>
      </c>
      <c r="N34" s="30">
        <v>44926638</v>
      </c>
      <c r="O34" s="30">
        <v>15842552</v>
      </c>
      <c r="P34" s="30">
        <v>17818201</v>
      </c>
      <c r="Q34" s="30">
        <v>9020008</v>
      </c>
      <c r="R34" s="30">
        <v>42680761</v>
      </c>
      <c r="S34" s="30">
        <v>13763704</v>
      </c>
      <c r="T34" s="30">
        <v>11787211</v>
      </c>
      <c r="U34" s="30">
        <v>23733969</v>
      </c>
      <c r="V34" s="30">
        <v>49284884</v>
      </c>
      <c r="W34" s="30">
        <v>177570610</v>
      </c>
      <c r="X34" s="30">
        <v>307766109</v>
      </c>
      <c r="Y34" s="30">
        <v>-130195499</v>
      </c>
      <c r="Z34" s="31">
        <v>-42.3</v>
      </c>
      <c r="AA34" s="27">
        <v>299849661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2175315805</v>
      </c>
      <c r="D36" s="42">
        <f>SUM(D25:D35)</f>
        <v>0</v>
      </c>
      <c r="E36" s="43">
        <f>SUM(E25:E35)</f>
        <v>2370407667</v>
      </c>
      <c r="F36" s="44">
        <f>SUM(F25:F35)</f>
        <v>2447307412</v>
      </c>
      <c r="G36" s="44">
        <f>SUM(G25:G35)</f>
        <v>165075563</v>
      </c>
      <c r="H36" s="44">
        <f>SUM(H25:H35)</f>
        <v>185739630</v>
      </c>
      <c r="I36" s="44">
        <f>SUM(I25:I35)</f>
        <v>194228862</v>
      </c>
      <c r="J36" s="44">
        <f>SUM(J25:J35)</f>
        <v>545044055</v>
      </c>
      <c r="K36" s="44">
        <f>SUM(K25:K35)</f>
        <v>168692154</v>
      </c>
      <c r="L36" s="44">
        <f>SUM(L25:L35)</f>
        <v>172287630</v>
      </c>
      <c r="M36" s="44">
        <f>SUM(M25:M35)</f>
        <v>173556713</v>
      </c>
      <c r="N36" s="44">
        <f>SUM(N25:N35)</f>
        <v>514536497</v>
      </c>
      <c r="O36" s="44">
        <f>SUM(O25:O35)</f>
        <v>142335241</v>
      </c>
      <c r="P36" s="44">
        <f>SUM(P25:P35)</f>
        <v>239383489</v>
      </c>
      <c r="Q36" s="44">
        <f>SUM(Q25:Q35)</f>
        <v>171876692</v>
      </c>
      <c r="R36" s="44">
        <f>SUM(R25:R35)</f>
        <v>553595422</v>
      </c>
      <c r="S36" s="44">
        <f>SUM(S25:S35)</f>
        <v>169597431</v>
      </c>
      <c r="T36" s="44">
        <f>SUM(T25:T35)</f>
        <v>141918558</v>
      </c>
      <c r="U36" s="44">
        <f>SUM(U25:U35)</f>
        <v>262360645</v>
      </c>
      <c r="V36" s="44">
        <f>SUM(V25:V35)</f>
        <v>573876634</v>
      </c>
      <c r="W36" s="44">
        <f>SUM(W25:W35)</f>
        <v>2187052608</v>
      </c>
      <c r="X36" s="44">
        <f>SUM(X25:X35)</f>
        <v>2370407676</v>
      </c>
      <c r="Y36" s="44">
        <f>SUM(Y25:Y35)</f>
        <v>-183355068</v>
      </c>
      <c r="Z36" s="45">
        <f>IF(X36&lt;&gt;0,(Y36/X36)*100,0)</f>
        <v>-7.735170192724267</v>
      </c>
      <c r="AA36" s="41">
        <f>SUM(AA25:AA35)</f>
        <v>2447307412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-168772131</v>
      </c>
      <c r="D38" s="63">
        <f>D22-D36</f>
        <v>0</v>
      </c>
      <c r="E38" s="64">
        <f>E22-E36</f>
        <v>-369099718</v>
      </c>
      <c r="F38" s="65">
        <f>F22-F36</f>
        <v>-411059843</v>
      </c>
      <c r="G38" s="65">
        <f>G22-G36</f>
        <v>65491843</v>
      </c>
      <c r="H38" s="65">
        <f>H22-H36</f>
        <v>-38209542</v>
      </c>
      <c r="I38" s="65">
        <f>I22-I36</f>
        <v>-1456361</v>
      </c>
      <c r="J38" s="65">
        <f>J22-J36</f>
        <v>25825940</v>
      </c>
      <c r="K38" s="65">
        <f>K22-K36</f>
        <v>-49520821</v>
      </c>
      <c r="L38" s="65">
        <f>L22-L36</f>
        <v>-28623037</v>
      </c>
      <c r="M38" s="65">
        <f>M22-M36</f>
        <v>-28070243</v>
      </c>
      <c r="N38" s="65">
        <f>N22-N36</f>
        <v>-106214101</v>
      </c>
      <c r="O38" s="65">
        <f>O22-O36</f>
        <v>1419863</v>
      </c>
      <c r="P38" s="65">
        <f>P22-P36</f>
        <v>-85717519</v>
      </c>
      <c r="Q38" s="65">
        <f>Q22-Q36</f>
        <v>106010289</v>
      </c>
      <c r="R38" s="65">
        <f>R22-R36</f>
        <v>21712633</v>
      </c>
      <c r="S38" s="65">
        <f>S22-S36</f>
        <v>-35831198</v>
      </c>
      <c r="T38" s="65">
        <f>T22-T36</f>
        <v>-8443063</v>
      </c>
      <c r="U38" s="65">
        <f>U22-U36</f>
        <v>-98145299</v>
      </c>
      <c r="V38" s="65">
        <f>V22-V36</f>
        <v>-142419560</v>
      </c>
      <c r="W38" s="65">
        <f>W22-W36</f>
        <v>-201095088</v>
      </c>
      <c r="X38" s="65">
        <f>IF(F22=F36,0,X22-X36)</f>
        <v>-369099696</v>
      </c>
      <c r="Y38" s="65">
        <f>Y22-Y36</f>
        <v>168004608</v>
      </c>
      <c r="Z38" s="66">
        <f>IF(X38&lt;&gt;0,(Y38/X38)*100,0)</f>
        <v>-45.51740622403548</v>
      </c>
      <c r="AA38" s="62">
        <f>AA22-AA36</f>
        <v>-411059843</v>
      </c>
    </row>
    <row r="39" ht="13.5" customHeight="1">
      <c r="A39" t="s" s="25">
        <v>65</v>
      </c>
      <c r="B39" s="26"/>
      <c r="C39" s="27">
        <v>105109148</v>
      </c>
      <c r="D39" s="28">
        <v>0</v>
      </c>
      <c r="E39" s="29">
        <v>122012129</v>
      </c>
      <c r="F39" s="30">
        <v>118250083</v>
      </c>
      <c r="G39" s="30">
        <v>0</v>
      </c>
      <c r="H39" s="30">
        <v>5891647</v>
      </c>
      <c r="I39" s="30">
        <v>3196054</v>
      </c>
      <c r="J39" s="30">
        <v>9087701</v>
      </c>
      <c r="K39" s="30">
        <v>9189356</v>
      </c>
      <c r="L39" s="30">
        <v>5265648</v>
      </c>
      <c r="M39" s="30">
        <v>10636513</v>
      </c>
      <c r="N39" s="30">
        <v>25091517</v>
      </c>
      <c r="O39" s="30">
        <v>0</v>
      </c>
      <c r="P39" s="30">
        <v>38101626</v>
      </c>
      <c r="Q39" s="30">
        <v>26491000</v>
      </c>
      <c r="R39" s="30">
        <v>64592626</v>
      </c>
      <c r="S39" s="30">
        <v>-40978870</v>
      </c>
      <c r="T39" s="30">
        <v>1922546</v>
      </c>
      <c r="U39" s="30">
        <v>11920982</v>
      </c>
      <c r="V39" s="30">
        <v>-27135342</v>
      </c>
      <c r="W39" s="30">
        <v>71636502</v>
      </c>
      <c r="X39" s="30">
        <v>122012124</v>
      </c>
      <c r="Y39" s="30">
        <v>-50375622</v>
      </c>
      <c r="Z39" s="31">
        <v>-41.29</v>
      </c>
      <c r="AA39" s="27">
        <v>118250083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-63662983</v>
      </c>
      <c r="D42" s="72">
        <f>SUM(D38:D41)</f>
        <v>0</v>
      </c>
      <c r="E42" s="73">
        <f>SUM(E38:E41)</f>
        <v>-247087589</v>
      </c>
      <c r="F42" s="74">
        <f>SUM(F38:F41)</f>
        <v>-292809760</v>
      </c>
      <c r="G42" s="74">
        <f>SUM(G38:G41)</f>
        <v>65491843</v>
      </c>
      <c r="H42" s="74">
        <f>SUM(H38:H41)</f>
        <v>-32317895</v>
      </c>
      <c r="I42" s="74">
        <f>SUM(I38:I41)</f>
        <v>1739693</v>
      </c>
      <c r="J42" s="74">
        <f>SUM(J38:J41)</f>
        <v>34913641</v>
      </c>
      <c r="K42" s="74">
        <f>SUM(K38:K41)</f>
        <v>-40331465</v>
      </c>
      <c r="L42" s="74">
        <f>SUM(L38:L41)</f>
        <v>-23357389</v>
      </c>
      <c r="M42" s="74">
        <f>SUM(M38:M41)</f>
        <v>-17433730</v>
      </c>
      <c r="N42" s="74">
        <f>SUM(N38:N41)</f>
        <v>-81122584</v>
      </c>
      <c r="O42" s="74">
        <f>SUM(O38:O41)</f>
        <v>1419863</v>
      </c>
      <c r="P42" s="74">
        <f>SUM(P38:P41)</f>
        <v>-47615893</v>
      </c>
      <c r="Q42" s="74">
        <f>SUM(Q38:Q41)</f>
        <v>132501289</v>
      </c>
      <c r="R42" s="74">
        <f>SUM(R38:R41)</f>
        <v>86305259</v>
      </c>
      <c r="S42" s="74">
        <f>SUM(S38:S41)</f>
        <v>-76810068</v>
      </c>
      <c r="T42" s="74">
        <f>SUM(T38:T41)</f>
        <v>-6520517</v>
      </c>
      <c r="U42" s="74">
        <f>SUM(U38:U41)</f>
        <v>-86224317</v>
      </c>
      <c r="V42" s="74">
        <f>SUM(V38:V41)</f>
        <v>-169554902</v>
      </c>
      <c r="W42" s="74">
        <f>SUM(W38:W41)</f>
        <v>-129458586</v>
      </c>
      <c r="X42" s="74">
        <f>SUM(X38:X41)</f>
        <v>-247087572</v>
      </c>
      <c r="Y42" s="74">
        <f>SUM(Y38:Y41)</f>
        <v>117628986</v>
      </c>
      <c r="Z42" s="75">
        <f>IF(X42&lt;&gt;0,(Y42/X42)*100,0)</f>
        <v>-47.60619283595534</v>
      </c>
      <c r="AA42" s="71">
        <f>SUM(AA38:AA41)</f>
        <v>-292809760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-63662983</v>
      </c>
      <c r="D44" s="57">
        <f>D42-D43</f>
        <v>0</v>
      </c>
      <c r="E44" s="58">
        <f>E42-E43</f>
        <v>-247087589</v>
      </c>
      <c r="F44" s="59">
        <f>F42-F43</f>
        <v>-292809760</v>
      </c>
      <c r="G44" s="59">
        <f>G42-G43</f>
        <v>65491843</v>
      </c>
      <c r="H44" s="59">
        <f>H42-H43</f>
        <v>-32317895</v>
      </c>
      <c r="I44" s="59">
        <f>I42-I43</f>
        <v>1739693</v>
      </c>
      <c r="J44" s="59">
        <f>J42-J43</f>
        <v>34913641</v>
      </c>
      <c r="K44" s="59">
        <f>K42-K43</f>
        <v>-40331465</v>
      </c>
      <c r="L44" s="59">
        <f>L42-L43</f>
        <v>-23357389</v>
      </c>
      <c r="M44" s="59">
        <f>M42-M43</f>
        <v>-17433730</v>
      </c>
      <c r="N44" s="59">
        <f>N42-N43</f>
        <v>-81122584</v>
      </c>
      <c r="O44" s="59">
        <f>O42-O43</f>
        <v>1419863</v>
      </c>
      <c r="P44" s="59">
        <f>P42-P43</f>
        <v>-47615893</v>
      </c>
      <c r="Q44" s="59">
        <f>Q42-Q43</f>
        <v>132501289</v>
      </c>
      <c r="R44" s="59">
        <f>R42-R43</f>
        <v>86305259</v>
      </c>
      <c r="S44" s="59">
        <f>S42-S43</f>
        <v>-76810068</v>
      </c>
      <c r="T44" s="59">
        <f>T42-T43</f>
        <v>-6520517</v>
      </c>
      <c r="U44" s="59">
        <f>U42-U43</f>
        <v>-86224317</v>
      </c>
      <c r="V44" s="59">
        <f>V42-V43</f>
        <v>-169554902</v>
      </c>
      <c r="W44" s="59">
        <f>W42-W43</f>
        <v>-129458586</v>
      </c>
      <c r="X44" s="59">
        <f>X42-X43</f>
        <v>-247087572</v>
      </c>
      <c r="Y44" s="59">
        <f>Y42-Y43</f>
        <v>117628986</v>
      </c>
      <c r="Z44" s="60">
        <f>IF(X44&lt;&gt;0,(Y44/X44)*100,0)</f>
        <v>-47.60619283595534</v>
      </c>
      <c r="AA44" s="56">
        <f>AA42-AA43</f>
        <v>-292809760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-63662983</v>
      </c>
      <c r="D46" s="72">
        <f>SUM(D44:D45)</f>
        <v>0</v>
      </c>
      <c r="E46" s="73">
        <f>SUM(E44:E45)</f>
        <v>-247087589</v>
      </c>
      <c r="F46" s="74">
        <f>SUM(F44:F45)</f>
        <v>-292809760</v>
      </c>
      <c r="G46" s="74">
        <f>SUM(G44:G45)</f>
        <v>65491843</v>
      </c>
      <c r="H46" s="74">
        <f>SUM(H44:H45)</f>
        <v>-32317895</v>
      </c>
      <c r="I46" s="74">
        <f>SUM(I44:I45)</f>
        <v>1739693</v>
      </c>
      <c r="J46" s="74">
        <f>SUM(J44:J45)</f>
        <v>34913641</v>
      </c>
      <c r="K46" s="74">
        <f>SUM(K44:K45)</f>
        <v>-40331465</v>
      </c>
      <c r="L46" s="74">
        <f>SUM(L44:L45)</f>
        <v>-23357389</v>
      </c>
      <c r="M46" s="74">
        <f>SUM(M44:M45)</f>
        <v>-17433730</v>
      </c>
      <c r="N46" s="74">
        <f>SUM(N44:N45)</f>
        <v>-81122584</v>
      </c>
      <c r="O46" s="74">
        <f>SUM(O44:O45)</f>
        <v>1419863</v>
      </c>
      <c r="P46" s="74">
        <f>SUM(P44:P45)</f>
        <v>-47615893</v>
      </c>
      <c r="Q46" s="74">
        <f>SUM(Q44:Q45)</f>
        <v>132501289</v>
      </c>
      <c r="R46" s="74">
        <f>SUM(R44:R45)</f>
        <v>86305259</v>
      </c>
      <c r="S46" s="74">
        <f>SUM(S44:S45)</f>
        <v>-76810068</v>
      </c>
      <c r="T46" s="74">
        <f>SUM(T44:T45)</f>
        <v>-6520517</v>
      </c>
      <c r="U46" s="74">
        <f>SUM(U44:U45)</f>
        <v>-86224317</v>
      </c>
      <c r="V46" s="74">
        <f>SUM(V44:V45)</f>
        <v>-169554902</v>
      </c>
      <c r="W46" s="74">
        <f>SUM(W44:W45)</f>
        <v>-129458586</v>
      </c>
      <c r="X46" s="74">
        <f>SUM(X44:X45)</f>
        <v>-247087572</v>
      </c>
      <c r="Y46" s="74">
        <f>SUM(Y44:Y45)</f>
        <v>117628986</v>
      </c>
      <c r="Z46" s="75">
        <f>IF(X46&lt;&gt;0,(Y46/X46)*100,0)</f>
        <v>-47.60619283595534</v>
      </c>
      <c r="AA46" s="71">
        <f>SUM(AA44:AA45)</f>
        <v>-292809760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-63662983</v>
      </c>
      <c r="D48" s="81">
        <f>SUM(D46:D47)</f>
        <v>0</v>
      </c>
      <c r="E48" s="82">
        <f>SUM(E46:E47)</f>
        <v>-247087589</v>
      </c>
      <c r="F48" s="83">
        <f>SUM(F46:F47)</f>
        <v>-292809760</v>
      </c>
      <c r="G48" s="83">
        <f>SUM(G46:G47)</f>
        <v>65491843</v>
      </c>
      <c r="H48" s="83">
        <f>SUM(H46:H47)</f>
        <v>-32317895</v>
      </c>
      <c r="I48" s="83">
        <f>SUM(I46:I47)</f>
        <v>1739693</v>
      </c>
      <c r="J48" s="83">
        <f>SUM(J46:J47)</f>
        <v>34913641</v>
      </c>
      <c r="K48" s="83">
        <f>SUM(K46:K47)</f>
        <v>-40331465</v>
      </c>
      <c r="L48" s="83">
        <f>SUM(L46:L47)</f>
        <v>-23357389</v>
      </c>
      <c r="M48" s="83">
        <f>SUM(M46:M47)</f>
        <v>-17433730</v>
      </c>
      <c r="N48" s="83">
        <f>SUM(N46:N47)</f>
        <v>-81122584</v>
      </c>
      <c r="O48" s="83">
        <f>SUM(O46:O47)</f>
        <v>1419863</v>
      </c>
      <c r="P48" s="83">
        <f>SUM(P46:P47)</f>
        <v>-47615893</v>
      </c>
      <c r="Q48" s="83">
        <f>SUM(Q46:Q47)</f>
        <v>132501289</v>
      </c>
      <c r="R48" s="83">
        <f>SUM(R46:R47)</f>
        <v>86305259</v>
      </c>
      <c r="S48" s="83">
        <f>SUM(S46:S47)</f>
        <v>-76810068</v>
      </c>
      <c r="T48" s="83">
        <f>SUM(T46:T47)</f>
        <v>-6520517</v>
      </c>
      <c r="U48" s="83">
        <f>SUM(U46:U47)</f>
        <v>-86224317</v>
      </c>
      <c r="V48" s="83">
        <f>SUM(V46:V47)</f>
        <v>-169554902</v>
      </c>
      <c r="W48" s="83">
        <f>SUM(W46:W47)</f>
        <v>-129458586</v>
      </c>
      <c r="X48" s="83">
        <f>SUM(X46:X47)</f>
        <v>-247087572</v>
      </c>
      <c r="Y48" s="83">
        <f>SUM(Y46:Y47)</f>
        <v>117628986</v>
      </c>
      <c r="Z48" s="84">
        <f>IF(X48&lt;&gt;0,(Y48/X48)*100,0)</f>
        <v>-47.60619283595534</v>
      </c>
      <c r="AA48" s="80">
        <f>SUM(AA46:AA47)</f>
        <v>-292809760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7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73" customWidth="1"/>
    <col min="2" max="2" width="2.625" style="173" customWidth="1"/>
    <col min="3" max="3" width="7.25" style="173" customWidth="1"/>
    <col min="4" max="4" width="7.25" style="173" customWidth="1"/>
    <col min="5" max="5" width="7.25" style="173" customWidth="1"/>
    <col min="6" max="6" width="7.25" style="173" customWidth="1"/>
    <col min="7" max="7" width="7.25" style="173" customWidth="1"/>
    <col min="8" max="8" width="7.25" style="173" customWidth="1"/>
    <col min="9" max="9" width="7.25" style="173" customWidth="1"/>
    <col min="10" max="10" width="7.25" style="173" customWidth="1"/>
    <col min="11" max="11" width="7.25" style="173" customWidth="1"/>
    <col min="12" max="12" width="7.25" style="173" customWidth="1"/>
    <col min="13" max="13" width="7.25" style="173" customWidth="1"/>
    <col min="14" max="14" width="7.25" style="173" customWidth="1"/>
    <col min="15" max="15" width="7.25" style="173" customWidth="1"/>
    <col min="16" max="16" width="7.25" style="173" customWidth="1"/>
    <col min="17" max="17" width="7.25" style="173" customWidth="1"/>
    <col min="18" max="18" width="7.25" style="173" customWidth="1"/>
    <col min="19" max="19" width="7.25" style="173" customWidth="1"/>
    <col min="20" max="20" width="7.25" style="173" customWidth="1"/>
    <col min="21" max="21" width="7.25" style="173" customWidth="1"/>
    <col min="22" max="22" width="7.25" style="173" customWidth="1"/>
    <col min="23" max="23" width="7.25" style="173" customWidth="1"/>
    <col min="24" max="24" width="7.25" style="173" customWidth="1"/>
    <col min="25" max="25" width="7.25" style="173" customWidth="1"/>
    <col min="26" max="26" width="7.25" style="173" customWidth="1"/>
    <col min="27" max="27" width="7.25" style="173" customWidth="1"/>
    <col min="28" max="256" width="6.625" style="173" customWidth="1"/>
  </cols>
  <sheetData>
    <row r="1" ht="18" customHeight="1">
      <c r="A1" t="s" s="2">
        <v>152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74975018</v>
      </c>
      <c r="D5" s="28">
        <v>0</v>
      </c>
      <c r="E5" s="29">
        <v>112731753</v>
      </c>
      <c r="F5" s="30">
        <v>112731753</v>
      </c>
      <c r="G5" s="30">
        <v>12959415</v>
      </c>
      <c r="H5" s="30">
        <v>11076080</v>
      </c>
      <c r="I5" s="30">
        <v>8050641</v>
      </c>
      <c r="J5" s="30">
        <v>32086136</v>
      </c>
      <c r="K5" s="30">
        <v>7977477</v>
      </c>
      <c r="L5" s="30">
        <v>8889469</v>
      </c>
      <c r="M5" s="30">
        <v>8445467</v>
      </c>
      <c r="N5" s="30">
        <v>25312413</v>
      </c>
      <c r="O5" s="30">
        <v>8236619</v>
      </c>
      <c r="P5" s="30">
        <v>8232290</v>
      </c>
      <c r="Q5" s="30">
        <v>7442048</v>
      </c>
      <c r="R5" s="30">
        <v>23910957</v>
      </c>
      <c r="S5" s="30">
        <v>8950922</v>
      </c>
      <c r="T5" s="30">
        <v>8327544</v>
      </c>
      <c r="U5" s="30">
        <v>7887800</v>
      </c>
      <c r="V5" s="30">
        <v>25166266</v>
      </c>
      <c r="W5" s="30">
        <v>106475772</v>
      </c>
      <c r="X5" s="30">
        <v>112731756</v>
      </c>
      <c r="Y5" s="30">
        <v>-6255984</v>
      </c>
      <c r="Z5" s="31">
        <v>-5.55</v>
      </c>
      <c r="AA5" s="27">
        <v>112731753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358517740</v>
      </c>
      <c r="D7" s="28">
        <v>0</v>
      </c>
      <c r="E7" s="29">
        <v>411572014</v>
      </c>
      <c r="F7" s="30">
        <v>413572014</v>
      </c>
      <c r="G7" s="30">
        <v>34287443</v>
      </c>
      <c r="H7" s="30">
        <v>32848511</v>
      </c>
      <c r="I7" s="30">
        <v>34883757</v>
      </c>
      <c r="J7" s="30">
        <v>102019711</v>
      </c>
      <c r="K7" s="30">
        <v>32828953</v>
      </c>
      <c r="L7" s="30">
        <v>32374152</v>
      </c>
      <c r="M7" s="30">
        <v>30534230</v>
      </c>
      <c r="N7" s="30">
        <v>95737335</v>
      </c>
      <c r="O7" s="30">
        <v>29157703</v>
      </c>
      <c r="P7" s="30">
        <v>27595517</v>
      </c>
      <c r="Q7" s="30">
        <v>31715072</v>
      </c>
      <c r="R7" s="30">
        <v>88468292</v>
      </c>
      <c r="S7" s="30">
        <v>26663855</v>
      </c>
      <c r="T7" s="30">
        <v>28245503</v>
      </c>
      <c r="U7" s="30">
        <v>37277047</v>
      </c>
      <c r="V7" s="30">
        <v>92186405</v>
      </c>
      <c r="W7" s="30">
        <v>378411743</v>
      </c>
      <c r="X7" s="30">
        <v>411572015</v>
      </c>
      <c r="Y7" s="30">
        <v>-33160272</v>
      </c>
      <c r="Z7" s="31">
        <v>-8.06</v>
      </c>
      <c r="AA7" s="27">
        <v>413572014</v>
      </c>
    </row>
    <row r="8" ht="13.5" customHeight="1">
      <c r="A8" t="s" s="25">
        <v>36</v>
      </c>
      <c r="B8" s="26"/>
      <c r="C8" s="27">
        <v>68155035</v>
      </c>
      <c r="D8" s="28">
        <v>0</v>
      </c>
      <c r="E8" s="29">
        <v>124660688</v>
      </c>
      <c r="F8" s="30">
        <v>124660688</v>
      </c>
      <c r="G8" s="30">
        <v>5909896</v>
      </c>
      <c r="H8" s="30">
        <v>6804778</v>
      </c>
      <c r="I8" s="30">
        <v>7286960</v>
      </c>
      <c r="J8" s="30">
        <v>20001634</v>
      </c>
      <c r="K8" s="30">
        <v>7471579</v>
      </c>
      <c r="L8" s="30">
        <v>8724687</v>
      </c>
      <c r="M8" s="30">
        <v>7772153</v>
      </c>
      <c r="N8" s="30">
        <v>23968419</v>
      </c>
      <c r="O8" s="30">
        <v>3824441</v>
      </c>
      <c r="P8" s="30">
        <v>7744372</v>
      </c>
      <c r="Q8" s="30">
        <v>7605313</v>
      </c>
      <c r="R8" s="30">
        <v>19174126</v>
      </c>
      <c r="S8" s="30">
        <v>5896390</v>
      </c>
      <c r="T8" s="30">
        <v>6392983</v>
      </c>
      <c r="U8" s="30">
        <v>5816161</v>
      </c>
      <c r="V8" s="30">
        <v>18105534</v>
      </c>
      <c r="W8" s="30">
        <v>81249713</v>
      </c>
      <c r="X8" s="30">
        <v>124660689</v>
      </c>
      <c r="Y8" s="30">
        <v>-43410976</v>
      </c>
      <c r="Z8" s="31">
        <v>-34.82</v>
      </c>
      <c r="AA8" s="27">
        <v>124660688</v>
      </c>
    </row>
    <row r="9" ht="13.5" customHeight="1">
      <c r="A9" t="s" s="25">
        <v>37</v>
      </c>
      <c r="B9" s="26"/>
      <c r="C9" s="27">
        <v>31353445</v>
      </c>
      <c r="D9" s="28">
        <v>0</v>
      </c>
      <c r="E9" s="29">
        <v>39445229</v>
      </c>
      <c r="F9" s="30">
        <v>39445229</v>
      </c>
      <c r="G9" s="30">
        <v>2018241</v>
      </c>
      <c r="H9" s="30">
        <v>2666104</v>
      </c>
      <c r="I9" s="30">
        <v>2671912</v>
      </c>
      <c r="J9" s="30">
        <v>7356257</v>
      </c>
      <c r="K9" s="30">
        <v>2680108</v>
      </c>
      <c r="L9" s="30">
        <v>2734132</v>
      </c>
      <c r="M9" s="30">
        <v>2695287</v>
      </c>
      <c r="N9" s="30">
        <v>8109527</v>
      </c>
      <c r="O9" s="30">
        <v>2686730</v>
      </c>
      <c r="P9" s="30">
        <v>2678644</v>
      </c>
      <c r="Q9" s="30">
        <v>2680260</v>
      </c>
      <c r="R9" s="30">
        <v>8045634</v>
      </c>
      <c r="S9" s="30">
        <v>2709820</v>
      </c>
      <c r="T9" s="30">
        <v>2732795</v>
      </c>
      <c r="U9" s="30">
        <v>2632752</v>
      </c>
      <c r="V9" s="30">
        <v>8075367</v>
      </c>
      <c r="W9" s="30">
        <v>31586785</v>
      </c>
      <c r="X9" s="30">
        <v>39445229</v>
      </c>
      <c r="Y9" s="30">
        <v>-7858444</v>
      </c>
      <c r="Z9" s="31">
        <v>-19.92</v>
      </c>
      <c r="AA9" s="27">
        <v>39445229</v>
      </c>
    </row>
    <row r="10" ht="13.5" customHeight="1">
      <c r="A10" t="s" s="25">
        <v>38</v>
      </c>
      <c r="B10" s="26"/>
      <c r="C10" s="27">
        <v>38506420</v>
      </c>
      <c r="D10" s="28">
        <v>0</v>
      </c>
      <c r="E10" s="29">
        <v>38957657</v>
      </c>
      <c r="F10" s="30">
        <v>38957657</v>
      </c>
      <c r="G10" s="30">
        <v>2374057</v>
      </c>
      <c r="H10" s="30">
        <v>3439429</v>
      </c>
      <c r="I10" s="30">
        <v>3452153</v>
      </c>
      <c r="J10" s="30">
        <v>9265639</v>
      </c>
      <c r="K10" s="30">
        <v>3485929</v>
      </c>
      <c r="L10" s="30">
        <v>3431962</v>
      </c>
      <c r="M10" s="30">
        <v>3455722</v>
      </c>
      <c r="N10" s="30">
        <v>10373613</v>
      </c>
      <c r="O10" s="30">
        <v>3417176</v>
      </c>
      <c r="P10" s="30">
        <v>3454309</v>
      </c>
      <c r="Q10" s="30">
        <v>3445630</v>
      </c>
      <c r="R10" s="30">
        <v>10317115</v>
      </c>
      <c r="S10" s="30">
        <v>3430890</v>
      </c>
      <c r="T10" s="30">
        <v>3451610</v>
      </c>
      <c r="U10" s="30">
        <v>3438217</v>
      </c>
      <c r="V10" s="30">
        <v>10320717</v>
      </c>
      <c r="W10" s="30">
        <v>40277084</v>
      </c>
      <c r="X10" s="30">
        <v>38957657</v>
      </c>
      <c r="Y10" s="30">
        <v>1319427</v>
      </c>
      <c r="Z10" s="31">
        <v>3.39</v>
      </c>
      <c r="AA10" s="27">
        <v>38957657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1674575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1674576</v>
      </c>
      <c r="Y11" s="30">
        <v>-1674576</v>
      </c>
      <c r="Z11" s="31">
        <v>-100</v>
      </c>
      <c r="AA11" s="27">
        <v>0</v>
      </c>
    </row>
    <row r="12" ht="13.5" customHeight="1">
      <c r="A12" t="s" s="25">
        <v>40</v>
      </c>
      <c r="B12" s="26"/>
      <c r="C12" s="27">
        <v>1963019</v>
      </c>
      <c r="D12" s="28">
        <v>0</v>
      </c>
      <c r="E12" s="29">
        <v>2533126</v>
      </c>
      <c r="F12" s="30">
        <v>2533126</v>
      </c>
      <c r="G12" s="30">
        <v>117384</v>
      </c>
      <c r="H12" s="30">
        <v>150827</v>
      </c>
      <c r="I12" s="30">
        <v>143673</v>
      </c>
      <c r="J12" s="30">
        <v>411884</v>
      </c>
      <c r="K12" s="30">
        <v>149959</v>
      </c>
      <c r="L12" s="30">
        <v>129371</v>
      </c>
      <c r="M12" s="30">
        <v>139567</v>
      </c>
      <c r="N12" s="30">
        <v>418897</v>
      </c>
      <c r="O12" s="30">
        <v>160287</v>
      </c>
      <c r="P12" s="30">
        <v>169752</v>
      </c>
      <c r="Q12" s="30">
        <v>-1669344</v>
      </c>
      <c r="R12" s="30">
        <v>-1339305</v>
      </c>
      <c r="S12" s="30">
        <v>-15134252</v>
      </c>
      <c r="T12" s="30">
        <v>129153</v>
      </c>
      <c r="U12" s="30">
        <v>17163312</v>
      </c>
      <c r="V12" s="30">
        <v>2158213</v>
      </c>
      <c r="W12" s="30">
        <v>1649689</v>
      </c>
      <c r="X12" s="30">
        <v>2533124</v>
      </c>
      <c r="Y12" s="30">
        <v>-883435</v>
      </c>
      <c r="Z12" s="31">
        <v>-34.88</v>
      </c>
      <c r="AA12" s="27">
        <v>2533126</v>
      </c>
    </row>
    <row r="13" ht="13.5" customHeight="1">
      <c r="A13" t="s" s="25">
        <v>41</v>
      </c>
      <c r="B13" s="26"/>
      <c r="C13" s="27">
        <v>2339429</v>
      </c>
      <c r="D13" s="28">
        <v>0</v>
      </c>
      <c r="E13" s="29">
        <v>1508040</v>
      </c>
      <c r="F13" s="30">
        <v>1808040</v>
      </c>
      <c r="G13" s="30">
        <v>25</v>
      </c>
      <c r="H13" s="30">
        <v>211942</v>
      </c>
      <c r="I13" s="30">
        <v>143325</v>
      </c>
      <c r="J13" s="30">
        <v>355292</v>
      </c>
      <c r="K13" s="30">
        <v>351518</v>
      </c>
      <c r="L13" s="30">
        <v>125538</v>
      </c>
      <c r="M13" s="30">
        <v>150167</v>
      </c>
      <c r="N13" s="30">
        <v>627223</v>
      </c>
      <c r="O13" s="30">
        <v>251222</v>
      </c>
      <c r="P13" s="30">
        <v>-86049</v>
      </c>
      <c r="Q13" s="30">
        <v>163220</v>
      </c>
      <c r="R13" s="30">
        <v>328393</v>
      </c>
      <c r="S13" s="30">
        <v>564</v>
      </c>
      <c r="T13" s="30">
        <v>382523</v>
      </c>
      <c r="U13" s="30">
        <v>467582</v>
      </c>
      <c r="V13" s="30">
        <v>850669</v>
      </c>
      <c r="W13" s="30">
        <v>2161577</v>
      </c>
      <c r="X13" s="30">
        <v>1508040</v>
      </c>
      <c r="Y13" s="30">
        <v>653537</v>
      </c>
      <c r="Z13" s="31">
        <v>43.34</v>
      </c>
      <c r="AA13" s="27">
        <v>1808040</v>
      </c>
    </row>
    <row r="14" ht="13.5" customHeight="1">
      <c r="A14" t="s" s="25">
        <v>42</v>
      </c>
      <c r="B14" s="26"/>
      <c r="C14" s="27">
        <v>12863582</v>
      </c>
      <c r="D14" s="28">
        <v>0</v>
      </c>
      <c r="E14" s="29">
        <v>8496000</v>
      </c>
      <c r="F14" s="30">
        <v>8496000</v>
      </c>
      <c r="G14" s="30">
        <v>1009992</v>
      </c>
      <c r="H14" s="30">
        <v>1101987</v>
      </c>
      <c r="I14" s="30">
        <v>1100902</v>
      </c>
      <c r="J14" s="30">
        <v>3212881</v>
      </c>
      <c r="K14" s="30">
        <v>1093113</v>
      </c>
      <c r="L14" s="30">
        <v>1071147</v>
      </c>
      <c r="M14" s="30">
        <v>-2278542</v>
      </c>
      <c r="N14" s="30">
        <v>-114282</v>
      </c>
      <c r="O14" s="30">
        <v>1163544</v>
      </c>
      <c r="P14" s="30">
        <v>1126731</v>
      </c>
      <c r="Q14" s="30">
        <v>885846</v>
      </c>
      <c r="R14" s="30">
        <v>3176121</v>
      </c>
      <c r="S14" s="30">
        <v>-751875</v>
      </c>
      <c r="T14" s="30">
        <v>1162888</v>
      </c>
      <c r="U14" s="30">
        <v>845360</v>
      </c>
      <c r="V14" s="30">
        <v>1256373</v>
      </c>
      <c r="W14" s="30">
        <v>7531093</v>
      </c>
      <c r="X14" s="30">
        <v>8496000</v>
      </c>
      <c r="Y14" s="30">
        <v>-964907</v>
      </c>
      <c r="Z14" s="31">
        <v>-11.36</v>
      </c>
      <c r="AA14" s="27">
        <v>8496000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5209968</v>
      </c>
      <c r="D16" s="28">
        <v>0</v>
      </c>
      <c r="E16" s="29">
        <v>4006000</v>
      </c>
      <c r="F16" s="30">
        <v>4005878</v>
      </c>
      <c r="G16" s="30">
        <v>47931</v>
      </c>
      <c r="H16" s="30">
        <v>449118</v>
      </c>
      <c r="I16" s="30">
        <v>263005</v>
      </c>
      <c r="J16" s="30">
        <v>760054</v>
      </c>
      <c r="K16" s="30">
        <v>587949</v>
      </c>
      <c r="L16" s="30">
        <v>388041</v>
      </c>
      <c r="M16" s="30">
        <v>1248955</v>
      </c>
      <c r="N16" s="30">
        <v>2224945</v>
      </c>
      <c r="O16" s="30">
        <v>101573</v>
      </c>
      <c r="P16" s="30">
        <v>610997</v>
      </c>
      <c r="Q16" s="30">
        <v>341072</v>
      </c>
      <c r="R16" s="30">
        <v>1053642</v>
      </c>
      <c r="S16" s="30">
        <v>474462</v>
      </c>
      <c r="T16" s="30">
        <v>347364</v>
      </c>
      <c r="U16" s="30">
        <v>1176289</v>
      </c>
      <c r="V16" s="30">
        <v>1998115</v>
      </c>
      <c r="W16" s="30">
        <v>6036756</v>
      </c>
      <c r="X16" s="30">
        <v>4005882</v>
      </c>
      <c r="Y16" s="30">
        <v>2030874</v>
      </c>
      <c r="Z16" s="31">
        <v>50.7</v>
      </c>
      <c r="AA16" s="27">
        <v>4005878</v>
      </c>
    </row>
    <row r="17" ht="13.5" customHeight="1">
      <c r="A17" t="s" s="25">
        <v>45</v>
      </c>
      <c r="B17" s="26"/>
      <c r="C17" s="27">
        <v>25844</v>
      </c>
      <c r="D17" s="28">
        <v>0</v>
      </c>
      <c r="E17" s="29">
        <v>85788</v>
      </c>
      <c r="F17" s="30">
        <v>85788</v>
      </c>
      <c r="G17" s="30">
        <v>2539</v>
      </c>
      <c r="H17" s="30">
        <v>0</v>
      </c>
      <c r="I17" s="30">
        <v>0</v>
      </c>
      <c r="J17" s="30">
        <v>2539</v>
      </c>
      <c r="K17" s="30">
        <v>0</v>
      </c>
      <c r="L17" s="30">
        <v>0</v>
      </c>
      <c r="M17" s="30">
        <v>658</v>
      </c>
      <c r="N17" s="30">
        <v>658</v>
      </c>
      <c r="O17" s="30">
        <v>570</v>
      </c>
      <c r="P17" s="30">
        <v>307</v>
      </c>
      <c r="Q17" s="30">
        <v>263</v>
      </c>
      <c r="R17" s="30">
        <v>1140</v>
      </c>
      <c r="S17" s="30">
        <v>0</v>
      </c>
      <c r="T17" s="30">
        <v>0</v>
      </c>
      <c r="U17" s="30">
        <v>0</v>
      </c>
      <c r="V17" s="30">
        <v>0</v>
      </c>
      <c r="W17" s="30">
        <v>4337</v>
      </c>
      <c r="X17" s="30">
        <v>85786</v>
      </c>
      <c r="Y17" s="30">
        <v>-81449</v>
      </c>
      <c r="Z17" s="31">
        <v>-94.94</v>
      </c>
      <c r="AA17" s="27">
        <v>85788</v>
      </c>
    </row>
    <row r="18" ht="13.5" customHeight="1">
      <c r="A18" t="s" s="25">
        <v>46</v>
      </c>
      <c r="B18" s="26"/>
      <c r="C18" s="27">
        <v>13562148</v>
      </c>
      <c r="D18" s="28">
        <v>0</v>
      </c>
      <c r="E18" s="29">
        <v>48852000</v>
      </c>
      <c r="F18" s="30">
        <v>16992000</v>
      </c>
      <c r="G18" s="30">
        <v>4441919</v>
      </c>
      <c r="H18" s="30">
        <v>1374878</v>
      </c>
      <c r="I18" s="30">
        <v>1204816</v>
      </c>
      <c r="J18" s="30">
        <v>7021613</v>
      </c>
      <c r="K18" s="30">
        <v>2404288</v>
      </c>
      <c r="L18" s="30">
        <v>72281</v>
      </c>
      <c r="M18" s="30">
        <v>1249109</v>
      </c>
      <c r="N18" s="30">
        <v>3725678</v>
      </c>
      <c r="O18" s="30">
        <v>2412058</v>
      </c>
      <c r="P18" s="30">
        <v>33234899</v>
      </c>
      <c r="Q18" s="30">
        <v>1264136</v>
      </c>
      <c r="R18" s="30">
        <v>36911093</v>
      </c>
      <c r="S18" s="30">
        <v>1415008</v>
      </c>
      <c r="T18" s="30">
        <v>63553</v>
      </c>
      <c r="U18" s="30">
        <v>2595781</v>
      </c>
      <c r="V18" s="30">
        <v>4074342</v>
      </c>
      <c r="W18" s="30">
        <v>51732726</v>
      </c>
      <c r="X18" s="30">
        <v>48852004</v>
      </c>
      <c r="Y18" s="30">
        <v>2880722</v>
      </c>
      <c r="Z18" s="31">
        <v>5.9</v>
      </c>
      <c r="AA18" s="27">
        <v>16992000</v>
      </c>
    </row>
    <row r="19" ht="13.5" customHeight="1">
      <c r="A19" t="s" s="25">
        <v>47</v>
      </c>
      <c r="B19" s="26"/>
      <c r="C19" s="27">
        <v>144711259</v>
      </c>
      <c r="D19" s="28">
        <v>0</v>
      </c>
      <c r="E19" s="29">
        <v>131725281</v>
      </c>
      <c r="F19" s="30">
        <v>132225281</v>
      </c>
      <c r="G19" s="30">
        <v>39739000</v>
      </c>
      <c r="H19" s="30">
        <v>1068756</v>
      </c>
      <c r="I19" s="30">
        <v>1250417</v>
      </c>
      <c r="J19" s="30">
        <v>42058173</v>
      </c>
      <c r="K19" s="30">
        <v>397173</v>
      </c>
      <c r="L19" s="30">
        <v>5676468</v>
      </c>
      <c r="M19" s="30">
        <v>30557388</v>
      </c>
      <c r="N19" s="30">
        <v>36631029</v>
      </c>
      <c r="O19" s="30">
        <v>1194450</v>
      </c>
      <c r="P19" s="30">
        <v>-182749</v>
      </c>
      <c r="Q19" s="30">
        <v>264035</v>
      </c>
      <c r="R19" s="30">
        <v>1275736</v>
      </c>
      <c r="S19" s="30">
        <v>394062</v>
      </c>
      <c r="T19" s="30">
        <v>27547959</v>
      </c>
      <c r="U19" s="30">
        <v>357500</v>
      </c>
      <c r="V19" s="30">
        <v>28299521</v>
      </c>
      <c r="W19" s="30">
        <v>108264459</v>
      </c>
      <c r="X19" s="30">
        <v>131725282</v>
      </c>
      <c r="Y19" s="30">
        <v>-23460823</v>
      </c>
      <c r="Z19" s="31">
        <v>-17.81</v>
      </c>
      <c r="AA19" s="27">
        <v>132225281</v>
      </c>
    </row>
    <row r="20" ht="13.5" customHeight="1">
      <c r="A20" t="s" s="25">
        <v>48</v>
      </c>
      <c r="B20" s="26"/>
      <c r="C20" s="27">
        <v>5090268</v>
      </c>
      <c r="D20" s="28">
        <v>0</v>
      </c>
      <c r="E20" s="29">
        <v>13570905</v>
      </c>
      <c r="F20" s="30">
        <v>12873522</v>
      </c>
      <c r="G20" s="30">
        <v>533741</v>
      </c>
      <c r="H20" s="30">
        <v>468932</v>
      </c>
      <c r="I20" s="30">
        <v>578762</v>
      </c>
      <c r="J20" s="30">
        <v>1581435</v>
      </c>
      <c r="K20" s="30">
        <v>559319</v>
      </c>
      <c r="L20" s="30">
        <v>982317</v>
      </c>
      <c r="M20" s="30">
        <v>448480</v>
      </c>
      <c r="N20" s="30">
        <v>1990116</v>
      </c>
      <c r="O20" s="30">
        <v>1791908</v>
      </c>
      <c r="P20" s="30">
        <v>3085263</v>
      </c>
      <c r="Q20" s="30">
        <v>643427</v>
      </c>
      <c r="R20" s="30">
        <v>5520598</v>
      </c>
      <c r="S20" s="30">
        <v>1226793</v>
      </c>
      <c r="T20" s="30">
        <v>591728</v>
      </c>
      <c r="U20" s="30">
        <v>2843428</v>
      </c>
      <c r="V20" s="30">
        <v>4661949</v>
      </c>
      <c r="W20" s="30">
        <v>13754098</v>
      </c>
      <c r="X20" s="30">
        <v>13570945</v>
      </c>
      <c r="Y20" s="30">
        <v>183153</v>
      </c>
      <c r="Z20" s="31">
        <v>1.35</v>
      </c>
      <c r="AA20" s="27">
        <v>12873522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757273175</v>
      </c>
      <c r="D22" s="42">
        <f>SUM(D5:D21)</f>
        <v>0</v>
      </c>
      <c r="E22" s="43">
        <f>SUM(E5:E21)</f>
        <v>939819056</v>
      </c>
      <c r="F22" s="44">
        <f>SUM(F5:F21)</f>
        <v>908386976</v>
      </c>
      <c r="G22" s="44">
        <f>SUM(G5:G21)</f>
        <v>103441583</v>
      </c>
      <c r="H22" s="44">
        <f>SUM(H5:H21)</f>
        <v>61661342</v>
      </c>
      <c r="I22" s="44">
        <f>SUM(I5:I21)</f>
        <v>61030323</v>
      </c>
      <c r="J22" s="44">
        <f>SUM(J5:J21)</f>
        <v>226133248</v>
      </c>
      <c r="K22" s="44">
        <f>SUM(K5:K21)</f>
        <v>59987365</v>
      </c>
      <c r="L22" s="44">
        <f>SUM(L5:L21)</f>
        <v>64599565</v>
      </c>
      <c r="M22" s="44">
        <f>SUM(M5:M21)</f>
        <v>84418641</v>
      </c>
      <c r="N22" s="44">
        <f>SUM(N5:N21)</f>
        <v>209005571</v>
      </c>
      <c r="O22" s="44">
        <f>SUM(O5:O21)</f>
        <v>54398281</v>
      </c>
      <c r="P22" s="44">
        <f>SUM(P5:P21)</f>
        <v>87664283</v>
      </c>
      <c r="Q22" s="44">
        <f>SUM(Q5:Q21)</f>
        <v>54780978</v>
      </c>
      <c r="R22" s="44">
        <f>SUM(R5:R21)</f>
        <v>196843542</v>
      </c>
      <c r="S22" s="44">
        <f>SUM(S5:S21)</f>
        <v>35276639</v>
      </c>
      <c r="T22" s="44">
        <f>SUM(T5:T21)</f>
        <v>79375603</v>
      </c>
      <c r="U22" s="44">
        <f>SUM(U5:U21)</f>
        <v>82501229</v>
      </c>
      <c r="V22" s="44">
        <f>SUM(V5:V21)</f>
        <v>197153471</v>
      </c>
      <c r="W22" s="44">
        <f>SUM(W5:W21)</f>
        <v>829135832</v>
      </c>
      <c r="X22" s="44">
        <f>SUM(X5:X21)</f>
        <v>939818985</v>
      </c>
      <c r="Y22" s="44">
        <f>SUM(Y5:Y21)</f>
        <v>-110683153</v>
      </c>
      <c r="Z22" s="45">
        <f>IF(X22&lt;&gt;0,(Y22/X22)*100,0)</f>
        <v>-11.77707141125692</v>
      </c>
      <c r="AA22" s="41">
        <f>SUM(AA5:AA21)</f>
        <v>908386976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215233539</v>
      </c>
      <c r="D25" s="28">
        <v>0</v>
      </c>
      <c r="E25" s="29">
        <v>231717704</v>
      </c>
      <c r="F25" s="30">
        <v>232663543</v>
      </c>
      <c r="G25" s="30">
        <v>17406938</v>
      </c>
      <c r="H25" s="30">
        <v>20250334</v>
      </c>
      <c r="I25" s="30">
        <v>17767372</v>
      </c>
      <c r="J25" s="30">
        <v>55424644</v>
      </c>
      <c r="K25" s="30">
        <v>18722652</v>
      </c>
      <c r="L25" s="30">
        <v>18637529</v>
      </c>
      <c r="M25" s="30">
        <v>21786456</v>
      </c>
      <c r="N25" s="30">
        <v>59146637</v>
      </c>
      <c r="O25" s="30">
        <v>19714833</v>
      </c>
      <c r="P25" s="30">
        <v>17171274</v>
      </c>
      <c r="Q25" s="30">
        <v>17705781</v>
      </c>
      <c r="R25" s="30">
        <v>54591888</v>
      </c>
      <c r="S25" s="30">
        <v>17072322</v>
      </c>
      <c r="T25" s="30">
        <v>16905660</v>
      </c>
      <c r="U25" s="30">
        <v>18056049</v>
      </c>
      <c r="V25" s="30">
        <v>52034031</v>
      </c>
      <c r="W25" s="30">
        <v>221197200</v>
      </c>
      <c r="X25" s="30">
        <v>231717706</v>
      </c>
      <c r="Y25" s="30">
        <v>-10520506</v>
      </c>
      <c r="Z25" s="31">
        <v>-4.54</v>
      </c>
      <c r="AA25" s="27">
        <v>232663543</v>
      </c>
    </row>
    <row r="26" ht="13.5" customHeight="1">
      <c r="A26" t="s" s="25">
        <v>53</v>
      </c>
      <c r="B26" s="26"/>
      <c r="C26" s="27">
        <v>14071932</v>
      </c>
      <c r="D26" s="28">
        <v>0</v>
      </c>
      <c r="E26" s="29">
        <v>16464987</v>
      </c>
      <c r="F26" s="30">
        <v>16464987</v>
      </c>
      <c r="G26" s="30">
        <v>1134291</v>
      </c>
      <c r="H26" s="30">
        <v>1134291</v>
      </c>
      <c r="I26" s="30">
        <v>1157748</v>
      </c>
      <c r="J26" s="30">
        <v>3426330</v>
      </c>
      <c r="K26" s="30">
        <v>1173867</v>
      </c>
      <c r="L26" s="30">
        <v>1157748</v>
      </c>
      <c r="M26" s="30">
        <v>1157748</v>
      </c>
      <c r="N26" s="30">
        <v>3489363</v>
      </c>
      <c r="O26" s="30">
        <v>1157748</v>
      </c>
      <c r="P26" s="30">
        <v>1158019</v>
      </c>
      <c r="Q26" s="30">
        <v>1188016</v>
      </c>
      <c r="R26" s="30">
        <v>3503783</v>
      </c>
      <c r="S26" s="30">
        <v>2247367</v>
      </c>
      <c r="T26" s="30">
        <v>1543029</v>
      </c>
      <c r="U26" s="30">
        <v>1544253</v>
      </c>
      <c r="V26" s="30">
        <v>5334649</v>
      </c>
      <c r="W26" s="30">
        <v>15754125</v>
      </c>
      <c r="X26" s="30">
        <v>16464984</v>
      </c>
      <c r="Y26" s="30">
        <v>-710859</v>
      </c>
      <c r="Z26" s="31">
        <v>-4.32</v>
      </c>
      <c r="AA26" s="27">
        <v>16464987</v>
      </c>
    </row>
    <row r="27" ht="13.5" customHeight="1">
      <c r="A27" t="s" s="25">
        <v>54</v>
      </c>
      <c r="B27" s="26"/>
      <c r="C27" s="27">
        <v>39316294</v>
      </c>
      <c r="D27" s="28">
        <v>0</v>
      </c>
      <c r="E27" s="29">
        <v>33910000</v>
      </c>
      <c r="F27" s="30">
        <v>33910000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283479</v>
      </c>
      <c r="V27" s="30">
        <v>283479</v>
      </c>
      <c r="W27" s="30">
        <v>283479</v>
      </c>
      <c r="X27" s="30">
        <v>33910000</v>
      </c>
      <c r="Y27" s="30">
        <v>-33626521</v>
      </c>
      <c r="Z27" s="31">
        <v>-99.16</v>
      </c>
      <c r="AA27" s="27">
        <v>33910000</v>
      </c>
    </row>
    <row r="28" ht="13.5" customHeight="1">
      <c r="A28" t="s" s="25">
        <v>55</v>
      </c>
      <c r="B28" s="26"/>
      <c r="C28" s="27">
        <v>100854490</v>
      </c>
      <c r="D28" s="28">
        <v>0</v>
      </c>
      <c r="E28" s="29">
        <v>109256294</v>
      </c>
      <c r="F28" s="30">
        <v>103988890</v>
      </c>
      <c r="G28" s="30">
        <v>10140</v>
      </c>
      <c r="H28" s="30">
        <v>21148</v>
      </c>
      <c r="I28" s="30">
        <v>255993</v>
      </c>
      <c r="J28" s="30">
        <v>287281</v>
      </c>
      <c r="K28" s="30">
        <v>21540</v>
      </c>
      <c r="L28" s="30">
        <v>0</v>
      </c>
      <c r="M28" s="30">
        <v>1010063</v>
      </c>
      <c r="N28" s="30">
        <v>1031603</v>
      </c>
      <c r="O28" s="30">
        <v>256732</v>
      </c>
      <c r="P28" s="30">
        <v>270473</v>
      </c>
      <c r="Q28" s="30">
        <v>40852691</v>
      </c>
      <c r="R28" s="30">
        <v>41379896</v>
      </c>
      <c r="S28" s="30">
        <v>5397398</v>
      </c>
      <c r="T28" s="30">
        <v>584639</v>
      </c>
      <c r="U28" s="30">
        <v>11571782</v>
      </c>
      <c r="V28" s="30">
        <v>17553819</v>
      </c>
      <c r="W28" s="30">
        <v>60252599</v>
      </c>
      <c r="X28" s="30">
        <v>109256294</v>
      </c>
      <c r="Y28" s="30">
        <v>-49003695</v>
      </c>
      <c r="Z28" s="31">
        <v>-44.85</v>
      </c>
      <c r="AA28" s="27">
        <v>103988890</v>
      </c>
    </row>
    <row r="29" ht="13.5" customHeight="1">
      <c r="A29" t="s" s="25">
        <v>56</v>
      </c>
      <c r="B29" s="26"/>
      <c r="C29" s="27">
        <v>24697508</v>
      </c>
      <c r="D29" s="28">
        <v>0</v>
      </c>
      <c r="E29" s="29">
        <v>16316984</v>
      </c>
      <c r="F29" s="30">
        <v>16316984</v>
      </c>
      <c r="G29" s="30">
        <v>861982</v>
      </c>
      <c r="H29" s="30">
        <v>61896</v>
      </c>
      <c r="I29" s="30">
        <v>450440</v>
      </c>
      <c r="J29" s="30">
        <v>1374318</v>
      </c>
      <c r="K29" s="30">
        <v>788505</v>
      </c>
      <c r="L29" s="30">
        <v>1301239</v>
      </c>
      <c r="M29" s="30">
        <v>1231185</v>
      </c>
      <c r="N29" s="30">
        <v>3320929</v>
      </c>
      <c r="O29" s="30">
        <v>1167391</v>
      </c>
      <c r="P29" s="30">
        <v>913279</v>
      </c>
      <c r="Q29" s="30">
        <v>2951605</v>
      </c>
      <c r="R29" s="30">
        <v>5032275</v>
      </c>
      <c r="S29" s="30">
        <v>1014333</v>
      </c>
      <c r="T29" s="30">
        <v>983509</v>
      </c>
      <c r="U29" s="30">
        <v>974787</v>
      </c>
      <c r="V29" s="30">
        <v>2972629</v>
      </c>
      <c r="W29" s="30">
        <v>12700151</v>
      </c>
      <c r="X29" s="30">
        <v>16316984</v>
      </c>
      <c r="Y29" s="30">
        <v>-3616833</v>
      </c>
      <c r="Z29" s="31">
        <v>-22.17</v>
      </c>
      <c r="AA29" s="27">
        <v>16316984</v>
      </c>
    </row>
    <row r="30" ht="13.5" customHeight="1">
      <c r="A30" t="s" s="25">
        <v>57</v>
      </c>
      <c r="B30" s="26"/>
      <c r="C30" s="27">
        <v>329571713</v>
      </c>
      <c r="D30" s="28">
        <v>0</v>
      </c>
      <c r="E30" s="29">
        <v>339767207</v>
      </c>
      <c r="F30" s="30">
        <v>339767207</v>
      </c>
      <c r="G30" s="30">
        <v>34535981</v>
      </c>
      <c r="H30" s="30">
        <v>38546539</v>
      </c>
      <c r="I30" s="30">
        <v>40972308</v>
      </c>
      <c r="J30" s="30">
        <v>114054828</v>
      </c>
      <c r="K30" s="30">
        <v>31659691</v>
      </c>
      <c r="L30" s="30">
        <v>30529159</v>
      </c>
      <c r="M30" s="30">
        <v>26143304</v>
      </c>
      <c r="N30" s="30">
        <v>88332154</v>
      </c>
      <c r="O30" s="30">
        <v>23938342</v>
      </c>
      <c r="P30" s="30">
        <v>26234447</v>
      </c>
      <c r="Q30" s="30">
        <v>50511847</v>
      </c>
      <c r="R30" s="30">
        <v>100684636</v>
      </c>
      <c r="S30" s="30">
        <v>25343372</v>
      </c>
      <c r="T30" s="30">
        <v>25336908</v>
      </c>
      <c r="U30" s="30">
        <v>28529709</v>
      </c>
      <c r="V30" s="30">
        <v>79209989</v>
      </c>
      <c r="W30" s="30">
        <v>382281607</v>
      </c>
      <c r="X30" s="30">
        <v>339767204</v>
      </c>
      <c r="Y30" s="30">
        <v>42514403</v>
      </c>
      <c r="Z30" s="31">
        <v>12.51</v>
      </c>
      <c r="AA30" s="27">
        <v>339767207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24897374</v>
      </c>
      <c r="D32" s="28">
        <v>0</v>
      </c>
      <c r="E32" s="29">
        <v>28899151</v>
      </c>
      <c r="F32" s="30">
        <v>28899150</v>
      </c>
      <c r="G32" s="30">
        <v>70205</v>
      </c>
      <c r="H32" s="30">
        <v>618171</v>
      </c>
      <c r="I32" s="30">
        <v>968166</v>
      </c>
      <c r="J32" s="30">
        <v>1656542</v>
      </c>
      <c r="K32" s="30">
        <v>3150288</v>
      </c>
      <c r="L32" s="30">
        <v>3359604</v>
      </c>
      <c r="M32" s="30">
        <v>2711489</v>
      </c>
      <c r="N32" s="30">
        <v>9221381</v>
      </c>
      <c r="O32" s="30">
        <v>4284110</v>
      </c>
      <c r="P32" s="30">
        <v>1315388</v>
      </c>
      <c r="Q32" s="30">
        <v>2409468</v>
      </c>
      <c r="R32" s="30">
        <v>8008966</v>
      </c>
      <c r="S32" s="30">
        <v>2622352</v>
      </c>
      <c r="T32" s="30">
        <v>4360987</v>
      </c>
      <c r="U32" s="30">
        <v>6516873</v>
      </c>
      <c r="V32" s="30">
        <v>13500212</v>
      </c>
      <c r="W32" s="30">
        <v>32387101</v>
      </c>
      <c r="X32" s="30">
        <v>28899150</v>
      </c>
      <c r="Y32" s="30">
        <v>3487951</v>
      </c>
      <c r="Z32" s="31">
        <v>12.07</v>
      </c>
      <c r="AA32" s="27">
        <v>28899150</v>
      </c>
    </row>
    <row r="33" ht="13.5" customHeight="1">
      <c r="A33" t="s" s="25">
        <v>60</v>
      </c>
      <c r="B33" s="26"/>
      <c r="C33" s="27">
        <v>420000</v>
      </c>
      <c r="D33" s="28">
        <v>0</v>
      </c>
      <c r="E33" s="29">
        <v>420000</v>
      </c>
      <c r="F33" s="30">
        <v>420000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210000</v>
      </c>
      <c r="P33" s="30">
        <v>0</v>
      </c>
      <c r="Q33" s="30">
        <v>0</v>
      </c>
      <c r="R33" s="30">
        <v>210000</v>
      </c>
      <c r="S33" s="30">
        <v>0</v>
      </c>
      <c r="T33" s="30">
        <v>-176934</v>
      </c>
      <c r="U33" s="30">
        <v>0</v>
      </c>
      <c r="V33" s="30">
        <v>-176934</v>
      </c>
      <c r="W33" s="30">
        <v>33066</v>
      </c>
      <c r="X33" s="30">
        <v>420000</v>
      </c>
      <c r="Y33" s="30">
        <v>-386934</v>
      </c>
      <c r="Z33" s="31">
        <v>-92.13</v>
      </c>
      <c r="AA33" s="27">
        <v>420000</v>
      </c>
    </row>
    <row r="34" ht="13.5" customHeight="1">
      <c r="A34" t="s" s="25">
        <v>61</v>
      </c>
      <c r="B34" s="26"/>
      <c r="C34" s="27">
        <v>111468913</v>
      </c>
      <c r="D34" s="28">
        <v>0</v>
      </c>
      <c r="E34" s="29">
        <v>217976677</v>
      </c>
      <c r="F34" s="30">
        <v>182345484</v>
      </c>
      <c r="G34" s="30">
        <v>2889306</v>
      </c>
      <c r="H34" s="30">
        <v>1027856</v>
      </c>
      <c r="I34" s="30">
        <v>5159193</v>
      </c>
      <c r="J34" s="30">
        <v>9076355</v>
      </c>
      <c r="K34" s="30">
        <v>8979454</v>
      </c>
      <c r="L34" s="30">
        <v>7247101</v>
      </c>
      <c r="M34" s="30">
        <v>12925910</v>
      </c>
      <c r="N34" s="30">
        <v>29152465</v>
      </c>
      <c r="O34" s="30">
        <v>7205018</v>
      </c>
      <c r="P34" s="30">
        <v>7669686</v>
      </c>
      <c r="Q34" s="30">
        <v>10851981</v>
      </c>
      <c r="R34" s="30">
        <v>25726685</v>
      </c>
      <c r="S34" s="30">
        <v>8343160</v>
      </c>
      <c r="T34" s="30">
        <v>11486369</v>
      </c>
      <c r="U34" s="30">
        <v>13479204</v>
      </c>
      <c r="V34" s="30">
        <v>33308733</v>
      </c>
      <c r="W34" s="30">
        <v>97264238</v>
      </c>
      <c r="X34" s="30">
        <v>217976677</v>
      </c>
      <c r="Y34" s="30">
        <v>-120712439</v>
      </c>
      <c r="Z34" s="31">
        <v>-55.38</v>
      </c>
      <c r="AA34" s="27">
        <v>182345484</v>
      </c>
    </row>
    <row r="35" ht="13.5" customHeight="1">
      <c r="A35" t="s" s="32">
        <v>62</v>
      </c>
      <c r="B35" s="33"/>
      <c r="C35" s="34">
        <v>15523160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876054923</v>
      </c>
      <c r="D36" s="42">
        <f>SUM(D25:D35)</f>
        <v>0</v>
      </c>
      <c r="E36" s="43">
        <f>SUM(E25:E35)</f>
        <v>994729004</v>
      </c>
      <c r="F36" s="44">
        <f>SUM(F25:F35)</f>
        <v>954776245</v>
      </c>
      <c r="G36" s="44">
        <f>SUM(G25:G35)</f>
        <v>56908843</v>
      </c>
      <c r="H36" s="44">
        <f>SUM(H25:H35)</f>
        <v>61660235</v>
      </c>
      <c r="I36" s="44">
        <f>SUM(I25:I35)</f>
        <v>66731220</v>
      </c>
      <c r="J36" s="44">
        <f>SUM(J25:J35)</f>
        <v>185300298</v>
      </c>
      <c r="K36" s="44">
        <f>SUM(K25:K35)</f>
        <v>64495997</v>
      </c>
      <c r="L36" s="44">
        <f>SUM(L25:L35)</f>
        <v>62232380</v>
      </c>
      <c r="M36" s="44">
        <f>SUM(M25:M35)</f>
        <v>66966155</v>
      </c>
      <c r="N36" s="44">
        <f>SUM(N25:N35)</f>
        <v>193694532</v>
      </c>
      <c r="O36" s="44">
        <f>SUM(O25:O35)</f>
        <v>57934174</v>
      </c>
      <c r="P36" s="44">
        <f>SUM(P25:P35)</f>
        <v>54732566</v>
      </c>
      <c r="Q36" s="44">
        <f>SUM(Q25:Q35)</f>
        <v>126471389</v>
      </c>
      <c r="R36" s="44">
        <f>SUM(R25:R35)</f>
        <v>239138129</v>
      </c>
      <c r="S36" s="44">
        <f>SUM(S25:S35)</f>
        <v>62040304</v>
      </c>
      <c r="T36" s="44">
        <f>SUM(T25:T35)</f>
        <v>61024167</v>
      </c>
      <c r="U36" s="44">
        <f>SUM(U25:U35)</f>
        <v>80956136</v>
      </c>
      <c r="V36" s="44">
        <f>SUM(V25:V35)</f>
        <v>204020607</v>
      </c>
      <c r="W36" s="44">
        <f>SUM(W25:W35)</f>
        <v>822153566</v>
      </c>
      <c r="X36" s="44">
        <f>SUM(X25:X35)</f>
        <v>994728999</v>
      </c>
      <c r="Y36" s="44">
        <f>SUM(Y25:Y35)</f>
        <v>-172575433</v>
      </c>
      <c r="Z36" s="45">
        <f>IF(X36&lt;&gt;0,(Y36/X36)*100,0)</f>
        <v>-17.34898984281044</v>
      </c>
      <c r="AA36" s="41">
        <f>SUM(AA25:AA35)</f>
        <v>954776245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-118781748</v>
      </c>
      <c r="D38" s="63">
        <f>D22-D36</f>
        <v>0</v>
      </c>
      <c r="E38" s="64">
        <f>E22-E36</f>
        <v>-54909948</v>
      </c>
      <c r="F38" s="65">
        <f>F22-F36</f>
        <v>-46389269</v>
      </c>
      <c r="G38" s="65">
        <f>G22-G36</f>
        <v>46532740</v>
      </c>
      <c r="H38" s="65">
        <f>H22-H36</f>
        <v>1107</v>
      </c>
      <c r="I38" s="65">
        <f>I22-I36</f>
        <v>-5700897</v>
      </c>
      <c r="J38" s="65">
        <f>J22-J36</f>
        <v>40832950</v>
      </c>
      <c r="K38" s="65">
        <f>K22-K36</f>
        <v>-4508632</v>
      </c>
      <c r="L38" s="65">
        <f>L22-L36</f>
        <v>2367185</v>
      </c>
      <c r="M38" s="65">
        <f>M22-M36</f>
        <v>17452486</v>
      </c>
      <c r="N38" s="65">
        <f>N22-N36</f>
        <v>15311039</v>
      </c>
      <c r="O38" s="65">
        <f>O22-O36</f>
        <v>-3535893</v>
      </c>
      <c r="P38" s="65">
        <f>P22-P36</f>
        <v>32931717</v>
      </c>
      <c r="Q38" s="65">
        <f>Q22-Q36</f>
        <v>-71690411</v>
      </c>
      <c r="R38" s="65">
        <f>R22-R36</f>
        <v>-42294587</v>
      </c>
      <c r="S38" s="65">
        <f>S22-S36</f>
        <v>-26763665</v>
      </c>
      <c r="T38" s="65">
        <f>T22-T36</f>
        <v>18351436</v>
      </c>
      <c r="U38" s="65">
        <f>U22-U36</f>
        <v>1545093</v>
      </c>
      <c r="V38" s="65">
        <f>V22-V36</f>
        <v>-6867136</v>
      </c>
      <c r="W38" s="65">
        <f>W22-W36</f>
        <v>6982266</v>
      </c>
      <c r="X38" s="65">
        <f>IF(F22=F36,0,X22-X36)</f>
        <v>-54910014</v>
      </c>
      <c r="Y38" s="65">
        <f>Y22-Y36</f>
        <v>61892280</v>
      </c>
      <c r="Z38" s="66">
        <f>IF(X38&lt;&gt;0,(Y38/X38)*100,0)</f>
        <v>-112.7158335818308</v>
      </c>
      <c r="AA38" s="62">
        <f>AA22-AA36</f>
        <v>-46389269</v>
      </c>
    </row>
    <row r="39" ht="13.5" customHeight="1">
      <c r="A39" t="s" s="25">
        <v>65</v>
      </c>
      <c r="B39" s="26"/>
      <c r="C39" s="27">
        <v>9115233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-109666515</v>
      </c>
      <c r="D42" s="72">
        <f>SUM(D38:D41)</f>
        <v>0</v>
      </c>
      <c r="E42" s="73">
        <f>SUM(E38:E41)</f>
        <v>-54909948</v>
      </c>
      <c r="F42" s="74">
        <f>SUM(F38:F41)</f>
        <v>-46389269</v>
      </c>
      <c r="G42" s="74">
        <f>SUM(G38:G41)</f>
        <v>46532740</v>
      </c>
      <c r="H42" s="74">
        <f>SUM(H38:H41)</f>
        <v>1107</v>
      </c>
      <c r="I42" s="74">
        <f>SUM(I38:I41)</f>
        <v>-5700897</v>
      </c>
      <c r="J42" s="74">
        <f>SUM(J38:J41)</f>
        <v>40832950</v>
      </c>
      <c r="K42" s="74">
        <f>SUM(K38:K41)</f>
        <v>-4508632</v>
      </c>
      <c r="L42" s="74">
        <f>SUM(L38:L41)</f>
        <v>2367185</v>
      </c>
      <c r="M42" s="74">
        <f>SUM(M38:M41)</f>
        <v>17452486</v>
      </c>
      <c r="N42" s="74">
        <f>SUM(N38:N41)</f>
        <v>15311039</v>
      </c>
      <c r="O42" s="74">
        <f>SUM(O38:O41)</f>
        <v>-3535893</v>
      </c>
      <c r="P42" s="74">
        <f>SUM(P38:P41)</f>
        <v>32931717</v>
      </c>
      <c r="Q42" s="74">
        <f>SUM(Q38:Q41)</f>
        <v>-71690411</v>
      </c>
      <c r="R42" s="74">
        <f>SUM(R38:R41)</f>
        <v>-42294587</v>
      </c>
      <c r="S42" s="74">
        <f>SUM(S38:S41)</f>
        <v>-26763665</v>
      </c>
      <c r="T42" s="74">
        <f>SUM(T38:T41)</f>
        <v>18351436</v>
      </c>
      <c r="U42" s="74">
        <f>SUM(U38:U41)</f>
        <v>1545093</v>
      </c>
      <c r="V42" s="74">
        <f>SUM(V38:V41)</f>
        <v>-6867136</v>
      </c>
      <c r="W42" s="74">
        <f>SUM(W38:W41)</f>
        <v>6982266</v>
      </c>
      <c r="X42" s="74">
        <f>SUM(X38:X41)</f>
        <v>-54910014</v>
      </c>
      <c r="Y42" s="74">
        <f>SUM(Y38:Y41)</f>
        <v>61892280</v>
      </c>
      <c r="Z42" s="75">
        <f>IF(X42&lt;&gt;0,(Y42/X42)*100,0)</f>
        <v>-112.7158335818308</v>
      </c>
      <c r="AA42" s="71">
        <f>SUM(AA38:AA41)</f>
        <v>-46389269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-109666515</v>
      </c>
      <c r="D44" s="57">
        <f>D42-D43</f>
        <v>0</v>
      </c>
      <c r="E44" s="58">
        <f>E42-E43</f>
        <v>-54909948</v>
      </c>
      <c r="F44" s="59">
        <f>F42-F43</f>
        <v>-46389269</v>
      </c>
      <c r="G44" s="59">
        <f>G42-G43</f>
        <v>46532740</v>
      </c>
      <c r="H44" s="59">
        <f>H42-H43</f>
        <v>1107</v>
      </c>
      <c r="I44" s="59">
        <f>I42-I43</f>
        <v>-5700897</v>
      </c>
      <c r="J44" s="59">
        <f>J42-J43</f>
        <v>40832950</v>
      </c>
      <c r="K44" s="59">
        <f>K42-K43</f>
        <v>-4508632</v>
      </c>
      <c r="L44" s="59">
        <f>L42-L43</f>
        <v>2367185</v>
      </c>
      <c r="M44" s="59">
        <f>M42-M43</f>
        <v>17452486</v>
      </c>
      <c r="N44" s="59">
        <f>N42-N43</f>
        <v>15311039</v>
      </c>
      <c r="O44" s="59">
        <f>O42-O43</f>
        <v>-3535893</v>
      </c>
      <c r="P44" s="59">
        <f>P42-P43</f>
        <v>32931717</v>
      </c>
      <c r="Q44" s="59">
        <f>Q42-Q43</f>
        <v>-71690411</v>
      </c>
      <c r="R44" s="59">
        <f>R42-R43</f>
        <v>-42294587</v>
      </c>
      <c r="S44" s="59">
        <f>S42-S43</f>
        <v>-26763665</v>
      </c>
      <c r="T44" s="59">
        <f>T42-T43</f>
        <v>18351436</v>
      </c>
      <c r="U44" s="59">
        <f>U42-U43</f>
        <v>1545093</v>
      </c>
      <c r="V44" s="59">
        <f>V42-V43</f>
        <v>-6867136</v>
      </c>
      <c r="W44" s="59">
        <f>W42-W43</f>
        <v>6982266</v>
      </c>
      <c r="X44" s="59">
        <f>X42-X43</f>
        <v>-54910014</v>
      </c>
      <c r="Y44" s="59">
        <f>Y42-Y43</f>
        <v>61892280</v>
      </c>
      <c r="Z44" s="60">
        <f>IF(X44&lt;&gt;0,(Y44/X44)*100,0)</f>
        <v>-112.7158335818308</v>
      </c>
      <c r="AA44" s="56">
        <f>AA42-AA43</f>
        <v>-46389269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-109666515</v>
      </c>
      <c r="D46" s="72">
        <f>SUM(D44:D45)</f>
        <v>0</v>
      </c>
      <c r="E46" s="73">
        <f>SUM(E44:E45)</f>
        <v>-54909948</v>
      </c>
      <c r="F46" s="74">
        <f>SUM(F44:F45)</f>
        <v>-46389269</v>
      </c>
      <c r="G46" s="74">
        <f>SUM(G44:G45)</f>
        <v>46532740</v>
      </c>
      <c r="H46" s="74">
        <f>SUM(H44:H45)</f>
        <v>1107</v>
      </c>
      <c r="I46" s="74">
        <f>SUM(I44:I45)</f>
        <v>-5700897</v>
      </c>
      <c r="J46" s="74">
        <f>SUM(J44:J45)</f>
        <v>40832950</v>
      </c>
      <c r="K46" s="74">
        <f>SUM(K44:K45)</f>
        <v>-4508632</v>
      </c>
      <c r="L46" s="74">
        <f>SUM(L44:L45)</f>
        <v>2367185</v>
      </c>
      <c r="M46" s="74">
        <f>SUM(M44:M45)</f>
        <v>17452486</v>
      </c>
      <c r="N46" s="74">
        <f>SUM(N44:N45)</f>
        <v>15311039</v>
      </c>
      <c r="O46" s="74">
        <f>SUM(O44:O45)</f>
        <v>-3535893</v>
      </c>
      <c r="P46" s="74">
        <f>SUM(P44:P45)</f>
        <v>32931717</v>
      </c>
      <c r="Q46" s="74">
        <f>SUM(Q44:Q45)</f>
        <v>-71690411</v>
      </c>
      <c r="R46" s="74">
        <f>SUM(R44:R45)</f>
        <v>-42294587</v>
      </c>
      <c r="S46" s="74">
        <f>SUM(S44:S45)</f>
        <v>-26763665</v>
      </c>
      <c r="T46" s="74">
        <f>SUM(T44:T45)</f>
        <v>18351436</v>
      </c>
      <c r="U46" s="74">
        <f>SUM(U44:U45)</f>
        <v>1545093</v>
      </c>
      <c r="V46" s="74">
        <f>SUM(V44:V45)</f>
        <v>-6867136</v>
      </c>
      <c r="W46" s="74">
        <f>SUM(W44:W45)</f>
        <v>6982266</v>
      </c>
      <c r="X46" s="74">
        <f>SUM(X44:X45)</f>
        <v>-54910014</v>
      </c>
      <c r="Y46" s="74">
        <f>SUM(Y44:Y45)</f>
        <v>61892280</v>
      </c>
      <c r="Z46" s="75">
        <f>IF(X46&lt;&gt;0,(Y46/X46)*100,0)</f>
        <v>-112.7158335818308</v>
      </c>
      <c r="AA46" s="71">
        <f>SUM(AA44:AA45)</f>
        <v>-46389269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-109666515</v>
      </c>
      <c r="D48" s="81">
        <f>SUM(D46:D47)</f>
        <v>0</v>
      </c>
      <c r="E48" s="82">
        <f>SUM(E46:E47)</f>
        <v>-54909948</v>
      </c>
      <c r="F48" s="83">
        <f>SUM(F46:F47)</f>
        <v>-46389269</v>
      </c>
      <c r="G48" s="83">
        <f>SUM(G46:G47)</f>
        <v>46532740</v>
      </c>
      <c r="H48" s="83">
        <f>SUM(H46:H47)</f>
        <v>1107</v>
      </c>
      <c r="I48" s="83">
        <f>SUM(I46:I47)</f>
        <v>-5700897</v>
      </c>
      <c r="J48" s="83">
        <f>SUM(J46:J47)</f>
        <v>40832950</v>
      </c>
      <c r="K48" s="83">
        <f>SUM(K46:K47)</f>
        <v>-4508632</v>
      </c>
      <c r="L48" s="83">
        <f>SUM(L46:L47)</f>
        <v>2367185</v>
      </c>
      <c r="M48" s="83">
        <f>SUM(M46:M47)</f>
        <v>17452486</v>
      </c>
      <c r="N48" s="83">
        <f>SUM(N46:N47)</f>
        <v>15311039</v>
      </c>
      <c r="O48" s="83">
        <f>SUM(O46:O47)</f>
        <v>-3535893</v>
      </c>
      <c r="P48" s="83">
        <f>SUM(P46:P47)</f>
        <v>32931717</v>
      </c>
      <c r="Q48" s="83">
        <f>SUM(Q46:Q47)</f>
        <v>-71690411</v>
      </c>
      <c r="R48" s="83">
        <f>SUM(R46:R47)</f>
        <v>-42294587</v>
      </c>
      <c r="S48" s="83">
        <f>SUM(S46:S47)</f>
        <v>-26763665</v>
      </c>
      <c r="T48" s="83">
        <f>SUM(T46:T47)</f>
        <v>18351436</v>
      </c>
      <c r="U48" s="83">
        <f>SUM(U46:U47)</f>
        <v>1545093</v>
      </c>
      <c r="V48" s="83">
        <f>SUM(V46:V47)</f>
        <v>-6867136</v>
      </c>
      <c r="W48" s="83">
        <f>SUM(W46:W47)</f>
        <v>6982266</v>
      </c>
      <c r="X48" s="83">
        <f>SUM(X46:X47)</f>
        <v>-54910014</v>
      </c>
      <c r="Y48" s="83">
        <f>SUM(Y46:Y47)</f>
        <v>61892280</v>
      </c>
      <c r="Z48" s="84">
        <f>IF(X48&lt;&gt;0,(Y48/X48)*100,0)</f>
        <v>-112.7158335818308</v>
      </c>
      <c r="AA48" s="80">
        <f>SUM(AA46:AA47)</f>
        <v>-46389269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02" customWidth="1"/>
    <col min="2" max="2" width="2.625" style="102" customWidth="1"/>
    <col min="3" max="3" width="7.25" style="102" customWidth="1"/>
    <col min="4" max="4" width="7.25" style="102" customWidth="1"/>
    <col min="5" max="5" width="7.25" style="102" customWidth="1"/>
    <col min="6" max="6" width="7.25" style="102" customWidth="1"/>
    <col min="7" max="7" width="7.25" style="102" customWidth="1"/>
    <col min="8" max="8" width="7.25" style="102" customWidth="1"/>
    <col min="9" max="9" width="7.25" style="102" customWidth="1"/>
    <col min="10" max="10" width="7.25" style="102" customWidth="1"/>
    <col min="11" max="11" width="7.25" style="102" customWidth="1"/>
    <col min="12" max="12" width="7.25" style="102" customWidth="1"/>
    <col min="13" max="13" width="7.25" style="102" customWidth="1"/>
    <col min="14" max="14" width="7.25" style="102" customWidth="1"/>
    <col min="15" max="15" width="7.25" style="102" customWidth="1"/>
    <col min="16" max="16" width="7.25" style="102" customWidth="1"/>
    <col min="17" max="17" width="7.25" style="102" customWidth="1"/>
    <col min="18" max="18" width="7.25" style="102" customWidth="1"/>
    <col min="19" max="19" width="7.25" style="102" customWidth="1"/>
    <col min="20" max="20" width="7.25" style="102" customWidth="1"/>
    <col min="21" max="21" width="7.25" style="102" customWidth="1"/>
    <col min="22" max="22" width="7.25" style="102" customWidth="1"/>
    <col min="23" max="23" width="7.25" style="102" customWidth="1"/>
    <col min="24" max="24" width="7.25" style="102" customWidth="1"/>
    <col min="25" max="25" width="7.25" style="102" customWidth="1"/>
    <col min="26" max="26" width="7.25" style="102" customWidth="1"/>
    <col min="27" max="27" width="7.25" style="102" customWidth="1"/>
    <col min="28" max="256" width="6.625" style="102" customWidth="1"/>
  </cols>
  <sheetData>
    <row r="1" ht="18" customHeight="1">
      <c r="A1" t="s" s="2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17170937</v>
      </c>
      <c r="D5" s="28">
        <v>0</v>
      </c>
      <c r="E5" s="29">
        <v>21842161</v>
      </c>
      <c r="F5" s="30">
        <v>21842161</v>
      </c>
      <c r="G5" s="30">
        <v>21729930</v>
      </c>
      <c r="H5" s="30">
        <v>-291650</v>
      </c>
      <c r="I5" s="30">
        <v>-452936</v>
      </c>
      <c r="J5" s="30">
        <v>20985344</v>
      </c>
      <c r="K5" s="30">
        <v>-37597</v>
      </c>
      <c r="L5" s="30">
        <v>0</v>
      </c>
      <c r="M5" s="30">
        <v>-1</v>
      </c>
      <c r="N5" s="30">
        <v>-37598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-7823</v>
      </c>
      <c r="V5" s="30">
        <v>-7823</v>
      </c>
      <c r="W5" s="30">
        <v>20939923</v>
      </c>
      <c r="X5" s="30">
        <v>21842161</v>
      </c>
      <c r="Y5" s="30">
        <v>-902238</v>
      </c>
      <c r="Z5" s="31">
        <v>-4.13</v>
      </c>
      <c r="AA5" s="27">
        <v>21842161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1815383</v>
      </c>
      <c r="F6" s="30">
        <v>1815383</v>
      </c>
      <c r="G6" s="30">
        <v>157164</v>
      </c>
      <c r="H6" s="30">
        <v>158037</v>
      </c>
      <c r="I6" s="30">
        <v>159809</v>
      </c>
      <c r="J6" s="30">
        <v>475010</v>
      </c>
      <c r="K6" s="30">
        <v>237976</v>
      </c>
      <c r="L6" s="30">
        <v>218138</v>
      </c>
      <c r="M6" s="30">
        <v>208116</v>
      </c>
      <c r="N6" s="30">
        <v>664230</v>
      </c>
      <c r="O6" s="30">
        <v>211073</v>
      </c>
      <c r="P6" s="30">
        <v>210720</v>
      </c>
      <c r="Q6" s="30">
        <v>211237</v>
      </c>
      <c r="R6" s="30">
        <v>633030</v>
      </c>
      <c r="S6" s="30">
        <v>205524</v>
      </c>
      <c r="T6" s="30">
        <v>205922</v>
      </c>
      <c r="U6" s="30">
        <v>205809</v>
      </c>
      <c r="V6" s="30">
        <v>617255</v>
      </c>
      <c r="W6" s="30">
        <v>2389525</v>
      </c>
      <c r="X6" s="30">
        <v>1815383</v>
      </c>
      <c r="Y6" s="30">
        <v>574142</v>
      </c>
      <c r="Z6" s="31">
        <v>31.63</v>
      </c>
      <c r="AA6" s="27">
        <v>1815383</v>
      </c>
    </row>
    <row r="7" ht="13.5" customHeight="1">
      <c r="A7" t="s" s="25">
        <v>35</v>
      </c>
      <c r="B7" s="26"/>
      <c r="C7" s="27">
        <v>69727650</v>
      </c>
      <c r="D7" s="28">
        <v>0</v>
      </c>
      <c r="E7" s="29">
        <v>79187534</v>
      </c>
      <c r="F7" s="30">
        <v>79263054</v>
      </c>
      <c r="G7" s="30">
        <v>6925312</v>
      </c>
      <c r="H7" s="30">
        <v>6717249</v>
      </c>
      <c r="I7" s="30">
        <v>5763891</v>
      </c>
      <c r="J7" s="30">
        <v>19406452</v>
      </c>
      <c r="K7" s="30">
        <v>6454061</v>
      </c>
      <c r="L7" s="30">
        <v>6004505</v>
      </c>
      <c r="M7" s="30">
        <v>5762332</v>
      </c>
      <c r="N7" s="30">
        <v>18220898</v>
      </c>
      <c r="O7" s="30">
        <v>6595640</v>
      </c>
      <c r="P7" s="30">
        <v>6462861</v>
      </c>
      <c r="Q7" s="30">
        <v>6381281</v>
      </c>
      <c r="R7" s="30">
        <v>19439782</v>
      </c>
      <c r="S7" s="30">
        <v>5993253</v>
      </c>
      <c r="T7" s="30">
        <v>8645664</v>
      </c>
      <c r="U7" s="30">
        <v>6350351</v>
      </c>
      <c r="V7" s="30">
        <v>20989268</v>
      </c>
      <c r="W7" s="30">
        <v>78056400</v>
      </c>
      <c r="X7" s="30">
        <v>78577789</v>
      </c>
      <c r="Y7" s="30">
        <v>-521389</v>
      </c>
      <c r="Z7" s="31">
        <v>-0.66</v>
      </c>
      <c r="AA7" s="27">
        <v>79263054</v>
      </c>
    </row>
    <row r="8" ht="13.5" customHeight="1">
      <c r="A8" t="s" s="25">
        <v>36</v>
      </c>
      <c r="B8" s="26"/>
      <c r="C8" s="27">
        <v>14977010</v>
      </c>
      <c r="D8" s="28">
        <v>0</v>
      </c>
      <c r="E8" s="29">
        <v>22409533</v>
      </c>
      <c r="F8" s="30">
        <v>22409533</v>
      </c>
      <c r="G8" s="30">
        <v>1529845</v>
      </c>
      <c r="H8" s="30">
        <v>1570419</v>
      </c>
      <c r="I8" s="30">
        <v>1458367</v>
      </c>
      <c r="J8" s="30">
        <v>4558631</v>
      </c>
      <c r="K8" s="30">
        <v>1605675</v>
      </c>
      <c r="L8" s="30">
        <v>1350951</v>
      </c>
      <c r="M8" s="30">
        <v>1389349</v>
      </c>
      <c r="N8" s="30">
        <v>4345975</v>
      </c>
      <c r="O8" s="30">
        <v>1881133</v>
      </c>
      <c r="P8" s="30">
        <v>1894192</v>
      </c>
      <c r="Q8" s="30">
        <v>1698543</v>
      </c>
      <c r="R8" s="30">
        <v>5473868</v>
      </c>
      <c r="S8" s="30">
        <v>1348745</v>
      </c>
      <c r="T8" s="30">
        <v>1955905</v>
      </c>
      <c r="U8" s="30">
        <v>1135266</v>
      </c>
      <c r="V8" s="30">
        <v>4439916</v>
      </c>
      <c r="W8" s="30">
        <v>18818390</v>
      </c>
      <c r="X8" s="30">
        <v>22409533</v>
      </c>
      <c r="Y8" s="30">
        <v>-3591143</v>
      </c>
      <c r="Z8" s="31">
        <v>-16.03</v>
      </c>
      <c r="AA8" s="27">
        <v>22409533</v>
      </c>
    </row>
    <row r="9" ht="13.5" customHeight="1">
      <c r="A9" t="s" s="25">
        <v>37</v>
      </c>
      <c r="B9" s="26"/>
      <c r="C9" s="27">
        <v>6487175</v>
      </c>
      <c r="D9" s="28">
        <v>0</v>
      </c>
      <c r="E9" s="29">
        <v>9878571</v>
      </c>
      <c r="F9" s="30">
        <v>9878571</v>
      </c>
      <c r="G9" s="30">
        <v>4949783</v>
      </c>
      <c r="H9" s="30">
        <v>552728</v>
      </c>
      <c r="I9" s="30">
        <v>531918</v>
      </c>
      <c r="J9" s="30">
        <v>6034429</v>
      </c>
      <c r="K9" s="30">
        <v>518517</v>
      </c>
      <c r="L9" s="30">
        <v>520013</v>
      </c>
      <c r="M9" s="30">
        <v>516827</v>
      </c>
      <c r="N9" s="30">
        <v>1555357</v>
      </c>
      <c r="O9" s="30">
        <v>513798</v>
      </c>
      <c r="P9" s="30">
        <v>520483</v>
      </c>
      <c r="Q9" s="30">
        <v>516327</v>
      </c>
      <c r="R9" s="30">
        <v>1550608</v>
      </c>
      <c r="S9" s="30">
        <v>518367</v>
      </c>
      <c r="T9" s="30">
        <v>535254</v>
      </c>
      <c r="U9" s="30">
        <v>514253</v>
      </c>
      <c r="V9" s="30">
        <v>1567874</v>
      </c>
      <c r="W9" s="30">
        <v>10708268</v>
      </c>
      <c r="X9" s="30">
        <v>9878571</v>
      </c>
      <c r="Y9" s="30">
        <v>829697</v>
      </c>
      <c r="Z9" s="31">
        <v>8.4</v>
      </c>
      <c r="AA9" s="27">
        <v>9878571</v>
      </c>
    </row>
    <row r="10" ht="13.5" customHeight="1">
      <c r="A10" t="s" s="25">
        <v>38</v>
      </c>
      <c r="B10" s="26"/>
      <c r="C10" s="27">
        <v>3442660</v>
      </c>
      <c r="D10" s="28">
        <v>0</v>
      </c>
      <c r="E10" s="29">
        <v>5545263</v>
      </c>
      <c r="F10" s="30">
        <v>5545263</v>
      </c>
      <c r="G10" s="30">
        <v>2369658</v>
      </c>
      <c r="H10" s="30">
        <v>317900</v>
      </c>
      <c r="I10" s="30">
        <v>329659</v>
      </c>
      <c r="J10" s="30">
        <v>3017217</v>
      </c>
      <c r="K10" s="30">
        <v>321749</v>
      </c>
      <c r="L10" s="30">
        <v>328805</v>
      </c>
      <c r="M10" s="30">
        <v>323367</v>
      </c>
      <c r="N10" s="30">
        <v>973921</v>
      </c>
      <c r="O10" s="30">
        <v>323632</v>
      </c>
      <c r="P10" s="30">
        <v>325185</v>
      </c>
      <c r="Q10" s="30">
        <v>324469</v>
      </c>
      <c r="R10" s="30">
        <v>973286</v>
      </c>
      <c r="S10" s="30">
        <v>324445</v>
      </c>
      <c r="T10" s="30">
        <v>323291</v>
      </c>
      <c r="U10" s="30">
        <v>324835</v>
      </c>
      <c r="V10" s="30">
        <v>972571</v>
      </c>
      <c r="W10" s="30">
        <v>5936995</v>
      </c>
      <c r="X10" s="30">
        <v>5545263</v>
      </c>
      <c r="Y10" s="30">
        <v>391732</v>
      </c>
      <c r="Z10" s="31">
        <v>7.06</v>
      </c>
      <c r="AA10" s="27">
        <v>5545263</v>
      </c>
    </row>
    <row r="11" ht="13.5" customHeight="1">
      <c r="A11" t="s" s="25">
        <v>39</v>
      </c>
      <c r="B11" s="26"/>
      <c r="C11" s="27">
        <v>964761</v>
      </c>
      <c r="D11" s="28">
        <v>0</v>
      </c>
      <c r="E11" s="29">
        <v>715760</v>
      </c>
      <c r="F11" s="30">
        <v>715760</v>
      </c>
      <c r="G11" s="30">
        <v>66967</v>
      </c>
      <c r="H11" s="30">
        <v>146171</v>
      </c>
      <c r="I11" s="30">
        <v>43019</v>
      </c>
      <c r="J11" s="30">
        <v>256157</v>
      </c>
      <c r="K11" s="30">
        <v>111739</v>
      </c>
      <c r="L11" s="30">
        <v>63068</v>
      </c>
      <c r="M11" s="30">
        <v>64761</v>
      </c>
      <c r="N11" s="30">
        <v>239568</v>
      </c>
      <c r="O11" s="30">
        <v>82551</v>
      </c>
      <c r="P11" s="30">
        <v>68662</v>
      </c>
      <c r="Q11" s="30">
        <v>80258</v>
      </c>
      <c r="R11" s="30">
        <v>231471</v>
      </c>
      <c r="S11" s="30">
        <v>82051</v>
      </c>
      <c r="T11" s="30">
        <v>90748</v>
      </c>
      <c r="U11" s="30">
        <v>62095</v>
      </c>
      <c r="V11" s="30">
        <v>234894</v>
      </c>
      <c r="W11" s="30">
        <v>962090</v>
      </c>
      <c r="X11" s="30">
        <v>1325505</v>
      </c>
      <c r="Y11" s="30">
        <v>-363415</v>
      </c>
      <c r="Z11" s="31">
        <v>-27.42</v>
      </c>
      <c r="AA11" s="27">
        <v>715760</v>
      </c>
    </row>
    <row r="12" ht="13.5" customHeight="1">
      <c r="A12" t="s" s="25">
        <v>40</v>
      </c>
      <c r="B12" s="26"/>
      <c r="C12" s="27">
        <v>619080</v>
      </c>
      <c r="D12" s="28">
        <v>0</v>
      </c>
      <c r="E12" s="29">
        <v>757179</v>
      </c>
      <c r="F12" s="30">
        <v>757179</v>
      </c>
      <c r="G12" s="30">
        <v>156010</v>
      </c>
      <c r="H12" s="30">
        <v>48261</v>
      </c>
      <c r="I12" s="30">
        <v>39791</v>
      </c>
      <c r="J12" s="30">
        <v>244062</v>
      </c>
      <c r="K12" s="30">
        <v>30966</v>
      </c>
      <c r="L12" s="30">
        <v>53058</v>
      </c>
      <c r="M12" s="30">
        <v>33636</v>
      </c>
      <c r="N12" s="30">
        <v>117660</v>
      </c>
      <c r="O12" s="30">
        <v>17231</v>
      </c>
      <c r="P12" s="30">
        <v>51860</v>
      </c>
      <c r="Q12" s="30">
        <v>33667</v>
      </c>
      <c r="R12" s="30">
        <v>102758</v>
      </c>
      <c r="S12" s="30">
        <v>34298</v>
      </c>
      <c r="T12" s="30">
        <v>47932</v>
      </c>
      <c r="U12" s="30">
        <v>33894</v>
      </c>
      <c r="V12" s="30">
        <v>116124</v>
      </c>
      <c r="W12" s="30">
        <v>580604</v>
      </c>
      <c r="X12" s="30">
        <v>757179</v>
      </c>
      <c r="Y12" s="30">
        <v>-176575</v>
      </c>
      <c r="Z12" s="31">
        <v>-23.32</v>
      </c>
      <c r="AA12" s="27">
        <v>757179</v>
      </c>
    </row>
    <row r="13" ht="13.5" customHeight="1">
      <c r="A13" t="s" s="25">
        <v>41</v>
      </c>
      <c r="B13" s="26"/>
      <c r="C13" s="27">
        <v>2578140</v>
      </c>
      <c r="D13" s="28">
        <v>0</v>
      </c>
      <c r="E13" s="29">
        <v>2839800</v>
      </c>
      <c r="F13" s="30">
        <v>2839800</v>
      </c>
      <c r="G13" s="30">
        <v>156641</v>
      </c>
      <c r="H13" s="30">
        <v>238181</v>
      </c>
      <c r="I13" s="30">
        <v>220450</v>
      </c>
      <c r="J13" s="30">
        <v>615272</v>
      </c>
      <c r="K13" s="30">
        <v>195602</v>
      </c>
      <c r="L13" s="30">
        <v>181941</v>
      </c>
      <c r="M13" s="30">
        <v>189421</v>
      </c>
      <c r="N13" s="30">
        <v>566964</v>
      </c>
      <c r="O13" s="30">
        <v>178873</v>
      </c>
      <c r="P13" s="30">
        <v>183289</v>
      </c>
      <c r="Q13" s="30">
        <v>172986</v>
      </c>
      <c r="R13" s="30">
        <v>535148</v>
      </c>
      <c r="S13" s="30">
        <v>170702</v>
      </c>
      <c r="T13" s="30">
        <v>25842</v>
      </c>
      <c r="U13" s="30">
        <v>16327</v>
      </c>
      <c r="V13" s="30">
        <v>212871</v>
      </c>
      <c r="W13" s="30">
        <v>1930255</v>
      </c>
      <c r="X13" s="30">
        <v>2839800</v>
      </c>
      <c r="Y13" s="30">
        <v>-909545</v>
      </c>
      <c r="Z13" s="31">
        <v>-32.03</v>
      </c>
      <c r="AA13" s="27">
        <v>2839800</v>
      </c>
    </row>
    <row r="14" ht="13.5" customHeight="1">
      <c r="A14" t="s" s="25">
        <v>42</v>
      </c>
      <c r="B14" s="26"/>
      <c r="C14" s="27">
        <v>3928358</v>
      </c>
      <c r="D14" s="28">
        <v>0</v>
      </c>
      <c r="E14" s="29">
        <v>2341710</v>
      </c>
      <c r="F14" s="30">
        <v>2341710</v>
      </c>
      <c r="G14" s="30">
        <v>200432</v>
      </c>
      <c r="H14" s="30">
        <v>124186</v>
      </c>
      <c r="I14" s="30">
        <v>214965</v>
      </c>
      <c r="J14" s="30">
        <v>539583</v>
      </c>
      <c r="K14" s="30">
        <v>190617</v>
      </c>
      <c r="L14" s="30">
        <v>212175</v>
      </c>
      <c r="M14" s="30">
        <v>171671</v>
      </c>
      <c r="N14" s="30">
        <v>574463</v>
      </c>
      <c r="O14" s="30">
        <v>196991</v>
      </c>
      <c r="P14" s="30">
        <v>220680</v>
      </c>
      <c r="Q14" s="30">
        <v>227717</v>
      </c>
      <c r="R14" s="30">
        <v>645388</v>
      </c>
      <c r="S14" s="30">
        <v>182702</v>
      </c>
      <c r="T14" s="30">
        <v>147658</v>
      </c>
      <c r="U14" s="30">
        <v>179484</v>
      </c>
      <c r="V14" s="30">
        <v>509844</v>
      </c>
      <c r="W14" s="30">
        <v>2269278</v>
      </c>
      <c r="X14" s="30">
        <v>2341710</v>
      </c>
      <c r="Y14" s="30">
        <v>-72432</v>
      </c>
      <c r="Z14" s="31">
        <v>-3.09</v>
      </c>
      <c r="AA14" s="27">
        <v>2341710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438392</v>
      </c>
      <c r="D16" s="28">
        <v>0</v>
      </c>
      <c r="E16" s="29">
        <v>223975</v>
      </c>
      <c r="F16" s="30">
        <v>223975</v>
      </c>
      <c r="G16" s="30">
        <v>5912</v>
      </c>
      <c r="H16" s="30">
        <v>10224</v>
      </c>
      <c r="I16" s="30">
        <v>8898</v>
      </c>
      <c r="J16" s="30">
        <v>25034</v>
      </c>
      <c r="K16" s="30">
        <v>6337</v>
      </c>
      <c r="L16" s="30">
        <v>7700</v>
      </c>
      <c r="M16" s="30">
        <v>8550</v>
      </c>
      <c r="N16" s="30">
        <v>22587</v>
      </c>
      <c r="O16" s="30">
        <v>11375</v>
      </c>
      <c r="P16" s="30">
        <v>3985</v>
      </c>
      <c r="Q16" s="30">
        <v>2723</v>
      </c>
      <c r="R16" s="30">
        <v>18083</v>
      </c>
      <c r="S16" s="30">
        <v>4531</v>
      </c>
      <c r="T16" s="30">
        <v>6237</v>
      </c>
      <c r="U16" s="30">
        <v>5421</v>
      </c>
      <c r="V16" s="30">
        <v>16189</v>
      </c>
      <c r="W16" s="30">
        <v>81893</v>
      </c>
      <c r="X16" s="30">
        <v>223975</v>
      </c>
      <c r="Y16" s="30">
        <v>-142082</v>
      </c>
      <c r="Z16" s="31">
        <v>-63.44</v>
      </c>
      <c r="AA16" s="27">
        <v>223975</v>
      </c>
    </row>
    <row r="17" ht="13.5" customHeight="1">
      <c r="A17" t="s" s="25">
        <v>45</v>
      </c>
      <c r="B17" s="26"/>
      <c r="C17" s="27">
        <v>2099075</v>
      </c>
      <c r="D17" s="28">
        <v>0</v>
      </c>
      <c r="E17" s="29">
        <v>2507685</v>
      </c>
      <c r="F17" s="30">
        <v>2507685</v>
      </c>
      <c r="G17" s="30">
        <v>366128</v>
      </c>
      <c r="H17" s="30">
        <v>148793</v>
      </c>
      <c r="I17" s="30">
        <v>184345</v>
      </c>
      <c r="J17" s="30">
        <v>699266</v>
      </c>
      <c r="K17" s="30">
        <v>101226</v>
      </c>
      <c r="L17" s="30">
        <v>120145</v>
      </c>
      <c r="M17" s="30">
        <v>179636</v>
      </c>
      <c r="N17" s="30">
        <v>401007</v>
      </c>
      <c r="O17" s="30">
        <v>93392</v>
      </c>
      <c r="P17" s="30">
        <v>155815</v>
      </c>
      <c r="Q17" s="30">
        <v>255230</v>
      </c>
      <c r="R17" s="30">
        <v>504437</v>
      </c>
      <c r="S17" s="30">
        <v>322222</v>
      </c>
      <c r="T17" s="30">
        <v>-60907</v>
      </c>
      <c r="U17" s="30">
        <v>-53127</v>
      </c>
      <c r="V17" s="30">
        <v>208188</v>
      </c>
      <c r="W17" s="30">
        <v>1812898</v>
      </c>
      <c r="X17" s="30">
        <v>2507685</v>
      </c>
      <c r="Y17" s="30">
        <v>-694787</v>
      </c>
      <c r="Z17" s="31">
        <v>-27.71</v>
      </c>
      <c r="AA17" s="27">
        <v>2507685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51837</v>
      </c>
      <c r="F18" s="30">
        <v>51837</v>
      </c>
      <c r="G18" s="30">
        <v>0</v>
      </c>
      <c r="H18" s="30">
        <v>25036</v>
      </c>
      <c r="I18" s="30">
        <v>0</v>
      </c>
      <c r="J18" s="30">
        <v>25036</v>
      </c>
      <c r="K18" s="30">
        <v>36005</v>
      </c>
      <c r="L18" s="30">
        <v>0</v>
      </c>
      <c r="M18" s="30">
        <v>0</v>
      </c>
      <c r="N18" s="30">
        <v>36005</v>
      </c>
      <c r="O18" s="30">
        <v>35556</v>
      </c>
      <c r="P18" s="30">
        <v>0</v>
      </c>
      <c r="Q18" s="30">
        <v>0</v>
      </c>
      <c r="R18" s="30">
        <v>35556</v>
      </c>
      <c r="S18" s="30">
        <v>0</v>
      </c>
      <c r="T18" s="30">
        <v>14783</v>
      </c>
      <c r="U18" s="30">
        <v>11348</v>
      </c>
      <c r="V18" s="30">
        <v>26131</v>
      </c>
      <c r="W18" s="30">
        <v>122728</v>
      </c>
      <c r="X18" s="30">
        <v>51837</v>
      </c>
      <c r="Y18" s="30">
        <v>70891</v>
      </c>
      <c r="Z18" s="31">
        <v>136.76</v>
      </c>
      <c r="AA18" s="27">
        <v>51837</v>
      </c>
    </row>
    <row r="19" ht="13.5" customHeight="1">
      <c r="A19" t="s" s="25">
        <v>47</v>
      </c>
      <c r="B19" s="26"/>
      <c r="C19" s="27">
        <v>65831322</v>
      </c>
      <c r="D19" s="28">
        <v>0</v>
      </c>
      <c r="E19" s="29">
        <v>75848558</v>
      </c>
      <c r="F19" s="30">
        <v>82914008</v>
      </c>
      <c r="G19" s="30">
        <v>26596000</v>
      </c>
      <c r="H19" s="30">
        <v>1334000</v>
      </c>
      <c r="I19" s="30">
        <v>300591</v>
      </c>
      <c r="J19" s="30">
        <v>28230591</v>
      </c>
      <c r="K19" s="30">
        <v>500000</v>
      </c>
      <c r="L19" s="30">
        <v>2979343</v>
      </c>
      <c r="M19" s="30">
        <v>13921698</v>
      </c>
      <c r="N19" s="30">
        <v>17401041</v>
      </c>
      <c r="O19" s="30">
        <v>0</v>
      </c>
      <c r="P19" s="30">
        <v>17707</v>
      </c>
      <c r="Q19" s="30">
        <v>20349000</v>
      </c>
      <c r="R19" s="30">
        <v>20366707</v>
      </c>
      <c r="S19" s="30">
        <v>39484</v>
      </c>
      <c r="T19" s="30">
        <v>0</v>
      </c>
      <c r="U19" s="30">
        <v>-634552</v>
      </c>
      <c r="V19" s="30">
        <v>-595068</v>
      </c>
      <c r="W19" s="30">
        <v>65403271</v>
      </c>
      <c r="X19" s="30">
        <v>75848558</v>
      </c>
      <c r="Y19" s="30">
        <v>-10445287</v>
      </c>
      <c r="Z19" s="31">
        <v>-13.77</v>
      </c>
      <c r="AA19" s="27">
        <v>82914008</v>
      </c>
    </row>
    <row r="20" ht="13.5" customHeight="1">
      <c r="A20" t="s" s="25">
        <v>48</v>
      </c>
      <c r="B20" s="26"/>
      <c r="C20" s="27">
        <v>2111131</v>
      </c>
      <c r="D20" s="28">
        <v>0</v>
      </c>
      <c r="E20" s="29">
        <v>947842</v>
      </c>
      <c r="F20" s="30">
        <v>947843</v>
      </c>
      <c r="G20" s="30">
        <v>-331957</v>
      </c>
      <c r="H20" s="30">
        <v>29033</v>
      </c>
      <c r="I20" s="30">
        <v>25343</v>
      </c>
      <c r="J20" s="30">
        <v>-277581</v>
      </c>
      <c r="K20" s="30">
        <v>72520</v>
      </c>
      <c r="L20" s="30">
        <v>48415</v>
      </c>
      <c r="M20" s="30">
        <v>278164</v>
      </c>
      <c r="N20" s="30">
        <v>399099</v>
      </c>
      <c r="O20" s="30">
        <v>30195</v>
      </c>
      <c r="P20" s="30">
        <v>488764</v>
      </c>
      <c r="Q20" s="30">
        <v>19448</v>
      </c>
      <c r="R20" s="30">
        <v>538407</v>
      </c>
      <c r="S20" s="30">
        <v>39335</v>
      </c>
      <c r="T20" s="30">
        <v>62397</v>
      </c>
      <c r="U20" s="30">
        <v>267362</v>
      </c>
      <c r="V20" s="30">
        <v>369094</v>
      </c>
      <c r="W20" s="30">
        <v>1029019</v>
      </c>
      <c r="X20" s="30">
        <v>947842</v>
      </c>
      <c r="Y20" s="30">
        <v>81177</v>
      </c>
      <c r="Z20" s="31">
        <v>8.56</v>
      </c>
      <c r="AA20" s="27">
        <v>947843</v>
      </c>
    </row>
    <row r="21" ht="13.5" customHeight="1">
      <c r="A21" t="s" s="32">
        <v>49</v>
      </c>
      <c r="B21" s="33"/>
      <c r="C21" s="34">
        <v>5535480</v>
      </c>
      <c r="D21" s="35">
        <v>0</v>
      </c>
      <c r="E21" s="36">
        <v>350000</v>
      </c>
      <c r="F21" s="37">
        <v>350000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199500</v>
      </c>
      <c r="R21" s="37">
        <v>199500</v>
      </c>
      <c r="S21" s="37">
        <v>0</v>
      </c>
      <c r="T21" s="37">
        <v>775600</v>
      </c>
      <c r="U21" s="37">
        <v>-140000</v>
      </c>
      <c r="V21" s="37">
        <v>635600</v>
      </c>
      <c r="W21" s="37">
        <v>835100</v>
      </c>
      <c r="X21" s="37">
        <v>350000</v>
      </c>
      <c r="Y21" s="37">
        <v>485100</v>
      </c>
      <c r="Z21" s="38">
        <v>138.6</v>
      </c>
      <c r="AA21" s="34">
        <v>350000</v>
      </c>
    </row>
    <row r="22" ht="24.95" customHeight="1">
      <c r="A22" t="s" s="39">
        <v>50</v>
      </c>
      <c r="B22" s="40"/>
      <c r="C22" s="41">
        <f>SUM(C5:C21)</f>
        <v>195911171</v>
      </c>
      <c r="D22" s="42">
        <f>SUM(D5:D21)</f>
        <v>0</v>
      </c>
      <c r="E22" s="43">
        <f>SUM(E5:E21)</f>
        <v>227262791</v>
      </c>
      <c r="F22" s="44">
        <f>SUM(F5:F21)</f>
        <v>234403762</v>
      </c>
      <c r="G22" s="44">
        <f>SUM(G5:G21)</f>
        <v>64877825</v>
      </c>
      <c r="H22" s="44">
        <f>SUM(H5:H21)</f>
        <v>11128568</v>
      </c>
      <c r="I22" s="44">
        <f>SUM(I5:I21)</f>
        <v>8828110</v>
      </c>
      <c r="J22" s="44">
        <f>SUM(J5:J21)</f>
        <v>84834503</v>
      </c>
      <c r="K22" s="44">
        <f>SUM(K5:K21)</f>
        <v>10345393</v>
      </c>
      <c r="L22" s="44">
        <f>SUM(L5:L21)</f>
        <v>12088257</v>
      </c>
      <c r="M22" s="44">
        <f>SUM(M5:M21)</f>
        <v>23047527</v>
      </c>
      <c r="N22" s="44">
        <f>SUM(N5:N21)</f>
        <v>45481177</v>
      </c>
      <c r="O22" s="44">
        <f>SUM(O5:O21)</f>
        <v>10171440</v>
      </c>
      <c r="P22" s="44">
        <f>SUM(P5:P21)</f>
        <v>10604203</v>
      </c>
      <c r="Q22" s="44">
        <f>SUM(Q5:Q21)</f>
        <v>30472386</v>
      </c>
      <c r="R22" s="44">
        <f>SUM(R5:R21)</f>
        <v>51248029</v>
      </c>
      <c r="S22" s="44">
        <f>SUM(S5:S21)</f>
        <v>9265659</v>
      </c>
      <c r="T22" s="44">
        <f>SUM(T5:T21)</f>
        <v>12776326</v>
      </c>
      <c r="U22" s="44">
        <f>SUM(U5:U21)</f>
        <v>8270943</v>
      </c>
      <c r="V22" s="44">
        <f>SUM(V5:V21)</f>
        <v>30312928</v>
      </c>
      <c r="W22" s="44">
        <f>SUM(W5:W21)</f>
        <v>211876637</v>
      </c>
      <c r="X22" s="44">
        <f>SUM(X5:X21)</f>
        <v>227262791</v>
      </c>
      <c r="Y22" s="44">
        <f>SUM(Y5:Y21)</f>
        <v>-15386154</v>
      </c>
      <c r="Z22" s="45">
        <f>IF(X22&lt;&gt;0,(Y22/X22)*100,0)</f>
        <v>-6.770203750599895</v>
      </c>
      <c r="AA22" s="41">
        <f>SUM(AA5:AA21)</f>
        <v>234403762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55362332</v>
      </c>
      <c r="D25" s="28">
        <v>0</v>
      </c>
      <c r="E25" s="29">
        <v>73263396</v>
      </c>
      <c r="F25" s="30">
        <v>75491720</v>
      </c>
      <c r="G25" s="30">
        <v>4610691</v>
      </c>
      <c r="H25" s="30">
        <v>5026989</v>
      </c>
      <c r="I25" s="30">
        <v>4845815</v>
      </c>
      <c r="J25" s="30">
        <v>14483495</v>
      </c>
      <c r="K25" s="30">
        <v>4984927</v>
      </c>
      <c r="L25" s="30">
        <v>7253942</v>
      </c>
      <c r="M25" s="30">
        <v>6525212</v>
      </c>
      <c r="N25" s="30">
        <v>18764081</v>
      </c>
      <c r="O25" s="30">
        <v>5711531</v>
      </c>
      <c r="P25" s="30">
        <v>5391700</v>
      </c>
      <c r="Q25" s="30">
        <v>5182483</v>
      </c>
      <c r="R25" s="30">
        <v>16285714</v>
      </c>
      <c r="S25" s="30">
        <v>5825062</v>
      </c>
      <c r="T25" s="30">
        <v>5429822</v>
      </c>
      <c r="U25" s="30">
        <v>5413520</v>
      </c>
      <c r="V25" s="30">
        <v>16668404</v>
      </c>
      <c r="W25" s="30">
        <v>66201694</v>
      </c>
      <c r="X25" s="30">
        <v>69533768</v>
      </c>
      <c r="Y25" s="30">
        <v>-3332074</v>
      </c>
      <c r="Z25" s="31">
        <v>-4.79</v>
      </c>
      <c r="AA25" s="27">
        <v>75491720</v>
      </c>
    </row>
    <row r="26" ht="13.5" customHeight="1">
      <c r="A26" t="s" s="25">
        <v>53</v>
      </c>
      <c r="B26" s="26"/>
      <c r="C26" s="27">
        <v>3504936</v>
      </c>
      <c r="D26" s="28">
        <v>0</v>
      </c>
      <c r="E26" s="29">
        <v>3997934</v>
      </c>
      <c r="F26" s="30">
        <v>4197934</v>
      </c>
      <c r="G26" s="30">
        <v>292228</v>
      </c>
      <c r="H26" s="30">
        <v>292228</v>
      </c>
      <c r="I26" s="30">
        <v>292228</v>
      </c>
      <c r="J26" s="30">
        <v>876684</v>
      </c>
      <c r="K26" s="30">
        <v>369048</v>
      </c>
      <c r="L26" s="30">
        <v>311433</v>
      </c>
      <c r="M26" s="30">
        <v>311433</v>
      </c>
      <c r="N26" s="30">
        <v>991914</v>
      </c>
      <c r="O26" s="30">
        <v>311315</v>
      </c>
      <c r="P26" s="30">
        <v>311315</v>
      </c>
      <c r="Q26" s="30">
        <v>311315</v>
      </c>
      <c r="R26" s="30">
        <v>933945</v>
      </c>
      <c r="S26" s="30">
        <v>602103</v>
      </c>
      <c r="T26" s="30">
        <v>340488</v>
      </c>
      <c r="U26" s="30">
        <v>340488</v>
      </c>
      <c r="V26" s="30">
        <v>1283079</v>
      </c>
      <c r="W26" s="30">
        <v>4085622</v>
      </c>
      <c r="X26" s="30">
        <v>3997934</v>
      </c>
      <c r="Y26" s="30">
        <v>87688</v>
      </c>
      <c r="Z26" s="31">
        <v>2.19</v>
      </c>
      <c r="AA26" s="27">
        <v>4197934</v>
      </c>
    </row>
    <row r="27" ht="13.5" customHeight="1">
      <c r="A27" t="s" s="25">
        <v>54</v>
      </c>
      <c r="B27" s="26"/>
      <c r="C27" s="27">
        <v>8433204</v>
      </c>
      <c r="D27" s="28">
        <v>0</v>
      </c>
      <c r="E27" s="29">
        <v>3309053</v>
      </c>
      <c r="F27" s="30">
        <v>3309053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3201504</v>
      </c>
      <c r="V27" s="30">
        <v>3201504</v>
      </c>
      <c r="W27" s="30">
        <v>3201504</v>
      </c>
      <c r="X27" s="30">
        <v>3309053</v>
      </c>
      <c r="Y27" s="30">
        <v>-107549</v>
      </c>
      <c r="Z27" s="31">
        <v>-3.25</v>
      </c>
      <c r="AA27" s="27">
        <v>3309053</v>
      </c>
    </row>
    <row r="28" ht="13.5" customHeight="1">
      <c r="A28" t="s" s="25">
        <v>55</v>
      </c>
      <c r="B28" s="26"/>
      <c r="C28" s="27">
        <v>39782023</v>
      </c>
      <c r="D28" s="28">
        <v>0</v>
      </c>
      <c r="E28" s="29">
        <v>42271005</v>
      </c>
      <c r="F28" s="30">
        <v>53175936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28145774</v>
      </c>
      <c r="R28" s="30">
        <v>28145774</v>
      </c>
      <c r="S28" s="30">
        <v>0</v>
      </c>
      <c r="T28" s="30">
        <v>0</v>
      </c>
      <c r="U28" s="30">
        <v>0</v>
      </c>
      <c r="V28" s="30">
        <v>0</v>
      </c>
      <c r="W28" s="30">
        <v>28145774</v>
      </c>
      <c r="X28" s="30">
        <v>42271005</v>
      </c>
      <c r="Y28" s="30">
        <v>-14125231</v>
      </c>
      <c r="Z28" s="31">
        <v>-33.42</v>
      </c>
      <c r="AA28" s="27">
        <v>53175936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43697064</v>
      </c>
      <c r="D30" s="28">
        <v>0</v>
      </c>
      <c r="E30" s="29">
        <v>49129106</v>
      </c>
      <c r="F30" s="30">
        <v>49129106</v>
      </c>
      <c r="G30" s="30">
        <v>5271031</v>
      </c>
      <c r="H30" s="30">
        <v>5860225</v>
      </c>
      <c r="I30" s="30">
        <v>4918874</v>
      </c>
      <c r="J30" s="30">
        <v>16050130</v>
      </c>
      <c r="K30" s="30">
        <v>3325817</v>
      </c>
      <c r="L30" s="30">
        <v>3476751</v>
      </c>
      <c r="M30" s="30">
        <v>3808673</v>
      </c>
      <c r="N30" s="30">
        <v>10611241</v>
      </c>
      <c r="O30" s="30">
        <v>3394571</v>
      </c>
      <c r="P30" s="30">
        <v>3561859</v>
      </c>
      <c r="Q30" s="30">
        <v>3230812</v>
      </c>
      <c r="R30" s="30">
        <v>10187242</v>
      </c>
      <c r="S30" s="30">
        <v>3372665</v>
      </c>
      <c r="T30" s="30">
        <v>3260239</v>
      </c>
      <c r="U30" s="30">
        <v>4172712</v>
      </c>
      <c r="V30" s="30">
        <v>10805616</v>
      </c>
      <c r="W30" s="30">
        <v>47654229</v>
      </c>
      <c r="X30" s="30">
        <v>49129106</v>
      </c>
      <c r="Y30" s="30">
        <v>-1474877</v>
      </c>
      <c r="Z30" s="31">
        <v>-3</v>
      </c>
      <c r="AA30" s="27">
        <v>49129106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1712391</v>
      </c>
      <c r="D32" s="28">
        <v>0</v>
      </c>
      <c r="E32" s="29">
        <v>2000760</v>
      </c>
      <c r="F32" s="30">
        <v>2717083</v>
      </c>
      <c r="G32" s="30">
        <v>123540</v>
      </c>
      <c r="H32" s="30">
        <v>210937</v>
      </c>
      <c r="I32" s="30">
        <v>175880</v>
      </c>
      <c r="J32" s="30">
        <v>510357</v>
      </c>
      <c r="K32" s="30">
        <v>262859</v>
      </c>
      <c r="L32" s="30">
        <v>325430</v>
      </c>
      <c r="M32" s="30">
        <v>365016</v>
      </c>
      <c r="N32" s="30">
        <v>953305</v>
      </c>
      <c r="O32" s="30">
        <v>245328</v>
      </c>
      <c r="P32" s="30">
        <v>476873</v>
      </c>
      <c r="Q32" s="30">
        <v>259492</v>
      </c>
      <c r="R32" s="30">
        <v>981693</v>
      </c>
      <c r="S32" s="30">
        <v>282826</v>
      </c>
      <c r="T32" s="30">
        <v>281003</v>
      </c>
      <c r="U32" s="30">
        <v>622808</v>
      </c>
      <c r="V32" s="30">
        <v>1186637</v>
      </c>
      <c r="W32" s="30">
        <v>3631992</v>
      </c>
      <c r="X32" s="30">
        <v>2000760</v>
      </c>
      <c r="Y32" s="30">
        <v>1631232</v>
      </c>
      <c r="Z32" s="31">
        <v>81.53</v>
      </c>
      <c r="AA32" s="27">
        <v>2717083</v>
      </c>
    </row>
    <row r="33" ht="13.5" customHeight="1">
      <c r="A33" t="s" s="25">
        <v>60</v>
      </c>
      <c r="B33" s="26"/>
      <c r="C33" s="27">
        <v>18000</v>
      </c>
      <c r="D33" s="28">
        <v>0</v>
      </c>
      <c r="E33" s="29">
        <v>5544</v>
      </c>
      <c r="F33" s="30">
        <v>0</v>
      </c>
      <c r="G33" s="30">
        <v>6500</v>
      </c>
      <c r="H33" s="30">
        <v>1500</v>
      </c>
      <c r="I33" s="30">
        <v>1500</v>
      </c>
      <c r="J33" s="30">
        <v>9500</v>
      </c>
      <c r="K33" s="30">
        <v>1500</v>
      </c>
      <c r="L33" s="30">
        <v>1500</v>
      </c>
      <c r="M33" s="30">
        <v>1500</v>
      </c>
      <c r="N33" s="30">
        <v>4500</v>
      </c>
      <c r="O33" s="30">
        <v>1500</v>
      </c>
      <c r="P33" s="30">
        <v>1500</v>
      </c>
      <c r="Q33" s="30">
        <v>1500</v>
      </c>
      <c r="R33" s="30">
        <v>4500</v>
      </c>
      <c r="S33" s="30">
        <v>1500</v>
      </c>
      <c r="T33" s="30">
        <v>1500</v>
      </c>
      <c r="U33" s="30">
        <v>1500</v>
      </c>
      <c r="V33" s="30">
        <v>4500</v>
      </c>
      <c r="W33" s="30">
        <v>23000</v>
      </c>
      <c r="X33" s="30"/>
      <c r="Y33" s="30">
        <v>23000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46338357</v>
      </c>
      <c r="D34" s="28">
        <v>0</v>
      </c>
      <c r="E34" s="29">
        <v>49057119</v>
      </c>
      <c r="F34" s="30">
        <v>52313376</v>
      </c>
      <c r="G34" s="30">
        <v>6171181</v>
      </c>
      <c r="H34" s="30">
        <v>4226493</v>
      </c>
      <c r="I34" s="30">
        <v>4971685</v>
      </c>
      <c r="J34" s="30">
        <v>15369359</v>
      </c>
      <c r="K34" s="30">
        <v>5116370</v>
      </c>
      <c r="L34" s="30">
        <v>5155329</v>
      </c>
      <c r="M34" s="30">
        <v>4702137</v>
      </c>
      <c r="N34" s="30">
        <v>14973836</v>
      </c>
      <c r="O34" s="30">
        <v>3559375</v>
      </c>
      <c r="P34" s="30">
        <v>4943934</v>
      </c>
      <c r="Q34" s="30">
        <v>4758942</v>
      </c>
      <c r="R34" s="30">
        <v>13262251</v>
      </c>
      <c r="S34" s="30">
        <v>5597368</v>
      </c>
      <c r="T34" s="30">
        <v>7510550</v>
      </c>
      <c r="U34" s="30">
        <v>7154911</v>
      </c>
      <c r="V34" s="30">
        <v>20262829</v>
      </c>
      <c r="W34" s="30">
        <v>63868275</v>
      </c>
      <c r="X34" s="30">
        <v>48057119</v>
      </c>
      <c r="Y34" s="30">
        <v>15811156</v>
      </c>
      <c r="Z34" s="31">
        <v>32.9</v>
      </c>
      <c r="AA34" s="27">
        <v>52313376</v>
      </c>
    </row>
    <row r="35" ht="13.5" customHeight="1">
      <c r="A35" t="s" s="32">
        <v>62</v>
      </c>
      <c r="B35" s="33"/>
      <c r="C35" s="34">
        <v>146345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198994652</v>
      </c>
      <c r="D36" s="42">
        <f>SUM(D25:D35)</f>
        <v>0</v>
      </c>
      <c r="E36" s="43">
        <f>SUM(E25:E35)</f>
        <v>223033917</v>
      </c>
      <c r="F36" s="44">
        <f>SUM(F25:F35)</f>
        <v>240334208</v>
      </c>
      <c r="G36" s="44">
        <f>SUM(G25:G35)</f>
        <v>16475171</v>
      </c>
      <c r="H36" s="44">
        <f>SUM(H25:H35)</f>
        <v>15618372</v>
      </c>
      <c r="I36" s="44">
        <f>SUM(I25:I35)</f>
        <v>15205982</v>
      </c>
      <c r="J36" s="44">
        <f>SUM(J25:J35)</f>
        <v>47299525</v>
      </c>
      <c r="K36" s="44">
        <f>SUM(K25:K35)</f>
        <v>14060521</v>
      </c>
      <c r="L36" s="44">
        <f>SUM(L25:L35)</f>
        <v>16524385</v>
      </c>
      <c r="M36" s="44">
        <f>SUM(M25:M35)</f>
        <v>15713971</v>
      </c>
      <c r="N36" s="44">
        <f>SUM(N25:N35)</f>
        <v>46298877</v>
      </c>
      <c r="O36" s="44">
        <f>SUM(O25:O35)</f>
        <v>13223620</v>
      </c>
      <c r="P36" s="44">
        <f>SUM(P25:P35)</f>
        <v>14687181</v>
      </c>
      <c r="Q36" s="44">
        <f>SUM(Q25:Q35)</f>
        <v>41890318</v>
      </c>
      <c r="R36" s="44">
        <f>SUM(R25:R35)</f>
        <v>69801119</v>
      </c>
      <c r="S36" s="44">
        <f>SUM(S25:S35)</f>
        <v>15681524</v>
      </c>
      <c r="T36" s="44">
        <f>SUM(T25:T35)</f>
        <v>16823602</v>
      </c>
      <c r="U36" s="44">
        <f>SUM(U25:U35)</f>
        <v>20907443</v>
      </c>
      <c r="V36" s="44">
        <f>SUM(V25:V35)</f>
        <v>53412569</v>
      </c>
      <c r="W36" s="44">
        <f>SUM(W25:W35)</f>
        <v>216812090</v>
      </c>
      <c r="X36" s="44">
        <f>SUM(X25:X35)</f>
        <v>218298745</v>
      </c>
      <c r="Y36" s="44">
        <f>SUM(Y25:Y35)</f>
        <v>-1486655</v>
      </c>
      <c r="Z36" s="45">
        <f>IF(X36&lt;&gt;0,(Y36/X36)*100,0)</f>
        <v>-0.6810185738814027</v>
      </c>
      <c r="AA36" s="41">
        <f>SUM(AA25:AA35)</f>
        <v>240334208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-3083481</v>
      </c>
      <c r="D38" s="63">
        <f>D22-D36</f>
        <v>0</v>
      </c>
      <c r="E38" s="64">
        <f>E22-E36</f>
        <v>4228874</v>
      </c>
      <c r="F38" s="65">
        <f>F22-F36</f>
        <v>-5930446</v>
      </c>
      <c r="G38" s="65">
        <f>G22-G36</f>
        <v>48402654</v>
      </c>
      <c r="H38" s="65">
        <f>H22-H36</f>
        <v>-4489804</v>
      </c>
      <c r="I38" s="65">
        <f>I22-I36</f>
        <v>-6377872</v>
      </c>
      <c r="J38" s="65">
        <f>J22-J36</f>
        <v>37534978</v>
      </c>
      <c r="K38" s="65">
        <f>K22-K36</f>
        <v>-3715128</v>
      </c>
      <c r="L38" s="65">
        <f>L22-L36</f>
        <v>-4436128</v>
      </c>
      <c r="M38" s="65">
        <f>M22-M36</f>
        <v>7333556</v>
      </c>
      <c r="N38" s="65">
        <f>N22-N36</f>
        <v>-817700</v>
      </c>
      <c r="O38" s="65">
        <f>O22-O36</f>
        <v>-3052180</v>
      </c>
      <c r="P38" s="65">
        <f>P22-P36</f>
        <v>-4082978</v>
      </c>
      <c r="Q38" s="65">
        <f>Q22-Q36</f>
        <v>-11417932</v>
      </c>
      <c r="R38" s="65">
        <f>R22-R36</f>
        <v>-18553090</v>
      </c>
      <c r="S38" s="65">
        <f>S22-S36</f>
        <v>-6415865</v>
      </c>
      <c r="T38" s="65">
        <f>T22-T36</f>
        <v>-4047276</v>
      </c>
      <c r="U38" s="65">
        <f>U22-U36</f>
        <v>-12636500</v>
      </c>
      <c r="V38" s="65">
        <f>V22-V36</f>
        <v>-23099641</v>
      </c>
      <c r="W38" s="65">
        <f>W22-W36</f>
        <v>-4935453</v>
      </c>
      <c r="X38" s="65">
        <f>IF(F22=F36,0,X22-X36)</f>
        <v>8964046</v>
      </c>
      <c r="Y38" s="65">
        <f>Y22-Y36</f>
        <v>-13899499</v>
      </c>
      <c r="Z38" s="66">
        <f>IF(X38&lt;&gt;0,(Y38/X38)*100,0)</f>
        <v>-155.0583185316095</v>
      </c>
      <c r="AA38" s="62">
        <f>AA22-AA36</f>
        <v>-5930446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-5544</v>
      </c>
      <c r="Y40" s="30">
        <v>5544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5544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5544</v>
      </c>
    </row>
    <row r="42" ht="24.95" customHeight="1">
      <c r="A42" t="s" s="70">
        <v>68</v>
      </c>
      <c r="B42" s="26"/>
      <c r="C42" s="71">
        <f>SUM(C38:C41)</f>
        <v>-3083481</v>
      </c>
      <c r="D42" s="72">
        <f>SUM(D38:D41)</f>
        <v>0</v>
      </c>
      <c r="E42" s="73">
        <f>SUM(E38:E41)</f>
        <v>4228874</v>
      </c>
      <c r="F42" s="74">
        <f>SUM(F38:F41)</f>
        <v>-5924902</v>
      </c>
      <c r="G42" s="74">
        <f>SUM(G38:G41)</f>
        <v>48402654</v>
      </c>
      <c r="H42" s="74">
        <f>SUM(H38:H41)</f>
        <v>-4489804</v>
      </c>
      <c r="I42" s="74">
        <f>SUM(I38:I41)</f>
        <v>-6377872</v>
      </c>
      <c r="J42" s="74">
        <f>SUM(J38:J41)</f>
        <v>37534978</v>
      </c>
      <c r="K42" s="74">
        <f>SUM(K38:K41)</f>
        <v>-3715128</v>
      </c>
      <c r="L42" s="74">
        <f>SUM(L38:L41)</f>
        <v>-4436128</v>
      </c>
      <c r="M42" s="74">
        <f>SUM(M38:M41)</f>
        <v>7333556</v>
      </c>
      <c r="N42" s="74">
        <f>SUM(N38:N41)</f>
        <v>-817700</v>
      </c>
      <c r="O42" s="74">
        <f>SUM(O38:O41)</f>
        <v>-3052180</v>
      </c>
      <c r="P42" s="74">
        <f>SUM(P38:P41)</f>
        <v>-4082978</v>
      </c>
      <c r="Q42" s="74">
        <f>SUM(Q38:Q41)</f>
        <v>-11417932</v>
      </c>
      <c r="R42" s="74">
        <f>SUM(R38:R41)</f>
        <v>-18553090</v>
      </c>
      <c r="S42" s="74">
        <f>SUM(S38:S41)</f>
        <v>-6415865</v>
      </c>
      <c r="T42" s="74">
        <f>SUM(T38:T41)</f>
        <v>-4047276</v>
      </c>
      <c r="U42" s="74">
        <f>SUM(U38:U41)</f>
        <v>-12636500</v>
      </c>
      <c r="V42" s="74">
        <f>SUM(V38:V41)</f>
        <v>-23099641</v>
      </c>
      <c r="W42" s="74">
        <f>SUM(W38:W41)</f>
        <v>-4935453</v>
      </c>
      <c r="X42" s="74">
        <f>SUM(X38:X41)</f>
        <v>8958502</v>
      </c>
      <c r="Y42" s="74">
        <f>SUM(Y38:Y41)</f>
        <v>-13893955</v>
      </c>
      <c r="Z42" s="75">
        <f>IF(X42&lt;&gt;0,(Y42/X42)*100,0)</f>
        <v>-155.0923915627858</v>
      </c>
      <c r="AA42" s="71">
        <f>SUM(AA38:AA41)</f>
        <v>-5924902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-3083481</v>
      </c>
      <c r="D44" s="57">
        <f>D42-D43</f>
        <v>0</v>
      </c>
      <c r="E44" s="58">
        <f>E42-E43</f>
        <v>4228874</v>
      </c>
      <c r="F44" s="59">
        <f>F42-F43</f>
        <v>-5924902</v>
      </c>
      <c r="G44" s="59">
        <f>G42-G43</f>
        <v>48402654</v>
      </c>
      <c r="H44" s="59">
        <f>H42-H43</f>
        <v>-4489804</v>
      </c>
      <c r="I44" s="59">
        <f>I42-I43</f>
        <v>-6377872</v>
      </c>
      <c r="J44" s="59">
        <f>J42-J43</f>
        <v>37534978</v>
      </c>
      <c r="K44" s="59">
        <f>K42-K43</f>
        <v>-3715128</v>
      </c>
      <c r="L44" s="59">
        <f>L42-L43</f>
        <v>-4436128</v>
      </c>
      <c r="M44" s="59">
        <f>M42-M43</f>
        <v>7333556</v>
      </c>
      <c r="N44" s="59">
        <f>N42-N43</f>
        <v>-817700</v>
      </c>
      <c r="O44" s="59">
        <f>O42-O43</f>
        <v>-3052180</v>
      </c>
      <c r="P44" s="59">
        <f>P42-P43</f>
        <v>-4082978</v>
      </c>
      <c r="Q44" s="59">
        <f>Q42-Q43</f>
        <v>-11417932</v>
      </c>
      <c r="R44" s="59">
        <f>R42-R43</f>
        <v>-18553090</v>
      </c>
      <c r="S44" s="59">
        <f>S42-S43</f>
        <v>-6415865</v>
      </c>
      <c r="T44" s="59">
        <f>T42-T43</f>
        <v>-4047276</v>
      </c>
      <c r="U44" s="59">
        <f>U42-U43</f>
        <v>-12636500</v>
      </c>
      <c r="V44" s="59">
        <f>V42-V43</f>
        <v>-23099641</v>
      </c>
      <c r="W44" s="59">
        <f>W42-W43</f>
        <v>-4935453</v>
      </c>
      <c r="X44" s="59">
        <f>X42-X43</f>
        <v>8958502</v>
      </c>
      <c r="Y44" s="59">
        <f>Y42-Y43</f>
        <v>-13893955</v>
      </c>
      <c r="Z44" s="60">
        <f>IF(X44&lt;&gt;0,(Y44/X44)*100,0)</f>
        <v>-155.0923915627858</v>
      </c>
      <c r="AA44" s="56">
        <f>AA42-AA43</f>
        <v>-5924902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-3083481</v>
      </c>
      <c r="D46" s="72">
        <f>SUM(D44:D45)</f>
        <v>0</v>
      </c>
      <c r="E46" s="73">
        <f>SUM(E44:E45)</f>
        <v>4228874</v>
      </c>
      <c r="F46" s="74">
        <f>SUM(F44:F45)</f>
        <v>-5924902</v>
      </c>
      <c r="G46" s="74">
        <f>SUM(G44:G45)</f>
        <v>48402654</v>
      </c>
      <c r="H46" s="74">
        <f>SUM(H44:H45)</f>
        <v>-4489804</v>
      </c>
      <c r="I46" s="74">
        <f>SUM(I44:I45)</f>
        <v>-6377872</v>
      </c>
      <c r="J46" s="74">
        <f>SUM(J44:J45)</f>
        <v>37534978</v>
      </c>
      <c r="K46" s="74">
        <f>SUM(K44:K45)</f>
        <v>-3715128</v>
      </c>
      <c r="L46" s="74">
        <f>SUM(L44:L45)</f>
        <v>-4436128</v>
      </c>
      <c r="M46" s="74">
        <f>SUM(M44:M45)</f>
        <v>7333556</v>
      </c>
      <c r="N46" s="74">
        <f>SUM(N44:N45)</f>
        <v>-817700</v>
      </c>
      <c r="O46" s="74">
        <f>SUM(O44:O45)</f>
        <v>-3052180</v>
      </c>
      <c r="P46" s="74">
        <f>SUM(P44:P45)</f>
        <v>-4082978</v>
      </c>
      <c r="Q46" s="74">
        <f>SUM(Q44:Q45)</f>
        <v>-11417932</v>
      </c>
      <c r="R46" s="74">
        <f>SUM(R44:R45)</f>
        <v>-18553090</v>
      </c>
      <c r="S46" s="74">
        <f>SUM(S44:S45)</f>
        <v>-6415865</v>
      </c>
      <c r="T46" s="74">
        <f>SUM(T44:T45)</f>
        <v>-4047276</v>
      </c>
      <c r="U46" s="74">
        <f>SUM(U44:U45)</f>
        <v>-12636500</v>
      </c>
      <c r="V46" s="74">
        <f>SUM(V44:V45)</f>
        <v>-23099641</v>
      </c>
      <c r="W46" s="74">
        <f>SUM(W44:W45)</f>
        <v>-4935453</v>
      </c>
      <c r="X46" s="74">
        <f>SUM(X44:X45)</f>
        <v>8958502</v>
      </c>
      <c r="Y46" s="74">
        <f>SUM(Y44:Y45)</f>
        <v>-13893955</v>
      </c>
      <c r="Z46" s="75">
        <f>IF(X46&lt;&gt;0,(Y46/X46)*100,0)</f>
        <v>-155.0923915627858</v>
      </c>
      <c r="AA46" s="71">
        <f>SUM(AA44:AA45)</f>
        <v>-5924902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-3083481</v>
      </c>
      <c r="D48" s="81">
        <f>SUM(D46:D47)</f>
        <v>0</v>
      </c>
      <c r="E48" s="82">
        <f>SUM(E46:E47)</f>
        <v>4228874</v>
      </c>
      <c r="F48" s="83">
        <f>SUM(F46:F47)</f>
        <v>-5924902</v>
      </c>
      <c r="G48" s="83">
        <f>SUM(G46:G47)</f>
        <v>48402654</v>
      </c>
      <c r="H48" s="83">
        <f>SUM(H46:H47)</f>
        <v>-4489804</v>
      </c>
      <c r="I48" s="83">
        <f>SUM(I46:I47)</f>
        <v>-6377872</v>
      </c>
      <c r="J48" s="83">
        <f>SUM(J46:J47)</f>
        <v>37534978</v>
      </c>
      <c r="K48" s="83">
        <f>SUM(K46:K47)</f>
        <v>-3715128</v>
      </c>
      <c r="L48" s="83">
        <f>SUM(L46:L47)</f>
        <v>-4436128</v>
      </c>
      <c r="M48" s="83">
        <f>SUM(M46:M47)</f>
        <v>7333556</v>
      </c>
      <c r="N48" s="83">
        <f>SUM(N46:N47)</f>
        <v>-817700</v>
      </c>
      <c r="O48" s="83">
        <f>SUM(O46:O47)</f>
        <v>-3052180</v>
      </c>
      <c r="P48" s="83">
        <f>SUM(P46:P47)</f>
        <v>-4082978</v>
      </c>
      <c r="Q48" s="83">
        <f>SUM(Q46:Q47)</f>
        <v>-11417932</v>
      </c>
      <c r="R48" s="83">
        <f>SUM(R46:R47)</f>
        <v>-18553090</v>
      </c>
      <c r="S48" s="83">
        <f>SUM(S46:S47)</f>
        <v>-6415865</v>
      </c>
      <c r="T48" s="83">
        <f>SUM(T46:T47)</f>
        <v>-4047276</v>
      </c>
      <c r="U48" s="83">
        <f>SUM(U46:U47)</f>
        <v>-12636500</v>
      </c>
      <c r="V48" s="83">
        <f>SUM(V46:V47)</f>
        <v>-23099641</v>
      </c>
      <c r="W48" s="83">
        <f>SUM(W46:W47)</f>
        <v>-4935453</v>
      </c>
      <c r="X48" s="83">
        <f>SUM(X46:X47)</f>
        <v>8958502</v>
      </c>
      <c r="Y48" s="83">
        <f>SUM(Y46:Y47)</f>
        <v>-13893955</v>
      </c>
      <c r="Z48" s="84">
        <f>IF(X48&lt;&gt;0,(Y48/X48)*100,0)</f>
        <v>-155.0923915627858</v>
      </c>
      <c r="AA48" s="80">
        <f>SUM(AA46:AA47)</f>
        <v>-5924902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8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74" customWidth="1"/>
    <col min="2" max="2" width="2.625" style="174" customWidth="1"/>
    <col min="3" max="3" width="7.25" style="174" customWidth="1"/>
    <col min="4" max="4" width="7.25" style="174" customWidth="1"/>
    <col min="5" max="5" width="7.25" style="174" customWidth="1"/>
    <col min="6" max="6" width="7.25" style="174" customWidth="1"/>
    <col min="7" max="7" width="7.25" style="174" customWidth="1"/>
    <col min="8" max="8" width="7.25" style="174" customWidth="1"/>
    <col min="9" max="9" width="7.25" style="174" customWidth="1"/>
    <col min="10" max="10" width="7.25" style="174" customWidth="1"/>
    <col min="11" max="11" width="7.25" style="174" customWidth="1"/>
    <col min="12" max="12" width="7.25" style="174" customWidth="1"/>
    <col min="13" max="13" width="7.25" style="174" customWidth="1"/>
    <col min="14" max="14" width="7.25" style="174" customWidth="1"/>
    <col min="15" max="15" width="7.25" style="174" customWidth="1"/>
    <col min="16" max="16" width="7.25" style="174" customWidth="1"/>
    <col min="17" max="17" width="7.25" style="174" customWidth="1"/>
    <col min="18" max="18" width="7.25" style="174" customWidth="1"/>
    <col min="19" max="19" width="7.25" style="174" customWidth="1"/>
    <col min="20" max="20" width="7.25" style="174" customWidth="1"/>
    <col min="21" max="21" width="7.25" style="174" customWidth="1"/>
    <col min="22" max="22" width="7.25" style="174" customWidth="1"/>
    <col min="23" max="23" width="7.25" style="174" customWidth="1"/>
    <col min="24" max="24" width="7.25" style="174" customWidth="1"/>
    <col min="25" max="25" width="7.25" style="174" customWidth="1"/>
    <col min="26" max="26" width="7.25" style="174" customWidth="1"/>
    <col min="27" max="27" width="7.25" style="174" customWidth="1"/>
    <col min="28" max="256" width="6.625" style="174" customWidth="1"/>
  </cols>
  <sheetData>
    <row r="1" ht="18" customHeight="1">
      <c r="A1" t="s" s="2">
        <v>153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8928134</v>
      </c>
      <c r="D12" s="28">
        <v>0</v>
      </c>
      <c r="E12" s="29">
        <v>9533472</v>
      </c>
      <c r="F12" s="30">
        <v>8840813</v>
      </c>
      <c r="G12" s="30">
        <v>32476</v>
      </c>
      <c r="H12" s="30">
        <v>802984</v>
      </c>
      <c r="I12" s="30">
        <v>51756</v>
      </c>
      <c r="J12" s="30">
        <v>887216</v>
      </c>
      <c r="K12" s="30">
        <v>1426091</v>
      </c>
      <c r="L12" s="30">
        <v>818925</v>
      </c>
      <c r="M12" s="30">
        <v>607629</v>
      </c>
      <c r="N12" s="30">
        <v>2852645</v>
      </c>
      <c r="O12" s="30">
        <v>625747</v>
      </c>
      <c r="P12" s="30">
        <v>511133</v>
      </c>
      <c r="Q12" s="30">
        <v>447667</v>
      </c>
      <c r="R12" s="30">
        <v>1584547</v>
      </c>
      <c r="S12" s="30">
        <v>608279</v>
      </c>
      <c r="T12" s="30">
        <v>559146</v>
      </c>
      <c r="U12" s="30">
        <v>618454</v>
      </c>
      <c r="V12" s="30">
        <v>1785879</v>
      </c>
      <c r="W12" s="30">
        <v>7110287</v>
      </c>
      <c r="X12" s="30">
        <v>9533476</v>
      </c>
      <c r="Y12" s="30">
        <v>-2423189</v>
      </c>
      <c r="Z12" s="31">
        <v>-25.42</v>
      </c>
      <c r="AA12" s="27">
        <v>8840813</v>
      </c>
    </row>
    <row r="13" ht="13.5" customHeight="1">
      <c r="A13" t="s" s="25">
        <v>41</v>
      </c>
      <c r="B13" s="26"/>
      <c r="C13" s="27">
        <v>1607476</v>
      </c>
      <c r="D13" s="28">
        <v>0</v>
      </c>
      <c r="E13" s="29">
        <v>2199236</v>
      </c>
      <c r="F13" s="30">
        <v>2199236</v>
      </c>
      <c r="G13" s="30">
        <v>203569</v>
      </c>
      <c r="H13" s="30">
        <v>76552</v>
      </c>
      <c r="I13" s="30">
        <v>289460</v>
      </c>
      <c r="J13" s="30">
        <v>569581</v>
      </c>
      <c r="K13" s="30">
        <v>17264</v>
      </c>
      <c r="L13" s="30">
        <v>7566</v>
      </c>
      <c r="M13" s="30">
        <v>52830</v>
      </c>
      <c r="N13" s="30">
        <v>77660</v>
      </c>
      <c r="O13" s="30">
        <v>371288</v>
      </c>
      <c r="P13" s="30">
        <v>19701</v>
      </c>
      <c r="Q13" s="30">
        <v>168608</v>
      </c>
      <c r="R13" s="30">
        <v>559597</v>
      </c>
      <c r="S13" s="30">
        <v>368673</v>
      </c>
      <c r="T13" s="30">
        <v>134516</v>
      </c>
      <c r="U13" s="30">
        <v>223761</v>
      </c>
      <c r="V13" s="30">
        <v>726950</v>
      </c>
      <c r="W13" s="30">
        <v>1933788</v>
      </c>
      <c r="X13" s="30">
        <v>2199240</v>
      </c>
      <c r="Y13" s="30">
        <v>-265452</v>
      </c>
      <c r="Z13" s="31">
        <v>-12.07</v>
      </c>
      <c r="AA13" s="27">
        <v>2199236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58520058</v>
      </c>
      <c r="D17" s="28">
        <v>0</v>
      </c>
      <c r="E17" s="29">
        <v>69102542</v>
      </c>
      <c r="F17" s="30">
        <v>68202546</v>
      </c>
      <c r="G17" s="30">
        <v>0</v>
      </c>
      <c r="H17" s="30">
        <v>0</v>
      </c>
      <c r="I17" s="30">
        <v>5770869</v>
      </c>
      <c r="J17" s="30">
        <v>5770869</v>
      </c>
      <c r="K17" s="30">
        <v>10705209</v>
      </c>
      <c r="L17" s="30">
        <v>5972084</v>
      </c>
      <c r="M17" s="30">
        <v>0</v>
      </c>
      <c r="N17" s="30">
        <v>16677293</v>
      </c>
      <c r="O17" s="30">
        <v>9439012</v>
      </c>
      <c r="P17" s="30">
        <v>5756478</v>
      </c>
      <c r="Q17" s="30">
        <v>4854604</v>
      </c>
      <c r="R17" s="30">
        <v>20050094</v>
      </c>
      <c r="S17" s="30">
        <v>0</v>
      </c>
      <c r="T17" s="30">
        <v>9386442</v>
      </c>
      <c r="U17" s="30">
        <v>4685003</v>
      </c>
      <c r="V17" s="30">
        <v>14071445</v>
      </c>
      <c r="W17" s="30">
        <v>56569701</v>
      </c>
      <c r="X17" s="30">
        <v>69102546</v>
      </c>
      <c r="Y17" s="30">
        <v>-12532845</v>
      </c>
      <c r="Z17" s="31">
        <v>-18.14</v>
      </c>
      <c r="AA17" s="27">
        <v>68202546</v>
      </c>
    </row>
    <row r="18" ht="13.5" customHeight="1">
      <c r="A18" t="s" s="25">
        <v>46</v>
      </c>
      <c r="B18" s="26"/>
      <c r="C18" s="27">
        <v>6553216</v>
      </c>
      <c r="D18" s="28">
        <v>0</v>
      </c>
      <c r="E18" s="29">
        <v>6740114</v>
      </c>
      <c r="F18" s="30">
        <v>6428980</v>
      </c>
      <c r="G18" s="30">
        <v>543885</v>
      </c>
      <c r="H18" s="30">
        <v>516596</v>
      </c>
      <c r="I18" s="30">
        <v>545092</v>
      </c>
      <c r="J18" s="30">
        <v>1605573</v>
      </c>
      <c r="K18" s="30">
        <v>521828</v>
      </c>
      <c r="L18" s="30">
        <v>547402</v>
      </c>
      <c r="M18" s="30">
        <v>531701</v>
      </c>
      <c r="N18" s="30">
        <v>1600931</v>
      </c>
      <c r="O18" s="30">
        <v>528248</v>
      </c>
      <c r="P18" s="30">
        <v>0</v>
      </c>
      <c r="Q18" s="30">
        <v>1094961</v>
      </c>
      <c r="R18" s="30">
        <v>1623209</v>
      </c>
      <c r="S18" s="30">
        <v>520126</v>
      </c>
      <c r="T18" s="30">
        <v>564767</v>
      </c>
      <c r="U18" s="30">
        <v>698789</v>
      </c>
      <c r="V18" s="30">
        <v>1783682</v>
      </c>
      <c r="W18" s="30">
        <v>6613395</v>
      </c>
      <c r="X18" s="30">
        <v>6740118</v>
      </c>
      <c r="Y18" s="30">
        <v>-126723</v>
      </c>
      <c r="Z18" s="31">
        <v>-1.88</v>
      </c>
      <c r="AA18" s="27">
        <v>6428980</v>
      </c>
    </row>
    <row r="19" ht="13.5" customHeight="1">
      <c r="A19" t="s" s="25">
        <v>47</v>
      </c>
      <c r="B19" s="26"/>
      <c r="C19" s="27">
        <v>254076689</v>
      </c>
      <c r="D19" s="28">
        <v>0</v>
      </c>
      <c r="E19" s="29">
        <v>251597000</v>
      </c>
      <c r="F19" s="30">
        <v>264730000</v>
      </c>
      <c r="G19" s="30">
        <v>94860680</v>
      </c>
      <c r="H19" s="30">
        <v>43680</v>
      </c>
      <c r="I19" s="30">
        <v>32760</v>
      </c>
      <c r="J19" s="30">
        <v>94937120</v>
      </c>
      <c r="K19" s="30">
        <v>35108</v>
      </c>
      <c r="L19" s="30">
        <v>79878760</v>
      </c>
      <c r="M19" s="30">
        <v>61402</v>
      </c>
      <c r="N19" s="30">
        <v>79975270</v>
      </c>
      <c r="O19" s="30">
        <v>46273</v>
      </c>
      <c r="P19" s="30">
        <v>52248</v>
      </c>
      <c r="Q19" s="30">
        <v>64876000</v>
      </c>
      <c r="R19" s="30">
        <v>64974521</v>
      </c>
      <c r="S19" s="30">
        <v>109249</v>
      </c>
      <c r="T19" s="30">
        <v>50664</v>
      </c>
      <c r="U19" s="30">
        <v>1688262</v>
      </c>
      <c r="V19" s="30">
        <v>1848175</v>
      </c>
      <c r="W19" s="30">
        <v>241735086</v>
      </c>
      <c r="X19" s="30">
        <v>251597004</v>
      </c>
      <c r="Y19" s="30">
        <v>-9861918</v>
      </c>
      <c r="Z19" s="31">
        <v>-3.92</v>
      </c>
      <c r="AA19" s="27">
        <v>264730000</v>
      </c>
    </row>
    <row r="20" ht="13.5" customHeight="1">
      <c r="A20" t="s" s="25">
        <v>48</v>
      </c>
      <c r="B20" s="26"/>
      <c r="C20" s="27">
        <v>4763291</v>
      </c>
      <c r="D20" s="28">
        <v>0</v>
      </c>
      <c r="E20" s="29">
        <v>9585799</v>
      </c>
      <c r="F20" s="30">
        <v>29342406</v>
      </c>
      <c r="G20" s="30">
        <v>606785</v>
      </c>
      <c r="H20" s="30">
        <v>350461</v>
      </c>
      <c r="I20" s="30">
        <v>234142</v>
      </c>
      <c r="J20" s="30">
        <v>1191388</v>
      </c>
      <c r="K20" s="30">
        <v>278192</v>
      </c>
      <c r="L20" s="30">
        <v>319360</v>
      </c>
      <c r="M20" s="30">
        <v>136294</v>
      </c>
      <c r="N20" s="30">
        <v>733846</v>
      </c>
      <c r="O20" s="30">
        <v>1627787</v>
      </c>
      <c r="P20" s="30">
        <v>139471</v>
      </c>
      <c r="Q20" s="30">
        <v>-994971</v>
      </c>
      <c r="R20" s="30">
        <v>772287</v>
      </c>
      <c r="S20" s="30">
        <v>25066825</v>
      </c>
      <c r="T20" s="30">
        <v>230229</v>
      </c>
      <c r="U20" s="30">
        <v>971996</v>
      </c>
      <c r="V20" s="30">
        <v>26269050</v>
      </c>
      <c r="W20" s="30">
        <v>28966571</v>
      </c>
      <c r="X20" s="30">
        <v>9585795</v>
      </c>
      <c r="Y20" s="30">
        <v>19380776</v>
      </c>
      <c r="Z20" s="31">
        <v>202.18</v>
      </c>
      <c r="AA20" s="27">
        <v>29342406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87500</v>
      </c>
      <c r="F21" s="37">
        <v>87500</v>
      </c>
      <c r="G21" s="37">
        <v>0</v>
      </c>
      <c r="H21" s="37">
        <v>0</v>
      </c>
      <c r="I21" s="37">
        <v>0</v>
      </c>
      <c r="J21" s="37">
        <v>0</v>
      </c>
      <c r="K21" s="37">
        <v>25369</v>
      </c>
      <c r="L21" s="37">
        <v>0</v>
      </c>
      <c r="M21" s="37">
        <v>29976</v>
      </c>
      <c r="N21" s="37">
        <v>55345</v>
      </c>
      <c r="O21" s="37">
        <v>0</v>
      </c>
      <c r="P21" s="37">
        <v>0</v>
      </c>
      <c r="Q21" s="37">
        <v>27845</v>
      </c>
      <c r="R21" s="37">
        <v>27845</v>
      </c>
      <c r="S21" s="37">
        <v>-28209</v>
      </c>
      <c r="T21" s="37">
        <v>0</v>
      </c>
      <c r="U21" s="37">
        <v>21053</v>
      </c>
      <c r="V21" s="37">
        <v>-7156</v>
      </c>
      <c r="W21" s="37">
        <v>76034</v>
      </c>
      <c r="X21" s="37">
        <v>87496</v>
      </c>
      <c r="Y21" s="37">
        <v>-11462</v>
      </c>
      <c r="Z21" s="38">
        <v>-13.1</v>
      </c>
      <c r="AA21" s="34">
        <v>87500</v>
      </c>
    </row>
    <row r="22" ht="24.95" customHeight="1">
      <c r="A22" t="s" s="39">
        <v>50</v>
      </c>
      <c r="B22" s="40"/>
      <c r="C22" s="41">
        <f>SUM(C5:C21)</f>
        <v>334448864</v>
      </c>
      <c r="D22" s="42">
        <f>SUM(D5:D21)</f>
        <v>0</v>
      </c>
      <c r="E22" s="43">
        <f>SUM(E5:E21)</f>
        <v>348845663</v>
      </c>
      <c r="F22" s="44">
        <f>SUM(F5:F21)</f>
        <v>379831481</v>
      </c>
      <c r="G22" s="44">
        <f>SUM(G5:G21)</f>
        <v>96247395</v>
      </c>
      <c r="H22" s="44">
        <f>SUM(H5:H21)</f>
        <v>1790273</v>
      </c>
      <c r="I22" s="44">
        <f>SUM(I5:I21)</f>
        <v>6924079</v>
      </c>
      <c r="J22" s="44">
        <f>SUM(J5:J21)</f>
        <v>104961747</v>
      </c>
      <c r="K22" s="44">
        <f>SUM(K5:K21)</f>
        <v>13009061</v>
      </c>
      <c r="L22" s="44">
        <f>SUM(L5:L21)</f>
        <v>87544097</v>
      </c>
      <c r="M22" s="44">
        <f>SUM(M5:M21)</f>
        <v>1419832</v>
      </c>
      <c r="N22" s="44">
        <f>SUM(N5:N21)</f>
        <v>101972990</v>
      </c>
      <c r="O22" s="44">
        <f>SUM(O5:O21)</f>
        <v>12638355</v>
      </c>
      <c r="P22" s="44">
        <f>SUM(P5:P21)</f>
        <v>6479031</v>
      </c>
      <c r="Q22" s="44">
        <f>SUM(Q5:Q21)</f>
        <v>70474714</v>
      </c>
      <c r="R22" s="44">
        <f>SUM(R5:R21)</f>
        <v>89592100</v>
      </c>
      <c r="S22" s="44">
        <f>SUM(S5:S21)</f>
        <v>26644943</v>
      </c>
      <c r="T22" s="44">
        <f>SUM(T5:T21)</f>
        <v>10925764</v>
      </c>
      <c r="U22" s="44">
        <f>SUM(U5:U21)</f>
        <v>8907318</v>
      </c>
      <c r="V22" s="44">
        <f>SUM(V5:V21)</f>
        <v>46478025</v>
      </c>
      <c r="W22" s="44">
        <f>SUM(W5:W21)</f>
        <v>343004862</v>
      </c>
      <c r="X22" s="44">
        <f>SUM(X5:X21)</f>
        <v>348845675</v>
      </c>
      <c r="Y22" s="44">
        <f>SUM(Y5:Y21)</f>
        <v>-5840813</v>
      </c>
      <c r="Z22" s="45">
        <f>IF(X22&lt;&gt;0,(Y22/X22)*100,0)</f>
        <v>-1.674325760237675</v>
      </c>
      <c r="AA22" s="41">
        <f>SUM(AA5:AA21)</f>
        <v>379831481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200806522</v>
      </c>
      <c r="D25" s="28">
        <v>0</v>
      </c>
      <c r="E25" s="29">
        <v>207216301</v>
      </c>
      <c r="F25" s="30">
        <v>206647385</v>
      </c>
      <c r="G25" s="30">
        <v>16459763</v>
      </c>
      <c r="H25" s="30">
        <v>16976437</v>
      </c>
      <c r="I25" s="30">
        <v>18459132</v>
      </c>
      <c r="J25" s="30">
        <v>51895332</v>
      </c>
      <c r="K25" s="30">
        <v>16785720</v>
      </c>
      <c r="L25" s="30">
        <v>16871467</v>
      </c>
      <c r="M25" s="30">
        <v>17615757</v>
      </c>
      <c r="N25" s="30">
        <v>51272944</v>
      </c>
      <c r="O25" s="30">
        <v>17301700</v>
      </c>
      <c r="P25" s="30">
        <v>17627405</v>
      </c>
      <c r="Q25" s="30">
        <v>16709070</v>
      </c>
      <c r="R25" s="30">
        <v>51638175</v>
      </c>
      <c r="S25" s="30">
        <v>16660438</v>
      </c>
      <c r="T25" s="30">
        <v>16503041</v>
      </c>
      <c r="U25" s="30">
        <v>18040444</v>
      </c>
      <c r="V25" s="30">
        <v>51203923</v>
      </c>
      <c r="W25" s="30">
        <v>206010374</v>
      </c>
      <c r="X25" s="30">
        <v>207216297</v>
      </c>
      <c r="Y25" s="30">
        <v>-1205923</v>
      </c>
      <c r="Z25" s="31">
        <v>-0.58</v>
      </c>
      <c r="AA25" s="27">
        <v>206647385</v>
      </c>
    </row>
    <row r="26" ht="13.5" customHeight="1">
      <c r="A26" t="s" s="25">
        <v>53</v>
      </c>
      <c r="B26" s="26"/>
      <c r="C26" s="27">
        <v>10709156</v>
      </c>
      <c r="D26" s="28">
        <v>0</v>
      </c>
      <c r="E26" s="29">
        <v>11580705</v>
      </c>
      <c r="F26" s="30">
        <v>11806173</v>
      </c>
      <c r="G26" s="30">
        <v>855171</v>
      </c>
      <c r="H26" s="30">
        <v>876014</v>
      </c>
      <c r="I26" s="30">
        <v>876642</v>
      </c>
      <c r="J26" s="30">
        <v>2607827</v>
      </c>
      <c r="K26" s="30">
        <v>846216</v>
      </c>
      <c r="L26" s="30">
        <v>854516</v>
      </c>
      <c r="M26" s="30">
        <v>892211</v>
      </c>
      <c r="N26" s="30">
        <v>2592943</v>
      </c>
      <c r="O26" s="30">
        <v>851436</v>
      </c>
      <c r="P26" s="30">
        <v>878717</v>
      </c>
      <c r="Q26" s="30">
        <v>870001</v>
      </c>
      <c r="R26" s="30">
        <v>2600154</v>
      </c>
      <c r="S26" s="30">
        <v>1448174</v>
      </c>
      <c r="T26" s="30">
        <v>927901</v>
      </c>
      <c r="U26" s="30">
        <v>1265745</v>
      </c>
      <c r="V26" s="30">
        <v>3641820</v>
      </c>
      <c r="W26" s="30">
        <v>11442744</v>
      </c>
      <c r="X26" s="30">
        <v>11580709</v>
      </c>
      <c r="Y26" s="30">
        <v>-137965</v>
      </c>
      <c r="Z26" s="31">
        <v>-1.19</v>
      </c>
      <c r="AA26" s="27">
        <v>11806173</v>
      </c>
    </row>
    <row r="27" ht="13.5" customHeight="1">
      <c r="A27" t="s" s="25">
        <v>54</v>
      </c>
      <c r="B27" s="26"/>
      <c r="C27" s="27">
        <v>66567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28018728</v>
      </c>
      <c r="D28" s="28">
        <v>0</v>
      </c>
      <c r="E28" s="29">
        <v>26766440</v>
      </c>
      <c r="F28" s="30">
        <v>26766440</v>
      </c>
      <c r="G28" s="30">
        <v>0</v>
      </c>
      <c r="H28" s="30">
        <v>2404714</v>
      </c>
      <c r="I28" s="30">
        <v>2450476</v>
      </c>
      <c r="J28" s="30">
        <v>4855190</v>
      </c>
      <c r="K28" s="30">
        <v>2310310</v>
      </c>
      <c r="L28" s="30">
        <v>2459317</v>
      </c>
      <c r="M28" s="30">
        <v>2287148</v>
      </c>
      <c r="N28" s="30">
        <v>7056775</v>
      </c>
      <c r="O28" s="30">
        <v>2388078</v>
      </c>
      <c r="P28" s="30">
        <v>2383898</v>
      </c>
      <c r="Q28" s="30">
        <v>0</v>
      </c>
      <c r="R28" s="30">
        <v>4771976</v>
      </c>
      <c r="S28" s="30">
        <v>4556216</v>
      </c>
      <c r="T28" s="30">
        <v>2324696</v>
      </c>
      <c r="U28" s="30">
        <v>0</v>
      </c>
      <c r="V28" s="30">
        <v>6880912</v>
      </c>
      <c r="W28" s="30">
        <v>23564853</v>
      </c>
      <c r="X28" s="30">
        <v>26766436</v>
      </c>
      <c r="Y28" s="30">
        <v>-3201583</v>
      </c>
      <c r="Z28" s="31">
        <v>-11.96</v>
      </c>
      <c r="AA28" s="27">
        <v>26766440</v>
      </c>
    </row>
    <row r="29" ht="13.5" customHeight="1">
      <c r="A29" t="s" s="25">
        <v>56</v>
      </c>
      <c r="B29" s="26"/>
      <c r="C29" s="27">
        <v>38340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36818234</v>
      </c>
      <c r="D32" s="28">
        <v>0</v>
      </c>
      <c r="E32" s="29">
        <v>35567208</v>
      </c>
      <c r="F32" s="30">
        <v>35890819</v>
      </c>
      <c r="G32" s="30">
        <v>326878</v>
      </c>
      <c r="H32" s="30">
        <v>3476572</v>
      </c>
      <c r="I32" s="30">
        <v>1727207</v>
      </c>
      <c r="J32" s="30">
        <v>5530657</v>
      </c>
      <c r="K32" s="30">
        <v>3136891</v>
      </c>
      <c r="L32" s="30">
        <v>3575757</v>
      </c>
      <c r="M32" s="30">
        <v>4944392</v>
      </c>
      <c r="N32" s="30">
        <v>11657040</v>
      </c>
      <c r="O32" s="30">
        <v>1875032</v>
      </c>
      <c r="P32" s="30">
        <v>2970229</v>
      </c>
      <c r="Q32" s="30">
        <v>3323560</v>
      </c>
      <c r="R32" s="30">
        <v>8168821</v>
      </c>
      <c r="S32" s="30">
        <v>3322885</v>
      </c>
      <c r="T32" s="30">
        <v>2711435</v>
      </c>
      <c r="U32" s="30">
        <v>4390127</v>
      </c>
      <c r="V32" s="30">
        <v>10424447</v>
      </c>
      <c r="W32" s="30">
        <v>35780965</v>
      </c>
      <c r="X32" s="30">
        <v>35567212</v>
      </c>
      <c r="Y32" s="30">
        <v>213753</v>
      </c>
      <c r="Z32" s="31">
        <v>0.6</v>
      </c>
      <c r="AA32" s="27">
        <v>35890819</v>
      </c>
    </row>
    <row r="33" ht="13.5" customHeight="1">
      <c r="A33" t="s" s="25">
        <v>60</v>
      </c>
      <c r="B33" s="26"/>
      <c r="C33" s="27">
        <v>11145127</v>
      </c>
      <c r="D33" s="28">
        <v>0</v>
      </c>
      <c r="E33" s="29">
        <v>1365000</v>
      </c>
      <c r="F33" s="30">
        <v>2765000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108000</v>
      </c>
      <c r="T33" s="30">
        <v>0</v>
      </c>
      <c r="U33" s="30">
        <v>2035632</v>
      </c>
      <c r="V33" s="30">
        <v>2143632</v>
      </c>
      <c r="W33" s="30">
        <v>2143632</v>
      </c>
      <c r="X33" s="30">
        <v>1365004</v>
      </c>
      <c r="Y33" s="30">
        <v>778628</v>
      </c>
      <c r="Z33" s="31">
        <v>57.04</v>
      </c>
      <c r="AA33" s="27">
        <v>2765000</v>
      </c>
    </row>
    <row r="34" ht="13.5" customHeight="1">
      <c r="A34" t="s" s="25">
        <v>61</v>
      </c>
      <c r="B34" s="26"/>
      <c r="C34" s="27">
        <v>74726207</v>
      </c>
      <c r="D34" s="28">
        <v>0</v>
      </c>
      <c r="E34" s="29">
        <v>66309621</v>
      </c>
      <c r="F34" s="30">
        <v>95875676</v>
      </c>
      <c r="G34" s="30">
        <v>3963124</v>
      </c>
      <c r="H34" s="30">
        <v>4474354</v>
      </c>
      <c r="I34" s="30">
        <v>7010355</v>
      </c>
      <c r="J34" s="30">
        <v>15447833</v>
      </c>
      <c r="K34" s="30">
        <v>7210692</v>
      </c>
      <c r="L34" s="30">
        <v>5047946</v>
      </c>
      <c r="M34" s="30">
        <v>6242285</v>
      </c>
      <c r="N34" s="30">
        <v>18500923</v>
      </c>
      <c r="O34" s="30">
        <v>3399558</v>
      </c>
      <c r="P34" s="30">
        <v>4897528</v>
      </c>
      <c r="Q34" s="30">
        <v>6367229</v>
      </c>
      <c r="R34" s="30">
        <v>14664315</v>
      </c>
      <c r="S34" s="30">
        <v>4445391</v>
      </c>
      <c r="T34" s="30">
        <v>4958109</v>
      </c>
      <c r="U34" s="30">
        <v>7356667</v>
      </c>
      <c r="V34" s="30">
        <v>16760167</v>
      </c>
      <c r="W34" s="30">
        <v>65373238</v>
      </c>
      <c r="X34" s="30">
        <v>66309617</v>
      </c>
      <c r="Y34" s="30">
        <v>-936379</v>
      </c>
      <c r="Z34" s="31">
        <v>-1.41</v>
      </c>
      <c r="AA34" s="27">
        <v>95875676</v>
      </c>
    </row>
    <row r="35" ht="13.5" customHeight="1">
      <c r="A35" t="s" s="32">
        <v>62</v>
      </c>
      <c r="B35" s="33"/>
      <c r="C35" s="34">
        <v>134381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362463262</v>
      </c>
      <c r="D36" s="42">
        <f>SUM(D25:D35)</f>
        <v>0</v>
      </c>
      <c r="E36" s="43">
        <f>SUM(E25:E35)</f>
        <v>348805275</v>
      </c>
      <c r="F36" s="44">
        <f>SUM(F25:F35)</f>
        <v>379751493</v>
      </c>
      <c r="G36" s="44">
        <f>SUM(G25:G35)</f>
        <v>21604936</v>
      </c>
      <c r="H36" s="44">
        <f>SUM(H25:H35)</f>
        <v>28208091</v>
      </c>
      <c r="I36" s="44">
        <f>SUM(I25:I35)</f>
        <v>30523812</v>
      </c>
      <c r="J36" s="44">
        <f>SUM(J25:J35)</f>
        <v>80336839</v>
      </c>
      <c r="K36" s="44">
        <f>SUM(K25:K35)</f>
        <v>30289829</v>
      </c>
      <c r="L36" s="44">
        <f>SUM(L25:L35)</f>
        <v>28809003</v>
      </c>
      <c r="M36" s="44">
        <f>SUM(M25:M35)</f>
        <v>31981793</v>
      </c>
      <c r="N36" s="44">
        <f>SUM(N25:N35)</f>
        <v>91080625</v>
      </c>
      <c r="O36" s="44">
        <f>SUM(O25:O35)</f>
        <v>25815804</v>
      </c>
      <c r="P36" s="44">
        <f>SUM(P25:P35)</f>
        <v>28757777</v>
      </c>
      <c r="Q36" s="44">
        <f>SUM(Q25:Q35)</f>
        <v>27269860</v>
      </c>
      <c r="R36" s="44">
        <f>SUM(R25:R35)</f>
        <v>81843441</v>
      </c>
      <c r="S36" s="44">
        <f>SUM(S25:S35)</f>
        <v>30541104</v>
      </c>
      <c r="T36" s="44">
        <f>SUM(T25:T35)</f>
        <v>27425182</v>
      </c>
      <c r="U36" s="44">
        <f>SUM(U25:U35)</f>
        <v>33088615</v>
      </c>
      <c r="V36" s="44">
        <f>SUM(V25:V35)</f>
        <v>91054901</v>
      </c>
      <c r="W36" s="44">
        <f>SUM(W25:W35)</f>
        <v>344315806</v>
      </c>
      <c r="X36" s="44">
        <f>SUM(X25:X35)</f>
        <v>348805275</v>
      </c>
      <c r="Y36" s="44">
        <f>SUM(Y25:Y35)</f>
        <v>-4489469</v>
      </c>
      <c r="Z36" s="45">
        <f>IF(X36&lt;&gt;0,(Y36/X36)*100,0)</f>
        <v>-1.287098940805869</v>
      </c>
      <c r="AA36" s="41">
        <f>SUM(AA25:AA35)</f>
        <v>379751493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-28014398</v>
      </c>
      <c r="D38" s="63">
        <f>D22-D36</f>
        <v>0</v>
      </c>
      <c r="E38" s="64">
        <f>E22-E36</f>
        <v>40388</v>
      </c>
      <c r="F38" s="65">
        <f>F22-F36</f>
        <v>79988</v>
      </c>
      <c r="G38" s="65">
        <f>G22-G36</f>
        <v>74642459</v>
      </c>
      <c r="H38" s="65">
        <f>H22-H36</f>
        <v>-26417818</v>
      </c>
      <c r="I38" s="65">
        <f>I22-I36</f>
        <v>-23599733</v>
      </c>
      <c r="J38" s="65">
        <f>J22-J36</f>
        <v>24624908</v>
      </c>
      <c r="K38" s="65">
        <f>K22-K36</f>
        <v>-17280768</v>
      </c>
      <c r="L38" s="65">
        <f>L22-L36</f>
        <v>58735094</v>
      </c>
      <c r="M38" s="65">
        <f>M22-M36</f>
        <v>-30561961</v>
      </c>
      <c r="N38" s="65">
        <f>N22-N36</f>
        <v>10892365</v>
      </c>
      <c r="O38" s="65">
        <f>O22-O36</f>
        <v>-13177449</v>
      </c>
      <c r="P38" s="65">
        <f>P22-P36</f>
        <v>-22278746</v>
      </c>
      <c r="Q38" s="65">
        <f>Q22-Q36</f>
        <v>43204854</v>
      </c>
      <c r="R38" s="65">
        <f>R22-R36</f>
        <v>7748659</v>
      </c>
      <c r="S38" s="65">
        <f>S22-S36</f>
        <v>-3896161</v>
      </c>
      <c r="T38" s="65">
        <f>T22-T36</f>
        <v>-16499418</v>
      </c>
      <c r="U38" s="65">
        <f>U22-U36</f>
        <v>-24181297</v>
      </c>
      <c r="V38" s="65">
        <f>V22-V36</f>
        <v>-44576876</v>
      </c>
      <c r="W38" s="65">
        <f>W22-W36</f>
        <v>-1310944</v>
      </c>
      <c r="X38" s="65">
        <f>IF(F22=F36,0,X22-X36)</f>
        <v>40400</v>
      </c>
      <c r="Y38" s="65">
        <f>Y22-Y36</f>
        <v>-1351344</v>
      </c>
      <c r="Z38" s="66">
        <f>IF(X38&lt;&gt;0,(Y38/X38)*100,0)</f>
        <v>-3344.910891089109</v>
      </c>
      <c r="AA38" s="62">
        <f>AA22-AA36</f>
        <v>79988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-28014398</v>
      </c>
      <c r="D42" s="72">
        <f>SUM(D38:D41)</f>
        <v>0</v>
      </c>
      <c r="E42" s="73">
        <f>SUM(E38:E41)</f>
        <v>40388</v>
      </c>
      <c r="F42" s="74">
        <f>SUM(F38:F41)</f>
        <v>79988</v>
      </c>
      <c r="G42" s="74">
        <f>SUM(G38:G41)</f>
        <v>74642459</v>
      </c>
      <c r="H42" s="74">
        <f>SUM(H38:H41)</f>
        <v>-26417818</v>
      </c>
      <c r="I42" s="74">
        <f>SUM(I38:I41)</f>
        <v>-23599733</v>
      </c>
      <c r="J42" s="74">
        <f>SUM(J38:J41)</f>
        <v>24624908</v>
      </c>
      <c r="K42" s="74">
        <f>SUM(K38:K41)</f>
        <v>-17280768</v>
      </c>
      <c r="L42" s="74">
        <f>SUM(L38:L41)</f>
        <v>58735094</v>
      </c>
      <c r="M42" s="74">
        <f>SUM(M38:M41)</f>
        <v>-30561961</v>
      </c>
      <c r="N42" s="74">
        <f>SUM(N38:N41)</f>
        <v>10892365</v>
      </c>
      <c r="O42" s="74">
        <f>SUM(O38:O41)</f>
        <v>-13177449</v>
      </c>
      <c r="P42" s="74">
        <f>SUM(P38:P41)</f>
        <v>-22278746</v>
      </c>
      <c r="Q42" s="74">
        <f>SUM(Q38:Q41)</f>
        <v>43204854</v>
      </c>
      <c r="R42" s="74">
        <f>SUM(R38:R41)</f>
        <v>7748659</v>
      </c>
      <c r="S42" s="74">
        <f>SUM(S38:S41)</f>
        <v>-3896161</v>
      </c>
      <c r="T42" s="74">
        <f>SUM(T38:T41)</f>
        <v>-16499418</v>
      </c>
      <c r="U42" s="74">
        <f>SUM(U38:U41)</f>
        <v>-24181297</v>
      </c>
      <c r="V42" s="74">
        <f>SUM(V38:V41)</f>
        <v>-44576876</v>
      </c>
      <c r="W42" s="74">
        <f>SUM(W38:W41)</f>
        <v>-1310944</v>
      </c>
      <c r="X42" s="74">
        <f>SUM(X38:X41)</f>
        <v>40400</v>
      </c>
      <c r="Y42" s="74">
        <f>SUM(Y38:Y41)</f>
        <v>-1351344</v>
      </c>
      <c r="Z42" s="75">
        <f>IF(X42&lt;&gt;0,(Y42/X42)*100,0)</f>
        <v>-3344.910891089109</v>
      </c>
      <c r="AA42" s="71">
        <f>SUM(AA38:AA41)</f>
        <v>79988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-28014398</v>
      </c>
      <c r="D44" s="57">
        <f>D42-D43</f>
        <v>0</v>
      </c>
      <c r="E44" s="58">
        <f>E42-E43</f>
        <v>40388</v>
      </c>
      <c r="F44" s="59">
        <f>F42-F43</f>
        <v>79988</v>
      </c>
      <c r="G44" s="59">
        <f>G42-G43</f>
        <v>74642459</v>
      </c>
      <c r="H44" s="59">
        <f>H42-H43</f>
        <v>-26417818</v>
      </c>
      <c r="I44" s="59">
        <f>I42-I43</f>
        <v>-23599733</v>
      </c>
      <c r="J44" s="59">
        <f>J42-J43</f>
        <v>24624908</v>
      </c>
      <c r="K44" s="59">
        <f>K42-K43</f>
        <v>-17280768</v>
      </c>
      <c r="L44" s="59">
        <f>L42-L43</f>
        <v>58735094</v>
      </c>
      <c r="M44" s="59">
        <f>M42-M43</f>
        <v>-30561961</v>
      </c>
      <c r="N44" s="59">
        <f>N42-N43</f>
        <v>10892365</v>
      </c>
      <c r="O44" s="59">
        <f>O42-O43</f>
        <v>-13177449</v>
      </c>
      <c r="P44" s="59">
        <f>P42-P43</f>
        <v>-22278746</v>
      </c>
      <c r="Q44" s="59">
        <f>Q42-Q43</f>
        <v>43204854</v>
      </c>
      <c r="R44" s="59">
        <f>R42-R43</f>
        <v>7748659</v>
      </c>
      <c r="S44" s="59">
        <f>S42-S43</f>
        <v>-3896161</v>
      </c>
      <c r="T44" s="59">
        <f>T42-T43</f>
        <v>-16499418</v>
      </c>
      <c r="U44" s="59">
        <f>U42-U43</f>
        <v>-24181297</v>
      </c>
      <c r="V44" s="59">
        <f>V42-V43</f>
        <v>-44576876</v>
      </c>
      <c r="W44" s="59">
        <f>W42-W43</f>
        <v>-1310944</v>
      </c>
      <c r="X44" s="59">
        <f>X42-X43</f>
        <v>40400</v>
      </c>
      <c r="Y44" s="59">
        <f>Y42-Y43</f>
        <v>-1351344</v>
      </c>
      <c r="Z44" s="60">
        <f>IF(X44&lt;&gt;0,(Y44/X44)*100,0)</f>
        <v>-3344.910891089109</v>
      </c>
      <c r="AA44" s="56">
        <f>AA42-AA43</f>
        <v>79988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-28014398</v>
      </c>
      <c r="D46" s="72">
        <f>SUM(D44:D45)</f>
        <v>0</v>
      </c>
      <c r="E46" s="73">
        <f>SUM(E44:E45)</f>
        <v>40388</v>
      </c>
      <c r="F46" s="74">
        <f>SUM(F44:F45)</f>
        <v>79988</v>
      </c>
      <c r="G46" s="74">
        <f>SUM(G44:G45)</f>
        <v>74642459</v>
      </c>
      <c r="H46" s="74">
        <f>SUM(H44:H45)</f>
        <v>-26417818</v>
      </c>
      <c r="I46" s="74">
        <f>SUM(I44:I45)</f>
        <v>-23599733</v>
      </c>
      <c r="J46" s="74">
        <f>SUM(J44:J45)</f>
        <v>24624908</v>
      </c>
      <c r="K46" s="74">
        <f>SUM(K44:K45)</f>
        <v>-17280768</v>
      </c>
      <c r="L46" s="74">
        <f>SUM(L44:L45)</f>
        <v>58735094</v>
      </c>
      <c r="M46" s="74">
        <f>SUM(M44:M45)</f>
        <v>-30561961</v>
      </c>
      <c r="N46" s="74">
        <f>SUM(N44:N45)</f>
        <v>10892365</v>
      </c>
      <c r="O46" s="74">
        <f>SUM(O44:O45)</f>
        <v>-13177449</v>
      </c>
      <c r="P46" s="74">
        <f>SUM(P44:P45)</f>
        <v>-22278746</v>
      </c>
      <c r="Q46" s="74">
        <f>SUM(Q44:Q45)</f>
        <v>43204854</v>
      </c>
      <c r="R46" s="74">
        <f>SUM(R44:R45)</f>
        <v>7748659</v>
      </c>
      <c r="S46" s="74">
        <f>SUM(S44:S45)</f>
        <v>-3896161</v>
      </c>
      <c r="T46" s="74">
        <f>SUM(T44:T45)</f>
        <v>-16499418</v>
      </c>
      <c r="U46" s="74">
        <f>SUM(U44:U45)</f>
        <v>-24181297</v>
      </c>
      <c r="V46" s="74">
        <f>SUM(V44:V45)</f>
        <v>-44576876</v>
      </c>
      <c r="W46" s="74">
        <f>SUM(W44:W45)</f>
        <v>-1310944</v>
      </c>
      <c r="X46" s="74">
        <f>SUM(X44:X45)</f>
        <v>40400</v>
      </c>
      <c r="Y46" s="74">
        <f>SUM(Y44:Y45)</f>
        <v>-1351344</v>
      </c>
      <c r="Z46" s="75">
        <f>IF(X46&lt;&gt;0,(Y46/X46)*100,0)</f>
        <v>-3344.910891089109</v>
      </c>
      <c r="AA46" s="71">
        <f>SUM(AA44:AA45)</f>
        <v>79988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-28014398</v>
      </c>
      <c r="D48" s="81">
        <f>SUM(D46:D47)</f>
        <v>0</v>
      </c>
      <c r="E48" s="82">
        <f>SUM(E46:E47)</f>
        <v>40388</v>
      </c>
      <c r="F48" s="83">
        <f>SUM(F46:F47)</f>
        <v>79988</v>
      </c>
      <c r="G48" s="83">
        <f>SUM(G46:G47)</f>
        <v>74642459</v>
      </c>
      <c r="H48" s="83">
        <f>SUM(H46:H47)</f>
        <v>-26417818</v>
      </c>
      <c r="I48" s="83">
        <f>SUM(I46:I47)</f>
        <v>-23599733</v>
      </c>
      <c r="J48" s="83">
        <f>SUM(J46:J47)</f>
        <v>24624908</v>
      </c>
      <c r="K48" s="83">
        <f>SUM(K46:K47)</f>
        <v>-17280768</v>
      </c>
      <c r="L48" s="83">
        <f>SUM(L46:L47)</f>
        <v>58735094</v>
      </c>
      <c r="M48" s="83">
        <f>SUM(M46:M47)</f>
        <v>-30561961</v>
      </c>
      <c r="N48" s="83">
        <f>SUM(N46:N47)</f>
        <v>10892365</v>
      </c>
      <c r="O48" s="83">
        <f>SUM(O46:O47)</f>
        <v>-13177449</v>
      </c>
      <c r="P48" s="83">
        <f>SUM(P46:P47)</f>
        <v>-22278746</v>
      </c>
      <c r="Q48" s="83">
        <f>SUM(Q46:Q47)</f>
        <v>43204854</v>
      </c>
      <c r="R48" s="83">
        <f>SUM(R46:R47)</f>
        <v>7748659</v>
      </c>
      <c r="S48" s="83">
        <f>SUM(S46:S47)</f>
        <v>-3896161</v>
      </c>
      <c r="T48" s="83">
        <f>SUM(T46:T47)</f>
        <v>-16499418</v>
      </c>
      <c r="U48" s="83">
        <f>SUM(U46:U47)</f>
        <v>-24181297</v>
      </c>
      <c r="V48" s="83">
        <f>SUM(V46:V47)</f>
        <v>-44576876</v>
      </c>
      <c r="W48" s="83">
        <f>SUM(W46:W47)</f>
        <v>-1310944</v>
      </c>
      <c r="X48" s="83">
        <f>SUM(X46:X47)</f>
        <v>40400</v>
      </c>
      <c r="Y48" s="83">
        <f>SUM(Y46:Y47)</f>
        <v>-1351344</v>
      </c>
      <c r="Z48" s="84">
        <f>IF(X48&lt;&gt;0,(Y48/X48)*100,0)</f>
        <v>-3344.910891089109</v>
      </c>
      <c r="AA48" s="80">
        <f>SUM(AA46:AA47)</f>
        <v>79988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8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75" customWidth="1"/>
    <col min="2" max="2" width="2.625" style="175" customWidth="1"/>
    <col min="3" max="3" width="7.25" style="175" customWidth="1"/>
    <col min="4" max="4" width="7.25" style="175" customWidth="1"/>
    <col min="5" max="5" width="7.25" style="175" customWidth="1"/>
    <col min="6" max="6" width="7.25" style="175" customWidth="1"/>
    <col min="7" max="7" width="7.25" style="175" customWidth="1"/>
    <col min="8" max="8" width="7.25" style="175" customWidth="1"/>
    <col min="9" max="9" width="7.25" style="175" customWidth="1"/>
    <col min="10" max="10" width="7.25" style="175" customWidth="1"/>
    <col min="11" max="11" width="7.25" style="175" customWidth="1"/>
    <col min="12" max="12" width="7.25" style="175" customWidth="1"/>
    <col min="13" max="13" width="7.25" style="175" customWidth="1"/>
    <col min="14" max="14" width="7.25" style="175" customWidth="1"/>
    <col min="15" max="15" width="7.25" style="175" customWidth="1"/>
    <col min="16" max="16" width="7.25" style="175" customWidth="1"/>
    <col min="17" max="17" width="7.25" style="175" customWidth="1"/>
    <col min="18" max="18" width="7.25" style="175" customWidth="1"/>
    <col min="19" max="19" width="7.25" style="175" customWidth="1"/>
    <col min="20" max="20" width="7.25" style="175" customWidth="1"/>
    <col min="21" max="21" width="7.25" style="175" customWidth="1"/>
    <col min="22" max="22" width="7.25" style="175" customWidth="1"/>
    <col min="23" max="23" width="7.25" style="175" customWidth="1"/>
    <col min="24" max="24" width="7.25" style="175" customWidth="1"/>
    <col min="25" max="25" width="7.25" style="175" customWidth="1"/>
    <col min="26" max="26" width="7.25" style="175" customWidth="1"/>
    <col min="27" max="27" width="7.25" style="175" customWidth="1"/>
    <col min="28" max="256" width="6.625" style="175" customWidth="1"/>
  </cols>
  <sheetData>
    <row r="1" ht="18" customHeight="1">
      <c r="A1" t="s" s="2">
        <v>154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2125467</v>
      </c>
      <c r="D11" s="28">
        <v>0</v>
      </c>
      <c r="E11" s="29">
        <v>4683021</v>
      </c>
      <c r="F11" s="30">
        <v>4683021</v>
      </c>
      <c r="G11" s="30">
        <v>67173</v>
      </c>
      <c r="H11" s="30">
        <v>60456</v>
      </c>
      <c r="I11" s="30">
        <v>82909</v>
      </c>
      <c r="J11" s="30">
        <v>210538</v>
      </c>
      <c r="K11" s="30">
        <v>129635</v>
      </c>
      <c r="L11" s="30">
        <v>9152</v>
      </c>
      <c r="M11" s="30">
        <v>0</v>
      </c>
      <c r="N11" s="30">
        <v>138787</v>
      </c>
      <c r="O11" s="30">
        <v>0</v>
      </c>
      <c r="P11" s="30">
        <v>50944</v>
      </c>
      <c r="Q11" s="30">
        <v>49227</v>
      </c>
      <c r="R11" s="30">
        <v>100171</v>
      </c>
      <c r="S11" s="30">
        <v>74668</v>
      </c>
      <c r="T11" s="30">
        <v>63463</v>
      </c>
      <c r="U11" s="30">
        <v>1892</v>
      </c>
      <c r="V11" s="30">
        <v>140023</v>
      </c>
      <c r="W11" s="30">
        <v>589519</v>
      </c>
      <c r="X11" s="30">
        <v>4683016</v>
      </c>
      <c r="Y11" s="30">
        <v>-4093497</v>
      </c>
      <c r="Z11" s="31">
        <v>-87.41</v>
      </c>
      <c r="AA11" s="27">
        <v>4683021</v>
      </c>
    </row>
    <row r="12" ht="13.5" customHeight="1">
      <c r="A12" t="s" s="25">
        <v>40</v>
      </c>
      <c r="B12" s="26"/>
      <c r="C12" s="27">
        <v>1765574</v>
      </c>
      <c r="D12" s="28">
        <v>0</v>
      </c>
      <c r="E12" s="29">
        <v>1783431</v>
      </c>
      <c r="F12" s="30">
        <v>1783431</v>
      </c>
      <c r="G12" s="30">
        <v>127312</v>
      </c>
      <c r="H12" s="30">
        <v>182509</v>
      </c>
      <c r="I12" s="30">
        <v>176410</v>
      </c>
      <c r="J12" s="30">
        <v>486231</v>
      </c>
      <c r="K12" s="30">
        <v>159585</v>
      </c>
      <c r="L12" s="30">
        <v>0</v>
      </c>
      <c r="M12" s="30">
        <v>0</v>
      </c>
      <c r="N12" s="30">
        <v>159585</v>
      </c>
      <c r="O12" s="30">
        <v>0</v>
      </c>
      <c r="P12" s="30">
        <v>128910</v>
      </c>
      <c r="Q12" s="30">
        <v>128910</v>
      </c>
      <c r="R12" s="30">
        <v>257820</v>
      </c>
      <c r="S12" s="30">
        <v>128910</v>
      </c>
      <c r="T12" s="30">
        <v>128885</v>
      </c>
      <c r="U12" s="30">
        <v>15716</v>
      </c>
      <c r="V12" s="30">
        <v>273511</v>
      </c>
      <c r="W12" s="30">
        <v>1177147</v>
      </c>
      <c r="X12" s="30">
        <v>1783432</v>
      </c>
      <c r="Y12" s="30">
        <v>-606285</v>
      </c>
      <c r="Z12" s="31">
        <v>-34</v>
      </c>
      <c r="AA12" s="27">
        <v>1783431</v>
      </c>
    </row>
    <row r="13" ht="13.5" customHeight="1">
      <c r="A13" t="s" s="25">
        <v>41</v>
      </c>
      <c r="B13" s="26"/>
      <c r="C13" s="27">
        <v>4127487</v>
      </c>
      <c r="D13" s="28">
        <v>0</v>
      </c>
      <c r="E13" s="29">
        <v>6193454</v>
      </c>
      <c r="F13" s="30">
        <v>6193454</v>
      </c>
      <c r="G13" s="30">
        <v>104798</v>
      </c>
      <c r="H13" s="30">
        <v>237138</v>
      </c>
      <c r="I13" s="30">
        <v>288108</v>
      </c>
      <c r="J13" s="30">
        <v>630044</v>
      </c>
      <c r="K13" s="30">
        <v>300322</v>
      </c>
      <c r="L13" s="30">
        <v>44608</v>
      </c>
      <c r="M13" s="30">
        <v>0</v>
      </c>
      <c r="N13" s="30">
        <v>344930</v>
      </c>
      <c r="O13" s="30">
        <v>0</v>
      </c>
      <c r="P13" s="30">
        <v>279120</v>
      </c>
      <c r="Q13" s="30">
        <v>312965</v>
      </c>
      <c r="R13" s="30">
        <v>592085</v>
      </c>
      <c r="S13" s="30">
        <v>129968</v>
      </c>
      <c r="T13" s="30">
        <v>176899</v>
      </c>
      <c r="U13" s="30">
        <v>0</v>
      </c>
      <c r="V13" s="30">
        <v>306867</v>
      </c>
      <c r="W13" s="30">
        <v>1873926</v>
      </c>
      <c r="X13" s="30">
        <v>6193456</v>
      </c>
      <c r="Y13" s="30">
        <v>-4319530</v>
      </c>
      <c r="Z13" s="31">
        <v>-69.73999999999999</v>
      </c>
      <c r="AA13" s="27">
        <v>6193454</v>
      </c>
    </row>
    <row r="14" ht="13.5" customHeight="1">
      <c r="A14" t="s" s="25">
        <v>42</v>
      </c>
      <c r="B14" s="26"/>
      <c r="C14" s="27">
        <v>152597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175238</v>
      </c>
      <c r="D17" s="28">
        <v>0</v>
      </c>
      <c r="E17" s="29">
        <v>158876</v>
      </c>
      <c r="F17" s="30">
        <v>158876</v>
      </c>
      <c r="G17" s="30">
        <v>16150</v>
      </c>
      <c r="H17" s="30">
        <v>9629</v>
      </c>
      <c r="I17" s="30">
        <v>15284</v>
      </c>
      <c r="J17" s="30">
        <v>41063</v>
      </c>
      <c r="K17" s="30">
        <v>21050</v>
      </c>
      <c r="L17" s="30">
        <v>4954</v>
      </c>
      <c r="M17" s="30">
        <v>10543</v>
      </c>
      <c r="N17" s="30">
        <v>36547</v>
      </c>
      <c r="O17" s="30">
        <v>6632</v>
      </c>
      <c r="P17" s="30">
        <v>10353</v>
      </c>
      <c r="Q17" s="30">
        <v>22614</v>
      </c>
      <c r="R17" s="30">
        <v>39599</v>
      </c>
      <c r="S17" s="30">
        <v>9241</v>
      </c>
      <c r="T17" s="30">
        <v>16069</v>
      </c>
      <c r="U17" s="30">
        <v>7830</v>
      </c>
      <c r="V17" s="30">
        <v>33140</v>
      </c>
      <c r="W17" s="30">
        <v>150349</v>
      </c>
      <c r="X17" s="30">
        <v>158874</v>
      </c>
      <c r="Y17" s="30">
        <v>-8525</v>
      </c>
      <c r="Z17" s="31">
        <v>-5.37</v>
      </c>
      <c r="AA17" s="27">
        <v>158876</v>
      </c>
    </row>
    <row r="18" ht="13.5" customHeight="1">
      <c r="A18" t="s" s="25">
        <v>46</v>
      </c>
      <c r="B18" s="26"/>
      <c r="C18" s="27">
        <v>35834000</v>
      </c>
      <c r="D18" s="28">
        <v>0</v>
      </c>
      <c r="E18" s="29">
        <v>37789000</v>
      </c>
      <c r="F18" s="30">
        <v>37789000</v>
      </c>
      <c r="G18" s="30">
        <v>0</v>
      </c>
      <c r="H18" s="30">
        <v>0</v>
      </c>
      <c r="I18" s="30">
        <v>0</v>
      </c>
      <c r="J18" s="30">
        <v>0</v>
      </c>
      <c r="K18" s="30">
        <v>15115600</v>
      </c>
      <c r="L18" s="30">
        <v>0</v>
      </c>
      <c r="M18" s="30">
        <v>0</v>
      </c>
      <c r="N18" s="30">
        <v>15115600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15115600</v>
      </c>
      <c r="X18" s="30">
        <v>37788996</v>
      </c>
      <c r="Y18" s="30">
        <v>-22673396</v>
      </c>
      <c r="Z18" s="31">
        <v>-60</v>
      </c>
      <c r="AA18" s="27">
        <v>37789000</v>
      </c>
    </row>
    <row r="19" ht="13.5" customHeight="1">
      <c r="A19" t="s" s="25">
        <v>47</v>
      </c>
      <c r="B19" s="26"/>
      <c r="C19" s="27">
        <v>182259606</v>
      </c>
      <c r="D19" s="28">
        <v>0</v>
      </c>
      <c r="E19" s="29">
        <v>190259000</v>
      </c>
      <c r="F19" s="30">
        <v>190259000</v>
      </c>
      <c r="G19" s="30">
        <v>71844000</v>
      </c>
      <c r="H19" s="30">
        <v>5748304</v>
      </c>
      <c r="I19" s="30">
        <v>114702</v>
      </c>
      <c r="J19" s="30">
        <v>77707006</v>
      </c>
      <c r="K19" s="30">
        <v>0</v>
      </c>
      <c r="L19" s="30">
        <v>0</v>
      </c>
      <c r="M19" s="30">
        <v>921053</v>
      </c>
      <c r="N19" s="30">
        <v>921053</v>
      </c>
      <c r="O19" s="30">
        <v>0</v>
      </c>
      <c r="P19" s="30">
        <v>11723700</v>
      </c>
      <c r="Q19" s="30">
        <v>48302000</v>
      </c>
      <c r="R19" s="30">
        <v>60025700</v>
      </c>
      <c r="S19" s="30">
        <v>0</v>
      </c>
      <c r="T19" s="30">
        <v>0</v>
      </c>
      <c r="U19" s="30">
        <v>0</v>
      </c>
      <c r="V19" s="30">
        <v>0</v>
      </c>
      <c r="W19" s="30">
        <v>138653759</v>
      </c>
      <c r="X19" s="30">
        <v>190258996</v>
      </c>
      <c r="Y19" s="30">
        <v>-51605237</v>
      </c>
      <c r="Z19" s="31">
        <v>-27.12</v>
      </c>
      <c r="AA19" s="27">
        <v>190259000</v>
      </c>
    </row>
    <row r="20" ht="13.5" customHeight="1">
      <c r="A20" t="s" s="25">
        <v>48</v>
      </c>
      <c r="B20" s="26"/>
      <c r="C20" s="27">
        <v>7574995</v>
      </c>
      <c r="D20" s="28">
        <v>0</v>
      </c>
      <c r="E20" s="29">
        <v>47120219</v>
      </c>
      <c r="F20" s="30">
        <v>47120219</v>
      </c>
      <c r="G20" s="30">
        <v>249896</v>
      </c>
      <c r="H20" s="30">
        <v>116616</v>
      </c>
      <c r="I20" s="30">
        <v>3023185</v>
      </c>
      <c r="J20" s="30">
        <v>3389697</v>
      </c>
      <c r="K20" s="30">
        <v>3048286</v>
      </c>
      <c r="L20" s="30">
        <v>0</v>
      </c>
      <c r="M20" s="30">
        <v>0</v>
      </c>
      <c r="N20" s="30">
        <v>3048286</v>
      </c>
      <c r="O20" s="30">
        <v>0</v>
      </c>
      <c r="P20" s="30">
        <v>5426390</v>
      </c>
      <c r="Q20" s="30">
        <v>139667</v>
      </c>
      <c r="R20" s="30">
        <v>5566057</v>
      </c>
      <c r="S20" s="30">
        <v>193586</v>
      </c>
      <c r="T20" s="30">
        <v>22881</v>
      </c>
      <c r="U20" s="30">
        <v>10026</v>
      </c>
      <c r="V20" s="30">
        <v>226493</v>
      </c>
      <c r="W20" s="30">
        <v>12230533</v>
      </c>
      <c r="X20" s="30">
        <v>47120223</v>
      </c>
      <c r="Y20" s="30">
        <v>-34889690</v>
      </c>
      <c r="Z20" s="31">
        <v>-74.04000000000001</v>
      </c>
      <c r="AA20" s="27">
        <v>47120219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234014964</v>
      </c>
      <c r="D22" s="42">
        <f>SUM(D5:D21)</f>
        <v>0</v>
      </c>
      <c r="E22" s="43">
        <f>SUM(E5:E21)</f>
        <v>287987001</v>
      </c>
      <c r="F22" s="44">
        <f>SUM(F5:F21)</f>
        <v>287987001</v>
      </c>
      <c r="G22" s="44">
        <f>SUM(G5:G21)</f>
        <v>72409329</v>
      </c>
      <c r="H22" s="44">
        <f>SUM(H5:H21)</f>
        <v>6354652</v>
      </c>
      <c r="I22" s="44">
        <f>SUM(I5:I21)</f>
        <v>3700598</v>
      </c>
      <c r="J22" s="44">
        <f>SUM(J5:J21)</f>
        <v>82464579</v>
      </c>
      <c r="K22" s="44">
        <f>SUM(K5:K21)</f>
        <v>18774478</v>
      </c>
      <c r="L22" s="44">
        <f>SUM(L5:L21)</f>
        <v>58714</v>
      </c>
      <c r="M22" s="44">
        <f>SUM(M5:M21)</f>
        <v>931596</v>
      </c>
      <c r="N22" s="44">
        <f>SUM(N5:N21)</f>
        <v>19764788</v>
      </c>
      <c r="O22" s="44">
        <f>SUM(O5:O21)</f>
        <v>6632</v>
      </c>
      <c r="P22" s="44">
        <f>SUM(P5:P21)</f>
        <v>17619417</v>
      </c>
      <c r="Q22" s="44">
        <f>SUM(Q5:Q21)</f>
        <v>48955383</v>
      </c>
      <c r="R22" s="44">
        <f>SUM(R5:R21)</f>
        <v>66581432</v>
      </c>
      <c r="S22" s="44">
        <f>SUM(S5:S21)</f>
        <v>536373</v>
      </c>
      <c r="T22" s="44">
        <f>SUM(T5:T21)</f>
        <v>408197</v>
      </c>
      <c r="U22" s="44">
        <f>SUM(U5:U21)</f>
        <v>35464</v>
      </c>
      <c r="V22" s="44">
        <f>SUM(V5:V21)</f>
        <v>980034</v>
      </c>
      <c r="W22" s="44">
        <f>SUM(W5:W21)</f>
        <v>169790833</v>
      </c>
      <c r="X22" s="44">
        <f>SUM(X5:X21)</f>
        <v>287986993</v>
      </c>
      <c r="Y22" s="44">
        <f>SUM(Y5:Y21)</f>
        <v>-118196160</v>
      </c>
      <c r="Z22" s="45">
        <f>IF(X22&lt;&gt;0,(Y22/X22)*100,0)</f>
        <v>-41.04218692960206</v>
      </c>
      <c r="AA22" s="41">
        <f>SUM(AA5:AA21)</f>
        <v>287987001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164260255</v>
      </c>
      <c r="D25" s="28">
        <v>0</v>
      </c>
      <c r="E25" s="29">
        <v>185702943</v>
      </c>
      <c r="F25" s="30">
        <v>185702943</v>
      </c>
      <c r="G25" s="30">
        <v>14620490</v>
      </c>
      <c r="H25" s="30">
        <v>14546045</v>
      </c>
      <c r="I25" s="30">
        <v>14091227</v>
      </c>
      <c r="J25" s="30">
        <v>43257762</v>
      </c>
      <c r="K25" s="30">
        <v>13827780</v>
      </c>
      <c r="L25" s="30">
        <v>0</v>
      </c>
      <c r="M25" s="30">
        <v>0</v>
      </c>
      <c r="N25" s="30">
        <v>13827780</v>
      </c>
      <c r="O25" s="30">
        <v>0</v>
      </c>
      <c r="P25" s="30">
        <v>13002403</v>
      </c>
      <c r="Q25" s="30">
        <v>12837053</v>
      </c>
      <c r="R25" s="30">
        <v>25839456</v>
      </c>
      <c r="S25" s="30">
        <v>14290329</v>
      </c>
      <c r="T25" s="30">
        <v>13906825</v>
      </c>
      <c r="U25" s="30">
        <v>13890772</v>
      </c>
      <c r="V25" s="30">
        <v>42087926</v>
      </c>
      <c r="W25" s="30">
        <v>125012924</v>
      </c>
      <c r="X25" s="30">
        <v>185702973</v>
      </c>
      <c r="Y25" s="30">
        <v>-60690049</v>
      </c>
      <c r="Z25" s="31">
        <v>-32.68</v>
      </c>
      <c r="AA25" s="27">
        <v>185702943</v>
      </c>
    </row>
    <row r="26" ht="13.5" customHeight="1">
      <c r="A26" t="s" s="25">
        <v>53</v>
      </c>
      <c r="B26" s="26"/>
      <c r="C26" s="27">
        <v>9508812</v>
      </c>
      <c r="D26" s="28">
        <v>0</v>
      </c>
      <c r="E26" s="29">
        <v>12106915</v>
      </c>
      <c r="F26" s="30">
        <v>12106915</v>
      </c>
      <c r="G26" s="30">
        <v>782198</v>
      </c>
      <c r="H26" s="30">
        <v>827430</v>
      </c>
      <c r="I26" s="30">
        <v>842444</v>
      </c>
      <c r="J26" s="30">
        <v>2452072</v>
      </c>
      <c r="K26" s="30">
        <v>841597</v>
      </c>
      <c r="L26" s="30">
        <v>0</v>
      </c>
      <c r="M26" s="30">
        <v>0</v>
      </c>
      <c r="N26" s="30">
        <v>841597</v>
      </c>
      <c r="O26" s="30">
        <v>0</v>
      </c>
      <c r="P26" s="30">
        <v>849120</v>
      </c>
      <c r="Q26" s="30">
        <v>850129</v>
      </c>
      <c r="R26" s="30">
        <v>1699249</v>
      </c>
      <c r="S26" s="30">
        <v>840702</v>
      </c>
      <c r="T26" s="30">
        <v>839845</v>
      </c>
      <c r="U26" s="30">
        <v>835560</v>
      </c>
      <c r="V26" s="30">
        <v>2516107</v>
      </c>
      <c r="W26" s="30">
        <v>7509025</v>
      </c>
      <c r="X26" s="30">
        <v>12106920</v>
      </c>
      <c r="Y26" s="30">
        <v>-4597895</v>
      </c>
      <c r="Z26" s="31">
        <v>-37.98</v>
      </c>
      <c r="AA26" s="27">
        <v>12106915</v>
      </c>
    </row>
    <row r="27" ht="13.5" customHeight="1">
      <c r="A27" t="s" s="25">
        <v>54</v>
      </c>
      <c r="B27" s="26"/>
      <c r="C27" s="27">
        <v>4417976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13915495</v>
      </c>
      <c r="D28" s="28">
        <v>0</v>
      </c>
      <c r="E28" s="29">
        <v>9164764</v>
      </c>
      <c r="F28" s="30">
        <v>9164764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8987711</v>
      </c>
      <c r="Q28" s="30">
        <v>1165423</v>
      </c>
      <c r="R28" s="30">
        <v>10153134</v>
      </c>
      <c r="S28" s="30">
        <v>2519136</v>
      </c>
      <c r="T28" s="30">
        <v>1273361</v>
      </c>
      <c r="U28" s="30">
        <v>0</v>
      </c>
      <c r="V28" s="30">
        <v>3792497</v>
      </c>
      <c r="W28" s="30">
        <v>13945631</v>
      </c>
      <c r="X28" s="30">
        <v>9164760</v>
      </c>
      <c r="Y28" s="30">
        <v>4780871</v>
      </c>
      <c r="Z28" s="31">
        <v>52.17</v>
      </c>
      <c r="AA28" s="27">
        <v>9164764</v>
      </c>
    </row>
    <row r="29" ht="13.5" customHeight="1">
      <c r="A29" t="s" s="25">
        <v>56</v>
      </c>
      <c r="B29" s="26"/>
      <c r="C29" s="27">
        <v>738663</v>
      </c>
      <c r="D29" s="28">
        <v>0</v>
      </c>
      <c r="E29" s="29">
        <v>403036</v>
      </c>
      <c r="F29" s="30">
        <v>403036</v>
      </c>
      <c r="G29" s="30">
        <v>0</v>
      </c>
      <c r="H29" s="30">
        <v>0</v>
      </c>
      <c r="I29" s="30">
        <v>88214</v>
      </c>
      <c r="J29" s="30">
        <v>88214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88214</v>
      </c>
      <c r="X29" s="30">
        <v>403039</v>
      </c>
      <c r="Y29" s="30">
        <v>-314825</v>
      </c>
      <c r="Z29" s="31">
        <v>-78.11</v>
      </c>
      <c r="AA29" s="27">
        <v>403036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4394200</v>
      </c>
      <c r="F33" s="30">
        <v>4394200</v>
      </c>
      <c r="G33" s="30">
        <v>0</v>
      </c>
      <c r="H33" s="30">
        <v>0</v>
      </c>
      <c r="I33" s="30">
        <v>0</v>
      </c>
      <c r="J33" s="30">
        <v>0</v>
      </c>
      <c r="K33" s="30">
        <v>1098550</v>
      </c>
      <c r="L33" s="30">
        <v>0</v>
      </c>
      <c r="M33" s="30">
        <v>0</v>
      </c>
      <c r="N33" s="30">
        <v>1098550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1098550</v>
      </c>
      <c r="X33" s="30">
        <v>4394200</v>
      </c>
      <c r="Y33" s="30">
        <v>-3295650</v>
      </c>
      <c r="Z33" s="31">
        <v>-75</v>
      </c>
      <c r="AA33" s="27">
        <v>4394200</v>
      </c>
    </row>
    <row r="34" ht="13.5" customHeight="1">
      <c r="A34" t="s" s="25">
        <v>61</v>
      </c>
      <c r="B34" s="26"/>
      <c r="C34" s="27">
        <v>100955214</v>
      </c>
      <c r="D34" s="28">
        <v>0</v>
      </c>
      <c r="E34" s="29">
        <v>71129339</v>
      </c>
      <c r="F34" s="30">
        <v>71129339</v>
      </c>
      <c r="G34" s="30">
        <v>5634171</v>
      </c>
      <c r="H34" s="30">
        <v>5990005</v>
      </c>
      <c r="I34" s="30">
        <v>10670216</v>
      </c>
      <c r="J34" s="30">
        <v>22294392</v>
      </c>
      <c r="K34" s="30">
        <v>5219857</v>
      </c>
      <c r="L34" s="30">
        <v>28296</v>
      </c>
      <c r="M34" s="30">
        <v>699645</v>
      </c>
      <c r="N34" s="30">
        <v>5947798</v>
      </c>
      <c r="O34" s="30">
        <v>220025</v>
      </c>
      <c r="P34" s="30">
        <v>3944165</v>
      </c>
      <c r="Q34" s="30">
        <v>3987129</v>
      </c>
      <c r="R34" s="30">
        <v>8151319</v>
      </c>
      <c r="S34" s="30">
        <v>3653887</v>
      </c>
      <c r="T34" s="30">
        <v>7514462</v>
      </c>
      <c r="U34" s="30">
        <v>503999</v>
      </c>
      <c r="V34" s="30">
        <v>11672348</v>
      </c>
      <c r="W34" s="30">
        <v>48065857</v>
      </c>
      <c r="X34" s="30">
        <v>71129339</v>
      </c>
      <c r="Y34" s="30">
        <v>-23063482</v>
      </c>
      <c r="Z34" s="31">
        <v>-32.42</v>
      </c>
      <c r="AA34" s="27">
        <v>71129339</v>
      </c>
    </row>
    <row r="35" ht="13.5" customHeight="1">
      <c r="A35" t="s" s="32">
        <v>62</v>
      </c>
      <c r="B35" s="33"/>
      <c r="C35" s="34">
        <v>33301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293829716</v>
      </c>
      <c r="D36" s="42">
        <f>SUM(D25:D35)</f>
        <v>0</v>
      </c>
      <c r="E36" s="43">
        <f>SUM(E25:E35)</f>
        <v>282901197</v>
      </c>
      <c r="F36" s="44">
        <f>SUM(F25:F35)</f>
        <v>282901197</v>
      </c>
      <c r="G36" s="44">
        <f>SUM(G25:G35)</f>
        <v>21036859</v>
      </c>
      <c r="H36" s="44">
        <f>SUM(H25:H35)</f>
        <v>21363480</v>
      </c>
      <c r="I36" s="44">
        <f>SUM(I25:I35)</f>
        <v>25692101</v>
      </c>
      <c r="J36" s="44">
        <f>SUM(J25:J35)</f>
        <v>68092440</v>
      </c>
      <c r="K36" s="44">
        <f>SUM(K25:K35)</f>
        <v>20987784</v>
      </c>
      <c r="L36" s="44">
        <f>SUM(L25:L35)</f>
        <v>28296</v>
      </c>
      <c r="M36" s="44">
        <f>SUM(M25:M35)</f>
        <v>699645</v>
      </c>
      <c r="N36" s="44">
        <f>SUM(N25:N35)</f>
        <v>21715725</v>
      </c>
      <c r="O36" s="44">
        <f>SUM(O25:O35)</f>
        <v>220025</v>
      </c>
      <c r="P36" s="44">
        <f>SUM(P25:P35)</f>
        <v>26783399</v>
      </c>
      <c r="Q36" s="44">
        <f>SUM(Q25:Q35)</f>
        <v>18839734</v>
      </c>
      <c r="R36" s="44">
        <f>SUM(R25:R35)</f>
        <v>45843158</v>
      </c>
      <c r="S36" s="44">
        <f>SUM(S25:S35)</f>
        <v>21304054</v>
      </c>
      <c r="T36" s="44">
        <f>SUM(T25:T35)</f>
        <v>23534493</v>
      </c>
      <c r="U36" s="44">
        <f>SUM(U25:U35)</f>
        <v>15230331</v>
      </c>
      <c r="V36" s="44">
        <f>SUM(V25:V35)</f>
        <v>60068878</v>
      </c>
      <c r="W36" s="44">
        <f>SUM(W25:W35)</f>
        <v>195720201</v>
      </c>
      <c r="X36" s="44">
        <f>SUM(X25:X35)</f>
        <v>282901231</v>
      </c>
      <c r="Y36" s="44">
        <f>SUM(Y25:Y35)</f>
        <v>-87181030</v>
      </c>
      <c r="Z36" s="45">
        <f>IF(X36&lt;&gt;0,(Y36/X36)*100,0)</f>
        <v>-30.81677293938675</v>
      </c>
      <c r="AA36" s="41">
        <f>SUM(AA25:AA35)</f>
        <v>282901197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-59814752</v>
      </c>
      <c r="D38" s="63">
        <f>D22-D36</f>
        <v>0</v>
      </c>
      <c r="E38" s="64">
        <f>E22-E36</f>
        <v>5085804</v>
      </c>
      <c r="F38" s="65">
        <f>F22-F36</f>
        <v>5085804</v>
      </c>
      <c r="G38" s="65">
        <f>G22-G36</f>
        <v>51372470</v>
      </c>
      <c r="H38" s="65">
        <f>H22-H36</f>
        <v>-15008828</v>
      </c>
      <c r="I38" s="65">
        <f>I22-I36</f>
        <v>-21991503</v>
      </c>
      <c r="J38" s="65">
        <f>J22-J36</f>
        <v>14372139</v>
      </c>
      <c r="K38" s="65">
        <f>K22-K36</f>
        <v>-2213306</v>
      </c>
      <c r="L38" s="65">
        <f>L22-L36</f>
        <v>30418</v>
      </c>
      <c r="M38" s="65">
        <f>M22-M36</f>
        <v>231951</v>
      </c>
      <c r="N38" s="65">
        <f>N22-N36</f>
        <v>-1950937</v>
      </c>
      <c r="O38" s="65">
        <f>O22-O36</f>
        <v>-213393</v>
      </c>
      <c r="P38" s="65">
        <f>P22-P36</f>
        <v>-9163982</v>
      </c>
      <c r="Q38" s="65">
        <f>Q22-Q36</f>
        <v>30115649</v>
      </c>
      <c r="R38" s="65">
        <f>R22-R36</f>
        <v>20738274</v>
      </c>
      <c r="S38" s="65">
        <f>S22-S36</f>
        <v>-20767681</v>
      </c>
      <c r="T38" s="65">
        <f>T22-T36</f>
        <v>-23126296</v>
      </c>
      <c r="U38" s="65">
        <f>U22-U36</f>
        <v>-15194867</v>
      </c>
      <c r="V38" s="65">
        <f>V22-V36</f>
        <v>-59088844</v>
      </c>
      <c r="W38" s="65">
        <f>W22-W36</f>
        <v>-25929368</v>
      </c>
      <c r="X38" s="65">
        <f>IF(F22=F36,0,X22-X36)</f>
        <v>5085762</v>
      </c>
      <c r="Y38" s="65">
        <f>Y22-Y36</f>
        <v>-31015130</v>
      </c>
      <c r="Z38" s="66">
        <f>IF(X38&lt;&gt;0,(Y38/X38)*100,0)</f>
        <v>-609.8423402432123</v>
      </c>
      <c r="AA38" s="62">
        <f>AA22-AA36</f>
        <v>5085804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/>
      <c r="Y39" s="30">
        <v>0</v>
      </c>
      <c r="Z39" s="31">
        <v>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-59814752</v>
      </c>
      <c r="D42" s="72">
        <f>SUM(D38:D41)</f>
        <v>0</v>
      </c>
      <c r="E42" s="73">
        <f>SUM(E38:E41)</f>
        <v>5085804</v>
      </c>
      <c r="F42" s="74">
        <f>SUM(F38:F41)</f>
        <v>5085804</v>
      </c>
      <c r="G42" s="74">
        <f>SUM(G38:G41)</f>
        <v>51372470</v>
      </c>
      <c r="H42" s="74">
        <f>SUM(H38:H41)</f>
        <v>-15008828</v>
      </c>
      <c r="I42" s="74">
        <f>SUM(I38:I41)</f>
        <v>-21991503</v>
      </c>
      <c r="J42" s="74">
        <f>SUM(J38:J41)</f>
        <v>14372139</v>
      </c>
      <c r="K42" s="74">
        <f>SUM(K38:K41)</f>
        <v>-2213306</v>
      </c>
      <c r="L42" s="74">
        <f>SUM(L38:L41)</f>
        <v>30418</v>
      </c>
      <c r="M42" s="74">
        <f>SUM(M38:M41)</f>
        <v>231951</v>
      </c>
      <c r="N42" s="74">
        <f>SUM(N38:N41)</f>
        <v>-1950937</v>
      </c>
      <c r="O42" s="74">
        <f>SUM(O38:O41)</f>
        <v>-213393</v>
      </c>
      <c r="P42" s="74">
        <f>SUM(P38:P41)</f>
        <v>-9163982</v>
      </c>
      <c r="Q42" s="74">
        <f>SUM(Q38:Q41)</f>
        <v>30115649</v>
      </c>
      <c r="R42" s="74">
        <f>SUM(R38:R41)</f>
        <v>20738274</v>
      </c>
      <c r="S42" s="74">
        <f>SUM(S38:S41)</f>
        <v>-20767681</v>
      </c>
      <c r="T42" s="74">
        <f>SUM(T38:T41)</f>
        <v>-23126296</v>
      </c>
      <c r="U42" s="74">
        <f>SUM(U38:U41)</f>
        <v>-15194867</v>
      </c>
      <c r="V42" s="74">
        <f>SUM(V38:V41)</f>
        <v>-59088844</v>
      </c>
      <c r="W42" s="74">
        <f>SUM(W38:W41)</f>
        <v>-25929368</v>
      </c>
      <c r="X42" s="74">
        <f>SUM(X38:X41)</f>
        <v>5085762</v>
      </c>
      <c r="Y42" s="74">
        <f>SUM(Y38:Y41)</f>
        <v>-31015130</v>
      </c>
      <c r="Z42" s="75">
        <f>IF(X42&lt;&gt;0,(Y42/X42)*100,0)</f>
        <v>-609.8423402432123</v>
      </c>
      <c r="AA42" s="71">
        <f>SUM(AA38:AA41)</f>
        <v>5085804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-59814752</v>
      </c>
      <c r="D44" s="57">
        <f>D42-D43</f>
        <v>0</v>
      </c>
      <c r="E44" s="58">
        <f>E42-E43</f>
        <v>5085804</v>
      </c>
      <c r="F44" s="59">
        <f>F42-F43</f>
        <v>5085804</v>
      </c>
      <c r="G44" s="59">
        <f>G42-G43</f>
        <v>51372470</v>
      </c>
      <c r="H44" s="59">
        <f>H42-H43</f>
        <v>-15008828</v>
      </c>
      <c r="I44" s="59">
        <f>I42-I43</f>
        <v>-21991503</v>
      </c>
      <c r="J44" s="59">
        <f>J42-J43</f>
        <v>14372139</v>
      </c>
      <c r="K44" s="59">
        <f>K42-K43</f>
        <v>-2213306</v>
      </c>
      <c r="L44" s="59">
        <f>L42-L43</f>
        <v>30418</v>
      </c>
      <c r="M44" s="59">
        <f>M42-M43</f>
        <v>231951</v>
      </c>
      <c r="N44" s="59">
        <f>N42-N43</f>
        <v>-1950937</v>
      </c>
      <c r="O44" s="59">
        <f>O42-O43</f>
        <v>-213393</v>
      </c>
      <c r="P44" s="59">
        <f>P42-P43</f>
        <v>-9163982</v>
      </c>
      <c r="Q44" s="59">
        <f>Q42-Q43</f>
        <v>30115649</v>
      </c>
      <c r="R44" s="59">
        <f>R42-R43</f>
        <v>20738274</v>
      </c>
      <c r="S44" s="59">
        <f>S42-S43</f>
        <v>-20767681</v>
      </c>
      <c r="T44" s="59">
        <f>T42-T43</f>
        <v>-23126296</v>
      </c>
      <c r="U44" s="59">
        <f>U42-U43</f>
        <v>-15194867</v>
      </c>
      <c r="V44" s="59">
        <f>V42-V43</f>
        <v>-59088844</v>
      </c>
      <c r="W44" s="59">
        <f>W42-W43</f>
        <v>-25929368</v>
      </c>
      <c r="X44" s="59">
        <f>X42-X43</f>
        <v>5085762</v>
      </c>
      <c r="Y44" s="59">
        <f>Y42-Y43</f>
        <v>-31015130</v>
      </c>
      <c r="Z44" s="60">
        <f>IF(X44&lt;&gt;0,(Y44/X44)*100,0)</f>
        <v>-609.8423402432123</v>
      </c>
      <c r="AA44" s="56">
        <f>AA42-AA43</f>
        <v>5085804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-59814752</v>
      </c>
      <c r="D46" s="72">
        <f>SUM(D44:D45)</f>
        <v>0</v>
      </c>
      <c r="E46" s="73">
        <f>SUM(E44:E45)</f>
        <v>5085804</v>
      </c>
      <c r="F46" s="74">
        <f>SUM(F44:F45)</f>
        <v>5085804</v>
      </c>
      <c r="G46" s="74">
        <f>SUM(G44:G45)</f>
        <v>51372470</v>
      </c>
      <c r="H46" s="74">
        <f>SUM(H44:H45)</f>
        <v>-15008828</v>
      </c>
      <c r="I46" s="74">
        <f>SUM(I44:I45)</f>
        <v>-21991503</v>
      </c>
      <c r="J46" s="74">
        <f>SUM(J44:J45)</f>
        <v>14372139</v>
      </c>
      <c r="K46" s="74">
        <f>SUM(K44:K45)</f>
        <v>-2213306</v>
      </c>
      <c r="L46" s="74">
        <f>SUM(L44:L45)</f>
        <v>30418</v>
      </c>
      <c r="M46" s="74">
        <f>SUM(M44:M45)</f>
        <v>231951</v>
      </c>
      <c r="N46" s="74">
        <f>SUM(N44:N45)</f>
        <v>-1950937</v>
      </c>
      <c r="O46" s="74">
        <f>SUM(O44:O45)</f>
        <v>-213393</v>
      </c>
      <c r="P46" s="74">
        <f>SUM(P44:P45)</f>
        <v>-9163982</v>
      </c>
      <c r="Q46" s="74">
        <f>SUM(Q44:Q45)</f>
        <v>30115649</v>
      </c>
      <c r="R46" s="74">
        <f>SUM(R44:R45)</f>
        <v>20738274</v>
      </c>
      <c r="S46" s="74">
        <f>SUM(S44:S45)</f>
        <v>-20767681</v>
      </c>
      <c r="T46" s="74">
        <f>SUM(T44:T45)</f>
        <v>-23126296</v>
      </c>
      <c r="U46" s="74">
        <f>SUM(U44:U45)</f>
        <v>-15194867</v>
      </c>
      <c r="V46" s="74">
        <f>SUM(V44:V45)</f>
        <v>-59088844</v>
      </c>
      <c r="W46" s="74">
        <f>SUM(W44:W45)</f>
        <v>-25929368</v>
      </c>
      <c r="X46" s="74">
        <f>SUM(X44:X45)</f>
        <v>5085762</v>
      </c>
      <c r="Y46" s="74">
        <f>SUM(Y44:Y45)</f>
        <v>-31015130</v>
      </c>
      <c r="Z46" s="75">
        <f>IF(X46&lt;&gt;0,(Y46/X46)*100,0)</f>
        <v>-609.8423402432123</v>
      </c>
      <c r="AA46" s="71">
        <f>SUM(AA44:AA45)</f>
        <v>5085804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-59814752</v>
      </c>
      <c r="D48" s="81">
        <f>SUM(D46:D47)</f>
        <v>0</v>
      </c>
      <c r="E48" s="82">
        <f>SUM(E46:E47)</f>
        <v>5085804</v>
      </c>
      <c r="F48" s="83">
        <f>SUM(F46:F47)</f>
        <v>5085804</v>
      </c>
      <c r="G48" s="83">
        <f>SUM(G46:G47)</f>
        <v>51372470</v>
      </c>
      <c r="H48" s="83">
        <f>SUM(H46:H47)</f>
        <v>-15008828</v>
      </c>
      <c r="I48" s="83">
        <f>SUM(I46:I47)</f>
        <v>-21991503</v>
      </c>
      <c r="J48" s="83">
        <f>SUM(J46:J47)</f>
        <v>14372139</v>
      </c>
      <c r="K48" s="83">
        <f>SUM(K46:K47)</f>
        <v>-2213306</v>
      </c>
      <c r="L48" s="83">
        <f>SUM(L46:L47)</f>
        <v>30418</v>
      </c>
      <c r="M48" s="83">
        <f>SUM(M46:M47)</f>
        <v>231951</v>
      </c>
      <c r="N48" s="83">
        <f>SUM(N46:N47)</f>
        <v>-1950937</v>
      </c>
      <c r="O48" s="83">
        <f>SUM(O46:O47)</f>
        <v>-213393</v>
      </c>
      <c r="P48" s="83">
        <f>SUM(P46:P47)</f>
        <v>-9163982</v>
      </c>
      <c r="Q48" s="83">
        <f>SUM(Q46:Q47)</f>
        <v>30115649</v>
      </c>
      <c r="R48" s="83">
        <f>SUM(R46:R47)</f>
        <v>20738274</v>
      </c>
      <c r="S48" s="83">
        <f>SUM(S46:S47)</f>
        <v>-20767681</v>
      </c>
      <c r="T48" s="83">
        <f>SUM(T46:T47)</f>
        <v>-23126296</v>
      </c>
      <c r="U48" s="83">
        <f>SUM(U46:U47)</f>
        <v>-15194867</v>
      </c>
      <c r="V48" s="83">
        <f>SUM(V46:V47)</f>
        <v>-59088844</v>
      </c>
      <c r="W48" s="83">
        <f>SUM(W46:W47)</f>
        <v>-25929368</v>
      </c>
      <c r="X48" s="83">
        <f>SUM(X46:X47)</f>
        <v>5085762</v>
      </c>
      <c r="Y48" s="83">
        <f>SUM(Y46:Y47)</f>
        <v>-31015130</v>
      </c>
      <c r="Z48" s="84">
        <f>IF(X48&lt;&gt;0,(Y48/X48)*100,0)</f>
        <v>-609.8423402432123</v>
      </c>
      <c r="AA48" s="80">
        <f>SUM(AA46:AA47)</f>
        <v>5085804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8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76" customWidth="1"/>
    <col min="2" max="2" width="2.625" style="176" customWidth="1"/>
    <col min="3" max="3" width="7.25" style="176" customWidth="1"/>
    <col min="4" max="4" width="7.25" style="176" customWidth="1"/>
    <col min="5" max="5" width="7.25" style="176" customWidth="1"/>
    <col min="6" max="6" width="7.25" style="176" customWidth="1"/>
    <col min="7" max="7" width="7.25" style="176" customWidth="1"/>
    <col min="8" max="8" width="7.25" style="176" customWidth="1"/>
    <col min="9" max="9" width="7.25" style="176" customWidth="1"/>
    <col min="10" max="10" width="7.25" style="176" customWidth="1"/>
    <col min="11" max="11" width="7.25" style="176" customWidth="1"/>
    <col min="12" max="12" width="7.25" style="176" customWidth="1"/>
    <col min="13" max="13" width="7.25" style="176" customWidth="1"/>
    <col min="14" max="14" width="7.25" style="176" customWidth="1"/>
    <col min="15" max="15" width="7.25" style="176" customWidth="1"/>
    <col min="16" max="16" width="7.25" style="176" customWidth="1"/>
    <col min="17" max="17" width="7.25" style="176" customWidth="1"/>
    <col min="18" max="18" width="7.25" style="176" customWidth="1"/>
    <col min="19" max="19" width="7.25" style="176" customWidth="1"/>
    <col min="20" max="20" width="7.25" style="176" customWidth="1"/>
    <col min="21" max="21" width="7.25" style="176" customWidth="1"/>
    <col min="22" max="22" width="7.25" style="176" customWidth="1"/>
    <col min="23" max="23" width="7.25" style="176" customWidth="1"/>
    <col min="24" max="24" width="7.25" style="176" customWidth="1"/>
    <col min="25" max="25" width="7.25" style="176" customWidth="1"/>
    <col min="26" max="26" width="7.25" style="176" customWidth="1"/>
    <col min="27" max="27" width="7.25" style="176" customWidth="1"/>
    <col min="28" max="256" width="6.625" style="176" customWidth="1"/>
  </cols>
  <sheetData>
    <row r="1" ht="18" customHeight="1">
      <c r="A1" t="s" s="2">
        <v>155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27647144</v>
      </c>
      <c r="D5" s="28">
        <v>0</v>
      </c>
      <c r="E5" s="29">
        <v>62195000</v>
      </c>
      <c r="F5" s="30">
        <v>203195000</v>
      </c>
      <c r="G5" s="30">
        <v>10478145</v>
      </c>
      <c r="H5" s="30">
        <v>35184343</v>
      </c>
      <c r="I5" s="30">
        <v>18199635</v>
      </c>
      <c r="J5" s="30">
        <v>63862123</v>
      </c>
      <c r="K5" s="30">
        <v>17782515</v>
      </c>
      <c r="L5" s="30">
        <v>0</v>
      </c>
      <c r="M5" s="30">
        <v>17773312</v>
      </c>
      <c r="N5" s="30">
        <v>35555827</v>
      </c>
      <c r="O5" s="30">
        <v>17772288</v>
      </c>
      <c r="P5" s="30">
        <v>0</v>
      </c>
      <c r="Q5" s="30">
        <v>17972977</v>
      </c>
      <c r="R5" s="30">
        <v>35745265</v>
      </c>
      <c r="S5" s="30">
        <v>17972977</v>
      </c>
      <c r="T5" s="30">
        <v>15416211</v>
      </c>
      <c r="U5" s="30">
        <v>20230123</v>
      </c>
      <c r="V5" s="30">
        <v>53619311</v>
      </c>
      <c r="W5" s="30">
        <v>188782526</v>
      </c>
      <c r="X5" s="30">
        <v>62195000</v>
      </c>
      <c r="Y5" s="30">
        <v>126587526</v>
      </c>
      <c r="Z5" s="31">
        <v>203.53</v>
      </c>
      <c r="AA5" s="27">
        <v>203195000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86500440</v>
      </c>
      <c r="F7" s="30">
        <v>86500440</v>
      </c>
      <c r="G7" s="30">
        <v>9975979</v>
      </c>
      <c r="H7" s="30">
        <v>10372642</v>
      </c>
      <c r="I7" s="30">
        <v>8795582</v>
      </c>
      <c r="J7" s="30">
        <v>29144203</v>
      </c>
      <c r="K7" s="30">
        <v>5672491</v>
      </c>
      <c r="L7" s="30">
        <v>0</v>
      </c>
      <c r="M7" s="30">
        <v>7075620</v>
      </c>
      <c r="N7" s="30">
        <v>12748111</v>
      </c>
      <c r="O7" s="30">
        <v>5271901</v>
      </c>
      <c r="P7" s="30">
        <v>0</v>
      </c>
      <c r="Q7" s="30">
        <v>8769818</v>
      </c>
      <c r="R7" s="30">
        <v>14041719</v>
      </c>
      <c r="S7" s="30">
        <v>8769818</v>
      </c>
      <c r="T7" s="30">
        <v>6447444</v>
      </c>
      <c r="U7" s="30">
        <v>8938559</v>
      </c>
      <c r="V7" s="30">
        <v>24155821</v>
      </c>
      <c r="W7" s="30">
        <v>80089854</v>
      </c>
      <c r="X7" s="30">
        <v>86500440</v>
      </c>
      <c r="Y7" s="30">
        <v>-6410586</v>
      </c>
      <c r="Z7" s="31">
        <v>-7.41</v>
      </c>
      <c r="AA7" s="27">
        <v>86500440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111632400</v>
      </c>
      <c r="F8" s="30">
        <v>123568891</v>
      </c>
      <c r="G8" s="30">
        <v>11091097</v>
      </c>
      <c r="H8" s="30">
        <v>12054753</v>
      </c>
      <c r="I8" s="30">
        <v>14938894</v>
      </c>
      <c r="J8" s="30">
        <v>38084744</v>
      </c>
      <c r="K8" s="30">
        <v>11151902</v>
      </c>
      <c r="L8" s="30">
        <v>0</v>
      </c>
      <c r="M8" s="30">
        <v>13190623</v>
      </c>
      <c r="N8" s="30">
        <v>24342525</v>
      </c>
      <c r="O8" s="30">
        <v>8742417</v>
      </c>
      <c r="P8" s="30">
        <v>0</v>
      </c>
      <c r="Q8" s="30">
        <v>10539208</v>
      </c>
      <c r="R8" s="30">
        <v>19281625</v>
      </c>
      <c r="S8" s="30">
        <v>10539208</v>
      </c>
      <c r="T8" s="30">
        <v>9945714</v>
      </c>
      <c r="U8" s="30">
        <v>11398554</v>
      </c>
      <c r="V8" s="30">
        <v>31883476</v>
      </c>
      <c r="W8" s="30">
        <v>113592370</v>
      </c>
      <c r="X8" s="30">
        <v>111632410</v>
      </c>
      <c r="Y8" s="30">
        <v>1959960</v>
      </c>
      <c r="Z8" s="31">
        <v>1.76</v>
      </c>
      <c r="AA8" s="27">
        <v>123568891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16132000</v>
      </c>
      <c r="F9" s="30">
        <v>24326043</v>
      </c>
      <c r="G9" s="30">
        <v>1894268</v>
      </c>
      <c r="H9" s="30">
        <v>2050816</v>
      </c>
      <c r="I9" s="30">
        <v>2839109</v>
      </c>
      <c r="J9" s="30">
        <v>6784193</v>
      </c>
      <c r="K9" s="30">
        <v>1396191</v>
      </c>
      <c r="L9" s="30">
        <v>0</v>
      </c>
      <c r="M9" s="30">
        <v>2004374</v>
      </c>
      <c r="N9" s="30">
        <v>3400565</v>
      </c>
      <c r="O9" s="30">
        <v>1412356</v>
      </c>
      <c r="P9" s="30">
        <v>0</v>
      </c>
      <c r="Q9" s="30">
        <v>4382816</v>
      </c>
      <c r="R9" s="30">
        <v>5795172</v>
      </c>
      <c r="S9" s="30">
        <v>4382816</v>
      </c>
      <c r="T9" s="30">
        <v>1924473</v>
      </c>
      <c r="U9" s="30">
        <v>3217001</v>
      </c>
      <c r="V9" s="30">
        <v>9524290</v>
      </c>
      <c r="W9" s="30">
        <v>25504220</v>
      </c>
      <c r="X9" s="30">
        <v>16132117</v>
      </c>
      <c r="Y9" s="30">
        <v>9372103</v>
      </c>
      <c r="Z9" s="31">
        <v>58.1</v>
      </c>
      <c r="AA9" s="27">
        <v>24326043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15031000</v>
      </c>
      <c r="F10" s="30">
        <v>15728405</v>
      </c>
      <c r="G10" s="30">
        <v>0</v>
      </c>
      <c r="H10" s="30">
        <v>1303760</v>
      </c>
      <c r="I10" s="30">
        <v>1165409</v>
      </c>
      <c r="J10" s="30">
        <v>2469169</v>
      </c>
      <c r="K10" s="30">
        <v>1460297</v>
      </c>
      <c r="L10" s="30">
        <v>0</v>
      </c>
      <c r="M10" s="30">
        <v>1167518</v>
      </c>
      <c r="N10" s="30">
        <v>2627815</v>
      </c>
      <c r="O10" s="30">
        <v>1376123</v>
      </c>
      <c r="P10" s="30">
        <v>0</v>
      </c>
      <c r="Q10" s="30">
        <v>1514608</v>
      </c>
      <c r="R10" s="30">
        <v>2890731</v>
      </c>
      <c r="S10" s="30">
        <v>1514608</v>
      </c>
      <c r="T10" s="30">
        <v>1549970</v>
      </c>
      <c r="U10" s="30">
        <v>1344566</v>
      </c>
      <c r="V10" s="30">
        <v>4409144</v>
      </c>
      <c r="W10" s="30">
        <v>12396859</v>
      </c>
      <c r="X10" s="30">
        <v>15030873</v>
      </c>
      <c r="Y10" s="30">
        <v>-2634014</v>
      </c>
      <c r="Z10" s="31">
        <v>-17.52</v>
      </c>
      <c r="AA10" s="27">
        <v>15728405</v>
      </c>
    </row>
    <row r="11" ht="13.5" customHeight="1">
      <c r="A11" t="s" s="25">
        <v>39</v>
      </c>
      <c r="B11" s="26"/>
      <c r="C11" s="27">
        <v>213049950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353986</v>
      </c>
      <c r="D12" s="28">
        <v>0</v>
      </c>
      <c r="E12" s="29">
        <v>423000</v>
      </c>
      <c r="F12" s="30">
        <v>178723</v>
      </c>
      <c r="G12" s="30">
        <v>43067</v>
      </c>
      <c r="H12" s="30">
        <v>27379</v>
      </c>
      <c r="I12" s="30">
        <v>32334</v>
      </c>
      <c r="J12" s="30">
        <v>102780</v>
      </c>
      <c r="K12" s="30">
        <v>324560</v>
      </c>
      <c r="L12" s="30">
        <v>0</v>
      </c>
      <c r="M12" s="30">
        <v>34864</v>
      </c>
      <c r="N12" s="30">
        <v>359424</v>
      </c>
      <c r="O12" s="30">
        <v>32013</v>
      </c>
      <c r="P12" s="30">
        <v>0</v>
      </c>
      <c r="Q12" s="30">
        <v>34250</v>
      </c>
      <c r="R12" s="30">
        <v>66263</v>
      </c>
      <c r="S12" s="30">
        <v>34250</v>
      </c>
      <c r="T12" s="30">
        <v>31706</v>
      </c>
      <c r="U12" s="30">
        <v>32671</v>
      </c>
      <c r="V12" s="30">
        <v>98627</v>
      </c>
      <c r="W12" s="30">
        <v>627094</v>
      </c>
      <c r="X12" s="30">
        <v>423109</v>
      </c>
      <c r="Y12" s="30">
        <v>203985</v>
      </c>
      <c r="Z12" s="31">
        <v>48.21</v>
      </c>
      <c r="AA12" s="27">
        <v>178723</v>
      </c>
    </row>
    <row r="13" ht="13.5" customHeight="1">
      <c r="A13" t="s" s="25">
        <v>41</v>
      </c>
      <c r="B13" s="26"/>
      <c r="C13" s="27">
        <v>6195117</v>
      </c>
      <c r="D13" s="28">
        <v>0</v>
      </c>
      <c r="E13" s="29">
        <v>500000</v>
      </c>
      <c r="F13" s="30">
        <v>500000</v>
      </c>
      <c r="G13" s="30">
        <v>39686</v>
      </c>
      <c r="H13" s="30">
        <v>0</v>
      </c>
      <c r="I13" s="30">
        <v>-238222</v>
      </c>
      <c r="J13" s="30">
        <v>-198536</v>
      </c>
      <c r="K13" s="30">
        <v>-290070</v>
      </c>
      <c r="L13" s="30">
        <v>0</v>
      </c>
      <c r="M13" s="30">
        <v>-125678</v>
      </c>
      <c r="N13" s="30">
        <v>-415748</v>
      </c>
      <c r="O13" s="30">
        <v>-77626</v>
      </c>
      <c r="P13" s="30">
        <v>0</v>
      </c>
      <c r="Q13" s="30">
        <v>303305</v>
      </c>
      <c r="R13" s="30">
        <v>225679</v>
      </c>
      <c r="S13" s="30">
        <v>303305</v>
      </c>
      <c r="T13" s="30">
        <v>-1276364</v>
      </c>
      <c r="U13" s="30">
        <v>435171</v>
      </c>
      <c r="V13" s="30">
        <v>-537888</v>
      </c>
      <c r="W13" s="30">
        <v>-926493</v>
      </c>
      <c r="X13" s="30">
        <v>500000</v>
      </c>
      <c r="Y13" s="30">
        <v>-1426493</v>
      </c>
      <c r="Z13" s="31">
        <v>-285.3</v>
      </c>
      <c r="AA13" s="27">
        <v>500000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23578357</v>
      </c>
      <c r="D16" s="28">
        <v>0</v>
      </c>
      <c r="E16" s="29">
        <v>7400000</v>
      </c>
      <c r="F16" s="30">
        <v>6986000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7400000</v>
      </c>
      <c r="Y16" s="30">
        <v>-7400000</v>
      </c>
      <c r="Z16" s="31">
        <v>-100</v>
      </c>
      <c r="AA16" s="27">
        <v>6986000</v>
      </c>
    </row>
    <row r="17" ht="13.5" customHeight="1">
      <c r="A17" t="s" s="25">
        <v>45</v>
      </c>
      <c r="B17" s="26"/>
      <c r="C17" s="27">
        <v>17912386</v>
      </c>
      <c r="D17" s="28">
        <v>0</v>
      </c>
      <c r="E17" s="29">
        <v>5500000</v>
      </c>
      <c r="F17" s="30">
        <v>0</v>
      </c>
      <c r="G17" s="30">
        <v>0</v>
      </c>
      <c r="H17" s="30">
        <v>114</v>
      </c>
      <c r="I17" s="30">
        <v>57</v>
      </c>
      <c r="J17" s="30">
        <v>171</v>
      </c>
      <c r="K17" s="30">
        <v>145</v>
      </c>
      <c r="L17" s="30">
        <v>0</v>
      </c>
      <c r="M17" s="30">
        <v>967567</v>
      </c>
      <c r="N17" s="30">
        <v>967712</v>
      </c>
      <c r="O17" s="30">
        <v>2011257</v>
      </c>
      <c r="P17" s="30">
        <v>0</v>
      </c>
      <c r="Q17" s="30">
        <v>1473685</v>
      </c>
      <c r="R17" s="30">
        <v>3484942</v>
      </c>
      <c r="S17" s="30">
        <v>1473685</v>
      </c>
      <c r="T17" s="30">
        <v>2428526</v>
      </c>
      <c r="U17" s="30">
        <v>8836074</v>
      </c>
      <c r="V17" s="30">
        <v>12738285</v>
      </c>
      <c r="W17" s="30">
        <v>17191110</v>
      </c>
      <c r="X17" s="30">
        <v>5500000</v>
      </c>
      <c r="Y17" s="30">
        <v>11691110</v>
      </c>
      <c r="Z17" s="31">
        <v>212.57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5886000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5886120</v>
      </c>
      <c r="Y18" s="30">
        <v>-5886120</v>
      </c>
      <c r="Z18" s="31">
        <v>-100</v>
      </c>
      <c r="AA18" s="27">
        <v>0</v>
      </c>
    </row>
    <row r="19" ht="13.5" customHeight="1">
      <c r="A19" t="s" s="25">
        <v>47</v>
      </c>
      <c r="B19" s="26"/>
      <c r="C19" s="27">
        <v>128011182</v>
      </c>
      <c r="D19" s="28">
        <v>0</v>
      </c>
      <c r="E19" s="29">
        <v>125884000</v>
      </c>
      <c r="F19" s="30">
        <v>125884000</v>
      </c>
      <c r="G19" s="30">
        <v>45100665</v>
      </c>
      <c r="H19" s="30">
        <v>0</v>
      </c>
      <c r="I19" s="30">
        <v>0</v>
      </c>
      <c r="J19" s="30">
        <v>45100665</v>
      </c>
      <c r="K19" s="30">
        <v>0</v>
      </c>
      <c r="L19" s="30">
        <v>0</v>
      </c>
      <c r="M19" s="30">
        <v>30932207</v>
      </c>
      <c r="N19" s="30">
        <v>30932207</v>
      </c>
      <c r="O19" s="30">
        <v>-1902</v>
      </c>
      <c r="P19" s="30">
        <v>0</v>
      </c>
      <c r="Q19" s="30">
        <v>8246</v>
      </c>
      <c r="R19" s="30">
        <v>6344</v>
      </c>
      <c r="S19" s="30">
        <v>8246</v>
      </c>
      <c r="T19" s="30">
        <v>37770000</v>
      </c>
      <c r="U19" s="30">
        <v>-25228</v>
      </c>
      <c r="V19" s="30">
        <v>37753018</v>
      </c>
      <c r="W19" s="30">
        <v>113792234</v>
      </c>
      <c r="X19" s="30">
        <v>125884000</v>
      </c>
      <c r="Y19" s="30">
        <v>-12091766</v>
      </c>
      <c r="Z19" s="31">
        <v>-9.609999999999999</v>
      </c>
      <c r="AA19" s="27">
        <v>125884000</v>
      </c>
    </row>
    <row r="20" ht="13.5" customHeight="1">
      <c r="A20" t="s" s="25">
        <v>48</v>
      </c>
      <c r="B20" s="26"/>
      <c r="C20" s="27">
        <v>8242572</v>
      </c>
      <c r="D20" s="28">
        <v>0</v>
      </c>
      <c r="E20" s="29">
        <v>37173040</v>
      </c>
      <c r="F20" s="30">
        <v>35966000</v>
      </c>
      <c r="G20" s="30">
        <v>2569498</v>
      </c>
      <c r="H20" s="30">
        <v>151709</v>
      </c>
      <c r="I20" s="30">
        <v>119302</v>
      </c>
      <c r="J20" s="30">
        <v>2840509</v>
      </c>
      <c r="K20" s="30">
        <v>243334</v>
      </c>
      <c r="L20" s="30">
        <v>0</v>
      </c>
      <c r="M20" s="30">
        <v>302523</v>
      </c>
      <c r="N20" s="30">
        <v>545857</v>
      </c>
      <c r="O20" s="30">
        <v>-115196</v>
      </c>
      <c r="P20" s="30">
        <v>0</v>
      </c>
      <c r="Q20" s="30">
        <v>17026805</v>
      </c>
      <c r="R20" s="30">
        <v>16911609</v>
      </c>
      <c r="S20" s="30">
        <v>17026805</v>
      </c>
      <c r="T20" s="30">
        <v>405858</v>
      </c>
      <c r="U20" s="30">
        <v>283207</v>
      </c>
      <c r="V20" s="30">
        <v>17715870</v>
      </c>
      <c r="W20" s="30">
        <v>38013845</v>
      </c>
      <c r="X20" s="30">
        <v>37173127</v>
      </c>
      <c r="Y20" s="30">
        <v>840718</v>
      </c>
      <c r="Z20" s="31">
        <v>2.26</v>
      </c>
      <c r="AA20" s="27">
        <v>35966000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424990694</v>
      </c>
      <c r="D22" s="42">
        <f>SUM(D5:D21)</f>
        <v>0</v>
      </c>
      <c r="E22" s="43">
        <f>SUM(E5:E21)</f>
        <v>474256880</v>
      </c>
      <c r="F22" s="44">
        <f>SUM(F5:F21)</f>
        <v>622833502</v>
      </c>
      <c r="G22" s="44">
        <f>SUM(G5:G21)</f>
        <v>81192405</v>
      </c>
      <c r="H22" s="44">
        <f>SUM(H5:H21)</f>
        <v>61145516</v>
      </c>
      <c r="I22" s="44">
        <f>SUM(I5:I21)</f>
        <v>45852100</v>
      </c>
      <c r="J22" s="44">
        <f>SUM(J5:J21)</f>
        <v>188190021</v>
      </c>
      <c r="K22" s="44">
        <f>SUM(K5:K21)</f>
        <v>37741365</v>
      </c>
      <c r="L22" s="44">
        <f>SUM(L5:L21)</f>
        <v>0</v>
      </c>
      <c r="M22" s="44">
        <f>SUM(M5:M21)</f>
        <v>73322930</v>
      </c>
      <c r="N22" s="44">
        <f>SUM(N5:N21)</f>
        <v>111064295</v>
      </c>
      <c r="O22" s="44">
        <f>SUM(O5:O21)</f>
        <v>36423631</v>
      </c>
      <c r="P22" s="44">
        <f>SUM(P5:P21)</f>
        <v>0</v>
      </c>
      <c r="Q22" s="44">
        <f>SUM(Q5:Q21)</f>
        <v>62025718</v>
      </c>
      <c r="R22" s="44">
        <f>SUM(R5:R21)</f>
        <v>98449349</v>
      </c>
      <c r="S22" s="44">
        <f>SUM(S5:S21)</f>
        <v>62025718</v>
      </c>
      <c r="T22" s="44">
        <f>SUM(T5:T21)</f>
        <v>74643538</v>
      </c>
      <c r="U22" s="44">
        <f>SUM(U5:U21)</f>
        <v>54690698</v>
      </c>
      <c r="V22" s="44">
        <f>SUM(V5:V21)</f>
        <v>191359954</v>
      </c>
      <c r="W22" s="44">
        <f>SUM(W5:W21)</f>
        <v>589063619</v>
      </c>
      <c r="X22" s="44">
        <f>SUM(X5:X21)</f>
        <v>474257196</v>
      </c>
      <c r="Y22" s="44">
        <f>SUM(Y5:Y21)</f>
        <v>114806423</v>
      </c>
      <c r="Z22" s="45">
        <f>IF(X22&lt;&gt;0,(Y22/X22)*100,0)</f>
        <v>24.20762910258509</v>
      </c>
      <c r="AA22" s="41">
        <f>SUM(AA5:AA21)</f>
        <v>622833502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123986527</v>
      </c>
      <c r="D25" s="28">
        <v>0</v>
      </c>
      <c r="E25" s="29">
        <v>136495000</v>
      </c>
      <c r="F25" s="30">
        <v>136495000</v>
      </c>
      <c r="G25" s="30">
        <v>10280250</v>
      </c>
      <c r="H25" s="30">
        <v>10791047</v>
      </c>
      <c r="I25" s="30">
        <v>11592114</v>
      </c>
      <c r="J25" s="30">
        <v>32663411</v>
      </c>
      <c r="K25" s="30">
        <v>11200736</v>
      </c>
      <c r="L25" s="30">
        <v>0</v>
      </c>
      <c r="M25" s="30">
        <v>747400</v>
      </c>
      <c r="N25" s="30">
        <v>11948136</v>
      </c>
      <c r="O25" s="30">
        <v>10327985</v>
      </c>
      <c r="P25" s="30">
        <v>0</v>
      </c>
      <c r="Q25" s="30">
        <v>11582201</v>
      </c>
      <c r="R25" s="30">
        <v>21910186</v>
      </c>
      <c r="S25" s="30">
        <v>11582201</v>
      </c>
      <c r="T25" s="30">
        <v>-11800527</v>
      </c>
      <c r="U25" s="30">
        <v>12572050</v>
      </c>
      <c r="V25" s="30">
        <v>12353724</v>
      </c>
      <c r="W25" s="30">
        <v>78875457</v>
      </c>
      <c r="X25" s="30">
        <v>136494955</v>
      </c>
      <c r="Y25" s="30">
        <v>-57619498</v>
      </c>
      <c r="Z25" s="31">
        <v>-42.21</v>
      </c>
      <c r="AA25" s="27">
        <v>136495000</v>
      </c>
    </row>
    <row r="26" ht="13.5" customHeight="1">
      <c r="A26" t="s" s="25">
        <v>53</v>
      </c>
      <c r="B26" s="26"/>
      <c r="C26" s="27">
        <v>10215718</v>
      </c>
      <c r="D26" s="28">
        <v>0</v>
      </c>
      <c r="E26" s="29">
        <v>11626000</v>
      </c>
      <c r="F26" s="30">
        <v>11626000</v>
      </c>
      <c r="G26" s="30">
        <v>840097</v>
      </c>
      <c r="H26" s="30">
        <v>508768</v>
      </c>
      <c r="I26" s="30">
        <v>508768</v>
      </c>
      <c r="J26" s="30">
        <v>1857633</v>
      </c>
      <c r="K26" s="30">
        <v>646768</v>
      </c>
      <c r="L26" s="30">
        <v>0</v>
      </c>
      <c r="M26" s="30">
        <v>1200</v>
      </c>
      <c r="N26" s="30">
        <v>647968</v>
      </c>
      <c r="O26" s="30">
        <v>503578</v>
      </c>
      <c r="P26" s="30">
        <v>0</v>
      </c>
      <c r="Q26" s="30">
        <v>520533</v>
      </c>
      <c r="R26" s="30">
        <v>1024111</v>
      </c>
      <c r="S26" s="30">
        <v>520533</v>
      </c>
      <c r="T26" s="30">
        <v>-539180</v>
      </c>
      <c r="U26" s="30">
        <v>539180</v>
      </c>
      <c r="V26" s="30">
        <v>520533</v>
      </c>
      <c r="W26" s="30">
        <v>4050245</v>
      </c>
      <c r="X26" s="30">
        <v>11626000</v>
      </c>
      <c r="Y26" s="30">
        <v>-7575755</v>
      </c>
      <c r="Z26" s="31">
        <v>-65.16</v>
      </c>
      <c r="AA26" s="27">
        <v>11626000</v>
      </c>
    </row>
    <row r="27" ht="13.5" customHeight="1">
      <c r="A27" t="s" s="25">
        <v>54</v>
      </c>
      <c r="B27" s="26"/>
      <c r="C27" s="27">
        <v>57928451</v>
      </c>
      <c r="D27" s="28">
        <v>0</v>
      </c>
      <c r="E27" s="29">
        <v>75000000</v>
      </c>
      <c r="F27" s="30">
        <v>75000000</v>
      </c>
      <c r="G27" s="30">
        <v>601522</v>
      </c>
      <c r="H27" s="30">
        <v>360891</v>
      </c>
      <c r="I27" s="30">
        <v>358233</v>
      </c>
      <c r="J27" s="30">
        <v>1320646</v>
      </c>
      <c r="K27" s="30">
        <v>353881</v>
      </c>
      <c r="L27" s="30">
        <v>0</v>
      </c>
      <c r="M27" s="30">
        <v>355597</v>
      </c>
      <c r="N27" s="30">
        <v>709478</v>
      </c>
      <c r="O27" s="30">
        <v>354100</v>
      </c>
      <c r="P27" s="30">
        <v>0</v>
      </c>
      <c r="Q27" s="30">
        <v>369909</v>
      </c>
      <c r="R27" s="30">
        <v>724009</v>
      </c>
      <c r="S27" s="30">
        <v>369909</v>
      </c>
      <c r="T27" s="30">
        <v>-417267</v>
      </c>
      <c r="U27" s="30">
        <v>442876</v>
      </c>
      <c r="V27" s="30">
        <v>395518</v>
      </c>
      <c r="W27" s="30">
        <v>3149651</v>
      </c>
      <c r="X27" s="30">
        <v>75000000</v>
      </c>
      <c r="Y27" s="30">
        <v>-71850349</v>
      </c>
      <c r="Z27" s="31">
        <v>-95.8</v>
      </c>
      <c r="AA27" s="27">
        <v>75000000</v>
      </c>
    </row>
    <row r="28" ht="13.5" customHeight="1">
      <c r="A28" t="s" s="25">
        <v>55</v>
      </c>
      <c r="B28" s="26"/>
      <c r="C28" s="27">
        <v>99998475</v>
      </c>
      <c r="D28" s="28">
        <v>0</v>
      </c>
      <c r="E28" s="29">
        <v>117500000</v>
      </c>
      <c r="F28" s="30">
        <v>117500000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117500000</v>
      </c>
      <c r="Y28" s="30">
        <v>-117500000</v>
      </c>
      <c r="Z28" s="31">
        <v>-100</v>
      </c>
      <c r="AA28" s="27">
        <v>117500000</v>
      </c>
    </row>
    <row r="29" ht="13.5" customHeight="1">
      <c r="A29" t="s" s="25">
        <v>56</v>
      </c>
      <c r="B29" s="26"/>
      <c r="C29" s="27">
        <v>7771049</v>
      </c>
      <c r="D29" s="28">
        <v>0</v>
      </c>
      <c r="E29" s="29">
        <v>1835909</v>
      </c>
      <c r="F29" s="30">
        <v>5601909</v>
      </c>
      <c r="G29" s="30">
        <v>835857</v>
      </c>
      <c r="H29" s="30">
        <v>204961</v>
      </c>
      <c r="I29" s="30">
        <v>969859</v>
      </c>
      <c r="J29" s="30">
        <v>2010677</v>
      </c>
      <c r="K29" s="30">
        <v>847701</v>
      </c>
      <c r="L29" s="30">
        <v>0</v>
      </c>
      <c r="M29" s="30">
        <v>1125816</v>
      </c>
      <c r="N29" s="30">
        <v>1973517</v>
      </c>
      <c r="O29" s="30">
        <v>884666</v>
      </c>
      <c r="P29" s="30">
        <v>0</v>
      </c>
      <c r="Q29" s="30">
        <v>874161</v>
      </c>
      <c r="R29" s="30">
        <v>1758827</v>
      </c>
      <c r="S29" s="30">
        <v>874161</v>
      </c>
      <c r="T29" s="30">
        <v>-837655</v>
      </c>
      <c r="U29" s="30">
        <v>948446</v>
      </c>
      <c r="V29" s="30">
        <v>984952</v>
      </c>
      <c r="W29" s="30">
        <v>6727973</v>
      </c>
      <c r="X29" s="30">
        <v>1835909</v>
      </c>
      <c r="Y29" s="30">
        <v>4892064</v>
      </c>
      <c r="Z29" s="31">
        <v>266.47</v>
      </c>
      <c r="AA29" s="27">
        <v>5601909</v>
      </c>
    </row>
    <row r="30" ht="13.5" customHeight="1">
      <c r="A30" t="s" s="25">
        <v>57</v>
      </c>
      <c r="B30" s="26"/>
      <c r="C30" s="27">
        <v>185479415</v>
      </c>
      <c r="D30" s="28">
        <v>0</v>
      </c>
      <c r="E30" s="29">
        <v>173807055</v>
      </c>
      <c r="F30" s="30">
        <v>180445000</v>
      </c>
      <c r="G30" s="30">
        <v>18261720</v>
      </c>
      <c r="H30" s="30">
        <v>12165730</v>
      </c>
      <c r="I30" s="30">
        <v>18757106</v>
      </c>
      <c r="J30" s="30">
        <v>49184556</v>
      </c>
      <c r="K30" s="30">
        <v>16700266</v>
      </c>
      <c r="L30" s="30">
        <v>0</v>
      </c>
      <c r="M30" s="30">
        <v>13666709</v>
      </c>
      <c r="N30" s="30">
        <v>30366975</v>
      </c>
      <c r="O30" s="30">
        <v>17571929</v>
      </c>
      <c r="P30" s="30">
        <v>0</v>
      </c>
      <c r="Q30" s="30">
        <v>12720447</v>
      </c>
      <c r="R30" s="30">
        <v>30292376</v>
      </c>
      <c r="S30" s="30">
        <v>12720447</v>
      </c>
      <c r="T30" s="30">
        <v>30380094</v>
      </c>
      <c r="U30" s="30">
        <v>18846696</v>
      </c>
      <c r="V30" s="30">
        <v>61947237</v>
      </c>
      <c r="W30" s="30">
        <v>171791144</v>
      </c>
      <c r="X30" s="30">
        <v>173807055</v>
      </c>
      <c r="Y30" s="30">
        <v>-2015911</v>
      </c>
      <c r="Z30" s="31">
        <v>-1.16</v>
      </c>
      <c r="AA30" s="27">
        <v>180445000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455000</v>
      </c>
      <c r="F31" s="30">
        <v>455000</v>
      </c>
      <c r="G31" s="30">
        <v>90145</v>
      </c>
      <c r="H31" s="30">
        <v>0</v>
      </c>
      <c r="I31" s="30">
        <v>0</v>
      </c>
      <c r="J31" s="30">
        <v>90145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90145</v>
      </c>
      <c r="X31" s="30">
        <v>455000</v>
      </c>
      <c r="Y31" s="30">
        <v>-364855</v>
      </c>
      <c r="Z31" s="31">
        <v>-80.19</v>
      </c>
      <c r="AA31" s="27">
        <v>455000</v>
      </c>
    </row>
    <row r="32" ht="13.5" customHeight="1">
      <c r="A32" t="s" s="25">
        <v>59</v>
      </c>
      <c r="B32" s="26"/>
      <c r="C32" s="27">
        <v>21221765</v>
      </c>
      <c r="D32" s="28">
        <v>0</v>
      </c>
      <c r="E32" s="29">
        <v>14900000</v>
      </c>
      <c r="F32" s="30">
        <v>19900000</v>
      </c>
      <c r="G32" s="30">
        <v>551064</v>
      </c>
      <c r="H32" s="30">
        <v>34436</v>
      </c>
      <c r="I32" s="30">
        <v>41772</v>
      </c>
      <c r="J32" s="30">
        <v>627272</v>
      </c>
      <c r="K32" s="30">
        <v>1647939</v>
      </c>
      <c r="L32" s="30">
        <v>0</v>
      </c>
      <c r="M32" s="30">
        <v>653359</v>
      </c>
      <c r="N32" s="30">
        <v>2301298</v>
      </c>
      <c r="O32" s="30">
        <v>1364667</v>
      </c>
      <c r="P32" s="30">
        <v>0</v>
      </c>
      <c r="Q32" s="30">
        <v>23136</v>
      </c>
      <c r="R32" s="30">
        <v>1387803</v>
      </c>
      <c r="S32" s="30">
        <v>23136</v>
      </c>
      <c r="T32" s="30">
        <v>-2895</v>
      </c>
      <c r="U32" s="30">
        <v>1951803</v>
      </c>
      <c r="V32" s="30">
        <v>1972044</v>
      </c>
      <c r="W32" s="30">
        <v>6288417</v>
      </c>
      <c r="X32" s="30">
        <v>14900000</v>
      </c>
      <c r="Y32" s="30">
        <v>-8611583</v>
      </c>
      <c r="Z32" s="31">
        <v>-57.8</v>
      </c>
      <c r="AA32" s="27">
        <v>19900000</v>
      </c>
    </row>
    <row r="33" ht="13.5" customHeight="1">
      <c r="A33" t="s" s="25">
        <v>60</v>
      </c>
      <c r="B33" s="26"/>
      <c r="C33" s="27">
        <v>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78962784</v>
      </c>
      <c r="D34" s="28">
        <v>0</v>
      </c>
      <c r="E34" s="29">
        <v>38277000</v>
      </c>
      <c r="F34" s="30">
        <v>16951000</v>
      </c>
      <c r="G34" s="30">
        <v>1035641</v>
      </c>
      <c r="H34" s="30">
        <v>5004660</v>
      </c>
      <c r="I34" s="30">
        <v>8160446</v>
      </c>
      <c r="J34" s="30">
        <v>14200747</v>
      </c>
      <c r="K34" s="30">
        <v>5498026</v>
      </c>
      <c r="L34" s="30">
        <v>0</v>
      </c>
      <c r="M34" s="30">
        <v>2979805</v>
      </c>
      <c r="N34" s="30">
        <v>8477831</v>
      </c>
      <c r="O34" s="30">
        <v>5888020</v>
      </c>
      <c r="P34" s="30">
        <v>0</v>
      </c>
      <c r="Q34" s="30">
        <v>5982751</v>
      </c>
      <c r="R34" s="30">
        <v>11870771</v>
      </c>
      <c r="S34" s="30">
        <v>5982751</v>
      </c>
      <c r="T34" s="30">
        <v>-5775037</v>
      </c>
      <c r="U34" s="30">
        <v>10323603</v>
      </c>
      <c r="V34" s="30">
        <v>10531317</v>
      </c>
      <c r="W34" s="30">
        <v>45080666</v>
      </c>
      <c r="X34" s="30">
        <v>38276997</v>
      </c>
      <c r="Y34" s="30">
        <v>6803669</v>
      </c>
      <c r="Z34" s="31">
        <v>17.77</v>
      </c>
      <c r="AA34" s="27">
        <v>16951000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585564184</v>
      </c>
      <c r="D36" s="42">
        <f>SUM(D25:D35)</f>
        <v>0</v>
      </c>
      <c r="E36" s="43">
        <f>SUM(E25:E35)</f>
        <v>569895964</v>
      </c>
      <c r="F36" s="44">
        <f>SUM(F25:F35)</f>
        <v>563973909</v>
      </c>
      <c r="G36" s="44">
        <f>SUM(G25:G35)</f>
        <v>32496296</v>
      </c>
      <c r="H36" s="44">
        <f>SUM(H25:H35)</f>
        <v>29070493</v>
      </c>
      <c r="I36" s="44">
        <f>SUM(I25:I35)</f>
        <v>40388298</v>
      </c>
      <c r="J36" s="44">
        <f>SUM(J25:J35)</f>
        <v>101955087</v>
      </c>
      <c r="K36" s="44">
        <f>SUM(K25:K35)</f>
        <v>36895317</v>
      </c>
      <c r="L36" s="44">
        <f>SUM(L25:L35)</f>
        <v>0</v>
      </c>
      <c r="M36" s="44">
        <f>SUM(M25:M35)</f>
        <v>19529886</v>
      </c>
      <c r="N36" s="44">
        <f>SUM(N25:N35)</f>
        <v>56425203</v>
      </c>
      <c r="O36" s="44">
        <f>SUM(O25:O35)</f>
        <v>36894945</v>
      </c>
      <c r="P36" s="44">
        <f>SUM(P25:P35)</f>
        <v>0</v>
      </c>
      <c r="Q36" s="44">
        <f>SUM(Q25:Q35)</f>
        <v>32073138</v>
      </c>
      <c r="R36" s="44">
        <f>SUM(R25:R35)</f>
        <v>68968083</v>
      </c>
      <c r="S36" s="44">
        <f>SUM(S25:S35)</f>
        <v>32073138</v>
      </c>
      <c r="T36" s="44">
        <f>SUM(T25:T35)</f>
        <v>11007533</v>
      </c>
      <c r="U36" s="44">
        <f>SUM(U25:U35)</f>
        <v>45624654</v>
      </c>
      <c r="V36" s="44">
        <f>SUM(V25:V35)</f>
        <v>88705325</v>
      </c>
      <c r="W36" s="44">
        <f>SUM(W25:W35)</f>
        <v>316053698</v>
      </c>
      <c r="X36" s="44">
        <f>SUM(X25:X35)</f>
        <v>569895916</v>
      </c>
      <c r="Y36" s="44">
        <f>SUM(Y25:Y35)</f>
        <v>-253842218</v>
      </c>
      <c r="Z36" s="45">
        <f>IF(X36&lt;&gt;0,(Y36/X36)*100,0)</f>
        <v>-44.541855955325</v>
      </c>
      <c r="AA36" s="41">
        <f>SUM(AA25:AA35)</f>
        <v>563973909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-160573490</v>
      </c>
      <c r="D38" s="63">
        <f>D22-D36</f>
        <v>0</v>
      </c>
      <c r="E38" s="64">
        <f>E22-E36</f>
        <v>-95639084</v>
      </c>
      <c r="F38" s="65">
        <f>F22-F36</f>
        <v>58859593</v>
      </c>
      <c r="G38" s="65">
        <f>G22-G36</f>
        <v>48696109</v>
      </c>
      <c r="H38" s="65">
        <f>H22-H36</f>
        <v>32075023</v>
      </c>
      <c r="I38" s="65">
        <f>I22-I36</f>
        <v>5463802</v>
      </c>
      <c r="J38" s="65">
        <f>J22-J36</f>
        <v>86234934</v>
      </c>
      <c r="K38" s="65">
        <f>K22-K36</f>
        <v>846048</v>
      </c>
      <c r="L38" s="65">
        <f>L22-L36</f>
        <v>0</v>
      </c>
      <c r="M38" s="65">
        <f>M22-M36</f>
        <v>53793044</v>
      </c>
      <c r="N38" s="65">
        <f>N22-N36</f>
        <v>54639092</v>
      </c>
      <c r="O38" s="65">
        <f>O22-O36</f>
        <v>-471314</v>
      </c>
      <c r="P38" s="65">
        <f>P22-P36</f>
        <v>0</v>
      </c>
      <c r="Q38" s="65">
        <f>Q22-Q36</f>
        <v>29952580</v>
      </c>
      <c r="R38" s="65">
        <f>R22-R36</f>
        <v>29481266</v>
      </c>
      <c r="S38" s="65">
        <f>S22-S36</f>
        <v>29952580</v>
      </c>
      <c r="T38" s="65">
        <f>T22-T36</f>
        <v>63636005</v>
      </c>
      <c r="U38" s="65">
        <f>U22-U36</f>
        <v>9066044</v>
      </c>
      <c r="V38" s="65">
        <f>V22-V36</f>
        <v>102654629</v>
      </c>
      <c r="W38" s="65">
        <f>W22-W36</f>
        <v>273009921</v>
      </c>
      <c r="X38" s="65">
        <f>IF(F22=F36,0,X22-X36)</f>
        <v>-95638720</v>
      </c>
      <c r="Y38" s="65">
        <f>Y22-Y36</f>
        <v>368648641</v>
      </c>
      <c r="Z38" s="66">
        <f>IF(X38&lt;&gt;0,(Y38/X38)*100,0)</f>
        <v>-385.459614055897</v>
      </c>
      <c r="AA38" s="62">
        <f>AA22-AA36</f>
        <v>58859593</v>
      </c>
    </row>
    <row r="39" ht="13.5" customHeight="1">
      <c r="A39" t="s" s="25">
        <v>65</v>
      </c>
      <c r="B39" s="26"/>
      <c r="C39" s="27">
        <v>62043000</v>
      </c>
      <c r="D39" s="28">
        <v>0</v>
      </c>
      <c r="E39" s="29">
        <v>-16760000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-16760000</v>
      </c>
      <c r="Y39" s="30">
        <v>16760000</v>
      </c>
      <c r="Z39" s="31">
        <v>-100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-98530490</v>
      </c>
      <c r="D42" s="72">
        <f>SUM(D38:D41)</f>
        <v>0</v>
      </c>
      <c r="E42" s="73">
        <f>SUM(E38:E41)</f>
        <v>-112399084</v>
      </c>
      <c r="F42" s="74">
        <f>SUM(F38:F41)</f>
        <v>58859593</v>
      </c>
      <c r="G42" s="74">
        <f>SUM(G38:G41)</f>
        <v>48696109</v>
      </c>
      <c r="H42" s="74">
        <f>SUM(H38:H41)</f>
        <v>32075023</v>
      </c>
      <c r="I42" s="74">
        <f>SUM(I38:I41)</f>
        <v>5463802</v>
      </c>
      <c r="J42" s="74">
        <f>SUM(J38:J41)</f>
        <v>86234934</v>
      </c>
      <c r="K42" s="74">
        <f>SUM(K38:K41)</f>
        <v>846048</v>
      </c>
      <c r="L42" s="74">
        <f>SUM(L38:L41)</f>
        <v>0</v>
      </c>
      <c r="M42" s="74">
        <f>SUM(M38:M41)</f>
        <v>53793044</v>
      </c>
      <c r="N42" s="74">
        <f>SUM(N38:N41)</f>
        <v>54639092</v>
      </c>
      <c r="O42" s="74">
        <f>SUM(O38:O41)</f>
        <v>-471314</v>
      </c>
      <c r="P42" s="74">
        <f>SUM(P38:P41)</f>
        <v>0</v>
      </c>
      <c r="Q42" s="74">
        <f>SUM(Q38:Q41)</f>
        <v>29952580</v>
      </c>
      <c r="R42" s="74">
        <f>SUM(R38:R41)</f>
        <v>29481266</v>
      </c>
      <c r="S42" s="74">
        <f>SUM(S38:S41)</f>
        <v>29952580</v>
      </c>
      <c r="T42" s="74">
        <f>SUM(T38:T41)</f>
        <v>63636005</v>
      </c>
      <c r="U42" s="74">
        <f>SUM(U38:U41)</f>
        <v>9066044</v>
      </c>
      <c r="V42" s="74">
        <f>SUM(V38:V41)</f>
        <v>102654629</v>
      </c>
      <c r="W42" s="74">
        <f>SUM(W38:W41)</f>
        <v>273009921</v>
      </c>
      <c r="X42" s="74">
        <f>SUM(X38:X41)</f>
        <v>-112398720</v>
      </c>
      <c r="Y42" s="74">
        <f>SUM(Y38:Y41)</f>
        <v>385408641</v>
      </c>
      <c r="Z42" s="75">
        <f>IF(X42&lt;&gt;0,(Y42/X42)*100,0)</f>
        <v>-342.894154844468</v>
      </c>
      <c r="AA42" s="71">
        <f>SUM(AA38:AA41)</f>
        <v>58859593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-98530490</v>
      </c>
      <c r="D44" s="57">
        <f>D42-D43</f>
        <v>0</v>
      </c>
      <c r="E44" s="58">
        <f>E42-E43</f>
        <v>-112399084</v>
      </c>
      <c r="F44" s="59">
        <f>F42-F43</f>
        <v>58859593</v>
      </c>
      <c r="G44" s="59">
        <f>G42-G43</f>
        <v>48696109</v>
      </c>
      <c r="H44" s="59">
        <f>H42-H43</f>
        <v>32075023</v>
      </c>
      <c r="I44" s="59">
        <f>I42-I43</f>
        <v>5463802</v>
      </c>
      <c r="J44" s="59">
        <f>J42-J43</f>
        <v>86234934</v>
      </c>
      <c r="K44" s="59">
        <f>K42-K43</f>
        <v>846048</v>
      </c>
      <c r="L44" s="59">
        <f>L42-L43</f>
        <v>0</v>
      </c>
      <c r="M44" s="59">
        <f>M42-M43</f>
        <v>53793044</v>
      </c>
      <c r="N44" s="59">
        <f>N42-N43</f>
        <v>54639092</v>
      </c>
      <c r="O44" s="59">
        <f>O42-O43</f>
        <v>-471314</v>
      </c>
      <c r="P44" s="59">
        <f>P42-P43</f>
        <v>0</v>
      </c>
      <c r="Q44" s="59">
        <f>Q42-Q43</f>
        <v>29952580</v>
      </c>
      <c r="R44" s="59">
        <f>R42-R43</f>
        <v>29481266</v>
      </c>
      <c r="S44" s="59">
        <f>S42-S43</f>
        <v>29952580</v>
      </c>
      <c r="T44" s="59">
        <f>T42-T43</f>
        <v>63636005</v>
      </c>
      <c r="U44" s="59">
        <f>U42-U43</f>
        <v>9066044</v>
      </c>
      <c r="V44" s="59">
        <f>V42-V43</f>
        <v>102654629</v>
      </c>
      <c r="W44" s="59">
        <f>W42-W43</f>
        <v>273009921</v>
      </c>
      <c r="X44" s="59">
        <f>X42-X43</f>
        <v>-112398720</v>
      </c>
      <c r="Y44" s="59">
        <f>Y42-Y43</f>
        <v>385408641</v>
      </c>
      <c r="Z44" s="60">
        <f>IF(X44&lt;&gt;0,(Y44/X44)*100,0)</f>
        <v>-342.894154844468</v>
      </c>
      <c r="AA44" s="56">
        <f>AA42-AA43</f>
        <v>58859593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-98530490</v>
      </c>
      <c r="D46" s="72">
        <f>SUM(D44:D45)</f>
        <v>0</v>
      </c>
      <c r="E46" s="73">
        <f>SUM(E44:E45)</f>
        <v>-112399084</v>
      </c>
      <c r="F46" s="74">
        <f>SUM(F44:F45)</f>
        <v>58859593</v>
      </c>
      <c r="G46" s="74">
        <f>SUM(G44:G45)</f>
        <v>48696109</v>
      </c>
      <c r="H46" s="74">
        <f>SUM(H44:H45)</f>
        <v>32075023</v>
      </c>
      <c r="I46" s="74">
        <f>SUM(I44:I45)</f>
        <v>5463802</v>
      </c>
      <c r="J46" s="74">
        <f>SUM(J44:J45)</f>
        <v>86234934</v>
      </c>
      <c r="K46" s="74">
        <f>SUM(K44:K45)</f>
        <v>846048</v>
      </c>
      <c r="L46" s="74">
        <f>SUM(L44:L45)</f>
        <v>0</v>
      </c>
      <c r="M46" s="74">
        <f>SUM(M44:M45)</f>
        <v>53793044</v>
      </c>
      <c r="N46" s="74">
        <f>SUM(N44:N45)</f>
        <v>54639092</v>
      </c>
      <c r="O46" s="74">
        <f>SUM(O44:O45)</f>
        <v>-471314</v>
      </c>
      <c r="P46" s="74">
        <f>SUM(P44:P45)</f>
        <v>0</v>
      </c>
      <c r="Q46" s="74">
        <f>SUM(Q44:Q45)</f>
        <v>29952580</v>
      </c>
      <c r="R46" s="74">
        <f>SUM(R44:R45)</f>
        <v>29481266</v>
      </c>
      <c r="S46" s="74">
        <f>SUM(S44:S45)</f>
        <v>29952580</v>
      </c>
      <c r="T46" s="74">
        <f>SUM(T44:T45)</f>
        <v>63636005</v>
      </c>
      <c r="U46" s="74">
        <f>SUM(U44:U45)</f>
        <v>9066044</v>
      </c>
      <c r="V46" s="74">
        <f>SUM(V44:V45)</f>
        <v>102654629</v>
      </c>
      <c r="W46" s="74">
        <f>SUM(W44:W45)</f>
        <v>273009921</v>
      </c>
      <c r="X46" s="74">
        <f>SUM(X44:X45)</f>
        <v>-112398720</v>
      </c>
      <c r="Y46" s="74">
        <f>SUM(Y44:Y45)</f>
        <v>385408641</v>
      </c>
      <c r="Z46" s="75">
        <f>IF(X46&lt;&gt;0,(Y46/X46)*100,0)</f>
        <v>-342.894154844468</v>
      </c>
      <c r="AA46" s="71">
        <f>SUM(AA44:AA45)</f>
        <v>58859593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-98530490</v>
      </c>
      <c r="D48" s="81">
        <f>SUM(D46:D47)</f>
        <v>0</v>
      </c>
      <c r="E48" s="82">
        <f>SUM(E46:E47)</f>
        <v>-112399084</v>
      </c>
      <c r="F48" s="83">
        <f>SUM(F46:F47)</f>
        <v>58859593</v>
      </c>
      <c r="G48" s="83">
        <f>SUM(G46:G47)</f>
        <v>48696109</v>
      </c>
      <c r="H48" s="83">
        <f>SUM(H46:H47)</f>
        <v>32075023</v>
      </c>
      <c r="I48" s="83">
        <f>SUM(I46:I47)</f>
        <v>5463802</v>
      </c>
      <c r="J48" s="83">
        <f>SUM(J46:J47)</f>
        <v>86234934</v>
      </c>
      <c r="K48" s="83">
        <f>SUM(K46:K47)</f>
        <v>846048</v>
      </c>
      <c r="L48" s="83">
        <f>SUM(L46:L47)</f>
        <v>0</v>
      </c>
      <c r="M48" s="83">
        <f>SUM(M46:M47)</f>
        <v>53793044</v>
      </c>
      <c r="N48" s="83">
        <f>SUM(N46:N47)</f>
        <v>54639092</v>
      </c>
      <c r="O48" s="83">
        <f>SUM(O46:O47)</f>
        <v>-471314</v>
      </c>
      <c r="P48" s="83">
        <f>SUM(P46:P47)</f>
        <v>0</v>
      </c>
      <c r="Q48" s="83">
        <f>SUM(Q46:Q47)</f>
        <v>29952580</v>
      </c>
      <c r="R48" s="83">
        <f>SUM(R46:R47)</f>
        <v>29481266</v>
      </c>
      <c r="S48" s="83">
        <f>SUM(S46:S47)</f>
        <v>29952580</v>
      </c>
      <c r="T48" s="83">
        <f>SUM(T46:T47)</f>
        <v>63636005</v>
      </c>
      <c r="U48" s="83">
        <f>SUM(U46:U47)</f>
        <v>9066044</v>
      </c>
      <c r="V48" s="83">
        <f>SUM(V46:V47)</f>
        <v>102654629</v>
      </c>
      <c r="W48" s="83">
        <f>SUM(W46:W47)</f>
        <v>273009921</v>
      </c>
      <c r="X48" s="83">
        <f>SUM(X46:X47)</f>
        <v>-112398720</v>
      </c>
      <c r="Y48" s="83">
        <f>SUM(Y46:Y47)</f>
        <v>385408641</v>
      </c>
      <c r="Z48" s="84">
        <f>IF(X48&lt;&gt;0,(Y48/X48)*100,0)</f>
        <v>-342.894154844468</v>
      </c>
      <c r="AA48" s="80">
        <f>SUM(AA46:AA47)</f>
        <v>58859593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8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77" customWidth="1"/>
    <col min="2" max="2" width="2.625" style="177" customWidth="1"/>
    <col min="3" max="3" width="7.25" style="177" customWidth="1"/>
    <col min="4" max="4" width="7.25" style="177" customWidth="1"/>
    <col min="5" max="5" width="7.25" style="177" customWidth="1"/>
    <col min="6" max="6" width="7.25" style="177" customWidth="1"/>
    <col min="7" max="7" width="7.25" style="177" customWidth="1"/>
    <col min="8" max="8" width="7.25" style="177" customWidth="1"/>
    <col min="9" max="9" width="7.25" style="177" customWidth="1"/>
    <col min="10" max="10" width="7.25" style="177" customWidth="1"/>
    <col min="11" max="11" width="7.25" style="177" customWidth="1"/>
    <col min="12" max="12" width="7.25" style="177" customWidth="1"/>
    <col min="13" max="13" width="7.25" style="177" customWidth="1"/>
    <col min="14" max="14" width="7.25" style="177" customWidth="1"/>
    <col min="15" max="15" width="7.25" style="177" customWidth="1"/>
    <col min="16" max="16" width="7.25" style="177" customWidth="1"/>
    <col min="17" max="17" width="7.25" style="177" customWidth="1"/>
    <col min="18" max="18" width="7.25" style="177" customWidth="1"/>
    <col min="19" max="19" width="7.25" style="177" customWidth="1"/>
    <col min="20" max="20" width="7.25" style="177" customWidth="1"/>
    <col min="21" max="21" width="7.25" style="177" customWidth="1"/>
    <col min="22" max="22" width="7.25" style="177" customWidth="1"/>
    <col min="23" max="23" width="7.25" style="177" customWidth="1"/>
    <col min="24" max="24" width="7.25" style="177" customWidth="1"/>
    <col min="25" max="25" width="7.25" style="177" customWidth="1"/>
    <col min="26" max="26" width="7.25" style="177" customWidth="1"/>
    <col min="27" max="27" width="7.25" style="177" customWidth="1"/>
    <col min="28" max="256" width="6.625" style="177" customWidth="1"/>
  </cols>
  <sheetData>
    <row r="1" ht="18" customHeight="1">
      <c r="A1" t="s" s="2">
        <v>156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49843775</v>
      </c>
      <c r="D5" s="28">
        <v>0</v>
      </c>
      <c r="E5" s="29">
        <v>55650000</v>
      </c>
      <c r="F5" s="30">
        <v>55750000</v>
      </c>
      <c r="G5" s="30">
        <v>4528512</v>
      </c>
      <c r="H5" s="30">
        <v>4354228</v>
      </c>
      <c r="I5" s="30">
        <v>4482886</v>
      </c>
      <c r="J5" s="30">
        <v>13365626</v>
      </c>
      <c r="K5" s="30">
        <v>4558557</v>
      </c>
      <c r="L5" s="30">
        <v>4564809</v>
      </c>
      <c r="M5" s="30">
        <v>4562107</v>
      </c>
      <c r="N5" s="30">
        <v>13685473</v>
      </c>
      <c r="O5" s="30">
        <v>4522552</v>
      </c>
      <c r="P5" s="30">
        <v>4566420</v>
      </c>
      <c r="Q5" s="30">
        <v>4453806</v>
      </c>
      <c r="R5" s="30">
        <v>13542778</v>
      </c>
      <c r="S5" s="30">
        <v>4498692</v>
      </c>
      <c r="T5" s="30">
        <v>4573283</v>
      </c>
      <c r="U5" s="30">
        <v>4553624</v>
      </c>
      <c r="V5" s="30">
        <v>13625599</v>
      </c>
      <c r="W5" s="30">
        <v>54219476</v>
      </c>
      <c r="X5" s="30">
        <v>55649996</v>
      </c>
      <c r="Y5" s="30">
        <v>-1430520</v>
      </c>
      <c r="Z5" s="31">
        <v>-2.57</v>
      </c>
      <c r="AA5" s="27">
        <v>55750000</v>
      </c>
    </row>
    <row r="6" ht="13.5" customHeight="1">
      <c r="A6" t="s" s="25">
        <v>34</v>
      </c>
      <c r="B6" s="26"/>
      <c r="C6" s="27">
        <v>1306087</v>
      </c>
      <c r="D6" s="28">
        <v>0</v>
      </c>
      <c r="E6" s="29">
        <v>1400000</v>
      </c>
      <c r="F6" s="30">
        <v>1900000</v>
      </c>
      <c r="G6" s="30">
        <v>164635</v>
      </c>
      <c r="H6" s="30">
        <v>135947</v>
      </c>
      <c r="I6" s="30">
        <v>169456</v>
      </c>
      <c r="J6" s="30">
        <v>470038</v>
      </c>
      <c r="K6" s="30">
        <v>174103</v>
      </c>
      <c r="L6" s="30">
        <v>144033</v>
      </c>
      <c r="M6" s="30">
        <v>147776</v>
      </c>
      <c r="N6" s="30">
        <v>465912</v>
      </c>
      <c r="O6" s="30">
        <v>152617</v>
      </c>
      <c r="P6" s="30">
        <v>154335</v>
      </c>
      <c r="Q6" s="30">
        <v>156484</v>
      </c>
      <c r="R6" s="30">
        <v>463436</v>
      </c>
      <c r="S6" s="30">
        <v>160106</v>
      </c>
      <c r="T6" s="30">
        <v>163368</v>
      </c>
      <c r="U6" s="30">
        <v>167493</v>
      </c>
      <c r="V6" s="30">
        <v>490967</v>
      </c>
      <c r="W6" s="30">
        <v>1890353</v>
      </c>
      <c r="X6" s="30">
        <v>1400000</v>
      </c>
      <c r="Y6" s="30">
        <v>490353</v>
      </c>
      <c r="Z6" s="31">
        <v>35.03</v>
      </c>
      <c r="AA6" s="27">
        <v>1900000</v>
      </c>
    </row>
    <row r="7" ht="13.5" customHeight="1">
      <c r="A7" t="s" s="25">
        <v>35</v>
      </c>
      <c r="B7" s="26"/>
      <c r="C7" s="27">
        <v>140204417</v>
      </c>
      <c r="D7" s="28">
        <v>0</v>
      </c>
      <c r="E7" s="29">
        <v>161919370</v>
      </c>
      <c r="F7" s="30">
        <v>155330030</v>
      </c>
      <c r="G7" s="30">
        <v>12346344</v>
      </c>
      <c r="H7" s="30">
        <v>12570797</v>
      </c>
      <c r="I7" s="30">
        <v>12396454</v>
      </c>
      <c r="J7" s="30">
        <v>37313595</v>
      </c>
      <c r="K7" s="30">
        <v>12936564</v>
      </c>
      <c r="L7" s="30">
        <v>12169944</v>
      </c>
      <c r="M7" s="30">
        <v>12047781</v>
      </c>
      <c r="N7" s="30">
        <v>37154289</v>
      </c>
      <c r="O7" s="30">
        <v>12791036</v>
      </c>
      <c r="P7" s="30">
        <v>11297369</v>
      </c>
      <c r="Q7" s="30">
        <v>12411279</v>
      </c>
      <c r="R7" s="30">
        <v>36499684</v>
      </c>
      <c r="S7" s="30">
        <v>11270570</v>
      </c>
      <c r="T7" s="30">
        <v>11898144</v>
      </c>
      <c r="U7" s="30">
        <v>10023126</v>
      </c>
      <c r="V7" s="30">
        <v>33191840</v>
      </c>
      <c r="W7" s="30">
        <v>144159408</v>
      </c>
      <c r="X7" s="30">
        <v>161919370</v>
      </c>
      <c r="Y7" s="30">
        <v>-17759962</v>
      </c>
      <c r="Z7" s="31">
        <v>-10.97</v>
      </c>
      <c r="AA7" s="27">
        <v>155330030</v>
      </c>
    </row>
    <row r="8" ht="13.5" customHeight="1">
      <c r="A8" t="s" s="25">
        <v>36</v>
      </c>
      <c r="B8" s="26"/>
      <c r="C8" s="27">
        <v>36128073</v>
      </c>
      <c r="D8" s="28">
        <v>0</v>
      </c>
      <c r="E8" s="29">
        <v>39758700</v>
      </c>
      <c r="F8" s="30">
        <v>46871070</v>
      </c>
      <c r="G8" s="30">
        <v>3092797</v>
      </c>
      <c r="H8" s="30">
        <v>3336105</v>
      </c>
      <c r="I8" s="30">
        <v>3510101</v>
      </c>
      <c r="J8" s="30">
        <v>9939003</v>
      </c>
      <c r="K8" s="30">
        <v>2611689</v>
      </c>
      <c r="L8" s="30">
        <v>3133897</v>
      </c>
      <c r="M8" s="30">
        <v>3191353</v>
      </c>
      <c r="N8" s="30">
        <v>8936939</v>
      </c>
      <c r="O8" s="30">
        <v>5358516</v>
      </c>
      <c r="P8" s="30">
        <v>2976815</v>
      </c>
      <c r="Q8" s="30">
        <v>2806046</v>
      </c>
      <c r="R8" s="30">
        <v>11141377</v>
      </c>
      <c r="S8" s="30">
        <v>2746824</v>
      </c>
      <c r="T8" s="30">
        <v>3056566</v>
      </c>
      <c r="U8" s="30">
        <v>701845</v>
      </c>
      <c r="V8" s="30">
        <v>6505235</v>
      </c>
      <c r="W8" s="30">
        <v>36522554</v>
      </c>
      <c r="X8" s="30">
        <v>39758700</v>
      </c>
      <c r="Y8" s="30">
        <v>-3236146</v>
      </c>
      <c r="Z8" s="31">
        <v>-8.140000000000001</v>
      </c>
      <c r="AA8" s="27">
        <v>46871070</v>
      </c>
    </row>
    <row r="9" ht="13.5" customHeight="1">
      <c r="A9" t="s" s="25">
        <v>37</v>
      </c>
      <c r="B9" s="26"/>
      <c r="C9" s="27">
        <v>19207756</v>
      </c>
      <c r="D9" s="28">
        <v>0</v>
      </c>
      <c r="E9" s="29">
        <v>22170110</v>
      </c>
      <c r="F9" s="30">
        <v>22091060</v>
      </c>
      <c r="G9" s="30">
        <v>1805720</v>
      </c>
      <c r="H9" s="30">
        <v>1815743</v>
      </c>
      <c r="I9" s="30">
        <v>11859957</v>
      </c>
      <c r="J9" s="30">
        <v>15481420</v>
      </c>
      <c r="K9" s="30">
        <v>1845592</v>
      </c>
      <c r="L9" s="30">
        <v>1839435</v>
      </c>
      <c r="M9" s="30">
        <v>1870919</v>
      </c>
      <c r="N9" s="30">
        <v>5555946</v>
      </c>
      <c r="O9" s="30">
        <v>1815301</v>
      </c>
      <c r="P9" s="30">
        <v>5798810</v>
      </c>
      <c r="Q9" s="30">
        <v>1789395</v>
      </c>
      <c r="R9" s="30">
        <v>9403506</v>
      </c>
      <c r="S9" s="30">
        <v>1804485</v>
      </c>
      <c r="T9" s="30">
        <v>1828637</v>
      </c>
      <c r="U9" s="30">
        <v>1839738</v>
      </c>
      <c r="V9" s="30">
        <v>5472860</v>
      </c>
      <c r="W9" s="30">
        <v>35913732</v>
      </c>
      <c r="X9" s="30">
        <v>22170110</v>
      </c>
      <c r="Y9" s="30">
        <v>13743622</v>
      </c>
      <c r="Z9" s="31">
        <v>61.99</v>
      </c>
      <c r="AA9" s="27">
        <v>22091060</v>
      </c>
    </row>
    <row r="10" ht="13.5" customHeight="1">
      <c r="A10" t="s" s="25">
        <v>38</v>
      </c>
      <c r="B10" s="26"/>
      <c r="C10" s="27">
        <v>13952911</v>
      </c>
      <c r="D10" s="28">
        <v>0</v>
      </c>
      <c r="E10" s="29">
        <v>16136010</v>
      </c>
      <c r="F10" s="30">
        <v>16136010</v>
      </c>
      <c r="G10" s="30">
        <v>1341284</v>
      </c>
      <c r="H10" s="30">
        <v>1340574</v>
      </c>
      <c r="I10" s="30">
        <v>1338620</v>
      </c>
      <c r="J10" s="30">
        <v>4020478</v>
      </c>
      <c r="K10" s="30">
        <v>1340131</v>
      </c>
      <c r="L10" s="30">
        <v>1336692</v>
      </c>
      <c r="M10" s="30">
        <v>1328013</v>
      </c>
      <c r="N10" s="30">
        <v>4004836</v>
      </c>
      <c r="O10" s="30">
        <v>1311081</v>
      </c>
      <c r="P10" s="30">
        <v>1325775</v>
      </c>
      <c r="Q10" s="30">
        <v>1321222</v>
      </c>
      <c r="R10" s="30">
        <v>3958078</v>
      </c>
      <c r="S10" s="30">
        <v>1317415</v>
      </c>
      <c r="T10" s="30">
        <v>1272629</v>
      </c>
      <c r="U10" s="30">
        <v>1322149</v>
      </c>
      <c r="V10" s="30">
        <v>3912193</v>
      </c>
      <c r="W10" s="30">
        <v>15895585</v>
      </c>
      <c r="X10" s="30">
        <v>16136006</v>
      </c>
      <c r="Y10" s="30">
        <v>-240421</v>
      </c>
      <c r="Z10" s="31">
        <v>-1.49</v>
      </c>
      <c r="AA10" s="27">
        <v>16136010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1188729</v>
      </c>
      <c r="D12" s="28">
        <v>0</v>
      </c>
      <c r="E12" s="29">
        <v>1305110</v>
      </c>
      <c r="F12" s="30">
        <v>1315000</v>
      </c>
      <c r="G12" s="30">
        <v>69672</v>
      </c>
      <c r="H12" s="30">
        <v>138537</v>
      </c>
      <c r="I12" s="30">
        <v>84062</v>
      </c>
      <c r="J12" s="30">
        <v>292271</v>
      </c>
      <c r="K12" s="30">
        <v>58963</v>
      </c>
      <c r="L12" s="30">
        <v>131291</v>
      </c>
      <c r="M12" s="30">
        <v>185877</v>
      </c>
      <c r="N12" s="30">
        <v>376131</v>
      </c>
      <c r="O12" s="30">
        <v>73870</v>
      </c>
      <c r="P12" s="30">
        <v>151813</v>
      </c>
      <c r="Q12" s="30">
        <v>104182</v>
      </c>
      <c r="R12" s="30">
        <v>329865</v>
      </c>
      <c r="S12" s="30">
        <v>74484</v>
      </c>
      <c r="T12" s="30">
        <v>151872</v>
      </c>
      <c r="U12" s="30">
        <v>74654</v>
      </c>
      <c r="V12" s="30">
        <v>301010</v>
      </c>
      <c r="W12" s="30">
        <v>1299277</v>
      </c>
      <c r="X12" s="30">
        <v>1305112</v>
      </c>
      <c r="Y12" s="30">
        <v>-5835</v>
      </c>
      <c r="Z12" s="31">
        <v>-0.45</v>
      </c>
      <c r="AA12" s="27">
        <v>1315000</v>
      </c>
    </row>
    <row r="13" ht="13.5" customHeight="1">
      <c r="A13" t="s" s="25">
        <v>41</v>
      </c>
      <c r="B13" s="26"/>
      <c r="C13" s="27">
        <v>4369190</v>
      </c>
      <c r="D13" s="28">
        <v>0</v>
      </c>
      <c r="E13" s="29">
        <v>4254390</v>
      </c>
      <c r="F13" s="30">
        <v>2670000</v>
      </c>
      <c r="G13" s="30">
        <v>43366</v>
      </c>
      <c r="H13" s="30">
        <v>57657</v>
      </c>
      <c r="I13" s="30">
        <v>386412</v>
      </c>
      <c r="J13" s="30">
        <v>487435</v>
      </c>
      <c r="K13" s="30">
        <v>276856</v>
      </c>
      <c r="L13" s="30">
        <v>193230</v>
      </c>
      <c r="M13" s="30">
        <v>130797</v>
      </c>
      <c r="N13" s="30">
        <v>600883</v>
      </c>
      <c r="O13" s="30">
        <v>418932</v>
      </c>
      <c r="P13" s="30">
        <v>358875</v>
      </c>
      <c r="Q13" s="30">
        <v>247856</v>
      </c>
      <c r="R13" s="30">
        <v>1025663</v>
      </c>
      <c r="S13" s="30">
        <v>274518</v>
      </c>
      <c r="T13" s="30">
        <v>357993</v>
      </c>
      <c r="U13" s="30">
        <v>185555</v>
      </c>
      <c r="V13" s="30">
        <v>818066</v>
      </c>
      <c r="W13" s="30">
        <v>2932047</v>
      </c>
      <c r="X13" s="30">
        <v>4254390</v>
      </c>
      <c r="Y13" s="30">
        <v>-1322343</v>
      </c>
      <c r="Z13" s="31">
        <v>-31.08</v>
      </c>
      <c r="AA13" s="27">
        <v>2670000</v>
      </c>
    </row>
    <row r="14" ht="13.5" customHeight="1">
      <c r="A14" t="s" s="25">
        <v>42</v>
      </c>
      <c r="B14" s="26"/>
      <c r="C14" s="27">
        <v>5420</v>
      </c>
      <c r="D14" s="28">
        <v>0</v>
      </c>
      <c r="E14" s="29">
        <v>0</v>
      </c>
      <c r="F14" s="30">
        <v>15000</v>
      </c>
      <c r="G14" s="30">
        <v>1349</v>
      </c>
      <c r="H14" s="30">
        <v>1333</v>
      </c>
      <c r="I14" s="30">
        <v>1329</v>
      </c>
      <c r="J14" s="30">
        <v>4011</v>
      </c>
      <c r="K14" s="30">
        <v>1333</v>
      </c>
      <c r="L14" s="30">
        <v>1330</v>
      </c>
      <c r="M14" s="30">
        <v>1318</v>
      </c>
      <c r="N14" s="30">
        <v>3981</v>
      </c>
      <c r="O14" s="30">
        <v>1313</v>
      </c>
      <c r="P14" s="30">
        <v>1311</v>
      </c>
      <c r="Q14" s="30">
        <v>1313</v>
      </c>
      <c r="R14" s="30">
        <v>3937</v>
      </c>
      <c r="S14" s="30">
        <v>1295</v>
      </c>
      <c r="T14" s="30">
        <v>1291</v>
      </c>
      <c r="U14" s="30">
        <v>1288</v>
      </c>
      <c r="V14" s="30">
        <v>3874</v>
      </c>
      <c r="W14" s="30">
        <v>15803</v>
      </c>
      <c r="X14" s="30"/>
      <c r="Y14" s="30">
        <v>15803</v>
      </c>
      <c r="Z14" s="31">
        <v>0</v>
      </c>
      <c r="AA14" s="27">
        <v>15000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9374998</v>
      </c>
      <c r="D16" s="28">
        <v>0</v>
      </c>
      <c r="E16" s="29">
        <v>2240180</v>
      </c>
      <c r="F16" s="30">
        <v>1506000</v>
      </c>
      <c r="G16" s="30">
        <v>144600</v>
      </c>
      <c r="H16" s="30">
        <v>202514</v>
      </c>
      <c r="I16" s="30">
        <v>23100</v>
      </c>
      <c r="J16" s="30">
        <v>370214</v>
      </c>
      <c r="K16" s="30">
        <v>18948</v>
      </c>
      <c r="L16" s="30">
        <v>113386</v>
      </c>
      <c r="M16" s="30">
        <v>9070</v>
      </c>
      <c r="N16" s="30">
        <v>141404</v>
      </c>
      <c r="O16" s="30">
        <v>4351</v>
      </c>
      <c r="P16" s="30">
        <v>18757</v>
      </c>
      <c r="Q16" s="30">
        <v>66709</v>
      </c>
      <c r="R16" s="30">
        <v>89817</v>
      </c>
      <c r="S16" s="30">
        <v>50138</v>
      </c>
      <c r="T16" s="30">
        <v>66736</v>
      </c>
      <c r="U16" s="30">
        <v>94554</v>
      </c>
      <c r="V16" s="30">
        <v>211428</v>
      </c>
      <c r="W16" s="30">
        <v>812863</v>
      </c>
      <c r="X16" s="30">
        <v>2240182</v>
      </c>
      <c r="Y16" s="30">
        <v>-1427319</v>
      </c>
      <c r="Z16" s="31">
        <v>-63.71</v>
      </c>
      <c r="AA16" s="27">
        <v>1506000</v>
      </c>
    </row>
    <row r="17" ht="13.5" customHeight="1">
      <c r="A17" t="s" s="25">
        <v>45</v>
      </c>
      <c r="B17" s="26"/>
      <c r="C17" s="27">
        <v>4414582</v>
      </c>
      <c r="D17" s="28">
        <v>0</v>
      </c>
      <c r="E17" s="29">
        <v>5427700</v>
      </c>
      <c r="F17" s="30">
        <v>4100000</v>
      </c>
      <c r="G17" s="30">
        <v>422480</v>
      </c>
      <c r="H17" s="30">
        <v>313801</v>
      </c>
      <c r="I17" s="30">
        <v>176073</v>
      </c>
      <c r="J17" s="30">
        <v>912354</v>
      </c>
      <c r="K17" s="30">
        <v>497915</v>
      </c>
      <c r="L17" s="30">
        <v>257623</v>
      </c>
      <c r="M17" s="30">
        <v>283948</v>
      </c>
      <c r="N17" s="30">
        <v>1039486</v>
      </c>
      <c r="O17" s="30">
        <v>400513</v>
      </c>
      <c r="P17" s="30">
        <v>292163</v>
      </c>
      <c r="Q17" s="30">
        <v>399019</v>
      </c>
      <c r="R17" s="30">
        <v>1091695</v>
      </c>
      <c r="S17" s="30">
        <v>179755</v>
      </c>
      <c r="T17" s="30">
        <v>454218</v>
      </c>
      <c r="U17" s="30">
        <v>385624</v>
      </c>
      <c r="V17" s="30">
        <v>1019597</v>
      </c>
      <c r="W17" s="30">
        <v>4063132</v>
      </c>
      <c r="X17" s="30">
        <v>5427696</v>
      </c>
      <c r="Y17" s="30">
        <v>-1364564</v>
      </c>
      <c r="Z17" s="31">
        <v>-25.14</v>
      </c>
      <c r="AA17" s="27">
        <v>4100000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133144804</v>
      </c>
      <c r="D19" s="28">
        <v>0</v>
      </c>
      <c r="E19" s="29">
        <v>106545000</v>
      </c>
      <c r="F19" s="30">
        <v>115880000</v>
      </c>
      <c r="G19" s="30">
        <v>37776000</v>
      </c>
      <c r="H19" s="30">
        <v>62</v>
      </c>
      <c r="I19" s="30">
        <v>0</v>
      </c>
      <c r="J19" s="30">
        <v>37776062</v>
      </c>
      <c r="K19" s="30">
        <v>0</v>
      </c>
      <c r="L19" s="30">
        <v>2826000</v>
      </c>
      <c r="M19" s="30">
        <v>31962000</v>
      </c>
      <c r="N19" s="30">
        <v>34788000</v>
      </c>
      <c r="O19" s="30">
        <v>0</v>
      </c>
      <c r="P19" s="30">
        <v>9069355</v>
      </c>
      <c r="Q19" s="30">
        <v>25897000</v>
      </c>
      <c r="R19" s="30">
        <v>34966355</v>
      </c>
      <c r="S19" s="30">
        <v>-50000</v>
      </c>
      <c r="T19" s="30">
        <v>5581834</v>
      </c>
      <c r="U19" s="30">
        <v>36069</v>
      </c>
      <c r="V19" s="30">
        <v>5567903</v>
      </c>
      <c r="W19" s="30">
        <v>113098320</v>
      </c>
      <c r="X19" s="30">
        <v>106545000</v>
      </c>
      <c r="Y19" s="30">
        <v>6553320</v>
      </c>
      <c r="Z19" s="31">
        <v>6.15</v>
      </c>
      <c r="AA19" s="27">
        <v>115880000</v>
      </c>
    </row>
    <row r="20" ht="13.5" customHeight="1">
      <c r="A20" t="s" s="25">
        <v>48</v>
      </c>
      <c r="B20" s="26"/>
      <c r="C20" s="27">
        <v>43171650</v>
      </c>
      <c r="D20" s="28">
        <v>0</v>
      </c>
      <c r="E20" s="29">
        <v>3203340</v>
      </c>
      <c r="F20" s="30">
        <v>9991530</v>
      </c>
      <c r="G20" s="30">
        <v>273619</v>
      </c>
      <c r="H20" s="30">
        <v>276244</v>
      </c>
      <c r="I20" s="30">
        <v>213016</v>
      </c>
      <c r="J20" s="30">
        <v>762879</v>
      </c>
      <c r="K20" s="30">
        <v>251780</v>
      </c>
      <c r="L20" s="30">
        <v>217147</v>
      </c>
      <c r="M20" s="30">
        <v>125942</v>
      </c>
      <c r="N20" s="30">
        <v>594869</v>
      </c>
      <c r="O20" s="30">
        <v>261766</v>
      </c>
      <c r="P20" s="30">
        <v>239408</v>
      </c>
      <c r="Q20" s="30">
        <v>123857</v>
      </c>
      <c r="R20" s="30">
        <v>625031</v>
      </c>
      <c r="S20" s="30">
        <v>80665</v>
      </c>
      <c r="T20" s="30">
        <v>237448</v>
      </c>
      <c r="U20" s="30">
        <v>179727</v>
      </c>
      <c r="V20" s="30">
        <v>497840</v>
      </c>
      <c r="W20" s="30">
        <v>2480619</v>
      </c>
      <c r="X20" s="30">
        <v>3202880</v>
      </c>
      <c r="Y20" s="30">
        <v>-722261</v>
      </c>
      <c r="Z20" s="31">
        <v>-22.55</v>
      </c>
      <c r="AA20" s="27">
        <v>9991530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456312392</v>
      </c>
      <c r="D22" s="42">
        <f>SUM(D5:D21)</f>
        <v>0</v>
      </c>
      <c r="E22" s="43">
        <f>SUM(E5:E21)</f>
        <v>420009910</v>
      </c>
      <c r="F22" s="44">
        <f>SUM(F5:F21)</f>
        <v>433555700</v>
      </c>
      <c r="G22" s="44">
        <f>SUM(G5:G21)</f>
        <v>62010378</v>
      </c>
      <c r="H22" s="44">
        <f>SUM(H5:H21)</f>
        <v>24543542</v>
      </c>
      <c r="I22" s="44">
        <f>SUM(I5:I21)</f>
        <v>34641466</v>
      </c>
      <c r="J22" s="44">
        <f>SUM(J5:J21)</f>
        <v>121195386</v>
      </c>
      <c r="K22" s="44">
        <f>SUM(K5:K21)</f>
        <v>24572431</v>
      </c>
      <c r="L22" s="44">
        <f>SUM(L5:L21)</f>
        <v>26928817</v>
      </c>
      <c r="M22" s="44">
        <f>SUM(M5:M21)</f>
        <v>55846901</v>
      </c>
      <c r="N22" s="44">
        <f>SUM(N5:N21)</f>
        <v>107348149</v>
      </c>
      <c r="O22" s="44">
        <f>SUM(O5:O21)</f>
        <v>27111848</v>
      </c>
      <c r="P22" s="44">
        <f>SUM(P5:P21)</f>
        <v>36251206</v>
      </c>
      <c r="Q22" s="44">
        <f>SUM(Q5:Q21)</f>
        <v>49778168</v>
      </c>
      <c r="R22" s="44">
        <f>SUM(R5:R21)</f>
        <v>113141222</v>
      </c>
      <c r="S22" s="44">
        <f>SUM(S5:S21)</f>
        <v>22408947</v>
      </c>
      <c r="T22" s="44">
        <f>SUM(T5:T21)</f>
        <v>29644019</v>
      </c>
      <c r="U22" s="44">
        <f>SUM(U5:U21)</f>
        <v>19565446</v>
      </c>
      <c r="V22" s="44">
        <f>SUM(V5:V21)</f>
        <v>71618412</v>
      </c>
      <c r="W22" s="44">
        <f>SUM(W5:W21)</f>
        <v>413303169</v>
      </c>
      <c r="X22" s="44">
        <f>SUM(X5:X21)</f>
        <v>420009442</v>
      </c>
      <c r="Y22" s="44">
        <f>SUM(Y5:Y21)</f>
        <v>-6706273</v>
      </c>
      <c r="Z22" s="45">
        <f>IF(X22&lt;&gt;0,(Y22/X22)*100,0)</f>
        <v>-1.596695771425062</v>
      </c>
      <c r="AA22" s="41">
        <f>SUM(AA5:AA21)</f>
        <v>433555700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103610918</v>
      </c>
      <c r="D25" s="28">
        <v>0</v>
      </c>
      <c r="E25" s="29">
        <v>110424220</v>
      </c>
      <c r="F25" s="30">
        <v>119734360</v>
      </c>
      <c r="G25" s="30">
        <v>8319063</v>
      </c>
      <c r="H25" s="30">
        <v>8747868</v>
      </c>
      <c r="I25" s="30">
        <v>9062918</v>
      </c>
      <c r="J25" s="30">
        <v>26129849</v>
      </c>
      <c r="K25" s="30">
        <v>8573359</v>
      </c>
      <c r="L25" s="30">
        <v>13146139</v>
      </c>
      <c r="M25" s="30">
        <v>9376615</v>
      </c>
      <c r="N25" s="30">
        <v>31096113</v>
      </c>
      <c r="O25" s="30">
        <v>8542709</v>
      </c>
      <c r="P25" s="30">
        <v>8513057</v>
      </c>
      <c r="Q25" s="30">
        <v>19740641</v>
      </c>
      <c r="R25" s="30">
        <v>36796407</v>
      </c>
      <c r="S25" s="30">
        <v>9271002</v>
      </c>
      <c r="T25" s="30">
        <v>9456817</v>
      </c>
      <c r="U25" s="30">
        <v>9663053</v>
      </c>
      <c r="V25" s="30">
        <v>28390872</v>
      </c>
      <c r="W25" s="30">
        <v>122413241</v>
      </c>
      <c r="X25" s="30">
        <v>110424220</v>
      </c>
      <c r="Y25" s="30">
        <v>11989021</v>
      </c>
      <c r="Z25" s="31">
        <v>10.86</v>
      </c>
      <c r="AA25" s="27">
        <v>119734360</v>
      </c>
    </row>
    <row r="26" ht="13.5" customHeight="1">
      <c r="A26" t="s" s="25">
        <v>53</v>
      </c>
      <c r="B26" s="26"/>
      <c r="C26" s="27">
        <v>13981115</v>
      </c>
      <c r="D26" s="28">
        <v>0</v>
      </c>
      <c r="E26" s="29">
        <v>15495110</v>
      </c>
      <c r="F26" s="30">
        <v>15380110</v>
      </c>
      <c r="G26" s="30">
        <v>1112526</v>
      </c>
      <c r="H26" s="30">
        <v>1177485</v>
      </c>
      <c r="I26" s="30">
        <v>1081148</v>
      </c>
      <c r="J26" s="30">
        <v>3371159</v>
      </c>
      <c r="K26" s="30">
        <v>1196228</v>
      </c>
      <c r="L26" s="30">
        <v>1173498</v>
      </c>
      <c r="M26" s="30">
        <v>1239438</v>
      </c>
      <c r="N26" s="30">
        <v>3609164</v>
      </c>
      <c r="O26" s="30">
        <v>1216241</v>
      </c>
      <c r="P26" s="30">
        <v>1216852</v>
      </c>
      <c r="Q26" s="30">
        <v>1171810</v>
      </c>
      <c r="R26" s="30">
        <v>3604903</v>
      </c>
      <c r="S26" s="30">
        <v>1808914</v>
      </c>
      <c r="T26" s="30">
        <v>1236734</v>
      </c>
      <c r="U26" s="30">
        <v>1234929</v>
      </c>
      <c r="V26" s="30">
        <v>4280577</v>
      </c>
      <c r="W26" s="30">
        <v>14865803</v>
      </c>
      <c r="X26" s="30">
        <v>15495106</v>
      </c>
      <c r="Y26" s="30">
        <v>-629303</v>
      </c>
      <c r="Z26" s="31">
        <v>-4.06</v>
      </c>
      <c r="AA26" s="27">
        <v>15380110</v>
      </c>
    </row>
    <row r="27" ht="13.5" customHeight="1">
      <c r="A27" t="s" s="25">
        <v>54</v>
      </c>
      <c r="B27" s="26"/>
      <c r="C27" s="27">
        <v>7128490</v>
      </c>
      <c r="D27" s="28">
        <v>0</v>
      </c>
      <c r="E27" s="29">
        <v>1602000</v>
      </c>
      <c r="F27" s="30">
        <v>1602000</v>
      </c>
      <c r="G27" s="30">
        <v>0</v>
      </c>
      <c r="H27" s="30">
        <v>0</v>
      </c>
      <c r="I27" s="30">
        <v>400500</v>
      </c>
      <c r="J27" s="30">
        <v>400500</v>
      </c>
      <c r="K27" s="30">
        <v>0</v>
      </c>
      <c r="L27" s="30">
        <v>0</v>
      </c>
      <c r="M27" s="30">
        <v>400500</v>
      </c>
      <c r="N27" s="30">
        <v>400500</v>
      </c>
      <c r="O27" s="30">
        <v>0</v>
      </c>
      <c r="P27" s="30">
        <v>0</v>
      </c>
      <c r="Q27" s="30">
        <v>400500</v>
      </c>
      <c r="R27" s="30">
        <v>400500</v>
      </c>
      <c r="S27" s="30">
        <v>0</v>
      </c>
      <c r="T27" s="30">
        <v>0</v>
      </c>
      <c r="U27" s="30">
        <v>0</v>
      </c>
      <c r="V27" s="30">
        <v>0</v>
      </c>
      <c r="W27" s="30">
        <v>1201500</v>
      </c>
      <c r="X27" s="30">
        <v>1602000</v>
      </c>
      <c r="Y27" s="30">
        <v>-400500</v>
      </c>
      <c r="Z27" s="31">
        <v>-25</v>
      </c>
      <c r="AA27" s="27">
        <v>1602000</v>
      </c>
    </row>
    <row r="28" ht="13.5" customHeight="1">
      <c r="A28" t="s" s="25">
        <v>55</v>
      </c>
      <c r="B28" s="26"/>
      <c r="C28" s="27">
        <v>88654874</v>
      </c>
      <c r="D28" s="28">
        <v>0</v>
      </c>
      <c r="E28" s="29">
        <v>20769520</v>
      </c>
      <c r="F28" s="30">
        <v>20769520</v>
      </c>
      <c r="G28" s="30">
        <v>1730794</v>
      </c>
      <c r="H28" s="30">
        <v>1730794</v>
      </c>
      <c r="I28" s="30">
        <v>1730794</v>
      </c>
      <c r="J28" s="30">
        <v>5192382</v>
      </c>
      <c r="K28" s="30">
        <v>1730794</v>
      </c>
      <c r="L28" s="30">
        <v>1730794</v>
      </c>
      <c r="M28" s="30">
        <v>1730794</v>
      </c>
      <c r="N28" s="30">
        <v>5192382</v>
      </c>
      <c r="O28" s="30">
        <v>1730794</v>
      </c>
      <c r="P28" s="30">
        <v>1730794</v>
      </c>
      <c r="Q28" s="30">
        <v>1730794</v>
      </c>
      <c r="R28" s="30">
        <v>5192382</v>
      </c>
      <c r="S28" s="30">
        <v>0</v>
      </c>
      <c r="T28" s="30">
        <v>3461585</v>
      </c>
      <c r="U28" s="30">
        <v>1528668</v>
      </c>
      <c r="V28" s="30">
        <v>4990253</v>
      </c>
      <c r="W28" s="30">
        <v>20567399</v>
      </c>
      <c r="X28" s="30">
        <v>20769520</v>
      </c>
      <c r="Y28" s="30">
        <v>-202121</v>
      </c>
      <c r="Z28" s="31">
        <v>-0.97</v>
      </c>
      <c r="AA28" s="27">
        <v>20769520</v>
      </c>
    </row>
    <row r="29" ht="13.5" customHeight="1">
      <c r="A29" t="s" s="25">
        <v>56</v>
      </c>
      <c r="B29" s="26"/>
      <c r="C29" s="27">
        <v>892016</v>
      </c>
      <c r="D29" s="28">
        <v>0</v>
      </c>
      <c r="E29" s="29">
        <v>0</v>
      </c>
      <c r="F29" s="30">
        <v>650000</v>
      </c>
      <c r="G29" s="30">
        <v>0</v>
      </c>
      <c r="H29" s="30">
        <v>632621</v>
      </c>
      <c r="I29" s="30">
        <v>-632621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650000</v>
      </c>
    </row>
    <row r="30" ht="13.5" customHeight="1">
      <c r="A30" t="s" s="25">
        <v>57</v>
      </c>
      <c r="B30" s="26"/>
      <c r="C30" s="27">
        <v>122108105</v>
      </c>
      <c r="D30" s="28">
        <v>0</v>
      </c>
      <c r="E30" s="29">
        <v>144156500</v>
      </c>
      <c r="F30" s="30">
        <v>134056500</v>
      </c>
      <c r="G30" s="30">
        <v>166887</v>
      </c>
      <c r="H30" s="30">
        <v>16081371</v>
      </c>
      <c r="I30" s="30">
        <v>15724612</v>
      </c>
      <c r="J30" s="30">
        <v>31972870</v>
      </c>
      <c r="K30" s="30">
        <v>9405153</v>
      </c>
      <c r="L30" s="30">
        <v>10714134</v>
      </c>
      <c r="M30" s="30">
        <v>10433006</v>
      </c>
      <c r="N30" s="30">
        <v>30552293</v>
      </c>
      <c r="O30" s="30">
        <v>7081955</v>
      </c>
      <c r="P30" s="30">
        <v>9055344</v>
      </c>
      <c r="Q30" s="30">
        <v>8571924</v>
      </c>
      <c r="R30" s="30">
        <v>24709223</v>
      </c>
      <c r="S30" s="30">
        <v>9664786</v>
      </c>
      <c r="T30" s="30">
        <v>8546809</v>
      </c>
      <c r="U30" s="30">
        <v>10502219</v>
      </c>
      <c r="V30" s="30">
        <v>28713814</v>
      </c>
      <c r="W30" s="30">
        <v>115948200</v>
      </c>
      <c r="X30" s="30">
        <v>144156500</v>
      </c>
      <c r="Y30" s="30">
        <v>-28208300</v>
      </c>
      <c r="Z30" s="31">
        <v>-19.57</v>
      </c>
      <c r="AA30" s="27">
        <v>134056500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28802970</v>
      </c>
      <c r="F31" s="30">
        <v>27975220</v>
      </c>
      <c r="G31" s="30">
        <v>0</v>
      </c>
      <c r="H31" s="30">
        <v>1446476</v>
      </c>
      <c r="I31" s="30">
        <v>193183</v>
      </c>
      <c r="J31" s="30">
        <v>1639659</v>
      </c>
      <c r="K31" s="30">
        <v>3753652</v>
      </c>
      <c r="L31" s="30">
        <v>625624</v>
      </c>
      <c r="M31" s="30">
        <v>893779</v>
      </c>
      <c r="N31" s="30">
        <v>5273055</v>
      </c>
      <c r="O31" s="30">
        <v>1034822</v>
      </c>
      <c r="P31" s="30">
        <v>2371089</v>
      </c>
      <c r="Q31" s="30">
        <v>2158068</v>
      </c>
      <c r="R31" s="30">
        <v>5563979</v>
      </c>
      <c r="S31" s="30">
        <v>495810</v>
      </c>
      <c r="T31" s="30">
        <v>1287063</v>
      </c>
      <c r="U31" s="30">
        <v>2673589</v>
      </c>
      <c r="V31" s="30">
        <v>4456462</v>
      </c>
      <c r="W31" s="30">
        <v>16933155</v>
      </c>
      <c r="X31" s="30">
        <v>28802970</v>
      </c>
      <c r="Y31" s="30">
        <v>-11869815</v>
      </c>
      <c r="Z31" s="31">
        <v>-41.21</v>
      </c>
      <c r="AA31" s="27">
        <v>27975220</v>
      </c>
    </row>
    <row r="32" ht="13.5" customHeight="1">
      <c r="A32" t="s" s="25">
        <v>59</v>
      </c>
      <c r="B32" s="26"/>
      <c r="C32" s="27">
        <v>32667753</v>
      </c>
      <c r="D32" s="28">
        <v>0</v>
      </c>
      <c r="E32" s="29">
        <v>32442730</v>
      </c>
      <c r="F32" s="30">
        <v>33160000</v>
      </c>
      <c r="G32" s="30">
        <v>2061883</v>
      </c>
      <c r="H32" s="30">
        <v>4680142</v>
      </c>
      <c r="I32" s="30">
        <v>4043102</v>
      </c>
      <c r="J32" s="30">
        <v>10785127</v>
      </c>
      <c r="K32" s="30">
        <v>3092165</v>
      </c>
      <c r="L32" s="30">
        <v>3189642</v>
      </c>
      <c r="M32" s="30">
        <v>2823162</v>
      </c>
      <c r="N32" s="30">
        <v>9104969</v>
      </c>
      <c r="O32" s="30">
        <v>2593261</v>
      </c>
      <c r="P32" s="30">
        <v>2744514</v>
      </c>
      <c r="Q32" s="30">
        <v>3288046</v>
      </c>
      <c r="R32" s="30">
        <v>8625821</v>
      </c>
      <c r="S32" s="30">
        <v>2513248</v>
      </c>
      <c r="T32" s="30">
        <v>1858556</v>
      </c>
      <c r="U32" s="30">
        <v>3898951</v>
      </c>
      <c r="V32" s="30">
        <v>8270755</v>
      </c>
      <c r="W32" s="30">
        <v>36786672</v>
      </c>
      <c r="X32" s="30">
        <v>32443115</v>
      </c>
      <c r="Y32" s="30">
        <v>4343557</v>
      </c>
      <c r="Z32" s="31">
        <v>13.39</v>
      </c>
      <c r="AA32" s="27">
        <v>33160000</v>
      </c>
    </row>
    <row r="33" ht="13.5" customHeight="1">
      <c r="A33" t="s" s="25">
        <v>60</v>
      </c>
      <c r="B33" s="26"/>
      <c r="C33" s="27">
        <v>33797585</v>
      </c>
      <c r="D33" s="28">
        <v>0</v>
      </c>
      <c r="E33" s="29">
        <v>12725570</v>
      </c>
      <c r="F33" s="30">
        <v>34384000</v>
      </c>
      <c r="G33" s="30">
        <v>878557</v>
      </c>
      <c r="H33" s="30">
        <v>1178989</v>
      </c>
      <c r="I33" s="30">
        <v>1135528</v>
      </c>
      <c r="J33" s="30">
        <v>3193074</v>
      </c>
      <c r="K33" s="30">
        <v>1239513</v>
      </c>
      <c r="L33" s="30">
        <v>1455753</v>
      </c>
      <c r="M33" s="30">
        <v>1033111</v>
      </c>
      <c r="N33" s="30">
        <v>3728377</v>
      </c>
      <c r="O33" s="30">
        <v>-2537047</v>
      </c>
      <c r="P33" s="30">
        <v>12323068</v>
      </c>
      <c r="Q33" s="30">
        <v>871302</v>
      </c>
      <c r="R33" s="30">
        <v>10657323</v>
      </c>
      <c r="S33" s="30">
        <v>1018293</v>
      </c>
      <c r="T33" s="30">
        <v>5385495</v>
      </c>
      <c r="U33" s="30">
        <v>5317648</v>
      </c>
      <c r="V33" s="30">
        <v>11721436</v>
      </c>
      <c r="W33" s="30">
        <v>29300210</v>
      </c>
      <c r="X33" s="30">
        <v>12725570</v>
      </c>
      <c r="Y33" s="30">
        <v>16574640</v>
      </c>
      <c r="Z33" s="31">
        <v>130.25</v>
      </c>
      <c r="AA33" s="27">
        <v>34384000</v>
      </c>
    </row>
    <row r="34" ht="13.5" customHeight="1">
      <c r="A34" t="s" s="25">
        <v>61</v>
      </c>
      <c r="B34" s="26"/>
      <c r="C34" s="27">
        <v>60886992</v>
      </c>
      <c r="D34" s="28">
        <v>0</v>
      </c>
      <c r="E34" s="29">
        <v>83915750</v>
      </c>
      <c r="F34" s="30">
        <v>77425270</v>
      </c>
      <c r="G34" s="30">
        <v>5804989</v>
      </c>
      <c r="H34" s="30">
        <v>-3051018</v>
      </c>
      <c r="I34" s="30">
        <v>11016581</v>
      </c>
      <c r="J34" s="30">
        <v>13770552</v>
      </c>
      <c r="K34" s="30">
        <v>4963703</v>
      </c>
      <c r="L34" s="30">
        <v>5548149</v>
      </c>
      <c r="M34" s="30">
        <v>6331472</v>
      </c>
      <c r="N34" s="30">
        <v>16843324</v>
      </c>
      <c r="O34" s="30">
        <v>3288561</v>
      </c>
      <c r="P34" s="30">
        <v>5210510</v>
      </c>
      <c r="Q34" s="30">
        <v>5792314</v>
      </c>
      <c r="R34" s="30">
        <v>14291385</v>
      </c>
      <c r="S34" s="30">
        <v>3979010</v>
      </c>
      <c r="T34" s="30">
        <v>3435003</v>
      </c>
      <c r="U34" s="30">
        <v>11347196</v>
      </c>
      <c r="V34" s="30">
        <v>18761209</v>
      </c>
      <c r="W34" s="30">
        <v>63666470</v>
      </c>
      <c r="X34" s="30">
        <v>83915240</v>
      </c>
      <c r="Y34" s="30">
        <v>-20248770</v>
      </c>
      <c r="Z34" s="31">
        <v>-24.13</v>
      </c>
      <c r="AA34" s="27">
        <v>77425270</v>
      </c>
    </row>
    <row r="35" ht="13.5" customHeight="1">
      <c r="A35" t="s" s="32">
        <v>62</v>
      </c>
      <c r="B35" s="33"/>
      <c r="C35" s="34">
        <v>293804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1325047</v>
      </c>
      <c r="V35" s="37">
        <v>1325047</v>
      </c>
      <c r="W35" s="37">
        <v>1325047</v>
      </c>
      <c r="X35" s="37"/>
      <c r="Y35" s="37">
        <v>1325047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464021652</v>
      </c>
      <c r="D36" s="42">
        <f>SUM(D25:D35)</f>
        <v>0</v>
      </c>
      <c r="E36" s="43">
        <f>SUM(E25:E35)</f>
        <v>450334370</v>
      </c>
      <c r="F36" s="44">
        <f>SUM(F25:F35)</f>
        <v>465136980</v>
      </c>
      <c r="G36" s="44">
        <f>SUM(G25:G35)</f>
        <v>20074699</v>
      </c>
      <c r="H36" s="44">
        <f>SUM(H25:H35)</f>
        <v>32624728</v>
      </c>
      <c r="I36" s="44">
        <f>SUM(I25:I35)</f>
        <v>43755745</v>
      </c>
      <c r="J36" s="44">
        <f>SUM(J25:J35)</f>
        <v>96455172</v>
      </c>
      <c r="K36" s="44">
        <f>SUM(K25:K35)</f>
        <v>33954567</v>
      </c>
      <c r="L36" s="44">
        <f>SUM(L25:L35)</f>
        <v>37583733</v>
      </c>
      <c r="M36" s="44">
        <f>SUM(M25:M35)</f>
        <v>34261877</v>
      </c>
      <c r="N36" s="44">
        <f>SUM(N25:N35)</f>
        <v>105800177</v>
      </c>
      <c r="O36" s="44">
        <f>SUM(O25:O35)</f>
        <v>22951296</v>
      </c>
      <c r="P36" s="44">
        <f>SUM(P25:P35)</f>
        <v>43165228</v>
      </c>
      <c r="Q36" s="44">
        <f>SUM(Q25:Q35)</f>
        <v>43725399</v>
      </c>
      <c r="R36" s="44">
        <f>SUM(R25:R35)</f>
        <v>109841923</v>
      </c>
      <c r="S36" s="44">
        <f>SUM(S25:S35)</f>
        <v>28751063</v>
      </c>
      <c r="T36" s="44">
        <f>SUM(T25:T35)</f>
        <v>34668062</v>
      </c>
      <c r="U36" s="44">
        <f>SUM(U25:U35)</f>
        <v>47491300</v>
      </c>
      <c r="V36" s="44">
        <f>SUM(V25:V35)</f>
        <v>110910425</v>
      </c>
      <c r="W36" s="44">
        <f>SUM(W25:W35)</f>
        <v>423007697</v>
      </c>
      <c r="X36" s="44">
        <f>SUM(X25:X35)</f>
        <v>450334241</v>
      </c>
      <c r="Y36" s="44">
        <f>SUM(Y25:Y35)</f>
        <v>-27326544</v>
      </c>
      <c r="Z36" s="45">
        <f>IF(X36&lt;&gt;0,(Y36/X36)*100,0)</f>
        <v>-6.068058235882622</v>
      </c>
      <c r="AA36" s="41">
        <f>SUM(AA25:AA35)</f>
        <v>465136980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-7709260</v>
      </c>
      <c r="D38" s="63">
        <f>D22-D36</f>
        <v>0</v>
      </c>
      <c r="E38" s="64">
        <f>E22-E36</f>
        <v>-30324460</v>
      </c>
      <c r="F38" s="65">
        <f>F22-F36</f>
        <v>-31581280</v>
      </c>
      <c r="G38" s="65">
        <f>G22-G36</f>
        <v>41935679</v>
      </c>
      <c r="H38" s="65">
        <f>H22-H36</f>
        <v>-8081186</v>
      </c>
      <c r="I38" s="65">
        <f>I22-I36</f>
        <v>-9114279</v>
      </c>
      <c r="J38" s="65">
        <f>J22-J36</f>
        <v>24740214</v>
      </c>
      <c r="K38" s="65">
        <f>K22-K36</f>
        <v>-9382136</v>
      </c>
      <c r="L38" s="65">
        <f>L22-L36</f>
        <v>-10654916</v>
      </c>
      <c r="M38" s="65">
        <f>M22-M36</f>
        <v>21585024</v>
      </c>
      <c r="N38" s="65">
        <f>N22-N36</f>
        <v>1547972</v>
      </c>
      <c r="O38" s="65">
        <f>O22-O36</f>
        <v>4160552</v>
      </c>
      <c r="P38" s="65">
        <f>P22-P36</f>
        <v>-6914022</v>
      </c>
      <c r="Q38" s="65">
        <f>Q22-Q36</f>
        <v>6052769</v>
      </c>
      <c r="R38" s="65">
        <f>R22-R36</f>
        <v>3299299</v>
      </c>
      <c r="S38" s="65">
        <f>S22-S36</f>
        <v>-6342116</v>
      </c>
      <c r="T38" s="65">
        <f>T22-T36</f>
        <v>-5024043</v>
      </c>
      <c r="U38" s="65">
        <f>U22-U36</f>
        <v>-27925854</v>
      </c>
      <c r="V38" s="65">
        <f>V22-V36</f>
        <v>-39292013</v>
      </c>
      <c r="W38" s="65">
        <f>W22-W36</f>
        <v>-9704528</v>
      </c>
      <c r="X38" s="65">
        <f>IF(F22=F36,0,X22-X36)</f>
        <v>-30324799</v>
      </c>
      <c r="Y38" s="65">
        <f>Y22-Y36</f>
        <v>20620271</v>
      </c>
      <c r="Z38" s="66">
        <f>IF(X38&lt;&gt;0,(Y38/X38)*100,0)</f>
        <v>-67.99804674715239</v>
      </c>
      <c r="AA38" s="62">
        <f>AA22-AA36</f>
        <v>-31581280</v>
      </c>
    </row>
    <row r="39" ht="13.5" customHeight="1">
      <c r="A39" t="s" s="25">
        <v>65</v>
      </c>
      <c r="B39" s="26"/>
      <c r="C39" s="27">
        <v>29906643</v>
      </c>
      <c r="D39" s="28">
        <v>0</v>
      </c>
      <c r="E39" s="29">
        <v>49182000</v>
      </c>
      <c r="F39" s="30">
        <v>43158000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12030837</v>
      </c>
      <c r="Q39" s="30">
        <v>0</v>
      </c>
      <c r="R39" s="30">
        <v>12030837</v>
      </c>
      <c r="S39" s="30">
        <v>0</v>
      </c>
      <c r="T39" s="30">
        <v>2660930</v>
      </c>
      <c r="U39" s="30">
        <v>8767301</v>
      </c>
      <c r="V39" s="30">
        <v>11428231</v>
      </c>
      <c r="W39" s="30">
        <v>23459068</v>
      </c>
      <c r="X39" s="30">
        <v>49182000</v>
      </c>
      <c r="Y39" s="30">
        <v>-25722932</v>
      </c>
      <c r="Z39" s="31">
        <v>-52.3</v>
      </c>
      <c r="AA39" s="27">
        <v>43158000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750000</v>
      </c>
      <c r="Y40" s="30">
        <v>-750000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22197383</v>
      </c>
      <c r="D42" s="72">
        <f>SUM(D38:D41)</f>
        <v>0</v>
      </c>
      <c r="E42" s="73">
        <f>SUM(E38:E41)</f>
        <v>18857540</v>
      </c>
      <c r="F42" s="74">
        <f>SUM(F38:F41)</f>
        <v>11576720</v>
      </c>
      <c r="G42" s="74">
        <f>SUM(G38:G41)</f>
        <v>41935679</v>
      </c>
      <c r="H42" s="74">
        <f>SUM(H38:H41)</f>
        <v>-8081186</v>
      </c>
      <c r="I42" s="74">
        <f>SUM(I38:I41)</f>
        <v>-9114279</v>
      </c>
      <c r="J42" s="74">
        <f>SUM(J38:J41)</f>
        <v>24740214</v>
      </c>
      <c r="K42" s="74">
        <f>SUM(K38:K41)</f>
        <v>-9382136</v>
      </c>
      <c r="L42" s="74">
        <f>SUM(L38:L41)</f>
        <v>-10654916</v>
      </c>
      <c r="M42" s="74">
        <f>SUM(M38:M41)</f>
        <v>21585024</v>
      </c>
      <c r="N42" s="74">
        <f>SUM(N38:N41)</f>
        <v>1547972</v>
      </c>
      <c r="O42" s="74">
        <f>SUM(O38:O41)</f>
        <v>4160552</v>
      </c>
      <c r="P42" s="74">
        <f>SUM(P38:P41)</f>
        <v>5116815</v>
      </c>
      <c r="Q42" s="74">
        <f>SUM(Q38:Q41)</f>
        <v>6052769</v>
      </c>
      <c r="R42" s="74">
        <f>SUM(R38:R41)</f>
        <v>15330136</v>
      </c>
      <c r="S42" s="74">
        <f>SUM(S38:S41)</f>
        <v>-6342116</v>
      </c>
      <c r="T42" s="74">
        <f>SUM(T38:T41)</f>
        <v>-2363113</v>
      </c>
      <c r="U42" s="74">
        <f>SUM(U38:U41)</f>
        <v>-19158553</v>
      </c>
      <c r="V42" s="74">
        <f>SUM(V38:V41)</f>
        <v>-27863782</v>
      </c>
      <c r="W42" s="74">
        <f>SUM(W38:W41)</f>
        <v>13754540</v>
      </c>
      <c r="X42" s="74">
        <f>SUM(X38:X41)</f>
        <v>19607201</v>
      </c>
      <c r="Y42" s="74">
        <f>SUM(Y38:Y41)</f>
        <v>-5852661</v>
      </c>
      <c r="Z42" s="75">
        <f>IF(X42&lt;&gt;0,(Y42/X42)*100,0)</f>
        <v>-29.84954864286851</v>
      </c>
      <c r="AA42" s="71">
        <f>SUM(AA38:AA41)</f>
        <v>11576720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22197383</v>
      </c>
      <c r="D44" s="57">
        <f>D42-D43</f>
        <v>0</v>
      </c>
      <c r="E44" s="58">
        <f>E42-E43</f>
        <v>18857540</v>
      </c>
      <c r="F44" s="59">
        <f>F42-F43</f>
        <v>11576720</v>
      </c>
      <c r="G44" s="59">
        <f>G42-G43</f>
        <v>41935679</v>
      </c>
      <c r="H44" s="59">
        <f>H42-H43</f>
        <v>-8081186</v>
      </c>
      <c r="I44" s="59">
        <f>I42-I43</f>
        <v>-9114279</v>
      </c>
      <c r="J44" s="59">
        <f>J42-J43</f>
        <v>24740214</v>
      </c>
      <c r="K44" s="59">
        <f>K42-K43</f>
        <v>-9382136</v>
      </c>
      <c r="L44" s="59">
        <f>L42-L43</f>
        <v>-10654916</v>
      </c>
      <c r="M44" s="59">
        <f>M42-M43</f>
        <v>21585024</v>
      </c>
      <c r="N44" s="59">
        <f>N42-N43</f>
        <v>1547972</v>
      </c>
      <c r="O44" s="59">
        <f>O42-O43</f>
        <v>4160552</v>
      </c>
      <c r="P44" s="59">
        <f>P42-P43</f>
        <v>5116815</v>
      </c>
      <c r="Q44" s="59">
        <f>Q42-Q43</f>
        <v>6052769</v>
      </c>
      <c r="R44" s="59">
        <f>R42-R43</f>
        <v>15330136</v>
      </c>
      <c r="S44" s="59">
        <f>S42-S43</f>
        <v>-6342116</v>
      </c>
      <c r="T44" s="59">
        <f>T42-T43</f>
        <v>-2363113</v>
      </c>
      <c r="U44" s="59">
        <f>U42-U43</f>
        <v>-19158553</v>
      </c>
      <c r="V44" s="59">
        <f>V42-V43</f>
        <v>-27863782</v>
      </c>
      <c r="W44" s="59">
        <f>W42-W43</f>
        <v>13754540</v>
      </c>
      <c r="X44" s="59">
        <f>X42-X43</f>
        <v>19607201</v>
      </c>
      <c r="Y44" s="59">
        <f>Y42-Y43</f>
        <v>-5852661</v>
      </c>
      <c r="Z44" s="60">
        <f>IF(X44&lt;&gt;0,(Y44/X44)*100,0)</f>
        <v>-29.84954864286851</v>
      </c>
      <c r="AA44" s="56">
        <f>AA42-AA43</f>
        <v>11576720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22197383</v>
      </c>
      <c r="D46" s="72">
        <f>SUM(D44:D45)</f>
        <v>0</v>
      </c>
      <c r="E46" s="73">
        <f>SUM(E44:E45)</f>
        <v>18857540</v>
      </c>
      <c r="F46" s="74">
        <f>SUM(F44:F45)</f>
        <v>11576720</v>
      </c>
      <c r="G46" s="74">
        <f>SUM(G44:G45)</f>
        <v>41935679</v>
      </c>
      <c r="H46" s="74">
        <f>SUM(H44:H45)</f>
        <v>-8081186</v>
      </c>
      <c r="I46" s="74">
        <f>SUM(I44:I45)</f>
        <v>-9114279</v>
      </c>
      <c r="J46" s="74">
        <f>SUM(J44:J45)</f>
        <v>24740214</v>
      </c>
      <c r="K46" s="74">
        <f>SUM(K44:K45)</f>
        <v>-9382136</v>
      </c>
      <c r="L46" s="74">
        <f>SUM(L44:L45)</f>
        <v>-10654916</v>
      </c>
      <c r="M46" s="74">
        <f>SUM(M44:M45)</f>
        <v>21585024</v>
      </c>
      <c r="N46" s="74">
        <f>SUM(N44:N45)</f>
        <v>1547972</v>
      </c>
      <c r="O46" s="74">
        <f>SUM(O44:O45)</f>
        <v>4160552</v>
      </c>
      <c r="P46" s="74">
        <f>SUM(P44:P45)</f>
        <v>5116815</v>
      </c>
      <c r="Q46" s="74">
        <f>SUM(Q44:Q45)</f>
        <v>6052769</v>
      </c>
      <c r="R46" s="74">
        <f>SUM(R44:R45)</f>
        <v>15330136</v>
      </c>
      <c r="S46" s="74">
        <f>SUM(S44:S45)</f>
        <v>-6342116</v>
      </c>
      <c r="T46" s="74">
        <f>SUM(T44:T45)</f>
        <v>-2363113</v>
      </c>
      <c r="U46" s="74">
        <f>SUM(U44:U45)</f>
        <v>-19158553</v>
      </c>
      <c r="V46" s="74">
        <f>SUM(V44:V45)</f>
        <v>-27863782</v>
      </c>
      <c r="W46" s="74">
        <f>SUM(W44:W45)</f>
        <v>13754540</v>
      </c>
      <c r="X46" s="74">
        <f>SUM(X44:X45)</f>
        <v>19607201</v>
      </c>
      <c r="Y46" s="74">
        <f>SUM(Y44:Y45)</f>
        <v>-5852661</v>
      </c>
      <c r="Z46" s="75">
        <f>IF(X46&lt;&gt;0,(Y46/X46)*100,0)</f>
        <v>-29.84954864286851</v>
      </c>
      <c r="AA46" s="71">
        <f>SUM(AA44:AA45)</f>
        <v>11576720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22197383</v>
      </c>
      <c r="D48" s="81">
        <f>SUM(D46:D47)</f>
        <v>0</v>
      </c>
      <c r="E48" s="82">
        <f>SUM(E46:E47)</f>
        <v>18857540</v>
      </c>
      <c r="F48" s="83">
        <f>SUM(F46:F47)</f>
        <v>11576720</v>
      </c>
      <c r="G48" s="83">
        <f>SUM(G46:G47)</f>
        <v>41935679</v>
      </c>
      <c r="H48" s="83">
        <f>SUM(H46:H47)</f>
        <v>-8081186</v>
      </c>
      <c r="I48" s="83">
        <f>SUM(I46:I47)</f>
        <v>-9114279</v>
      </c>
      <c r="J48" s="83">
        <f>SUM(J46:J47)</f>
        <v>24740214</v>
      </c>
      <c r="K48" s="83">
        <f>SUM(K46:K47)</f>
        <v>-9382136</v>
      </c>
      <c r="L48" s="83">
        <f>SUM(L46:L47)</f>
        <v>-10654916</v>
      </c>
      <c r="M48" s="83">
        <f>SUM(M46:M47)</f>
        <v>21585024</v>
      </c>
      <c r="N48" s="83">
        <f>SUM(N46:N47)</f>
        <v>1547972</v>
      </c>
      <c r="O48" s="83">
        <f>SUM(O46:O47)</f>
        <v>4160552</v>
      </c>
      <c r="P48" s="83">
        <f>SUM(P46:P47)</f>
        <v>5116815</v>
      </c>
      <c r="Q48" s="83">
        <f>SUM(Q46:Q47)</f>
        <v>6052769</v>
      </c>
      <c r="R48" s="83">
        <f>SUM(R46:R47)</f>
        <v>15330136</v>
      </c>
      <c r="S48" s="83">
        <f>SUM(S46:S47)</f>
        <v>-6342116</v>
      </c>
      <c r="T48" s="83">
        <f>SUM(T46:T47)</f>
        <v>-2363113</v>
      </c>
      <c r="U48" s="83">
        <f>SUM(U46:U47)</f>
        <v>-19158553</v>
      </c>
      <c r="V48" s="83">
        <f>SUM(V46:V47)</f>
        <v>-27863782</v>
      </c>
      <c r="W48" s="83">
        <f>SUM(W46:W47)</f>
        <v>13754540</v>
      </c>
      <c r="X48" s="83">
        <f>SUM(X46:X47)</f>
        <v>19607201</v>
      </c>
      <c r="Y48" s="83">
        <f>SUM(Y46:Y47)</f>
        <v>-5852661</v>
      </c>
      <c r="Z48" s="84">
        <f>IF(X48&lt;&gt;0,(Y48/X48)*100,0)</f>
        <v>-29.84954864286851</v>
      </c>
      <c r="AA48" s="80">
        <f>SUM(AA46:AA47)</f>
        <v>11576720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8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78" customWidth="1"/>
    <col min="2" max="2" width="2.625" style="178" customWidth="1"/>
    <col min="3" max="3" width="7.25" style="178" customWidth="1"/>
    <col min="4" max="4" width="7.25" style="178" customWidth="1"/>
    <col min="5" max="5" width="7.25" style="178" customWidth="1"/>
    <col min="6" max="6" width="7.25" style="178" customWidth="1"/>
    <col min="7" max="7" width="7.25" style="178" customWidth="1"/>
    <col min="8" max="8" width="7.25" style="178" customWidth="1"/>
    <col min="9" max="9" width="7.25" style="178" customWidth="1"/>
    <col min="10" max="10" width="7.25" style="178" customWidth="1"/>
    <col min="11" max="11" width="7.25" style="178" customWidth="1"/>
    <col min="12" max="12" width="7.25" style="178" customWidth="1"/>
    <col min="13" max="13" width="7.25" style="178" customWidth="1"/>
    <col min="14" max="14" width="7.25" style="178" customWidth="1"/>
    <col min="15" max="15" width="7.25" style="178" customWidth="1"/>
    <col min="16" max="16" width="7.25" style="178" customWidth="1"/>
    <col min="17" max="17" width="7.25" style="178" customWidth="1"/>
    <col min="18" max="18" width="7.25" style="178" customWidth="1"/>
    <col min="19" max="19" width="7.25" style="178" customWidth="1"/>
    <col min="20" max="20" width="7.25" style="178" customWidth="1"/>
    <col min="21" max="21" width="7.25" style="178" customWidth="1"/>
    <col min="22" max="22" width="7.25" style="178" customWidth="1"/>
    <col min="23" max="23" width="7.25" style="178" customWidth="1"/>
    <col min="24" max="24" width="7.25" style="178" customWidth="1"/>
    <col min="25" max="25" width="7.25" style="178" customWidth="1"/>
    <col min="26" max="26" width="7.25" style="178" customWidth="1"/>
    <col min="27" max="27" width="7.25" style="178" customWidth="1"/>
    <col min="28" max="256" width="6.625" style="178" customWidth="1"/>
  </cols>
  <sheetData>
    <row r="1" ht="18" customHeight="1">
      <c r="A1" t="s" s="2">
        <v>157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17424490</v>
      </c>
      <c r="D8" s="28">
        <v>0</v>
      </c>
      <c r="E8" s="29">
        <v>14892150</v>
      </c>
      <c r="F8" s="30">
        <v>14800655</v>
      </c>
      <c r="G8" s="30">
        <v>1722180</v>
      </c>
      <c r="H8" s="30">
        <v>1722180</v>
      </c>
      <c r="I8" s="30">
        <v>1474653</v>
      </c>
      <c r="J8" s="30">
        <v>4919013</v>
      </c>
      <c r="K8" s="30">
        <v>1146633</v>
      </c>
      <c r="L8" s="30">
        <v>1204679</v>
      </c>
      <c r="M8" s="30">
        <v>1204679</v>
      </c>
      <c r="N8" s="30">
        <v>3555991</v>
      </c>
      <c r="O8" s="30">
        <v>1204679</v>
      </c>
      <c r="P8" s="30">
        <v>1204679</v>
      </c>
      <c r="Q8" s="30">
        <v>1204679</v>
      </c>
      <c r="R8" s="30">
        <v>3614037</v>
      </c>
      <c r="S8" s="30">
        <v>1204679</v>
      </c>
      <c r="T8" s="30">
        <v>1261747</v>
      </c>
      <c r="U8" s="30">
        <v>1643769</v>
      </c>
      <c r="V8" s="30">
        <v>4110195</v>
      </c>
      <c r="W8" s="30">
        <v>16199236</v>
      </c>
      <c r="X8" s="30">
        <v>12372504</v>
      </c>
      <c r="Y8" s="30">
        <v>3826732</v>
      </c>
      <c r="Z8" s="31">
        <v>30.93</v>
      </c>
      <c r="AA8" s="27">
        <v>14800655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3650800</v>
      </c>
      <c r="G9" s="30">
        <v>221728</v>
      </c>
      <c r="H9" s="30">
        <v>221728</v>
      </c>
      <c r="I9" s="30">
        <v>365749</v>
      </c>
      <c r="J9" s="30">
        <v>809205</v>
      </c>
      <c r="K9" s="30">
        <v>426329</v>
      </c>
      <c r="L9" s="30">
        <v>302612</v>
      </c>
      <c r="M9" s="30">
        <v>302612</v>
      </c>
      <c r="N9" s="30">
        <v>1031553</v>
      </c>
      <c r="O9" s="30">
        <v>302612</v>
      </c>
      <c r="P9" s="30">
        <v>302612</v>
      </c>
      <c r="Q9" s="30">
        <v>302612</v>
      </c>
      <c r="R9" s="30">
        <v>907836</v>
      </c>
      <c r="S9" s="30">
        <v>302612</v>
      </c>
      <c r="T9" s="30">
        <v>182127</v>
      </c>
      <c r="U9" s="30">
        <v>274413</v>
      </c>
      <c r="V9" s="30">
        <v>759152</v>
      </c>
      <c r="W9" s="30">
        <v>3507746</v>
      </c>
      <c r="X9" s="30">
        <v>2519652</v>
      </c>
      <c r="Y9" s="30">
        <v>988094</v>
      </c>
      <c r="Z9" s="31">
        <v>39.22</v>
      </c>
      <c r="AA9" s="27">
        <v>3650800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288082</v>
      </c>
      <c r="D12" s="28">
        <v>0</v>
      </c>
      <c r="E12" s="29">
        <v>385120</v>
      </c>
      <c r="F12" s="30">
        <v>285120</v>
      </c>
      <c r="G12" s="30">
        <v>23642</v>
      </c>
      <c r="H12" s="30">
        <v>23642</v>
      </c>
      <c r="I12" s="30">
        <v>23642</v>
      </c>
      <c r="J12" s="30">
        <v>70926</v>
      </c>
      <c r="K12" s="30">
        <v>23642</v>
      </c>
      <c r="L12" s="30">
        <v>23642</v>
      </c>
      <c r="M12" s="30">
        <v>23642</v>
      </c>
      <c r="N12" s="30">
        <v>70926</v>
      </c>
      <c r="O12" s="30">
        <v>0</v>
      </c>
      <c r="P12" s="30">
        <v>47284</v>
      </c>
      <c r="Q12" s="30">
        <v>23642</v>
      </c>
      <c r="R12" s="30">
        <v>70926</v>
      </c>
      <c r="S12" s="30">
        <v>23642</v>
      </c>
      <c r="T12" s="30">
        <v>49175</v>
      </c>
      <c r="U12" s="30">
        <v>25533</v>
      </c>
      <c r="V12" s="30">
        <v>98350</v>
      </c>
      <c r="W12" s="30">
        <v>311128</v>
      </c>
      <c r="X12" s="30">
        <v>285120</v>
      </c>
      <c r="Y12" s="30">
        <v>26008</v>
      </c>
      <c r="Z12" s="31">
        <v>9.119999999999999</v>
      </c>
      <c r="AA12" s="27">
        <v>285120</v>
      </c>
    </row>
    <row r="13" ht="13.5" customHeight="1">
      <c r="A13" t="s" s="25">
        <v>41</v>
      </c>
      <c r="B13" s="26"/>
      <c r="C13" s="27">
        <v>716878</v>
      </c>
      <c r="D13" s="28">
        <v>0</v>
      </c>
      <c r="E13" s="29">
        <v>0</v>
      </c>
      <c r="F13" s="30">
        <v>300000</v>
      </c>
      <c r="G13" s="30">
        <v>9988</v>
      </c>
      <c r="H13" s="30">
        <v>104563</v>
      </c>
      <c r="I13" s="30">
        <v>81170</v>
      </c>
      <c r="J13" s="30">
        <v>195721</v>
      </c>
      <c r="K13" s="30">
        <v>10250</v>
      </c>
      <c r="L13" s="30">
        <v>7659</v>
      </c>
      <c r="M13" s="30">
        <v>17393</v>
      </c>
      <c r="N13" s="30">
        <v>35302</v>
      </c>
      <c r="O13" s="30">
        <v>24862</v>
      </c>
      <c r="P13" s="30">
        <v>9785</v>
      </c>
      <c r="Q13" s="30">
        <v>3531</v>
      </c>
      <c r="R13" s="30">
        <v>38178</v>
      </c>
      <c r="S13" s="30">
        <v>40197</v>
      </c>
      <c r="T13" s="30">
        <v>14934</v>
      </c>
      <c r="U13" s="30">
        <v>3359</v>
      </c>
      <c r="V13" s="30">
        <v>58490</v>
      </c>
      <c r="W13" s="30">
        <v>327691</v>
      </c>
      <c r="X13" s="30"/>
      <c r="Y13" s="30">
        <v>327691</v>
      </c>
      <c r="Z13" s="31">
        <v>0</v>
      </c>
      <c r="AA13" s="27">
        <v>300000</v>
      </c>
    </row>
    <row r="14" ht="13.5" customHeight="1">
      <c r="A14" t="s" s="25">
        <v>42</v>
      </c>
      <c r="B14" s="26"/>
      <c r="C14" s="27">
        <v>2622213</v>
      </c>
      <c r="D14" s="28">
        <v>0</v>
      </c>
      <c r="E14" s="29">
        <v>0</v>
      </c>
      <c r="F14" s="30">
        <v>1568900</v>
      </c>
      <c r="G14" s="30">
        <v>87311</v>
      </c>
      <c r="H14" s="30">
        <v>87311</v>
      </c>
      <c r="I14" s="30">
        <v>101703</v>
      </c>
      <c r="J14" s="30">
        <v>276325</v>
      </c>
      <c r="K14" s="30">
        <v>107350</v>
      </c>
      <c r="L14" s="30">
        <v>78942</v>
      </c>
      <c r="M14" s="30">
        <v>78942</v>
      </c>
      <c r="N14" s="30">
        <v>265234</v>
      </c>
      <c r="O14" s="30">
        <v>78942</v>
      </c>
      <c r="P14" s="30">
        <v>78942</v>
      </c>
      <c r="Q14" s="30">
        <v>78942</v>
      </c>
      <c r="R14" s="30">
        <v>236826</v>
      </c>
      <c r="S14" s="30">
        <v>78942</v>
      </c>
      <c r="T14" s="30">
        <v>122782</v>
      </c>
      <c r="U14" s="30">
        <v>122656</v>
      </c>
      <c r="V14" s="30">
        <v>324380</v>
      </c>
      <c r="W14" s="30">
        <v>1102765</v>
      </c>
      <c r="X14" s="30"/>
      <c r="Y14" s="30">
        <v>1102765</v>
      </c>
      <c r="Z14" s="31">
        <v>0</v>
      </c>
      <c r="AA14" s="27">
        <v>1568900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172389803</v>
      </c>
      <c r="D19" s="28">
        <v>0</v>
      </c>
      <c r="E19" s="29">
        <v>128301500</v>
      </c>
      <c r="F19" s="30">
        <v>115819000</v>
      </c>
      <c r="G19" s="30">
        <v>44485000</v>
      </c>
      <c r="H19" s="30">
        <v>0</v>
      </c>
      <c r="I19" s="30">
        <v>0</v>
      </c>
      <c r="J19" s="30">
        <v>44485000</v>
      </c>
      <c r="K19" s="30">
        <v>0</v>
      </c>
      <c r="L19" s="30">
        <v>14131000</v>
      </c>
      <c r="M19" s="30">
        <v>11100000</v>
      </c>
      <c r="N19" s="30">
        <v>25231000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69716000</v>
      </c>
      <c r="X19" s="30">
        <v>127901496</v>
      </c>
      <c r="Y19" s="30">
        <v>-58185496</v>
      </c>
      <c r="Z19" s="31">
        <v>-45.49</v>
      </c>
      <c r="AA19" s="27">
        <v>115819000</v>
      </c>
    </row>
    <row r="20" ht="13.5" customHeight="1">
      <c r="A20" t="s" s="25">
        <v>48</v>
      </c>
      <c r="B20" s="26"/>
      <c r="C20" s="27">
        <v>7214700</v>
      </c>
      <c r="D20" s="28">
        <v>0</v>
      </c>
      <c r="E20" s="29">
        <v>74000</v>
      </c>
      <c r="F20" s="30">
        <v>9034246</v>
      </c>
      <c r="G20" s="30">
        <v>13828</v>
      </c>
      <c r="H20" s="30">
        <v>19111</v>
      </c>
      <c r="I20" s="30">
        <v>22836</v>
      </c>
      <c r="J20" s="30">
        <v>55775</v>
      </c>
      <c r="K20" s="30">
        <v>5683</v>
      </c>
      <c r="L20" s="30">
        <v>27504</v>
      </c>
      <c r="M20" s="30">
        <v>806</v>
      </c>
      <c r="N20" s="30">
        <v>33993</v>
      </c>
      <c r="O20" s="30">
        <v>16500</v>
      </c>
      <c r="P20" s="30">
        <v>209662</v>
      </c>
      <c r="Q20" s="30">
        <v>53928</v>
      </c>
      <c r="R20" s="30">
        <v>280090</v>
      </c>
      <c r="S20" s="30">
        <v>40925</v>
      </c>
      <c r="T20" s="30">
        <v>13290</v>
      </c>
      <c r="U20" s="30">
        <v>20325</v>
      </c>
      <c r="V20" s="30">
        <v>74540</v>
      </c>
      <c r="W20" s="30">
        <v>444398</v>
      </c>
      <c r="X20" s="30">
        <v>573996</v>
      </c>
      <c r="Y20" s="30">
        <v>-129598</v>
      </c>
      <c r="Z20" s="31">
        <v>-22.58</v>
      </c>
      <c r="AA20" s="27">
        <v>9034246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200656166</v>
      </c>
      <c r="D22" s="42">
        <f>SUM(D5:D21)</f>
        <v>0</v>
      </c>
      <c r="E22" s="43">
        <f>SUM(E5:E21)</f>
        <v>143652770</v>
      </c>
      <c r="F22" s="44">
        <f>SUM(F5:F21)</f>
        <v>145458721</v>
      </c>
      <c r="G22" s="44">
        <f>SUM(G5:G21)</f>
        <v>46563677</v>
      </c>
      <c r="H22" s="44">
        <f>SUM(H5:H21)</f>
        <v>2178535</v>
      </c>
      <c r="I22" s="44">
        <f>SUM(I5:I21)</f>
        <v>2069753</v>
      </c>
      <c r="J22" s="44">
        <f>SUM(J5:J21)</f>
        <v>50811965</v>
      </c>
      <c r="K22" s="44">
        <f>SUM(K5:K21)</f>
        <v>1719887</v>
      </c>
      <c r="L22" s="44">
        <f>SUM(L5:L21)</f>
        <v>15776038</v>
      </c>
      <c r="M22" s="44">
        <f>SUM(M5:M21)</f>
        <v>12728074</v>
      </c>
      <c r="N22" s="44">
        <f>SUM(N5:N21)</f>
        <v>30223999</v>
      </c>
      <c r="O22" s="44">
        <f>SUM(O5:O21)</f>
        <v>1627595</v>
      </c>
      <c r="P22" s="44">
        <f>SUM(P5:P21)</f>
        <v>1852964</v>
      </c>
      <c r="Q22" s="44">
        <f>SUM(Q5:Q21)</f>
        <v>1667334</v>
      </c>
      <c r="R22" s="44">
        <f>SUM(R5:R21)</f>
        <v>5147893</v>
      </c>
      <c r="S22" s="44">
        <f>SUM(S5:S21)</f>
        <v>1690997</v>
      </c>
      <c r="T22" s="44">
        <f>SUM(T5:T21)</f>
        <v>1644055</v>
      </c>
      <c r="U22" s="44">
        <f>SUM(U5:U21)</f>
        <v>2090055</v>
      </c>
      <c r="V22" s="44">
        <f>SUM(V5:V21)</f>
        <v>5425107</v>
      </c>
      <c r="W22" s="44">
        <f>SUM(W5:W21)</f>
        <v>91608964</v>
      </c>
      <c r="X22" s="44">
        <f>SUM(X5:X21)</f>
        <v>143652768</v>
      </c>
      <c r="Y22" s="44">
        <f>SUM(Y5:Y21)</f>
        <v>-52043804</v>
      </c>
      <c r="Z22" s="45">
        <f>IF(X22&lt;&gt;0,(Y22/X22)*100,0)</f>
        <v>-36.2288904868161</v>
      </c>
      <c r="AA22" s="41">
        <f>SUM(AA5:AA21)</f>
        <v>145458721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64484135</v>
      </c>
      <c r="D25" s="28">
        <v>0</v>
      </c>
      <c r="E25" s="29">
        <v>70949502</v>
      </c>
      <c r="F25" s="30">
        <v>66332766</v>
      </c>
      <c r="G25" s="30">
        <v>5426608</v>
      </c>
      <c r="H25" s="30">
        <v>5625210</v>
      </c>
      <c r="I25" s="30">
        <v>5588391</v>
      </c>
      <c r="J25" s="30">
        <v>16640209</v>
      </c>
      <c r="K25" s="30">
        <v>5472280</v>
      </c>
      <c r="L25" s="30">
        <v>8848690</v>
      </c>
      <c r="M25" s="30">
        <v>5357528</v>
      </c>
      <c r="N25" s="30">
        <v>19678498</v>
      </c>
      <c r="O25" s="30">
        <v>5477694</v>
      </c>
      <c r="P25" s="30">
        <v>5524232</v>
      </c>
      <c r="Q25" s="30">
        <v>5375403</v>
      </c>
      <c r="R25" s="30">
        <v>16377329</v>
      </c>
      <c r="S25" s="30">
        <v>5650097</v>
      </c>
      <c r="T25" s="30">
        <v>5352879</v>
      </c>
      <c r="U25" s="30">
        <v>5333825</v>
      </c>
      <c r="V25" s="30">
        <v>16336801</v>
      </c>
      <c r="W25" s="30">
        <v>69032837</v>
      </c>
      <c r="X25" s="30">
        <v>70949496</v>
      </c>
      <c r="Y25" s="30">
        <v>-1916659</v>
      </c>
      <c r="Z25" s="31">
        <v>-2.7</v>
      </c>
      <c r="AA25" s="27">
        <v>66332766</v>
      </c>
    </row>
    <row r="26" ht="13.5" customHeight="1">
      <c r="A26" t="s" s="25">
        <v>53</v>
      </c>
      <c r="B26" s="26"/>
      <c r="C26" s="27">
        <v>4204529</v>
      </c>
      <c r="D26" s="28">
        <v>0</v>
      </c>
      <c r="E26" s="29">
        <v>5395498</v>
      </c>
      <c r="F26" s="30">
        <v>5395498</v>
      </c>
      <c r="G26" s="30">
        <v>356746</v>
      </c>
      <c r="H26" s="30">
        <v>349191</v>
      </c>
      <c r="I26" s="30">
        <v>342663</v>
      </c>
      <c r="J26" s="30">
        <v>1048600</v>
      </c>
      <c r="K26" s="30">
        <v>374276</v>
      </c>
      <c r="L26" s="30">
        <v>361220</v>
      </c>
      <c r="M26" s="30">
        <v>364025</v>
      </c>
      <c r="N26" s="30">
        <v>1099521</v>
      </c>
      <c r="O26" s="30">
        <v>349796</v>
      </c>
      <c r="P26" s="30">
        <v>366932</v>
      </c>
      <c r="Q26" s="30">
        <v>362852</v>
      </c>
      <c r="R26" s="30">
        <v>1079580</v>
      </c>
      <c r="S26" s="30">
        <v>376724</v>
      </c>
      <c r="T26" s="30">
        <v>351428</v>
      </c>
      <c r="U26" s="30">
        <v>364484</v>
      </c>
      <c r="V26" s="30">
        <v>1092636</v>
      </c>
      <c r="W26" s="30">
        <v>4320337</v>
      </c>
      <c r="X26" s="30">
        <v>5395500</v>
      </c>
      <c r="Y26" s="30">
        <v>-1075163</v>
      </c>
      <c r="Z26" s="31">
        <v>-19.93</v>
      </c>
      <c r="AA26" s="27">
        <v>5395498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0</v>
      </c>
      <c r="F27" s="30">
        <v>1500000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1800000</v>
      </c>
      <c r="Y27" s="30">
        <v>-1800000</v>
      </c>
      <c r="Z27" s="31">
        <v>-100</v>
      </c>
      <c r="AA27" s="27">
        <v>1500000</v>
      </c>
    </row>
    <row r="28" ht="13.5" customHeight="1">
      <c r="A28" t="s" s="25">
        <v>55</v>
      </c>
      <c r="B28" s="26"/>
      <c r="C28" s="27">
        <v>27945678</v>
      </c>
      <c r="D28" s="28">
        <v>0</v>
      </c>
      <c r="E28" s="29">
        <v>5161563</v>
      </c>
      <c r="F28" s="30">
        <v>5455000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1668854</v>
      </c>
      <c r="Q28" s="30">
        <v>2308454</v>
      </c>
      <c r="R28" s="30">
        <v>3977308</v>
      </c>
      <c r="S28" s="30">
        <v>2457286</v>
      </c>
      <c r="T28" s="30">
        <v>327024</v>
      </c>
      <c r="U28" s="30">
        <v>356753</v>
      </c>
      <c r="V28" s="30">
        <v>3141063</v>
      </c>
      <c r="W28" s="30">
        <v>7118371</v>
      </c>
      <c r="X28" s="30">
        <v>5161560</v>
      </c>
      <c r="Y28" s="30">
        <v>1956811</v>
      </c>
      <c r="Z28" s="31">
        <v>37.91</v>
      </c>
      <c r="AA28" s="27">
        <v>5455000</v>
      </c>
    </row>
    <row r="29" ht="13.5" customHeight="1">
      <c r="A29" t="s" s="25">
        <v>56</v>
      </c>
      <c r="B29" s="26"/>
      <c r="C29" s="27">
        <v>966483</v>
      </c>
      <c r="D29" s="28">
        <v>0</v>
      </c>
      <c r="E29" s="29">
        <v>1500000</v>
      </c>
      <c r="F29" s="30">
        <v>500000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1500000</v>
      </c>
      <c r="Y29" s="30">
        <v>-1500000</v>
      </c>
      <c r="Z29" s="31">
        <v>-100</v>
      </c>
      <c r="AA29" s="27">
        <v>500000</v>
      </c>
    </row>
    <row r="30" ht="13.5" customHeight="1">
      <c r="A30" t="s" s="25">
        <v>57</v>
      </c>
      <c r="B30" s="26"/>
      <c r="C30" s="27">
        <v>7000000</v>
      </c>
      <c r="D30" s="28">
        <v>0</v>
      </c>
      <c r="E30" s="29">
        <v>5000000</v>
      </c>
      <c r="F30" s="30">
        <v>7500000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1248333</v>
      </c>
      <c r="N30" s="30">
        <v>1248333</v>
      </c>
      <c r="O30" s="30">
        <v>624167</v>
      </c>
      <c r="P30" s="30">
        <v>0</v>
      </c>
      <c r="Q30" s="30">
        <v>1872500</v>
      </c>
      <c r="R30" s="30">
        <v>2496667</v>
      </c>
      <c r="S30" s="30">
        <v>624167</v>
      </c>
      <c r="T30" s="30">
        <v>624167</v>
      </c>
      <c r="U30" s="30">
        <v>0</v>
      </c>
      <c r="V30" s="30">
        <v>1248334</v>
      </c>
      <c r="W30" s="30">
        <v>4993334</v>
      </c>
      <c r="X30" s="30">
        <v>5000004</v>
      </c>
      <c r="Y30" s="30">
        <v>-6670</v>
      </c>
      <c r="Z30" s="31">
        <v>-0.13</v>
      </c>
      <c r="AA30" s="27">
        <v>7500000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11602477</v>
      </c>
      <c r="D32" s="28">
        <v>0</v>
      </c>
      <c r="E32" s="29">
        <v>6716000</v>
      </c>
      <c r="F32" s="30">
        <v>20400000</v>
      </c>
      <c r="G32" s="30">
        <v>27136</v>
      </c>
      <c r="H32" s="30">
        <v>941650</v>
      </c>
      <c r="I32" s="30">
        <v>41219</v>
      </c>
      <c r="J32" s="30">
        <v>1010005</v>
      </c>
      <c r="K32" s="30">
        <v>359668</v>
      </c>
      <c r="L32" s="30">
        <v>153694</v>
      </c>
      <c r="M32" s="30">
        <v>924413</v>
      </c>
      <c r="N32" s="30">
        <v>1437775</v>
      </c>
      <c r="O32" s="30">
        <v>1063950</v>
      </c>
      <c r="P32" s="30">
        <v>83551</v>
      </c>
      <c r="Q32" s="30">
        <v>116789</v>
      </c>
      <c r="R32" s="30">
        <v>1264290</v>
      </c>
      <c r="S32" s="30">
        <v>424400</v>
      </c>
      <c r="T32" s="30">
        <v>336894</v>
      </c>
      <c r="U32" s="30">
        <v>70239</v>
      </c>
      <c r="V32" s="30">
        <v>831533</v>
      </c>
      <c r="W32" s="30">
        <v>4543603</v>
      </c>
      <c r="X32" s="30">
        <v>10001004</v>
      </c>
      <c r="Y32" s="30">
        <v>-5457401</v>
      </c>
      <c r="Z32" s="31">
        <v>-54.57</v>
      </c>
      <c r="AA32" s="27">
        <v>20400000</v>
      </c>
    </row>
    <row r="33" ht="13.5" customHeight="1">
      <c r="A33" t="s" s="25">
        <v>60</v>
      </c>
      <c r="B33" s="26"/>
      <c r="C33" s="27">
        <v>62552401</v>
      </c>
      <c r="D33" s="28">
        <v>0</v>
      </c>
      <c r="E33" s="29">
        <v>12434000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57462552</v>
      </c>
      <c r="D34" s="28">
        <v>0</v>
      </c>
      <c r="E34" s="29">
        <v>31302539</v>
      </c>
      <c r="F34" s="30">
        <v>37073199</v>
      </c>
      <c r="G34" s="30">
        <v>1325632</v>
      </c>
      <c r="H34" s="30">
        <v>6241248</v>
      </c>
      <c r="I34" s="30">
        <v>1122265</v>
      </c>
      <c r="J34" s="30">
        <v>8689145</v>
      </c>
      <c r="K34" s="30">
        <v>3200773</v>
      </c>
      <c r="L34" s="30">
        <v>3412786</v>
      </c>
      <c r="M34" s="30">
        <v>9210532</v>
      </c>
      <c r="N34" s="30">
        <v>15824091</v>
      </c>
      <c r="O34" s="30">
        <v>3904968</v>
      </c>
      <c r="P34" s="30">
        <v>1865550</v>
      </c>
      <c r="Q34" s="30">
        <v>5637126</v>
      </c>
      <c r="R34" s="30">
        <v>11407644</v>
      </c>
      <c r="S34" s="30">
        <v>4314868</v>
      </c>
      <c r="T34" s="30">
        <v>2891821</v>
      </c>
      <c r="U34" s="30">
        <v>5519302</v>
      </c>
      <c r="V34" s="30">
        <v>12725991</v>
      </c>
      <c r="W34" s="30">
        <v>48646871</v>
      </c>
      <c r="X34" s="30">
        <v>38651544</v>
      </c>
      <c r="Y34" s="30">
        <v>9995327</v>
      </c>
      <c r="Z34" s="31">
        <v>25.86</v>
      </c>
      <c r="AA34" s="27">
        <v>37073199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236218255</v>
      </c>
      <c r="D36" s="42">
        <f>SUM(D25:D35)</f>
        <v>0</v>
      </c>
      <c r="E36" s="43">
        <f>SUM(E25:E35)</f>
        <v>138459102</v>
      </c>
      <c r="F36" s="44">
        <f>SUM(F25:F35)</f>
        <v>144156463</v>
      </c>
      <c r="G36" s="44">
        <f>SUM(G25:G35)</f>
        <v>7136122</v>
      </c>
      <c r="H36" s="44">
        <f>SUM(H25:H35)</f>
        <v>13157299</v>
      </c>
      <c r="I36" s="44">
        <f>SUM(I25:I35)</f>
        <v>7094538</v>
      </c>
      <c r="J36" s="44">
        <f>SUM(J25:J35)</f>
        <v>27387959</v>
      </c>
      <c r="K36" s="44">
        <f>SUM(K25:K35)</f>
        <v>9406997</v>
      </c>
      <c r="L36" s="44">
        <f>SUM(L25:L35)</f>
        <v>12776390</v>
      </c>
      <c r="M36" s="44">
        <f>SUM(M25:M35)</f>
        <v>17104831</v>
      </c>
      <c r="N36" s="44">
        <f>SUM(N25:N35)</f>
        <v>39288218</v>
      </c>
      <c r="O36" s="44">
        <f>SUM(O25:O35)</f>
        <v>11420575</v>
      </c>
      <c r="P36" s="44">
        <f>SUM(P25:P35)</f>
        <v>9509119</v>
      </c>
      <c r="Q36" s="44">
        <f>SUM(Q25:Q35)</f>
        <v>15673124</v>
      </c>
      <c r="R36" s="44">
        <f>SUM(R25:R35)</f>
        <v>36602818</v>
      </c>
      <c r="S36" s="44">
        <f>SUM(S25:S35)</f>
        <v>13847542</v>
      </c>
      <c r="T36" s="44">
        <f>SUM(T25:T35)</f>
        <v>9884213</v>
      </c>
      <c r="U36" s="44">
        <f>SUM(U25:U35)</f>
        <v>11644603</v>
      </c>
      <c r="V36" s="44">
        <f>SUM(V25:V35)</f>
        <v>35376358</v>
      </c>
      <c r="W36" s="44">
        <f>SUM(W25:W35)</f>
        <v>138655353</v>
      </c>
      <c r="X36" s="44">
        <f>SUM(X25:X35)</f>
        <v>138459108</v>
      </c>
      <c r="Y36" s="44">
        <f>SUM(Y25:Y35)</f>
        <v>196245</v>
      </c>
      <c r="Z36" s="45">
        <f>IF(X36&lt;&gt;0,(Y36/X36)*100,0)</f>
        <v>0.141734987921488</v>
      </c>
      <c r="AA36" s="41">
        <f>SUM(AA25:AA35)</f>
        <v>144156463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-35562089</v>
      </c>
      <c r="D38" s="63">
        <f>D22-D36</f>
        <v>0</v>
      </c>
      <c r="E38" s="64">
        <f>E22-E36</f>
        <v>5193668</v>
      </c>
      <c r="F38" s="65">
        <f>F22-F36</f>
        <v>1302258</v>
      </c>
      <c r="G38" s="65">
        <f>G22-G36</f>
        <v>39427555</v>
      </c>
      <c r="H38" s="65">
        <f>H22-H36</f>
        <v>-10978764</v>
      </c>
      <c r="I38" s="65">
        <f>I22-I36</f>
        <v>-5024785</v>
      </c>
      <c r="J38" s="65">
        <f>J22-J36</f>
        <v>23424006</v>
      </c>
      <c r="K38" s="65">
        <f>K22-K36</f>
        <v>-7687110</v>
      </c>
      <c r="L38" s="65">
        <f>L22-L36</f>
        <v>2999648</v>
      </c>
      <c r="M38" s="65">
        <f>M22-M36</f>
        <v>-4376757</v>
      </c>
      <c r="N38" s="65">
        <f>N22-N36</f>
        <v>-9064219</v>
      </c>
      <c r="O38" s="65">
        <f>O22-O36</f>
        <v>-9792980</v>
      </c>
      <c r="P38" s="65">
        <f>P22-P36</f>
        <v>-7656155</v>
      </c>
      <c r="Q38" s="65">
        <f>Q22-Q36</f>
        <v>-14005790</v>
      </c>
      <c r="R38" s="65">
        <f>R22-R36</f>
        <v>-31454925</v>
      </c>
      <c r="S38" s="65">
        <f>S22-S36</f>
        <v>-12156545</v>
      </c>
      <c r="T38" s="65">
        <f>T22-T36</f>
        <v>-8240158</v>
      </c>
      <c r="U38" s="65">
        <f>U22-U36</f>
        <v>-9554548</v>
      </c>
      <c r="V38" s="65">
        <f>V22-V36</f>
        <v>-29951251</v>
      </c>
      <c r="W38" s="65">
        <f>W22-W36</f>
        <v>-47046389</v>
      </c>
      <c r="X38" s="65">
        <f>IF(F22=F36,0,X22-X36)</f>
        <v>5193660</v>
      </c>
      <c r="Y38" s="65">
        <f>Y22-Y36</f>
        <v>-52240049</v>
      </c>
      <c r="Z38" s="66">
        <f>IF(X38&lt;&gt;0,(Y38/X38)*100,0)</f>
        <v>-1005.842681269086</v>
      </c>
      <c r="AA38" s="62">
        <f>AA22-AA36</f>
        <v>1302258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0</v>
      </c>
      <c r="F39" s="30">
        <v>0</v>
      </c>
      <c r="G39" s="30">
        <v>2606865</v>
      </c>
      <c r="H39" s="30">
        <v>2606865</v>
      </c>
      <c r="I39" s="30">
        <v>0</v>
      </c>
      <c r="J39" s="30">
        <v>5213730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5213730</v>
      </c>
      <c r="X39" s="30">
        <v>54903504</v>
      </c>
      <c r="Y39" s="30">
        <v>-49689774</v>
      </c>
      <c r="Z39" s="31">
        <v>-90.5</v>
      </c>
      <c r="AA39" s="27">
        <v>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-1500000</v>
      </c>
      <c r="Y40" s="30">
        <v>1500000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>
        <v>-54903504</v>
      </c>
      <c r="Y41" s="67">
        <v>54903504</v>
      </c>
      <c r="Z41" s="68">
        <v>-100</v>
      </c>
      <c r="AA41" s="69">
        <v>0</v>
      </c>
    </row>
    <row r="42" ht="24.95" customHeight="1">
      <c r="A42" t="s" s="70">
        <v>68</v>
      </c>
      <c r="B42" s="26"/>
      <c r="C42" s="71">
        <f>SUM(C38:C41)</f>
        <v>-35562089</v>
      </c>
      <c r="D42" s="72">
        <f>SUM(D38:D41)</f>
        <v>0</v>
      </c>
      <c r="E42" s="73">
        <f>SUM(E38:E41)</f>
        <v>5193668</v>
      </c>
      <c r="F42" s="74">
        <f>SUM(F38:F41)</f>
        <v>1302258</v>
      </c>
      <c r="G42" s="74">
        <f>SUM(G38:G41)</f>
        <v>42034420</v>
      </c>
      <c r="H42" s="74">
        <f>SUM(H38:H41)</f>
        <v>-8371899</v>
      </c>
      <c r="I42" s="74">
        <f>SUM(I38:I41)</f>
        <v>-5024785</v>
      </c>
      <c r="J42" s="74">
        <f>SUM(J38:J41)</f>
        <v>28637736</v>
      </c>
      <c r="K42" s="74">
        <f>SUM(K38:K41)</f>
        <v>-7687110</v>
      </c>
      <c r="L42" s="74">
        <f>SUM(L38:L41)</f>
        <v>2999648</v>
      </c>
      <c r="M42" s="74">
        <f>SUM(M38:M41)</f>
        <v>-4376757</v>
      </c>
      <c r="N42" s="74">
        <f>SUM(N38:N41)</f>
        <v>-9064219</v>
      </c>
      <c r="O42" s="74">
        <f>SUM(O38:O41)</f>
        <v>-9792980</v>
      </c>
      <c r="P42" s="74">
        <f>SUM(P38:P41)</f>
        <v>-7656155</v>
      </c>
      <c r="Q42" s="74">
        <f>SUM(Q38:Q41)</f>
        <v>-14005790</v>
      </c>
      <c r="R42" s="74">
        <f>SUM(R38:R41)</f>
        <v>-31454925</v>
      </c>
      <c r="S42" s="74">
        <f>SUM(S38:S41)</f>
        <v>-12156545</v>
      </c>
      <c r="T42" s="74">
        <f>SUM(T38:T41)</f>
        <v>-8240158</v>
      </c>
      <c r="U42" s="74">
        <f>SUM(U38:U41)</f>
        <v>-9554548</v>
      </c>
      <c r="V42" s="74">
        <f>SUM(V38:V41)</f>
        <v>-29951251</v>
      </c>
      <c r="W42" s="74">
        <f>SUM(W38:W41)</f>
        <v>-41832659</v>
      </c>
      <c r="X42" s="74">
        <f>SUM(X38:X41)</f>
        <v>3693660</v>
      </c>
      <c r="Y42" s="74">
        <f>SUM(Y38:Y41)</f>
        <v>-45526319</v>
      </c>
      <c r="Z42" s="75">
        <f>IF(X42&lt;&gt;0,(Y42/X42)*100,0)</f>
        <v>-1232.553050361972</v>
      </c>
      <c r="AA42" s="71">
        <f>SUM(AA38:AA41)</f>
        <v>1302258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-35562089</v>
      </c>
      <c r="D44" s="57">
        <f>D42-D43</f>
        <v>0</v>
      </c>
      <c r="E44" s="58">
        <f>E42-E43</f>
        <v>5193668</v>
      </c>
      <c r="F44" s="59">
        <f>F42-F43</f>
        <v>1302258</v>
      </c>
      <c r="G44" s="59">
        <f>G42-G43</f>
        <v>42034420</v>
      </c>
      <c r="H44" s="59">
        <f>H42-H43</f>
        <v>-8371899</v>
      </c>
      <c r="I44" s="59">
        <f>I42-I43</f>
        <v>-5024785</v>
      </c>
      <c r="J44" s="59">
        <f>J42-J43</f>
        <v>28637736</v>
      </c>
      <c r="K44" s="59">
        <f>K42-K43</f>
        <v>-7687110</v>
      </c>
      <c r="L44" s="59">
        <f>L42-L43</f>
        <v>2999648</v>
      </c>
      <c r="M44" s="59">
        <f>M42-M43</f>
        <v>-4376757</v>
      </c>
      <c r="N44" s="59">
        <f>N42-N43</f>
        <v>-9064219</v>
      </c>
      <c r="O44" s="59">
        <f>O42-O43</f>
        <v>-9792980</v>
      </c>
      <c r="P44" s="59">
        <f>P42-P43</f>
        <v>-7656155</v>
      </c>
      <c r="Q44" s="59">
        <f>Q42-Q43</f>
        <v>-14005790</v>
      </c>
      <c r="R44" s="59">
        <f>R42-R43</f>
        <v>-31454925</v>
      </c>
      <c r="S44" s="59">
        <f>S42-S43</f>
        <v>-12156545</v>
      </c>
      <c r="T44" s="59">
        <f>T42-T43</f>
        <v>-8240158</v>
      </c>
      <c r="U44" s="59">
        <f>U42-U43</f>
        <v>-9554548</v>
      </c>
      <c r="V44" s="59">
        <f>V42-V43</f>
        <v>-29951251</v>
      </c>
      <c r="W44" s="59">
        <f>W42-W43</f>
        <v>-41832659</v>
      </c>
      <c r="X44" s="59">
        <f>X42-X43</f>
        <v>3693660</v>
      </c>
      <c r="Y44" s="59">
        <f>Y42-Y43</f>
        <v>-45526319</v>
      </c>
      <c r="Z44" s="60">
        <f>IF(X44&lt;&gt;0,(Y44/X44)*100,0)</f>
        <v>-1232.553050361972</v>
      </c>
      <c r="AA44" s="56">
        <f>AA42-AA43</f>
        <v>1302258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-35562089</v>
      </c>
      <c r="D46" s="72">
        <f>SUM(D44:D45)</f>
        <v>0</v>
      </c>
      <c r="E46" s="73">
        <f>SUM(E44:E45)</f>
        <v>5193668</v>
      </c>
      <c r="F46" s="74">
        <f>SUM(F44:F45)</f>
        <v>1302258</v>
      </c>
      <c r="G46" s="74">
        <f>SUM(G44:G45)</f>
        <v>42034420</v>
      </c>
      <c r="H46" s="74">
        <f>SUM(H44:H45)</f>
        <v>-8371899</v>
      </c>
      <c r="I46" s="74">
        <f>SUM(I44:I45)</f>
        <v>-5024785</v>
      </c>
      <c r="J46" s="74">
        <f>SUM(J44:J45)</f>
        <v>28637736</v>
      </c>
      <c r="K46" s="74">
        <f>SUM(K44:K45)</f>
        <v>-7687110</v>
      </c>
      <c r="L46" s="74">
        <f>SUM(L44:L45)</f>
        <v>2999648</v>
      </c>
      <c r="M46" s="74">
        <f>SUM(M44:M45)</f>
        <v>-4376757</v>
      </c>
      <c r="N46" s="74">
        <f>SUM(N44:N45)</f>
        <v>-9064219</v>
      </c>
      <c r="O46" s="74">
        <f>SUM(O44:O45)</f>
        <v>-9792980</v>
      </c>
      <c r="P46" s="74">
        <f>SUM(P44:P45)</f>
        <v>-7656155</v>
      </c>
      <c r="Q46" s="74">
        <f>SUM(Q44:Q45)</f>
        <v>-14005790</v>
      </c>
      <c r="R46" s="74">
        <f>SUM(R44:R45)</f>
        <v>-31454925</v>
      </c>
      <c r="S46" s="74">
        <f>SUM(S44:S45)</f>
        <v>-12156545</v>
      </c>
      <c r="T46" s="74">
        <f>SUM(T44:T45)</f>
        <v>-8240158</v>
      </c>
      <c r="U46" s="74">
        <f>SUM(U44:U45)</f>
        <v>-9554548</v>
      </c>
      <c r="V46" s="74">
        <f>SUM(V44:V45)</f>
        <v>-29951251</v>
      </c>
      <c r="W46" s="74">
        <f>SUM(W44:W45)</f>
        <v>-41832659</v>
      </c>
      <c r="X46" s="74">
        <f>SUM(X44:X45)</f>
        <v>3693660</v>
      </c>
      <c r="Y46" s="74">
        <f>SUM(Y44:Y45)</f>
        <v>-45526319</v>
      </c>
      <c r="Z46" s="75">
        <f>IF(X46&lt;&gt;0,(Y46/X46)*100,0)</f>
        <v>-1232.553050361972</v>
      </c>
      <c r="AA46" s="71">
        <f>SUM(AA44:AA45)</f>
        <v>1302258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-35562089</v>
      </c>
      <c r="D48" s="81">
        <f>SUM(D46:D47)</f>
        <v>0</v>
      </c>
      <c r="E48" s="82">
        <f>SUM(E46:E47)</f>
        <v>5193668</v>
      </c>
      <c r="F48" s="83">
        <f>SUM(F46:F47)</f>
        <v>1302258</v>
      </c>
      <c r="G48" s="83">
        <f>SUM(G46:G47)</f>
        <v>42034420</v>
      </c>
      <c r="H48" s="83">
        <f>SUM(H46:H47)</f>
        <v>-8371899</v>
      </c>
      <c r="I48" s="83">
        <f>SUM(I46:I47)</f>
        <v>-5024785</v>
      </c>
      <c r="J48" s="83">
        <f>SUM(J46:J47)</f>
        <v>28637736</v>
      </c>
      <c r="K48" s="83">
        <f>SUM(K46:K47)</f>
        <v>-7687110</v>
      </c>
      <c r="L48" s="83">
        <f>SUM(L46:L47)</f>
        <v>2999648</v>
      </c>
      <c r="M48" s="83">
        <f>SUM(M46:M47)</f>
        <v>-4376757</v>
      </c>
      <c r="N48" s="83">
        <f>SUM(N46:N47)</f>
        <v>-9064219</v>
      </c>
      <c r="O48" s="83">
        <f>SUM(O46:O47)</f>
        <v>-9792980</v>
      </c>
      <c r="P48" s="83">
        <f>SUM(P46:P47)</f>
        <v>-7656155</v>
      </c>
      <c r="Q48" s="83">
        <f>SUM(Q46:Q47)</f>
        <v>-14005790</v>
      </c>
      <c r="R48" s="83">
        <f>SUM(R46:R47)</f>
        <v>-31454925</v>
      </c>
      <c r="S48" s="83">
        <f>SUM(S46:S47)</f>
        <v>-12156545</v>
      </c>
      <c r="T48" s="83">
        <f>SUM(T46:T47)</f>
        <v>-8240158</v>
      </c>
      <c r="U48" s="83">
        <f>SUM(U46:U47)</f>
        <v>-9554548</v>
      </c>
      <c r="V48" s="83">
        <f>SUM(V46:V47)</f>
        <v>-29951251</v>
      </c>
      <c r="W48" s="83">
        <f>SUM(W46:W47)</f>
        <v>-41832659</v>
      </c>
      <c r="X48" s="83">
        <f>SUM(X46:X47)</f>
        <v>3693660</v>
      </c>
      <c r="Y48" s="83">
        <f>SUM(Y46:Y47)</f>
        <v>-45526319</v>
      </c>
      <c r="Z48" s="84">
        <f>IF(X48&lt;&gt;0,(Y48/X48)*100,0)</f>
        <v>-1232.553050361972</v>
      </c>
      <c r="AA48" s="80">
        <f>SUM(AA46:AA47)</f>
        <v>1302258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8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79" customWidth="1"/>
    <col min="2" max="2" width="2.625" style="179" customWidth="1"/>
    <col min="3" max="3" width="7.25" style="179" customWidth="1"/>
    <col min="4" max="4" width="7.25" style="179" customWidth="1"/>
    <col min="5" max="5" width="7.25" style="179" customWidth="1"/>
    <col min="6" max="6" width="7.25" style="179" customWidth="1"/>
    <col min="7" max="7" width="7.25" style="179" customWidth="1"/>
    <col min="8" max="8" width="7.25" style="179" customWidth="1"/>
    <col min="9" max="9" width="7.25" style="179" customWidth="1"/>
    <col min="10" max="10" width="7.25" style="179" customWidth="1"/>
    <col min="11" max="11" width="7.25" style="179" customWidth="1"/>
    <col min="12" max="12" width="7.25" style="179" customWidth="1"/>
    <col min="13" max="13" width="7.25" style="179" customWidth="1"/>
    <col min="14" max="14" width="7.25" style="179" customWidth="1"/>
    <col min="15" max="15" width="7.25" style="179" customWidth="1"/>
    <col min="16" max="16" width="7.25" style="179" customWidth="1"/>
    <col min="17" max="17" width="7.25" style="179" customWidth="1"/>
    <col min="18" max="18" width="7.25" style="179" customWidth="1"/>
    <col min="19" max="19" width="7.25" style="179" customWidth="1"/>
    <col min="20" max="20" width="7.25" style="179" customWidth="1"/>
    <col min="21" max="21" width="7.25" style="179" customWidth="1"/>
    <col min="22" max="22" width="7.25" style="179" customWidth="1"/>
    <col min="23" max="23" width="7.25" style="179" customWidth="1"/>
    <col min="24" max="24" width="7.25" style="179" customWidth="1"/>
    <col min="25" max="25" width="7.25" style="179" customWidth="1"/>
    <col min="26" max="26" width="7.25" style="179" customWidth="1"/>
    <col min="27" max="27" width="7.25" style="179" customWidth="1"/>
    <col min="28" max="256" width="6.625" style="179" customWidth="1"/>
  </cols>
  <sheetData>
    <row r="1" ht="18" customHeight="1">
      <c r="A1" t="s" s="2">
        <v>158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11666910</v>
      </c>
      <c r="D5" s="28">
        <v>0</v>
      </c>
      <c r="E5" s="29">
        <v>9519000</v>
      </c>
      <c r="F5" s="30">
        <v>9518862</v>
      </c>
      <c r="G5" s="30">
        <v>1088547</v>
      </c>
      <c r="H5" s="30">
        <v>1085097</v>
      </c>
      <c r="I5" s="30">
        <v>1087622</v>
      </c>
      <c r="J5" s="30">
        <v>3261266</v>
      </c>
      <c r="K5" s="30">
        <v>1118142</v>
      </c>
      <c r="L5" s="30">
        <v>1099375</v>
      </c>
      <c r="M5" s="30">
        <v>1117678</v>
      </c>
      <c r="N5" s="30">
        <v>3335195</v>
      </c>
      <c r="O5" s="30">
        <v>1116416</v>
      </c>
      <c r="P5" s="30">
        <v>1116902</v>
      </c>
      <c r="Q5" s="30">
        <v>1117305</v>
      </c>
      <c r="R5" s="30">
        <v>3350623</v>
      </c>
      <c r="S5" s="30">
        <v>1118040</v>
      </c>
      <c r="T5" s="30">
        <v>1218545</v>
      </c>
      <c r="U5" s="30">
        <v>1092195</v>
      </c>
      <c r="V5" s="30">
        <v>3428780</v>
      </c>
      <c r="W5" s="30">
        <v>13375864</v>
      </c>
      <c r="X5" s="30">
        <v>9375109</v>
      </c>
      <c r="Y5" s="30">
        <v>4000755</v>
      </c>
      <c r="Z5" s="31">
        <v>42.67</v>
      </c>
      <c r="AA5" s="27">
        <v>9518862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160000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>
        <v>50374</v>
      </c>
      <c r="Y6" s="30">
        <v>-50374</v>
      </c>
      <c r="Z6" s="31">
        <v>-100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852014</v>
      </c>
      <c r="D10" s="28">
        <v>0</v>
      </c>
      <c r="E10" s="29">
        <v>950958</v>
      </c>
      <c r="F10" s="30">
        <v>0</v>
      </c>
      <c r="G10" s="30">
        <v>77444</v>
      </c>
      <c r="H10" s="30">
        <v>77293</v>
      </c>
      <c r="I10" s="30">
        <v>77417</v>
      </c>
      <c r="J10" s="30">
        <v>232154</v>
      </c>
      <c r="K10" s="30">
        <v>75926</v>
      </c>
      <c r="L10" s="30">
        <v>77411</v>
      </c>
      <c r="M10" s="30">
        <v>77411</v>
      </c>
      <c r="N10" s="30">
        <v>230748</v>
      </c>
      <c r="O10" s="30">
        <v>77411</v>
      </c>
      <c r="P10" s="30">
        <v>77411</v>
      </c>
      <c r="Q10" s="30">
        <v>77377</v>
      </c>
      <c r="R10" s="30">
        <v>232199</v>
      </c>
      <c r="S10" s="30">
        <v>77496</v>
      </c>
      <c r="T10" s="30">
        <v>77495</v>
      </c>
      <c r="U10" s="30">
        <v>75061</v>
      </c>
      <c r="V10" s="30">
        <v>230052</v>
      </c>
      <c r="W10" s="30">
        <v>925153</v>
      </c>
      <c r="X10" s="30">
        <v>950958</v>
      </c>
      <c r="Y10" s="30">
        <v>-25805</v>
      </c>
      <c r="Z10" s="31">
        <v>-2.71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3853</v>
      </c>
      <c r="I11" s="30">
        <v>5159</v>
      </c>
      <c r="J11" s="30">
        <v>9012</v>
      </c>
      <c r="K11" s="30">
        <v>6139</v>
      </c>
      <c r="L11" s="30">
        <v>267454</v>
      </c>
      <c r="M11" s="30">
        <v>1791</v>
      </c>
      <c r="N11" s="30">
        <v>275384</v>
      </c>
      <c r="O11" s="30">
        <v>78339</v>
      </c>
      <c r="P11" s="30">
        <v>79191</v>
      </c>
      <c r="Q11" s="30">
        <v>2172</v>
      </c>
      <c r="R11" s="30">
        <v>159702</v>
      </c>
      <c r="S11" s="30">
        <v>6678</v>
      </c>
      <c r="T11" s="30">
        <v>4630</v>
      </c>
      <c r="U11" s="30">
        <v>0</v>
      </c>
      <c r="V11" s="30">
        <v>11308</v>
      </c>
      <c r="W11" s="30">
        <v>455406</v>
      </c>
      <c r="X11" s="30"/>
      <c r="Y11" s="30">
        <v>455406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164231</v>
      </c>
      <c r="D12" s="28">
        <v>0</v>
      </c>
      <c r="E12" s="29">
        <v>118339</v>
      </c>
      <c r="F12" s="30">
        <v>60000</v>
      </c>
      <c r="G12" s="30">
        <v>7223</v>
      </c>
      <c r="H12" s="30">
        <v>0</v>
      </c>
      <c r="I12" s="30">
        <v>0</v>
      </c>
      <c r="J12" s="30">
        <v>7223</v>
      </c>
      <c r="K12" s="30">
        <v>30614</v>
      </c>
      <c r="L12" s="30">
        <v>14491</v>
      </c>
      <c r="M12" s="30">
        <v>14021</v>
      </c>
      <c r="N12" s="30">
        <v>59126</v>
      </c>
      <c r="O12" s="30">
        <v>11824</v>
      </c>
      <c r="P12" s="30">
        <v>11824</v>
      </c>
      <c r="Q12" s="30">
        <v>9413</v>
      </c>
      <c r="R12" s="30">
        <v>33061</v>
      </c>
      <c r="S12" s="30">
        <v>8887</v>
      </c>
      <c r="T12" s="30">
        <v>9826</v>
      </c>
      <c r="U12" s="30">
        <v>6074</v>
      </c>
      <c r="V12" s="30">
        <v>24787</v>
      </c>
      <c r="W12" s="30">
        <v>124197</v>
      </c>
      <c r="X12" s="30">
        <v>118339</v>
      </c>
      <c r="Y12" s="30">
        <v>5858</v>
      </c>
      <c r="Z12" s="31">
        <v>4.95</v>
      </c>
      <c r="AA12" s="27">
        <v>60000</v>
      </c>
    </row>
    <row r="13" ht="13.5" customHeight="1">
      <c r="A13" t="s" s="25">
        <v>41</v>
      </c>
      <c r="B13" s="26"/>
      <c r="C13" s="27">
        <v>1410400</v>
      </c>
      <c r="D13" s="28">
        <v>0</v>
      </c>
      <c r="E13" s="29">
        <v>1610359</v>
      </c>
      <c r="F13" s="30">
        <v>845236</v>
      </c>
      <c r="G13" s="30">
        <v>68113</v>
      </c>
      <c r="H13" s="30">
        <v>93932</v>
      </c>
      <c r="I13" s="30">
        <v>173804</v>
      </c>
      <c r="J13" s="30">
        <v>335849</v>
      </c>
      <c r="K13" s="30">
        <v>125542</v>
      </c>
      <c r="L13" s="30">
        <v>100310</v>
      </c>
      <c r="M13" s="30">
        <v>89276</v>
      </c>
      <c r="N13" s="30">
        <v>315128</v>
      </c>
      <c r="O13" s="30">
        <v>59081</v>
      </c>
      <c r="P13" s="30">
        <v>99113</v>
      </c>
      <c r="Q13" s="30">
        <v>114254</v>
      </c>
      <c r="R13" s="30">
        <v>272448</v>
      </c>
      <c r="S13" s="30">
        <v>181236</v>
      </c>
      <c r="T13" s="30">
        <v>173357</v>
      </c>
      <c r="U13" s="30">
        <v>163384</v>
      </c>
      <c r="V13" s="30">
        <v>517977</v>
      </c>
      <c r="W13" s="30">
        <v>1441402</v>
      </c>
      <c r="X13" s="30">
        <v>1610359</v>
      </c>
      <c r="Y13" s="30">
        <v>-168957</v>
      </c>
      <c r="Z13" s="31">
        <v>-10.49</v>
      </c>
      <c r="AA13" s="27">
        <v>845236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13400</v>
      </c>
      <c r="R15" s="30">
        <v>13400</v>
      </c>
      <c r="S15" s="30">
        <v>0</v>
      </c>
      <c r="T15" s="30">
        <v>0</v>
      </c>
      <c r="U15" s="30">
        <v>0</v>
      </c>
      <c r="V15" s="30">
        <v>0</v>
      </c>
      <c r="W15" s="30">
        <v>13400</v>
      </c>
      <c r="X15" s="30"/>
      <c r="Y15" s="30">
        <v>13400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475423</v>
      </c>
      <c r="D16" s="28">
        <v>0</v>
      </c>
      <c r="E16" s="29">
        <v>701390</v>
      </c>
      <c r="F16" s="30">
        <v>0</v>
      </c>
      <c r="G16" s="30">
        <v>29950</v>
      </c>
      <c r="H16" s="30">
        <v>29950</v>
      </c>
      <c r="I16" s="30">
        <v>29950</v>
      </c>
      <c r="J16" s="30">
        <v>89850</v>
      </c>
      <c r="K16" s="30">
        <v>29950</v>
      </c>
      <c r="L16" s="30">
        <v>29950</v>
      </c>
      <c r="M16" s="30">
        <v>29950</v>
      </c>
      <c r="N16" s="30">
        <v>89850</v>
      </c>
      <c r="O16" s="30">
        <v>3100</v>
      </c>
      <c r="P16" s="30">
        <v>3100</v>
      </c>
      <c r="Q16" s="30">
        <v>68934</v>
      </c>
      <c r="R16" s="30">
        <v>75134</v>
      </c>
      <c r="S16" s="30">
        <v>0</v>
      </c>
      <c r="T16" s="30">
        <v>0</v>
      </c>
      <c r="U16" s="30">
        <v>3100</v>
      </c>
      <c r="V16" s="30">
        <v>3100</v>
      </c>
      <c r="W16" s="30">
        <v>257934</v>
      </c>
      <c r="X16" s="30">
        <v>301390</v>
      </c>
      <c r="Y16" s="30">
        <v>-43456</v>
      </c>
      <c r="Z16" s="31">
        <v>-14.42</v>
      </c>
      <c r="AA16" s="27">
        <v>0</v>
      </c>
    </row>
    <row r="17" ht="13.5" customHeight="1">
      <c r="A17" t="s" s="25">
        <v>45</v>
      </c>
      <c r="B17" s="26"/>
      <c r="C17" s="27">
        <v>1642877</v>
      </c>
      <c r="D17" s="28">
        <v>0</v>
      </c>
      <c r="E17" s="29">
        <v>1500000</v>
      </c>
      <c r="F17" s="30">
        <v>1299616</v>
      </c>
      <c r="G17" s="30">
        <v>101463</v>
      </c>
      <c r="H17" s="30">
        <v>105258</v>
      </c>
      <c r="I17" s="30">
        <v>59190</v>
      </c>
      <c r="J17" s="30">
        <v>265911</v>
      </c>
      <c r="K17" s="30">
        <v>612254</v>
      </c>
      <c r="L17" s="30">
        <v>54152</v>
      </c>
      <c r="M17" s="30">
        <v>463865</v>
      </c>
      <c r="N17" s="30">
        <v>1130271</v>
      </c>
      <c r="O17" s="30">
        <v>104352</v>
      </c>
      <c r="P17" s="30">
        <v>104352</v>
      </c>
      <c r="Q17" s="30">
        <v>0</v>
      </c>
      <c r="R17" s="30">
        <v>208704</v>
      </c>
      <c r="S17" s="30">
        <v>0</v>
      </c>
      <c r="T17" s="30">
        <v>0</v>
      </c>
      <c r="U17" s="30">
        <v>107382</v>
      </c>
      <c r="V17" s="30">
        <v>107382</v>
      </c>
      <c r="W17" s="30">
        <v>1712268</v>
      </c>
      <c r="X17" s="30">
        <v>1370000</v>
      </c>
      <c r="Y17" s="30">
        <v>342268</v>
      </c>
      <c r="Z17" s="31">
        <v>24.98</v>
      </c>
      <c r="AA17" s="27">
        <v>1299616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56930218</v>
      </c>
      <c r="D19" s="28">
        <v>0</v>
      </c>
      <c r="E19" s="29">
        <v>64513000</v>
      </c>
      <c r="F19" s="30">
        <v>66513000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16283000</v>
      </c>
      <c r="R19" s="30">
        <v>16283000</v>
      </c>
      <c r="S19" s="30">
        <v>0</v>
      </c>
      <c r="T19" s="30">
        <v>0</v>
      </c>
      <c r="U19" s="30">
        <v>0</v>
      </c>
      <c r="V19" s="30">
        <v>0</v>
      </c>
      <c r="W19" s="30">
        <v>16283000</v>
      </c>
      <c r="X19" s="30">
        <v>64520000</v>
      </c>
      <c r="Y19" s="30">
        <v>-48237000</v>
      </c>
      <c r="Z19" s="31">
        <v>-74.76000000000001</v>
      </c>
      <c r="AA19" s="27">
        <v>66513000</v>
      </c>
    </row>
    <row r="20" ht="13.5" customHeight="1">
      <c r="A20" t="s" s="25">
        <v>48</v>
      </c>
      <c r="B20" s="26"/>
      <c r="C20" s="27">
        <v>8518167</v>
      </c>
      <c r="D20" s="28">
        <v>0</v>
      </c>
      <c r="E20" s="29">
        <v>12091000</v>
      </c>
      <c r="F20" s="30">
        <v>16347506</v>
      </c>
      <c r="G20" s="30">
        <v>66306</v>
      </c>
      <c r="H20" s="30">
        <v>829064</v>
      </c>
      <c r="I20" s="30">
        <v>594366</v>
      </c>
      <c r="J20" s="30">
        <v>1489736</v>
      </c>
      <c r="K20" s="30">
        <v>656894</v>
      </c>
      <c r="L20" s="30">
        <v>22064079</v>
      </c>
      <c r="M20" s="30">
        <v>67960</v>
      </c>
      <c r="N20" s="30">
        <v>22788933</v>
      </c>
      <c r="O20" s="30">
        <v>938448</v>
      </c>
      <c r="P20" s="30">
        <v>55071</v>
      </c>
      <c r="Q20" s="30">
        <v>96717</v>
      </c>
      <c r="R20" s="30">
        <v>1090236</v>
      </c>
      <c r="S20" s="30">
        <v>30615</v>
      </c>
      <c r="T20" s="30">
        <v>20590</v>
      </c>
      <c r="U20" s="30">
        <v>4116</v>
      </c>
      <c r="V20" s="30">
        <v>55321</v>
      </c>
      <c r="W20" s="30">
        <v>25424226</v>
      </c>
      <c r="X20" s="30">
        <v>12091116</v>
      </c>
      <c r="Y20" s="30">
        <v>13333110</v>
      </c>
      <c r="Z20" s="31">
        <v>110.27</v>
      </c>
      <c r="AA20" s="27">
        <v>16347506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43373</v>
      </c>
      <c r="R21" s="37">
        <v>43373</v>
      </c>
      <c r="S21" s="37">
        <v>0</v>
      </c>
      <c r="T21" s="37">
        <v>0</v>
      </c>
      <c r="U21" s="37">
        <v>1870693</v>
      </c>
      <c r="V21" s="37">
        <v>1870693</v>
      </c>
      <c r="W21" s="37">
        <v>1914066</v>
      </c>
      <c r="X21" s="37"/>
      <c r="Y21" s="37">
        <v>1914066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81660240</v>
      </c>
      <c r="D22" s="42">
        <f>SUM(D5:D21)</f>
        <v>0</v>
      </c>
      <c r="E22" s="43">
        <f>SUM(E5:E21)</f>
        <v>91164046</v>
      </c>
      <c r="F22" s="44">
        <f>SUM(F5:F21)</f>
        <v>94584220</v>
      </c>
      <c r="G22" s="44">
        <f>SUM(G5:G21)</f>
        <v>1439046</v>
      </c>
      <c r="H22" s="44">
        <f>SUM(H5:H21)</f>
        <v>2224447</v>
      </c>
      <c r="I22" s="44">
        <f>SUM(I5:I21)</f>
        <v>2027508</v>
      </c>
      <c r="J22" s="44">
        <f>SUM(J5:J21)</f>
        <v>5691001</v>
      </c>
      <c r="K22" s="44">
        <f>SUM(K5:K21)</f>
        <v>2655461</v>
      </c>
      <c r="L22" s="44">
        <f>SUM(L5:L21)</f>
        <v>23707222</v>
      </c>
      <c r="M22" s="44">
        <f>SUM(M5:M21)</f>
        <v>1861952</v>
      </c>
      <c r="N22" s="44">
        <f>SUM(N5:N21)</f>
        <v>28224635</v>
      </c>
      <c r="O22" s="44">
        <f>SUM(O5:O21)</f>
        <v>2388971</v>
      </c>
      <c r="P22" s="44">
        <f>SUM(P5:P21)</f>
        <v>1546964</v>
      </c>
      <c r="Q22" s="44">
        <f>SUM(Q5:Q21)</f>
        <v>17825945</v>
      </c>
      <c r="R22" s="44">
        <f>SUM(R5:R21)</f>
        <v>21761880</v>
      </c>
      <c r="S22" s="44">
        <f>SUM(S5:S21)</f>
        <v>1422952</v>
      </c>
      <c r="T22" s="44">
        <f>SUM(T5:T21)</f>
        <v>1504443</v>
      </c>
      <c r="U22" s="44">
        <f>SUM(U5:U21)</f>
        <v>3322005</v>
      </c>
      <c r="V22" s="44">
        <f>SUM(V5:V21)</f>
        <v>6249400</v>
      </c>
      <c r="W22" s="44">
        <f>SUM(W5:W21)</f>
        <v>61926916</v>
      </c>
      <c r="X22" s="44">
        <f>SUM(X5:X21)</f>
        <v>90387645</v>
      </c>
      <c r="Y22" s="44">
        <f>SUM(Y5:Y21)</f>
        <v>-28460729</v>
      </c>
      <c r="Z22" s="45">
        <f>IF(X22&lt;&gt;0,(Y22/X22)*100,0)</f>
        <v>-31.48741069645082</v>
      </c>
      <c r="AA22" s="41">
        <f>SUM(AA5:AA21)</f>
        <v>94584220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17903676</v>
      </c>
      <c r="D25" s="28">
        <v>0</v>
      </c>
      <c r="E25" s="29">
        <v>28241413</v>
      </c>
      <c r="F25" s="30">
        <v>28285724</v>
      </c>
      <c r="G25" s="30">
        <v>1537067</v>
      </c>
      <c r="H25" s="30">
        <v>0</v>
      </c>
      <c r="I25" s="30">
        <v>1623296</v>
      </c>
      <c r="J25" s="30">
        <v>3160363</v>
      </c>
      <c r="K25" s="30">
        <v>1626259</v>
      </c>
      <c r="L25" s="30">
        <v>1577905</v>
      </c>
      <c r="M25" s="30">
        <v>1642133</v>
      </c>
      <c r="N25" s="30">
        <v>4846297</v>
      </c>
      <c r="O25" s="30">
        <v>1592197</v>
      </c>
      <c r="P25" s="30">
        <v>1596012</v>
      </c>
      <c r="Q25" s="30">
        <v>1628546</v>
      </c>
      <c r="R25" s="30">
        <v>4816755</v>
      </c>
      <c r="S25" s="30">
        <v>1791709</v>
      </c>
      <c r="T25" s="30">
        <v>1646539</v>
      </c>
      <c r="U25" s="30">
        <v>1771190</v>
      </c>
      <c r="V25" s="30">
        <v>5209438</v>
      </c>
      <c r="W25" s="30">
        <v>18032853</v>
      </c>
      <c r="X25" s="30">
        <v>28268609</v>
      </c>
      <c r="Y25" s="30">
        <v>-10235756</v>
      </c>
      <c r="Z25" s="31">
        <v>-36.21</v>
      </c>
      <c r="AA25" s="27">
        <v>28285724</v>
      </c>
    </row>
    <row r="26" ht="13.5" customHeight="1">
      <c r="A26" t="s" s="25">
        <v>53</v>
      </c>
      <c r="B26" s="26"/>
      <c r="C26" s="27">
        <v>4821313</v>
      </c>
      <c r="D26" s="28">
        <v>0</v>
      </c>
      <c r="E26" s="29">
        <v>6555000</v>
      </c>
      <c r="F26" s="30">
        <v>0</v>
      </c>
      <c r="G26" s="30">
        <v>491534</v>
      </c>
      <c r="H26" s="30">
        <v>0</v>
      </c>
      <c r="I26" s="30">
        <v>491743</v>
      </c>
      <c r="J26" s="30">
        <v>983277</v>
      </c>
      <c r="K26" s="30">
        <v>491543</v>
      </c>
      <c r="L26" s="30">
        <v>491543</v>
      </c>
      <c r="M26" s="30">
        <v>491543</v>
      </c>
      <c r="N26" s="30">
        <v>1474629</v>
      </c>
      <c r="O26" s="30">
        <v>491543</v>
      </c>
      <c r="P26" s="30">
        <v>491543</v>
      </c>
      <c r="Q26" s="30">
        <v>491807</v>
      </c>
      <c r="R26" s="30">
        <v>1474893</v>
      </c>
      <c r="S26" s="30">
        <v>491543</v>
      </c>
      <c r="T26" s="30">
        <v>491543</v>
      </c>
      <c r="U26" s="30">
        <v>491543</v>
      </c>
      <c r="V26" s="30">
        <v>1474629</v>
      </c>
      <c r="W26" s="30">
        <v>5407428</v>
      </c>
      <c r="X26" s="30">
        <v>6556189</v>
      </c>
      <c r="Y26" s="30">
        <v>-1148761</v>
      </c>
      <c r="Z26" s="31">
        <v>-17.52</v>
      </c>
      <c r="AA26" s="27">
        <v>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25304524</v>
      </c>
      <c r="D28" s="28">
        <v>0</v>
      </c>
      <c r="E28" s="29">
        <v>2000000</v>
      </c>
      <c r="F28" s="30">
        <v>2000000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/>
      <c r="Y28" s="30">
        <v>0</v>
      </c>
      <c r="Z28" s="31">
        <v>0</v>
      </c>
      <c r="AA28" s="27">
        <v>2000000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Y29" s="30">
        <v>0</v>
      </c>
      <c r="Z29" s="31">
        <v>0</v>
      </c>
      <c r="AA29" s="27">
        <v>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4906959</v>
      </c>
      <c r="D31" s="28">
        <v>0</v>
      </c>
      <c r="E31" s="29">
        <v>4295000</v>
      </c>
      <c r="F31" s="30">
        <v>5126997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48121</v>
      </c>
      <c r="Q31" s="30">
        <v>153752</v>
      </c>
      <c r="R31" s="30">
        <v>201873</v>
      </c>
      <c r="S31" s="30">
        <v>223342</v>
      </c>
      <c r="T31" s="30">
        <v>26763</v>
      </c>
      <c r="U31" s="30">
        <v>477456</v>
      </c>
      <c r="V31" s="30">
        <v>727561</v>
      </c>
      <c r="W31" s="30">
        <v>929434</v>
      </c>
      <c r="X31" s="30">
        <v>4780786</v>
      </c>
      <c r="Y31" s="30">
        <v>-3851352</v>
      </c>
      <c r="Z31" s="31">
        <v>-80.56</v>
      </c>
      <c r="AA31" s="27">
        <v>5126997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/>
      <c r="Y32" s="30">
        <v>0</v>
      </c>
      <c r="Z32" s="31">
        <v>0</v>
      </c>
      <c r="AA32" s="27">
        <v>0</v>
      </c>
    </row>
    <row r="33" ht="13.5" customHeight="1">
      <c r="A33" t="s" s="25">
        <v>60</v>
      </c>
      <c r="B33" s="26"/>
      <c r="C33" s="27">
        <v>4745820</v>
      </c>
      <c r="D33" s="28">
        <v>0</v>
      </c>
      <c r="E33" s="29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/>
      <c r="Y33" s="30">
        <v>0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58641881</v>
      </c>
      <c r="D34" s="28">
        <v>0</v>
      </c>
      <c r="E34" s="29">
        <v>29879406</v>
      </c>
      <c r="F34" s="30">
        <v>34948981</v>
      </c>
      <c r="G34" s="30">
        <v>1912247</v>
      </c>
      <c r="H34" s="30">
        <v>2154244</v>
      </c>
      <c r="I34" s="30">
        <v>3153388</v>
      </c>
      <c r="J34" s="30">
        <v>7219879</v>
      </c>
      <c r="K34" s="30">
        <v>2858507</v>
      </c>
      <c r="L34" s="30">
        <v>1745137</v>
      </c>
      <c r="M34" s="30">
        <v>2828375</v>
      </c>
      <c r="N34" s="30">
        <v>7432019</v>
      </c>
      <c r="O34" s="30">
        <v>2712471</v>
      </c>
      <c r="P34" s="30">
        <v>2950292</v>
      </c>
      <c r="Q34" s="30">
        <v>992223</v>
      </c>
      <c r="R34" s="30">
        <v>6654986</v>
      </c>
      <c r="S34" s="30">
        <v>1989631</v>
      </c>
      <c r="T34" s="30">
        <v>2767867</v>
      </c>
      <c r="U34" s="30">
        <v>1794853</v>
      </c>
      <c r="V34" s="30">
        <v>6552351</v>
      </c>
      <c r="W34" s="30">
        <v>27859235</v>
      </c>
      <c r="X34" s="30"/>
      <c r="Y34" s="30">
        <v>27859235</v>
      </c>
      <c r="Z34" s="31">
        <v>0</v>
      </c>
      <c r="AA34" s="27">
        <v>34948981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993922</v>
      </c>
      <c r="R35" s="37">
        <v>993922</v>
      </c>
      <c r="S35" s="37">
        <v>0</v>
      </c>
      <c r="T35" s="37">
        <v>0</v>
      </c>
      <c r="U35" s="37">
        <v>0</v>
      </c>
      <c r="V35" s="37">
        <v>0</v>
      </c>
      <c r="W35" s="37">
        <v>993922</v>
      </c>
      <c r="X35" s="37"/>
      <c r="Y35" s="37">
        <v>993922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116324173</v>
      </c>
      <c r="D36" s="42">
        <f>SUM(D25:D35)</f>
        <v>0</v>
      </c>
      <c r="E36" s="43">
        <f>SUM(E25:E35)</f>
        <v>70970819</v>
      </c>
      <c r="F36" s="44">
        <f>SUM(F25:F35)</f>
        <v>70361702</v>
      </c>
      <c r="G36" s="44">
        <f>SUM(G25:G35)</f>
        <v>3940848</v>
      </c>
      <c r="H36" s="44">
        <f>SUM(H25:H35)</f>
        <v>2154244</v>
      </c>
      <c r="I36" s="44">
        <f>SUM(I25:I35)</f>
        <v>5268427</v>
      </c>
      <c r="J36" s="44">
        <f>SUM(J25:J35)</f>
        <v>11363519</v>
      </c>
      <c r="K36" s="44">
        <f>SUM(K25:K35)</f>
        <v>4976309</v>
      </c>
      <c r="L36" s="44">
        <f>SUM(L25:L35)</f>
        <v>3814585</v>
      </c>
      <c r="M36" s="44">
        <f>SUM(M25:M35)</f>
        <v>4962051</v>
      </c>
      <c r="N36" s="44">
        <f>SUM(N25:N35)</f>
        <v>13752945</v>
      </c>
      <c r="O36" s="44">
        <f>SUM(O25:O35)</f>
        <v>4796211</v>
      </c>
      <c r="P36" s="44">
        <f>SUM(P25:P35)</f>
        <v>5085968</v>
      </c>
      <c r="Q36" s="44">
        <f>SUM(Q25:Q35)</f>
        <v>4260250</v>
      </c>
      <c r="R36" s="44">
        <f>SUM(R25:R35)</f>
        <v>14142429</v>
      </c>
      <c r="S36" s="44">
        <f>SUM(S25:S35)</f>
        <v>4496225</v>
      </c>
      <c r="T36" s="44">
        <f>SUM(T25:T35)</f>
        <v>4932712</v>
      </c>
      <c r="U36" s="44">
        <f>SUM(U25:U35)</f>
        <v>4535042</v>
      </c>
      <c r="V36" s="44">
        <f>SUM(V25:V35)</f>
        <v>13963979</v>
      </c>
      <c r="W36" s="44">
        <f>SUM(W25:W35)</f>
        <v>53222872</v>
      </c>
      <c r="X36" s="44">
        <f>SUM(X25:X35)</f>
        <v>39605584</v>
      </c>
      <c r="Y36" s="44">
        <f>SUM(Y25:Y35)</f>
        <v>13617288</v>
      </c>
      <c r="Z36" s="45">
        <f>IF(X36&lt;&gt;0,(Y36/X36)*100,0)</f>
        <v>34.38224266557968</v>
      </c>
      <c r="AA36" s="41">
        <f>SUM(AA25:AA35)</f>
        <v>70361702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-34663933</v>
      </c>
      <c r="D38" s="63">
        <f>D22-D36</f>
        <v>0</v>
      </c>
      <c r="E38" s="64">
        <f>E22-E36</f>
        <v>20193227</v>
      </c>
      <c r="F38" s="65">
        <f>F22-F36</f>
        <v>24222518</v>
      </c>
      <c r="G38" s="65">
        <f>G22-G36</f>
        <v>-2501802</v>
      </c>
      <c r="H38" s="65">
        <f>H22-H36</f>
        <v>70203</v>
      </c>
      <c r="I38" s="65">
        <f>I22-I36</f>
        <v>-3240919</v>
      </c>
      <c r="J38" s="65">
        <f>J22-J36</f>
        <v>-5672518</v>
      </c>
      <c r="K38" s="65">
        <f>K22-K36</f>
        <v>-2320848</v>
      </c>
      <c r="L38" s="65">
        <f>L22-L36</f>
        <v>19892637</v>
      </c>
      <c r="M38" s="65">
        <f>M22-M36</f>
        <v>-3100099</v>
      </c>
      <c r="N38" s="65">
        <f>N22-N36</f>
        <v>14471690</v>
      </c>
      <c r="O38" s="65">
        <f>O22-O36</f>
        <v>-2407240</v>
      </c>
      <c r="P38" s="65">
        <f>P22-P36</f>
        <v>-3539004</v>
      </c>
      <c r="Q38" s="65">
        <f>Q22-Q36</f>
        <v>13565695</v>
      </c>
      <c r="R38" s="65">
        <f>R22-R36</f>
        <v>7619451</v>
      </c>
      <c r="S38" s="65">
        <f>S22-S36</f>
        <v>-3073273</v>
      </c>
      <c r="T38" s="65">
        <f>T22-T36</f>
        <v>-3428269</v>
      </c>
      <c r="U38" s="65">
        <f>U22-U36</f>
        <v>-1213037</v>
      </c>
      <c r="V38" s="65">
        <f>V22-V36</f>
        <v>-7714579</v>
      </c>
      <c r="W38" s="65">
        <f>W22-W36</f>
        <v>8704044</v>
      </c>
      <c r="X38" s="65">
        <f>IF(F22=F36,0,X22-X36)</f>
        <v>50782061</v>
      </c>
      <c r="Y38" s="65">
        <f>Y22-Y36</f>
        <v>-42078017</v>
      </c>
      <c r="Z38" s="66">
        <f>IF(X38&lt;&gt;0,(Y38/X38)*100,0)</f>
        <v>-82.86000247213283</v>
      </c>
      <c r="AA38" s="62">
        <f>AA22-AA36</f>
        <v>24222518</v>
      </c>
    </row>
    <row r="39" ht="13.5" customHeight="1">
      <c r="A39" t="s" s="25">
        <v>65</v>
      </c>
      <c r="B39" s="26"/>
      <c r="C39" s="27">
        <v>40696924</v>
      </c>
      <c r="D39" s="28">
        <v>0</v>
      </c>
      <c r="E39" s="29">
        <v>30422000</v>
      </c>
      <c r="F39" s="30">
        <v>53422000</v>
      </c>
      <c r="G39" s="30">
        <v>9174000</v>
      </c>
      <c r="H39" s="30">
        <v>0</v>
      </c>
      <c r="I39" s="30">
        <v>0</v>
      </c>
      <c r="J39" s="30">
        <v>9174000</v>
      </c>
      <c r="K39" s="30">
        <v>0</v>
      </c>
      <c r="L39" s="30">
        <v>0</v>
      </c>
      <c r="M39" s="30">
        <v>0</v>
      </c>
      <c r="N39" s="30">
        <v>0</v>
      </c>
      <c r="O39" s="30">
        <v>9530000</v>
      </c>
      <c r="P39" s="30">
        <v>0</v>
      </c>
      <c r="Q39" s="30">
        <v>1723700</v>
      </c>
      <c r="R39" s="30">
        <v>11253700</v>
      </c>
      <c r="S39" s="30">
        <v>0</v>
      </c>
      <c r="T39" s="30">
        <v>0</v>
      </c>
      <c r="U39" s="30">
        <v>0</v>
      </c>
      <c r="V39" s="30">
        <v>0</v>
      </c>
      <c r="W39" s="30">
        <v>20427700</v>
      </c>
      <c r="X39" s="30">
        <v>30422000</v>
      </c>
      <c r="Y39" s="30">
        <v>-9994300</v>
      </c>
      <c r="Z39" s="31">
        <v>-32.85</v>
      </c>
      <c r="AA39" s="27">
        <v>53422000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6032991</v>
      </c>
      <c r="D42" s="72">
        <f>SUM(D38:D41)</f>
        <v>0</v>
      </c>
      <c r="E42" s="73">
        <f>SUM(E38:E41)</f>
        <v>50615227</v>
      </c>
      <c r="F42" s="74">
        <f>SUM(F38:F41)</f>
        <v>77644518</v>
      </c>
      <c r="G42" s="74">
        <f>SUM(G38:G41)</f>
        <v>6672198</v>
      </c>
      <c r="H42" s="74">
        <f>SUM(H38:H41)</f>
        <v>70203</v>
      </c>
      <c r="I42" s="74">
        <f>SUM(I38:I41)</f>
        <v>-3240919</v>
      </c>
      <c r="J42" s="74">
        <f>SUM(J38:J41)</f>
        <v>3501482</v>
      </c>
      <c r="K42" s="74">
        <f>SUM(K38:K41)</f>
        <v>-2320848</v>
      </c>
      <c r="L42" s="74">
        <f>SUM(L38:L41)</f>
        <v>19892637</v>
      </c>
      <c r="M42" s="74">
        <f>SUM(M38:M41)</f>
        <v>-3100099</v>
      </c>
      <c r="N42" s="74">
        <f>SUM(N38:N41)</f>
        <v>14471690</v>
      </c>
      <c r="O42" s="74">
        <f>SUM(O38:O41)</f>
        <v>7122760</v>
      </c>
      <c r="P42" s="74">
        <f>SUM(P38:P41)</f>
        <v>-3539004</v>
      </c>
      <c r="Q42" s="74">
        <f>SUM(Q38:Q41)</f>
        <v>15289395</v>
      </c>
      <c r="R42" s="74">
        <f>SUM(R38:R41)</f>
        <v>18873151</v>
      </c>
      <c r="S42" s="74">
        <f>SUM(S38:S41)</f>
        <v>-3073273</v>
      </c>
      <c r="T42" s="74">
        <f>SUM(T38:T41)</f>
        <v>-3428269</v>
      </c>
      <c r="U42" s="74">
        <f>SUM(U38:U41)</f>
        <v>-1213037</v>
      </c>
      <c r="V42" s="74">
        <f>SUM(V38:V41)</f>
        <v>-7714579</v>
      </c>
      <c r="W42" s="74">
        <f>SUM(W38:W41)</f>
        <v>29131744</v>
      </c>
      <c r="X42" s="74">
        <f>SUM(X38:X41)</f>
        <v>81204061</v>
      </c>
      <c r="Y42" s="74">
        <f>SUM(Y38:Y41)</f>
        <v>-52072317</v>
      </c>
      <c r="Z42" s="75">
        <f>IF(X42&lt;&gt;0,(Y42/X42)*100,0)</f>
        <v>-64.12526215899473</v>
      </c>
      <c r="AA42" s="71">
        <f>SUM(AA38:AA41)</f>
        <v>77644518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6032991</v>
      </c>
      <c r="D44" s="57">
        <f>D42-D43</f>
        <v>0</v>
      </c>
      <c r="E44" s="58">
        <f>E42-E43</f>
        <v>50615227</v>
      </c>
      <c r="F44" s="59">
        <f>F42-F43</f>
        <v>77644518</v>
      </c>
      <c r="G44" s="59">
        <f>G42-G43</f>
        <v>6672198</v>
      </c>
      <c r="H44" s="59">
        <f>H42-H43</f>
        <v>70203</v>
      </c>
      <c r="I44" s="59">
        <f>I42-I43</f>
        <v>-3240919</v>
      </c>
      <c r="J44" s="59">
        <f>J42-J43</f>
        <v>3501482</v>
      </c>
      <c r="K44" s="59">
        <f>K42-K43</f>
        <v>-2320848</v>
      </c>
      <c r="L44" s="59">
        <f>L42-L43</f>
        <v>19892637</v>
      </c>
      <c r="M44" s="59">
        <f>M42-M43</f>
        <v>-3100099</v>
      </c>
      <c r="N44" s="59">
        <f>N42-N43</f>
        <v>14471690</v>
      </c>
      <c r="O44" s="59">
        <f>O42-O43</f>
        <v>7122760</v>
      </c>
      <c r="P44" s="59">
        <f>P42-P43</f>
        <v>-3539004</v>
      </c>
      <c r="Q44" s="59">
        <f>Q42-Q43</f>
        <v>15289395</v>
      </c>
      <c r="R44" s="59">
        <f>R42-R43</f>
        <v>18873151</v>
      </c>
      <c r="S44" s="59">
        <f>S42-S43</f>
        <v>-3073273</v>
      </c>
      <c r="T44" s="59">
        <f>T42-T43</f>
        <v>-3428269</v>
      </c>
      <c r="U44" s="59">
        <f>U42-U43</f>
        <v>-1213037</v>
      </c>
      <c r="V44" s="59">
        <f>V42-V43</f>
        <v>-7714579</v>
      </c>
      <c r="W44" s="59">
        <f>W42-W43</f>
        <v>29131744</v>
      </c>
      <c r="X44" s="59">
        <f>X42-X43</f>
        <v>81204061</v>
      </c>
      <c r="Y44" s="59">
        <f>Y42-Y43</f>
        <v>-52072317</v>
      </c>
      <c r="Z44" s="60">
        <f>IF(X44&lt;&gt;0,(Y44/X44)*100,0)</f>
        <v>-64.12526215899473</v>
      </c>
      <c r="AA44" s="56">
        <f>AA42-AA43</f>
        <v>77644518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6032991</v>
      </c>
      <c r="D46" s="72">
        <f>SUM(D44:D45)</f>
        <v>0</v>
      </c>
      <c r="E46" s="73">
        <f>SUM(E44:E45)</f>
        <v>50615227</v>
      </c>
      <c r="F46" s="74">
        <f>SUM(F44:F45)</f>
        <v>77644518</v>
      </c>
      <c r="G46" s="74">
        <f>SUM(G44:G45)</f>
        <v>6672198</v>
      </c>
      <c r="H46" s="74">
        <f>SUM(H44:H45)</f>
        <v>70203</v>
      </c>
      <c r="I46" s="74">
        <f>SUM(I44:I45)</f>
        <v>-3240919</v>
      </c>
      <c r="J46" s="74">
        <f>SUM(J44:J45)</f>
        <v>3501482</v>
      </c>
      <c r="K46" s="74">
        <f>SUM(K44:K45)</f>
        <v>-2320848</v>
      </c>
      <c r="L46" s="74">
        <f>SUM(L44:L45)</f>
        <v>19892637</v>
      </c>
      <c r="M46" s="74">
        <f>SUM(M44:M45)</f>
        <v>-3100099</v>
      </c>
      <c r="N46" s="74">
        <f>SUM(N44:N45)</f>
        <v>14471690</v>
      </c>
      <c r="O46" s="74">
        <f>SUM(O44:O45)</f>
        <v>7122760</v>
      </c>
      <c r="P46" s="74">
        <f>SUM(P44:P45)</f>
        <v>-3539004</v>
      </c>
      <c r="Q46" s="74">
        <f>SUM(Q44:Q45)</f>
        <v>15289395</v>
      </c>
      <c r="R46" s="74">
        <f>SUM(R44:R45)</f>
        <v>18873151</v>
      </c>
      <c r="S46" s="74">
        <f>SUM(S44:S45)</f>
        <v>-3073273</v>
      </c>
      <c r="T46" s="74">
        <f>SUM(T44:T45)</f>
        <v>-3428269</v>
      </c>
      <c r="U46" s="74">
        <f>SUM(U44:U45)</f>
        <v>-1213037</v>
      </c>
      <c r="V46" s="74">
        <f>SUM(V44:V45)</f>
        <v>-7714579</v>
      </c>
      <c r="W46" s="74">
        <f>SUM(W44:W45)</f>
        <v>29131744</v>
      </c>
      <c r="X46" s="74">
        <f>SUM(X44:X45)</f>
        <v>81204061</v>
      </c>
      <c r="Y46" s="74">
        <f>SUM(Y44:Y45)</f>
        <v>-52072317</v>
      </c>
      <c r="Z46" s="75">
        <f>IF(X46&lt;&gt;0,(Y46/X46)*100,0)</f>
        <v>-64.12526215899473</v>
      </c>
      <c r="AA46" s="71">
        <f>SUM(AA44:AA45)</f>
        <v>77644518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6032991</v>
      </c>
      <c r="D48" s="81">
        <f>SUM(D46:D47)</f>
        <v>0</v>
      </c>
      <c r="E48" s="82">
        <f>SUM(E46:E47)</f>
        <v>50615227</v>
      </c>
      <c r="F48" s="83">
        <f>SUM(F46:F47)</f>
        <v>77644518</v>
      </c>
      <c r="G48" s="83">
        <f>SUM(G46:G47)</f>
        <v>6672198</v>
      </c>
      <c r="H48" s="83">
        <f>SUM(H46:H47)</f>
        <v>70203</v>
      </c>
      <c r="I48" s="83">
        <f>SUM(I46:I47)</f>
        <v>-3240919</v>
      </c>
      <c r="J48" s="83">
        <f>SUM(J46:J47)</f>
        <v>3501482</v>
      </c>
      <c r="K48" s="83">
        <f>SUM(K46:K47)</f>
        <v>-2320848</v>
      </c>
      <c r="L48" s="83">
        <f>SUM(L46:L47)</f>
        <v>19892637</v>
      </c>
      <c r="M48" s="83">
        <f>SUM(M46:M47)</f>
        <v>-3100099</v>
      </c>
      <c r="N48" s="83">
        <f>SUM(N46:N47)</f>
        <v>14471690</v>
      </c>
      <c r="O48" s="83">
        <f>SUM(O46:O47)</f>
        <v>7122760</v>
      </c>
      <c r="P48" s="83">
        <f>SUM(P46:P47)</f>
        <v>-3539004</v>
      </c>
      <c r="Q48" s="83">
        <f>SUM(Q46:Q47)</f>
        <v>15289395</v>
      </c>
      <c r="R48" s="83">
        <f>SUM(R46:R47)</f>
        <v>18873151</v>
      </c>
      <c r="S48" s="83">
        <f>SUM(S46:S47)</f>
        <v>-3073273</v>
      </c>
      <c r="T48" s="83">
        <f>SUM(T46:T47)</f>
        <v>-3428269</v>
      </c>
      <c r="U48" s="83">
        <f>SUM(U46:U47)</f>
        <v>-1213037</v>
      </c>
      <c r="V48" s="83">
        <f>SUM(V46:V47)</f>
        <v>-7714579</v>
      </c>
      <c r="W48" s="83">
        <f>SUM(W46:W47)</f>
        <v>29131744</v>
      </c>
      <c r="X48" s="83">
        <f>SUM(X46:X47)</f>
        <v>81204061</v>
      </c>
      <c r="Y48" s="83">
        <f>SUM(Y46:Y47)</f>
        <v>-52072317</v>
      </c>
      <c r="Z48" s="84">
        <f>IF(X48&lt;&gt;0,(Y48/X48)*100,0)</f>
        <v>-64.12526215899473</v>
      </c>
      <c r="AA48" s="80">
        <f>SUM(AA46:AA47)</f>
        <v>77644518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8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80" customWidth="1"/>
    <col min="2" max="2" width="2.625" style="180" customWidth="1"/>
    <col min="3" max="3" width="7.25" style="180" customWidth="1"/>
    <col min="4" max="4" width="7.25" style="180" customWidth="1"/>
    <col min="5" max="5" width="7.25" style="180" customWidth="1"/>
    <col min="6" max="6" width="7.25" style="180" customWidth="1"/>
    <col min="7" max="7" width="7.25" style="180" customWidth="1"/>
    <col min="8" max="8" width="7.25" style="180" customWidth="1"/>
    <col min="9" max="9" width="7.25" style="180" customWidth="1"/>
    <col min="10" max="10" width="7.25" style="180" customWidth="1"/>
    <col min="11" max="11" width="7.25" style="180" customWidth="1"/>
    <col min="12" max="12" width="7.25" style="180" customWidth="1"/>
    <col min="13" max="13" width="7.25" style="180" customWidth="1"/>
    <col min="14" max="14" width="7.25" style="180" customWidth="1"/>
    <col min="15" max="15" width="7.25" style="180" customWidth="1"/>
    <col min="16" max="16" width="7.25" style="180" customWidth="1"/>
    <col min="17" max="17" width="7.25" style="180" customWidth="1"/>
    <col min="18" max="18" width="7.25" style="180" customWidth="1"/>
    <col min="19" max="19" width="7.25" style="180" customWidth="1"/>
    <col min="20" max="20" width="7.25" style="180" customWidth="1"/>
    <col min="21" max="21" width="7.25" style="180" customWidth="1"/>
    <col min="22" max="22" width="7.25" style="180" customWidth="1"/>
    <col min="23" max="23" width="7.25" style="180" customWidth="1"/>
    <col min="24" max="24" width="7.25" style="180" customWidth="1"/>
    <col min="25" max="25" width="7.25" style="180" customWidth="1"/>
    <col min="26" max="26" width="7.25" style="180" customWidth="1"/>
    <col min="27" max="27" width="7.25" style="180" customWidth="1"/>
    <col min="28" max="256" width="6.625" style="180" customWidth="1"/>
  </cols>
  <sheetData>
    <row r="1" ht="18" customHeight="1">
      <c r="A1" t="s" s="2">
        <v>159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5162086</v>
      </c>
      <c r="D5" s="28">
        <v>0</v>
      </c>
      <c r="E5" s="29">
        <v>5995542</v>
      </c>
      <c r="F5" s="30">
        <v>7768028</v>
      </c>
      <c r="G5" s="30">
        <v>1732186</v>
      </c>
      <c r="H5" s="30">
        <v>682416</v>
      </c>
      <c r="I5" s="30">
        <v>681916</v>
      </c>
      <c r="J5" s="30">
        <v>3096518</v>
      </c>
      <c r="K5" s="30">
        <v>684882</v>
      </c>
      <c r="L5" s="30">
        <v>683639</v>
      </c>
      <c r="M5" s="30">
        <v>683814</v>
      </c>
      <c r="N5" s="30">
        <v>2052335</v>
      </c>
      <c r="O5" s="30">
        <v>684107</v>
      </c>
      <c r="P5" s="30">
        <v>-842824</v>
      </c>
      <c r="Q5" s="30">
        <v>-595690</v>
      </c>
      <c r="R5" s="30">
        <v>-754407</v>
      </c>
      <c r="S5" s="30">
        <v>537927</v>
      </c>
      <c r="T5" s="30">
        <v>-6213</v>
      </c>
      <c r="U5" s="30">
        <v>542147</v>
      </c>
      <c r="V5" s="30">
        <v>1073861</v>
      </c>
      <c r="W5" s="30">
        <v>5468307</v>
      </c>
      <c r="X5" s="30">
        <v>5995548</v>
      </c>
      <c r="Y5" s="30">
        <v>-527241</v>
      </c>
      <c r="Z5" s="31">
        <v>-8.789999999999999</v>
      </c>
      <c r="AA5" s="27">
        <v>7768028</v>
      </c>
    </row>
    <row r="6" ht="13.5" customHeight="1">
      <c r="A6" t="s" s="25">
        <v>34</v>
      </c>
      <c r="B6" s="26"/>
      <c r="C6" s="27">
        <v>1521793</v>
      </c>
      <c r="D6" s="28">
        <v>0</v>
      </c>
      <c r="E6" s="29">
        <v>567254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2700</v>
      </c>
      <c r="R6" s="30">
        <v>2700</v>
      </c>
      <c r="S6" s="30">
        <v>0</v>
      </c>
      <c r="T6" s="30">
        <v>0</v>
      </c>
      <c r="U6" s="30">
        <v>0</v>
      </c>
      <c r="V6" s="30">
        <v>0</v>
      </c>
      <c r="W6" s="30">
        <v>2700</v>
      </c>
      <c r="X6" s="30">
        <v>567252</v>
      </c>
      <c r="Y6" s="30">
        <v>-564552</v>
      </c>
      <c r="Z6" s="31">
        <v>-99.52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20778593</v>
      </c>
      <c r="F7" s="30">
        <v>20930732</v>
      </c>
      <c r="G7" s="30">
        <v>963230</v>
      </c>
      <c r="H7" s="30">
        <v>833758</v>
      </c>
      <c r="I7" s="30">
        <v>1966595</v>
      </c>
      <c r="J7" s="30">
        <v>3763583</v>
      </c>
      <c r="K7" s="30">
        <v>1368325</v>
      </c>
      <c r="L7" s="30">
        <v>979996</v>
      </c>
      <c r="M7" s="30">
        <v>1187107</v>
      </c>
      <c r="N7" s="30">
        <v>3535428</v>
      </c>
      <c r="O7" s="30">
        <v>128505</v>
      </c>
      <c r="P7" s="30">
        <v>11716401</v>
      </c>
      <c r="Q7" s="30">
        <v>8764590</v>
      </c>
      <c r="R7" s="30">
        <v>20609496</v>
      </c>
      <c r="S7" s="30">
        <v>1197319</v>
      </c>
      <c r="T7" s="30">
        <v>432679</v>
      </c>
      <c r="U7" s="30">
        <v>1268625</v>
      </c>
      <c r="V7" s="30">
        <v>2898623</v>
      </c>
      <c r="W7" s="30">
        <v>30807130</v>
      </c>
      <c r="X7" s="30">
        <v>20778588</v>
      </c>
      <c r="Y7" s="30">
        <v>10028542</v>
      </c>
      <c r="Z7" s="31">
        <v>48.26</v>
      </c>
      <c r="AA7" s="27">
        <v>20930732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5264582</v>
      </c>
      <c r="F10" s="30">
        <v>5264582</v>
      </c>
      <c r="G10" s="30">
        <v>436208</v>
      </c>
      <c r="H10" s="30">
        <v>435576</v>
      </c>
      <c r="I10" s="30">
        <v>435664</v>
      </c>
      <c r="J10" s="30">
        <v>1307448</v>
      </c>
      <c r="K10" s="30">
        <v>435341</v>
      </c>
      <c r="L10" s="30">
        <v>434731</v>
      </c>
      <c r="M10" s="30">
        <v>434954</v>
      </c>
      <c r="N10" s="30">
        <v>1305026</v>
      </c>
      <c r="O10" s="30">
        <v>434467</v>
      </c>
      <c r="P10" s="30">
        <v>-434268</v>
      </c>
      <c r="Q10" s="30">
        <v>434085</v>
      </c>
      <c r="R10" s="30">
        <v>434284</v>
      </c>
      <c r="S10" s="30">
        <v>427047</v>
      </c>
      <c r="T10" s="30">
        <v>871</v>
      </c>
      <c r="U10" s="30">
        <v>435038</v>
      </c>
      <c r="V10" s="30">
        <v>862956</v>
      </c>
      <c r="W10" s="30">
        <v>3909714</v>
      </c>
      <c r="X10" s="30">
        <v>5264580</v>
      </c>
      <c r="Y10" s="30">
        <v>-1354866</v>
      </c>
      <c r="Z10" s="31">
        <v>-25.74</v>
      </c>
      <c r="AA10" s="27">
        <v>5264582</v>
      </c>
    </row>
    <row r="11" ht="13.5" customHeight="1">
      <c r="A11" t="s" s="25">
        <v>39</v>
      </c>
      <c r="B11" s="26"/>
      <c r="C11" s="27">
        <v>14589044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651475</v>
      </c>
      <c r="D12" s="28">
        <v>0</v>
      </c>
      <c r="E12" s="29">
        <v>1203946</v>
      </c>
      <c r="F12" s="30">
        <v>1312510</v>
      </c>
      <c r="G12" s="30">
        <v>7000</v>
      </c>
      <c r="H12" s="30">
        <v>0</v>
      </c>
      <c r="I12" s="30">
        <v>1225110</v>
      </c>
      <c r="J12" s="30">
        <v>1232110</v>
      </c>
      <c r="K12" s="30">
        <v>6000</v>
      </c>
      <c r="L12" s="30">
        <v>0</v>
      </c>
      <c r="M12" s="30">
        <v>6000</v>
      </c>
      <c r="N12" s="30">
        <v>12000</v>
      </c>
      <c r="O12" s="30">
        <v>0</v>
      </c>
      <c r="P12" s="30">
        <v>-5500</v>
      </c>
      <c r="Q12" s="30">
        <v>5000</v>
      </c>
      <c r="R12" s="30">
        <v>-500</v>
      </c>
      <c r="S12" s="30">
        <v>5500</v>
      </c>
      <c r="T12" s="30">
        <v>2500</v>
      </c>
      <c r="U12" s="30">
        <v>4500</v>
      </c>
      <c r="V12" s="30">
        <v>12500</v>
      </c>
      <c r="W12" s="30">
        <v>1256110</v>
      </c>
      <c r="X12" s="30">
        <v>1203948</v>
      </c>
      <c r="Y12" s="30">
        <v>52162</v>
      </c>
      <c r="Z12" s="31">
        <v>4.33</v>
      </c>
      <c r="AA12" s="27">
        <v>1312510</v>
      </c>
    </row>
    <row r="13" ht="13.5" customHeight="1">
      <c r="A13" t="s" s="25">
        <v>41</v>
      </c>
      <c r="B13" s="26"/>
      <c r="C13" s="27">
        <v>197661</v>
      </c>
      <c r="D13" s="28">
        <v>0</v>
      </c>
      <c r="E13" s="29">
        <v>134075</v>
      </c>
      <c r="F13" s="30">
        <v>134075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10055</v>
      </c>
      <c r="M13" s="30">
        <v>0</v>
      </c>
      <c r="N13" s="30">
        <v>10055</v>
      </c>
      <c r="O13" s="30">
        <v>0</v>
      </c>
      <c r="P13" s="30">
        <v>-5873</v>
      </c>
      <c r="Q13" s="30">
        <v>20618</v>
      </c>
      <c r="R13" s="30">
        <v>14745</v>
      </c>
      <c r="S13" s="30">
        <v>0</v>
      </c>
      <c r="T13" s="30">
        <v>0</v>
      </c>
      <c r="U13" s="30">
        <v>0</v>
      </c>
      <c r="V13" s="30">
        <v>0</v>
      </c>
      <c r="W13" s="30">
        <v>24800</v>
      </c>
      <c r="X13" s="30">
        <v>134076</v>
      </c>
      <c r="Y13" s="30">
        <v>-109276</v>
      </c>
      <c r="Z13" s="31">
        <v>-81.5</v>
      </c>
      <c r="AA13" s="27">
        <v>134075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175</v>
      </c>
      <c r="U15" s="30">
        <v>0</v>
      </c>
      <c r="V15" s="30">
        <v>175</v>
      </c>
      <c r="W15" s="30">
        <v>175</v>
      </c>
      <c r="X15" s="30"/>
      <c r="Y15" s="30">
        <v>175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1602946</v>
      </c>
      <c r="D16" s="28">
        <v>0</v>
      </c>
      <c r="E16" s="29">
        <v>300279</v>
      </c>
      <c r="F16" s="30">
        <v>300279</v>
      </c>
      <c r="G16" s="30">
        <v>61168</v>
      </c>
      <c r="H16" s="30">
        <v>21126</v>
      </c>
      <c r="I16" s="30">
        <v>44556</v>
      </c>
      <c r="J16" s="30">
        <v>126850</v>
      </c>
      <c r="K16" s="30">
        <v>19747</v>
      </c>
      <c r="L16" s="30">
        <v>22509</v>
      </c>
      <c r="M16" s="30">
        <v>34034</v>
      </c>
      <c r="N16" s="30">
        <v>76290</v>
      </c>
      <c r="O16" s="30">
        <v>28303</v>
      </c>
      <c r="P16" s="30">
        <v>-39919</v>
      </c>
      <c r="Q16" s="30">
        <v>43589</v>
      </c>
      <c r="R16" s="30">
        <v>31973</v>
      </c>
      <c r="S16" s="30">
        <v>45705</v>
      </c>
      <c r="T16" s="30">
        <v>41142</v>
      </c>
      <c r="U16" s="30">
        <v>39103</v>
      </c>
      <c r="V16" s="30">
        <v>125950</v>
      </c>
      <c r="W16" s="30">
        <v>361063</v>
      </c>
      <c r="X16" s="30">
        <v>300276</v>
      </c>
      <c r="Y16" s="30">
        <v>60787</v>
      </c>
      <c r="Z16" s="31">
        <v>20.24</v>
      </c>
      <c r="AA16" s="27">
        <v>300279</v>
      </c>
    </row>
    <row r="17" ht="13.5" customHeight="1">
      <c r="A17" t="s" s="25">
        <v>45</v>
      </c>
      <c r="B17" s="26"/>
      <c r="C17" s="27">
        <v>1026745</v>
      </c>
      <c r="D17" s="28">
        <v>0</v>
      </c>
      <c r="E17" s="29">
        <v>958206</v>
      </c>
      <c r="F17" s="30">
        <v>958206</v>
      </c>
      <c r="G17" s="30">
        <v>98544</v>
      </c>
      <c r="H17" s="30">
        <v>93968</v>
      </c>
      <c r="I17" s="30">
        <v>99130</v>
      </c>
      <c r="J17" s="30">
        <v>291642</v>
      </c>
      <c r="K17" s="30">
        <v>92937</v>
      </c>
      <c r="L17" s="30">
        <v>75241</v>
      </c>
      <c r="M17" s="30">
        <v>70536</v>
      </c>
      <c r="N17" s="30">
        <v>238714</v>
      </c>
      <c r="O17" s="30">
        <v>96795</v>
      </c>
      <c r="P17" s="30">
        <v>-115069</v>
      </c>
      <c r="Q17" s="30">
        <v>108048</v>
      </c>
      <c r="R17" s="30">
        <v>89774</v>
      </c>
      <c r="S17" s="30">
        <v>85664</v>
      </c>
      <c r="T17" s="30">
        <v>88403</v>
      </c>
      <c r="U17" s="30">
        <v>77425</v>
      </c>
      <c r="V17" s="30">
        <v>251492</v>
      </c>
      <c r="W17" s="30">
        <v>871622</v>
      </c>
      <c r="X17" s="30">
        <v>958212</v>
      </c>
      <c r="Y17" s="30">
        <v>-86590</v>
      </c>
      <c r="Z17" s="31">
        <v>-9.039999999999999</v>
      </c>
      <c r="AA17" s="27">
        <v>958206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44035634</v>
      </c>
      <c r="D19" s="28">
        <v>0</v>
      </c>
      <c r="E19" s="29">
        <v>52186550</v>
      </c>
      <c r="F19" s="30">
        <v>52187000</v>
      </c>
      <c r="G19" s="30">
        <v>18365000</v>
      </c>
      <c r="H19" s="30">
        <v>0</v>
      </c>
      <c r="I19" s="30">
        <v>0</v>
      </c>
      <c r="J19" s="30">
        <v>18365000</v>
      </c>
      <c r="K19" s="30">
        <v>0</v>
      </c>
      <c r="L19" s="30">
        <v>11213000</v>
      </c>
      <c r="M19" s="30">
        <v>0</v>
      </c>
      <c r="N19" s="30">
        <v>11213000</v>
      </c>
      <c r="O19" s="30">
        <v>0</v>
      </c>
      <c r="P19" s="30">
        <v>-4902000</v>
      </c>
      <c r="Q19" s="30">
        <v>11041000</v>
      </c>
      <c r="R19" s="30">
        <v>6139000</v>
      </c>
      <c r="S19" s="30">
        <v>0</v>
      </c>
      <c r="T19" s="30">
        <v>0</v>
      </c>
      <c r="U19" s="30">
        <v>0</v>
      </c>
      <c r="V19" s="30">
        <v>0</v>
      </c>
      <c r="W19" s="30">
        <v>35717000</v>
      </c>
      <c r="X19" s="30">
        <v>52186548</v>
      </c>
      <c r="Y19" s="30">
        <v>-16469548</v>
      </c>
      <c r="Z19" s="31">
        <v>-31.56</v>
      </c>
      <c r="AA19" s="27">
        <v>52187000</v>
      </c>
    </row>
    <row r="20" ht="13.5" customHeight="1">
      <c r="A20" t="s" s="25">
        <v>48</v>
      </c>
      <c r="B20" s="26"/>
      <c r="C20" s="27">
        <v>987270</v>
      </c>
      <c r="D20" s="28">
        <v>0</v>
      </c>
      <c r="E20" s="29">
        <v>5052258</v>
      </c>
      <c r="F20" s="30">
        <v>5547987</v>
      </c>
      <c r="G20" s="30">
        <v>90120</v>
      </c>
      <c r="H20" s="30">
        <v>135993</v>
      </c>
      <c r="I20" s="30">
        <v>87828</v>
      </c>
      <c r="J20" s="30">
        <v>313941</v>
      </c>
      <c r="K20" s="30">
        <v>88522</v>
      </c>
      <c r="L20" s="30">
        <v>78973</v>
      </c>
      <c r="M20" s="30">
        <v>7138</v>
      </c>
      <c r="N20" s="30">
        <v>174633</v>
      </c>
      <c r="O20" s="30">
        <v>19528</v>
      </c>
      <c r="P20" s="30">
        <v>-446496</v>
      </c>
      <c r="Q20" s="30">
        <v>915005</v>
      </c>
      <c r="R20" s="30">
        <v>488037</v>
      </c>
      <c r="S20" s="30">
        <v>251484</v>
      </c>
      <c r="T20" s="30">
        <v>42475</v>
      </c>
      <c r="U20" s="30">
        <v>45319</v>
      </c>
      <c r="V20" s="30">
        <v>339278</v>
      </c>
      <c r="W20" s="30">
        <v>1315889</v>
      </c>
      <c r="X20" s="30">
        <v>5052264</v>
      </c>
      <c r="Y20" s="30">
        <v>-3736375</v>
      </c>
      <c r="Z20" s="31">
        <v>-73.95</v>
      </c>
      <c r="AA20" s="27">
        <v>5547987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1500000</v>
      </c>
      <c r="L21" s="37">
        <v>0</v>
      </c>
      <c r="M21" s="37">
        <v>8500000</v>
      </c>
      <c r="N21" s="37">
        <v>10000000</v>
      </c>
      <c r="O21" s="37">
        <v>1500000</v>
      </c>
      <c r="P21" s="37">
        <v>0</v>
      </c>
      <c r="Q21" s="37">
        <v>0</v>
      </c>
      <c r="R21" s="37">
        <v>1500000</v>
      </c>
      <c r="S21" s="37">
        <v>0</v>
      </c>
      <c r="T21" s="37">
        <v>0</v>
      </c>
      <c r="U21" s="37">
        <v>0</v>
      </c>
      <c r="V21" s="37">
        <v>0</v>
      </c>
      <c r="W21" s="37">
        <v>11500000</v>
      </c>
      <c r="X21" s="37"/>
      <c r="Y21" s="37">
        <v>11500000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69774654</v>
      </c>
      <c r="D22" s="42">
        <f>SUM(D5:D21)</f>
        <v>0</v>
      </c>
      <c r="E22" s="43">
        <f>SUM(E5:E21)</f>
        <v>92441285</v>
      </c>
      <c r="F22" s="44">
        <f>SUM(F5:F21)</f>
        <v>94403399</v>
      </c>
      <c r="G22" s="44">
        <f>SUM(G5:G21)</f>
        <v>21753456</v>
      </c>
      <c r="H22" s="44">
        <f>SUM(H5:H21)</f>
        <v>2202837</v>
      </c>
      <c r="I22" s="44">
        <f>SUM(I5:I21)</f>
        <v>4540799</v>
      </c>
      <c r="J22" s="44">
        <f>SUM(J5:J21)</f>
        <v>28497092</v>
      </c>
      <c r="K22" s="44">
        <f>SUM(K5:K21)</f>
        <v>4195754</v>
      </c>
      <c r="L22" s="44">
        <f>SUM(L5:L21)</f>
        <v>13498144</v>
      </c>
      <c r="M22" s="44">
        <f>SUM(M5:M21)</f>
        <v>10923583</v>
      </c>
      <c r="N22" s="44">
        <f>SUM(N5:N21)</f>
        <v>28617481</v>
      </c>
      <c r="O22" s="44">
        <f>SUM(O5:O21)</f>
        <v>2891705</v>
      </c>
      <c r="P22" s="44">
        <f>SUM(P5:P21)</f>
        <v>4924452</v>
      </c>
      <c r="Q22" s="44">
        <f>SUM(Q5:Q21)</f>
        <v>20738945</v>
      </c>
      <c r="R22" s="44">
        <f>SUM(R5:R21)</f>
        <v>28555102</v>
      </c>
      <c r="S22" s="44">
        <f>SUM(S5:S21)</f>
        <v>2550646</v>
      </c>
      <c r="T22" s="44">
        <f>SUM(T5:T21)</f>
        <v>602032</v>
      </c>
      <c r="U22" s="44">
        <f>SUM(U5:U21)</f>
        <v>2412157</v>
      </c>
      <c r="V22" s="44">
        <f>SUM(V5:V21)</f>
        <v>5564835</v>
      </c>
      <c r="W22" s="44">
        <f>SUM(W5:W21)</f>
        <v>91234510</v>
      </c>
      <c r="X22" s="44">
        <f>SUM(X5:X21)</f>
        <v>92441292</v>
      </c>
      <c r="Y22" s="44">
        <f>SUM(Y5:Y21)</f>
        <v>-1206782</v>
      </c>
      <c r="Z22" s="45">
        <f>IF(X22&lt;&gt;0,(Y22/X22)*100,0)</f>
        <v>-1.305457738517978</v>
      </c>
      <c r="AA22" s="41">
        <f>SUM(AA5:AA21)</f>
        <v>94403399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27988855</v>
      </c>
      <c r="D25" s="28">
        <v>0</v>
      </c>
      <c r="E25" s="29">
        <v>35788701</v>
      </c>
      <c r="F25" s="30">
        <v>36195000</v>
      </c>
      <c r="G25" s="30">
        <v>2572950</v>
      </c>
      <c r="H25" s="30">
        <v>2850349</v>
      </c>
      <c r="I25" s="30">
        <v>2898633</v>
      </c>
      <c r="J25" s="30">
        <v>8321932</v>
      </c>
      <c r="K25" s="30">
        <v>2612410</v>
      </c>
      <c r="L25" s="30">
        <v>3021141</v>
      </c>
      <c r="M25" s="30">
        <v>2615017</v>
      </c>
      <c r="N25" s="30">
        <v>8248568</v>
      </c>
      <c r="O25" s="30">
        <v>2626661</v>
      </c>
      <c r="P25" s="30">
        <v>2632775</v>
      </c>
      <c r="Q25" s="30">
        <v>2921090</v>
      </c>
      <c r="R25" s="30">
        <v>8180526</v>
      </c>
      <c r="S25" s="30">
        <v>2717544</v>
      </c>
      <c r="T25" s="30">
        <v>2574833</v>
      </c>
      <c r="U25" s="30">
        <v>2583206</v>
      </c>
      <c r="V25" s="30">
        <v>7875583</v>
      </c>
      <c r="W25" s="30">
        <v>32626609</v>
      </c>
      <c r="X25" s="30">
        <v>35788704</v>
      </c>
      <c r="Y25" s="30">
        <v>-3162095</v>
      </c>
      <c r="Z25" s="31">
        <v>-8.84</v>
      </c>
      <c r="AA25" s="27">
        <v>36195000</v>
      </c>
    </row>
    <row r="26" ht="13.5" customHeight="1">
      <c r="A26" t="s" s="25">
        <v>53</v>
      </c>
      <c r="B26" s="26"/>
      <c r="C26" s="27">
        <v>4450998</v>
      </c>
      <c r="D26" s="28">
        <v>0</v>
      </c>
      <c r="E26" s="29">
        <v>4630391</v>
      </c>
      <c r="F26" s="30">
        <v>4630391</v>
      </c>
      <c r="G26" s="30">
        <v>370581</v>
      </c>
      <c r="H26" s="30">
        <v>370581</v>
      </c>
      <c r="I26" s="30">
        <v>370581</v>
      </c>
      <c r="J26" s="30">
        <v>1111743</v>
      </c>
      <c r="K26" s="30">
        <v>370308</v>
      </c>
      <c r="L26" s="30">
        <v>343461</v>
      </c>
      <c r="M26" s="30">
        <v>362325</v>
      </c>
      <c r="N26" s="30">
        <v>1076094</v>
      </c>
      <c r="O26" s="30">
        <v>362471</v>
      </c>
      <c r="P26" s="30">
        <v>362577</v>
      </c>
      <c r="Q26" s="30">
        <v>362502</v>
      </c>
      <c r="R26" s="30">
        <v>1087550</v>
      </c>
      <c r="S26" s="30">
        <v>584070</v>
      </c>
      <c r="T26" s="30">
        <v>396190</v>
      </c>
      <c r="U26" s="30">
        <v>396190</v>
      </c>
      <c r="V26" s="30">
        <v>1376450</v>
      </c>
      <c r="W26" s="30">
        <v>4651837</v>
      </c>
      <c r="X26" s="30">
        <v>4630392</v>
      </c>
      <c r="Y26" s="30">
        <v>21445</v>
      </c>
      <c r="Z26" s="31">
        <v>0.46</v>
      </c>
      <c r="AA26" s="27">
        <v>4630391</v>
      </c>
    </row>
    <row r="27" ht="13.5" customHeight="1">
      <c r="A27" t="s" s="25">
        <v>54</v>
      </c>
      <c r="B27" s="26"/>
      <c r="C27" s="27">
        <v>16807525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7427736</v>
      </c>
      <c r="D28" s="28">
        <v>0</v>
      </c>
      <c r="E28" s="29">
        <v>3106349</v>
      </c>
      <c r="F28" s="30">
        <v>3869841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3106344</v>
      </c>
      <c r="Y28" s="30">
        <v>-3106344</v>
      </c>
      <c r="Z28" s="31">
        <v>-100</v>
      </c>
      <c r="AA28" s="27">
        <v>3869841</v>
      </c>
    </row>
    <row r="29" ht="13.5" customHeight="1">
      <c r="A29" t="s" s="25">
        <v>56</v>
      </c>
      <c r="B29" s="26"/>
      <c r="C29" s="27">
        <v>560119</v>
      </c>
      <c r="D29" s="28">
        <v>0</v>
      </c>
      <c r="E29" s="29">
        <v>150000</v>
      </c>
      <c r="F29" s="30">
        <v>150000</v>
      </c>
      <c r="G29" s="30">
        <v>69</v>
      </c>
      <c r="H29" s="30">
        <v>12161</v>
      </c>
      <c r="I29" s="30">
        <v>26632</v>
      </c>
      <c r="J29" s="30">
        <v>38862</v>
      </c>
      <c r="K29" s="30">
        <v>49941</v>
      </c>
      <c r="L29" s="30">
        <v>0</v>
      </c>
      <c r="M29" s="30">
        <v>56938</v>
      </c>
      <c r="N29" s="30">
        <v>106879</v>
      </c>
      <c r="O29" s="30">
        <v>13596</v>
      </c>
      <c r="P29" s="30">
        <v>0</v>
      </c>
      <c r="Q29" s="30">
        <v>34485</v>
      </c>
      <c r="R29" s="30">
        <v>48081</v>
      </c>
      <c r="S29" s="30">
        <v>766</v>
      </c>
      <c r="T29" s="30">
        <v>13193</v>
      </c>
      <c r="U29" s="30">
        <v>105780</v>
      </c>
      <c r="V29" s="30">
        <v>119739</v>
      </c>
      <c r="W29" s="30">
        <v>313561</v>
      </c>
      <c r="X29" s="30">
        <v>150000</v>
      </c>
      <c r="Y29" s="30">
        <v>163561</v>
      </c>
      <c r="Z29" s="31">
        <v>109.04</v>
      </c>
      <c r="AA29" s="27">
        <v>150000</v>
      </c>
    </row>
    <row r="30" ht="13.5" customHeight="1">
      <c r="A30" t="s" s="25">
        <v>57</v>
      </c>
      <c r="B30" s="26"/>
      <c r="C30" s="27">
        <v>13621753</v>
      </c>
      <c r="D30" s="28">
        <v>0</v>
      </c>
      <c r="E30" s="29">
        <v>15800000</v>
      </c>
      <c r="F30" s="30">
        <v>15800000</v>
      </c>
      <c r="G30" s="30">
        <v>15726</v>
      </c>
      <c r="H30" s="30">
        <v>2009006</v>
      </c>
      <c r="I30" s="30">
        <v>1831335</v>
      </c>
      <c r="J30" s="30">
        <v>3856067</v>
      </c>
      <c r="K30" s="30">
        <v>1071522</v>
      </c>
      <c r="L30" s="30">
        <v>1119924</v>
      </c>
      <c r="M30" s="30">
        <v>1030979</v>
      </c>
      <c r="N30" s="30">
        <v>3222425</v>
      </c>
      <c r="O30" s="30">
        <v>1066558</v>
      </c>
      <c r="P30" s="30">
        <v>1004348</v>
      </c>
      <c r="Q30" s="30">
        <v>948471</v>
      </c>
      <c r="R30" s="30">
        <v>3019377</v>
      </c>
      <c r="S30" s="30">
        <v>78864</v>
      </c>
      <c r="T30" s="30">
        <v>1033973</v>
      </c>
      <c r="U30" s="30">
        <v>1069519</v>
      </c>
      <c r="V30" s="30">
        <v>2182356</v>
      </c>
      <c r="W30" s="30">
        <v>12280225</v>
      </c>
      <c r="X30" s="30">
        <v>15800004</v>
      </c>
      <c r="Y30" s="30">
        <v>-3519779</v>
      </c>
      <c r="Z30" s="31">
        <v>-22.28</v>
      </c>
      <c r="AA30" s="27">
        <v>15800000</v>
      </c>
    </row>
    <row r="31" ht="13.5" customHeight="1">
      <c r="A31" t="s" s="25">
        <v>58</v>
      </c>
      <c r="B31" s="26"/>
      <c r="C31" s="27">
        <v>3645798</v>
      </c>
      <c r="D31" s="28">
        <v>0</v>
      </c>
      <c r="E31" s="29">
        <v>2463335</v>
      </c>
      <c r="F31" s="30">
        <v>2113335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72237</v>
      </c>
      <c r="M31" s="30">
        <v>0</v>
      </c>
      <c r="N31" s="30">
        <v>72237</v>
      </c>
      <c r="O31" s="30">
        <v>0</v>
      </c>
      <c r="P31" s="30">
        <v>77723</v>
      </c>
      <c r="Q31" s="30">
        <v>0</v>
      </c>
      <c r="R31" s="30">
        <v>77723</v>
      </c>
      <c r="S31" s="30">
        <v>0</v>
      </c>
      <c r="T31" s="30">
        <v>0</v>
      </c>
      <c r="U31" s="30">
        <v>0</v>
      </c>
      <c r="V31" s="30">
        <v>0</v>
      </c>
      <c r="W31" s="30">
        <v>149960</v>
      </c>
      <c r="X31" s="30">
        <v>2463336</v>
      </c>
      <c r="Y31" s="30">
        <v>-2313376</v>
      </c>
      <c r="Z31" s="31">
        <v>-93.91</v>
      </c>
      <c r="AA31" s="27">
        <v>2113335</v>
      </c>
    </row>
    <row r="32" ht="13.5" customHeight="1">
      <c r="A32" t="s" s="25">
        <v>59</v>
      </c>
      <c r="B32" s="26"/>
      <c r="C32" s="27">
        <v>1834104</v>
      </c>
      <c r="D32" s="28">
        <v>0</v>
      </c>
      <c r="E32" s="29">
        <v>2776200</v>
      </c>
      <c r="F32" s="30">
        <v>2120250</v>
      </c>
      <c r="G32" s="30">
        <v>128540</v>
      </c>
      <c r="H32" s="30">
        <v>128540</v>
      </c>
      <c r="I32" s="30">
        <v>128540</v>
      </c>
      <c r="J32" s="30">
        <v>385620</v>
      </c>
      <c r="K32" s="30">
        <v>133714</v>
      </c>
      <c r="L32" s="30">
        <v>136460</v>
      </c>
      <c r="M32" s="30">
        <v>261040</v>
      </c>
      <c r="N32" s="30">
        <v>531214</v>
      </c>
      <c r="O32" s="30">
        <v>132500</v>
      </c>
      <c r="P32" s="30">
        <v>132500</v>
      </c>
      <c r="Q32" s="30">
        <v>128540</v>
      </c>
      <c r="R32" s="30">
        <v>393540</v>
      </c>
      <c r="S32" s="30">
        <v>128540</v>
      </c>
      <c r="T32" s="30">
        <v>128540</v>
      </c>
      <c r="U32" s="30">
        <v>128540</v>
      </c>
      <c r="V32" s="30">
        <v>385620</v>
      </c>
      <c r="W32" s="30">
        <v>1695994</v>
      </c>
      <c r="X32" s="30">
        <v>2776200</v>
      </c>
      <c r="Y32" s="30">
        <v>-1080206</v>
      </c>
      <c r="Z32" s="31">
        <v>-38.91</v>
      </c>
      <c r="AA32" s="27">
        <v>2120250</v>
      </c>
    </row>
    <row r="33" ht="13.5" customHeight="1">
      <c r="A33" t="s" s="25">
        <v>60</v>
      </c>
      <c r="B33" s="26"/>
      <c r="C33" s="27">
        <v>3781428</v>
      </c>
      <c r="D33" s="28">
        <v>0</v>
      </c>
      <c r="E33" s="29">
        <v>200000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200004</v>
      </c>
      <c r="Y33" s="30">
        <v>-200004</v>
      </c>
      <c r="Z33" s="31">
        <v>-100</v>
      </c>
      <c r="AA33" s="27">
        <v>0</v>
      </c>
    </row>
    <row r="34" ht="13.5" customHeight="1">
      <c r="A34" t="s" s="25">
        <v>61</v>
      </c>
      <c r="B34" s="26"/>
      <c r="C34" s="27">
        <v>17871636</v>
      </c>
      <c r="D34" s="28">
        <v>0</v>
      </c>
      <c r="E34" s="29">
        <v>25696308</v>
      </c>
      <c r="F34" s="30">
        <v>29440100</v>
      </c>
      <c r="G34" s="30">
        <v>3413190</v>
      </c>
      <c r="H34" s="30">
        <v>3906391</v>
      </c>
      <c r="I34" s="30">
        <v>-1646796</v>
      </c>
      <c r="J34" s="30">
        <v>5672785</v>
      </c>
      <c r="K34" s="30">
        <v>2033616</v>
      </c>
      <c r="L34" s="30">
        <v>1973355</v>
      </c>
      <c r="M34" s="30">
        <v>2908081</v>
      </c>
      <c r="N34" s="30">
        <v>6915052</v>
      </c>
      <c r="O34" s="30">
        <v>2000077</v>
      </c>
      <c r="P34" s="30">
        <v>1388868</v>
      </c>
      <c r="Q34" s="30">
        <v>1006910</v>
      </c>
      <c r="R34" s="30">
        <v>4395855</v>
      </c>
      <c r="S34" s="30">
        <v>1405075</v>
      </c>
      <c r="T34" s="30">
        <v>267271</v>
      </c>
      <c r="U34" s="30">
        <v>2654311</v>
      </c>
      <c r="V34" s="30">
        <v>4326657</v>
      </c>
      <c r="W34" s="30">
        <v>21310349</v>
      </c>
      <c r="X34" s="30">
        <v>25696303</v>
      </c>
      <c r="Y34" s="30">
        <v>-4385954</v>
      </c>
      <c r="Z34" s="31">
        <v>-17.07</v>
      </c>
      <c r="AA34" s="27">
        <v>29440100</v>
      </c>
    </row>
    <row r="35" ht="13.5" customHeight="1">
      <c r="A35" t="s" s="32">
        <v>62</v>
      </c>
      <c r="B35" s="33"/>
      <c r="C35" s="34">
        <v>591761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98581713</v>
      </c>
      <c r="D36" s="42">
        <f>SUM(D25:D35)</f>
        <v>0</v>
      </c>
      <c r="E36" s="43">
        <f>SUM(E25:E35)</f>
        <v>90611284</v>
      </c>
      <c r="F36" s="44">
        <f>SUM(F25:F35)</f>
        <v>94318917</v>
      </c>
      <c r="G36" s="44">
        <f>SUM(G25:G35)</f>
        <v>6501056</v>
      </c>
      <c r="H36" s="44">
        <f>SUM(H25:H35)</f>
        <v>9277028</v>
      </c>
      <c r="I36" s="44">
        <f>SUM(I25:I35)</f>
        <v>3608925</v>
      </c>
      <c r="J36" s="44">
        <f>SUM(J25:J35)</f>
        <v>19387009</v>
      </c>
      <c r="K36" s="44">
        <f>SUM(K25:K35)</f>
        <v>6271511</v>
      </c>
      <c r="L36" s="44">
        <f>SUM(L25:L35)</f>
        <v>6666578</v>
      </c>
      <c r="M36" s="44">
        <f>SUM(M25:M35)</f>
        <v>7234380</v>
      </c>
      <c r="N36" s="44">
        <f>SUM(N25:N35)</f>
        <v>20172469</v>
      </c>
      <c r="O36" s="44">
        <f>SUM(O25:O35)</f>
        <v>6201863</v>
      </c>
      <c r="P36" s="44">
        <f>SUM(P25:P35)</f>
        <v>5598791</v>
      </c>
      <c r="Q36" s="44">
        <f>SUM(Q25:Q35)</f>
        <v>5401998</v>
      </c>
      <c r="R36" s="44">
        <f>SUM(R25:R35)</f>
        <v>17202652</v>
      </c>
      <c r="S36" s="44">
        <f>SUM(S25:S35)</f>
        <v>4914859</v>
      </c>
      <c r="T36" s="44">
        <f>SUM(T25:T35)</f>
        <v>4414000</v>
      </c>
      <c r="U36" s="44">
        <f>SUM(U25:U35)</f>
        <v>6937546</v>
      </c>
      <c r="V36" s="44">
        <f>SUM(V25:V35)</f>
        <v>16266405</v>
      </c>
      <c r="W36" s="44">
        <f>SUM(W25:W35)</f>
        <v>73028535</v>
      </c>
      <c r="X36" s="44">
        <f>SUM(X25:X35)</f>
        <v>90611287</v>
      </c>
      <c r="Y36" s="44">
        <f>SUM(Y25:Y35)</f>
        <v>-17582752</v>
      </c>
      <c r="Z36" s="45">
        <f>IF(X36&lt;&gt;0,(Y36/X36)*100,0)</f>
        <v>-19.40459360211935</v>
      </c>
      <c r="AA36" s="41">
        <f>SUM(AA25:AA35)</f>
        <v>94318917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-28807059</v>
      </c>
      <c r="D38" s="63">
        <f>D22-D36</f>
        <v>0</v>
      </c>
      <c r="E38" s="64">
        <f>E22-E36</f>
        <v>1830001</v>
      </c>
      <c r="F38" s="65">
        <f>F22-F36</f>
        <v>84482</v>
      </c>
      <c r="G38" s="65">
        <f>G22-G36</f>
        <v>15252400</v>
      </c>
      <c r="H38" s="65">
        <f>H22-H36</f>
        <v>-7074191</v>
      </c>
      <c r="I38" s="65">
        <f>I22-I36</f>
        <v>931874</v>
      </c>
      <c r="J38" s="65">
        <f>J22-J36</f>
        <v>9110083</v>
      </c>
      <c r="K38" s="65">
        <f>K22-K36</f>
        <v>-2075757</v>
      </c>
      <c r="L38" s="65">
        <f>L22-L36</f>
        <v>6831566</v>
      </c>
      <c r="M38" s="65">
        <f>M22-M36</f>
        <v>3689203</v>
      </c>
      <c r="N38" s="65">
        <f>N22-N36</f>
        <v>8445012</v>
      </c>
      <c r="O38" s="65">
        <f>O22-O36</f>
        <v>-3310158</v>
      </c>
      <c r="P38" s="65">
        <f>P22-P36</f>
        <v>-674339</v>
      </c>
      <c r="Q38" s="65">
        <f>Q22-Q36</f>
        <v>15336947</v>
      </c>
      <c r="R38" s="65">
        <f>R22-R36</f>
        <v>11352450</v>
      </c>
      <c r="S38" s="65">
        <f>S22-S36</f>
        <v>-2364213</v>
      </c>
      <c r="T38" s="65">
        <f>T22-T36</f>
        <v>-3811968</v>
      </c>
      <c r="U38" s="65">
        <f>U22-U36</f>
        <v>-4525389</v>
      </c>
      <c r="V38" s="65">
        <f>V22-V36</f>
        <v>-10701570</v>
      </c>
      <c r="W38" s="65">
        <f>W22-W36</f>
        <v>18205975</v>
      </c>
      <c r="X38" s="65">
        <f>IF(F22=F36,0,X22-X36)</f>
        <v>1830005</v>
      </c>
      <c r="Y38" s="65">
        <f>Y22-Y36</f>
        <v>16375970</v>
      </c>
      <c r="Z38" s="66">
        <f>IF(X38&lt;&gt;0,(Y38/X38)*100,0)</f>
        <v>894.8593036631047</v>
      </c>
      <c r="AA38" s="62">
        <f>AA22-AA36</f>
        <v>84482</v>
      </c>
    </row>
    <row r="39" ht="13.5" customHeight="1">
      <c r="A39" t="s" s="25">
        <v>65</v>
      </c>
      <c r="B39" s="26"/>
      <c r="C39" s="27">
        <v>24047065</v>
      </c>
      <c r="D39" s="28">
        <v>0</v>
      </c>
      <c r="E39" s="29">
        <v>24198450</v>
      </c>
      <c r="F39" s="30">
        <v>34613950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7041000</v>
      </c>
      <c r="M39" s="30">
        <v>0</v>
      </c>
      <c r="N39" s="30">
        <v>7041000</v>
      </c>
      <c r="O39" s="30">
        <v>0</v>
      </c>
      <c r="P39" s="30">
        <v>-3500000</v>
      </c>
      <c r="Q39" s="30">
        <v>8500000</v>
      </c>
      <c r="R39" s="30">
        <v>5000000</v>
      </c>
      <c r="S39" s="30">
        <v>0</v>
      </c>
      <c r="T39" s="30">
        <v>6053</v>
      </c>
      <c r="U39" s="30">
        <v>0</v>
      </c>
      <c r="V39" s="30">
        <v>6053</v>
      </c>
      <c r="W39" s="30">
        <v>12047053</v>
      </c>
      <c r="X39" s="30">
        <v>24198452</v>
      </c>
      <c r="Y39" s="30">
        <v>-12151399</v>
      </c>
      <c r="Z39" s="31">
        <v>-50.22</v>
      </c>
      <c r="AA39" s="27">
        <v>34613950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-4759994</v>
      </c>
      <c r="D42" s="72">
        <f>SUM(D38:D41)</f>
        <v>0</v>
      </c>
      <c r="E42" s="73">
        <f>SUM(E38:E41)</f>
        <v>26028451</v>
      </c>
      <c r="F42" s="74">
        <f>SUM(F38:F41)</f>
        <v>34698432</v>
      </c>
      <c r="G42" s="74">
        <f>SUM(G38:G41)</f>
        <v>15252400</v>
      </c>
      <c r="H42" s="74">
        <f>SUM(H38:H41)</f>
        <v>-7074191</v>
      </c>
      <c r="I42" s="74">
        <f>SUM(I38:I41)</f>
        <v>931874</v>
      </c>
      <c r="J42" s="74">
        <f>SUM(J38:J41)</f>
        <v>9110083</v>
      </c>
      <c r="K42" s="74">
        <f>SUM(K38:K41)</f>
        <v>-2075757</v>
      </c>
      <c r="L42" s="74">
        <f>SUM(L38:L41)</f>
        <v>13872566</v>
      </c>
      <c r="M42" s="74">
        <f>SUM(M38:M41)</f>
        <v>3689203</v>
      </c>
      <c r="N42" s="74">
        <f>SUM(N38:N41)</f>
        <v>15486012</v>
      </c>
      <c r="O42" s="74">
        <f>SUM(O38:O41)</f>
        <v>-3310158</v>
      </c>
      <c r="P42" s="74">
        <f>SUM(P38:P41)</f>
        <v>-4174339</v>
      </c>
      <c r="Q42" s="74">
        <f>SUM(Q38:Q41)</f>
        <v>23836947</v>
      </c>
      <c r="R42" s="74">
        <f>SUM(R38:R41)</f>
        <v>16352450</v>
      </c>
      <c r="S42" s="74">
        <f>SUM(S38:S41)</f>
        <v>-2364213</v>
      </c>
      <c r="T42" s="74">
        <f>SUM(T38:T41)</f>
        <v>-3805915</v>
      </c>
      <c r="U42" s="74">
        <f>SUM(U38:U41)</f>
        <v>-4525389</v>
      </c>
      <c r="V42" s="74">
        <f>SUM(V38:V41)</f>
        <v>-10695517</v>
      </c>
      <c r="W42" s="74">
        <f>SUM(W38:W41)</f>
        <v>30253028</v>
      </c>
      <c r="X42" s="74">
        <f>SUM(X38:X41)</f>
        <v>26028457</v>
      </c>
      <c r="Y42" s="74">
        <f>SUM(Y38:Y41)</f>
        <v>4224571</v>
      </c>
      <c r="Z42" s="75">
        <f>IF(X42&lt;&gt;0,(Y42/X42)*100,0)</f>
        <v>16.23058562403449</v>
      </c>
      <c r="AA42" s="71">
        <f>SUM(AA38:AA41)</f>
        <v>34698432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-4759994</v>
      </c>
      <c r="D44" s="57">
        <f>D42-D43</f>
        <v>0</v>
      </c>
      <c r="E44" s="58">
        <f>E42-E43</f>
        <v>26028451</v>
      </c>
      <c r="F44" s="59">
        <f>F42-F43</f>
        <v>34698432</v>
      </c>
      <c r="G44" s="59">
        <f>G42-G43</f>
        <v>15252400</v>
      </c>
      <c r="H44" s="59">
        <f>H42-H43</f>
        <v>-7074191</v>
      </c>
      <c r="I44" s="59">
        <f>I42-I43</f>
        <v>931874</v>
      </c>
      <c r="J44" s="59">
        <f>J42-J43</f>
        <v>9110083</v>
      </c>
      <c r="K44" s="59">
        <f>K42-K43</f>
        <v>-2075757</v>
      </c>
      <c r="L44" s="59">
        <f>L42-L43</f>
        <v>13872566</v>
      </c>
      <c r="M44" s="59">
        <f>M42-M43</f>
        <v>3689203</v>
      </c>
      <c r="N44" s="59">
        <f>N42-N43</f>
        <v>15486012</v>
      </c>
      <c r="O44" s="59">
        <f>O42-O43</f>
        <v>-3310158</v>
      </c>
      <c r="P44" s="59">
        <f>P42-P43</f>
        <v>-4174339</v>
      </c>
      <c r="Q44" s="59">
        <f>Q42-Q43</f>
        <v>23836947</v>
      </c>
      <c r="R44" s="59">
        <f>R42-R43</f>
        <v>16352450</v>
      </c>
      <c r="S44" s="59">
        <f>S42-S43</f>
        <v>-2364213</v>
      </c>
      <c r="T44" s="59">
        <f>T42-T43</f>
        <v>-3805915</v>
      </c>
      <c r="U44" s="59">
        <f>U42-U43</f>
        <v>-4525389</v>
      </c>
      <c r="V44" s="59">
        <f>V42-V43</f>
        <v>-10695517</v>
      </c>
      <c r="W44" s="59">
        <f>W42-W43</f>
        <v>30253028</v>
      </c>
      <c r="X44" s="59">
        <f>X42-X43</f>
        <v>26028457</v>
      </c>
      <c r="Y44" s="59">
        <f>Y42-Y43</f>
        <v>4224571</v>
      </c>
      <c r="Z44" s="60">
        <f>IF(X44&lt;&gt;0,(Y44/X44)*100,0)</f>
        <v>16.23058562403449</v>
      </c>
      <c r="AA44" s="56">
        <f>AA42-AA43</f>
        <v>34698432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-4759994</v>
      </c>
      <c r="D46" s="72">
        <f>SUM(D44:D45)</f>
        <v>0</v>
      </c>
      <c r="E46" s="73">
        <f>SUM(E44:E45)</f>
        <v>26028451</v>
      </c>
      <c r="F46" s="74">
        <f>SUM(F44:F45)</f>
        <v>34698432</v>
      </c>
      <c r="G46" s="74">
        <f>SUM(G44:G45)</f>
        <v>15252400</v>
      </c>
      <c r="H46" s="74">
        <f>SUM(H44:H45)</f>
        <v>-7074191</v>
      </c>
      <c r="I46" s="74">
        <f>SUM(I44:I45)</f>
        <v>931874</v>
      </c>
      <c r="J46" s="74">
        <f>SUM(J44:J45)</f>
        <v>9110083</v>
      </c>
      <c r="K46" s="74">
        <f>SUM(K44:K45)</f>
        <v>-2075757</v>
      </c>
      <c r="L46" s="74">
        <f>SUM(L44:L45)</f>
        <v>13872566</v>
      </c>
      <c r="M46" s="74">
        <f>SUM(M44:M45)</f>
        <v>3689203</v>
      </c>
      <c r="N46" s="74">
        <f>SUM(N44:N45)</f>
        <v>15486012</v>
      </c>
      <c r="O46" s="74">
        <f>SUM(O44:O45)</f>
        <v>-3310158</v>
      </c>
      <c r="P46" s="74">
        <f>SUM(P44:P45)</f>
        <v>-4174339</v>
      </c>
      <c r="Q46" s="74">
        <f>SUM(Q44:Q45)</f>
        <v>23836947</v>
      </c>
      <c r="R46" s="74">
        <f>SUM(R44:R45)</f>
        <v>16352450</v>
      </c>
      <c r="S46" s="74">
        <f>SUM(S44:S45)</f>
        <v>-2364213</v>
      </c>
      <c r="T46" s="74">
        <f>SUM(T44:T45)</f>
        <v>-3805915</v>
      </c>
      <c r="U46" s="74">
        <f>SUM(U44:U45)</f>
        <v>-4525389</v>
      </c>
      <c r="V46" s="74">
        <f>SUM(V44:V45)</f>
        <v>-10695517</v>
      </c>
      <c r="W46" s="74">
        <f>SUM(W44:W45)</f>
        <v>30253028</v>
      </c>
      <c r="X46" s="74">
        <f>SUM(X44:X45)</f>
        <v>26028457</v>
      </c>
      <c r="Y46" s="74">
        <f>SUM(Y44:Y45)</f>
        <v>4224571</v>
      </c>
      <c r="Z46" s="75">
        <f>IF(X46&lt;&gt;0,(Y46/X46)*100,0)</f>
        <v>16.23058562403449</v>
      </c>
      <c r="AA46" s="71">
        <f>SUM(AA44:AA45)</f>
        <v>34698432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-4759994</v>
      </c>
      <c r="D48" s="81">
        <f>SUM(D46:D47)</f>
        <v>0</v>
      </c>
      <c r="E48" s="82">
        <f>SUM(E46:E47)</f>
        <v>26028451</v>
      </c>
      <c r="F48" s="83">
        <f>SUM(F46:F47)</f>
        <v>34698432</v>
      </c>
      <c r="G48" s="83">
        <f>SUM(G46:G47)</f>
        <v>15252400</v>
      </c>
      <c r="H48" s="83">
        <f>SUM(H46:H47)</f>
        <v>-7074191</v>
      </c>
      <c r="I48" s="83">
        <f>SUM(I46:I47)</f>
        <v>931874</v>
      </c>
      <c r="J48" s="83">
        <f>SUM(J46:J47)</f>
        <v>9110083</v>
      </c>
      <c r="K48" s="83">
        <f>SUM(K46:K47)</f>
        <v>-2075757</v>
      </c>
      <c r="L48" s="83">
        <f>SUM(L46:L47)</f>
        <v>13872566</v>
      </c>
      <c r="M48" s="83">
        <f>SUM(M46:M47)</f>
        <v>3689203</v>
      </c>
      <c r="N48" s="83">
        <f>SUM(N46:N47)</f>
        <v>15486012</v>
      </c>
      <c r="O48" s="83">
        <f>SUM(O46:O47)</f>
        <v>-3310158</v>
      </c>
      <c r="P48" s="83">
        <f>SUM(P46:P47)</f>
        <v>-4174339</v>
      </c>
      <c r="Q48" s="83">
        <f>SUM(Q46:Q47)</f>
        <v>23836947</v>
      </c>
      <c r="R48" s="83">
        <f>SUM(R46:R47)</f>
        <v>16352450</v>
      </c>
      <c r="S48" s="83">
        <f>SUM(S46:S47)</f>
        <v>-2364213</v>
      </c>
      <c r="T48" s="83">
        <f>SUM(T46:T47)</f>
        <v>-3805915</v>
      </c>
      <c r="U48" s="83">
        <f>SUM(U46:U47)</f>
        <v>-4525389</v>
      </c>
      <c r="V48" s="83">
        <f>SUM(V46:V47)</f>
        <v>-10695517</v>
      </c>
      <c r="W48" s="83">
        <f>SUM(W46:W47)</f>
        <v>30253028</v>
      </c>
      <c r="X48" s="83">
        <f>SUM(X46:X47)</f>
        <v>26028457</v>
      </c>
      <c r="Y48" s="83">
        <f>SUM(Y46:Y47)</f>
        <v>4224571</v>
      </c>
      <c r="Z48" s="84">
        <f>IF(X48&lt;&gt;0,(Y48/X48)*100,0)</f>
        <v>16.23058562403449</v>
      </c>
      <c r="AA48" s="80">
        <f>SUM(AA46:AA47)</f>
        <v>34698432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8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81" customWidth="1"/>
    <col min="2" max="2" width="2.625" style="181" customWidth="1"/>
    <col min="3" max="3" width="7.25" style="181" customWidth="1"/>
    <col min="4" max="4" width="7.25" style="181" customWidth="1"/>
    <col min="5" max="5" width="7.25" style="181" customWidth="1"/>
    <col min="6" max="6" width="7.25" style="181" customWidth="1"/>
    <col min="7" max="7" width="7.25" style="181" customWidth="1"/>
    <col min="8" max="8" width="7.25" style="181" customWidth="1"/>
    <col min="9" max="9" width="7.25" style="181" customWidth="1"/>
    <col min="10" max="10" width="7.25" style="181" customWidth="1"/>
    <col min="11" max="11" width="7.25" style="181" customWidth="1"/>
    <col min="12" max="12" width="7.25" style="181" customWidth="1"/>
    <col min="13" max="13" width="7.25" style="181" customWidth="1"/>
    <col min="14" max="14" width="7.25" style="181" customWidth="1"/>
    <col min="15" max="15" width="7.25" style="181" customWidth="1"/>
    <col min="16" max="16" width="7.25" style="181" customWidth="1"/>
    <col min="17" max="17" width="7.25" style="181" customWidth="1"/>
    <col min="18" max="18" width="7.25" style="181" customWidth="1"/>
    <col min="19" max="19" width="7.25" style="181" customWidth="1"/>
    <col min="20" max="20" width="7.25" style="181" customWidth="1"/>
    <col min="21" max="21" width="7.25" style="181" customWidth="1"/>
    <col min="22" max="22" width="7.25" style="181" customWidth="1"/>
    <col min="23" max="23" width="7.25" style="181" customWidth="1"/>
    <col min="24" max="24" width="7.25" style="181" customWidth="1"/>
    <col min="25" max="25" width="7.25" style="181" customWidth="1"/>
    <col min="26" max="26" width="7.25" style="181" customWidth="1"/>
    <col min="27" max="27" width="7.25" style="181" customWidth="1"/>
    <col min="28" max="256" width="6.625" style="181" customWidth="1"/>
  </cols>
  <sheetData>
    <row r="1" ht="18" customHeight="1">
      <c r="A1" t="s" s="2">
        <v>160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12558758</v>
      </c>
      <c r="D5" s="28">
        <v>0</v>
      </c>
      <c r="E5" s="29">
        <v>12659662</v>
      </c>
      <c r="F5" s="30">
        <v>13183253</v>
      </c>
      <c r="G5" s="30">
        <v>8613112</v>
      </c>
      <c r="H5" s="30">
        <v>415522</v>
      </c>
      <c r="I5" s="30">
        <v>415462</v>
      </c>
      <c r="J5" s="30">
        <v>9444096</v>
      </c>
      <c r="K5" s="30">
        <v>415462</v>
      </c>
      <c r="L5" s="30">
        <v>415462</v>
      </c>
      <c r="M5" s="30">
        <v>415462</v>
      </c>
      <c r="N5" s="30">
        <v>1246386</v>
      </c>
      <c r="O5" s="30">
        <v>415462</v>
      </c>
      <c r="P5" s="30">
        <v>415462</v>
      </c>
      <c r="Q5" s="30">
        <v>415462</v>
      </c>
      <c r="R5" s="30">
        <v>1246386</v>
      </c>
      <c r="S5" s="30">
        <v>415462</v>
      </c>
      <c r="T5" s="30">
        <v>415599</v>
      </c>
      <c r="U5" s="30">
        <v>0</v>
      </c>
      <c r="V5" s="30">
        <v>831061</v>
      </c>
      <c r="W5" s="30">
        <v>12767929</v>
      </c>
      <c r="X5" s="30">
        <v>12659659</v>
      </c>
      <c r="Y5" s="30">
        <v>108270</v>
      </c>
      <c r="Z5" s="31">
        <v>0.86</v>
      </c>
      <c r="AA5" s="27">
        <v>13183253</v>
      </c>
    </row>
    <row r="6" ht="13.5" customHeight="1">
      <c r="A6" t="s" s="25">
        <v>34</v>
      </c>
      <c r="B6" s="26"/>
      <c r="C6" s="27">
        <v>1533958</v>
      </c>
      <c r="D6" s="28">
        <v>0</v>
      </c>
      <c r="E6" s="29">
        <v>2065596</v>
      </c>
      <c r="F6" s="30">
        <v>2065596</v>
      </c>
      <c r="G6" s="30">
        <v>122790</v>
      </c>
      <c r="H6" s="30">
        <v>209247</v>
      </c>
      <c r="I6" s="30">
        <v>211017</v>
      </c>
      <c r="J6" s="30">
        <v>543054</v>
      </c>
      <c r="K6" s="30">
        <v>129563</v>
      </c>
      <c r="L6" s="30">
        <v>130251</v>
      </c>
      <c r="M6" s="30">
        <v>133276</v>
      </c>
      <c r="N6" s="30">
        <v>393090</v>
      </c>
      <c r="O6" s="30">
        <v>134841</v>
      </c>
      <c r="P6" s="30">
        <v>135854</v>
      </c>
      <c r="Q6" s="30">
        <v>138290</v>
      </c>
      <c r="R6" s="30">
        <v>408985</v>
      </c>
      <c r="S6" s="30">
        <v>140211</v>
      </c>
      <c r="T6" s="30">
        <v>142013</v>
      </c>
      <c r="U6" s="30">
        <v>0</v>
      </c>
      <c r="V6" s="30">
        <v>282224</v>
      </c>
      <c r="W6" s="30">
        <v>1627353</v>
      </c>
      <c r="X6" s="30">
        <v>2065596</v>
      </c>
      <c r="Y6" s="30">
        <v>-438243</v>
      </c>
      <c r="Z6" s="31">
        <v>-21.22</v>
      </c>
      <c r="AA6" s="27">
        <v>2065596</v>
      </c>
    </row>
    <row r="7" ht="13.5" customHeight="1">
      <c r="A7" t="s" s="25">
        <v>35</v>
      </c>
      <c r="B7" s="26"/>
      <c r="C7" s="27">
        <v>11635896</v>
      </c>
      <c r="D7" s="28">
        <v>0</v>
      </c>
      <c r="E7" s="29">
        <v>12027256</v>
      </c>
      <c r="F7" s="30">
        <v>12027256</v>
      </c>
      <c r="G7" s="30">
        <v>1140900</v>
      </c>
      <c r="H7" s="30">
        <v>923958</v>
      </c>
      <c r="I7" s="30">
        <v>1096456</v>
      </c>
      <c r="J7" s="30">
        <v>3161314</v>
      </c>
      <c r="K7" s="30">
        <v>913897</v>
      </c>
      <c r="L7" s="30">
        <v>976064</v>
      </c>
      <c r="M7" s="30">
        <v>920354</v>
      </c>
      <c r="N7" s="30">
        <v>2810315</v>
      </c>
      <c r="O7" s="30">
        <v>1028928</v>
      </c>
      <c r="P7" s="30">
        <v>906755</v>
      </c>
      <c r="Q7" s="30">
        <v>873443</v>
      </c>
      <c r="R7" s="30">
        <v>2809126</v>
      </c>
      <c r="S7" s="30">
        <v>1149209</v>
      </c>
      <c r="T7" s="30">
        <v>931949</v>
      </c>
      <c r="U7" s="30">
        <v>0</v>
      </c>
      <c r="V7" s="30">
        <v>2081158</v>
      </c>
      <c r="W7" s="30">
        <v>10861913</v>
      </c>
      <c r="X7" s="30">
        <v>12027256</v>
      </c>
      <c r="Y7" s="30">
        <v>-1165343</v>
      </c>
      <c r="Z7" s="31">
        <v>-9.69</v>
      </c>
      <c r="AA7" s="27">
        <v>12027256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1284202</v>
      </c>
      <c r="D10" s="28">
        <v>0</v>
      </c>
      <c r="E10" s="29">
        <v>1393539</v>
      </c>
      <c r="F10" s="30">
        <v>1346641</v>
      </c>
      <c r="G10" s="30">
        <v>112251</v>
      </c>
      <c r="H10" s="30">
        <v>112205</v>
      </c>
      <c r="I10" s="30">
        <v>112173</v>
      </c>
      <c r="J10" s="30">
        <v>336629</v>
      </c>
      <c r="K10" s="30">
        <v>112205</v>
      </c>
      <c r="L10" s="30">
        <v>112137</v>
      </c>
      <c r="M10" s="30">
        <v>112180</v>
      </c>
      <c r="N10" s="30">
        <v>336522</v>
      </c>
      <c r="O10" s="30">
        <v>112251</v>
      </c>
      <c r="P10" s="30">
        <v>111778</v>
      </c>
      <c r="Q10" s="30">
        <v>112200</v>
      </c>
      <c r="R10" s="30">
        <v>336229</v>
      </c>
      <c r="S10" s="30">
        <v>112087</v>
      </c>
      <c r="T10" s="30">
        <v>112151</v>
      </c>
      <c r="U10" s="30">
        <v>0</v>
      </c>
      <c r="V10" s="30">
        <v>224238</v>
      </c>
      <c r="W10" s="30">
        <v>1233618</v>
      </c>
      <c r="X10" s="30">
        <v>1393536</v>
      </c>
      <c r="Y10" s="30">
        <v>-159918</v>
      </c>
      <c r="Z10" s="31">
        <v>-11.48</v>
      </c>
      <c r="AA10" s="27">
        <v>1346641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825341</v>
      </c>
      <c r="D12" s="28">
        <v>0</v>
      </c>
      <c r="E12" s="29">
        <v>1496972</v>
      </c>
      <c r="F12" s="30">
        <v>1034796</v>
      </c>
      <c r="G12" s="30">
        <v>57446</v>
      </c>
      <c r="H12" s="30">
        <v>62055</v>
      </c>
      <c r="I12" s="30">
        <v>79757</v>
      </c>
      <c r="J12" s="30">
        <v>199258</v>
      </c>
      <c r="K12" s="30">
        <v>86599</v>
      </c>
      <c r="L12" s="30">
        <v>75983</v>
      </c>
      <c r="M12" s="30">
        <v>77657</v>
      </c>
      <c r="N12" s="30">
        <v>240239</v>
      </c>
      <c r="O12" s="30">
        <v>88209</v>
      </c>
      <c r="P12" s="30">
        <v>73124</v>
      </c>
      <c r="Q12" s="30">
        <v>78826</v>
      </c>
      <c r="R12" s="30">
        <v>240159</v>
      </c>
      <c r="S12" s="30">
        <v>99713</v>
      </c>
      <c r="T12" s="30">
        <v>70424</v>
      </c>
      <c r="U12" s="30">
        <v>0</v>
      </c>
      <c r="V12" s="30">
        <v>170137</v>
      </c>
      <c r="W12" s="30">
        <v>849793</v>
      </c>
      <c r="X12" s="30">
        <v>1496972</v>
      </c>
      <c r="Y12" s="30">
        <v>-647179</v>
      </c>
      <c r="Z12" s="31">
        <v>-43.23</v>
      </c>
      <c r="AA12" s="27">
        <v>1034796</v>
      </c>
    </row>
    <row r="13" ht="13.5" customHeight="1">
      <c r="A13" t="s" s="25">
        <v>41</v>
      </c>
      <c r="B13" s="26"/>
      <c r="C13" s="27">
        <v>1292905</v>
      </c>
      <c r="D13" s="28">
        <v>0</v>
      </c>
      <c r="E13" s="29">
        <v>1078221</v>
      </c>
      <c r="F13" s="30">
        <v>1078221</v>
      </c>
      <c r="G13" s="30">
        <v>70327</v>
      </c>
      <c r="H13" s="30">
        <v>85920</v>
      </c>
      <c r="I13" s="30">
        <v>98675</v>
      </c>
      <c r="J13" s="30">
        <v>254922</v>
      </c>
      <c r="K13" s="30">
        <v>104536</v>
      </c>
      <c r="L13" s="30">
        <v>104976</v>
      </c>
      <c r="M13" s="30">
        <v>113855</v>
      </c>
      <c r="N13" s="30">
        <v>323367</v>
      </c>
      <c r="O13" s="30">
        <v>126613</v>
      </c>
      <c r="P13" s="30">
        <v>114674</v>
      </c>
      <c r="Q13" s="30">
        <v>130596</v>
      </c>
      <c r="R13" s="30">
        <v>371883</v>
      </c>
      <c r="S13" s="30">
        <v>122094</v>
      </c>
      <c r="T13" s="30">
        <v>119988</v>
      </c>
      <c r="U13" s="30">
        <v>0</v>
      </c>
      <c r="V13" s="30">
        <v>242082</v>
      </c>
      <c r="W13" s="30">
        <v>1192254</v>
      </c>
      <c r="X13" s="30">
        <v>1078224</v>
      </c>
      <c r="Y13" s="30">
        <v>114030</v>
      </c>
      <c r="Z13" s="31">
        <v>10.58</v>
      </c>
      <c r="AA13" s="27">
        <v>1078221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57431</v>
      </c>
      <c r="D16" s="28">
        <v>0</v>
      </c>
      <c r="E16" s="29">
        <v>101237</v>
      </c>
      <c r="F16" s="30">
        <v>24759</v>
      </c>
      <c r="G16" s="30">
        <v>5000</v>
      </c>
      <c r="H16" s="30">
        <v>1925</v>
      </c>
      <c r="I16" s="30">
        <v>2350</v>
      </c>
      <c r="J16" s="30">
        <v>9275</v>
      </c>
      <c r="K16" s="30">
        <v>1231</v>
      </c>
      <c r="L16" s="30">
        <v>1232</v>
      </c>
      <c r="M16" s="30">
        <v>1500</v>
      </c>
      <c r="N16" s="30">
        <v>3963</v>
      </c>
      <c r="O16" s="30">
        <v>934</v>
      </c>
      <c r="P16" s="30">
        <v>1271</v>
      </c>
      <c r="Q16" s="30">
        <v>626</v>
      </c>
      <c r="R16" s="30">
        <v>2831</v>
      </c>
      <c r="S16" s="30">
        <v>4587</v>
      </c>
      <c r="T16" s="30">
        <v>152200</v>
      </c>
      <c r="U16" s="30">
        <v>0</v>
      </c>
      <c r="V16" s="30">
        <v>156787</v>
      </c>
      <c r="W16" s="30">
        <v>172856</v>
      </c>
      <c r="X16" s="30">
        <v>101238</v>
      </c>
      <c r="Y16" s="30">
        <v>71618</v>
      </c>
      <c r="Z16" s="31">
        <v>70.73999999999999</v>
      </c>
      <c r="AA16" s="27">
        <v>24759</v>
      </c>
    </row>
    <row r="17" ht="13.5" customHeight="1">
      <c r="A17" t="s" s="25">
        <v>45</v>
      </c>
      <c r="B17" s="26"/>
      <c r="C17" s="27">
        <v>1040956</v>
      </c>
      <c r="D17" s="28">
        <v>0</v>
      </c>
      <c r="E17" s="29">
        <v>1270232</v>
      </c>
      <c r="F17" s="30">
        <v>953141</v>
      </c>
      <c r="G17" s="30">
        <v>81286</v>
      </c>
      <c r="H17" s="30">
        <v>67667</v>
      </c>
      <c r="I17" s="30">
        <v>76353</v>
      </c>
      <c r="J17" s="30">
        <v>225306</v>
      </c>
      <c r="K17" s="30">
        <v>81914</v>
      </c>
      <c r="L17" s="30">
        <v>79573</v>
      </c>
      <c r="M17" s="30">
        <v>54869</v>
      </c>
      <c r="N17" s="30">
        <v>216356</v>
      </c>
      <c r="O17" s="30">
        <v>78029</v>
      </c>
      <c r="P17" s="30">
        <v>75181</v>
      </c>
      <c r="Q17" s="30">
        <v>82729</v>
      </c>
      <c r="R17" s="30">
        <v>235939</v>
      </c>
      <c r="S17" s="30">
        <v>56311</v>
      </c>
      <c r="T17" s="30">
        <v>73104</v>
      </c>
      <c r="U17" s="30">
        <v>0</v>
      </c>
      <c r="V17" s="30">
        <v>129415</v>
      </c>
      <c r="W17" s="30">
        <v>807016</v>
      </c>
      <c r="X17" s="30">
        <v>1270230</v>
      </c>
      <c r="Y17" s="30">
        <v>-463214</v>
      </c>
      <c r="Z17" s="31">
        <v>-36.47</v>
      </c>
      <c r="AA17" s="27">
        <v>953141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263</v>
      </c>
      <c r="U18" s="30">
        <v>0</v>
      </c>
      <c r="V18" s="30">
        <v>263</v>
      </c>
      <c r="W18" s="30">
        <v>263</v>
      </c>
      <c r="X18" s="30"/>
      <c r="Y18" s="30">
        <v>263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35076437</v>
      </c>
      <c r="D19" s="28">
        <v>0</v>
      </c>
      <c r="E19" s="29">
        <v>29862000</v>
      </c>
      <c r="F19" s="30">
        <v>22246500</v>
      </c>
      <c r="G19" s="30">
        <v>7701434</v>
      </c>
      <c r="H19" s="30">
        <v>1482537</v>
      </c>
      <c r="I19" s="30">
        <v>1143561</v>
      </c>
      <c r="J19" s="30">
        <v>10327532</v>
      </c>
      <c r="K19" s="30">
        <v>1853612</v>
      </c>
      <c r="L19" s="30">
        <v>5804795</v>
      </c>
      <c r="M19" s="30">
        <v>2171675</v>
      </c>
      <c r="N19" s="30">
        <v>9830082</v>
      </c>
      <c r="O19" s="30">
        <v>3444446</v>
      </c>
      <c r="P19" s="30">
        <v>1211418</v>
      </c>
      <c r="Q19" s="30">
        <v>6437866</v>
      </c>
      <c r="R19" s="30">
        <v>11093730</v>
      </c>
      <c r="S19" s="30">
        <v>1420044</v>
      </c>
      <c r="T19" s="30">
        <v>1438716</v>
      </c>
      <c r="U19" s="30">
        <v>0</v>
      </c>
      <c r="V19" s="30">
        <v>2858760</v>
      </c>
      <c r="W19" s="30">
        <v>34110104</v>
      </c>
      <c r="X19" s="30">
        <v>29862000</v>
      </c>
      <c r="Y19" s="30">
        <v>4248104</v>
      </c>
      <c r="Z19" s="31">
        <v>14.23</v>
      </c>
      <c r="AA19" s="27">
        <v>22246500</v>
      </c>
    </row>
    <row r="20" ht="13.5" customHeight="1">
      <c r="A20" t="s" s="25">
        <v>48</v>
      </c>
      <c r="B20" s="26"/>
      <c r="C20" s="27">
        <v>2282337</v>
      </c>
      <c r="D20" s="28">
        <v>0</v>
      </c>
      <c r="E20" s="29">
        <v>1294537</v>
      </c>
      <c r="F20" s="30">
        <v>630174</v>
      </c>
      <c r="G20" s="30">
        <v>17261</v>
      </c>
      <c r="H20" s="30">
        <v>15992</v>
      </c>
      <c r="I20" s="30">
        <v>40991</v>
      </c>
      <c r="J20" s="30">
        <v>74244</v>
      </c>
      <c r="K20" s="30">
        <v>24931</v>
      </c>
      <c r="L20" s="30">
        <v>108700</v>
      </c>
      <c r="M20" s="30">
        <v>66418</v>
      </c>
      <c r="N20" s="30">
        <v>200049</v>
      </c>
      <c r="O20" s="30">
        <v>97955</v>
      </c>
      <c r="P20" s="30">
        <v>25268</v>
      </c>
      <c r="Q20" s="30">
        <v>34830</v>
      </c>
      <c r="R20" s="30">
        <v>158053</v>
      </c>
      <c r="S20" s="30">
        <v>134189</v>
      </c>
      <c r="T20" s="30">
        <v>111378</v>
      </c>
      <c r="U20" s="30">
        <v>0</v>
      </c>
      <c r="V20" s="30">
        <v>245567</v>
      </c>
      <c r="W20" s="30">
        <v>677913</v>
      </c>
      <c r="X20" s="30">
        <v>1294535</v>
      </c>
      <c r="Y20" s="30">
        <v>-616622</v>
      </c>
      <c r="Z20" s="31">
        <v>-47.63</v>
      </c>
      <c r="AA20" s="27">
        <v>630174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67588221</v>
      </c>
      <c r="D22" s="42">
        <f>SUM(D5:D21)</f>
        <v>0</v>
      </c>
      <c r="E22" s="43">
        <f>SUM(E5:E21)</f>
        <v>63249252</v>
      </c>
      <c r="F22" s="44">
        <f>SUM(F5:F21)</f>
        <v>54590337</v>
      </c>
      <c r="G22" s="44">
        <f>SUM(G5:G21)</f>
        <v>17921807</v>
      </c>
      <c r="H22" s="44">
        <f>SUM(H5:H21)</f>
        <v>3377028</v>
      </c>
      <c r="I22" s="44">
        <f>SUM(I5:I21)</f>
        <v>3276795</v>
      </c>
      <c r="J22" s="44">
        <f>SUM(J5:J21)</f>
        <v>24575630</v>
      </c>
      <c r="K22" s="44">
        <f>SUM(K5:K21)</f>
        <v>3723950</v>
      </c>
      <c r="L22" s="44">
        <f>SUM(L5:L21)</f>
        <v>7809173</v>
      </c>
      <c r="M22" s="44">
        <f>SUM(M5:M21)</f>
        <v>4067246</v>
      </c>
      <c r="N22" s="44">
        <f>SUM(N5:N21)</f>
        <v>15600369</v>
      </c>
      <c r="O22" s="44">
        <f>SUM(O5:O21)</f>
        <v>5527668</v>
      </c>
      <c r="P22" s="44">
        <f>SUM(P5:P21)</f>
        <v>3070785</v>
      </c>
      <c r="Q22" s="44">
        <f>SUM(Q5:Q21)</f>
        <v>8304868</v>
      </c>
      <c r="R22" s="44">
        <f>SUM(R5:R21)</f>
        <v>16903321</v>
      </c>
      <c r="S22" s="44">
        <f>SUM(S5:S21)</f>
        <v>3653907</v>
      </c>
      <c r="T22" s="44">
        <f>SUM(T5:T21)</f>
        <v>3567785</v>
      </c>
      <c r="U22" s="44">
        <f>SUM(U5:U21)</f>
        <v>0</v>
      </c>
      <c r="V22" s="44">
        <f>SUM(V5:V21)</f>
        <v>7221692</v>
      </c>
      <c r="W22" s="44">
        <f>SUM(W5:W21)</f>
        <v>64301012</v>
      </c>
      <c r="X22" s="44">
        <f>SUM(X5:X21)</f>
        <v>63249246</v>
      </c>
      <c r="Y22" s="44">
        <f>SUM(Y5:Y21)</f>
        <v>1051766</v>
      </c>
      <c r="Z22" s="45">
        <f>IF(X22&lt;&gt;0,(Y22/X22)*100,0)</f>
        <v>1.662890969482862</v>
      </c>
      <c r="AA22" s="41">
        <f>SUM(AA5:AA21)</f>
        <v>54590337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14905073</v>
      </c>
      <c r="D25" s="28">
        <v>0</v>
      </c>
      <c r="E25" s="29">
        <v>21765615</v>
      </c>
      <c r="F25" s="30">
        <v>17589891</v>
      </c>
      <c r="G25" s="30">
        <v>1145996</v>
      </c>
      <c r="H25" s="30">
        <v>1700069</v>
      </c>
      <c r="I25" s="30">
        <v>1203980</v>
      </c>
      <c r="J25" s="30">
        <v>4050045</v>
      </c>
      <c r="K25" s="30">
        <v>1161341</v>
      </c>
      <c r="L25" s="30">
        <v>1391562</v>
      </c>
      <c r="M25" s="30">
        <v>1935970</v>
      </c>
      <c r="N25" s="30">
        <v>4488873</v>
      </c>
      <c r="O25" s="30">
        <v>1332036</v>
      </c>
      <c r="P25" s="30">
        <v>1288389</v>
      </c>
      <c r="Q25" s="30">
        <v>1635518</v>
      </c>
      <c r="R25" s="30">
        <v>4255943</v>
      </c>
      <c r="S25" s="30">
        <v>1336299</v>
      </c>
      <c r="T25" s="30">
        <v>1348179</v>
      </c>
      <c r="U25" s="30">
        <v>0</v>
      </c>
      <c r="V25" s="30">
        <v>2684478</v>
      </c>
      <c r="W25" s="30">
        <v>15479339</v>
      </c>
      <c r="X25" s="30">
        <v>21766396</v>
      </c>
      <c r="Y25" s="30">
        <v>-6287057</v>
      </c>
      <c r="Z25" s="31">
        <v>-28.88</v>
      </c>
      <c r="AA25" s="27">
        <v>17589891</v>
      </c>
    </row>
    <row r="26" ht="13.5" customHeight="1">
      <c r="A26" t="s" s="25">
        <v>53</v>
      </c>
      <c r="B26" s="26"/>
      <c r="C26" s="27">
        <v>1743871</v>
      </c>
      <c r="D26" s="28">
        <v>0</v>
      </c>
      <c r="E26" s="29">
        <v>1948603</v>
      </c>
      <c r="F26" s="30">
        <v>1882241</v>
      </c>
      <c r="G26" s="30">
        <v>145323</v>
      </c>
      <c r="H26" s="30">
        <v>145323</v>
      </c>
      <c r="I26" s="30">
        <v>145323</v>
      </c>
      <c r="J26" s="30">
        <v>435969</v>
      </c>
      <c r="K26" s="30">
        <v>145323</v>
      </c>
      <c r="L26" s="30">
        <v>145323</v>
      </c>
      <c r="M26" s="30">
        <v>145322</v>
      </c>
      <c r="N26" s="30">
        <v>435968</v>
      </c>
      <c r="O26" s="30">
        <v>145322</v>
      </c>
      <c r="P26" s="30">
        <v>145322</v>
      </c>
      <c r="Q26" s="30">
        <v>145323</v>
      </c>
      <c r="R26" s="30">
        <v>435967</v>
      </c>
      <c r="S26" s="30">
        <v>145323</v>
      </c>
      <c r="T26" s="30">
        <v>246008</v>
      </c>
      <c r="U26" s="30">
        <v>0</v>
      </c>
      <c r="V26" s="30">
        <v>391331</v>
      </c>
      <c r="W26" s="30">
        <v>1699235</v>
      </c>
      <c r="X26" s="30">
        <v>1948604</v>
      </c>
      <c r="Y26" s="30">
        <v>-249369</v>
      </c>
      <c r="Z26" s="31">
        <v>-12.8</v>
      </c>
      <c r="AA26" s="27">
        <v>1882241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2000000</v>
      </c>
      <c r="F27" s="30">
        <v>2100000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2000000</v>
      </c>
      <c r="Y27" s="30">
        <v>-2000000</v>
      </c>
      <c r="Z27" s="31">
        <v>-100</v>
      </c>
      <c r="AA27" s="27">
        <v>2100000</v>
      </c>
    </row>
    <row r="28" ht="13.5" customHeight="1">
      <c r="A28" t="s" s="25">
        <v>55</v>
      </c>
      <c r="B28" s="26"/>
      <c r="C28" s="27">
        <v>8044580</v>
      </c>
      <c r="D28" s="28">
        <v>0</v>
      </c>
      <c r="E28" s="29">
        <v>5007996</v>
      </c>
      <c r="F28" s="30">
        <v>5007996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5007996</v>
      </c>
      <c r="Y28" s="30">
        <v>-5007996</v>
      </c>
      <c r="Z28" s="31">
        <v>-100</v>
      </c>
      <c r="AA28" s="27">
        <v>5007996</v>
      </c>
    </row>
    <row r="29" ht="13.5" customHeight="1">
      <c r="A29" t="s" s="25">
        <v>56</v>
      </c>
      <c r="B29" s="26"/>
      <c r="C29" s="27">
        <v>102872</v>
      </c>
      <c r="D29" s="28">
        <v>0</v>
      </c>
      <c r="E29" s="29">
        <v>171112</v>
      </c>
      <c r="F29" s="30">
        <v>100904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50454</v>
      </c>
      <c r="N29" s="30">
        <v>50454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50454</v>
      </c>
      <c r="X29" s="30">
        <v>171112</v>
      </c>
      <c r="Y29" s="30">
        <v>-120658</v>
      </c>
      <c r="Z29" s="31">
        <v>-70.51000000000001</v>
      </c>
      <c r="AA29" s="27">
        <v>100904</v>
      </c>
    </row>
    <row r="30" ht="13.5" customHeight="1">
      <c r="A30" t="s" s="25">
        <v>57</v>
      </c>
      <c r="B30" s="26"/>
      <c r="C30" s="27">
        <v>8321427</v>
      </c>
      <c r="D30" s="28">
        <v>0</v>
      </c>
      <c r="E30" s="29">
        <v>11033647</v>
      </c>
      <c r="F30" s="30">
        <v>9900000</v>
      </c>
      <c r="G30" s="30">
        <v>1170070</v>
      </c>
      <c r="H30" s="30">
        <v>1187859</v>
      </c>
      <c r="I30" s="30">
        <v>812685</v>
      </c>
      <c r="J30" s="30">
        <v>3170614</v>
      </c>
      <c r="K30" s="30">
        <v>650340</v>
      </c>
      <c r="L30" s="30">
        <v>668493</v>
      </c>
      <c r="M30" s="30">
        <v>600042</v>
      </c>
      <c r="N30" s="30">
        <v>1918875</v>
      </c>
      <c r="O30" s="30">
        <v>0</v>
      </c>
      <c r="P30" s="30">
        <v>1245466</v>
      </c>
      <c r="Q30" s="30">
        <v>594955</v>
      </c>
      <c r="R30" s="30">
        <v>1840421</v>
      </c>
      <c r="S30" s="30">
        <v>559930</v>
      </c>
      <c r="T30" s="30">
        <v>607784</v>
      </c>
      <c r="U30" s="30">
        <v>0</v>
      </c>
      <c r="V30" s="30">
        <v>1167714</v>
      </c>
      <c r="W30" s="30">
        <v>8097624</v>
      </c>
      <c r="X30" s="30">
        <v>11033648</v>
      </c>
      <c r="Y30" s="30">
        <v>-2936024</v>
      </c>
      <c r="Z30" s="31">
        <v>-26.61</v>
      </c>
      <c r="AA30" s="27">
        <v>9900000</v>
      </c>
    </row>
    <row r="31" ht="13.5" customHeight="1">
      <c r="A31" t="s" s="25">
        <v>58</v>
      </c>
      <c r="B31" s="26"/>
      <c r="C31" s="27">
        <v>1860228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1042576</v>
      </c>
      <c r="D32" s="28">
        <v>0</v>
      </c>
      <c r="E32" s="29">
        <v>1345984</v>
      </c>
      <c r="F32" s="30">
        <v>2495984</v>
      </c>
      <c r="G32" s="30">
        <v>113326</v>
      </c>
      <c r="H32" s="30">
        <v>29240</v>
      </c>
      <c r="I32" s="30">
        <v>0</v>
      </c>
      <c r="J32" s="30">
        <v>142566</v>
      </c>
      <c r="K32" s="30">
        <v>613191</v>
      </c>
      <c r="L32" s="30">
        <v>97310</v>
      </c>
      <c r="M32" s="30">
        <v>0</v>
      </c>
      <c r="N32" s="30">
        <v>710501</v>
      </c>
      <c r="O32" s="30">
        <v>22310</v>
      </c>
      <c r="P32" s="30">
        <v>14619</v>
      </c>
      <c r="Q32" s="30">
        <v>223560</v>
      </c>
      <c r="R32" s="30">
        <v>260489</v>
      </c>
      <c r="S32" s="30">
        <v>190087</v>
      </c>
      <c r="T32" s="30">
        <v>206200</v>
      </c>
      <c r="U32" s="30">
        <v>0</v>
      </c>
      <c r="V32" s="30">
        <v>396287</v>
      </c>
      <c r="W32" s="30">
        <v>1509843</v>
      </c>
      <c r="X32" s="30">
        <v>1345988</v>
      </c>
      <c r="Y32" s="30">
        <v>163855</v>
      </c>
      <c r="Z32" s="31">
        <v>12.17</v>
      </c>
      <c r="AA32" s="27">
        <v>2495984</v>
      </c>
    </row>
    <row r="33" ht="13.5" customHeight="1">
      <c r="A33" t="s" s="25">
        <v>60</v>
      </c>
      <c r="B33" s="26"/>
      <c r="C33" s="27">
        <v>8021205</v>
      </c>
      <c r="D33" s="28">
        <v>0</v>
      </c>
      <c r="E33" s="29">
        <v>0</v>
      </c>
      <c r="F33" s="30">
        <v>0</v>
      </c>
      <c r="G33" s="30">
        <v>212061</v>
      </c>
      <c r="H33" s="30">
        <v>1167743</v>
      </c>
      <c r="I33" s="30">
        <v>236777</v>
      </c>
      <c r="J33" s="30">
        <v>1616581</v>
      </c>
      <c r="K33" s="30">
        <v>688503</v>
      </c>
      <c r="L33" s="30">
        <v>479215</v>
      </c>
      <c r="M33" s="30">
        <v>434928</v>
      </c>
      <c r="N33" s="30">
        <v>1602646</v>
      </c>
      <c r="O33" s="30">
        <v>406387</v>
      </c>
      <c r="P33" s="30">
        <v>-721680</v>
      </c>
      <c r="Q33" s="30">
        <v>500954</v>
      </c>
      <c r="R33" s="30">
        <v>185661</v>
      </c>
      <c r="S33" s="30">
        <v>290576</v>
      </c>
      <c r="T33" s="30">
        <v>573837</v>
      </c>
      <c r="U33" s="30">
        <v>0</v>
      </c>
      <c r="V33" s="30">
        <v>864413</v>
      </c>
      <c r="W33" s="30">
        <v>4269301</v>
      </c>
      <c r="X33" s="30"/>
      <c r="Y33" s="30">
        <v>4269301</v>
      </c>
      <c r="Z33" s="31">
        <v>0</v>
      </c>
      <c r="AA33" s="27">
        <v>0</v>
      </c>
    </row>
    <row r="34" ht="13.5" customHeight="1">
      <c r="A34" t="s" s="25">
        <v>61</v>
      </c>
      <c r="B34" s="26"/>
      <c r="C34" s="27">
        <v>8068363</v>
      </c>
      <c r="D34" s="28">
        <v>0</v>
      </c>
      <c r="E34" s="29">
        <v>26279769</v>
      </c>
      <c r="F34" s="30">
        <v>19191768</v>
      </c>
      <c r="G34" s="30">
        <v>376108</v>
      </c>
      <c r="H34" s="30">
        <v>1175349</v>
      </c>
      <c r="I34" s="30">
        <v>510161</v>
      </c>
      <c r="J34" s="30">
        <v>2061618</v>
      </c>
      <c r="K34" s="30">
        <v>1105715</v>
      </c>
      <c r="L34" s="30">
        <v>657577</v>
      </c>
      <c r="M34" s="30">
        <v>978994</v>
      </c>
      <c r="N34" s="30">
        <v>2742286</v>
      </c>
      <c r="O34" s="30">
        <v>686895</v>
      </c>
      <c r="P34" s="30">
        <v>1493605</v>
      </c>
      <c r="Q34" s="30">
        <v>959380</v>
      </c>
      <c r="R34" s="30">
        <v>3139880</v>
      </c>
      <c r="S34" s="30">
        <v>883930</v>
      </c>
      <c r="T34" s="30">
        <v>771682</v>
      </c>
      <c r="U34" s="30">
        <v>0</v>
      </c>
      <c r="V34" s="30">
        <v>1655612</v>
      </c>
      <c r="W34" s="30">
        <v>9599396</v>
      </c>
      <c r="X34" s="30">
        <v>26279769</v>
      </c>
      <c r="Y34" s="30">
        <v>-16680373</v>
      </c>
      <c r="Z34" s="31">
        <v>-63.47</v>
      </c>
      <c r="AA34" s="27">
        <v>19191768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52110195</v>
      </c>
      <c r="D36" s="42">
        <f>SUM(D25:D35)</f>
        <v>0</v>
      </c>
      <c r="E36" s="43">
        <f>SUM(E25:E35)</f>
        <v>69552726</v>
      </c>
      <c r="F36" s="44">
        <f>SUM(F25:F35)</f>
        <v>58268784</v>
      </c>
      <c r="G36" s="44">
        <f>SUM(G25:G35)</f>
        <v>3162884</v>
      </c>
      <c r="H36" s="44">
        <f>SUM(H25:H35)</f>
        <v>5405583</v>
      </c>
      <c r="I36" s="44">
        <f>SUM(I25:I35)</f>
        <v>2908926</v>
      </c>
      <c r="J36" s="44">
        <f>SUM(J25:J35)</f>
        <v>11477393</v>
      </c>
      <c r="K36" s="44">
        <f>SUM(K25:K35)</f>
        <v>4364413</v>
      </c>
      <c r="L36" s="44">
        <f>SUM(L25:L35)</f>
        <v>3439480</v>
      </c>
      <c r="M36" s="44">
        <f>SUM(M25:M35)</f>
        <v>4145710</v>
      </c>
      <c r="N36" s="44">
        <f>SUM(N25:N35)</f>
        <v>11949603</v>
      </c>
      <c r="O36" s="44">
        <f>SUM(O25:O35)</f>
        <v>2592950</v>
      </c>
      <c r="P36" s="44">
        <f>SUM(P25:P35)</f>
        <v>3465721</v>
      </c>
      <c r="Q36" s="44">
        <f>SUM(Q25:Q35)</f>
        <v>4059690</v>
      </c>
      <c r="R36" s="44">
        <f>SUM(R25:R35)</f>
        <v>10118361</v>
      </c>
      <c r="S36" s="44">
        <f>SUM(S25:S35)</f>
        <v>3406145</v>
      </c>
      <c r="T36" s="44">
        <f>SUM(T25:T35)</f>
        <v>3753690</v>
      </c>
      <c r="U36" s="44">
        <f>SUM(U25:U35)</f>
        <v>0</v>
      </c>
      <c r="V36" s="44">
        <f>SUM(V25:V35)</f>
        <v>7159835</v>
      </c>
      <c r="W36" s="44">
        <f>SUM(W25:W35)</f>
        <v>40705192</v>
      </c>
      <c r="X36" s="44">
        <f>SUM(X25:X35)</f>
        <v>69553513</v>
      </c>
      <c r="Y36" s="44">
        <f>SUM(Y25:Y35)</f>
        <v>-28848321</v>
      </c>
      <c r="Z36" s="45">
        <f>IF(X36&lt;&gt;0,(Y36/X36)*100,0)</f>
        <v>-41.47643987443165</v>
      </c>
      <c r="AA36" s="41">
        <f>SUM(AA25:AA35)</f>
        <v>58268784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15478026</v>
      </c>
      <c r="D38" s="63">
        <f>D22-D36</f>
        <v>0</v>
      </c>
      <c r="E38" s="64">
        <f>E22-E36</f>
        <v>-6303474</v>
      </c>
      <c r="F38" s="65">
        <f>F22-F36</f>
        <v>-3678447</v>
      </c>
      <c r="G38" s="65">
        <f>G22-G36</f>
        <v>14758923</v>
      </c>
      <c r="H38" s="65">
        <f>H22-H36</f>
        <v>-2028555</v>
      </c>
      <c r="I38" s="65">
        <f>I22-I36</f>
        <v>367869</v>
      </c>
      <c r="J38" s="65">
        <f>J22-J36</f>
        <v>13098237</v>
      </c>
      <c r="K38" s="65">
        <f>K22-K36</f>
        <v>-640463</v>
      </c>
      <c r="L38" s="65">
        <f>L22-L36</f>
        <v>4369693</v>
      </c>
      <c r="M38" s="65">
        <f>M22-M36</f>
        <v>-78464</v>
      </c>
      <c r="N38" s="65">
        <f>N22-N36</f>
        <v>3650766</v>
      </c>
      <c r="O38" s="65">
        <f>O22-O36</f>
        <v>2934718</v>
      </c>
      <c r="P38" s="65">
        <f>P22-P36</f>
        <v>-394936</v>
      </c>
      <c r="Q38" s="65">
        <f>Q22-Q36</f>
        <v>4245178</v>
      </c>
      <c r="R38" s="65">
        <f>R22-R36</f>
        <v>6784960</v>
      </c>
      <c r="S38" s="65">
        <f>S22-S36</f>
        <v>247762</v>
      </c>
      <c r="T38" s="65">
        <f>T22-T36</f>
        <v>-185905</v>
      </c>
      <c r="U38" s="65">
        <f>U22-U36</f>
        <v>0</v>
      </c>
      <c r="V38" s="65">
        <f>V22-V36</f>
        <v>61857</v>
      </c>
      <c r="W38" s="65">
        <f>W22-W36</f>
        <v>23595820</v>
      </c>
      <c r="X38" s="65">
        <f>IF(F22=F36,0,X22-X36)</f>
        <v>-6304267</v>
      </c>
      <c r="Y38" s="65">
        <f>Y22-Y36</f>
        <v>29900087</v>
      </c>
      <c r="Z38" s="66">
        <f>IF(X38&lt;&gt;0,(Y38/X38)*100,0)</f>
        <v>-474.2833227082546</v>
      </c>
      <c r="AA38" s="62">
        <f>AA22-AA36</f>
        <v>-3678447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9050000</v>
      </c>
      <c r="F39" s="30">
        <v>17050000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9050000</v>
      </c>
      <c r="Y39" s="30">
        <v>-9050000</v>
      </c>
      <c r="Z39" s="31">
        <v>-100</v>
      </c>
      <c r="AA39" s="27">
        <v>17050000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15478026</v>
      </c>
      <c r="D42" s="72">
        <f>SUM(D38:D41)</f>
        <v>0</v>
      </c>
      <c r="E42" s="73">
        <f>SUM(E38:E41)</f>
        <v>2746526</v>
      </c>
      <c r="F42" s="74">
        <f>SUM(F38:F41)</f>
        <v>13371553</v>
      </c>
      <c r="G42" s="74">
        <f>SUM(G38:G41)</f>
        <v>14758923</v>
      </c>
      <c r="H42" s="74">
        <f>SUM(H38:H41)</f>
        <v>-2028555</v>
      </c>
      <c r="I42" s="74">
        <f>SUM(I38:I41)</f>
        <v>367869</v>
      </c>
      <c r="J42" s="74">
        <f>SUM(J38:J41)</f>
        <v>13098237</v>
      </c>
      <c r="K42" s="74">
        <f>SUM(K38:K41)</f>
        <v>-640463</v>
      </c>
      <c r="L42" s="74">
        <f>SUM(L38:L41)</f>
        <v>4369693</v>
      </c>
      <c r="M42" s="74">
        <f>SUM(M38:M41)</f>
        <v>-78464</v>
      </c>
      <c r="N42" s="74">
        <f>SUM(N38:N41)</f>
        <v>3650766</v>
      </c>
      <c r="O42" s="74">
        <f>SUM(O38:O41)</f>
        <v>2934718</v>
      </c>
      <c r="P42" s="74">
        <f>SUM(P38:P41)</f>
        <v>-394936</v>
      </c>
      <c r="Q42" s="74">
        <f>SUM(Q38:Q41)</f>
        <v>4245178</v>
      </c>
      <c r="R42" s="74">
        <f>SUM(R38:R41)</f>
        <v>6784960</v>
      </c>
      <c r="S42" s="74">
        <f>SUM(S38:S41)</f>
        <v>247762</v>
      </c>
      <c r="T42" s="74">
        <f>SUM(T38:T41)</f>
        <v>-185905</v>
      </c>
      <c r="U42" s="74">
        <f>SUM(U38:U41)</f>
        <v>0</v>
      </c>
      <c r="V42" s="74">
        <f>SUM(V38:V41)</f>
        <v>61857</v>
      </c>
      <c r="W42" s="74">
        <f>SUM(W38:W41)</f>
        <v>23595820</v>
      </c>
      <c r="X42" s="74">
        <f>SUM(X38:X41)</f>
        <v>2745733</v>
      </c>
      <c r="Y42" s="74">
        <f>SUM(Y38:Y41)</f>
        <v>20850087</v>
      </c>
      <c r="Z42" s="75">
        <f>IF(X42&lt;&gt;0,(Y42/X42)*100,0)</f>
        <v>759.3632374305878</v>
      </c>
      <c r="AA42" s="71">
        <f>SUM(AA38:AA41)</f>
        <v>13371553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15478026</v>
      </c>
      <c r="D44" s="57">
        <f>D42-D43</f>
        <v>0</v>
      </c>
      <c r="E44" s="58">
        <f>E42-E43</f>
        <v>2746526</v>
      </c>
      <c r="F44" s="59">
        <f>F42-F43</f>
        <v>13371553</v>
      </c>
      <c r="G44" s="59">
        <f>G42-G43</f>
        <v>14758923</v>
      </c>
      <c r="H44" s="59">
        <f>H42-H43</f>
        <v>-2028555</v>
      </c>
      <c r="I44" s="59">
        <f>I42-I43</f>
        <v>367869</v>
      </c>
      <c r="J44" s="59">
        <f>J42-J43</f>
        <v>13098237</v>
      </c>
      <c r="K44" s="59">
        <f>K42-K43</f>
        <v>-640463</v>
      </c>
      <c r="L44" s="59">
        <f>L42-L43</f>
        <v>4369693</v>
      </c>
      <c r="M44" s="59">
        <f>M42-M43</f>
        <v>-78464</v>
      </c>
      <c r="N44" s="59">
        <f>N42-N43</f>
        <v>3650766</v>
      </c>
      <c r="O44" s="59">
        <f>O42-O43</f>
        <v>2934718</v>
      </c>
      <c r="P44" s="59">
        <f>P42-P43</f>
        <v>-394936</v>
      </c>
      <c r="Q44" s="59">
        <f>Q42-Q43</f>
        <v>4245178</v>
      </c>
      <c r="R44" s="59">
        <f>R42-R43</f>
        <v>6784960</v>
      </c>
      <c r="S44" s="59">
        <f>S42-S43</f>
        <v>247762</v>
      </c>
      <c r="T44" s="59">
        <f>T42-T43</f>
        <v>-185905</v>
      </c>
      <c r="U44" s="59">
        <f>U42-U43</f>
        <v>0</v>
      </c>
      <c r="V44" s="59">
        <f>V42-V43</f>
        <v>61857</v>
      </c>
      <c r="W44" s="59">
        <f>W42-W43</f>
        <v>23595820</v>
      </c>
      <c r="X44" s="59">
        <f>X42-X43</f>
        <v>2745733</v>
      </c>
      <c r="Y44" s="59">
        <f>Y42-Y43</f>
        <v>20850087</v>
      </c>
      <c r="Z44" s="60">
        <f>IF(X44&lt;&gt;0,(Y44/X44)*100,0)</f>
        <v>759.3632374305878</v>
      </c>
      <c r="AA44" s="56">
        <f>AA42-AA43</f>
        <v>13371553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15478026</v>
      </c>
      <c r="D46" s="72">
        <f>SUM(D44:D45)</f>
        <v>0</v>
      </c>
      <c r="E46" s="73">
        <f>SUM(E44:E45)</f>
        <v>2746526</v>
      </c>
      <c r="F46" s="74">
        <f>SUM(F44:F45)</f>
        <v>13371553</v>
      </c>
      <c r="G46" s="74">
        <f>SUM(G44:G45)</f>
        <v>14758923</v>
      </c>
      <c r="H46" s="74">
        <f>SUM(H44:H45)</f>
        <v>-2028555</v>
      </c>
      <c r="I46" s="74">
        <f>SUM(I44:I45)</f>
        <v>367869</v>
      </c>
      <c r="J46" s="74">
        <f>SUM(J44:J45)</f>
        <v>13098237</v>
      </c>
      <c r="K46" s="74">
        <f>SUM(K44:K45)</f>
        <v>-640463</v>
      </c>
      <c r="L46" s="74">
        <f>SUM(L44:L45)</f>
        <v>4369693</v>
      </c>
      <c r="M46" s="74">
        <f>SUM(M44:M45)</f>
        <v>-78464</v>
      </c>
      <c r="N46" s="74">
        <f>SUM(N44:N45)</f>
        <v>3650766</v>
      </c>
      <c r="O46" s="74">
        <f>SUM(O44:O45)</f>
        <v>2934718</v>
      </c>
      <c r="P46" s="74">
        <f>SUM(P44:P45)</f>
        <v>-394936</v>
      </c>
      <c r="Q46" s="74">
        <f>SUM(Q44:Q45)</f>
        <v>4245178</v>
      </c>
      <c r="R46" s="74">
        <f>SUM(R44:R45)</f>
        <v>6784960</v>
      </c>
      <c r="S46" s="74">
        <f>SUM(S44:S45)</f>
        <v>247762</v>
      </c>
      <c r="T46" s="74">
        <f>SUM(T44:T45)</f>
        <v>-185905</v>
      </c>
      <c r="U46" s="74">
        <f>SUM(U44:U45)</f>
        <v>0</v>
      </c>
      <c r="V46" s="74">
        <f>SUM(V44:V45)</f>
        <v>61857</v>
      </c>
      <c r="W46" s="74">
        <f>SUM(W44:W45)</f>
        <v>23595820</v>
      </c>
      <c r="X46" s="74">
        <f>SUM(X44:X45)</f>
        <v>2745733</v>
      </c>
      <c r="Y46" s="74">
        <f>SUM(Y44:Y45)</f>
        <v>20850087</v>
      </c>
      <c r="Z46" s="75">
        <f>IF(X46&lt;&gt;0,(Y46/X46)*100,0)</f>
        <v>759.3632374305878</v>
      </c>
      <c r="AA46" s="71">
        <f>SUM(AA44:AA45)</f>
        <v>13371553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15478026</v>
      </c>
      <c r="D48" s="81">
        <f>SUM(D46:D47)</f>
        <v>0</v>
      </c>
      <c r="E48" s="82">
        <f>SUM(E46:E47)</f>
        <v>2746526</v>
      </c>
      <c r="F48" s="83">
        <f>SUM(F46:F47)</f>
        <v>13371553</v>
      </c>
      <c r="G48" s="83">
        <f>SUM(G46:G47)</f>
        <v>14758923</v>
      </c>
      <c r="H48" s="83">
        <f>SUM(H46:H47)</f>
        <v>-2028555</v>
      </c>
      <c r="I48" s="83">
        <f>SUM(I46:I47)</f>
        <v>367869</v>
      </c>
      <c r="J48" s="83">
        <f>SUM(J46:J47)</f>
        <v>13098237</v>
      </c>
      <c r="K48" s="83">
        <f>SUM(K46:K47)</f>
        <v>-640463</v>
      </c>
      <c r="L48" s="83">
        <f>SUM(L46:L47)</f>
        <v>4369693</v>
      </c>
      <c r="M48" s="83">
        <f>SUM(M46:M47)</f>
        <v>-78464</v>
      </c>
      <c r="N48" s="83">
        <f>SUM(N46:N47)</f>
        <v>3650766</v>
      </c>
      <c r="O48" s="83">
        <f>SUM(O46:O47)</f>
        <v>2934718</v>
      </c>
      <c r="P48" s="83">
        <f>SUM(P46:P47)</f>
        <v>-394936</v>
      </c>
      <c r="Q48" s="83">
        <f>SUM(Q46:Q47)</f>
        <v>4245178</v>
      </c>
      <c r="R48" s="83">
        <f>SUM(R46:R47)</f>
        <v>6784960</v>
      </c>
      <c r="S48" s="83">
        <f>SUM(S46:S47)</f>
        <v>247762</v>
      </c>
      <c r="T48" s="83">
        <f>SUM(T46:T47)</f>
        <v>-185905</v>
      </c>
      <c r="U48" s="83">
        <f>SUM(U46:U47)</f>
        <v>0</v>
      </c>
      <c r="V48" s="83">
        <f>SUM(V46:V47)</f>
        <v>61857</v>
      </c>
      <c r="W48" s="83">
        <f>SUM(W46:W47)</f>
        <v>23595820</v>
      </c>
      <c r="X48" s="83">
        <f>SUM(X46:X47)</f>
        <v>2745733</v>
      </c>
      <c r="Y48" s="83">
        <f>SUM(Y46:Y47)</f>
        <v>20850087</v>
      </c>
      <c r="Z48" s="84">
        <f>IF(X48&lt;&gt;0,(Y48/X48)*100,0)</f>
        <v>759.3632374305878</v>
      </c>
      <c r="AA48" s="80">
        <f>SUM(AA46:AA47)</f>
        <v>13371553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8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82" customWidth="1"/>
    <col min="2" max="2" width="2.625" style="182" customWidth="1"/>
    <col min="3" max="3" width="7.25" style="182" customWidth="1"/>
    <col min="4" max="4" width="7.25" style="182" customWidth="1"/>
    <col min="5" max="5" width="7.25" style="182" customWidth="1"/>
    <col min="6" max="6" width="7.25" style="182" customWidth="1"/>
    <col min="7" max="7" width="7.25" style="182" customWidth="1"/>
    <col min="8" max="8" width="7.25" style="182" customWidth="1"/>
    <col min="9" max="9" width="7.25" style="182" customWidth="1"/>
    <col min="10" max="10" width="7.25" style="182" customWidth="1"/>
    <col min="11" max="11" width="7.25" style="182" customWidth="1"/>
    <col min="12" max="12" width="7.25" style="182" customWidth="1"/>
    <col min="13" max="13" width="7.25" style="182" customWidth="1"/>
    <col min="14" max="14" width="7.25" style="182" customWidth="1"/>
    <col min="15" max="15" width="7.25" style="182" customWidth="1"/>
    <col min="16" max="16" width="7.25" style="182" customWidth="1"/>
    <col min="17" max="17" width="7.25" style="182" customWidth="1"/>
    <col min="18" max="18" width="7.25" style="182" customWidth="1"/>
    <col min="19" max="19" width="7.25" style="182" customWidth="1"/>
    <col min="20" max="20" width="7.25" style="182" customWidth="1"/>
    <col min="21" max="21" width="7.25" style="182" customWidth="1"/>
    <col min="22" max="22" width="7.25" style="182" customWidth="1"/>
    <col min="23" max="23" width="7.25" style="182" customWidth="1"/>
    <col min="24" max="24" width="7.25" style="182" customWidth="1"/>
    <col min="25" max="25" width="7.25" style="182" customWidth="1"/>
    <col min="26" max="26" width="7.25" style="182" customWidth="1"/>
    <col min="27" max="27" width="7.25" style="182" customWidth="1"/>
    <col min="28" max="256" width="6.625" style="182" customWidth="1"/>
  </cols>
  <sheetData>
    <row r="1" ht="18" customHeight="1">
      <c r="A1" t="s" s="2">
        <v>161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121413041</v>
      </c>
      <c r="D5" s="28">
        <v>0</v>
      </c>
      <c r="E5" s="29">
        <v>132675162</v>
      </c>
      <c r="F5" s="30">
        <v>130454379</v>
      </c>
      <c r="G5" s="30">
        <v>25943965</v>
      </c>
      <c r="H5" s="30">
        <v>14696321</v>
      </c>
      <c r="I5" s="30">
        <v>9871498</v>
      </c>
      <c r="J5" s="30">
        <v>50511784</v>
      </c>
      <c r="K5" s="30">
        <v>9994047</v>
      </c>
      <c r="L5" s="30">
        <v>9818200</v>
      </c>
      <c r="M5" s="30">
        <v>9704655</v>
      </c>
      <c r="N5" s="30">
        <v>29516902</v>
      </c>
      <c r="O5" s="30">
        <v>9761732</v>
      </c>
      <c r="P5" s="30">
        <v>10380620</v>
      </c>
      <c r="Q5" s="30">
        <v>10030658</v>
      </c>
      <c r="R5" s="30">
        <v>30173010</v>
      </c>
      <c r="S5" s="30">
        <v>9943888</v>
      </c>
      <c r="T5" s="30">
        <v>9483997</v>
      </c>
      <c r="U5" s="30">
        <v>-2016178</v>
      </c>
      <c r="V5" s="30">
        <v>17411707</v>
      </c>
      <c r="W5" s="30">
        <v>127613403</v>
      </c>
      <c r="X5" s="30">
        <v>132675162</v>
      </c>
      <c r="Y5" s="30">
        <v>-5061759</v>
      </c>
      <c r="Z5" s="31">
        <v>-3.82</v>
      </c>
      <c r="AA5" s="27">
        <v>130454379</v>
      </c>
    </row>
    <row r="6" ht="13.5" customHeight="1">
      <c r="A6" t="s" s="25">
        <v>34</v>
      </c>
      <c r="B6" s="26"/>
      <c r="C6" s="27">
        <v>6618862</v>
      </c>
      <c r="D6" s="28">
        <v>0</v>
      </c>
      <c r="E6" s="29">
        <v>7316900</v>
      </c>
      <c r="F6" s="30">
        <v>11681039</v>
      </c>
      <c r="G6" s="30">
        <v>0</v>
      </c>
      <c r="H6" s="30">
        <v>644224</v>
      </c>
      <c r="I6" s="30">
        <v>555996</v>
      </c>
      <c r="J6" s="30">
        <v>1200220</v>
      </c>
      <c r="K6" s="30">
        <v>511337</v>
      </c>
      <c r="L6" s="30">
        <v>529537</v>
      </c>
      <c r="M6" s="30">
        <v>556023</v>
      </c>
      <c r="N6" s="30">
        <v>1596897</v>
      </c>
      <c r="O6" s="30">
        <v>990358</v>
      </c>
      <c r="P6" s="30">
        <v>918285</v>
      </c>
      <c r="Q6" s="30">
        <v>915851</v>
      </c>
      <c r="R6" s="30">
        <v>2824494</v>
      </c>
      <c r="S6" s="30">
        <v>890706</v>
      </c>
      <c r="T6" s="30">
        <v>770142</v>
      </c>
      <c r="U6" s="30">
        <v>-1340020</v>
      </c>
      <c r="V6" s="30">
        <v>320828</v>
      </c>
      <c r="W6" s="30">
        <v>5942439</v>
      </c>
      <c r="X6" s="30">
        <v>7316900</v>
      </c>
      <c r="Y6" s="30">
        <v>-1374461</v>
      </c>
      <c r="Z6" s="31">
        <v>-18.78</v>
      </c>
      <c r="AA6" s="27">
        <v>11681039</v>
      </c>
    </row>
    <row r="7" ht="13.5" customHeight="1">
      <c r="A7" t="s" s="25">
        <v>35</v>
      </c>
      <c r="B7" s="26"/>
      <c r="C7" s="27">
        <v>229196888</v>
      </c>
      <c r="D7" s="28">
        <v>0</v>
      </c>
      <c r="E7" s="29">
        <v>252986591</v>
      </c>
      <c r="F7" s="30">
        <v>249112938</v>
      </c>
      <c r="G7" s="30">
        <v>26651557</v>
      </c>
      <c r="H7" s="30">
        <v>27868917</v>
      </c>
      <c r="I7" s="30">
        <v>18963143</v>
      </c>
      <c r="J7" s="30">
        <v>73483617</v>
      </c>
      <c r="K7" s="30">
        <v>19728022</v>
      </c>
      <c r="L7" s="30">
        <v>18739386</v>
      </c>
      <c r="M7" s="30">
        <v>17278236</v>
      </c>
      <c r="N7" s="30">
        <v>55745644</v>
      </c>
      <c r="O7" s="30">
        <v>19588646</v>
      </c>
      <c r="P7" s="30">
        <v>18038279</v>
      </c>
      <c r="Q7" s="30">
        <v>18471904</v>
      </c>
      <c r="R7" s="30">
        <v>56098829</v>
      </c>
      <c r="S7" s="30">
        <v>18417240</v>
      </c>
      <c r="T7" s="30">
        <v>17807429</v>
      </c>
      <c r="U7" s="30">
        <v>24718224</v>
      </c>
      <c r="V7" s="30">
        <v>60942893</v>
      </c>
      <c r="W7" s="30">
        <v>246270983</v>
      </c>
      <c r="X7" s="30">
        <v>252986591</v>
      </c>
      <c r="Y7" s="30">
        <v>-6715608</v>
      </c>
      <c r="Z7" s="31">
        <v>-2.65</v>
      </c>
      <c r="AA7" s="27">
        <v>249112938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17053881</v>
      </c>
      <c r="D10" s="28">
        <v>0</v>
      </c>
      <c r="E10" s="29">
        <v>18532000</v>
      </c>
      <c r="F10" s="30">
        <v>19324290</v>
      </c>
      <c r="G10" s="30">
        <v>1689190</v>
      </c>
      <c r="H10" s="30">
        <v>1611834</v>
      </c>
      <c r="I10" s="30">
        <v>2109530</v>
      </c>
      <c r="J10" s="30">
        <v>5410554</v>
      </c>
      <c r="K10" s="30">
        <v>1278387</v>
      </c>
      <c r="L10" s="30">
        <v>623544</v>
      </c>
      <c r="M10" s="30">
        <v>704651</v>
      </c>
      <c r="N10" s="30">
        <v>2606582</v>
      </c>
      <c r="O10" s="30">
        <v>618941</v>
      </c>
      <c r="P10" s="30">
        <v>2630371</v>
      </c>
      <c r="Q10" s="30">
        <v>1703673</v>
      </c>
      <c r="R10" s="30">
        <v>4952985</v>
      </c>
      <c r="S10" s="30">
        <v>1609748</v>
      </c>
      <c r="T10" s="30">
        <v>1550529</v>
      </c>
      <c r="U10" s="30">
        <v>495057</v>
      </c>
      <c r="V10" s="30">
        <v>3655334</v>
      </c>
      <c r="W10" s="30">
        <v>16625455</v>
      </c>
      <c r="X10" s="30">
        <v>18532000</v>
      </c>
      <c r="Y10" s="30">
        <v>-1906545</v>
      </c>
      <c r="Z10" s="31">
        <v>-10.29</v>
      </c>
      <c r="AA10" s="27">
        <v>19324290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497263</v>
      </c>
      <c r="F11" s="30">
        <v>351865</v>
      </c>
      <c r="G11" s="30">
        <v>89296</v>
      </c>
      <c r="H11" s="30">
        <v>23512</v>
      </c>
      <c r="I11" s="30">
        <v>21812</v>
      </c>
      <c r="J11" s="30">
        <v>134620</v>
      </c>
      <c r="K11" s="30">
        <v>38187</v>
      </c>
      <c r="L11" s="30">
        <v>39347</v>
      </c>
      <c r="M11" s="30">
        <v>16142</v>
      </c>
      <c r="N11" s="30">
        <v>93676</v>
      </c>
      <c r="O11" s="30">
        <v>16382</v>
      </c>
      <c r="P11" s="30">
        <v>30438</v>
      </c>
      <c r="Q11" s="30">
        <v>40329</v>
      </c>
      <c r="R11" s="30">
        <v>87149</v>
      </c>
      <c r="S11" s="30">
        <v>19953</v>
      </c>
      <c r="T11" s="30">
        <v>28019</v>
      </c>
      <c r="U11" s="30">
        <v>30374</v>
      </c>
      <c r="V11" s="30">
        <v>78346</v>
      </c>
      <c r="W11" s="30">
        <v>393791</v>
      </c>
      <c r="X11" s="30">
        <v>497263</v>
      </c>
      <c r="Y11" s="30">
        <v>-103472</v>
      </c>
      <c r="Z11" s="31">
        <v>-20.81</v>
      </c>
      <c r="AA11" s="27">
        <v>351865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2480900</v>
      </c>
      <c r="F12" s="30">
        <v>589234</v>
      </c>
      <c r="G12" s="30">
        <v>0</v>
      </c>
      <c r="H12" s="30">
        <v>33911</v>
      </c>
      <c r="I12" s="30">
        <v>42047</v>
      </c>
      <c r="J12" s="30">
        <v>75958</v>
      </c>
      <c r="K12" s="30">
        <v>82122</v>
      </c>
      <c r="L12" s="30">
        <v>41258</v>
      </c>
      <c r="M12" s="30">
        <v>54002</v>
      </c>
      <c r="N12" s="30">
        <v>177382</v>
      </c>
      <c r="O12" s="30">
        <v>26821</v>
      </c>
      <c r="P12" s="30">
        <v>39561</v>
      </c>
      <c r="Q12" s="30">
        <v>48885</v>
      </c>
      <c r="R12" s="30">
        <v>115267</v>
      </c>
      <c r="S12" s="30">
        <v>45155</v>
      </c>
      <c r="T12" s="30">
        <v>30070</v>
      </c>
      <c r="U12" s="30">
        <v>35058</v>
      </c>
      <c r="V12" s="30">
        <v>110283</v>
      </c>
      <c r="W12" s="30">
        <v>478890</v>
      </c>
      <c r="X12" s="30">
        <v>2480900</v>
      </c>
      <c r="Y12" s="30">
        <v>-2002010</v>
      </c>
      <c r="Z12" s="31">
        <v>-80.7</v>
      </c>
      <c r="AA12" s="27">
        <v>589234</v>
      </c>
    </row>
    <row r="13" ht="13.5" customHeight="1">
      <c r="A13" t="s" s="25">
        <v>41</v>
      </c>
      <c r="B13" s="26"/>
      <c r="C13" s="27">
        <v>6179915</v>
      </c>
      <c r="D13" s="28">
        <v>0</v>
      </c>
      <c r="E13" s="29">
        <v>9000000</v>
      </c>
      <c r="F13" s="30">
        <v>7000000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3326562</v>
      </c>
      <c r="P13" s="30">
        <v>465659</v>
      </c>
      <c r="Q13" s="30">
        <v>608778</v>
      </c>
      <c r="R13" s="30">
        <v>4400999</v>
      </c>
      <c r="S13" s="30">
        <v>362808</v>
      </c>
      <c r="T13" s="30">
        <v>790893</v>
      </c>
      <c r="U13" s="30">
        <v>2878968</v>
      </c>
      <c r="V13" s="30">
        <v>4032669</v>
      </c>
      <c r="W13" s="30">
        <v>8433668</v>
      </c>
      <c r="X13" s="30">
        <v>9000000</v>
      </c>
      <c r="Y13" s="30">
        <v>-566332</v>
      </c>
      <c r="Z13" s="31">
        <v>-6.29</v>
      </c>
      <c r="AA13" s="27">
        <v>7000000</v>
      </c>
    </row>
    <row r="14" ht="13.5" customHeight="1">
      <c r="A14" t="s" s="25">
        <v>42</v>
      </c>
      <c r="B14" s="26"/>
      <c r="C14" s="27">
        <v>1004745</v>
      </c>
      <c r="D14" s="28">
        <v>0</v>
      </c>
      <c r="E14" s="29">
        <v>10291992</v>
      </c>
      <c r="F14" s="30">
        <v>1801209</v>
      </c>
      <c r="G14" s="30">
        <v>1100656</v>
      </c>
      <c r="H14" s="30">
        <v>391461</v>
      </c>
      <c r="I14" s="30">
        <v>672967</v>
      </c>
      <c r="J14" s="30">
        <v>2165084</v>
      </c>
      <c r="K14" s="30">
        <v>728887</v>
      </c>
      <c r="L14" s="30">
        <v>661702</v>
      </c>
      <c r="M14" s="30">
        <v>516445</v>
      </c>
      <c r="N14" s="30">
        <v>1907034</v>
      </c>
      <c r="O14" s="30">
        <v>-2308361</v>
      </c>
      <c r="P14" s="30">
        <v>228117</v>
      </c>
      <c r="Q14" s="30">
        <v>134352</v>
      </c>
      <c r="R14" s="30">
        <v>-1945892</v>
      </c>
      <c r="S14" s="30">
        <v>140862</v>
      </c>
      <c r="T14" s="30">
        <v>201291</v>
      </c>
      <c r="U14" s="30">
        <v>-146063</v>
      </c>
      <c r="V14" s="30">
        <v>196090</v>
      </c>
      <c r="W14" s="30">
        <v>2322316</v>
      </c>
      <c r="X14" s="30">
        <v>10291992</v>
      </c>
      <c r="Y14" s="30">
        <v>-7969676</v>
      </c>
      <c r="Z14" s="31">
        <v>-77.44</v>
      </c>
      <c r="AA14" s="27">
        <v>1801209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8390210</v>
      </c>
      <c r="D16" s="28">
        <v>0</v>
      </c>
      <c r="E16" s="29">
        <v>8984640</v>
      </c>
      <c r="F16" s="30">
        <v>8979462</v>
      </c>
      <c r="G16" s="30">
        <v>410385</v>
      </c>
      <c r="H16" s="30">
        <v>520946</v>
      </c>
      <c r="I16" s="30">
        <v>408839</v>
      </c>
      <c r="J16" s="30">
        <v>1340170</v>
      </c>
      <c r="K16" s="30">
        <v>376294</v>
      </c>
      <c r="L16" s="30">
        <v>406329</v>
      </c>
      <c r="M16" s="30">
        <v>454437</v>
      </c>
      <c r="N16" s="30">
        <v>1237060</v>
      </c>
      <c r="O16" s="30">
        <v>345871</v>
      </c>
      <c r="P16" s="30">
        <v>318127</v>
      </c>
      <c r="Q16" s="30">
        <v>538521</v>
      </c>
      <c r="R16" s="30">
        <v>1202519</v>
      </c>
      <c r="S16" s="30">
        <v>481663</v>
      </c>
      <c r="T16" s="30">
        <v>357926</v>
      </c>
      <c r="U16" s="30">
        <v>397043</v>
      </c>
      <c r="V16" s="30">
        <v>1236632</v>
      </c>
      <c r="W16" s="30">
        <v>5016381</v>
      </c>
      <c r="X16" s="30">
        <v>8984640</v>
      </c>
      <c r="Y16" s="30">
        <v>-3968259</v>
      </c>
      <c r="Z16" s="31">
        <v>-44.17</v>
      </c>
      <c r="AA16" s="27">
        <v>8979462</v>
      </c>
    </row>
    <row r="17" ht="13.5" customHeight="1">
      <c r="A17" t="s" s="25">
        <v>45</v>
      </c>
      <c r="B17" s="26"/>
      <c r="C17" s="27">
        <v>5725761</v>
      </c>
      <c r="D17" s="28">
        <v>0</v>
      </c>
      <c r="E17" s="29">
        <v>7605596</v>
      </c>
      <c r="F17" s="30">
        <v>6214347</v>
      </c>
      <c r="G17" s="30">
        <v>508727</v>
      </c>
      <c r="H17" s="30">
        <v>744845</v>
      </c>
      <c r="I17" s="30">
        <v>471310</v>
      </c>
      <c r="J17" s="30">
        <v>1724882</v>
      </c>
      <c r="K17" s="30">
        <v>586859</v>
      </c>
      <c r="L17" s="30">
        <v>382469</v>
      </c>
      <c r="M17" s="30">
        <v>392755</v>
      </c>
      <c r="N17" s="30">
        <v>1362083</v>
      </c>
      <c r="O17" s="30">
        <v>12951</v>
      </c>
      <c r="P17" s="30">
        <v>1090345</v>
      </c>
      <c r="Q17" s="30">
        <v>456011</v>
      </c>
      <c r="R17" s="30">
        <v>1559307</v>
      </c>
      <c r="S17" s="30">
        <v>541364</v>
      </c>
      <c r="T17" s="30">
        <v>427690</v>
      </c>
      <c r="U17" s="30">
        <v>688147</v>
      </c>
      <c r="V17" s="30">
        <v>1657201</v>
      </c>
      <c r="W17" s="30">
        <v>6303473</v>
      </c>
      <c r="X17" s="30">
        <v>7605596</v>
      </c>
      <c r="Y17" s="30">
        <v>-1302123</v>
      </c>
      <c r="Z17" s="31">
        <v>-17.12</v>
      </c>
      <c r="AA17" s="27">
        <v>6214347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112181769</v>
      </c>
      <c r="D19" s="28">
        <v>0</v>
      </c>
      <c r="E19" s="29">
        <v>130838000</v>
      </c>
      <c r="F19" s="30">
        <v>130840000</v>
      </c>
      <c r="G19" s="30">
        <v>46873001</v>
      </c>
      <c r="H19" s="30">
        <v>2547000</v>
      </c>
      <c r="I19" s="30">
        <v>3243860</v>
      </c>
      <c r="J19" s="30">
        <v>52663861</v>
      </c>
      <c r="K19" s="30">
        <v>0</v>
      </c>
      <c r="L19" s="30">
        <v>1210000</v>
      </c>
      <c r="M19" s="30">
        <v>39927139</v>
      </c>
      <c r="N19" s="30">
        <v>41137139</v>
      </c>
      <c r="O19" s="30">
        <v>0</v>
      </c>
      <c r="P19" s="30">
        <v>1360000</v>
      </c>
      <c r="Q19" s="30">
        <v>32073000</v>
      </c>
      <c r="R19" s="30">
        <v>33433000</v>
      </c>
      <c r="S19" s="30">
        <v>0</v>
      </c>
      <c r="T19" s="30">
        <v>0</v>
      </c>
      <c r="U19" s="30">
        <v>0</v>
      </c>
      <c r="V19" s="30">
        <v>0</v>
      </c>
      <c r="W19" s="30">
        <v>127234000</v>
      </c>
      <c r="X19" s="30">
        <v>130838000</v>
      </c>
      <c r="Y19" s="30">
        <v>-3604000</v>
      </c>
      <c r="Z19" s="31">
        <v>-2.75</v>
      </c>
      <c r="AA19" s="27">
        <v>130840000</v>
      </c>
    </row>
    <row r="20" ht="13.5" customHeight="1">
      <c r="A20" t="s" s="25">
        <v>48</v>
      </c>
      <c r="B20" s="26"/>
      <c r="C20" s="27">
        <v>15313061</v>
      </c>
      <c r="D20" s="28">
        <v>0</v>
      </c>
      <c r="E20" s="29">
        <v>22473064</v>
      </c>
      <c r="F20" s="30">
        <v>15368435</v>
      </c>
      <c r="G20" s="30">
        <v>589843</v>
      </c>
      <c r="H20" s="30">
        <v>697053</v>
      </c>
      <c r="I20" s="30">
        <v>774009</v>
      </c>
      <c r="J20" s="30">
        <v>2060905</v>
      </c>
      <c r="K20" s="30">
        <v>1217631</v>
      </c>
      <c r="L20" s="30">
        <v>592070</v>
      </c>
      <c r="M20" s="30">
        <v>348782</v>
      </c>
      <c r="N20" s="30">
        <v>2158483</v>
      </c>
      <c r="O20" s="30">
        <v>629694</v>
      </c>
      <c r="P20" s="30">
        <v>570929</v>
      </c>
      <c r="Q20" s="30">
        <v>548436</v>
      </c>
      <c r="R20" s="30">
        <v>1749059</v>
      </c>
      <c r="S20" s="30">
        <v>617048</v>
      </c>
      <c r="T20" s="30">
        <v>778935</v>
      </c>
      <c r="U20" s="30">
        <v>720727</v>
      </c>
      <c r="V20" s="30">
        <v>2116710</v>
      </c>
      <c r="W20" s="30">
        <v>8085157</v>
      </c>
      <c r="X20" s="30">
        <v>22473064</v>
      </c>
      <c r="Y20" s="30">
        <v>-14387907</v>
      </c>
      <c r="Z20" s="31">
        <v>-64.02</v>
      </c>
      <c r="AA20" s="27">
        <v>15368435</v>
      </c>
    </row>
    <row r="21" ht="13.5" customHeight="1">
      <c r="A21" t="s" s="32">
        <v>49</v>
      </c>
      <c r="B21" s="33"/>
      <c r="C21" s="34">
        <v>2288531</v>
      </c>
      <c r="D21" s="35">
        <v>0</v>
      </c>
      <c r="E21" s="36">
        <v>10240000</v>
      </c>
      <c r="F21" s="37">
        <v>4882456</v>
      </c>
      <c r="G21" s="37">
        <v>0</v>
      </c>
      <c r="H21" s="37">
        <v>500000</v>
      </c>
      <c r="I21" s="37">
        <v>360526</v>
      </c>
      <c r="J21" s="37">
        <v>860526</v>
      </c>
      <c r="K21" s="37">
        <v>658772</v>
      </c>
      <c r="L21" s="37">
        <v>0</v>
      </c>
      <c r="M21" s="37">
        <v>0</v>
      </c>
      <c r="N21" s="37">
        <v>658772</v>
      </c>
      <c r="O21" s="37">
        <v>0</v>
      </c>
      <c r="P21" s="37">
        <v>810737</v>
      </c>
      <c r="Q21" s="37">
        <v>0</v>
      </c>
      <c r="R21" s="37">
        <v>810737</v>
      </c>
      <c r="S21" s="37">
        <v>140000</v>
      </c>
      <c r="T21" s="37">
        <v>175439</v>
      </c>
      <c r="U21" s="37">
        <v>0</v>
      </c>
      <c r="V21" s="37">
        <v>315439</v>
      </c>
      <c r="W21" s="37">
        <v>2645474</v>
      </c>
      <c r="X21" s="37">
        <v>10240000</v>
      </c>
      <c r="Y21" s="37">
        <v>-7594526</v>
      </c>
      <c r="Z21" s="38">
        <v>-74.17</v>
      </c>
      <c r="AA21" s="34">
        <v>4882456</v>
      </c>
    </row>
    <row r="22" ht="24.95" customHeight="1">
      <c r="A22" t="s" s="39">
        <v>50</v>
      </c>
      <c r="B22" s="40"/>
      <c r="C22" s="41">
        <f>SUM(C5:C21)</f>
        <v>525366664</v>
      </c>
      <c r="D22" s="42">
        <f>SUM(D5:D21)</f>
        <v>0</v>
      </c>
      <c r="E22" s="43">
        <f>SUM(E5:E21)</f>
        <v>613922108</v>
      </c>
      <c r="F22" s="44">
        <f>SUM(F5:F21)</f>
        <v>586599654</v>
      </c>
      <c r="G22" s="44">
        <f>SUM(G5:G21)</f>
        <v>103856620</v>
      </c>
      <c r="H22" s="44">
        <f>SUM(H5:H21)</f>
        <v>50280024</v>
      </c>
      <c r="I22" s="44">
        <f>SUM(I5:I21)</f>
        <v>37495537</v>
      </c>
      <c r="J22" s="44">
        <f>SUM(J5:J21)</f>
        <v>191632181</v>
      </c>
      <c r="K22" s="44">
        <f>SUM(K5:K21)</f>
        <v>35200545</v>
      </c>
      <c r="L22" s="44">
        <f>SUM(L5:L21)</f>
        <v>33043842</v>
      </c>
      <c r="M22" s="44">
        <f>SUM(M5:M21)</f>
        <v>69953267</v>
      </c>
      <c r="N22" s="44">
        <f>SUM(N5:N21)</f>
        <v>138197654</v>
      </c>
      <c r="O22" s="44">
        <f>SUM(O5:O21)</f>
        <v>33009597</v>
      </c>
      <c r="P22" s="44">
        <f>SUM(P5:P21)</f>
        <v>36881468</v>
      </c>
      <c r="Q22" s="44">
        <f>SUM(Q5:Q21)</f>
        <v>65570398</v>
      </c>
      <c r="R22" s="44">
        <f>SUM(R5:R21)</f>
        <v>135461463</v>
      </c>
      <c r="S22" s="44">
        <f>SUM(S5:S21)</f>
        <v>33210435</v>
      </c>
      <c r="T22" s="44">
        <f>SUM(T5:T21)</f>
        <v>32402360</v>
      </c>
      <c r="U22" s="44">
        <f>SUM(U5:U21)</f>
        <v>26461337</v>
      </c>
      <c r="V22" s="44">
        <f>SUM(V5:V21)</f>
        <v>92074132</v>
      </c>
      <c r="W22" s="44">
        <f>SUM(W5:W21)</f>
        <v>557365430</v>
      </c>
      <c r="X22" s="44">
        <f>SUM(X5:X21)</f>
        <v>613922108</v>
      </c>
      <c r="Y22" s="44">
        <f>SUM(Y5:Y21)</f>
        <v>-56556678</v>
      </c>
      <c r="Z22" s="45">
        <f>IF(X22&lt;&gt;0,(Y22/X22)*100,0)</f>
        <v>-9.21235402065045</v>
      </c>
      <c r="AA22" s="41">
        <f>SUM(AA5:AA21)</f>
        <v>586599654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159570957</v>
      </c>
      <c r="D25" s="28">
        <v>0</v>
      </c>
      <c r="E25" s="29">
        <v>173280907</v>
      </c>
      <c r="F25" s="30">
        <v>179434964</v>
      </c>
      <c r="G25" s="30">
        <v>15209857</v>
      </c>
      <c r="H25" s="30">
        <v>11103705</v>
      </c>
      <c r="I25" s="30">
        <v>12964147</v>
      </c>
      <c r="J25" s="30">
        <v>39277709</v>
      </c>
      <c r="K25" s="30">
        <v>12778217</v>
      </c>
      <c r="L25" s="30">
        <v>13500514</v>
      </c>
      <c r="M25" s="30">
        <v>14126662</v>
      </c>
      <c r="N25" s="30">
        <v>40405393</v>
      </c>
      <c r="O25" s="30">
        <v>13729528</v>
      </c>
      <c r="P25" s="30">
        <v>13376340</v>
      </c>
      <c r="Q25" s="30">
        <v>13746050</v>
      </c>
      <c r="R25" s="30">
        <v>40851918</v>
      </c>
      <c r="S25" s="30">
        <v>13582162</v>
      </c>
      <c r="T25" s="30">
        <v>13508908</v>
      </c>
      <c r="U25" s="30">
        <v>13774790</v>
      </c>
      <c r="V25" s="30">
        <v>40865860</v>
      </c>
      <c r="W25" s="30">
        <v>161400880</v>
      </c>
      <c r="X25" s="30">
        <v>173280907</v>
      </c>
      <c r="Y25" s="30">
        <v>-11880027</v>
      </c>
      <c r="Z25" s="31">
        <v>-6.86</v>
      </c>
      <c r="AA25" s="27">
        <v>179434964</v>
      </c>
    </row>
    <row r="26" ht="13.5" customHeight="1">
      <c r="A26" t="s" s="25">
        <v>53</v>
      </c>
      <c r="B26" s="26"/>
      <c r="C26" s="27">
        <v>14508863</v>
      </c>
      <c r="D26" s="28">
        <v>0</v>
      </c>
      <c r="E26" s="29">
        <v>17922728</v>
      </c>
      <c r="F26" s="30">
        <v>15750854</v>
      </c>
      <c r="G26" s="30">
        <v>1290828</v>
      </c>
      <c r="H26" s="30">
        <v>1220022</v>
      </c>
      <c r="I26" s="30">
        <v>1220938</v>
      </c>
      <c r="J26" s="30">
        <v>3731788</v>
      </c>
      <c r="K26" s="30">
        <v>1224846</v>
      </c>
      <c r="L26" s="30">
        <v>1216049</v>
      </c>
      <c r="M26" s="30">
        <v>1220448</v>
      </c>
      <c r="N26" s="30">
        <v>3661343</v>
      </c>
      <c r="O26" s="30">
        <v>1222120</v>
      </c>
      <c r="P26" s="30">
        <v>1220448</v>
      </c>
      <c r="Q26" s="30">
        <v>1220448</v>
      </c>
      <c r="R26" s="30">
        <v>3663016</v>
      </c>
      <c r="S26" s="30">
        <v>1904134</v>
      </c>
      <c r="T26" s="30">
        <v>1279191</v>
      </c>
      <c r="U26" s="30">
        <v>1297990</v>
      </c>
      <c r="V26" s="30">
        <v>4481315</v>
      </c>
      <c r="W26" s="30">
        <v>15537462</v>
      </c>
      <c r="X26" s="30">
        <v>17922728</v>
      </c>
      <c r="Y26" s="30">
        <v>-2385266</v>
      </c>
      <c r="Z26" s="31">
        <v>-13.31</v>
      </c>
      <c r="AA26" s="27">
        <v>15750854</v>
      </c>
    </row>
    <row r="27" ht="13.5" customHeight="1">
      <c r="A27" t="s" s="25">
        <v>54</v>
      </c>
      <c r="B27" s="26"/>
      <c r="C27" s="27">
        <v>33351552</v>
      </c>
      <c r="D27" s="28">
        <v>0</v>
      </c>
      <c r="E27" s="29">
        <v>18735460</v>
      </c>
      <c r="F27" s="30">
        <v>20294977</v>
      </c>
      <c r="G27" s="30">
        <v>865324</v>
      </c>
      <c r="H27" s="30">
        <v>1155847</v>
      </c>
      <c r="I27" s="30">
        <v>1051037</v>
      </c>
      <c r="J27" s="30">
        <v>3072208</v>
      </c>
      <c r="K27" s="30">
        <v>1060636</v>
      </c>
      <c r="L27" s="30">
        <v>1007349</v>
      </c>
      <c r="M27" s="30">
        <v>1183074</v>
      </c>
      <c r="N27" s="30">
        <v>3251059</v>
      </c>
      <c r="O27" s="30">
        <v>1699490</v>
      </c>
      <c r="P27" s="30">
        <v>1205852</v>
      </c>
      <c r="Q27" s="30">
        <v>0</v>
      </c>
      <c r="R27" s="30">
        <v>2905342</v>
      </c>
      <c r="S27" s="30">
        <v>0</v>
      </c>
      <c r="T27" s="30">
        <v>0</v>
      </c>
      <c r="U27" s="30">
        <v>0</v>
      </c>
      <c r="V27" s="30">
        <v>0</v>
      </c>
      <c r="W27" s="30">
        <v>9228609</v>
      </c>
      <c r="X27" s="30">
        <v>18735460</v>
      </c>
      <c r="Y27" s="30">
        <v>-9506851</v>
      </c>
      <c r="Z27" s="31">
        <v>-50.74</v>
      </c>
      <c r="AA27" s="27">
        <v>20294977</v>
      </c>
    </row>
    <row r="28" ht="13.5" customHeight="1">
      <c r="A28" t="s" s="25">
        <v>55</v>
      </c>
      <c r="B28" s="26"/>
      <c r="C28" s="27">
        <v>57423140</v>
      </c>
      <c r="D28" s="28">
        <v>0</v>
      </c>
      <c r="E28" s="29">
        <v>74415369</v>
      </c>
      <c r="F28" s="30">
        <v>66181394</v>
      </c>
      <c r="G28" s="30">
        <v>9223411</v>
      </c>
      <c r="H28" s="30">
        <v>9223411</v>
      </c>
      <c r="I28" s="30">
        <v>-4396967</v>
      </c>
      <c r="J28" s="30">
        <v>14049855</v>
      </c>
      <c r="K28" s="30">
        <v>4683343</v>
      </c>
      <c r="L28" s="30">
        <v>4684960</v>
      </c>
      <c r="M28" s="30">
        <v>4686956</v>
      </c>
      <c r="N28" s="30">
        <v>14055259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-45343139</v>
      </c>
      <c r="V28" s="30">
        <v>-45343139</v>
      </c>
      <c r="W28" s="30">
        <v>-17238025</v>
      </c>
      <c r="X28" s="30">
        <v>74415369</v>
      </c>
      <c r="Y28" s="30">
        <v>-91653394</v>
      </c>
      <c r="Z28" s="31">
        <v>-123.16</v>
      </c>
      <c r="AA28" s="27">
        <v>66181394</v>
      </c>
    </row>
    <row r="29" ht="13.5" customHeight="1">
      <c r="A29" t="s" s="25">
        <v>56</v>
      </c>
      <c r="B29" s="26"/>
      <c r="C29" s="27">
        <v>469241</v>
      </c>
      <c r="D29" s="28">
        <v>0</v>
      </c>
      <c r="E29" s="29">
        <v>477706</v>
      </c>
      <c r="F29" s="30">
        <v>482862</v>
      </c>
      <c r="G29" s="30">
        <v>38343</v>
      </c>
      <c r="H29" s="30">
        <v>38194</v>
      </c>
      <c r="I29" s="30">
        <v>36816</v>
      </c>
      <c r="J29" s="30">
        <v>113353</v>
      </c>
      <c r="K29" s="30">
        <v>37882</v>
      </c>
      <c r="L29" s="30">
        <v>36512</v>
      </c>
      <c r="M29" s="30">
        <v>37566</v>
      </c>
      <c r="N29" s="30">
        <v>111960</v>
      </c>
      <c r="O29" s="30">
        <v>0</v>
      </c>
      <c r="P29" s="30">
        <v>0</v>
      </c>
      <c r="Q29" s="30">
        <v>37069</v>
      </c>
      <c r="R29" s="30">
        <v>37069</v>
      </c>
      <c r="S29" s="30">
        <v>0</v>
      </c>
      <c r="T29" s="30">
        <v>0</v>
      </c>
      <c r="U29" s="30">
        <v>35398</v>
      </c>
      <c r="V29" s="30">
        <v>35398</v>
      </c>
      <c r="W29" s="30">
        <v>297780</v>
      </c>
      <c r="X29" s="30">
        <v>477706</v>
      </c>
      <c r="Y29" s="30">
        <v>-179926</v>
      </c>
      <c r="Z29" s="31">
        <v>-37.66</v>
      </c>
      <c r="AA29" s="27">
        <v>482862</v>
      </c>
    </row>
    <row r="30" ht="13.5" customHeight="1">
      <c r="A30" t="s" s="25">
        <v>57</v>
      </c>
      <c r="B30" s="26"/>
      <c r="C30" s="27">
        <v>149064631</v>
      </c>
      <c r="D30" s="28">
        <v>0</v>
      </c>
      <c r="E30" s="29">
        <v>164306011</v>
      </c>
      <c r="F30" s="30">
        <v>165624538</v>
      </c>
      <c r="G30" s="30">
        <v>0</v>
      </c>
      <c r="H30" s="30">
        <v>21576945</v>
      </c>
      <c r="I30" s="30">
        <v>19450981</v>
      </c>
      <c r="J30" s="30">
        <v>41027926</v>
      </c>
      <c r="K30" s="30">
        <v>11065496</v>
      </c>
      <c r="L30" s="30">
        <v>12328043</v>
      </c>
      <c r="M30" s="30">
        <v>10947585</v>
      </c>
      <c r="N30" s="30">
        <v>34341124</v>
      </c>
      <c r="O30" s="30">
        <v>10239066</v>
      </c>
      <c r="P30" s="30">
        <v>10878617</v>
      </c>
      <c r="Q30" s="30">
        <v>11040597</v>
      </c>
      <c r="R30" s="30">
        <v>32158280</v>
      </c>
      <c r="S30" s="30">
        <v>11599834</v>
      </c>
      <c r="T30" s="30">
        <v>10703464</v>
      </c>
      <c r="U30" s="30">
        <v>31588831</v>
      </c>
      <c r="V30" s="30">
        <v>53892129</v>
      </c>
      <c r="W30" s="30">
        <v>161419459</v>
      </c>
      <c r="X30" s="30">
        <v>164306011</v>
      </c>
      <c r="Y30" s="30">
        <v>-2886552</v>
      </c>
      <c r="Z30" s="31">
        <v>-1.76</v>
      </c>
      <c r="AA30" s="27">
        <v>165624538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0</v>
      </c>
      <c r="D32" s="28">
        <v>0</v>
      </c>
      <c r="E32" s="29">
        <v>14844998</v>
      </c>
      <c r="F32" s="30">
        <v>2300000</v>
      </c>
      <c r="G32" s="30">
        <v>242622</v>
      </c>
      <c r="H32" s="30">
        <v>470381</v>
      </c>
      <c r="I32" s="30">
        <v>125503</v>
      </c>
      <c r="J32" s="30">
        <v>838506</v>
      </c>
      <c r="K32" s="30">
        <v>12435</v>
      </c>
      <c r="L32" s="30">
        <v>0</v>
      </c>
      <c r="M32" s="30">
        <v>649060</v>
      </c>
      <c r="N32" s="30">
        <v>661495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502619</v>
      </c>
      <c r="V32" s="30">
        <v>502619</v>
      </c>
      <c r="W32" s="30">
        <v>2002620</v>
      </c>
      <c r="X32" s="30">
        <v>14844948</v>
      </c>
      <c r="Y32" s="30">
        <v>-12842328</v>
      </c>
      <c r="Z32" s="31">
        <v>-86.51000000000001</v>
      </c>
      <c r="AA32" s="27">
        <v>2300000</v>
      </c>
    </row>
    <row r="33" ht="13.5" customHeight="1">
      <c r="A33" t="s" s="25">
        <v>60</v>
      </c>
      <c r="B33" s="26"/>
      <c r="C33" s="27">
        <v>15367303</v>
      </c>
      <c r="D33" s="28">
        <v>0</v>
      </c>
      <c r="E33" s="29">
        <v>20180128</v>
      </c>
      <c r="F33" s="30">
        <v>15239447</v>
      </c>
      <c r="G33" s="30">
        <v>16500</v>
      </c>
      <c r="H33" s="30">
        <v>0</v>
      </c>
      <c r="I33" s="30">
        <v>0</v>
      </c>
      <c r="J33" s="30">
        <v>16500</v>
      </c>
      <c r="K33" s="30">
        <v>-3000</v>
      </c>
      <c r="L33" s="30">
        <v>16766</v>
      </c>
      <c r="M33" s="30">
        <v>4104</v>
      </c>
      <c r="N33" s="30">
        <v>17870</v>
      </c>
      <c r="O33" s="30">
        <v>0</v>
      </c>
      <c r="P33" s="30">
        <v>0</v>
      </c>
      <c r="Q33" s="30">
        <v>1550640</v>
      </c>
      <c r="R33" s="30">
        <v>1550640</v>
      </c>
      <c r="S33" s="30">
        <v>1703416</v>
      </c>
      <c r="T33" s="30">
        <v>1205492</v>
      </c>
      <c r="U33" s="30">
        <v>2047023</v>
      </c>
      <c r="V33" s="30">
        <v>4955931</v>
      </c>
      <c r="W33" s="30">
        <v>6540941</v>
      </c>
      <c r="X33" s="30">
        <v>20180128</v>
      </c>
      <c r="Y33" s="30">
        <v>-13639187</v>
      </c>
      <c r="Z33" s="31">
        <v>-67.59</v>
      </c>
      <c r="AA33" s="27">
        <v>15239447</v>
      </c>
    </row>
    <row r="34" ht="13.5" customHeight="1">
      <c r="A34" t="s" s="25">
        <v>61</v>
      </c>
      <c r="B34" s="26"/>
      <c r="C34" s="27">
        <v>138354651</v>
      </c>
      <c r="D34" s="28">
        <v>0</v>
      </c>
      <c r="E34" s="29">
        <v>149498851</v>
      </c>
      <c r="F34" s="30">
        <v>156633136</v>
      </c>
      <c r="G34" s="30">
        <v>6029454</v>
      </c>
      <c r="H34" s="30">
        <v>8165397</v>
      </c>
      <c r="I34" s="30">
        <v>6952549</v>
      </c>
      <c r="J34" s="30">
        <v>21147400</v>
      </c>
      <c r="K34" s="30">
        <v>10863563</v>
      </c>
      <c r="L34" s="30">
        <v>9265233</v>
      </c>
      <c r="M34" s="30">
        <v>8369871</v>
      </c>
      <c r="N34" s="30">
        <v>28498667</v>
      </c>
      <c r="O34" s="30">
        <v>7734726</v>
      </c>
      <c r="P34" s="30">
        <v>8891277</v>
      </c>
      <c r="Q34" s="30">
        <v>10627011</v>
      </c>
      <c r="R34" s="30">
        <v>27253014</v>
      </c>
      <c r="S34" s="30">
        <v>10329340</v>
      </c>
      <c r="T34" s="30">
        <v>7764366</v>
      </c>
      <c r="U34" s="30">
        <v>18239287</v>
      </c>
      <c r="V34" s="30">
        <v>36332993</v>
      </c>
      <c r="W34" s="30">
        <v>113232074</v>
      </c>
      <c r="X34" s="30">
        <v>149498851</v>
      </c>
      <c r="Y34" s="30">
        <v>-36266777</v>
      </c>
      <c r="Z34" s="31">
        <v>-24.26</v>
      </c>
      <c r="AA34" s="27">
        <v>156633136</v>
      </c>
    </row>
    <row r="35" ht="13.5" customHeight="1">
      <c r="A35" t="s" s="32">
        <v>62</v>
      </c>
      <c r="B35" s="33"/>
      <c r="C35" s="34">
        <v>2053122</v>
      </c>
      <c r="D35" s="35">
        <v>0</v>
      </c>
      <c r="E35" s="36">
        <v>0</v>
      </c>
      <c r="F35" s="37">
        <v>0</v>
      </c>
      <c r="G35" s="37">
        <v>19298</v>
      </c>
      <c r="H35" s="37">
        <v>0</v>
      </c>
      <c r="I35" s="37">
        <v>7018</v>
      </c>
      <c r="J35" s="37">
        <v>26316</v>
      </c>
      <c r="K35" s="37">
        <v>0</v>
      </c>
      <c r="L35" s="37">
        <v>0</v>
      </c>
      <c r="M35" s="37">
        <v>10772</v>
      </c>
      <c r="N35" s="37">
        <v>10772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37088</v>
      </c>
      <c r="X35" s="37"/>
      <c r="Y35" s="37">
        <v>37088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570163460</v>
      </c>
      <c r="D36" s="42">
        <f>SUM(D25:D35)</f>
        <v>0</v>
      </c>
      <c r="E36" s="43">
        <f>SUM(E25:E35)</f>
        <v>633662158</v>
      </c>
      <c r="F36" s="44">
        <f>SUM(F25:F35)</f>
        <v>621942172</v>
      </c>
      <c r="G36" s="44">
        <f>SUM(G25:G35)</f>
        <v>32935637</v>
      </c>
      <c r="H36" s="44">
        <f>SUM(H25:H35)</f>
        <v>52953902</v>
      </c>
      <c r="I36" s="44">
        <f>SUM(I25:I35)</f>
        <v>37412022</v>
      </c>
      <c r="J36" s="44">
        <f>SUM(J25:J35)</f>
        <v>123301561</v>
      </c>
      <c r="K36" s="44">
        <f>SUM(K25:K35)</f>
        <v>41723418</v>
      </c>
      <c r="L36" s="44">
        <f>SUM(L25:L35)</f>
        <v>42055426</v>
      </c>
      <c r="M36" s="44">
        <f>SUM(M25:M35)</f>
        <v>41236098</v>
      </c>
      <c r="N36" s="44">
        <f>SUM(N25:N35)</f>
        <v>125014942</v>
      </c>
      <c r="O36" s="44">
        <f>SUM(O25:O35)</f>
        <v>34624930</v>
      </c>
      <c r="P36" s="44">
        <f>SUM(P25:P35)</f>
        <v>35572534</v>
      </c>
      <c r="Q36" s="44">
        <f>SUM(Q25:Q35)</f>
        <v>38221815</v>
      </c>
      <c r="R36" s="44">
        <f>SUM(R25:R35)</f>
        <v>108419279</v>
      </c>
      <c r="S36" s="44">
        <f>SUM(S25:S35)</f>
        <v>39118886</v>
      </c>
      <c r="T36" s="44">
        <f>SUM(T25:T35)</f>
        <v>34461421</v>
      </c>
      <c r="U36" s="44">
        <f>SUM(U25:U35)</f>
        <v>22142799</v>
      </c>
      <c r="V36" s="44">
        <f>SUM(V25:V35)</f>
        <v>95723106</v>
      </c>
      <c r="W36" s="44">
        <f>SUM(W25:W35)</f>
        <v>452458888</v>
      </c>
      <c r="X36" s="44">
        <f>SUM(X25:X35)</f>
        <v>633662108</v>
      </c>
      <c r="Y36" s="44">
        <f>SUM(Y25:Y35)</f>
        <v>-181203220</v>
      </c>
      <c r="Z36" s="45">
        <f>IF(X36&lt;&gt;0,(Y36/X36)*100,0)</f>
        <v>-28.59618994292144</v>
      </c>
      <c r="AA36" s="41">
        <f>SUM(AA25:AA35)</f>
        <v>621942172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-44796796</v>
      </c>
      <c r="D38" s="63">
        <f>D22-D36</f>
        <v>0</v>
      </c>
      <c r="E38" s="64">
        <f>E22-E36</f>
        <v>-19740050</v>
      </c>
      <c r="F38" s="65">
        <f>F22-F36</f>
        <v>-35342518</v>
      </c>
      <c r="G38" s="65">
        <f>G22-G36</f>
        <v>70920983</v>
      </c>
      <c r="H38" s="65">
        <f>H22-H36</f>
        <v>-2673878</v>
      </c>
      <c r="I38" s="65">
        <f>I22-I36</f>
        <v>83515</v>
      </c>
      <c r="J38" s="65">
        <f>J22-J36</f>
        <v>68330620</v>
      </c>
      <c r="K38" s="65">
        <f>K22-K36</f>
        <v>-6522873</v>
      </c>
      <c r="L38" s="65">
        <f>L22-L36</f>
        <v>-9011584</v>
      </c>
      <c r="M38" s="65">
        <f>M22-M36</f>
        <v>28717169</v>
      </c>
      <c r="N38" s="65">
        <f>N22-N36</f>
        <v>13182712</v>
      </c>
      <c r="O38" s="65">
        <f>O22-O36</f>
        <v>-1615333</v>
      </c>
      <c r="P38" s="65">
        <f>P22-P36</f>
        <v>1308934</v>
      </c>
      <c r="Q38" s="65">
        <f>Q22-Q36</f>
        <v>27348583</v>
      </c>
      <c r="R38" s="65">
        <f>R22-R36</f>
        <v>27042184</v>
      </c>
      <c r="S38" s="65">
        <f>S22-S36</f>
        <v>-5908451</v>
      </c>
      <c r="T38" s="65">
        <f>T22-T36</f>
        <v>-2059061</v>
      </c>
      <c r="U38" s="65">
        <f>U22-U36</f>
        <v>4318538</v>
      </c>
      <c r="V38" s="65">
        <f>V22-V36</f>
        <v>-3648974</v>
      </c>
      <c r="W38" s="65">
        <f>W22-W36</f>
        <v>104906542</v>
      </c>
      <c r="X38" s="65">
        <f>IF(F22=F36,0,X22-X36)</f>
        <v>-19740000</v>
      </c>
      <c r="Y38" s="65">
        <f>Y22-Y36</f>
        <v>124646542</v>
      </c>
      <c r="Z38" s="66">
        <f>IF(X38&lt;&gt;0,(Y38/X38)*100,0)</f>
        <v>-631.4414488348531</v>
      </c>
      <c r="AA38" s="62">
        <f>AA22-AA36</f>
        <v>-35342518</v>
      </c>
    </row>
    <row r="39" ht="13.5" customHeight="1">
      <c r="A39" t="s" s="25">
        <v>65</v>
      </c>
      <c r="B39" s="26"/>
      <c r="C39" s="27">
        <v>63478584</v>
      </c>
      <c r="D39" s="28">
        <v>0</v>
      </c>
      <c r="E39" s="29">
        <v>58150000</v>
      </c>
      <c r="F39" s="30">
        <v>101999000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27003</v>
      </c>
      <c r="V39" s="30">
        <v>27003</v>
      </c>
      <c r="W39" s="30">
        <v>27003</v>
      </c>
      <c r="X39" s="30">
        <v>58150000</v>
      </c>
      <c r="Y39" s="30">
        <v>-58122997</v>
      </c>
      <c r="Z39" s="31">
        <v>-99.95</v>
      </c>
      <c r="AA39" s="27">
        <v>101999000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18681788</v>
      </c>
      <c r="D42" s="72">
        <f>SUM(D38:D41)</f>
        <v>0</v>
      </c>
      <c r="E42" s="73">
        <f>SUM(E38:E41)</f>
        <v>38409950</v>
      </c>
      <c r="F42" s="74">
        <f>SUM(F38:F41)</f>
        <v>66656482</v>
      </c>
      <c r="G42" s="74">
        <f>SUM(G38:G41)</f>
        <v>70920983</v>
      </c>
      <c r="H42" s="74">
        <f>SUM(H38:H41)</f>
        <v>-2673878</v>
      </c>
      <c r="I42" s="74">
        <f>SUM(I38:I41)</f>
        <v>83515</v>
      </c>
      <c r="J42" s="74">
        <f>SUM(J38:J41)</f>
        <v>68330620</v>
      </c>
      <c r="K42" s="74">
        <f>SUM(K38:K41)</f>
        <v>-6522873</v>
      </c>
      <c r="L42" s="74">
        <f>SUM(L38:L41)</f>
        <v>-9011584</v>
      </c>
      <c r="M42" s="74">
        <f>SUM(M38:M41)</f>
        <v>28717169</v>
      </c>
      <c r="N42" s="74">
        <f>SUM(N38:N41)</f>
        <v>13182712</v>
      </c>
      <c r="O42" s="74">
        <f>SUM(O38:O41)</f>
        <v>-1615333</v>
      </c>
      <c r="P42" s="74">
        <f>SUM(P38:P41)</f>
        <v>1308934</v>
      </c>
      <c r="Q42" s="74">
        <f>SUM(Q38:Q41)</f>
        <v>27348583</v>
      </c>
      <c r="R42" s="74">
        <f>SUM(R38:R41)</f>
        <v>27042184</v>
      </c>
      <c r="S42" s="74">
        <f>SUM(S38:S41)</f>
        <v>-5908451</v>
      </c>
      <c r="T42" s="74">
        <f>SUM(T38:T41)</f>
        <v>-2059061</v>
      </c>
      <c r="U42" s="74">
        <f>SUM(U38:U41)</f>
        <v>4345541</v>
      </c>
      <c r="V42" s="74">
        <f>SUM(V38:V41)</f>
        <v>-3621971</v>
      </c>
      <c r="W42" s="74">
        <f>SUM(W38:W41)</f>
        <v>104933545</v>
      </c>
      <c r="X42" s="74">
        <f>SUM(X38:X41)</f>
        <v>38410000</v>
      </c>
      <c r="Y42" s="74">
        <f>SUM(Y38:Y41)</f>
        <v>66523545</v>
      </c>
      <c r="Z42" s="75">
        <f>IF(X42&lt;&gt;0,(Y42/X42)*100,0)</f>
        <v>173.1932960166623</v>
      </c>
      <c r="AA42" s="71">
        <f>SUM(AA38:AA41)</f>
        <v>66656482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18681788</v>
      </c>
      <c r="D44" s="57">
        <f>D42-D43</f>
        <v>0</v>
      </c>
      <c r="E44" s="58">
        <f>E42-E43</f>
        <v>38409950</v>
      </c>
      <c r="F44" s="59">
        <f>F42-F43</f>
        <v>66656482</v>
      </c>
      <c r="G44" s="59">
        <f>G42-G43</f>
        <v>70920983</v>
      </c>
      <c r="H44" s="59">
        <f>H42-H43</f>
        <v>-2673878</v>
      </c>
      <c r="I44" s="59">
        <f>I42-I43</f>
        <v>83515</v>
      </c>
      <c r="J44" s="59">
        <f>J42-J43</f>
        <v>68330620</v>
      </c>
      <c r="K44" s="59">
        <f>K42-K43</f>
        <v>-6522873</v>
      </c>
      <c r="L44" s="59">
        <f>L42-L43</f>
        <v>-9011584</v>
      </c>
      <c r="M44" s="59">
        <f>M42-M43</f>
        <v>28717169</v>
      </c>
      <c r="N44" s="59">
        <f>N42-N43</f>
        <v>13182712</v>
      </c>
      <c r="O44" s="59">
        <f>O42-O43</f>
        <v>-1615333</v>
      </c>
      <c r="P44" s="59">
        <f>P42-P43</f>
        <v>1308934</v>
      </c>
      <c r="Q44" s="59">
        <f>Q42-Q43</f>
        <v>27348583</v>
      </c>
      <c r="R44" s="59">
        <f>R42-R43</f>
        <v>27042184</v>
      </c>
      <c r="S44" s="59">
        <f>S42-S43</f>
        <v>-5908451</v>
      </c>
      <c r="T44" s="59">
        <f>T42-T43</f>
        <v>-2059061</v>
      </c>
      <c r="U44" s="59">
        <f>U42-U43</f>
        <v>4345541</v>
      </c>
      <c r="V44" s="59">
        <f>V42-V43</f>
        <v>-3621971</v>
      </c>
      <c r="W44" s="59">
        <f>W42-W43</f>
        <v>104933545</v>
      </c>
      <c r="X44" s="59">
        <f>X42-X43</f>
        <v>38410000</v>
      </c>
      <c r="Y44" s="59">
        <f>Y42-Y43</f>
        <v>66523545</v>
      </c>
      <c r="Z44" s="60">
        <f>IF(X44&lt;&gt;0,(Y44/X44)*100,0)</f>
        <v>173.1932960166623</v>
      </c>
      <c r="AA44" s="56">
        <f>AA42-AA43</f>
        <v>66656482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18681788</v>
      </c>
      <c r="D46" s="72">
        <f>SUM(D44:D45)</f>
        <v>0</v>
      </c>
      <c r="E46" s="73">
        <f>SUM(E44:E45)</f>
        <v>38409950</v>
      </c>
      <c r="F46" s="74">
        <f>SUM(F44:F45)</f>
        <v>66656482</v>
      </c>
      <c r="G46" s="74">
        <f>SUM(G44:G45)</f>
        <v>70920983</v>
      </c>
      <c r="H46" s="74">
        <f>SUM(H44:H45)</f>
        <v>-2673878</v>
      </c>
      <c r="I46" s="74">
        <f>SUM(I44:I45)</f>
        <v>83515</v>
      </c>
      <c r="J46" s="74">
        <f>SUM(J44:J45)</f>
        <v>68330620</v>
      </c>
      <c r="K46" s="74">
        <f>SUM(K44:K45)</f>
        <v>-6522873</v>
      </c>
      <c r="L46" s="74">
        <f>SUM(L44:L45)</f>
        <v>-9011584</v>
      </c>
      <c r="M46" s="74">
        <f>SUM(M44:M45)</f>
        <v>28717169</v>
      </c>
      <c r="N46" s="74">
        <f>SUM(N44:N45)</f>
        <v>13182712</v>
      </c>
      <c r="O46" s="74">
        <f>SUM(O44:O45)</f>
        <v>-1615333</v>
      </c>
      <c r="P46" s="74">
        <f>SUM(P44:P45)</f>
        <v>1308934</v>
      </c>
      <c r="Q46" s="74">
        <f>SUM(Q44:Q45)</f>
        <v>27348583</v>
      </c>
      <c r="R46" s="74">
        <f>SUM(R44:R45)</f>
        <v>27042184</v>
      </c>
      <c r="S46" s="74">
        <f>SUM(S44:S45)</f>
        <v>-5908451</v>
      </c>
      <c r="T46" s="74">
        <f>SUM(T44:T45)</f>
        <v>-2059061</v>
      </c>
      <c r="U46" s="74">
        <f>SUM(U44:U45)</f>
        <v>4345541</v>
      </c>
      <c r="V46" s="74">
        <f>SUM(V44:V45)</f>
        <v>-3621971</v>
      </c>
      <c r="W46" s="74">
        <f>SUM(W44:W45)</f>
        <v>104933545</v>
      </c>
      <c r="X46" s="74">
        <f>SUM(X44:X45)</f>
        <v>38410000</v>
      </c>
      <c r="Y46" s="74">
        <f>SUM(Y44:Y45)</f>
        <v>66523545</v>
      </c>
      <c r="Z46" s="75">
        <f>IF(X46&lt;&gt;0,(Y46/X46)*100,0)</f>
        <v>173.1932960166623</v>
      </c>
      <c r="AA46" s="71">
        <f>SUM(AA44:AA45)</f>
        <v>66656482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18681788</v>
      </c>
      <c r="D48" s="81">
        <f>SUM(D46:D47)</f>
        <v>0</v>
      </c>
      <c r="E48" s="82">
        <f>SUM(E46:E47)</f>
        <v>38409950</v>
      </c>
      <c r="F48" s="83">
        <f>SUM(F46:F47)</f>
        <v>66656482</v>
      </c>
      <c r="G48" s="83">
        <f>SUM(G46:G47)</f>
        <v>70920983</v>
      </c>
      <c r="H48" s="83">
        <f>SUM(H46:H47)</f>
        <v>-2673878</v>
      </c>
      <c r="I48" s="83">
        <f>SUM(I46:I47)</f>
        <v>83515</v>
      </c>
      <c r="J48" s="83">
        <f>SUM(J46:J47)</f>
        <v>68330620</v>
      </c>
      <c r="K48" s="83">
        <f>SUM(K46:K47)</f>
        <v>-6522873</v>
      </c>
      <c r="L48" s="83">
        <f>SUM(L46:L47)</f>
        <v>-9011584</v>
      </c>
      <c r="M48" s="83">
        <f>SUM(M46:M47)</f>
        <v>28717169</v>
      </c>
      <c r="N48" s="83">
        <f>SUM(N46:N47)</f>
        <v>13182712</v>
      </c>
      <c r="O48" s="83">
        <f>SUM(O46:O47)</f>
        <v>-1615333</v>
      </c>
      <c r="P48" s="83">
        <f>SUM(P46:P47)</f>
        <v>1308934</v>
      </c>
      <c r="Q48" s="83">
        <f>SUM(Q46:Q47)</f>
        <v>27348583</v>
      </c>
      <c r="R48" s="83">
        <f>SUM(R46:R47)</f>
        <v>27042184</v>
      </c>
      <c r="S48" s="83">
        <f>SUM(S46:S47)</f>
        <v>-5908451</v>
      </c>
      <c r="T48" s="83">
        <f>SUM(T46:T47)</f>
        <v>-2059061</v>
      </c>
      <c r="U48" s="83">
        <f>SUM(U46:U47)</f>
        <v>4345541</v>
      </c>
      <c r="V48" s="83">
        <f>SUM(V46:V47)</f>
        <v>-3621971</v>
      </c>
      <c r="W48" s="83">
        <f>SUM(W46:W47)</f>
        <v>104933545</v>
      </c>
      <c r="X48" s="83">
        <f>SUM(X46:X47)</f>
        <v>38410000</v>
      </c>
      <c r="Y48" s="83">
        <f>SUM(Y46:Y47)</f>
        <v>66523545</v>
      </c>
      <c r="Z48" s="84">
        <f>IF(X48&lt;&gt;0,(Y48/X48)*100,0)</f>
        <v>173.1932960166623</v>
      </c>
      <c r="AA48" s="80">
        <f>SUM(AA46:AA47)</f>
        <v>66656482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8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83" customWidth="1"/>
    <col min="2" max="2" width="2.625" style="183" customWidth="1"/>
    <col min="3" max="3" width="7.25" style="183" customWidth="1"/>
    <col min="4" max="4" width="7.25" style="183" customWidth="1"/>
    <col min="5" max="5" width="7.25" style="183" customWidth="1"/>
    <col min="6" max="6" width="7.25" style="183" customWidth="1"/>
    <col min="7" max="7" width="7.25" style="183" customWidth="1"/>
    <col min="8" max="8" width="7.25" style="183" customWidth="1"/>
    <col min="9" max="9" width="7.25" style="183" customWidth="1"/>
    <col min="10" max="10" width="7.25" style="183" customWidth="1"/>
    <col min="11" max="11" width="7.25" style="183" customWidth="1"/>
    <col min="12" max="12" width="7.25" style="183" customWidth="1"/>
    <col min="13" max="13" width="7.25" style="183" customWidth="1"/>
    <col min="14" max="14" width="7.25" style="183" customWidth="1"/>
    <col min="15" max="15" width="7.25" style="183" customWidth="1"/>
    <col min="16" max="16" width="7.25" style="183" customWidth="1"/>
    <col min="17" max="17" width="7.25" style="183" customWidth="1"/>
    <col min="18" max="18" width="7.25" style="183" customWidth="1"/>
    <col min="19" max="19" width="7.25" style="183" customWidth="1"/>
    <col min="20" max="20" width="7.25" style="183" customWidth="1"/>
    <col min="21" max="21" width="7.25" style="183" customWidth="1"/>
    <col min="22" max="22" width="7.25" style="183" customWidth="1"/>
    <col min="23" max="23" width="7.25" style="183" customWidth="1"/>
    <col min="24" max="24" width="7.25" style="183" customWidth="1"/>
    <col min="25" max="25" width="7.25" style="183" customWidth="1"/>
    <col min="26" max="26" width="7.25" style="183" customWidth="1"/>
    <col min="27" max="27" width="7.25" style="183" customWidth="1"/>
    <col min="28" max="256" width="6.625" style="183" customWidth="1"/>
  </cols>
  <sheetData>
    <row r="1" ht="18" customHeight="1">
      <c r="A1" t="s" s="2">
        <v>162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48013502</v>
      </c>
      <c r="D5" s="28">
        <v>0</v>
      </c>
      <c r="E5" s="29">
        <v>46017900</v>
      </c>
      <c r="F5" s="30">
        <v>54349276</v>
      </c>
      <c r="G5" s="30">
        <v>13701720</v>
      </c>
      <c r="H5" s="30">
        <v>2145483</v>
      </c>
      <c r="I5" s="30">
        <v>3584843</v>
      </c>
      <c r="J5" s="30">
        <v>19432046</v>
      </c>
      <c r="K5" s="30">
        <v>3658336</v>
      </c>
      <c r="L5" s="30">
        <v>3589396</v>
      </c>
      <c r="M5" s="30">
        <v>3661789</v>
      </c>
      <c r="N5" s="30">
        <v>10909521</v>
      </c>
      <c r="O5" s="30">
        <v>3593326</v>
      </c>
      <c r="P5" s="30">
        <v>3593354</v>
      </c>
      <c r="Q5" s="30">
        <v>3612559</v>
      </c>
      <c r="R5" s="30">
        <v>10799239</v>
      </c>
      <c r="S5" s="30">
        <v>3595922</v>
      </c>
      <c r="T5" s="30">
        <v>3595120</v>
      </c>
      <c r="U5" s="30">
        <v>3589431</v>
      </c>
      <c r="V5" s="30">
        <v>10780473</v>
      </c>
      <c r="W5" s="30">
        <v>51921279</v>
      </c>
      <c r="X5" s="30">
        <v>46017900</v>
      </c>
      <c r="Y5" s="30">
        <v>5903379</v>
      </c>
      <c r="Z5" s="31">
        <v>12.83</v>
      </c>
      <c r="AA5" s="27">
        <v>54349276</v>
      </c>
    </row>
    <row r="6" ht="13.5" customHeight="1">
      <c r="A6" t="s" s="25">
        <v>34</v>
      </c>
      <c r="B6" s="26"/>
      <c r="C6" s="27">
        <v>6814972</v>
      </c>
      <c r="D6" s="28">
        <v>0</v>
      </c>
      <c r="E6" s="29">
        <v>6672000</v>
      </c>
      <c r="F6" s="30">
        <v>6654000</v>
      </c>
      <c r="G6" s="30">
        <v>589702</v>
      </c>
      <c r="H6" s="30">
        <v>431042</v>
      </c>
      <c r="I6" s="30">
        <v>523265</v>
      </c>
      <c r="J6" s="30">
        <v>1544009</v>
      </c>
      <c r="K6" s="30">
        <v>704009</v>
      </c>
      <c r="L6" s="30">
        <v>674645</v>
      </c>
      <c r="M6" s="30">
        <v>493497</v>
      </c>
      <c r="N6" s="30">
        <v>1872151</v>
      </c>
      <c r="O6" s="30">
        <v>512220</v>
      </c>
      <c r="P6" s="30">
        <v>525616</v>
      </c>
      <c r="Q6" s="30">
        <v>497458</v>
      </c>
      <c r="R6" s="30">
        <v>1535294</v>
      </c>
      <c r="S6" s="30">
        <v>501126</v>
      </c>
      <c r="T6" s="30">
        <v>477595</v>
      </c>
      <c r="U6" s="30">
        <v>470331</v>
      </c>
      <c r="V6" s="30">
        <v>1449052</v>
      </c>
      <c r="W6" s="30">
        <v>6400506</v>
      </c>
      <c r="X6" s="30">
        <v>6672000</v>
      </c>
      <c r="Y6" s="30">
        <v>-271494</v>
      </c>
      <c r="Z6" s="31">
        <v>-4.07</v>
      </c>
      <c r="AA6" s="27">
        <v>6654000</v>
      </c>
    </row>
    <row r="7" ht="13.5" customHeight="1">
      <c r="A7" t="s" s="25">
        <v>35</v>
      </c>
      <c r="B7" s="26"/>
      <c r="C7" s="27">
        <v>86121465</v>
      </c>
      <c r="D7" s="28">
        <v>0</v>
      </c>
      <c r="E7" s="29">
        <v>97788034</v>
      </c>
      <c r="F7" s="30">
        <v>93913717</v>
      </c>
      <c r="G7" s="30">
        <v>8483112</v>
      </c>
      <c r="H7" s="30">
        <v>8241459</v>
      </c>
      <c r="I7" s="30">
        <v>8317871</v>
      </c>
      <c r="J7" s="30">
        <v>25042442</v>
      </c>
      <c r="K7" s="30">
        <v>7984930</v>
      </c>
      <c r="L7" s="30">
        <v>7646982</v>
      </c>
      <c r="M7" s="30">
        <v>8275484</v>
      </c>
      <c r="N7" s="30">
        <v>23907396</v>
      </c>
      <c r="O7" s="30">
        <v>7449039</v>
      </c>
      <c r="P7" s="30">
        <v>7373156</v>
      </c>
      <c r="Q7" s="30">
        <v>8117277</v>
      </c>
      <c r="R7" s="30">
        <v>22939472</v>
      </c>
      <c r="S7" s="30">
        <v>7362601</v>
      </c>
      <c r="T7" s="30">
        <v>8211587</v>
      </c>
      <c r="U7" s="30">
        <v>8109612</v>
      </c>
      <c r="V7" s="30">
        <v>23683800</v>
      </c>
      <c r="W7" s="30">
        <v>95573110</v>
      </c>
      <c r="X7" s="30">
        <v>97788036</v>
      </c>
      <c r="Y7" s="30">
        <v>-2214926</v>
      </c>
      <c r="Z7" s="31">
        <v>-2.27</v>
      </c>
      <c r="AA7" s="27">
        <v>93913717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14411329</v>
      </c>
      <c r="D10" s="28">
        <v>0</v>
      </c>
      <c r="E10" s="29">
        <v>16012083</v>
      </c>
      <c r="F10" s="30">
        <v>16035744</v>
      </c>
      <c r="G10" s="30">
        <v>1385566</v>
      </c>
      <c r="H10" s="30">
        <v>1338245</v>
      </c>
      <c r="I10" s="30">
        <v>1338909</v>
      </c>
      <c r="J10" s="30">
        <v>4062720</v>
      </c>
      <c r="K10" s="30">
        <v>1334720</v>
      </c>
      <c r="L10" s="30">
        <v>1340444</v>
      </c>
      <c r="M10" s="30">
        <v>1338674</v>
      </c>
      <c r="N10" s="30">
        <v>4013838</v>
      </c>
      <c r="O10" s="30">
        <v>1337682</v>
      </c>
      <c r="P10" s="30">
        <v>1340248</v>
      </c>
      <c r="Q10" s="30">
        <v>1340880</v>
      </c>
      <c r="R10" s="30">
        <v>4018810</v>
      </c>
      <c r="S10" s="30">
        <v>1341629</v>
      </c>
      <c r="T10" s="30">
        <v>1344008</v>
      </c>
      <c r="U10" s="30">
        <v>1342004</v>
      </c>
      <c r="V10" s="30">
        <v>4027641</v>
      </c>
      <c r="W10" s="30">
        <v>16123009</v>
      </c>
      <c r="X10" s="30">
        <v>16012080</v>
      </c>
      <c r="Y10" s="30">
        <v>110929</v>
      </c>
      <c r="Z10" s="31">
        <v>0.6899999999999999</v>
      </c>
      <c r="AA10" s="27">
        <v>16035744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1357421</v>
      </c>
      <c r="D12" s="28">
        <v>0</v>
      </c>
      <c r="E12" s="29">
        <v>1974143</v>
      </c>
      <c r="F12" s="30">
        <v>1681562</v>
      </c>
      <c r="G12" s="30">
        <v>163702</v>
      </c>
      <c r="H12" s="30">
        <v>111970</v>
      </c>
      <c r="I12" s="30">
        <v>123170</v>
      </c>
      <c r="J12" s="30">
        <v>398842</v>
      </c>
      <c r="K12" s="30">
        <v>92060</v>
      </c>
      <c r="L12" s="30">
        <v>119466</v>
      </c>
      <c r="M12" s="30">
        <v>156068</v>
      </c>
      <c r="N12" s="30">
        <v>367594</v>
      </c>
      <c r="O12" s="30">
        <v>100069</v>
      </c>
      <c r="P12" s="30">
        <v>121459</v>
      </c>
      <c r="Q12" s="30">
        <v>135574</v>
      </c>
      <c r="R12" s="30">
        <v>357102</v>
      </c>
      <c r="S12" s="30">
        <v>124751</v>
      </c>
      <c r="T12" s="30">
        <v>162675</v>
      </c>
      <c r="U12" s="30">
        <v>117841</v>
      </c>
      <c r="V12" s="30">
        <v>405267</v>
      </c>
      <c r="W12" s="30">
        <v>1528805</v>
      </c>
      <c r="X12" s="30">
        <v>1974144</v>
      </c>
      <c r="Y12" s="30">
        <v>-445339</v>
      </c>
      <c r="Z12" s="31">
        <v>-22.56</v>
      </c>
      <c r="AA12" s="27">
        <v>1681562</v>
      </c>
    </row>
    <row r="13" ht="13.5" customHeight="1">
      <c r="A13" t="s" s="25">
        <v>41</v>
      </c>
      <c r="B13" s="26"/>
      <c r="C13" s="27">
        <v>1952413</v>
      </c>
      <c r="D13" s="28">
        <v>0</v>
      </c>
      <c r="E13" s="29">
        <v>1920000</v>
      </c>
      <c r="F13" s="30">
        <v>1700000</v>
      </c>
      <c r="G13" s="30">
        <v>152627</v>
      </c>
      <c r="H13" s="30">
        <v>175954</v>
      </c>
      <c r="I13" s="30">
        <v>195805</v>
      </c>
      <c r="J13" s="30">
        <v>524386</v>
      </c>
      <c r="K13" s="30">
        <v>152617</v>
      </c>
      <c r="L13" s="30">
        <v>164211</v>
      </c>
      <c r="M13" s="30">
        <v>0</v>
      </c>
      <c r="N13" s="30">
        <v>316828</v>
      </c>
      <c r="O13" s="30">
        <v>189399</v>
      </c>
      <c r="P13" s="30">
        <v>204809</v>
      </c>
      <c r="Q13" s="30">
        <v>46057</v>
      </c>
      <c r="R13" s="30">
        <v>440265</v>
      </c>
      <c r="S13" s="30">
        <v>234997</v>
      </c>
      <c r="T13" s="30">
        <v>225214</v>
      </c>
      <c r="U13" s="30">
        <v>224656</v>
      </c>
      <c r="V13" s="30">
        <v>684867</v>
      </c>
      <c r="W13" s="30">
        <v>1966346</v>
      </c>
      <c r="X13" s="30">
        <v>1920000</v>
      </c>
      <c r="Y13" s="30">
        <v>46346</v>
      </c>
      <c r="Z13" s="31">
        <v>2.41</v>
      </c>
      <c r="AA13" s="27">
        <v>1700000</v>
      </c>
    </row>
    <row r="14" ht="13.5" customHeight="1">
      <c r="A14" t="s" s="25">
        <v>42</v>
      </c>
      <c r="B14" s="26"/>
      <c r="C14" s="27">
        <v>3403</v>
      </c>
      <c r="D14" s="28">
        <v>0</v>
      </c>
      <c r="E14" s="29">
        <v>1600</v>
      </c>
      <c r="F14" s="30">
        <v>1600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170729</v>
      </c>
      <c r="N14" s="30">
        <v>170729</v>
      </c>
      <c r="O14" s="30">
        <v>1894</v>
      </c>
      <c r="P14" s="30">
        <v>0</v>
      </c>
      <c r="Q14" s="30">
        <v>0</v>
      </c>
      <c r="R14" s="30">
        <v>1894</v>
      </c>
      <c r="S14" s="30">
        <v>0</v>
      </c>
      <c r="T14" s="30">
        <v>0</v>
      </c>
      <c r="U14" s="30">
        <v>1992</v>
      </c>
      <c r="V14" s="30">
        <v>1992</v>
      </c>
      <c r="W14" s="30">
        <v>174615</v>
      </c>
      <c r="X14" s="30">
        <v>1596</v>
      </c>
      <c r="Y14" s="30">
        <v>173019</v>
      </c>
      <c r="Z14" s="31">
        <v>10840.79</v>
      </c>
      <c r="AA14" s="27">
        <v>1600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1086364</v>
      </c>
      <c r="D16" s="28">
        <v>0</v>
      </c>
      <c r="E16" s="29">
        <v>495495</v>
      </c>
      <c r="F16" s="30">
        <v>818393</v>
      </c>
      <c r="G16" s="30">
        <v>59909</v>
      </c>
      <c r="H16" s="30">
        <v>148638</v>
      </c>
      <c r="I16" s="30">
        <v>51265</v>
      </c>
      <c r="J16" s="30">
        <v>259812</v>
      </c>
      <c r="K16" s="30">
        <v>67315</v>
      </c>
      <c r="L16" s="30">
        <v>156307</v>
      </c>
      <c r="M16" s="30">
        <v>64649</v>
      </c>
      <c r="N16" s="30">
        <v>288271</v>
      </c>
      <c r="O16" s="30">
        <v>117552</v>
      </c>
      <c r="P16" s="30">
        <v>172547</v>
      </c>
      <c r="Q16" s="30">
        <v>158502</v>
      </c>
      <c r="R16" s="30">
        <v>448601</v>
      </c>
      <c r="S16" s="30">
        <v>164658</v>
      </c>
      <c r="T16" s="30">
        <v>102341</v>
      </c>
      <c r="U16" s="30">
        <v>120614</v>
      </c>
      <c r="V16" s="30">
        <v>387613</v>
      </c>
      <c r="W16" s="30">
        <v>1384297</v>
      </c>
      <c r="X16" s="30">
        <v>495492</v>
      </c>
      <c r="Y16" s="30">
        <v>888805</v>
      </c>
      <c r="Z16" s="31">
        <v>179.38</v>
      </c>
      <c r="AA16" s="27">
        <v>818393</v>
      </c>
    </row>
    <row r="17" ht="13.5" customHeight="1">
      <c r="A17" t="s" s="25">
        <v>45</v>
      </c>
      <c r="B17" s="26"/>
      <c r="C17" s="27">
        <v>4397463</v>
      </c>
      <c r="D17" s="28">
        <v>0</v>
      </c>
      <c r="E17" s="29">
        <v>4503750</v>
      </c>
      <c r="F17" s="30">
        <v>4053296</v>
      </c>
      <c r="G17" s="30">
        <v>355042</v>
      </c>
      <c r="H17" s="30">
        <v>307748</v>
      </c>
      <c r="I17" s="30">
        <v>366228</v>
      </c>
      <c r="J17" s="30">
        <v>1029018</v>
      </c>
      <c r="K17" s="30">
        <v>343673</v>
      </c>
      <c r="L17" s="30">
        <v>302280</v>
      </c>
      <c r="M17" s="30">
        <v>327954</v>
      </c>
      <c r="N17" s="30">
        <v>973907</v>
      </c>
      <c r="O17" s="30">
        <v>426487</v>
      </c>
      <c r="P17" s="30">
        <v>424817</v>
      </c>
      <c r="Q17" s="30">
        <v>429434</v>
      </c>
      <c r="R17" s="30">
        <v>1280738</v>
      </c>
      <c r="S17" s="30">
        <v>351851</v>
      </c>
      <c r="T17" s="30">
        <v>301917</v>
      </c>
      <c r="U17" s="30">
        <v>377813</v>
      </c>
      <c r="V17" s="30">
        <v>1031581</v>
      </c>
      <c r="W17" s="30">
        <v>4315244</v>
      </c>
      <c r="X17" s="30">
        <v>4503756</v>
      </c>
      <c r="Y17" s="30">
        <v>-188512</v>
      </c>
      <c r="Z17" s="31">
        <v>-4.19</v>
      </c>
      <c r="AA17" s="27">
        <v>4053296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44994912</v>
      </c>
      <c r="D19" s="28">
        <v>0</v>
      </c>
      <c r="E19" s="29">
        <v>52036000</v>
      </c>
      <c r="F19" s="30">
        <v>57140000</v>
      </c>
      <c r="G19" s="30">
        <v>14663000</v>
      </c>
      <c r="H19" s="30">
        <v>57594</v>
      </c>
      <c r="I19" s="30">
        <v>84701</v>
      </c>
      <c r="J19" s="30">
        <v>14805295</v>
      </c>
      <c r="K19" s="30">
        <v>3324700</v>
      </c>
      <c r="L19" s="30">
        <v>586164</v>
      </c>
      <c r="M19" s="30">
        <v>13148308</v>
      </c>
      <c r="N19" s="30">
        <v>17059172</v>
      </c>
      <c r="O19" s="30">
        <v>232895</v>
      </c>
      <c r="P19" s="30">
        <v>169663</v>
      </c>
      <c r="Q19" s="30">
        <v>10273321</v>
      </c>
      <c r="R19" s="30">
        <v>10675879</v>
      </c>
      <c r="S19" s="30">
        <v>-83416</v>
      </c>
      <c r="T19" s="30">
        <v>354843</v>
      </c>
      <c r="U19" s="30">
        <v>945540</v>
      </c>
      <c r="V19" s="30">
        <v>1216967</v>
      </c>
      <c r="W19" s="30">
        <v>43757313</v>
      </c>
      <c r="X19" s="30">
        <v>52035996</v>
      </c>
      <c r="Y19" s="30">
        <v>-8278683</v>
      </c>
      <c r="Z19" s="31">
        <v>-15.91</v>
      </c>
      <c r="AA19" s="27">
        <v>57140000</v>
      </c>
    </row>
    <row r="20" ht="13.5" customHeight="1">
      <c r="A20" t="s" s="25">
        <v>48</v>
      </c>
      <c r="B20" s="26"/>
      <c r="C20" s="27">
        <v>749599</v>
      </c>
      <c r="D20" s="28">
        <v>0</v>
      </c>
      <c r="E20" s="29">
        <v>958356</v>
      </c>
      <c r="F20" s="30">
        <v>958422</v>
      </c>
      <c r="G20" s="30">
        <v>48618</v>
      </c>
      <c r="H20" s="30">
        <v>84332</v>
      </c>
      <c r="I20" s="30">
        <v>55720</v>
      </c>
      <c r="J20" s="30">
        <v>188670</v>
      </c>
      <c r="K20" s="30">
        <v>108175</v>
      </c>
      <c r="L20" s="30">
        <v>56450</v>
      </c>
      <c r="M20" s="30">
        <v>57956</v>
      </c>
      <c r="N20" s="30">
        <v>222581</v>
      </c>
      <c r="O20" s="30">
        <v>75078</v>
      </c>
      <c r="P20" s="30">
        <v>55948</v>
      </c>
      <c r="Q20" s="30">
        <v>170928</v>
      </c>
      <c r="R20" s="30">
        <v>301954</v>
      </c>
      <c r="S20" s="30">
        <v>281585</v>
      </c>
      <c r="T20" s="30">
        <v>-159236</v>
      </c>
      <c r="U20" s="30">
        <v>132416</v>
      </c>
      <c r="V20" s="30">
        <v>254765</v>
      </c>
      <c r="W20" s="30">
        <v>967970</v>
      </c>
      <c r="X20" s="30">
        <v>958356</v>
      </c>
      <c r="Y20" s="30">
        <v>9614</v>
      </c>
      <c r="Z20" s="31">
        <v>1</v>
      </c>
      <c r="AA20" s="27">
        <v>958422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4040000</v>
      </c>
      <c r="F21" s="37">
        <v>-193399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4040004</v>
      </c>
      <c r="Y21" s="37">
        <v>-4040004</v>
      </c>
      <c r="Z21" s="38">
        <v>-100</v>
      </c>
      <c r="AA21" s="34">
        <v>-193399</v>
      </c>
    </row>
    <row r="22" ht="24.95" customHeight="1">
      <c r="A22" t="s" s="39">
        <v>50</v>
      </c>
      <c r="B22" s="40"/>
      <c r="C22" s="41">
        <f>SUM(C5:C21)</f>
        <v>209902843</v>
      </c>
      <c r="D22" s="42">
        <f>SUM(D5:D21)</f>
        <v>0</v>
      </c>
      <c r="E22" s="43">
        <f>SUM(E5:E21)</f>
        <v>232419361</v>
      </c>
      <c r="F22" s="44">
        <f>SUM(F5:F21)</f>
        <v>237112611</v>
      </c>
      <c r="G22" s="44">
        <f>SUM(G5:G21)</f>
        <v>39602998</v>
      </c>
      <c r="H22" s="44">
        <f>SUM(H5:H21)</f>
        <v>13042465</v>
      </c>
      <c r="I22" s="44">
        <f>SUM(I5:I21)</f>
        <v>14641777</v>
      </c>
      <c r="J22" s="44">
        <f>SUM(J5:J21)</f>
        <v>67287240</v>
      </c>
      <c r="K22" s="44">
        <f>SUM(K5:K21)</f>
        <v>17770535</v>
      </c>
      <c r="L22" s="44">
        <f>SUM(L5:L21)</f>
        <v>14636345</v>
      </c>
      <c r="M22" s="44">
        <f>SUM(M5:M21)</f>
        <v>27695108</v>
      </c>
      <c r="N22" s="44">
        <f>SUM(N5:N21)</f>
        <v>60101988</v>
      </c>
      <c r="O22" s="44">
        <f>SUM(O5:O21)</f>
        <v>14035641</v>
      </c>
      <c r="P22" s="44">
        <f>SUM(P5:P21)</f>
        <v>13981617</v>
      </c>
      <c r="Q22" s="44">
        <f>SUM(Q5:Q21)</f>
        <v>24781990</v>
      </c>
      <c r="R22" s="44">
        <f>SUM(R5:R21)</f>
        <v>52799248</v>
      </c>
      <c r="S22" s="44">
        <f>SUM(S5:S21)</f>
        <v>13875704</v>
      </c>
      <c r="T22" s="44">
        <f>SUM(T5:T21)</f>
        <v>14616064</v>
      </c>
      <c r="U22" s="44">
        <f>SUM(U5:U21)</f>
        <v>15432250</v>
      </c>
      <c r="V22" s="44">
        <f>SUM(V5:V21)</f>
        <v>43924018</v>
      </c>
      <c r="W22" s="44">
        <f>SUM(W5:W21)</f>
        <v>224112494</v>
      </c>
      <c r="X22" s="44">
        <f>SUM(X5:X21)</f>
        <v>232419360</v>
      </c>
      <c r="Y22" s="44">
        <f>SUM(Y5:Y21)</f>
        <v>-8306866</v>
      </c>
      <c r="Z22" s="45">
        <f>IF(X22&lt;&gt;0,(Y22/X22)*100,0)</f>
        <v>-3.5740852225047</v>
      </c>
      <c r="AA22" s="41">
        <f>SUM(AA5:AA21)</f>
        <v>237112611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66406997</v>
      </c>
      <c r="D25" s="28">
        <v>0</v>
      </c>
      <c r="E25" s="29">
        <v>83530175</v>
      </c>
      <c r="F25" s="30">
        <v>78108154</v>
      </c>
      <c r="G25" s="30">
        <v>5592397</v>
      </c>
      <c r="H25" s="30">
        <v>5739249</v>
      </c>
      <c r="I25" s="30">
        <v>5648119</v>
      </c>
      <c r="J25" s="30">
        <v>16979765</v>
      </c>
      <c r="K25" s="30">
        <v>5809244</v>
      </c>
      <c r="L25" s="30">
        <v>5817608</v>
      </c>
      <c r="M25" s="30">
        <v>6223925</v>
      </c>
      <c r="N25" s="30">
        <v>17850777</v>
      </c>
      <c r="O25" s="30">
        <v>6082531</v>
      </c>
      <c r="P25" s="30">
        <v>5939294</v>
      </c>
      <c r="Q25" s="30">
        <v>6102760</v>
      </c>
      <c r="R25" s="30">
        <v>18124585</v>
      </c>
      <c r="S25" s="30">
        <v>5882634</v>
      </c>
      <c r="T25" s="30">
        <v>5923441</v>
      </c>
      <c r="U25" s="30">
        <v>5913777</v>
      </c>
      <c r="V25" s="30">
        <v>17719852</v>
      </c>
      <c r="W25" s="30">
        <v>70674979</v>
      </c>
      <c r="X25" s="30">
        <v>83530178</v>
      </c>
      <c r="Y25" s="30">
        <v>-12855199</v>
      </c>
      <c r="Z25" s="31">
        <v>-15.39</v>
      </c>
      <c r="AA25" s="27">
        <v>78108154</v>
      </c>
    </row>
    <row r="26" ht="13.5" customHeight="1">
      <c r="A26" t="s" s="25">
        <v>53</v>
      </c>
      <c r="B26" s="26"/>
      <c r="C26" s="27">
        <v>3074248</v>
      </c>
      <c r="D26" s="28">
        <v>0</v>
      </c>
      <c r="E26" s="29">
        <v>3406571</v>
      </c>
      <c r="F26" s="30">
        <v>3356571</v>
      </c>
      <c r="G26" s="30">
        <v>264104</v>
      </c>
      <c r="H26" s="30">
        <v>265309</v>
      </c>
      <c r="I26" s="30">
        <v>207294</v>
      </c>
      <c r="J26" s="30">
        <v>736707</v>
      </c>
      <c r="K26" s="30">
        <v>232503</v>
      </c>
      <c r="L26" s="30">
        <v>265309</v>
      </c>
      <c r="M26" s="30">
        <v>265309</v>
      </c>
      <c r="N26" s="30">
        <v>763121</v>
      </c>
      <c r="O26" s="30">
        <v>265309</v>
      </c>
      <c r="P26" s="30">
        <v>265309</v>
      </c>
      <c r="Q26" s="30">
        <v>265309</v>
      </c>
      <c r="R26" s="30">
        <v>795927</v>
      </c>
      <c r="S26" s="30">
        <v>265309</v>
      </c>
      <c r="T26" s="30">
        <v>265309</v>
      </c>
      <c r="U26" s="30">
        <v>433050</v>
      </c>
      <c r="V26" s="30">
        <v>963668</v>
      </c>
      <c r="W26" s="30">
        <v>3259423</v>
      </c>
      <c r="X26" s="30">
        <v>3406572</v>
      </c>
      <c r="Y26" s="30">
        <v>-147149</v>
      </c>
      <c r="Z26" s="31">
        <v>-4.32</v>
      </c>
      <c r="AA26" s="27">
        <v>3356571</v>
      </c>
    </row>
    <row r="27" ht="13.5" customHeight="1">
      <c r="A27" t="s" s="25">
        <v>54</v>
      </c>
      <c r="B27" s="26"/>
      <c r="C27" s="27">
        <v>12189518</v>
      </c>
      <c r="D27" s="28">
        <v>0</v>
      </c>
      <c r="E27" s="29">
        <v>6707026</v>
      </c>
      <c r="F27" s="30">
        <v>9307026</v>
      </c>
      <c r="G27" s="30">
        <v>434329</v>
      </c>
      <c r="H27" s="30">
        <v>434329</v>
      </c>
      <c r="I27" s="30">
        <v>434329</v>
      </c>
      <c r="J27" s="30">
        <v>1302987</v>
      </c>
      <c r="K27" s="30">
        <v>434329</v>
      </c>
      <c r="L27" s="30">
        <v>434329</v>
      </c>
      <c r="M27" s="30">
        <v>434329</v>
      </c>
      <c r="N27" s="30">
        <v>1302987</v>
      </c>
      <c r="O27" s="30">
        <v>434329</v>
      </c>
      <c r="P27" s="30">
        <v>434329</v>
      </c>
      <c r="Q27" s="30">
        <v>434329</v>
      </c>
      <c r="R27" s="30">
        <v>1302987</v>
      </c>
      <c r="S27" s="30">
        <v>434329</v>
      </c>
      <c r="T27" s="30">
        <v>434329</v>
      </c>
      <c r="U27" s="30">
        <v>434329</v>
      </c>
      <c r="V27" s="30">
        <v>1302987</v>
      </c>
      <c r="W27" s="30">
        <v>5211948</v>
      </c>
      <c r="X27" s="30">
        <v>6707028</v>
      </c>
      <c r="Y27" s="30">
        <v>-1495080</v>
      </c>
      <c r="Z27" s="31">
        <v>-22.29</v>
      </c>
      <c r="AA27" s="27">
        <v>9307026</v>
      </c>
    </row>
    <row r="28" ht="13.5" customHeight="1">
      <c r="A28" t="s" s="25">
        <v>55</v>
      </c>
      <c r="B28" s="26"/>
      <c r="C28" s="27">
        <v>10800844</v>
      </c>
      <c r="D28" s="28">
        <v>0</v>
      </c>
      <c r="E28" s="29">
        <v>10539195</v>
      </c>
      <c r="F28" s="30">
        <v>12736327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10539192</v>
      </c>
      <c r="Y28" s="30">
        <v>-10539192</v>
      </c>
      <c r="Z28" s="31">
        <v>-100</v>
      </c>
      <c r="AA28" s="27">
        <v>12736327</v>
      </c>
    </row>
    <row r="29" ht="13.5" customHeight="1">
      <c r="A29" t="s" s="25">
        <v>56</v>
      </c>
      <c r="B29" s="26"/>
      <c r="C29" s="27">
        <v>1251918</v>
      </c>
      <c r="D29" s="28">
        <v>0</v>
      </c>
      <c r="E29" s="29">
        <v>1028262</v>
      </c>
      <c r="F29" s="30">
        <v>1038160</v>
      </c>
      <c r="G29" s="30">
        <v>0</v>
      </c>
      <c r="H29" s="30">
        <v>0</v>
      </c>
      <c r="I29" s="30">
        <v>573790</v>
      </c>
      <c r="J29" s="30">
        <v>573790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512086</v>
      </c>
      <c r="R29" s="30">
        <v>512086</v>
      </c>
      <c r="S29" s="30">
        <v>0</v>
      </c>
      <c r="T29" s="30">
        <v>0</v>
      </c>
      <c r="U29" s="30">
        <v>0</v>
      </c>
      <c r="V29" s="30">
        <v>0</v>
      </c>
      <c r="W29" s="30">
        <v>1085876</v>
      </c>
      <c r="X29" s="30">
        <v>1028268</v>
      </c>
      <c r="Y29" s="30">
        <v>57608</v>
      </c>
      <c r="Z29" s="31">
        <v>5.6</v>
      </c>
      <c r="AA29" s="27">
        <v>1038160</v>
      </c>
    </row>
    <row r="30" ht="13.5" customHeight="1">
      <c r="A30" t="s" s="25">
        <v>57</v>
      </c>
      <c r="B30" s="26"/>
      <c r="C30" s="27">
        <v>68977529</v>
      </c>
      <c r="D30" s="28">
        <v>0</v>
      </c>
      <c r="E30" s="29">
        <v>73762997</v>
      </c>
      <c r="F30" s="30">
        <v>73762997</v>
      </c>
      <c r="G30" s="30">
        <v>0</v>
      </c>
      <c r="H30" s="30">
        <v>10939151</v>
      </c>
      <c r="I30" s="30">
        <v>9345210</v>
      </c>
      <c r="J30" s="30">
        <v>20284361</v>
      </c>
      <c r="K30" s="30">
        <v>5154643</v>
      </c>
      <c r="L30" s="30">
        <v>5314916</v>
      </c>
      <c r="M30" s="30">
        <v>4718722</v>
      </c>
      <c r="N30" s="30">
        <v>15188281</v>
      </c>
      <c r="O30" s="30">
        <v>4565584</v>
      </c>
      <c r="P30" s="30">
        <v>4525008</v>
      </c>
      <c r="Q30" s="30">
        <v>4247886</v>
      </c>
      <c r="R30" s="30">
        <v>13338478</v>
      </c>
      <c r="S30" s="30">
        <v>4510938</v>
      </c>
      <c r="T30" s="30">
        <v>3907278</v>
      </c>
      <c r="U30" s="30">
        <v>4752260</v>
      </c>
      <c r="V30" s="30">
        <v>13170476</v>
      </c>
      <c r="W30" s="30">
        <v>61981596</v>
      </c>
      <c r="X30" s="30">
        <v>73762992</v>
      </c>
      <c r="Y30" s="30">
        <v>-11781396</v>
      </c>
      <c r="Z30" s="31">
        <v>-15.97</v>
      </c>
      <c r="AA30" s="27">
        <v>73762997</v>
      </c>
    </row>
    <row r="31" ht="13.5" customHeight="1">
      <c r="A31" t="s" s="25">
        <v>58</v>
      </c>
      <c r="B31" s="26"/>
      <c r="C31" s="27">
        <v>772576</v>
      </c>
      <c r="D31" s="28">
        <v>0</v>
      </c>
      <c r="E31" s="29">
        <v>387850</v>
      </c>
      <c r="F31" s="30">
        <v>454780</v>
      </c>
      <c r="G31" s="30">
        <v>16623</v>
      </c>
      <c r="H31" s="30">
        <v>37227</v>
      </c>
      <c r="I31" s="30">
        <v>29560</v>
      </c>
      <c r="J31" s="30">
        <v>83410</v>
      </c>
      <c r="K31" s="30">
        <v>32335</v>
      </c>
      <c r="L31" s="30">
        <v>24811</v>
      </c>
      <c r="M31" s="30">
        <v>43535</v>
      </c>
      <c r="N31" s="30">
        <v>100681</v>
      </c>
      <c r="O31" s="30">
        <v>33112</v>
      </c>
      <c r="P31" s="30">
        <v>27793</v>
      </c>
      <c r="Q31" s="30">
        <v>23128</v>
      </c>
      <c r="R31" s="30">
        <v>84033</v>
      </c>
      <c r="S31" s="30">
        <v>28014</v>
      </c>
      <c r="T31" s="30">
        <v>37345</v>
      </c>
      <c r="U31" s="30">
        <v>52371</v>
      </c>
      <c r="V31" s="30">
        <v>117730</v>
      </c>
      <c r="W31" s="30">
        <v>385854</v>
      </c>
      <c r="X31" s="30">
        <v>387852</v>
      </c>
      <c r="Y31" s="30">
        <v>-1998</v>
      </c>
      <c r="Z31" s="31">
        <v>-0.52</v>
      </c>
      <c r="AA31" s="27">
        <v>454780</v>
      </c>
    </row>
    <row r="32" ht="13.5" customHeight="1">
      <c r="A32" t="s" s="25">
        <v>59</v>
      </c>
      <c r="B32" s="26"/>
      <c r="C32" s="27">
        <v>1387899</v>
      </c>
      <c r="D32" s="28">
        <v>0</v>
      </c>
      <c r="E32" s="29">
        <v>13527469</v>
      </c>
      <c r="F32" s="30">
        <v>14973141</v>
      </c>
      <c r="G32" s="30">
        <v>606375</v>
      </c>
      <c r="H32" s="30">
        <v>1265046</v>
      </c>
      <c r="I32" s="30">
        <v>774480</v>
      </c>
      <c r="J32" s="30">
        <v>2645901</v>
      </c>
      <c r="K32" s="30">
        <v>1410502</v>
      </c>
      <c r="L32" s="30">
        <v>1182506</v>
      </c>
      <c r="M32" s="30">
        <v>1193506</v>
      </c>
      <c r="N32" s="30">
        <v>3786514</v>
      </c>
      <c r="O32" s="30">
        <v>922137</v>
      </c>
      <c r="P32" s="30">
        <v>1060880</v>
      </c>
      <c r="Q32" s="30">
        <v>1090819</v>
      </c>
      <c r="R32" s="30">
        <v>3073836</v>
      </c>
      <c r="S32" s="30">
        <v>641972</v>
      </c>
      <c r="T32" s="30">
        <v>1363823</v>
      </c>
      <c r="U32" s="30">
        <v>1582569</v>
      </c>
      <c r="V32" s="30">
        <v>3588364</v>
      </c>
      <c r="W32" s="30">
        <v>13094615</v>
      </c>
      <c r="X32" s="30">
        <v>13527468</v>
      </c>
      <c r="Y32" s="30">
        <v>-432853</v>
      </c>
      <c r="Z32" s="31">
        <v>-3.2</v>
      </c>
      <c r="AA32" s="27">
        <v>14973141</v>
      </c>
    </row>
    <row r="33" ht="13.5" customHeight="1">
      <c r="A33" t="s" s="25">
        <v>60</v>
      </c>
      <c r="B33" s="26"/>
      <c r="C33" s="27">
        <v>1297030</v>
      </c>
      <c r="D33" s="28">
        <v>0</v>
      </c>
      <c r="E33" s="29">
        <v>4256194</v>
      </c>
      <c r="F33" s="30">
        <v>1563723</v>
      </c>
      <c r="G33" s="30">
        <v>50009</v>
      </c>
      <c r="H33" s="30">
        <v>109325</v>
      </c>
      <c r="I33" s="30">
        <v>112862</v>
      </c>
      <c r="J33" s="30">
        <v>272196</v>
      </c>
      <c r="K33" s="30">
        <v>142682</v>
      </c>
      <c r="L33" s="30">
        <v>137439</v>
      </c>
      <c r="M33" s="30">
        <v>147472</v>
      </c>
      <c r="N33" s="30">
        <v>427593</v>
      </c>
      <c r="O33" s="30">
        <v>151846</v>
      </c>
      <c r="P33" s="30">
        <v>163695</v>
      </c>
      <c r="Q33" s="30">
        <v>167306</v>
      </c>
      <c r="R33" s="30">
        <v>482847</v>
      </c>
      <c r="S33" s="30">
        <v>167413</v>
      </c>
      <c r="T33" s="30">
        <v>168205</v>
      </c>
      <c r="U33" s="30">
        <v>33369</v>
      </c>
      <c r="V33" s="30">
        <v>368987</v>
      </c>
      <c r="W33" s="30">
        <v>1551623</v>
      </c>
      <c r="X33" s="30">
        <v>4256196</v>
      </c>
      <c r="Y33" s="30">
        <v>-2704573</v>
      </c>
      <c r="Z33" s="31">
        <v>-63.54</v>
      </c>
      <c r="AA33" s="27">
        <v>1563723</v>
      </c>
    </row>
    <row r="34" ht="13.5" customHeight="1">
      <c r="A34" t="s" s="25">
        <v>61</v>
      </c>
      <c r="B34" s="26"/>
      <c r="C34" s="27">
        <v>59325547</v>
      </c>
      <c r="D34" s="28">
        <v>0</v>
      </c>
      <c r="E34" s="29">
        <v>30869457</v>
      </c>
      <c r="F34" s="30">
        <v>34342879</v>
      </c>
      <c r="G34" s="30">
        <v>2650043</v>
      </c>
      <c r="H34" s="30">
        <v>2000256</v>
      </c>
      <c r="I34" s="30">
        <v>3388210</v>
      </c>
      <c r="J34" s="30">
        <v>8038509</v>
      </c>
      <c r="K34" s="30">
        <v>2928299</v>
      </c>
      <c r="L34" s="30">
        <v>2701847</v>
      </c>
      <c r="M34" s="30">
        <v>3379698</v>
      </c>
      <c r="N34" s="30">
        <v>9009844</v>
      </c>
      <c r="O34" s="30">
        <v>2831708</v>
      </c>
      <c r="P34" s="30">
        <v>2621128</v>
      </c>
      <c r="Q34" s="30">
        <v>3429399</v>
      </c>
      <c r="R34" s="30">
        <v>8882235</v>
      </c>
      <c r="S34" s="30">
        <v>1891356</v>
      </c>
      <c r="T34" s="30">
        <v>3247207</v>
      </c>
      <c r="U34" s="30">
        <v>3445556</v>
      </c>
      <c r="V34" s="30">
        <v>8584119</v>
      </c>
      <c r="W34" s="30">
        <v>34514707</v>
      </c>
      <c r="X34" s="30">
        <v>30869456</v>
      </c>
      <c r="Y34" s="30">
        <v>3645251</v>
      </c>
      <c r="Z34" s="31">
        <v>11.81</v>
      </c>
      <c r="AA34" s="27">
        <v>34342879</v>
      </c>
    </row>
    <row r="35" ht="13.5" customHeight="1">
      <c r="A35" t="s" s="32">
        <v>62</v>
      </c>
      <c r="B35" s="33"/>
      <c r="C35" s="34">
        <v>221251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225705357</v>
      </c>
      <c r="D36" s="42">
        <f>SUM(D25:D35)</f>
        <v>0</v>
      </c>
      <c r="E36" s="43">
        <f>SUM(E25:E35)</f>
        <v>228015196</v>
      </c>
      <c r="F36" s="44">
        <f>SUM(F25:F35)</f>
        <v>229643758</v>
      </c>
      <c r="G36" s="44">
        <f>SUM(G25:G35)</f>
        <v>9613880</v>
      </c>
      <c r="H36" s="44">
        <f>SUM(H25:H35)</f>
        <v>20789892</v>
      </c>
      <c r="I36" s="44">
        <f>SUM(I25:I35)</f>
        <v>20513854</v>
      </c>
      <c r="J36" s="44">
        <f>SUM(J25:J35)</f>
        <v>50917626</v>
      </c>
      <c r="K36" s="44">
        <f>SUM(K25:K35)</f>
        <v>16144537</v>
      </c>
      <c r="L36" s="44">
        <f>SUM(L25:L35)</f>
        <v>15878765</v>
      </c>
      <c r="M36" s="44">
        <f>SUM(M25:M35)</f>
        <v>16406496</v>
      </c>
      <c r="N36" s="44">
        <f>SUM(N25:N35)</f>
        <v>48429798</v>
      </c>
      <c r="O36" s="44">
        <f>SUM(O25:O35)</f>
        <v>15286556</v>
      </c>
      <c r="P36" s="44">
        <f>SUM(P25:P35)</f>
        <v>15037436</v>
      </c>
      <c r="Q36" s="44">
        <f>SUM(Q25:Q35)</f>
        <v>16273022</v>
      </c>
      <c r="R36" s="44">
        <f>SUM(R25:R35)</f>
        <v>46597014</v>
      </c>
      <c r="S36" s="44">
        <f>SUM(S25:S35)</f>
        <v>13821965</v>
      </c>
      <c r="T36" s="44">
        <f>SUM(T25:T35)</f>
        <v>15346937</v>
      </c>
      <c r="U36" s="44">
        <f>SUM(U25:U35)</f>
        <v>16647281</v>
      </c>
      <c r="V36" s="44">
        <f>SUM(V25:V35)</f>
        <v>45816183</v>
      </c>
      <c r="W36" s="44">
        <f>SUM(W25:W35)</f>
        <v>191760621</v>
      </c>
      <c r="X36" s="44">
        <f>SUM(X25:X35)</f>
        <v>228015202</v>
      </c>
      <c r="Y36" s="44">
        <f>SUM(Y25:Y35)</f>
        <v>-36254581</v>
      </c>
      <c r="Z36" s="45">
        <f>IF(X36&lt;&gt;0,(Y36/X36)*100,0)</f>
        <v>-15.90007187327799</v>
      </c>
      <c r="AA36" s="41">
        <f>SUM(AA25:AA35)</f>
        <v>229643758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-15802514</v>
      </c>
      <c r="D38" s="63">
        <f>D22-D36</f>
        <v>0</v>
      </c>
      <c r="E38" s="64">
        <f>E22-E36</f>
        <v>4404165</v>
      </c>
      <c r="F38" s="65">
        <f>F22-F36</f>
        <v>7468853</v>
      </c>
      <c r="G38" s="65">
        <f>G22-G36</f>
        <v>29989118</v>
      </c>
      <c r="H38" s="65">
        <f>H22-H36</f>
        <v>-7747427</v>
      </c>
      <c r="I38" s="65">
        <f>I22-I36</f>
        <v>-5872077</v>
      </c>
      <c r="J38" s="65">
        <f>J22-J36</f>
        <v>16369614</v>
      </c>
      <c r="K38" s="65">
        <f>K22-K36</f>
        <v>1625998</v>
      </c>
      <c r="L38" s="65">
        <f>L22-L36</f>
        <v>-1242420</v>
      </c>
      <c r="M38" s="65">
        <f>M22-M36</f>
        <v>11288612</v>
      </c>
      <c r="N38" s="65">
        <f>N22-N36</f>
        <v>11672190</v>
      </c>
      <c r="O38" s="65">
        <f>O22-O36</f>
        <v>-1250915</v>
      </c>
      <c r="P38" s="65">
        <f>P22-P36</f>
        <v>-1055819</v>
      </c>
      <c r="Q38" s="65">
        <f>Q22-Q36</f>
        <v>8508968</v>
      </c>
      <c r="R38" s="65">
        <f>R22-R36</f>
        <v>6202234</v>
      </c>
      <c r="S38" s="65">
        <f>S22-S36</f>
        <v>53739</v>
      </c>
      <c r="T38" s="65">
        <f>T22-T36</f>
        <v>-730873</v>
      </c>
      <c r="U38" s="65">
        <f>U22-U36</f>
        <v>-1215031</v>
      </c>
      <c r="V38" s="65">
        <f>V22-V36</f>
        <v>-1892165</v>
      </c>
      <c r="W38" s="65">
        <f>W22-W36</f>
        <v>32351873</v>
      </c>
      <c r="X38" s="65">
        <f>IF(F22=F36,0,X22-X36)</f>
        <v>4404158</v>
      </c>
      <c r="Y38" s="65">
        <f>Y22-Y36</f>
        <v>27947715</v>
      </c>
      <c r="Z38" s="66">
        <f>IF(X38&lt;&gt;0,(Y38/X38)*100,0)</f>
        <v>634.5756669038668</v>
      </c>
      <c r="AA38" s="62">
        <f>AA22-AA36</f>
        <v>7468853</v>
      </c>
    </row>
    <row r="39" ht="13.5" customHeight="1">
      <c r="A39" t="s" s="25">
        <v>65</v>
      </c>
      <c r="B39" s="26"/>
      <c r="C39" s="27">
        <v>13311000</v>
      </c>
      <c r="D39" s="28">
        <v>0</v>
      </c>
      <c r="E39" s="29">
        <v>14383000</v>
      </c>
      <c r="F39" s="30">
        <v>14383000</v>
      </c>
      <c r="G39" s="30">
        <v>1606249</v>
      </c>
      <c r="H39" s="30">
        <v>0</v>
      </c>
      <c r="I39" s="30">
        <v>611524</v>
      </c>
      <c r="J39" s="30">
        <v>2217773</v>
      </c>
      <c r="K39" s="30">
        <v>0</v>
      </c>
      <c r="L39" s="30">
        <v>699780</v>
      </c>
      <c r="M39" s="30">
        <v>0</v>
      </c>
      <c r="N39" s="30">
        <v>699780</v>
      </c>
      <c r="O39" s="30">
        <v>162327</v>
      </c>
      <c r="P39" s="30">
        <v>2420121</v>
      </c>
      <c r="Q39" s="30">
        <v>1599098</v>
      </c>
      <c r="R39" s="30">
        <v>4181546</v>
      </c>
      <c r="S39" s="30">
        <v>2348698</v>
      </c>
      <c r="T39" s="30">
        <v>2339177</v>
      </c>
      <c r="U39" s="30">
        <v>2596027</v>
      </c>
      <c r="V39" s="30">
        <v>7283902</v>
      </c>
      <c r="W39" s="30">
        <v>14383001</v>
      </c>
      <c r="X39" s="30">
        <v>14383000</v>
      </c>
      <c r="Y39" s="30">
        <v>1</v>
      </c>
      <c r="Z39" s="31">
        <v>0</v>
      </c>
      <c r="AA39" s="27">
        <v>14383000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-2491514</v>
      </c>
      <c r="D42" s="72">
        <f>SUM(D38:D41)</f>
        <v>0</v>
      </c>
      <c r="E42" s="73">
        <f>SUM(E38:E41)</f>
        <v>18787165</v>
      </c>
      <c r="F42" s="74">
        <f>SUM(F38:F41)</f>
        <v>21851853</v>
      </c>
      <c r="G42" s="74">
        <f>SUM(G38:G41)</f>
        <v>31595367</v>
      </c>
      <c r="H42" s="74">
        <f>SUM(H38:H41)</f>
        <v>-7747427</v>
      </c>
      <c r="I42" s="74">
        <f>SUM(I38:I41)</f>
        <v>-5260553</v>
      </c>
      <c r="J42" s="74">
        <f>SUM(J38:J41)</f>
        <v>18587387</v>
      </c>
      <c r="K42" s="74">
        <f>SUM(K38:K41)</f>
        <v>1625998</v>
      </c>
      <c r="L42" s="74">
        <f>SUM(L38:L41)</f>
        <v>-542640</v>
      </c>
      <c r="M42" s="74">
        <f>SUM(M38:M41)</f>
        <v>11288612</v>
      </c>
      <c r="N42" s="74">
        <f>SUM(N38:N41)</f>
        <v>12371970</v>
      </c>
      <c r="O42" s="74">
        <f>SUM(O38:O41)</f>
        <v>-1088588</v>
      </c>
      <c r="P42" s="74">
        <f>SUM(P38:P41)</f>
        <v>1364302</v>
      </c>
      <c r="Q42" s="74">
        <f>SUM(Q38:Q41)</f>
        <v>10108066</v>
      </c>
      <c r="R42" s="74">
        <f>SUM(R38:R41)</f>
        <v>10383780</v>
      </c>
      <c r="S42" s="74">
        <f>SUM(S38:S41)</f>
        <v>2402437</v>
      </c>
      <c r="T42" s="74">
        <f>SUM(T38:T41)</f>
        <v>1608304</v>
      </c>
      <c r="U42" s="74">
        <f>SUM(U38:U41)</f>
        <v>1380996</v>
      </c>
      <c r="V42" s="74">
        <f>SUM(V38:V41)</f>
        <v>5391737</v>
      </c>
      <c r="W42" s="74">
        <f>SUM(W38:W41)</f>
        <v>46734874</v>
      </c>
      <c r="X42" s="74">
        <f>SUM(X38:X41)</f>
        <v>18787158</v>
      </c>
      <c r="Y42" s="74">
        <f>SUM(Y38:Y41)</f>
        <v>27947716</v>
      </c>
      <c r="Z42" s="75">
        <f>IF(X42&lt;&gt;0,(Y42/X42)*100,0)</f>
        <v>148.7596793511823</v>
      </c>
      <c r="AA42" s="71">
        <f>SUM(AA38:AA41)</f>
        <v>21851853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-2491514</v>
      </c>
      <c r="D44" s="57">
        <f>D42-D43</f>
        <v>0</v>
      </c>
      <c r="E44" s="58">
        <f>E42-E43</f>
        <v>18787165</v>
      </c>
      <c r="F44" s="59">
        <f>F42-F43</f>
        <v>21851853</v>
      </c>
      <c r="G44" s="59">
        <f>G42-G43</f>
        <v>31595367</v>
      </c>
      <c r="H44" s="59">
        <f>H42-H43</f>
        <v>-7747427</v>
      </c>
      <c r="I44" s="59">
        <f>I42-I43</f>
        <v>-5260553</v>
      </c>
      <c r="J44" s="59">
        <f>J42-J43</f>
        <v>18587387</v>
      </c>
      <c r="K44" s="59">
        <f>K42-K43</f>
        <v>1625998</v>
      </c>
      <c r="L44" s="59">
        <f>L42-L43</f>
        <v>-542640</v>
      </c>
      <c r="M44" s="59">
        <f>M42-M43</f>
        <v>11288612</v>
      </c>
      <c r="N44" s="59">
        <f>N42-N43</f>
        <v>12371970</v>
      </c>
      <c r="O44" s="59">
        <f>O42-O43</f>
        <v>-1088588</v>
      </c>
      <c r="P44" s="59">
        <f>P42-P43</f>
        <v>1364302</v>
      </c>
      <c r="Q44" s="59">
        <f>Q42-Q43</f>
        <v>10108066</v>
      </c>
      <c r="R44" s="59">
        <f>R42-R43</f>
        <v>10383780</v>
      </c>
      <c r="S44" s="59">
        <f>S42-S43</f>
        <v>2402437</v>
      </c>
      <c r="T44" s="59">
        <f>T42-T43</f>
        <v>1608304</v>
      </c>
      <c r="U44" s="59">
        <f>U42-U43</f>
        <v>1380996</v>
      </c>
      <c r="V44" s="59">
        <f>V42-V43</f>
        <v>5391737</v>
      </c>
      <c r="W44" s="59">
        <f>W42-W43</f>
        <v>46734874</v>
      </c>
      <c r="X44" s="59">
        <f>X42-X43</f>
        <v>18787158</v>
      </c>
      <c r="Y44" s="59">
        <f>Y42-Y43</f>
        <v>27947716</v>
      </c>
      <c r="Z44" s="60">
        <f>IF(X44&lt;&gt;0,(Y44/X44)*100,0)</f>
        <v>148.7596793511823</v>
      </c>
      <c r="AA44" s="56">
        <f>AA42-AA43</f>
        <v>21851853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-2491514</v>
      </c>
      <c r="D46" s="72">
        <f>SUM(D44:D45)</f>
        <v>0</v>
      </c>
      <c r="E46" s="73">
        <f>SUM(E44:E45)</f>
        <v>18787165</v>
      </c>
      <c r="F46" s="74">
        <f>SUM(F44:F45)</f>
        <v>21851853</v>
      </c>
      <c r="G46" s="74">
        <f>SUM(G44:G45)</f>
        <v>31595367</v>
      </c>
      <c r="H46" s="74">
        <f>SUM(H44:H45)</f>
        <v>-7747427</v>
      </c>
      <c r="I46" s="74">
        <f>SUM(I44:I45)</f>
        <v>-5260553</v>
      </c>
      <c r="J46" s="74">
        <f>SUM(J44:J45)</f>
        <v>18587387</v>
      </c>
      <c r="K46" s="74">
        <f>SUM(K44:K45)</f>
        <v>1625998</v>
      </c>
      <c r="L46" s="74">
        <f>SUM(L44:L45)</f>
        <v>-542640</v>
      </c>
      <c r="M46" s="74">
        <f>SUM(M44:M45)</f>
        <v>11288612</v>
      </c>
      <c r="N46" s="74">
        <f>SUM(N44:N45)</f>
        <v>12371970</v>
      </c>
      <c r="O46" s="74">
        <f>SUM(O44:O45)</f>
        <v>-1088588</v>
      </c>
      <c r="P46" s="74">
        <f>SUM(P44:P45)</f>
        <v>1364302</v>
      </c>
      <c r="Q46" s="74">
        <f>SUM(Q44:Q45)</f>
        <v>10108066</v>
      </c>
      <c r="R46" s="74">
        <f>SUM(R44:R45)</f>
        <v>10383780</v>
      </c>
      <c r="S46" s="74">
        <f>SUM(S44:S45)</f>
        <v>2402437</v>
      </c>
      <c r="T46" s="74">
        <f>SUM(T44:T45)</f>
        <v>1608304</v>
      </c>
      <c r="U46" s="74">
        <f>SUM(U44:U45)</f>
        <v>1380996</v>
      </c>
      <c r="V46" s="74">
        <f>SUM(V44:V45)</f>
        <v>5391737</v>
      </c>
      <c r="W46" s="74">
        <f>SUM(W44:W45)</f>
        <v>46734874</v>
      </c>
      <c r="X46" s="74">
        <f>SUM(X44:X45)</f>
        <v>18787158</v>
      </c>
      <c r="Y46" s="74">
        <f>SUM(Y44:Y45)</f>
        <v>27947716</v>
      </c>
      <c r="Z46" s="75">
        <f>IF(X46&lt;&gt;0,(Y46/X46)*100,0)</f>
        <v>148.7596793511823</v>
      </c>
      <c r="AA46" s="71">
        <f>SUM(AA44:AA45)</f>
        <v>21851853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-2491514</v>
      </c>
      <c r="D48" s="81">
        <f>SUM(D46:D47)</f>
        <v>0</v>
      </c>
      <c r="E48" s="82">
        <f>SUM(E46:E47)</f>
        <v>18787165</v>
      </c>
      <c r="F48" s="83">
        <f>SUM(F46:F47)</f>
        <v>21851853</v>
      </c>
      <c r="G48" s="83">
        <f>SUM(G46:G47)</f>
        <v>31595367</v>
      </c>
      <c r="H48" s="83">
        <f>SUM(H46:H47)</f>
        <v>-7747427</v>
      </c>
      <c r="I48" s="83">
        <f>SUM(I46:I47)</f>
        <v>-5260553</v>
      </c>
      <c r="J48" s="83">
        <f>SUM(J46:J47)</f>
        <v>18587387</v>
      </c>
      <c r="K48" s="83">
        <f>SUM(K46:K47)</f>
        <v>1625998</v>
      </c>
      <c r="L48" s="83">
        <f>SUM(L46:L47)</f>
        <v>-542640</v>
      </c>
      <c r="M48" s="83">
        <f>SUM(M46:M47)</f>
        <v>11288612</v>
      </c>
      <c r="N48" s="83">
        <f>SUM(N46:N47)</f>
        <v>12371970</v>
      </c>
      <c r="O48" s="83">
        <f>SUM(O46:O47)</f>
        <v>-1088588</v>
      </c>
      <c r="P48" s="83">
        <f>SUM(P46:P47)</f>
        <v>1364302</v>
      </c>
      <c r="Q48" s="83">
        <f>SUM(Q46:Q47)</f>
        <v>10108066</v>
      </c>
      <c r="R48" s="83">
        <f>SUM(R46:R47)</f>
        <v>10383780</v>
      </c>
      <c r="S48" s="83">
        <f>SUM(S46:S47)</f>
        <v>2402437</v>
      </c>
      <c r="T48" s="83">
        <f>SUM(T46:T47)</f>
        <v>1608304</v>
      </c>
      <c r="U48" s="83">
        <f>SUM(U46:U47)</f>
        <v>1380996</v>
      </c>
      <c r="V48" s="83">
        <f>SUM(V46:V47)</f>
        <v>5391737</v>
      </c>
      <c r="W48" s="83">
        <f>SUM(W46:W47)</f>
        <v>46734874</v>
      </c>
      <c r="X48" s="83">
        <f>SUM(X46:X47)</f>
        <v>18787158</v>
      </c>
      <c r="Y48" s="83">
        <f>SUM(Y46:Y47)</f>
        <v>27947716</v>
      </c>
      <c r="Z48" s="84">
        <f>IF(X48&lt;&gt;0,(Y48/X48)*100,0)</f>
        <v>148.7596793511823</v>
      </c>
      <c r="AA48" s="80">
        <f>SUM(AA46:AA47)</f>
        <v>21851853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03" customWidth="1"/>
    <col min="2" max="2" width="2.625" style="103" customWidth="1"/>
    <col min="3" max="3" width="7.25" style="103" customWidth="1"/>
    <col min="4" max="4" width="7.25" style="103" customWidth="1"/>
    <col min="5" max="5" width="7.25" style="103" customWidth="1"/>
    <col min="6" max="6" width="7.25" style="103" customWidth="1"/>
    <col min="7" max="7" width="7.25" style="103" customWidth="1"/>
    <col min="8" max="8" width="7.25" style="103" customWidth="1"/>
    <col min="9" max="9" width="7.25" style="103" customWidth="1"/>
    <col min="10" max="10" width="7.25" style="103" customWidth="1"/>
    <col min="11" max="11" width="7.25" style="103" customWidth="1"/>
    <col min="12" max="12" width="7.25" style="103" customWidth="1"/>
    <col min="13" max="13" width="7.25" style="103" customWidth="1"/>
    <col min="14" max="14" width="7.25" style="103" customWidth="1"/>
    <col min="15" max="15" width="7.25" style="103" customWidth="1"/>
    <col min="16" max="16" width="7.25" style="103" customWidth="1"/>
    <col min="17" max="17" width="7.25" style="103" customWidth="1"/>
    <col min="18" max="18" width="7.25" style="103" customWidth="1"/>
    <col min="19" max="19" width="7.25" style="103" customWidth="1"/>
    <col min="20" max="20" width="7.25" style="103" customWidth="1"/>
    <col min="21" max="21" width="7.25" style="103" customWidth="1"/>
    <col min="22" max="22" width="7.25" style="103" customWidth="1"/>
    <col min="23" max="23" width="7.25" style="103" customWidth="1"/>
    <col min="24" max="24" width="7.25" style="103" customWidth="1"/>
    <col min="25" max="25" width="7.25" style="103" customWidth="1"/>
    <col min="26" max="26" width="7.25" style="103" customWidth="1"/>
    <col min="27" max="27" width="7.25" style="103" customWidth="1"/>
    <col min="28" max="256" width="6.625" style="103" customWidth="1"/>
  </cols>
  <sheetData>
    <row r="1" ht="18" customHeight="1">
      <c r="A1" t="s" s="2">
        <v>82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398644333</v>
      </c>
      <c r="F8" s="30">
        <v>398644333</v>
      </c>
      <c r="G8" s="30">
        <v>3357632</v>
      </c>
      <c r="H8" s="30">
        <v>0</v>
      </c>
      <c r="I8" s="30">
        <v>-92406</v>
      </c>
      <c r="J8" s="30">
        <v>3265226</v>
      </c>
      <c r="K8" s="30">
        <v>14134221</v>
      </c>
      <c r="L8" s="30">
        <v>1554642</v>
      </c>
      <c r="M8" s="30">
        <v>797693</v>
      </c>
      <c r="N8" s="30">
        <v>16486556</v>
      </c>
      <c r="O8" s="30">
        <v>0</v>
      </c>
      <c r="P8" s="30">
        <v>10906685</v>
      </c>
      <c r="Q8" s="30">
        <v>0</v>
      </c>
      <c r="R8" s="30">
        <v>10906685</v>
      </c>
      <c r="S8" s="30">
        <v>0</v>
      </c>
      <c r="T8" s="30">
        <v>14998495</v>
      </c>
      <c r="U8" s="30">
        <v>77811708</v>
      </c>
      <c r="V8" s="30">
        <v>92810203</v>
      </c>
      <c r="W8" s="30">
        <v>123468670</v>
      </c>
      <c r="X8" s="30">
        <v>398644332</v>
      </c>
      <c r="Y8" s="30">
        <v>-275175662</v>
      </c>
      <c r="Z8" s="31">
        <v>-69.03</v>
      </c>
      <c r="AA8" s="27">
        <v>398644333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173060212</v>
      </c>
      <c r="F9" s="30">
        <v>173060212</v>
      </c>
      <c r="G9" s="30">
        <v>1535124</v>
      </c>
      <c r="H9" s="30">
        <v>0</v>
      </c>
      <c r="I9" s="30">
        <v>53</v>
      </c>
      <c r="J9" s="30">
        <v>1535177</v>
      </c>
      <c r="K9" s="30">
        <v>3056814</v>
      </c>
      <c r="L9" s="30">
        <v>596449</v>
      </c>
      <c r="M9" s="30">
        <v>304251</v>
      </c>
      <c r="N9" s="30">
        <v>3957514</v>
      </c>
      <c r="O9" s="30">
        <v>0</v>
      </c>
      <c r="P9" s="30">
        <v>2806832</v>
      </c>
      <c r="Q9" s="30">
        <v>0</v>
      </c>
      <c r="R9" s="30">
        <v>2806832</v>
      </c>
      <c r="S9" s="30">
        <v>0</v>
      </c>
      <c r="T9" s="30">
        <v>0</v>
      </c>
      <c r="U9" s="30">
        <v>0</v>
      </c>
      <c r="V9" s="30">
        <v>0</v>
      </c>
      <c r="W9" s="30">
        <v>8299523</v>
      </c>
      <c r="X9" s="30">
        <v>173060208</v>
      </c>
      <c r="Y9" s="30">
        <v>-164760685</v>
      </c>
      <c r="Z9" s="31">
        <v>-95.2</v>
      </c>
      <c r="AA9" s="27">
        <v>173060212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8660562</v>
      </c>
      <c r="R11" s="30">
        <v>8660562</v>
      </c>
      <c r="S11" s="30">
        <v>20049012</v>
      </c>
      <c r="T11" s="30">
        <v>0</v>
      </c>
      <c r="U11" s="30">
        <v>0</v>
      </c>
      <c r="V11" s="30">
        <v>20049012</v>
      </c>
      <c r="W11" s="30">
        <v>28709574</v>
      </c>
      <c r="X11" s="30"/>
      <c r="Y11" s="30">
        <v>28709574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39000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/>
      <c r="Y12" s="30">
        <v>0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25983684</v>
      </c>
      <c r="D13" s="28">
        <v>0</v>
      </c>
      <c r="E13" s="29">
        <v>18018781</v>
      </c>
      <c r="F13" s="30">
        <v>18018781</v>
      </c>
      <c r="G13" s="30">
        <v>1786545</v>
      </c>
      <c r="H13" s="30">
        <v>2517803</v>
      </c>
      <c r="I13" s="30">
        <v>1970107</v>
      </c>
      <c r="J13" s="30">
        <v>6274455</v>
      </c>
      <c r="K13" s="30">
        <v>1341118</v>
      </c>
      <c r="L13" s="30">
        <v>3102321</v>
      </c>
      <c r="M13" s="30">
        <v>1958830</v>
      </c>
      <c r="N13" s="30">
        <v>6402269</v>
      </c>
      <c r="O13" s="30">
        <v>1459078</v>
      </c>
      <c r="P13" s="30">
        <v>541689</v>
      </c>
      <c r="Q13" s="30">
        <v>1183233</v>
      </c>
      <c r="R13" s="30">
        <v>3184000</v>
      </c>
      <c r="S13" s="30">
        <v>3606228</v>
      </c>
      <c r="T13" s="30">
        <v>702806</v>
      </c>
      <c r="U13" s="30">
        <v>0</v>
      </c>
      <c r="V13" s="30">
        <v>4309034</v>
      </c>
      <c r="W13" s="30">
        <v>20169758</v>
      </c>
      <c r="X13" s="30">
        <v>18018780</v>
      </c>
      <c r="Y13" s="30">
        <v>2150978</v>
      </c>
      <c r="Z13" s="31">
        <v>11.94</v>
      </c>
      <c r="AA13" s="27">
        <v>18018781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482455106</v>
      </c>
      <c r="D19" s="28">
        <v>0</v>
      </c>
      <c r="E19" s="29">
        <v>484418700</v>
      </c>
      <c r="F19" s="30">
        <v>484418700</v>
      </c>
      <c r="G19" s="30">
        <v>170183515</v>
      </c>
      <c r="H19" s="30">
        <v>14869246</v>
      </c>
      <c r="I19" s="30">
        <v>3066770</v>
      </c>
      <c r="J19" s="30">
        <v>188119531</v>
      </c>
      <c r="K19" s="30">
        <v>2078209</v>
      </c>
      <c r="L19" s="30">
        <v>36345694</v>
      </c>
      <c r="M19" s="30">
        <v>-25587767</v>
      </c>
      <c r="N19" s="30">
        <v>12836136</v>
      </c>
      <c r="O19" s="30">
        <v>0</v>
      </c>
      <c r="P19" s="30">
        <v>6881701</v>
      </c>
      <c r="Q19" s="30">
        <v>120180174</v>
      </c>
      <c r="R19" s="30">
        <v>127061875</v>
      </c>
      <c r="S19" s="30">
        <v>4168609</v>
      </c>
      <c r="T19" s="30">
        <v>5370720</v>
      </c>
      <c r="U19" s="30">
        <v>14912577</v>
      </c>
      <c r="V19" s="30">
        <v>24451906</v>
      </c>
      <c r="W19" s="30">
        <v>352469448</v>
      </c>
      <c r="X19" s="30">
        <v>484418700</v>
      </c>
      <c r="Y19" s="30">
        <v>-131949252</v>
      </c>
      <c r="Z19" s="31">
        <v>-27.24</v>
      </c>
      <c r="AA19" s="27">
        <v>484418700</v>
      </c>
    </row>
    <row r="20" ht="13.5" customHeight="1">
      <c r="A20" t="s" s="25">
        <v>48</v>
      </c>
      <c r="B20" s="26"/>
      <c r="C20" s="27">
        <v>15458837</v>
      </c>
      <c r="D20" s="28">
        <v>0</v>
      </c>
      <c r="E20" s="29">
        <v>482300</v>
      </c>
      <c r="F20" s="30">
        <v>482300</v>
      </c>
      <c r="G20" s="30">
        <v>255634</v>
      </c>
      <c r="H20" s="30">
        <v>2519577</v>
      </c>
      <c r="I20" s="30">
        <v>4249268</v>
      </c>
      <c r="J20" s="30">
        <v>7024479</v>
      </c>
      <c r="K20" s="30">
        <v>6275160</v>
      </c>
      <c r="L20" s="30">
        <v>4628429</v>
      </c>
      <c r="M20" s="30">
        <v>14698827</v>
      </c>
      <c r="N20" s="30">
        <v>25602416</v>
      </c>
      <c r="O20" s="30">
        <v>707412</v>
      </c>
      <c r="P20" s="30">
        <v>3273457</v>
      </c>
      <c r="Q20" s="30">
        <v>10456991</v>
      </c>
      <c r="R20" s="30">
        <v>14437860</v>
      </c>
      <c r="S20" s="30">
        <v>4344507</v>
      </c>
      <c r="T20" s="30">
        <v>6082929</v>
      </c>
      <c r="U20" s="30">
        <v>7196495</v>
      </c>
      <c r="V20" s="30">
        <v>17623931</v>
      </c>
      <c r="W20" s="30">
        <v>64688686</v>
      </c>
      <c r="X20" s="30">
        <v>482304</v>
      </c>
      <c r="Y20" s="30">
        <v>64206382</v>
      </c>
      <c r="Z20" s="31">
        <v>13312.43</v>
      </c>
      <c r="AA20" s="27">
        <v>482300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523936627</v>
      </c>
      <c r="D22" s="42">
        <f>SUM(D5:D21)</f>
        <v>0</v>
      </c>
      <c r="E22" s="43">
        <f>SUM(E5:E21)</f>
        <v>1074624326</v>
      </c>
      <c r="F22" s="44">
        <f>SUM(F5:F21)</f>
        <v>1074624326</v>
      </c>
      <c r="G22" s="44">
        <f>SUM(G5:G21)</f>
        <v>177118450</v>
      </c>
      <c r="H22" s="44">
        <f>SUM(H5:H21)</f>
        <v>19906626</v>
      </c>
      <c r="I22" s="44">
        <f>SUM(I5:I21)</f>
        <v>9193792</v>
      </c>
      <c r="J22" s="44">
        <f>SUM(J5:J21)</f>
        <v>206218868</v>
      </c>
      <c r="K22" s="44">
        <f>SUM(K5:K21)</f>
        <v>26885522</v>
      </c>
      <c r="L22" s="44">
        <f>SUM(L5:L21)</f>
        <v>46227535</v>
      </c>
      <c r="M22" s="44">
        <f>SUM(M5:M21)</f>
        <v>-7828166</v>
      </c>
      <c r="N22" s="44">
        <f>SUM(N5:N21)</f>
        <v>65284891</v>
      </c>
      <c r="O22" s="44">
        <f>SUM(O5:O21)</f>
        <v>2166490</v>
      </c>
      <c r="P22" s="44">
        <f>SUM(P5:P21)</f>
        <v>24410364</v>
      </c>
      <c r="Q22" s="44">
        <f>SUM(Q5:Q21)</f>
        <v>140480960</v>
      </c>
      <c r="R22" s="44">
        <f>SUM(R5:R21)</f>
        <v>167057814</v>
      </c>
      <c r="S22" s="44">
        <f>SUM(S5:S21)</f>
        <v>32168356</v>
      </c>
      <c r="T22" s="44">
        <f>SUM(T5:T21)</f>
        <v>27154950</v>
      </c>
      <c r="U22" s="44">
        <f>SUM(U5:U21)</f>
        <v>99920780</v>
      </c>
      <c r="V22" s="44">
        <f>SUM(V5:V21)</f>
        <v>159244086</v>
      </c>
      <c r="W22" s="44">
        <f>SUM(W5:W21)</f>
        <v>597805659</v>
      </c>
      <c r="X22" s="44">
        <f>SUM(X5:X21)</f>
        <v>1074624324</v>
      </c>
      <c r="Y22" s="44">
        <f>SUM(Y5:Y21)</f>
        <v>-476818665</v>
      </c>
      <c r="Z22" s="45">
        <f>IF(X22&lt;&gt;0,(Y22/X22)*100,0)</f>
        <v>-44.37073071500659</v>
      </c>
      <c r="AA22" s="41">
        <f>SUM(AA5:AA21)</f>
        <v>1074624326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134214848</v>
      </c>
      <c r="D25" s="28">
        <v>0</v>
      </c>
      <c r="E25" s="29">
        <v>223849787</v>
      </c>
      <c r="F25" s="30">
        <v>223849787</v>
      </c>
      <c r="G25" s="30">
        <v>11714148</v>
      </c>
      <c r="H25" s="30">
        <v>14087614</v>
      </c>
      <c r="I25" s="30">
        <v>13499793</v>
      </c>
      <c r="J25" s="30">
        <v>39301555</v>
      </c>
      <c r="K25" s="30">
        <v>14172141</v>
      </c>
      <c r="L25" s="30">
        <v>15822192</v>
      </c>
      <c r="M25" s="30">
        <v>20682513</v>
      </c>
      <c r="N25" s="30">
        <v>50676846</v>
      </c>
      <c r="O25" s="30">
        <v>13657419</v>
      </c>
      <c r="P25" s="30">
        <v>15254652</v>
      </c>
      <c r="Q25" s="30">
        <v>14509563</v>
      </c>
      <c r="R25" s="30">
        <v>43421634</v>
      </c>
      <c r="S25" s="30">
        <v>14427258</v>
      </c>
      <c r="T25" s="30">
        <v>20241541</v>
      </c>
      <c r="U25" s="30">
        <v>14469422</v>
      </c>
      <c r="V25" s="30">
        <v>49138221</v>
      </c>
      <c r="W25" s="30">
        <v>182538256</v>
      </c>
      <c r="X25" s="30">
        <v>223849786</v>
      </c>
      <c r="Y25" s="30">
        <v>-41311530</v>
      </c>
      <c r="Z25" s="31">
        <v>-18.46</v>
      </c>
      <c r="AA25" s="27">
        <v>223849787</v>
      </c>
    </row>
    <row r="26" ht="13.5" customHeight="1">
      <c r="A26" t="s" s="25">
        <v>53</v>
      </c>
      <c r="B26" s="26"/>
      <c r="C26" s="27">
        <v>7331478</v>
      </c>
      <c r="D26" s="28">
        <v>0</v>
      </c>
      <c r="E26" s="29">
        <v>9633430</v>
      </c>
      <c r="F26" s="30">
        <v>9633430</v>
      </c>
      <c r="G26" s="30">
        <v>711960</v>
      </c>
      <c r="H26" s="30">
        <v>655798</v>
      </c>
      <c r="I26" s="30">
        <v>680858</v>
      </c>
      <c r="J26" s="30">
        <v>2048616</v>
      </c>
      <c r="K26" s="30">
        <v>686199</v>
      </c>
      <c r="L26" s="30">
        <v>824926</v>
      </c>
      <c r="M26" s="30">
        <v>833556</v>
      </c>
      <c r="N26" s="30">
        <v>2344681</v>
      </c>
      <c r="O26" s="30">
        <v>872596</v>
      </c>
      <c r="P26" s="30">
        <v>856445</v>
      </c>
      <c r="Q26" s="30">
        <v>856327</v>
      </c>
      <c r="R26" s="30">
        <v>2585368</v>
      </c>
      <c r="S26" s="30">
        <v>1190265</v>
      </c>
      <c r="T26" s="30">
        <v>855191</v>
      </c>
      <c r="U26" s="30">
        <v>875272</v>
      </c>
      <c r="V26" s="30">
        <v>2920728</v>
      </c>
      <c r="W26" s="30">
        <v>9899393</v>
      </c>
      <c r="X26" s="30">
        <v>9633431</v>
      </c>
      <c r="Y26" s="30">
        <v>265962</v>
      </c>
      <c r="Z26" s="31">
        <v>2.76</v>
      </c>
      <c r="AA26" s="27">
        <v>9633430</v>
      </c>
    </row>
    <row r="27" ht="13.5" customHeight="1">
      <c r="A27" t="s" s="25">
        <v>54</v>
      </c>
      <c r="B27" s="26"/>
      <c r="C27" s="27">
        <v>1087461</v>
      </c>
      <c r="D27" s="28">
        <v>0</v>
      </c>
      <c r="E27" s="29">
        <v>228681818</v>
      </c>
      <c r="F27" s="30">
        <v>228681818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228681823</v>
      </c>
      <c r="Y27" s="30">
        <v>-228681823</v>
      </c>
      <c r="Z27" s="31">
        <v>-100</v>
      </c>
      <c r="AA27" s="27">
        <v>228681818</v>
      </c>
    </row>
    <row r="28" ht="13.5" customHeight="1">
      <c r="A28" t="s" s="25">
        <v>55</v>
      </c>
      <c r="B28" s="26"/>
      <c r="C28" s="27">
        <v>91602437</v>
      </c>
      <c r="D28" s="28">
        <v>0</v>
      </c>
      <c r="E28" s="29">
        <v>95400000</v>
      </c>
      <c r="F28" s="30">
        <v>95400000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95400000</v>
      </c>
      <c r="Y28" s="30">
        <v>-95400000</v>
      </c>
      <c r="Z28" s="31">
        <v>-100</v>
      </c>
      <c r="AA28" s="27">
        <v>95400000</v>
      </c>
    </row>
    <row r="29" ht="13.5" customHeight="1">
      <c r="A29" t="s" s="25">
        <v>56</v>
      </c>
      <c r="B29" s="26"/>
      <c r="C29" s="27">
        <v>0</v>
      </c>
      <c r="D29" s="28">
        <v>0</v>
      </c>
      <c r="E29" s="29">
        <v>630700</v>
      </c>
      <c r="F29" s="30">
        <v>630700</v>
      </c>
      <c r="G29" s="30">
        <v>0</v>
      </c>
      <c r="H29" s="30">
        <v>1697</v>
      </c>
      <c r="I29" s="30">
        <v>0</v>
      </c>
      <c r="J29" s="30">
        <v>1697</v>
      </c>
      <c r="K29" s="30">
        <v>6259</v>
      </c>
      <c r="L29" s="30">
        <v>16920</v>
      </c>
      <c r="M29" s="30">
        <v>19185</v>
      </c>
      <c r="N29" s="30">
        <v>42364</v>
      </c>
      <c r="O29" s="30">
        <v>16935</v>
      </c>
      <c r="P29" s="30">
        <v>13390</v>
      </c>
      <c r="Q29" s="30">
        <v>23519</v>
      </c>
      <c r="R29" s="30">
        <v>53844</v>
      </c>
      <c r="S29" s="30">
        <v>23036</v>
      </c>
      <c r="T29" s="30">
        <v>8172</v>
      </c>
      <c r="U29" s="30">
        <v>0</v>
      </c>
      <c r="V29" s="30">
        <v>31208</v>
      </c>
      <c r="W29" s="30">
        <v>129113</v>
      </c>
      <c r="X29" s="30">
        <v>630702</v>
      </c>
      <c r="Y29" s="30">
        <v>-501589</v>
      </c>
      <c r="Z29" s="31">
        <v>-79.53</v>
      </c>
      <c r="AA29" s="27">
        <v>630700</v>
      </c>
    </row>
    <row r="30" ht="13.5" customHeight="1">
      <c r="A30" t="s" s="25">
        <v>57</v>
      </c>
      <c r="B30" s="26"/>
      <c r="C30" s="27">
        <v>13322406</v>
      </c>
      <c r="D30" s="28">
        <v>0</v>
      </c>
      <c r="E30" s="29">
        <v>10762180</v>
      </c>
      <c r="F30" s="30">
        <v>10762180</v>
      </c>
      <c r="G30" s="30">
        <v>0</v>
      </c>
      <c r="H30" s="30">
        <v>0</v>
      </c>
      <c r="I30" s="30">
        <v>3416406</v>
      </c>
      <c r="J30" s="30">
        <v>3416406</v>
      </c>
      <c r="K30" s="30">
        <v>0</v>
      </c>
      <c r="L30" s="30">
        <v>2632</v>
      </c>
      <c r="M30" s="30">
        <v>1253540</v>
      </c>
      <c r="N30" s="30">
        <v>1256172</v>
      </c>
      <c r="O30" s="30">
        <v>0</v>
      </c>
      <c r="P30" s="30">
        <v>4355029</v>
      </c>
      <c r="Q30" s="30">
        <v>3401631</v>
      </c>
      <c r="R30" s="30">
        <v>7756660</v>
      </c>
      <c r="S30" s="30">
        <v>886264</v>
      </c>
      <c r="T30" s="30">
        <v>154562</v>
      </c>
      <c r="U30" s="30">
        <v>1214037</v>
      </c>
      <c r="V30" s="30">
        <v>2254863</v>
      </c>
      <c r="W30" s="30">
        <v>14684101</v>
      </c>
      <c r="X30" s="30">
        <v>10762176</v>
      </c>
      <c r="Y30" s="30">
        <v>3921925</v>
      </c>
      <c r="Z30" s="31">
        <v>36.44</v>
      </c>
      <c r="AA30" s="27">
        <v>10762180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9197339</v>
      </c>
      <c r="D32" s="28">
        <v>0</v>
      </c>
      <c r="E32" s="29">
        <v>18375206</v>
      </c>
      <c r="F32" s="30">
        <v>18375206</v>
      </c>
      <c r="G32" s="30">
        <v>59100</v>
      </c>
      <c r="H32" s="30">
        <v>601415</v>
      </c>
      <c r="I32" s="30">
        <v>1550575</v>
      </c>
      <c r="J32" s="30">
        <v>2211090</v>
      </c>
      <c r="K32" s="30">
        <v>1111642</v>
      </c>
      <c r="L32" s="30">
        <v>859139</v>
      </c>
      <c r="M32" s="30">
        <v>2458456</v>
      </c>
      <c r="N32" s="30">
        <v>4429237</v>
      </c>
      <c r="O32" s="30">
        <v>410296</v>
      </c>
      <c r="P32" s="30">
        <v>1560411</v>
      </c>
      <c r="Q32" s="30">
        <v>1458630</v>
      </c>
      <c r="R32" s="30">
        <v>3429337</v>
      </c>
      <c r="S32" s="30">
        <v>587748</v>
      </c>
      <c r="T32" s="30">
        <v>355810</v>
      </c>
      <c r="U32" s="30">
        <v>1627862</v>
      </c>
      <c r="V32" s="30">
        <v>2571420</v>
      </c>
      <c r="W32" s="30">
        <v>12641084</v>
      </c>
      <c r="X32" s="30">
        <v>18375204</v>
      </c>
      <c r="Y32" s="30">
        <v>-5734120</v>
      </c>
      <c r="Z32" s="31">
        <v>-31.21</v>
      </c>
      <c r="AA32" s="27">
        <v>18375206</v>
      </c>
    </row>
    <row r="33" ht="13.5" customHeight="1">
      <c r="A33" t="s" s="25">
        <v>60</v>
      </c>
      <c r="B33" s="26"/>
      <c r="C33" s="27">
        <v>405923849</v>
      </c>
      <c r="D33" s="28">
        <v>0</v>
      </c>
      <c r="E33" s="29">
        <v>171171795</v>
      </c>
      <c r="F33" s="30">
        <v>171171795</v>
      </c>
      <c r="G33" s="30">
        <v>105627</v>
      </c>
      <c r="H33" s="30">
        <v>155857</v>
      </c>
      <c r="I33" s="30">
        <v>46709</v>
      </c>
      <c r="J33" s="30">
        <v>308193</v>
      </c>
      <c r="K33" s="30">
        <v>4033766</v>
      </c>
      <c r="L33" s="30">
        <v>1464118</v>
      </c>
      <c r="M33" s="30">
        <v>7172364</v>
      </c>
      <c r="N33" s="30">
        <v>12670248</v>
      </c>
      <c r="O33" s="30">
        <v>0</v>
      </c>
      <c r="P33" s="30">
        <v>155000</v>
      </c>
      <c r="Q33" s="30">
        <v>3565826</v>
      </c>
      <c r="R33" s="30">
        <v>3720826</v>
      </c>
      <c r="S33" s="30">
        <v>81986</v>
      </c>
      <c r="T33" s="30">
        <v>92200</v>
      </c>
      <c r="U33" s="30">
        <v>12399987</v>
      </c>
      <c r="V33" s="30">
        <v>12574173</v>
      </c>
      <c r="W33" s="30">
        <v>29273440</v>
      </c>
      <c r="X33" s="30">
        <v>171171800</v>
      </c>
      <c r="Y33" s="30">
        <v>-141898360</v>
      </c>
      <c r="Z33" s="31">
        <v>-82.90000000000001</v>
      </c>
      <c r="AA33" s="27">
        <v>171171795</v>
      </c>
    </row>
    <row r="34" ht="13.5" customHeight="1">
      <c r="A34" t="s" s="25">
        <v>61</v>
      </c>
      <c r="B34" s="26"/>
      <c r="C34" s="27">
        <v>57786040</v>
      </c>
      <c r="D34" s="28">
        <v>0</v>
      </c>
      <c r="E34" s="29">
        <v>431037569</v>
      </c>
      <c r="F34" s="30">
        <v>431037569</v>
      </c>
      <c r="G34" s="30">
        <v>5548265</v>
      </c>
      <c r="H34" s="30">
        <v>19597087</v>
      </c>
      <c r="I34" s="30">
        <v>33841094</v>
      </c>
      <c r="J34" s="30">
        <v>58986446</v>
      </c>
      <c r="K34" s="30">
        <v>32435261</v>
      </c>
      <c r="L34" s="30">
        <v>17355767</v>
      </c>
      <c r="M34" s="30">
        <v>20051305</v>
      </c>
      <c r="N34" s="30">
        <v>69842333</v>
      </c>
      <c r="O34" s="30">
        <v>23063986</v>
      </c>
      <c r="P34" s="30">
        <v>18614578</v>
      </c>
      <c r="Q34" s="30">
        <v>30261444</v>
      </c>
      <c r="R34" s="30">
        <v>71940008</v>
      </c>
      <c r="S34" s="30">
        <v>21871692</v>
      </c>
      <c r="T34" s="30">
        <v>27908421</v>
      </c>
      <c r="U34" s="30">
        <v>38493647</v>
      </c>
      <c r="V34" s="30">
        <v>88273760</v>
      </c>
      <c r="W34" s="30">
        <v>289042547</v>
      </c>
      <c r="X34" s="30">
        <v>431037565</v>
      </c>
      <c r="Y34" s="30">
        <v>-141995018</v>
      </c>
      <c r="Z34" s="31">
        <v>-32.94</v>
      </c>
      <c r="AA34" s="27">
        <v>431037569</v>
      </c>
    </row>
    <row r="35" ht="13.5" customHeight="1">
      <c r="A35" t="s" s="32">
        <v>62</v>
      </c>
      <c r="B35" s="33"/>
      <c r="C35" s="34">
        <v>1135510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721601368</v>
      </c>
      <c r="D36" s="42">
        <f>SUM(D25:D35)</f>
        <v>0</v>
      </c>
      <c r="E36" s="43">
        <f>SUM(E25:E35)</f>
        <v>1189542485</v>
      </c>
      <c r="F36" s="44">
        <f>SUM(F25:F35)</f>
        <v>1189542485</v>
      </c>
      <c r="G36" s="44">
        <f>SUM(G25:G35)</f>
        <v>18139100</v>
      </c>
      <c r="H36" s="44">
        <f>SUM(H25:H35)</f>
        <v>35099468</v>
      </c>
      <c r="I36" s="44">
        <f>SUM(I25:I35)</f>
        <v>53035435</v>
      </c>
      <c r="J36" s="44">
        <f>SUM(J25:J35)</f>
        <v>106274003</v>
      </c>
      <c r="K36" s="44">
        <f>SUM(K25:K35)</f>
        <v>52445268</v>
      </c>
      <c r="L36" s="44">
        <f>SUM(L25:L35)</f>
        <v>36345694</v>
      </c>
      <c r="M36" s="44">
        <f>SUM(M25:M35)</f>
        <v>52470919</v>
      </c>
      <c r="N36" s="44">
        <f>SUM(N25:N35)</f>
        <v>141261881</v>
      </c>
      <c r="O36" s="44">
        <f>SUM(O25:O35)</f>
        <v>38021232</v>
      </c>
      <c r="P36" s="44">
        <f>SUM(P25:P35)</f>
        <v>40809505</v>
      </c>
      <c r="Q36" s="44">
        <f>SUM(Q25:Q35)</f>
        <v>54076940</v>
      </c>
      <c r="R36" s="44">
        <f>SUM(R25:R35)</f>
        <v>132907677</v>
      </c>
      <c r="S36" s="44">
        <f>SUM(S25:S35)</f>
        <v>39068249</v>
      </c>
      <c r="T36" s="44">
        <f>SUM(T25:T35)</f>
        <v>49615897</v>
      </c>
      <c r="U36" s="44">
        <f>SUM(U25:U35)</f>
        <v>69080227</v>
      </c>
      <c r="V36" s="44">
        <f>SUM(V25:V35)</f>
        <v>157764373</v>
      </c>
      <c r="W36" s="44">
        <f>SUM(W25:W35)</f>
        <v>538207934</v>
      </c>
      <c r="X36" s="44">
        <f>SUM(X25:X35)</f>
        <v>1189542487</v>
      </c>
      <c r="Y36" s="44">
        <f>SUM(Y25:Y35)</f>
        <v>-651334553</v>
      </c>
      <c r="Z36" s="45">
        <f>IF(X36&lt;&gt;0,(Y36/X36)*100,0)</f>
        <v>-54.75504743362731</v>
      </c>
      <c r="AA36" s="41">
        <f>SUM(AA25:AA35)</f>
        <v>1189542485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-197664741</v>
      </c>
      <c r="D38" s="63">
        <f>D22-D36</f>
        <v>0</v>
      </c>
      <c r="E38" s="64">
        <f>E22-E36</f>
        <v>-114918159</v>
      </c>
      <c r="F38" s="65">
        <f>F22-F36</f>
        <v>-114918159</v>
      </c>
      <c r="G38" s="65">
        <f>G22-G36</f>
        <v>158979350</v>
      </c>
      <c r="H38" s="65">
        <f>H22-H36</f>
        <v>-15192842</v>
      </c>
      <c r="I38" s="65">
        <f>I22-I36</f>
        <v>-43841643</v>
      </c>
      <c r="J38" s="65">
        <f>J22-J36</f>
        <v>99944865</v>
      </c>
      <c r="K38" s="65">
        <f>K22-K36</f>
        <v>-25559746</v>
      </c>
      <c r="L38" s="65">
        <f>L22-L36</f>
        <v>9881841</v>
      </c>
      <c r="M38" s="65">
        <f>M22-M36</f>
        <v>-60299085</v>
      </c>
      <c r="N38" s="65">
        <f>N22-N36</f>
        <v>-75976990</v>
      </c>
      <c r="O38" s="65">
        <f>O22-O36</f>
        <v>-35854742</v>
      </c>
      <c r="P38" s="65">
        <f>P22-P36</f>
        <v>-16399141</v>
      </c>
      <c r="Q38" s="65">
        <f>Q22-Q36</f>
        <v>86404020</v>
      </c>
      <c r="R38" s="65">
        <f>R22-R36</f>
        <v>34150137</v>
      </c>
      <c r="S38" s="65">
        <f>S22-S36</f>
        <v>-6899893</v>
      </c>
      <c r="T38" s="65">
        <f>T22-T36</f>
        <v>-22460947</v>
      </c>
      <c r="U38" s="65">
        <f>U22-U36</f>
        <v>30840553</v>
      </c>
      <c r="V38" s="65">
        <f>V22-V36</f>
        <v>1479713</v>
      </c>
      <c r="W38" s="65">
        <f>W22-W36</f>
        <v>59597725</v>
      </c>
      <c r="X38" s="65">
        <f>IF(F22=F36,0,X22-X36)</f>
        <v>-114918163</v>
      </c>
      <c r="Y38" s="65">
        <f>Y22-Y36</f>
        <v>174515888</v>
      </c>
      <c r="Z38" s="66">
        <f>IF(X38&lt;&gt;0,(Y38/X38)*100,0)</f>
        <v>-151.8610143463571</v>
      </c>
      <c r="AA38" s="62">
        <f>AA22-AA36</f>
        <v>-114918159</v>
      </c>
    </row>
    <row r="39" ht="13.5" customHeight="1">
      <c r="A39" t="s" s="25">
        <v>65</v>
      </c>
      <c r="B39" s="26"/>
      <c r="C39" s="27">
        <v>555537425</v>
      </c>
      <c r="D39" s="28">
        <v>0</v>
      </c>
      <c r="E39" s="29">
        <v>671662969</v>
      </c>
      <c r="F39" s="30">
        <v>671662969</v>
      </c>
      <c r="G39" s="30">
        <v>106811253</v>
      </c>
      <c r="H39" s="30">
        <v>23769421</v>
      </c>
      <c r="I39" s="30">
        <v>337385</v>
      </c>
      <c r="J39" s="30">
        <v>130918059</v>
      </c>
      <c r="K39" s="30">
        <v>43972877</v>
      </c>
      <c r="L39" s="30">
        <v>35957533</v>
      </c>
      <c r="M39" s="30">
        <v>58244805</v>
      </c>
      <c r="N39" s="30">
        <v>138175215</v>
      </c>
      <c r="O39" s="30">
        <v>0</v>
      </c>
      <c r="P39" s="30">
        <v>30970458</v>
      </c>
      <c r="Q39" s="30">
        <v>123417954</v>
      </c>
      <c r="R39" s="30">
        <v>154388412</v>
      </c>
      <c r="S39" s="30">
        <v>22498275</v>
      </c>
      <c r="T39" s="30">
        <v>31708134</v>
      </c>
      <c r="U39" s="30">
        <v>83486780</v>
      </c>
      <c r="V39" s="30">
        <v>137693189</v>
      </c>
      <c r="W39" s="30">
        <v>561174875</v>
      </c>
      <c r="X39" s="30">
        <v>671662973</v>
      </c>
      <c r="Y39" s="30">
        <v>-110488098</v>
      </c>
      <c r="Z39" s="31">
        <v>-16.45</v>
      </c>
      <c r="AA39" s="27">
        <v>671662969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357872684</v>
      </c>
      <c r="D42" s="72">
        <f>SUM(D38:D41)</f>
        <v>0</v>
      </c>
      <c r="E42" s="73">
        <f>SUM(E38:E41)</f>
        <v>556744810</v>
      </c>
      <c r="F42" s="74">
        <f>SUM(F38:F41)</f>
        <v>556744810</v>
      </c>
      <c r="G42" s="74">
        <f>SUM(G38:G41)</f>
        <v>265790603</v>
      </c>
      <c r="H42" s="74">
        <f>SUM(H38:H41)</f>
        <v>8576579</v>
      </c>
      <c r="I42" s="74">
        <f>SUM(I38:I41)</f>
        <v>-43504258</v>
      </c>
      <c r="J42" s="74">
        <f>SUM(J38:J41)</f>
        <v>230862924</v>
      </c>
      <c r="K42" s="74">
        <f>SUM(K38:K41)</f>
        <v>18413131</v>
      </c>
      <c r="L42" s="74">
        <f>SUM(L38:L41)</f>
        <v>45839374</v>
      </c>
      <c r="M42" s="74">
        <f>SUM(M38:M41)</f>
        <v>-2054280</v>
      </c>
      <c r="N42" s="74">
        <f>SUM(N38:N41)</f>
        <v>62198225</v>
      </c>
      <c r="O42" s="74">
        <f>SUM(O38:O41)</f>
        <v>-35854742</v>
      </c>
      <c r="P42" s="74">
        <f>SUM(P38:P41)</f>
        <v>14571317</v>
      </c>
      <c r="Q42" s="74">
        <f>SUM(Q38:Q41)</f>
        <v>209821974</v>
      </c>
      <c r="R42" s="74">
        <f>SUM(R38:R41)</f>
        <v>188538549</v>
      </c>
      <c r="S42" s="74">
        <f>SUM(S38:S41)</f>
        <v>15598382</v>
      </c>
      <c r="T42" s="74">
        <f>SUM(T38:T41)</f>
        <v>9247187</v>
      </c>
      <c r="U42" s="74">
        <f>SUM(U38:U41)</f>
        <v>114327333</v>
      </c>
      <c r="V42" s="74">
        <f>SUM(V38:V41)</f>
        <v>139172902</v>
      </c>
      <c r="W42" s="74">
        <f>SUM(W38:W41)</f>
        <v>620772600</v>
      </c>
      <c r="X42" s="74">
        <f>SUM(X38:X41)</f>
        <v>556744810</v>
      </c>
      <c r="Y42" s="74">
        <f>SUM(Y38:Y41)</f>
        <v>64027790</v>
      </c>
      <c r="Z42" s="75">
        <f>IF(X42&lt;&gt;0,(Y42/X42)*100,0)</f>
        <v>11.50038381139107</v>
      </c>
      <c r="AA42" s="71">
        <f>SUM(AA38:AA41)</f>
        <v>556744810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357872684</v>
      </c>
      <c r="D44" s="57">
        <f>D42-D43</f>
        <v>0</v>
      </c>
      <c r="E44" s="58">
        <f>E42-E43</f>
        <v>556744810</v>
      </c>
      <c r="F44" s="59">
        <f>F42-F43</f>
        <v>556744810</v>
      </c>
      <c r="G44" s="59">
        <f>G42-G43</f>
        <v>265790603</v>
      </c>
      <c r="H44" s="59">
        <f>H42-H43</f>
        <v>8576579</v>
      </c>
      <c r="I44" s="59">
        <f>I42-I43</f>
        <v>-43504258</v>
      </c>
      <c r="J44" s="59">
        <f>J42-J43</f>
        <v>230862924</v>
      </c>
      <c r="K44" s="59">
        <f>K42-K43</f>
        <v>18413131</v>
      </c>
      <c r="L44" s="59">
        <f>L42-L43</f>
        <v>45839374</v>
      </c>
      <c r="M44" s="59">
        <f>M42-M43</f>
        <v>-2054280</v>
      </c>
      <c r="N44" s="59">
        <f>N42-N43</f>
        <v>62198225</v>
      </c>
      <c r="O44" s="59">
        <f>O42-O43</f>
        <v>-35854742</v>
      </c>
      <c r="P44" s="59">
        <f>P42-P43</f>
        <v>14571317</v>
      </c>
      <c r="Q44" s="59">
        <f>Q42-Q43</f>
        <v>209821974</v>
      </c>
      <c r="R44" s="59">
        <f>R42-R43</f>
        <v>188538549</v>
      </c>
      <c r="S44" s="59">
        <f>S42-S43</f>
        <v>15598382</v>
      </c>
      <c r="T44" s="59">
        <f>T42-T43</f>
        <v>9247187</v>
      </c>
      <c r="U44" s="59">
        <f>U42-U43</f>
        <v>114327333</v>
      </c>
      <c r="V44" s="59">
        <f>V42-V43</f>
        <v>139172902</v>
      </c>
      <c r="W44" s="59">
        <f>W42-W43</f>
        <v>620772600</v>
      </c>
      <c r="X44" s="59">
        <f>X42-X43</f>
        <v>556744810</v>
      </c>
      <c r="Y44" s="59">
        <f>Y42-Y43</f>
        <v>64027790</v>
      </c>
      <c r="Z44" s="60">
        <f>IF(X44&lt;&gt;0,(Y44/X44)*100,0)</f>
        <v>11.50038381139107</v>
      </c>
      <c r="AA44" s="56">
        <f>AA42-AA43</f>
        <v>556744810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357872684</v>
      </c>
      <c r="D46" s="72">
        <f>SUM(D44:D45)</f>
        <v>0</v>
      </c>
      <c r="E46" s="73">
        <f>SUM(E44:E45)</f>
        <v>556744810</v>
      </c>
      <c r="F46" s="74">
        <f>SUM(F44:F45)</f>
        <v>556744810</v>
      </c>
      <c r="G46" s="74">
        <f>SUM(G44:G45)</f>
        <v>265790603</v>
      </c>
      <c r="H46" s="74">
        <f>SUM(H44:H45)</f>
        <v>8576579</v>
      </c>
      <c r="I46" s="74">
        <f>SUM(I44:I45)</f>
        <v>-43504258</v>
      </c>
      <c r="J46" s="74">
        <f>SUM(J44:J45)</f>
        <v>230862924</v>
      </c>
      <c r="K46" s="74">
        <f>SUM(K44:K45)</f>
        <v>18413131</v>
      </c>
      <c r="L46" s="74">
        <f>SUM(L44:L45)</f>
        <v>45839374</v>
      </c>
      <c r="M46" s="74">
        <f>SUM(M44:M45)</f>
        <v>-2054280</v>
      </c>
      <c r="N46" s="74">
        <f>SUM(N44:N45)</f>
        <v>62198225</v>
      </c>
      <c r="O46" s="74">
        <f>SUM(O44:O45)</f>
        <v>-35854742</v>
      </c>
      <c r="P46" s="74">
        <f>SUM(P44:P45)</f>
        <v>14571317</v>
      </c>
      <c r="Q46" s="74">
        <f>SUM(Q44:Q45)</f>
        <v>209821974</v>
      </c>
      <c r="R46" s="74">
        <f>SUM(R44:R45)</f>
        <v>188538549</v>
      </c>
      <c r="S46" s="74">
        <f>SUM(S44:S45)</f>
        <v>15598382</v>
      </c>
      <c r="T46" s="74">
        <f>SUM(T44:T45)</f>
        <v>9247187</v>
      </c>
      <c r="U46" s="74">
        <f>SUM(U44:U45)</f>
        <v>114327333</v>
      </c>
      <c r="V46" s="74">
        <f>SUM(V44:V45)</f>
        <v>139172902</v>
      </c>
      <c r="W46" s="74">
        <f>SUM(W44:W45)</f>
        <v>620772600</v>
      </c>
      <c r="X46" s="74">
        <f>SUM(X44:X45)</f>
        <v>556744810</v>
      </c>
      <c r="Y46" s="74">
        <f>SUM(Y44:Y45)</f>
        <v>64027790</v>
      </c>
      <c r="Z46" s="75">
        <f>IF(X46&lt;&gt;0,(Y46/X46)*100,0)</f>
        <v>11.50038381139107</v>
      </c>
      <c r="AA46" s="71">
        <f>SUM(AA44:AA45)</f>
        <v>556744810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357872684</v>
      </c>
      <c r="D48" s="81">
        <f>SUM(D46:D47)</f>
        <v>0</v>
      </c>
      <c r="E48" s="82">
        <f>SUM(E46:E47)</f>
        <v>556744810</v>
      </c>
      <c r="F48" s="83">
        <f>SUM(F46:F47)</f>
        <v>556744810</v>
      </c>
      <c r="G48" s="83">
        <f>SUM(G46:G47)</f>
        <v>265790603</v>
      </c>
      <c r="H48" s="83">
        <f>SUM(H46:H47)</f>
        <v>8576579</v>
      </c>
      <c r="I48" s="83">
        <f>SUM(I46:I47)</f>
        <v>-43504258</v>
      </c>
      <c r="J48" s="83">
        <f>SUM(J46:J47)</f>
        <v>230862924</v>
      </c>
      <c r="K48" s="83">
        <f>SUM(K46:K47)</f>
        <v>18413131</v>
      </c>
      <c r="L48" s="83">
        <f>SUM(L46:L47)</f>
        <v>45839374</v>
      </c>
      <c r="M48" s="83">
        <f>SUM(M46:M47)</f>
        <v>-2054280</v>
      </c>
      <c r="N48" s="83">
        <f>SUM(N46:N47)</f>
        <v>62198225</v>
      </c>
      <c r="O48" s="83">
        <f>SUM(O46:O47)</f>
        <v>-35854742</v>
      </c>
      <c r="P48" s="83">
        <f>SUM(P46:P47)</f>
        <v>14571317</v>
      </c>
      <c r="Q48" s="83">
        <f>SUM(Q46:Q47)</f>
        <v>209821974</v>
      </c>
      <c r="R48" s="83">
        <f>SUM(R46:R47)</f>
        <v>188538549</v>
      </c>
      <c r="S48" s="83">
        <f>SUM(S46:S47)</f>
        <v>15598382</v>
      </c>
      <c r="T48" s="83">
        <f>SUM(T46:T47)</f>
        <v>9247187</v>
      </c>
      <c r="U48" s="83">
        <f>SUM(U46:U47)</f>
        <v>114327333</v>
      </c>
      <c r="V48" s="83">
        <f>SUM(V46:V47)</f>
        <v>139172902</v>
      </c>
      <c r="W48" s="83">
        <f>SUM(W46:W47)</f>
        <v>620772600</v>
      </c>
      <c r="X48" s="83">
        <f>SUM(X46:X47)</f>
        <v>556744810</v>
      </c>
      <c r="Y48" s="83">
        <f>SUM(Y46:Y47)</f>
        <v>64027790</v>
      </c>
      <c r="Z48" s="84">
        <f>IF(X48&lt;&gt;0,(Y48/X48)*100,0)</f>
        <v>11.50038381139107</v>
      </c>
      <c r="AA48" s="80">
        <f>SUM(AA46:AA47)</f>
        <v>556744810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90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84" customWidth="1"/>
    <col min="2" max="2" width="2.625" style="184" customWidth="1"/>
    <col min="3" max="3" width="7.25" style="184" customWidth="1"/>
    <col min="4" max="4" width="7.25" style="184" customWidth="1"/>
    <col min="5" max="5" width="7.25" style="184" customWidth="1"/>
    <col min="6" max="6" width="7.25" style="184" customWidth="1"/>
    <col min="7" max="7" width="7.25" style="184" customWidth="1"/>
    <col min="8" max="8" width="7.25" style="184" customWidth="1"/>
    <col min="9" max="9" width="7.25" style="184" customWidth="1"/>
    <col min="10" max="10" width="7.25" style="184" customWidth="1"/>
    <col min="11" max="11" width="7.25" style="184" customWidth="1"/>
    <col min="12" max="12" width="7.25" style="184" customWidth="1"/>
    <col min="13" max="13" width="7.25" style="184" customWidth="1"/>
    <col min="14" max="14" width="7.25" style="184" customWidth="1"/>
    <col min="15" max="15" width="7.25" style="184" customWidth="1"/>
    <col min="16" max="16" width="7.25" style="184" customWidth="1"/>
    <col min="17" max="17" width="7.25" style="184" customWidth="1"/>
    <col min="18" max="18" width="7.25" style="184" customWidth="1"/>
    <col min="19" max="19" width="7.25" style="184" customWidth="1"/>
    <col min="20" max="20" width="7.25" style="184" customWidth="1"/>
    <col min="21" max="21" width="7.25" style="184" customWidth="1"/>
    <col min="22" max="22" width="7.25" style="184" customWidth="1"/>
    <col min="23" max="23" width="7.25" style="184" customWidth="1"/>
    <col min="24" max="24" width="7.25" style="184" customWidth="1"/>
    <col min="25" max="25" width="7.25" style="184" customWidth="1"/>
    <col min="26" max="26" width="7.25" style="184" customWidth="1"/>
    <col min="27" max="27" width="7.25" style="184" customWidth="1"/>
    <col min="28" max="256" width="6.625" style="184" customWidth="1"/>
  </cols>
  <sheetData>
    <row r="1" ht="18" customHeight="1">
      <c r="A1" t="s" s="2">
        <v>163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5298905000</v>
      </c>
      <c r="D5" s="28">
        <v>0</v>
      </c>
      <c r="E5" s="29">
        <v>5352283252</v>
      </c>
      <c r="F5" s="30">
        <v>5392883252</v>
      </c>
      <c r="G5" s="30">
        <v>486163283</v>
      </c>
      <c r="H5" s="30">
        <v>491709780</v>
      </c>
      <c r="I5" s="30">
        <v>441453017</v>
      </c>
      <c r="J5" s="30">
        <v>1419326080</v>
      </c>
      <c r="K5" s="30">
        <v>486654020</v>
      </c>
      <c r="L5" s="30">
        <v>505645958</v>
      </c>
      <c r="M5" s="30">
        <v>520236734</v>
      </c>
      <c r="N5" s="30">
        <v>1512536712</v>
      </c>
      <c r="O5" s="30">
        <v>491535295</v>
      </c>
      <c r="P5" s="30">
        <v>476079114</v>
      </c>
      <c r="Q5" s="30">
        <v>849194684</v>
      </c>
      <c r="R5" s="30">
        <v>1816809093</v>
      </c>
      <c r="S5" s="30">
        <v>491999028</v>
      </c>
      <c r="T5" s="30">
        <v>425297971</v>
      </c>
      <c r="U5" s="30">
        <v>485370079</v>
      </c>
      <c r="V5" s="30">
        <v>1402667078</v>
      </c>
      <c r="W5" s="30">
        <v>6151338963</v>
      </c>
      <c r="X5" s="30">
        <v>5352283254</v>
      </c>
      <c r="Y5" s="30">
        <v>799055709</v>
      </c>
      <c r="Z5" s="31">
        <v>14.93</v>
      </c>
      <c r="AA5" s="27">
        <v>5392883252</v>
      </c>
    </row>
    <row r="6" ht="13.5" customHeight="1">
      <c r="A6" t="s" s="25">
        <v>34</v>
      </c>
      <c r="B6" s="26"/>
      <c r="C6" s="27">
        <v>144179631</v>
      </c>
      <c r="D6" s="28">
        <v>0</v>
      </c>
      <c r="E6" s="29">
        <v>129085000</v>
      </c>
      <c r="F6" s="30">
        <v>129085000</v>
      </c>
      <c r="G6" s="30">
        <v>12701554</v>
      </c>
      <c r="H6" s="30">
        <v>12750679</v>
      </c>
      <c r="I6" s="30">
        <v>7870731</v>
      </c>
      <c r="J6" s="30">
        <v>33322964</v>
      </c>
      <c r="K6" s="30">
        <v>7596959</v>
      </c>
      <c r="L6" s="30">
        <v>12522624</v>
      </c>
      <c r="M6" s="30">
        <v>12723716</v>
      </c>
      <c r="N6" s="30">
        <v>32843299</v>
      </c>
      <c r="O6" s="30">
        <v>13101423</v>
      </c>
      <c r="P6" s="30">
        <v>12803712</v>
      </c>
      <c r="Q6" s="30">
        <v>9668154</v>
      </c>
      <c r="R6" s="30">
        <v>35573289</v>
      </c>
      <c r="S6" s="30">
        <v>14042927</v>
      </c>
      <c r="T6" s="30">
        <v>13424851</v>
      </c>
      <c r="U6" s="30">
        <v>10142611</v>
      </c>
      <c r="V6" s="30">
        <v>37610389</v>
      </c>
      <c r="W6" s="30">
        <v>139349941</v>
      </c>
      <c r="X6" s="30">
        <v>129084999</v>
      </c>
      <c r="Y6" s="30">
        <v>10264942</v>
      </c>
      <c r="Z6" s="31">
        <v>7.95</v>
      </c>
      <c r="AA6" s="27">
        <v>129085000</v>
      </c>
    </row>
    <row r="7" ht="13.5" customHeight="1">
      <c r="A7" t="s" s="25">
        <v>35</v>
      </c>
      <c r="B7" s="26"/>
      <c r="C7" s="27">
        <v>9444492804</v>
      </c>
      <c r="D7" s="28">
        <v>0</v>
      </c>
      <c r="E7" s="29">
        <v>10477611860</v>
      </c>
      <c r="F7" s="30">
        <v>10477611860</v>
      </c>
      <c r="G7" s="30">
        <v>883230341</v>
      </c>
      <c r="H7" s="30">
        <v>959808970</v>
      </c>
      <c r="I7" s="30">
        <v>876219574</v>
      </c>
      <c r="J7" s="30">
        <v>2719258885</v>
      </c>
      <c r="K7" s="30">
        <v>879323784</v>
      </c>
      <c r="L7" s="30">
        <v>803862463</v>
      </c>
      <c r="M7" s="30">
        <v>850459858</v>
      </c>
      <c r="N7" s="30">
        <v>2533646105</v>
      </c>
      <c r="O7" s="30">
        <v>894600023</v>
      </c>
      <c r="P7" s="30">
        <v>759034276</v>
      </c>
      <c r="Q7" s="30">
        <v>810284786</v>
      </c>
      <c r="R7" s="30">
        <v>2463919085</v>
      </c>
      <c r="S7" s="30">
        <v>958475073</v>
      </c>
      <c r="T7" s="30">
        <v>931070250</v>
      </c>
      <c r="U7" s="30">
        <v>734527138</v>
      </c>
      <c r="V7" s="30">
        <v>2624072461</v>
      </c>
      <c r="W7" s="30">
        <v>10340896536</v>
      </c>
      <c r="X7" s="30">
        <v>10477611860</v>
      </c>
      <c r="Y7" s="30">
        <v>-136715324</v>
      </c>
      <c r="Z7" s="31">
        <v>-1.3</v>
      </c>
      <c r="AA7" s="27">
        <v>10477611860</v>
      </c>
    </row>
    <row r="8" ht="13.5" customHeight="1">
      <c r="A8" t="s" s="25">
        <v>36</v>
      </c>
      <c r="B8" s="26"/>
      <c r="C8" s="27">
        <v>2295910760</v>
      </c>
      <c r="D8" s="28">
        <v>0</v>
      </c>
      <c r="E8" s="29">
        <v>2879423089</v>
      </c>
      <c r="F8" s="30">
        <v>2879423089</v>
      </c>
      <c r="G8" s="30">
        <v>225804736</v>
      </c>
      <c r="H8" s="30">
        <v>250157538</v>
      </c>
      <c r="I8" s="30">
        <v>258329816</v>
      </c>
      <c r="J8" s="30">
        <v>734292090</v>
      </c>
      <c r="K8" s="30">
        <v>257891512</v>
      </c>
      <c r="L8" s="30">
        <v>258815537</v>
      </c>
      <c r="M8" s="30">
        <v>219541317</v>
      </c>
      <c r="N8" s="30">
        <v>736248366</v>
      </c>
      <c r="O8" s="30">
        <v>242251675</v>
      </c>
      <c r="P8" s="30">
        <v>260284578</v>
      </c>
      <c r="Q8" s="30">
        <v>231213018</v>
      </c>
      <c r="R8" s="30">
        <v>733749271</v>
      </c>
      <c r="S8" s="30">
        <v>243752375</v>
      </c>
      <c r="T8" s="30">
        <v>241594975</v>
      </c>
      <c r="U8" s="30">
        <v>259304918</v>
      </c>
      <c r="V8" s="30">
        <v>744652268</v>
      </c>
      <c r="W8" s="30">
        <v>2948941995</v>
      </c>
      <c r="X8" s="30">
        <v>2879423089</v>
      </c>
      <c r="Y8" s="30">
        <v>69518906</v>
      </c>
      <c r="Z8" s="31">
        <v>2.41</v>
      </c>
      <c r="AA8" s="27">
        <v>2879423089</v>
      </c>
    </row>
    <row r="9" ht="13.5" customHeight="1">
      <c r="A9" t="s" s="25">
        <v>37</v>
      </c>
      <c r="B9" s="26"/>
      <c r="C9" s="27">
        <v>726860385</v>
      </c>
      <c r="D9" s="28">
        <v>0</v>
      </c>
      <c r="E9" s="29">
        <v>776192900</v>
      </c>
      <c r="F9" s="30">
        <v>776192900</v>
      </c>
      <c r="G9" s="30">
        <v>59839441</v>
      </c>
      <c r="H9" s="30">
        <v>64860464</v>
      </c>
      <c r="I9" s="30">
        <v>70652838</v>
      </c>
      <c r="J9" s="30">
        <v>195352743</v>
      </c>
      <c r="K9" s="30">
        <v>68192720</v>
      </c>
      <c r="L9" s="30">
        <v>70954515</v>
      </c>
      <c r="M9" s="30">
        <v>63241673</v>
      </c>
      <c r="N9" s="30">
        <v>202388908</v>
      </c>
      <c r="O9" s="30">
        <v>66245451</v>
      </c>
      <c r="P9" s="30">
        <v>71988005</v>
      </c>
      <c r="Q9" s="30">
        <v>63617991</v>
      </c>
      <c r="R9" s="30">
        <v>201851447</v>
      </c>
      <c r="S9" s="30">
        <v>66019062</v>
      </c>
      <c r="T9" s="30">
        <v>65214797</v>
      </c>
      <c r="U9" s="30">
        <v>69012553</v>
      </c>
      <c r="V9" s="30">
        <v>200246412</v>
      </c>
      <c r="W9" s="30">
        <v>799839510</v>
      </c>
      <c r="X9" s="30">
        <v>776192900</v>
      </c>
      <c r="Y9" s="30">
        <v>23646610</v>
      </c>
      <c r="Z9" s="31">
        <v>3.05</v>
      </c>
      <c r="AA9" s="27">
        <v>776192900</v>
      </c>
    </row>
    <row r="10" ht="13.5" customHeight="1">
      <c r="A10" t="s" s="25">
        <v>38</v>
      </c>
      <c r="B10" s="26"/>
      <c r="C10" s="27">
        <v>472656125</v>
      </c>
      <c r="D10" s="28">
        <v>0</v>
      </c>
      <c r="E10" s="29">
        <v>513927385</v>
      </c>
      <c r="F10" s="30">
        <v>513927385</v>
      </c>
      <c r="G10" s="30">
        <v>42937099</v>
      </c>
      <c r="H10" s="30">
        <v>41877117</v>
      </c>
      <c r="I10" s="30">
        <v>43249395</v>
      </c>
      <c r="J10" s="30">
        <v>128063611</v>
      </c>
      <c r="K10" s="30">
        <v>42604959</v>
      </c>
      <c r="L10" s="30">
        <v>44159065</v>
      </c>
      <c r="M10" s="30">
        <v>43367565</v>
      </c>
      <c r="N10" s="30">
        <v>130131589</v>
      </c>
      <c r="O10" s="30">
        <v>42632353</v>
      </c>
      <c r="P10" s="30">
        <v>41228401</v>
      </c>
      <c r="Q10" s="30">
        <v>45070592</v>
      </c>
      <c r="R10" s="30">
        <v>128931346</v>
      </c>
      <c r="S10" s="30">
        <v>44132319</v>
      </c>
      <c r="T10" s="30">
        <v>47157372</v>
      </c>
      <c r="U10" s="30">
        <v>43864182</v>
      </c>
      <c r="V10" s="30">
        <v>135153873</v>
      </c>
      <c r="W10" s="30">
        <v>522280419</v>
      </c>
      <c r="X10" s="30">
        <v>513927385</v>
      </c>
      <c r="Y10" s="30">
        <v>8353034</v>
      </c>
      <c r="Z10" s="31">
        <v>1.63</v>
      </c>
      <c r="AA10" s="27">
        <v>513927385</v>
      </c>
    </row>
    <row r="11" ht="13.5" customHeight="1">
      <c r="A11" t="s" s="25">
        <v>39</v>
      </c>
      <c r="B11" s="26"/>
      <c r="C11" s="27">
        <v>136814499</v>
      </c>
      <c r="D11" s="28">
        <v>0</v>
      </c>
      <c r="E11" s="29">
        <v>143495120</v>
      </c>
      <c r="F11" s="30">
        <v>143495120</v>
      </c>
      <c r="G11" s="30">
        <v>5859803</v>
      </c>
      <c r="H11" s="30">
        <v>13905227</v>
      </c>
      <c r="I11" s="30">
        <v>28858965</v>
      </c>
      <c r="J11" s="30">
        <v>48623995</v>
      </c>
      <c r="K11" s="30">
        <v>10506975</v>
      </c>
      <c r="L11" s="30">
        <v>12175890</v>
      </c>
      <c r="M11" s="30">
        <v>23386390</v>
      </c>
      <c r="N11" s="30">
        <v>46069255</v>
      </c>
      <c r="O11" s="30">
        <v>8199467</v>
      </c>
      <c r="P11" s="30">
        <v>15875156</v>
      </c>
      <c r="Q11" s="30">
        <v>21731278</v>
      </c>
      <c r="R11" s="30">
        <v>45805901</v>
      </c>
      <c r="S11" s="30">
        <v>12715326</v>
      </c>
      <c r="T11" s="30">
        <v>14923447</v>
      </c>
      <c r="U11" s="30">
        <v>12146701</v>
      </c>
      <c r="V11" s="30">
        <v>39785474</v>
      </c>
      <c r="W11" s="30">
        <v>180284625</v>
      </c>
      <c r="X11" s="30">
        <v>143495121</v>
      </c>
      <c r="Y11" s="30">
        <v>36789504</v>
      </c>
      <c r="Z11" s="31">
        <v>25.64</v>
      </c>
      <c r="AA11" s="27">
        <v>143495120</v>
      </c>
    </row>
    <row r="12" ht="13.5" customHeight="1">
      <c r="A12" t="s" s="25">
        <v>40</v>
      </c>
      <c r="B12" s="26"/>
      <c r="C12" s="27">
        <v>532027744</v>
      </c>
      <c r="D12" s="28">
        <v>0</v>
      </c>
      <c r="E12" s="29">
        <v>451237226</v>
      </c>
      <c r="F12" s="30">
        <v>451237226</v>
      </c>
      <c r="G12" s="30">
        <v>30347969</v>
      </c>
      <c r="H12" s="30">
        <v>39371914</v>
      </c>
      <c r="I12" s="30">
        <v>33701058</v>
      </c>
      <c r="J12" s="30">
        <v>103420941</v>
      </c>
      <c r="K12" s="30">
        <v>52032027</v>
      </c>
      <c r="L12" s="30">
        <v>38092626</v>
      </c>
      <c r="M12" s="30">
        <v>33305662</v>
      </c>
      <c r="N12" s="30">
        <v>123430315</v>
      </c>
      <c r="O12" s="30">
        <v>27188252</v>
      </c>
      <c r="P12" s="30">
        <v>36010254</v>
      </c>
      <c r="Q12" s="30">
        <v>31063158</v>
      </c>
      <c r="R12" s="30">
        <v>94261664</v>
      </c>
      <c r="S12" s="30">
        <v>37176979</v>
      </c>
      <c r="T12" s="30">
        <v>39263382</v>
      </c>
      <c r="U12" s="30">
        <v>35594479</v>
      </c>
      <c r="V12" s="30">
        <v>112034840</v>
      </c>
      <c r="W12" s="30">
        <v>433147760</v>
      </c>
      <c r="X12" s="30">
        <v>451237226</v>
      </c>
      <c r="Y12" s="30">
        <v>-18089466</v>
      </c>
      <c r="Z12" s="31">
        <v>-4.01</v>
      </c>
      <c r="AA12" s="27">
        <v>451237226</v>
      </c>
    </row>
    <row r="13" ht="13.5" customHeight="1">
      <c r="A13" t="s" s="25">
        <v>41</v>
      </c>
      <c r="B13" s="26"/>
      <c r="C13" s="27">
        <v>334874540</v>
      </c>
      <c r="D13" s="28">
        <v>0</v>
      </c>
      <c r="E13" s="29">
        <v>491385020</v>
      </c>
      <c r="F13" s="30">
        <v>497231563</v>
      </c>
      <c r="G13" s="30">
        <v>34000734</v>
      </c>
      <c r="H13" s="30">
        <v>31836723</v>
      </c>
      <c r="I13" s="30">
        <v>38499072</v>
      </c>
      <c r="J13" s="30">
        <v>104336529</v>
      </c>
      <c r="K13" s="30">
        <v>27495783</v>
      </c>
      <c r="L13" s="30">
        <v>23676979</v>
      </c>
      <c r="M13" s="30">
        <v>36952902</v>
      </c>
      <c r="N13" s="30">
        <v>88125664</v>
      </c>
      <c r="O13" s="30">
        <v>24184175</v>
      </c>
      <c r="P13" s="30">
        <v>21132852</v>
      </c>
      <c r="Q13" s="30">
        <v>39417619</v>
      </c>
      <c r="R13" s="30">
        <v>84734646</v>
      </c>
      <c r="S13" s="30">
        <v>31644110</v>
      </c>
      <c r="T13" s="30">
        <v>31798840</v>
      </c>
      <c r="U13" s="30">
        <v>40134630</v>
      </c>
      <c r="V13" s="30">
        <v>103577580</v>
      </c>
      <c r="W13" s="30">
        <v>380774419</v>
      </c>
      <c r="X13" s="30">
        <v>491385021</v>
      </c>
      <c r="Y13" s="30">
        <v>-110610602</v>
      </c>
      <c r="Z13" s="31">
        <v>-22.51</v>
      </c>
      <c r="AA13" s="27">
        <v>497231563</v>
      </c>
    </row>
    <row r="14" ht="13.5" customHeight="1">
      <c r="A14" t="s" s="25">
        <v>42</v>
      </c>
      <c r="B14" s="26"/>
      <c r="C14" s="27">
        <v>143037000</v>
      </c>
      <c r="D14" s="28">
        <v>0</v>
      </c>
      <c r="E14" s="29">
        <v>114629410</v>
      </c>
      <c r="F14" s="30">
        <v>114629410</v>
      </c>
      <c r="G14" s="30">
        <v>12323373</v>
      </c>
      <c r="H14" s="30">
        <v>15692692</v>
      </c>
      <c r="I14" s="30">
        <v>13076816</v>
      </c>
      <c r="J14" s="30">
        <v>41092881</v>
      </c>
      <c r="K14" s="30">
        <v>15083820</v>
      </c>
      <c r="L14" s="30">
        <v>14738358</v>
      </c>
      <c r="M14" s="30">
        <v>14232045</v>
      </c>
      <c r="N14" s="30">
        <v>44054223</v>
      </c>
      <c r="O14" s="30">
        <v>12813566</v>
      </c>
      <c r="P14" s="30">
        <v>16564961</v>
      </c>
      <c r="Q14" s="30">
        <v>17377110</v>
      </c>
      <c r="R14" s="30">
        <v>46755637</v>
      </c>
      <c r="S14" s="30">
        <v>16079942</v>
      </c>
      <c r="T14" s="30">
        <v>16848261</v>
      </c>
      <c r="U14" s="30">
        <v>16200832</v>
      </c>
      <c r="V14" s="30">
        <v>49129035</v>
      </c>
      <c r="W14" s="30">
        <v>181031776</v>
      </c>
      <c r="X14" s="30">
        <v>114629409</v>
      </c>
      <c r="Y14" s="30">
        <v>66402367</v>
      </c>
      <c r="Z14" s="31">
        <v>57.93</v>
      </c>
      <c r="AA14" s="27">
        <v>114629410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248510818</v>
      </c>
      <c r="D16" s="28">
        <v>0</v>
      </c>
      <c r="E16" s="29">
        <v>113756074</v>
      </c>
      <c r="F16" s="30">
        <v>113756074</v>
      </c>
      <c r="G16" s="30">
        <v>5106318</v>
      </c>
      <c r="H16" s="30">
        <v>11530645</v>
      </c>
      <c r="I16" s="30">
        <v>-182522</v>
      </c>
      <c r="J16" s="30">
        <v>16454441</v>
      </c>
      <c r="K16" s="30">
        <v>5300278</v>
      </c>
      <c r="L16" s="30">
        <v>6864098</v>
      </c>
      <c r="M16" s="30">
        <v>3819578</v>
      </c>
      <c r="N16" s="30">
        <v>15983954</v>
      </c>
      <c r="O16" s="30">
        <v>6042291</v>
      </c>
      <c r="P16" s="30">
        <v>6816911</v>
      </c>
      <c r="Q16" s="30">
        <v>7566522</v>
      </c>
      <c r="R16" s="30">
        <v>20425724</v>
      </c>
      <c r="S16" s="30">
        <v>2583370</v>
      </c>
      <c r="T16" s="30">
        <v>8249453</v>
      </c>
      <c r="U16" s="30">
        <v>4433570</v>
      </c>
      <c r="V16" s="30">
        <v>15266393</v>
      </c>
      <c r="W16" s="30">
        <v>68130512</v>
      </c>
      <c r="X16" s="30">
        <v>113756075</v>
      </c>
      <c r="Y16" s="30">
        <v>-45625563</v>
      </c>
      <c r="Z16" s="31">
        <v>-40.11</v>
      </c>
      <c r="AA16" s="27">
        <v>113756074</v>
      </c>
    </row>
    <row r="17" ht="13.5" customHeight="1">
      <c r="A17" t="s" s="25">
        <v>45</v>
      </c>
      <c r="B17" s="26"/>
      <c r="C17" s="27">
        <v>30541756</v>
      </c>
      <c r="D17" s="28">
        <v>0</v>
      </c>
      <c r="E17" s="29">
        <v>25093709</v>
      </c>
      <c r="F17" s="30">
        <v>25093709</v>
      </c>
      <c r="G17" s="30">
        <v>2653311</v>
      </c>
      <c r="H17" s="30">
        <v>3300601</v>
      </c>
      <c r="I17" s="30">
        <v>1377115</v>
      </c>
      <c r="J17" s="30">
        <v>7331027</v>
      </c>
      <c r="K17" s="30">
        <v>2397906</v>
      </c>
      <c r="L17" s="30">
        <v>2080171</v>
      </c>
      <c r="M17" s="30">
        <v>121433</v>
      </c>
      <c r="N17" s="30">
        <v>4599510</v>
      </c>
      <c r="O17" s="30">
        <v>2591122</v>
      </c>
      <c r="P17" s="30">
        <v>2916406</v>
      </c>
      <c r="Q17" s="30">
        <v>5379141</v>
      </c>
      <c r="R17" s="30">
        <v>10886669</v>
      </c>
      <c r="S17" s="30">
        <v>216046</v>
      </c>
      <c r="T17" s="30">
        <v>4776528</v>
      </c>
      <c r="U17" s="30">
        <v>2481065</v>
      </c>
      <c r="V17" s="30">
        <v>7473639</v>
      </c>
      <c r="W17" s="30">
        <v>30290845</v>
      </c>
      <c r="X17" s="30">
        <v>25093709</v>
      </c>
      <c r="Y17" s="30">
        <v>5197136</v>
      </c>
      <c r="Z17" s="31">
        <v>20.71</v>
      </c>
      <c r="AA17" s="27">
        <v>25093709</v>
      </c>
    </row>
    <row r="18" ht="13.5" customHeight="1">
      <c r="A18" t="s" s="25">
        <v>46</v>
      </c>
      <c r="B18" s="26"/>
      <c r="C18" s="27">
        <v>10794941</v>
      </c>
      <c r="D18" s="28">
        <v>0</v>
      </c>
      <c r="E18" s="29">
        <v>12744450</v>
      </c>
      <c r="F18" s="30">
        <v>12744450</v>
      </c>
      <c r="G18" s="30">
        <v>966961</v>
      </c>
      <c r="H18" s="30">
        <v>0</v>
      </c>
      <c r="I18" s="30">
        <v>1561905</v>
      </c>
      <c r="J18" s="30">
        <v>2528866</v>
      </c>
      <c r="K18" s="30">
        <v>777005</v>
      </c>
      <c r="L18" s="30">
        <v>702716</v>
      </c>
      <c r="M18" s="30">
        <v>0</v>
      </c>
      <c r="N18" s="30">
        <v>1479721</v>
      </c>
      <c r="O18" s="30">
        <v>1078611</v>
      </c>
      <c r="P18" s="30">
        <v>985791</v>
      </c>
      <c r="Q18" s="30">
        <v>1786811</v>
      </c>
      <c r="R18" s="30">
        <v>3851213</v>
      </c>
      <c r="S18" s="30">
        <v>0</v>
      </c>
      <c r="T18" s="30">
        <v>1553496</v>
      </c>
      <c r="U18" s="30">
        <v>816189</v>
      </c>
      <c r="V18" s="30">
        <v>2369685</v>
      </c>
      <c r="W18" s="30">
        <v>10229485</v>
      </c>
      <c r="X18" s="30">
        <v>12744450</v>
      </c>
      <c r="Y18" s="30">
        <v>-2514965</v>
      </c>
      <c r="Z18" s="31">
        <v>-19.73</v>
      </c>
      <c r="AA18" s="27">
        <v>12744450</v>
      </c>
    </row>
    <row r="19" ht="13.5" customHeight="1">
      <c r="A19" t="s" s="25">
        <v>47</v>
      </c>
      <c r="B19" s="26"/>
      <c r="C19" s="27">
        <v>2191385000</v>
      </c>
      <c r="D19" s="28">
        <v>0</v>
      </c>
      <c r="E19" s="29">
        <v>2584009904</v>
      </c>
      <c r="F19" s="30">
        <v>2640963721</v>
      </c>
      <c r="G19" s="30">
        <v>788977000</v>
      </c>
      <c r="H19" s="30">
        <v>1512735</v>
      </c>
      <c r="I19" s="30">
        <v>-25808744</v>
      </c>
      <c r="J19" s="30">
        <v>764680991</v>
      </c>
      <c r="K19" s="30">
        <v>38326259</v>
      </c>
      <c r="L19" s="30">
        <v>318800231</v>
      </c>
      <c r="M19" s="30">
        <v>365080201</v>
      </c>
      <c r="N19" s="30">
        <v>722206691</v>
      </c>
      <c r="O19" s="30">
        <v>-21055313</v>
      </c>
      <c r="P19" s="30">
        <v>148151264</v>
      </c>
      <c r="Q19" s="30">
        <v>674293765</v>
      </c>
      <c r="R19" s="30">
        <v>801389716</v>
      </c>
      <c r="S19" s="30">
        <v>12078467</v>
      </c>
      <c r="T19" s="30">
        <v>7715867</v>
      </c>
      <c r="U19" s="30">
        <v>-16393027</v>
      </c>
      <c r="V19" s="30">
        <v>3401307</v>
      </c>
      <c r="W19" s="30">
        <v>2291678705</v>
      </c>
      <c r="X19" s="30">
        <v>2584009904</v>
      </c>
      <c r="Y19" s="30">
        <v>-292331199</v>
      </c>
      <c r="Z19" s="31">
        <v>-11.31</v>
      </c>
      <c r="AA19" s="27">
        <v>2640963721</v>
      </c>
    </row>
    <row r="20" ht="13.5" customHeight="1">
      <c r="A20" t="s" s="25">
        <v>48</v>
      </c>
      <c r="B20" s="26"/>
      <c r="C20" s="27">
        <v>2394784177</v>
      </c>
      <c r="D20" s="28">
        <v>0</v>
      </c>
      <c r="E20" s="29">
        <v>2626212075</v>
      </c>
      <c r="F20" s="30">
        <v>2592392875</v>
      </c>
      <c r="G20" s="30">
        <v>62753382</v>
      </c>
      <c r="H20" s="30">
        <v>702462835</v>
      </c>
      <c r="I20" s="30">
        <v>52497219</v>
      </c>
      <c r="J20" s="30">
        <v>817713436</v>
      </c>
      <c r="K20" s="30">
        <v>52792462</v>
      </c>
      <c r="L20" s="30">
        <v>51540991</v>
      </c>
      <c r="M20" s="30">
        <v>700070816</v>
      </c>
      <c r="N20" s="30">
        <v>804404269</v>
      </c>
      <c r="O20" s="30">
        <v>34748316</v>
      </c>
      <c r="P20" s="30">
        <v>55969026</v>
      </c>
      <c r="Q20" s="30">
        <v>709712712</v>
      </c>
      <c r="R20" s="30">
        <v>800430054</v>
      </c>
      <c r="S20" s="30">
        <v>35730445</v>
      </c>
      <c r="T20" s="30">
        <v>40157945</v>
      </c>
      <c r="U20" s="30">
        <v>56016484</v>
      </c>
      <c r="V20" s="30">
        <v>131904874</v>
      </c>
      <c r="W20" s="30">
        <v>2554452633</v>
      </c>
      <c r="X20" s="30">
        <v>2626212075</v>
      </c>
      <c r="Y20" s="30">
        <v>-71759442</v>
      </c>
      <c r="Z20" s="31">
        <v>-2.73</v>
      </c>
      <c r="AA20" s="27">
        <v>2592392875</v>
      </c>
    </row>
    <row r="21" ht="13.5" customHeight="1">
      <c r="A21" t="s" s="32">
        <v>49</v>
      </c>
      <c r="B21" s="33"/>
      <c r="C21" s="34">
        <v>17739000</v>
      </c>
      <c r="D21" s="35">
        <v>0</v>
      </c>
      <c r="E21" s="36">
        <v>34288745</v>
      </c>
      <c r="F21" s="37">
        <v>34288745</v>
      </c>
      <c r="G21" s="37">
        <v>0</v>
      </c>
      <c r="H21" s="37">
        <v>993790</v>
      </c>
      <c r="I21" s="37">
        <v>60871</v>
      </c>
      <c r="J21" s="37">
        <v>1054661</v>
      </c>
      <c r="K21" s="37">
        <v>1619796</v>
      </c>
      <c r="L21" s="37">
        <v>1900296</v>
      </c>
      <c r="M21" s="37">
        <v>1337379</v>
      </c>
      <c r="N21" s="37">
        <v>4857471</v>
      </c>
      <c r="O21" s="37">
        <v>0</v>
      </c>
      <c r="P21" s="37">
        <v>27941</v>
      </c>
      <c r="Q21" s="37">
        <v>59526</v>
      </c>
      <c r="R21" s="37">
        <v>87467</v>
      </c>
      <c r="S21" s="37">
        <v>23743</v>
      </c>
      <c r="T21" s="37">
        <v>0</v>
      </c>
      <c r="U21" s="37">
        <v>212961</v>
      </c>
      <c r="V21" s="37">
        <v>236704</v>
      </c>
      <c r="W21" s="37">
        <v>6236303</v>
      </c>
      <c r="X21" s="37">
        <v>34288744</v>
      </c>
      <c r="Y21" s="37">
        <v>-28052441</v>
      </c>
      <c r="Z21" s="38">
        <v>-81.81</v>
      </c>
      <c r="AA21" s="34">
        <v>34288745</v>
      </c>
    </row>
    <row r="22" ht="24.95" customHeight="1">
      <c r="A22" t="s" s="39">
        <v>50</v>
      </c>
      <c r="B22" s="40"/>
      <c r="C22" s="41">
        <f>SUM(C5:C21)</f>
        <v>24423514180</v>
      </c>
      <c r="D22" s="42">
        <f>SUM(D5:D21)</f>
        <v>0</v>
      </c>
      <c r="E22" s="43">
        <f>SUM(E5:E21)</f>
        <v>26725375219</v>
      </c>
      <c r="F22" s="44">
        <f>SUM(F5:F21)</f>
        <v>26794956379</v>
      </c>
      <c r="G22" s="44">
        <f>SUM(G5:G21)</f>
        <v>2653665305</v>
      </c>
      <c r="H22" s="44">
        <f>SUM(H5:H21)</f>
        <v>2641771710</v>
      </c>
      <c r="I22" s="44">
        <f>SUM(I5:I21)</f>
        <v>1841417126</v>
      </c>
      <c r="J22" s="44">
        <f>SUM(J5:J21)</f>
        <v>7136854141</v>
      </c>
      <c r="K22" s="44">
        <f>SUM(K5:K21)</f>
        <v>1948596265</v>
      </c>
      <c r="L22" s="44">
        <f>SUM(L5:L21)</f>
        <v>2166532518</v>
      </c>
      <c r="M22" s="44">
        <f>SUM(M5:M21)</f>
        <v>2887877269</v>
      </c>
      <c r="N22" s="44">
        <f>SUM(N5:N21)</f>
        <v>7003006052</v>
      </c>
      <c r="O22" s="44">
        <f>SUM(O5:O21)</f>
        <v>1846156707</v>
      </c>
      <c r="P22" s="44">
        <f>SUM(P5:P21)</f>
        <v>1925868648</v>
      </c>
      <c r="Q22" s="44">
        <f>SUM(Q5:Q21)</f>
        <v>3517436867</v>
      </c>
      <c r="R22" s="44">
        <f>SUM(R5:R21)</f>
        <v>7289462222</v>
      </c>
      <c r="S22" s="44">
        <f>SUM(S5:S21)</f>
        <v>1966669212</v>
      </c>
      <c r="T22" s="44">
        <f>SUM(T5:T21)</f>
        <v>1889047435</v>
      </c>
      <c r="U22" s="44">
        <f>SUM(U5:U21)</f>
        <v>1753865365</v>
      </c>
      <c r="V22" s="44">
        <f>SUM(V5:V21)</f>
        <v>5609582012</v>
      </c>
      <c r="W22" s="44">
        <f>SUM(W5:W21)</f>
        <v>27038904427</v>
      </c>
      <c r="X22" s="44">
        <f>SUM(X5:X21)</f>
        <v>26725375221</v>
      </c>
      <c r="Y22" s="44">
        <f>SUM(Y5:Y21)</f>
        <v>313529206</v>
      </c>
      <c r="Z22" s="45">
        <f>IF(X22&lt;&gt;0,(Y22/X22)*100,0)</f>
        <v>1.173151745886951</v>
      </c>
      <c r="AA22" s="41">
        <f>SUM(AA5:AA21)</f>
        <v>26794956379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6893729293</v>
      </c>
      <c r="D25" s="28">
        <v>0</v>
      </c>
      <c r="E25" s="29">
        <v>7353431371</v>
      </c>
      <c r="F25" s="30">
        <v>7412240274</v>
      </c>
      <c r="G25" s="30">
        <v>532724064</v>
      </c>
      <c r="H25" s="30">
        <v>539981574</v>
      </c>
      <c r="I25" s="30">
        <v>581239199</v>
      </c>
      <c r="J25" s="30">
        <v>1653944837</v>
      </c>
      <c r="K25" s="30">
        <v>559269330</v>
      </c>
      <c r="L25" s="30">
        <v>880273698</v>
      </c>
      <c r="M25" s="30">
        <v>639227142</v>
      </c>
      <c r="N25" s="30">
        <v>2078770170</v>
      </c>
      <c r="O25" s="30">
        <v>553619667</v>
      </c>
      <c r="P25" s="30">
        <v>578441881</v>
      </c>
      <c r="Q25" s="30">
        <v>539002445</v>
      </c>
      <c r="R25" s="30">
        <v>1671063993</v>
      </c>
      <c r="S25" s="30">
        <v>534242107</v>
      </c>
      <c r="T25" s="30">
        <v>556056195</v>
      </c>
      <c r="U25" s="30">
        <v>561292504</v>
      </c>
      <c r="V25" s="30">
        <v>1651590806</v>
      </c>
      <c r="W25" s="30">
        <v>7055369806</v>
      </c>
      <c r="X25" s="30">
        <v>7353431369</v>
      </c>
      <c r="Y25" s="30">
        <v>-298061563</v>
      </c>
      <c r="Z25" s="31">
        <v>-4.05</v>
      </c>
      <c r="AA25" s="27">
        <v>7412240274</v>
      </c>
    </row>
    <row r="26" ht="13.5" customHeight="1">
      <c r="A26" t="s" s="25">
        <v>53</v>
      </c>
      <c r="B26" s="26"/>
      <c r="C26" s="27">
        <v>94721024</v>
      </c>
      <c r="D26" s="28">
        <v>0</v>
      </c>
      <c r="E26" s="29">
        <v>93025720</v>
      </c>
      <c r="F26" s="30">
        <v>93025720</v>
      </c>
      <c r="G26" s="30">
        <v>7960674</v>
      </c>
      <c r="H26" s="30">
        <v>8003463</v>
      </c>
      <c r="I26" s="30">
        <v>8183400</v>
      </c>
      <c r="J26" s="30">
        <v>24147537</v>
      </c>
      <c r="K26" s="30">
        <v>7944025</v>
      </c>
      <c r="L26" s="30">
        <v>8071088</v>
      </c>
      <c r="M26" s="30">
        <v>8121379</v>
      </c>
      <c r="N26" s="30">
        <v>24136492</v>
      </c>
      <c r="O26" s="30">
        <v>7952665</v>
      </c>
      <c r="P26" s="30">
        <v>7997209</v>
      </c>
      <c r="Q26" s="30">
        <v>8132007</v>
      </c>
      <c r="R26" s="30">
        <v>24081881</v>
      </c>
      <c r="S26" s="30">
        <v>9652408</v>
      </c>
      <c r="T26" s="30">
        <v>8449021</v>
      </c>
      <c r="U26" s="30">
        <v>8274238</v>
      </c>
      <c r="V26" s="30">
        <v>26375667</v>
      </c>
      <c r="W26" s="30">
        <v>98741577</v>
      </c>
      <c r="X26" s="30">
        <v>93025720</v>
      </c>
      <c r="Y26" s="30">
        <v>5715857</v>
      </c>
      <c r="Z26" s="31">
        <v>6.14</v>
      </c>
      <c r="AA26" s="27">
        <v>93025720</v>
      </c>
    </row>
    <row r="27" ht="13.5" customHeight="1">
      <c r="A27" t="s" s="25">
        <v>54</v>
      </c>
      <c r="B27" s="26"/>
      <c r="C27" s="27">
        <v>1618726000</v>
      </c>
      <c r="D27" s="28">
        <v>0</v>
      </c>
      <c r="E27" s="29">
        <v>569329428</v>
      </c>
      <c r="F27" s="30">
        <v>569329428</v>
      </c>
      <c r="G27" s="30">
        <v>10873331</v>
      </c>
      <c r="H27" s="30">
        <v>10456101</v>
      </c>
      <c r="I27" s="30">
        <v>11312167</v>
      </c>
      <c r="J27" s="30">
        <v>32641599</v>
      </c>
      <c r="K27" s="30">
        <v>10963750</v>
      </c>
      <c r="L27" s="30">
        <v>10847099</v>
      </c>
      <c r="M27" s="30">
        <v>10965237</v>
      </c>
      <c r="N27" s="30">
        <v>32776086</v>
      </c>
      <c r="O27" s="30">
        <v>10916075</v>
      </c>
      <c r="P27" s="30">
        <v>-5021036</v>
      </c>
      <c r="Q27" s="30">
        <v>212128318</v>
      </c>
      <c r="R27" s="30">
        <v>218023357</v>
      </c>
      <c r="S27" s="30">
        <v>10919289</v>
      </c>
      <c r="T27" s="30">
        <v>13546156</v>
      </c>
      <c r="U27" s="30">
        <v>32895886</v>
      </c>
      <c r="V27" s="30">
        <v>57361331</v>
      </c>
      <c r="W27" s="30">
        <v>340802373</v>
      </c>
      <c r="X27" s="30">
        <v>569329429</v>
      </c>
      <c r="Y27" s="30">
        <v>-228527056</v>
      </c>
      <c r="Z27" s="31">
        <v>-40.14</v>
      </c>
      <c r="AA27" s="27">
        <v>569329428</v>
      </c>
    </row>
    <row r="28" ht="13.5" customHeight="1">
      <c r="A28" t="s" s="25">
        <v>55</v>
      </c>
      <c r="B28" s="26"/>
      <c r="C28" s="27">
        <v>1740969000</v>
      </c>
      <c r="D28" s="28">
        <v>0</v>
      </c>
      <c r="E28" s="29">
        <v>1990224569</v>
      </c>
      <c r="F28" s="30">
        <v>1998043575</v>
      </c>
      <c r="G28" s="30">
        <v>160209190</v>
      </c>
      <c r="H28" s="30">
        <v>157961125</v>
      </c>
      <c r="I28" s="30">
        <v>158361402</v>
      </c>
      <c r="J28" s="30">
        <v>476531717</v>
      </c>
      <c r="K28" s="30">
        <v>164975559</v>
      </c>
      <c r="L28" s="30">
        <v>164982558</v>
      </c>
      <c r="M28" s="30">
        <v>164328295</v>
      </c>
      <c r="N28" s="30">
        <v>494286412</v>
      </c>
      <c r="O28" s="30">
        <v>182883260</v>
      </c>
      <c r="P28" s="30">
        <v>165252878</v>
      </c>
      <c r="Q28" s="30">
        <v>130629580</v>
      </c>
      <c r="R28" s="30">
        <v>478765718</v>
      </c>
      <c r="S28" s="30">
        <v>157916804</v>
      </c>
      <c r="T28" s="30">
        <v>155223660</v>
      </c>
      <c r="U28" s="30">
        <v>159787150</v>
      </c>
      <c r="V28" s="30">
        <v>472927614</v>
      </c>
      <c r="W28" s="30">
        <v>1922511461</v>
      </c>
      <c r="X28" s="30">
        <v>1990224567</v>
      </c>
      <c r="Y28" s="30">
        <v>-67713106</v>
      </c>
      <c r="Z28" s="31">
        <v>-3.4</v>
      </c>
      <c r="AA28" s="27">
        <v>1998043575</v>
      </c>
    </row>
    <row r="29" ht="13.5" customHeight="1">
      <c r="A29" t="s" s="25">
        <v>56</v>
      </c>
      <c r="B29" s="26"/>
      <c r="C29" s="27">
        <v>857206000</v>
      </c>
      <c r="D29" s="28">
        <v>0</v>
      </c>
      <c r="E29" s="29">
        <v>1177330925</v>
      </c>
      <c r="F29" s="30">
        <v>1177330925</v>
      </c>
      <c r="G29" s="30">
        <v>100080249</v>
      </c>
      <c r="H29" s="30">
        <v>100054292</v>
      </c>
      <c r="I29" s="30">
        <v>-86921637</v>
      </c>
      <c r="J29" s="30">
        <v>113212904</v>
      </c>
      <c r="K29" s="30">
        <v>130435498</v>
      </c>
      <c r="L29" s="30">
        <v>130433385</v>
      </c>
      <c r="M29" s="30">
        <v>133109132</v>
      </c>
      <c r="N29" s="30">
        <v>393978015</v>
      </c>
      <c r="O29" s="30">
        <v>34111627</v>
      </c>
      <c r="P29" s="30">
        <v>42362027</v>
      </c>
      <c r="Q29" s="30">
        <v>33693186</v>
      </c>
      <c r="R29" s="30">
        <v>110166840</v>
      </c>
      <c r="S29" s="30">
        <v>129013962</v>
      </c>
      <c r="T29" s="30">
        <v>129868020</v>
      </c>
      <c r="U29" s="30">
        <v>74696031</v>
      </c>
      <c r="V29" s="30">
        <v>333578013</v>
      </c>
      <c r="W29" s="30">
        <v>950935772</v>
      </c>
      <c r="X29" s="30">
        <v>1177330927</v>
      </c>
      <c r="Y29" s="30">
        <v>-226395155</v>
      </c>
      <c r="Z29" s="31">
        <v>-19.23</v>
      </c>
      <c r="AA29" s="27">
        <v>1177330925</v>
      </c>
    </row>
    <row r="30" ht="13.5" customHeight="1">
      <c r="A30" t="s" s="25">
        <v>57</v>
      </c>
      <c r="B30" s="26"/>
      <c r="C30" s="27">
        <v>7839588136</v>
      </c>
      <c r="D30" s="28">
        <v>0</v>
      </c>
      <c r="E30" s="29">
        <v>8520259310</v>
      </c>
      <c r="F30" s="30">
        <v>8519621910</v>
      </c>
      <c r="G30" s="30">
        <v>835342392</v>
      </c>
      <c r="H30" s="30">
        <v>872314553</v>
      </c>
      <c r="I30" s="30">
        <v>690452212</v>
      </c>
      <c r="J30" s="30">
        <v>2398109157</v>
      </c>
      <c r="K30" s="30">
        <v>650907442</v>
      </c>
      <c r="L30" s="30">
        <v>620019504</v>
      </c>
      <c r="M30" s="30">
        <v>601378559</v>
      </c>
      <c r="N30" s="30">
        <v>1872305505</v>
      </c>
      <c r="O30" s="30">
        <v>632324421</v>
      </c>
      <c r="P30" s="30">
        <v>467358626</v>
      </c>
      <c r="Q30" s="30">
        <v>784095908</v>
      </c>
      <c r="R30" s="30">
        <v>1883778955</v>
      </c>
      <c r="S30" s="30">
        <v>600921475</v>
      </c>
      <c r="T30" s="30">
        <v>606019503</v>
      </c>
      <c r="U30" s="30">
        <v>898010041</v>
      </c>
      <c r="V30" s="30">
        <v>2104951019</v>
      </c>
      <c r="W30" s="30">
        <v>8259144636</v>
      </c>
      <c r="X30" s="30">
        <v>8520259310</v>
      </c>
      <c r="Y30" s="30">
        <v>-261114674</v>
      </c>
      <c r="Z30" s="31">
        <v>-3.06</v>
      </c>
      <c r="AA30" s="27">
        <v>8519621910</v>
      </c>
    </row>
    <row r="31" ht="13.5" customHeight="1">
      <c r="A31" t="s" s="25">
        <v>58</v>
      </c>
      <c r="B31" s="26"/>
      <c r="C31" s="27">
        <v>55654925</v>
      </c>
      <c r="D31" s="28">
        <v>0</v>
      </c>
      <c r="E31" s="29">
        <v>2604437</v>
      </c>
      <c r="F31" s="30">
        <v>2604437</v>
      </c>
      <c r="G31" s="30">
        <v>1859259</v>
      </c>
      <c r="H31" s="30">
        <v>4512561</v>
      </c>
      <c r="I31" s="30">
        <v>4470731</v>
      </c>
      <c r="J31" s="30">
        <v>10842551</v>
      </c>
      <c r="K31" s="30">
        <v>4924975</v>
      </c>
      <c r="L31" s="30">
        <v>4051343</v>
      </c>
      <c r="M31" s="30">
        <v>-19108374</v>
      </c>
      <c r="N31" s="30">
        <v>-10132056</v>
      </c>
      <c r="O31" s="30">
        <v>4770265</v>
      </c>
      <c r="P31" s="30">
        <v>5609194</v>
      </c>
      <c r="Q31" s="30">
        <v>-7766695</v>
      </c>
      <c r="R31" s="30">
        <v>2612764</v>
      </c>
      <c r="S31" s="30">
        <v>3498620</v>
      </c>
      <c r="T31" s="30">
        <v>5069442</v>
      </c>
      <c r="U31" s="30">
        <v>8449361</v>
      </c>
      <c r="V31" s="30">
        <v>17017423</v>
      </c>
      <c r="W31" s="30">
        <v>20340682</v>
      </c>
      <c r="X31" s="30">
        <v>2604438</v>
      </c>
      <c r="Y31" s="30">
        <v>17736244</v>
      </c>
      <c r="Z31" s="31">
        <v>681</v>
      </c>
      <c r="AA31" s="27">
        <v>2604437</v>
      </c>
    </row>
    <row r="32" ht="13.5" customHeight="1">
      <c r="A32" t="s" s="25">
        <v>59</v>
      </c>
      <c r="B32" s="26"/>
      <c r="C32" s="27">
        <v>3285130673</v>
      </c>
      <c r="D32" s="28">
        <v>0</v>
      </c>
      <c r="E32" s="29">
        <v>3713755397</v>
      </c>
      <c r="F32" s="30">
        <v>3740191380</v>
      </c>
      <c r="G32" s="30">
        <v>220261764</v>
      </c>
      <c r="H32" s="30">
        <v>318952401</v>
      </c>
      <c r="I32" s="30">
        <v>254755758</v>
      </c>
      <c r="J32" s="30">
        <v>793969923</v>
      </c>
      <c r="K32" s="30">
        <v>300333595</v>
      </c>
      <c r="L32" s="30">
        <v>315554401</v>
      </c>
      <c r="M32" s="30">
        <v>437240174</v>
      </c>
      <c r="N32" s="30">
        <v>1053128170</v>
      </c>
      <c r="O32" s="30">
        <v>288621572</v>
      </c>
      <c r="P32" s="30">
        <v>295168704</v>
      </c>
      <c r="Q32" s="30">
        <v>353892926</v>
      </c>
      <c r="R32" s="30">
        <v>937683202</v>
      </c>
      <c r="S32" s="30">
        <v>309151371</v>
      </c>
      <c r="T32" s="30">
        <v>307184710</v>
      </c>
      <c r="U32" s="30">
        <v>373913170</v>
      </c>
      <c r="V32" s="30">
        <v>990249251</v>
      </c>
      <c r="W32" s="30">
        <v>3775030546</v>
      </c>
      <c r="X32" s="30">
        <v>3713755398</v>
      </c>
      <c r="Y32" s="30">
        <v>61275148</v>
      </c>
      <c r="Z32" s="31">
        <v>1.65</v>
      </c>
      <c r="AA32" s="27">
        <v>3740191380</v>
      </c>
    </row>
    <row r="33" ht="13.5" customHeight="1">
      <c r="A33" t="s" s="25">
        <v>60</v>
      </c>
      <c r="B33" s="26"/>
      <c r="C33" s="27">
        <v>166133000</v>
      </c>
      <c r="D33" s="28">
        <v>0</v>
      </c>
      <c r="E33" s="29">
        <v>205214291</v>
      </c>
      <c r="F33" s="30">
        <v>200628891</v>
      </c>
      <c r="G33" s="30">
        <v>10583884</v>
      </c>
      <c r="H33" s="30">
        <v>23136600</v>
      </c>
      <c r="I33" s="30">
        <v>-2380418</v>
      </c>
      <c r="J33" s="30">
        <v>31340066</v>
      </c>
      <c r="K33" s="30">
        <v>30055830</v>
      </c>
      <c r="L33" s="30">
        <v>12435319</v>
      </c>
      <c r="M33" s="30">
        <v>9354656</v>
      </c>
      <c r="N33" s="30">
        <v>51845805</v>
      </c>
      <c r="O33" s="30">
        <v>21229360</v>
      </c>
      <c r="P33" s="30">
        <v>10767549</v>
      </c>
      <c r="Q33" s="30">
        <v>29905695</v>
      </c>
      <c r="R33" s="30">
        <v>61902604</v>
      </c>
      <c r="S33" s="30">
        <v>8686284</v>
      </c>
      <c r="T33" s="30">
        <v>16095769</v>
      </c>
      <c r="U33" s="30">
        <v>14796385</v>
      </c>
      <c r="V33" s="30">
        <v>39578438</v>
      </c>
      <c r="W33" s="30">
        <v>184666913</v>
      </c>
      <c r="X33" s="30">
        <v>205214290</v>
      </c>
      <c r="Y33" s="30">
        <v>-20547377</v>
      </c>
      <c r="Z33" s="31">
        <v>-10.01</v>
      </c>
      <c r="AA33" s="27">
        <v>200628891</v>
      </c>
    </row>
    <row r="34" ht="13.5" customHeight="1">
      <c r="A34" t="s" s="25">
        <v>61</v>
      </c>
      <c r="B34" s="26"/>
      <c r="C34" s="27">
        <v>1925007000</v>
      </c>
      <c r="D34" s="28">
        <v>0</v>
      </c>
      <c r="E34" s="29">
        <v>3227845164</v>
      </c>
      <c r="F34" s="30">
        <v>3229291921</v>
      </c>
      <c r="G34" s="30">
        <v>195221349</v>
      </c>
      <c r="H34" s="30">
        <v>249151723</v>
      </c>
      <c r="I34" s="30">
        <v>178043823</v>
      </c>
      <c r="J34" s="30">
        <v>622416895</v>
      </c>
      <c r="K34" s="30">
        <v>238805167</v>
      </c>
      <c r="L34" s="30">
        <v>289339070</v>
      </c>
      <c r="M34" s="30">
        <v>220931606</v>
      </c>
      <c r="N34" s="30">
        <v>749075843</v>
      </c>
      <c r="O34" s="30">
        <v>206731766</v>
      </c>
      <c r="P34" s="30">
        <v>196386930</v>
      </c>
      <c r="Q34" s="30">
        <v>268782644</v>
      </c>
      <c r="R34" s="30">
        <v>671901340</v>
      </c>
      <c r="S34" s="30">
        <v>185839677</v>
      </c>
      <c r="T34" s="30">
        <v>239148736</v>
      </c>
      <c r="U34" s="30">
        <v>303439952</v>
      </c>
      <c r="V34" s="30">
        <v>728428365</v>
      </c>
      <c r="W34" s="30">
        <v>2771822443</v>
      </c>
      <c r="X34" s="30">
        <v>3227845163</v>
      </c>
      <c r="Y34" s="30">
        <v>-456022720</v>
      </c>
      <c r="Z34" s="31">
        <v>-14.13</v>
      </c>
      <c r="AA34" s="27">
        <v>3229291921</v>
      </c>
    </row>
    <row r="35" ht="13.5" customHeight="1">
      <c r="A35" t="s" s="32">
        <v>62</v>
      </c>
      <c r="B35" s="33"/>
      <c r="C35" s="34">
        <v>656000</v>
      </c>
      <c r="D35" s="35">
        <v>0</v>
      </c>
      <c r="E35" s="36">
        <v>264607</v>
      </c>
      <c r="F35" s="37">
        <v>285007</v>
      </c>
      <c r="G35" s="37">
        <v>0</v>
      </c>
      <c r="H35" s="37">
        <v>-5248</v>
      </c>
      <c r="I35" s="37">
        <v>0</v>
      </c>
      <c r="J35" s="37">
        <v>-5248</v>
      </c>
      <c r="K35" s="37">
        <v>112133</v>
      </c>
      <c r="L35" s="37">
        <v>45577</v>
      </c>
      <c r="M35" s="37">
        <v>142869</v>
      </c>
      <c r="N35" s="37">
        <v>300579</v>
      </c>
      <c r="O35" s="37">
        <v>51908</v>
      </c>
      <c r="P35" s="37">
        <v>159599</v>
      </c>
      <c r="Q35" s="37">
        <v>116121</v>
      </c>
      <c r="R35" s="37">
        <v>327628</v>
      </c>
      <c r="S35" s="37">
        <v>251344</v>
      </c>
      <c r="T35" s="37">
        <v>60254</v>
      </c>
      <c r="U35" s="37">
        <v>283274</v>
      </c>
      <c r="V35" s="37">
        <v>594872</v>
      </c>
      <c r="W35" s="37">
        <v>1217831</v>
      </c>
      <c r="X35" s="37">
        <v>264608</v>
      </c>
      <c r="Y35" s="37">
        <v>953223</v>
      </c>
      <c r="Z35" s="38">
        <v>360.24</v>
      </c>
      <c r="AA35" s="34">
        <v>285007</v>
      </c>
    </row>
    <row r="36" ht="14" customHeight="1">
      <c r="A36" t="s" s="55">
        <v>63</v>
      </c>
      <c r="B36" s="40"/>
      <c r="C36" s="41">
        <f>SUM(C25:C35)</f>
        <v>24477521051</v>
      </c>
      <c r="D36" s="42">
        <f>SUM(D25:D35)</f>
        <v>0</v>
      </c>
      <c r="E36" s="43">
        <f>SUM(E25:E35)</f>
        <v>26853285219</v>
      </c>
      <c r="F36" s="44">
        <f>SUM(F25:F35)</f>
        <v>26942593468</v>
      </c>
      <c r="G36" s="44">
        <f>SUM(G25:G35)</f>
        <v>2075116156</v>
      </c>
      <c r="H36" s="44">
        <f>SUM(H25:H35)</f>
        <v>2284519145</v>
      </c>
      <c r="I36" s="44">
        <f>SUM(I25:I35)</f>
        <v>1797516637</v>
      </c>
      <c r="J36" s="44">
        <f>SUM(J25:J35)</f>
        <v>6157151938</v>
      </c>
      <c r="K36" s="44">
        <f>SUM(K25:K35)</f>
        <v>2098727304</v>
      </c>
      <c r="L36" s="44">
        <f>SUM(L25:L35)</f>
        <v>2436053042</v>
      </c>
      <c r="M36" s="44">
        <f>SUM(M25:M35)</f>
        <v>2205690675</v>
      </c>
      <c r="N36" s="44">
        <f>SUM(N25:N35)</f>
        <v>6740471021</v>
      </c>
      <c r="O36" s="44">
        <f>SUM(O25:O35)</f>
        <v>1943212586</v>
      </c>
      <c r="P36" s="44">
        <f>SUM(P25:P35)</f>
        <v>1764483561</v>
      </c>
      <c r="Q36" s="44">
        <f>SUM(Q25:Q35)</f>
        <v>2352612135</v>
      </c>
      <c r="R36" s="44">
        <f>SUM(R25:R35)</f>
        <v>6060308282</v>
      </c>
      <c r="S36" s="44">
        <f>SUM(S25:S35)</f>
        <v>1950093341</v>
      </c>
      <c r="T36" s="44">
        <f>SUM(T25:T35)</f>
        <v>2036721466</v>
      </c>
      <c r="U36" s="44">
        <f>SUM(U25:U35)</f>
        <v>2435837992</v>
      </c>
      <c r="V36" s="44">
        <f>SUM(V25:V35)</f>
        <v>6422652799</v>
      </c>
      <c r="W36" s="44">
        <f>SUM(W25:W35)</f>
        <v>25380584040</v>
      </c>
      <c r="X36" s="44">
        <f>SUM(X25:X35)</f>
        <v>26853285219</v>
      </c>
      <c r="Y36" s="44">
        <f>SUM(Y25:Y35)</f>
        <v>-1472701179</v>
      </c>
      <c r="Z36" s="45">
        <f>IF(X36&lt;&gt;0,(Y36/X36)*100,0)</f>
        <v>-5.484249569426956</v>
      </c>
      <c r="AA36" s="41">
        <f>SUM(AA25:AA35)</f>
        <v>26942593468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-54006871</v>
      </c>
      <c r="D38" s="63">
        <f>D22-D36</f>
        <v>0</v>
      </c>
      <c r="E38" s="64">
        <f>E22-E36</f>
        <v>-127910000</v>
      </c>
      <c r="F38" s="65">
        <f>F22-F36</f>
        <v>-147637089</v>
      </c>
      <c r="G38" s="65">
        <f>G22-G36</f>
        <v>578549149</v>
      </c>
      <c r="H38" s="65">
        <f>H22-H36</f>
        <v>357252565</v>
      </c>
      <c r="I38" s="65">
        <f>I22-I36</f>
        <v>43900489</v>
      </c>
      <c r="J38" s="65">
        <f>J22-J36</f>
        <v>979702203</v>
      </c>
      <c r="K38" s="65">
        <f>K22-K36</f>
        <v>-150131039</v>
      </c>
      <c r="L38" s="65">
        <f>L22-L36</f>
        <v>-269520524</v>
      </c>
      <c r="M38" s="65">
        <f>M22-M36</f>
        <v>682186594</v>
      </c>
      <c r="N38" s="65">
        <f>N22-N36</f>
        <v>262535031</v>
      </c>
      <c r="O38" s="65">
        <f>O22-O36</f>
        <v>-97055879</v>
      </c>
      <c r="P38" s="65">
        <f>P22-P36</f>
        <v>161385087</v>
      </c>
      <c r="Q38" s="65">
        <f>Q22-Q36</f>
        <v>1164824732</v>
      </c>
      <c r="R38" s="65">
        <f>R22-R36</f>
        <v>1229153940</v>
      </c>
      <c r="S38" s="65">
        <f>S22-S36</f>
        <v>16575871</v>
      </c>
      <c r="T38" s="65">
        <f>T22-T36</f>
        <v>-147674031</v>
      </c>
      <c r="U38" s="65">
        <f>U22-U36</f>
        <v>-681972627</v>
      </c>
      <c r="V38" s="65">
        <f>V22-V36</f>
        <v>-813070787</v>
      </c>
      <c r="W38" s="65">
        <f>W22-W36</f>
        <v>1658320387</v>
      </c>
      <c r="X38" s="65">
        <f>IF(F22=F36,0,X22-X36)</f>
        <v>-127909998</v>
      </c>
      <c r="Y38" s="65">
        <f>Y22-Y36</f>
        <v>1786230385</v>
      </c>
      <c r="Z38" s="66">
        <f>IF(X38&lt;&gt;0,(Y38/X38)*100,0)</f>
        <v>-1396.474406167999</v>
      </c>
      <c r="AA38" s="62">
        <f>AA22-AA36</f>
        <v>-147637089</v>
      </c>
    </row>
    <row r="39" ht="13.5" customHeight="1">
      <c r="A39" t="s" s="25">
        <v>65</v>
      </c>
      <c r="B39" s="26"/>
      <c r="C39" s="27">
        <v>2041010849</v>
      </c>
      <c r="D39" s="28">
        <v>0</v>
      </c>
      <c r="E39" s="29">
        <v>3377739831</v>
      </c>
      <c r="F39" s="30">
        <v>3406938931</v>
      </c>
      <c r="G39" s="30">
        <v>213316</v>
      </c>
      <c r="H39" s="30">
        <v>100441261</v>
      </c>
      <c r="I39" s="30">
        <v>687405420</v>
      </c>
      <c r="J39" s="30">
        <v>788059997</v>
      </c>
      <c r="K39" s="30">
        <v>272076019</v>
      </c>
      <c r="L39" s="30">
        <v>179318680</v>
      </c>
      <c r="M39" s="30">
        <v>772589233</v>
      </c>
      <c r="N39" s="30">
        <v>1223983932</v>
      </c>
      <c r="O39" s="30">
        <v>252557746</v>
      </c>
      <c r="P39" s="30">
        <v>167185364</v>
      </c>
      <c r="Q39" s="30">
        <v>334461550</v>
      </c>
      <c r="R39" s="30">
        <v>754204660</v>
      </c>
      <c r="S39" s="30">
        <v>119648709</v>
      </c>
      <c r="T39" s="30">
        <v>128265750</v>
      </c>
      <c r="U39" s="30">
        <v>146436188</v>
      </c>
      <c r="V39" s="30">
        <v>394350647</v>
      </c>
      <c r="W39" s="30">
        <v>3160599236</v>
      </c>
      <c r="X39" s="30">
        <v>3377739829</v>
      </c>
      <c r="Y39" s="30">
        <v>-217140593</v>
      </c>
      <c r="Z39" s="31">
        <v>-6.43</v>
      </c>
      <c r="AA39" s="27">
        <v>3406938931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1987003978</v>
      </c>
      <c r="D42" s="72">
        <f>SUM(D38:D41)</f>
        <v>0</v>
      </c>
      <c r="E42" s="73">
        <f>SUM(E38:E41)</f>
        <v>3249829831</v>
      </c>
      <c r="F42" s="74">
        <f>SUM(F38:F41)</f>
        <v>3259301842</v>
      </c>
      <c r="G42" s="74">
        <f>SUM(G38:G41)</f>
        <v>578762465</v>
      </c>
      <c r="H42" s="74">
        <f>SUM(H38:H41)</f>
        <v>457693826</v>
      </c>
      <c r="I42" s="74">
        <f>SUM(I38:I41)</f>
        <v>731305909</v>
      </c>
      <c r="J42" s="74">
        <f>SUM(J38:J41)</f>
        <v>1767762200</v>
      </c>
      <c r="K42" s="74">
        <f>SUM(K38:K41)</f>
        <v>121944980</v>
      </c>
      <c r="L42" s="74">
        <f>SUM(L38:L41)</f>
        <v>-90201844</v>
      </c>
      <c r="M42" s="74">
        <f>SUM(M38:M41)</f>
        <v>1454775827</v>
      </c>
      <c r="N42" s="74">
        <f>SUM(N38:N41)</f>
        <v>1486518963</v>
      </c>
      <c r="O42" s="74">
        <f>SUM(O38:O41)</f>
        <v>155501867</v>
      </c>
      <c r="P42" s="74">
        <f>SUM(P38:P41)</f>
        <v>328570451</v>
      </c>
      <c r="Q42" s="74">
        <f>SUM(Q38:Q41)</f>
        <v>1499286282</v>
      </c>
      <c r="R42" s="74">
        <f>SUM(R38:R41)</f>
        <v>1983358600</v>
      </c>
      <c r="S42" s="74">
        <f>SUM(S38:S41)</f>
        <v>136224580</v>
      </c>
      <c r="T42" s="74">
        <f>SUM(T38:T41)</f>
        <v>-19408281</v>
      </c>
      <c r="U42" s="74">
        <f>SUM(U38:U41)</f>
        <v>-535536439</v>
      </c>
      <c r="V42" s="74">
        <f>SUM(V38:V41)</f>
        <v>-418720140</v>
      </c>
      <c r="W42" s="74">
        <f>SUM(W38:W41)</f>
        <v>4818919623</v>
      </c>
      <c r="X42" s="74">
        <f>SUM(X38:X41)</f>
        <v>3249829831</v>
      </c>
      <c r="Y42" s="74">
        <f>SUM(Y38:Y41)</f>
        <v>1569089792</v>
      </c>
      <c r="Z42" s="75">
        <f>IF(X42&lt;&gt;0,(Y42/X42)*100,0)</f>
        <v>48.28221394955864</v>
      </c>
      <c r="AA42" s="71">
        <f>SUM(AA38:AA41)</f>
        <v>3259301842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1987003978</v>
      </c>
      <c r="D44" s="57">
        <f>D42-D43</f>
        <v>0</v>
      </c>
      <c r="E44" s="58">
        <f>E42-E43</f>
        <v>3249829831</v>
      </c>
      <c r="F44" s="59">
        <f>F42-F43</f>
        <v>3259301842</v>
      </c>
      <c r="G44" s="59">
        <f>G42-G43</f>
        <v>578762465</v>
      </c>
      <c r="H44" s="59">
        <f>H42-H43</f>
        <v>457693826</v>
      </c>
      <c r="I44" s="59">
        <f>I42-I43</f>
        <v>731305909</v>
      </c>
      <c r="J44" s="59">
        <f>J42-J43</f>
        <v>1767762200</v>
      </c>
      <c r="K44" s="59">
        <f>K42-K43</f>
        <v>121944980</v>
      </c>
      <c r="L44" s="59">
        <f>L42-L43</f>
        <v>-90201844</v>
      </c>
      <c r="M44" s="59">
        <f>M42-M43</f>
        <v>1454775827</v>
      </c>
      <c r="N44" s="59">
        <f>N42-N43</f>
        <v>1486518963</v>
      </c>
      <c r="O44" s="59">
        <f>O42-O43</f>
        <v>155501867</v>
      </c>
      <c r="P44" s="59">
        <f>P42-P43</f>
        <v>328570451</v>
      </c>
      <c r="Q44" s="59">
        <f>Q42-Q43</f>
        <v>1499286282</v>
      </c>
      <c r="R44" s="59">
        <f>R42-R43</f>
        <v>1983358600</v>
      </c>
      <c r="S44" s="59">
        <f>S42-S43</f>
        <v>136224580</v>
      </c>
      <c r="T44" s="59">
        <f>T42-T43</f>
        <v>-19408281</v>
      </c>
      <c r="U44" s="59">
        <f>U42-U43</f>
        <v>-535536439</v>
      </c>
      <c r="V44" s="59">
        <f>V42-V43</f>
        <v>-418720140</v>
      </c>
      <c r="W44" s="59">
        <f>W42-W43</f>
        <v>4818919623</v>
      </c>
      <c r="X44" s="59">
        <f>X42-X43</f>
        <v>3249829831</v>
      </c>
      <c r="Y44" s="59">
        <f>Y42-Y43</f>
        <v>1569089792</v>
      </c>
      <c r="Z44" s="60">
        <f>IF(X44&lt;&gt;0,(Y44/X44)*100,0)</f>
        <v>48.28221394955864</v>
      </c>
      <c r="AA44" s="56">
        <f>AA42-AA43</f>
        <v>3259301842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1987003978</v>
      </c>
      <c r="D46" s="72">
        <f>SUM(D44:D45)</f>
        <v>0</v>
      </c>
      <c r="E46" s="73">
        <f>SUM(E44:E45)</f>
        <v>3249829831</v>
      </c>
      <c r="F46" s="74">
        <f>SUM(F44:F45)</f>
        <v>3259301842</v>
      </c>
      <c r="G46" s="74">
        <f>SUM(G44:G45)</f>
        <v>578762465</v>
      </c>
      <c r="H46" s="74">
        <f>SUM(H44:H45)</f>
        <v>457693826</v>
      </c>
      <c r="I46" s="74">
        <f>SUM(I44:I45)</f>
        <v>731305909</v>
      </c>
      <c r="J46" s="74">
        <f>SUM(J44:J45)</f>
        <v>1767762200</v>
      </c>
      <c r="K46" s="74">
        <f>SUM(K44:K45)</f>
        <v>121944980</v>
      </c>
      <c r="L46" s="74">
        <f>SUM(L44:L45)</f>
        <v>-90201844</v>
      </c>
      <c r="M46" s="74">
        <f>SUM(M44:M45)</f>
        <v>1454775827</v>
      </c>
      <c r="N46" s="74">
        <f>SUM(N44:N45)</f>
        <v>1486518963</v>
      </c>
      <c r="O46" s="74">
        <f>SUM(O44:O45)</f>
        <v>155501867</v>
      </c>
      <c r="P46" s="74">
        <f>SUM(P44:P45)</f>
        <v>328570451</v>
      </c>
      <c r="Q46" s="74">
        <f>SUM(Q44:Q45)</f>
        <v>1499286282</v>
      </c>
      <c r="R46" s="74">
        <f>SUM(R44:R45)</f>
        <v>1983358600</v>
      </c>
      <c r="S46" s="74">
        <f>SUM(S44:S45)</f>
        <v>136224580</v>
      </c>
      <c r="T46" s="74">
        <f>SUM(T44:T45)</f>
        <v>-19408281</v>
      </c>
      <c r="U46" s="74">
        <f>SUM(U44:U45)</f>
        <v>-535536439</v>
      </c>
      <c r="V46" s="74">
        <f>SUM(V44:V45)</f>
        <v>-418720140</v>
      </c>
      <c r="W46" s="74">
        <f>SUM(W44:W45)</f>
        <v>4818919623</v>
      </c>
      <c r="X46" s="74">
        <f>SUM(X44:X45)</f>
        <v>3249829831</v>
      </c>
      <c r="Y46" s="74">
        <f>SUM(Y44:Y45)</f>
        <v>1569089792</v>
      </c>
      <c r="Z46" s="75">
        <f>IF(X46&lt;&gt;0,(Y46/X46)*100,0)</f>
        <v>48.28221394955864</v>
      </c>
      <c r="AA46" s="71">
        <f>SUM(AA44:AA45)</f>
        <v>3259301842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8</v>
      </c>
      <c r="R47" s="37">
        <v>8</v>
      </c>
      <c r="S47" s="37">
        <v>0</v>
      </c>
      <c r="T47" s="37">
        <v>0</v>
      </c>
      <c r="U47" s="37">
        <v>0</v>
      </c>
      <c r="V47" s="37">
        <v>0</v>
      </c>
      <c r="W47" s="37">
        <v>8</v>
      </c>
      <c r="X47" s="37"/>
      <c r="Y47" s="37">
        <v>8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1987003978</v>
      </c>
      <c r="D48" s="81">
        <f>SUM(D46:D47)</f>
        <v>0</v>
      </c>
      <c r="E48" s="82">
        <f>SUM(E46:E47)</f>
        <v>3249829831</v>
      </c>
      <c r="F48" s="83">
        <f>SUM(F46:F47)</f>
        <v>3259301842</v>
      </c>
      <c r="G48" s="83">
        <f>SUM(G46:G47)</f>
        <v>578762465</v>
      </c>
      <c r="H48" s="83">
        <f>SUM(H46:H47)</f>
        <v>457693826</v>
      </c>
      <c r="I48" s="83">
        <f>SUM(I46:I47)</f>
        <v>731305909</v>
      </c>
      <c r="J48" s="83">
        <f>SUM(J46:J47)</f>
        <v>1767762200</v>
      </c>
      <c r="K48" s="83">
        <f>SUM(K46:K47)</f>
        <v>121944980</v>
      </c>
      <c r="L48" s="83">
        <f>SUM(L46:L47)</f>
        <v>-90201844</v>
      </c>
      <c r="M48" s="83">
        <f>SUM(M46:M47)</f>
        <v>1454775827</v>
      </c>
      <c r="N48" s="83">
        <f>SUM(N46:N47)</f>
        <v>1486518963</v>
      </c>
      <c r="O48" s="83">
        <f>SUM(O46:O47)</f>
        <v>155501867</v>
      </c>
      <c r="P48" s="83">
        <f>SUM(P46:P47)</f>
        <v>328570451</v>
      </c>
      <c r="Q48" s="83">
        <f>SUM(Q46:Q47)</f>
        <v>1499286290</v>
      </c>
      <c r="R48" s="83">
        <f>SUM(R46:R47)</f>
        <v>1983358608</v>
      </c>
      <c r="S48" s="83">
        <f>SUM(S46:S47)</f>
        <v>136224580</v>
      </c>
      <c r="T48" s="83">
        <f>SUM(T46:T47)</f>
        <v>-19408281</v>
      </c>
      <c r="U48" s="83">
        <f>SUM(U46:U47)</f>
        <v>-535536439</v>
      </c>
      <c r="V48" s="83">
        <f>SUM(V46:V47)</f>
        <v>-418720140</v>
      </c>
      <c r="W48" s="83">
        <f>SUM(W46:W47)</f>
        <v>4818919631</v>
      </c>
      <c r="X48" s="83">
        <f>SUM(X46:X47)</f>
        <v>3249829831</v>
      </c>
      <c r="Y48" s="83">
        <f>SUM(Y46:Y47)</f>
        <v>1569089800</v>
      </c>
      <c r="Z48" s="84">
        <f>IF(X48&lt;&gt;0,(Y48/X48)*100,0)</f>
        <v>48.28221419572537</v>
      </c>
      <c r="AA48" s="80">
        <f>SUM(AA46:AA47)</f>
        <v>3259301842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91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85" customWidth="1"/>
    <col min="2" max="2" width="2.625" style="185" customWidth="1"/>
    <col min="3" max="3" width="7.25" style="185" customWidth="1"/>
    <col min="4" max="4" width="7.25" style="185" customWidth="1"/>
    <col min="5" max="5" width="7.25" style="185" customWidth="1"/>
    <col min="6" max="6" width="7.25" style="185" customWidth="1"/>
    <col min="7" max="7" width="7.25" style="185" customWidth="1"/>
    <col min="8" max="8" width="7.25" style="185" customWidth="1"/>
    <col min="9" max="9" width="7.25" style="185" customWidth="1"/>
    <col min="10" max="10" width="7.25" style="185" customWidth="1"/>
    <col min="11" max="11" width="7.25" style="185" customWidth="1"/>
    <col min="12" max="12" width="7.25" style="185" customWidth="1"/>
    <col min="13" max="13" width="7.25" style="185" customWidth="1"/>
    <col min="14" max="14" width="7.25" style="185" customWidth="1"/>
    <col min="15" max="15" width="7.25" style="185" customWidth="1"/>
    <col min="16" max="16" width="7.25" style="185" customWidth="1"/>
    <col min="17" max="17" width="7.25" style="185" customWidth="1"/>
    <col min="18" max="18" width="7.25" style="185" customWidth="1"/>
    <col min="19" max="19" width="7.25" style="185" customWidth="1"/>
    <col min="20" max="20" width="7.25" style="185" customWidth="1"/>
    <col min="21" max="21" width="7.25" style="185" customWidth="1"/>
    <col min="22" max="22" width="7.25" style="185" customWidth="1"/>
    <col min="23" max="23" width="7.25" style="185" customWidth="1"/>
    <col min="24" max="24" width="7.25" style="185" customWidth="1"/>
    <col min="25" max="25" width="7.25" style="185" customWidth="1"/>
    <col min="26" max="26" width="7.25" style="185" customWidth="1"/>
    <col min="27" max="27" width="7.25" style="185" customWidth="1"/>
    <col min="28" max="256" width="6.625" style="185" customWidth="1"/>
  </cols>
  <sheetData>
    <row r="1" ht="18" customHeight="1">
      <c r="A1" t="s" s="2">
        <v>164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2666827</v>
      </c>
      <c r="D5" s="28">
        <v>0</v>
      </c>
      <c r="E5" s="29">
        <v>3100000</v>
      </c>
      <c r="F5" s="30">
        <v>2157000</v>
      </c>
      <c r="G5" s="30">
        <v>132405</v>
      </c>
      <c r="H5" s="30">
        <v>140230</v>
      </c>
      <c r="I5" s="30">
        <v>140230</v>
      </c>
      <c r="J5" s="30">
        <v>412865</v>
      </c>
      <c r="K5" s="30">
        <v>140230</v>
      </c>
      <c r="L5" s="30">
        <v>140230</v>
      </c>
      <c r="M5" s="30">
        <v>140230</v>
      </c>
      <c r="N5" s="30">
        <v>420690</v>
      </c>
      <c r="O5" s="30">
        <v>140230</v>
      </c>
      <c r="P5" s="30">
        <v>140230</v>
      </c>
      <c r="Q5" s="30">
        <v>140230</v>
      </c>
      <c r="R5" s="30">
        <v>420690</v>
      </c>
      <c r="S5" s="30">
        <v>140230</v>
      </c>
      <c r="T5" s="30">
        <v>140230</v>
      </c>
      <c r="U5" s="30">
        <v>0</v>
      </c>
      <c r="V5" s="30">
        <v>280460</v>
      </c>
      <c r="W5" s="30">
        <v>1534705</v>
      </c>
      <c r="X5" s="30">
        <v>3100000</v>
      </c>
      <c r="Y5" s="30">
        <v>-1565295</v>
      </c>
      <c r="Z5" s="31">
        <v>-50.49</v>
      </c>
      <c r="AA5" s="27">
        <v>2157000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972</v>
      </c>
      <c r="I11" s="30">
        <v>0</v>
      </c>
      <c r="J11" s="30">
        <v>972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972</v>
      </c>
      <c r="X11" s="30"/>
      <c r="Y11" s="30">
        <v>972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5825</v>
      </c>
      <c r="D12" s="28">
        <v>0</v>
      </c>
      <c r="E12" s="29">
        <v>15000</v>
      </c>
      <c r="F12" s="30">
        <v>10000</v>
      </c>
      <c r="G12" s="30">
        <v>0</v>
      </c>
      <c r="H12" s="30">
        <v>965</v>
      </c>
      <c r="I12" s="30">
        <v>0</v>
      </c>
      <c r="J12" s="30">
        <v>965</v>
      </c>
      <c r="K12" s="30">
        <v>1716</v>
      </c>
      <c r="L12" s="30">
        <v>0</v>
      </c>
      <c r="M12" s="30">
        <v>0</v>
      </c>
      <c r="N12" s="30">
        <v>1716</v>
      </c>
      <c r="O12" s="30">
        <v>0</v>
      </c>
      <c r="P12" s="30">
        <v>439</v>
      </c>
      <c r="Q12" s="30">
        <v>0</v>
      </c>
      <c r="R12" s="30">
        <v>439</v>
      </c>
      <c r="S12" s="30">
        <v>0</v>
      </c>
      <c r="T12" s="30">
        <v>702</v>
      </c>
      <c r="U12" s="30">
        <v>0</v>
      </c>
      <c r="V12" s="30">
        <v>702</v>
      </c>
      <c r="W12" s="30">
        <v>3822</v>
      </c>
      <c r="X12" s="30">
        <v>15000</v>
      </c>
      <c r="Y12" s="30">
        <v>-11178</v>
      </c>
      <c r="Z12" s="31">
        <v>-74.52</v>
      </c>
      <c r="AA12" s="27">
        <v>10000</v>
      </c>
    </row>
    <row r="13" ht="13.5" customHeight="1">
      <c r="A13" t="s" s="25">
        <v>41</v>
      </c>
      <c r="B13" s="26"/>
      <c r="C13" s="27">
        <v>1702319</v>
      </c>
      <c r="D13" s="28">
        <v>0</v>
      </c>
      <c r="E13" s="29">
        <v>1702000</v>
      </c>
      <c r="F13" s="30">
        <v>2190709</v>
      </c>
      <c r="G13" s="30">
        <v>131571</v>
      </c>
      <c r="H13" s="30">
        <v>184646</v>
      </c>
      <c r="I13" s="30">
        <v>209141</v>
      </c>
      <c r="J13" s="30">
        <v>525358</v>
      </c>
      <c r="K13" s="30">
        <v>215468</v>
      </c>
      <c r="L13" s="30">
        <v>209661</v>
      </c>
      <c r="M13" s="30">
        <v>188369</v>
      </c>
      <c r="N13" s="30">
        <v>613498</v>
      </c>
      <c r="O13" s="30">
        <v>197921</v>
      </c>
      <c r="P13" s="30">
        <v>197618</v>
      </c>
      <c r="Q13" s="30">
        <v>181180</v>
      </c>
      <c r="R13" s="30">
        <v>576719</v>
      </c>
      <c r="S13" s="30">
        <v>147605</v>
      </c>
      <c r="T13" s="30">
        <v>179693</v>
      </c>
      <c r="U13" s="30">
        <v>0</v>
      </c>
      <c r="V13" s="30">
        <v>327298</v>
      </c>
      <c r="W13" s="30">
        <v>2042873</v>
      </c>
      <c r="X13" s="30">
        <v>1702000</v>
      </c>
      <c r="Y13" s="30">
        <v>340873</v>
      </c>
      <c r="Z13" s="31">
        <v>20.03</v>
      </c>
      <c r="AA13" s="27">
        <v>2190709</v>
      </c>
    </row>
    <row r="14" ht="13.5" customHeight="1">
      <c r="A14" t="s" s="25">
        <v>42</v>
      </c>
      <c r="B14" s="26"/>
      <c r="C14" s="27">
        <v>157962</v>
      </c>
      <c r="D14" s="28">
        <v>0</v>
      </c>
      <c r="E14" s="29">
        <v>55000</v>
      </c>
      <c r="F14" s="30">
        <v>325000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55000</v>
      </c>
      <c r="Y14" s="30">
        <v>-55000</v>
      </c>
      <c r="Z14" s="31">
        <v>-100</v>
      </c>
      <c r="AA14" s="27">
        <v>325000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200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33110059</v>
      </c>
      <c r="D19" s="28">
        <v>0</v>
      </c>
      <c r="E19" s="29">
        <v>39097000</v>
      </c>
      <c r="F19" s="30">
        <v>39263820</v>
      </c>
      <c r="G19" s="30">
        <v>106427</v>
      </c>
      <c r="H19" s="30">
        <v>424063</v>
      </c>
      <c r="I19" s="30">
        <v>168785</v>
      </c>
      <c r="J19" s="30">
        <v>699275</v>
      </c>
      <c r="K19" s="30">
        <v>249743</v>
      </c>
      <c r="L19" s="30">
        <v>10859852</v>
      </c>
      <c r="M19" s="30">
        <v>1042836</v>
      </c>
      <c r="N19" s="30">
        <v>12152431</v>
      </c>
      <c r="O19" s="30">
        <v>744526</v>
      </c>
      <c r="P19" s="30">
        <v>386604</v>
      </c>
      <c r="Q19" s="30">
        <v>9640308</v>
      </c>
      <c r="R19" s="30">
        <v>10771438</v>
      </c>
      <c r="S19" s="30">
        <v>799418</v>
      </c>
      <c r="T19" s="30">
        <v>272778</v>
      </c>
      <c r="U19" s="30">
        <v>0</v>
      </c>
      <c r="V19" s="30">
        <v>1072196</v>
      </c>
      <c r="W19" s="30">
        <v>24695340</v>
      </c>
      <c r="X19" s="30">
        <v>39097000</v>
      </c>
      <c r="Y19" s="30">
        <v>-14401660</v>
      </c>
      <c r="Z19" s="31">
        <v>-36.84</v>
      </c>
      <c r="AA19" s="27">
        <v>39263820</v>
      </c>
    </row>
    <row r="20" ht="13.5" customHeight="1">
      <c r="A20" t="s" s="25">
        <v>48</v>
      </c>
      <c r="B20" s="26"/>
      <c r="C20" s="27">
        <v>715862</v>
      </c>
      <c r="D20" s="28">
        <v>0</v>
      </c>
      <c r="E20" s="29">
        <v>300000</v>
      </c>
      <c r="F20" s="30">
        <v>365000</v>
      </c>
      <c r="G20" s="30">
        <v>68123</v>
      </c>
      <c r="H20" s="30">
        <v>60561</v>
      </c>
      <c r="I20" s="30">
        <v>94037</v>
      </c>
      <c r="J20" s="30">
        <v>222721</v>
      </c>
      <c r="K20" s="30">
        <v>0</v>
      </c>
      <c r="L20" s="30">
        <v>4200</v>
      </c>
      <c r="M20" s="30">
        <v>0</v>
      </c>
      <c r="N20" s="30">
        <v>4200</v>
      </c>
      <c r="O20" s="30">
        <v>11748</v>
      </c>
      <c r="P20" s="30">
        <v>272972</v>
      </c>
      <c r="Q20" s="30">
        <v>4190</v>
      </c>
      <c r="R20" s="30">
        <v>288910</v>
      </c>
      <c r="S20" s="30">
        <v>32032</v>
      </c>
      <c r="T20" s="30">
        <v>31930</v>
      </c>
      <c r="U20" s="30">
        <v>0</v>
      </c>
      <c r="V20" s="30">
        <v>63962</v>
      </c>
      <c r="W20" s="30">
        <v>579793</v>
      </c>
      <c r="X20" s="30">
        <v>300200</v>
      </c>
      <c r="Y20" s="30">
        <v>279593</v>
      </c>
      <c r="Z20" s="31">
        <v>93.14</v>
      </c>
      <c r="AA20" s="27">
        <v>365000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38359054</v>
      </c>
      <c r="D22" s="42">
        <f>SUM(D5:D21)</f>
        <v>0</v>
      </c>
      <c r="E22" s="43">
        <f>SUM(E5:E21)</f>
        <v>44269000</v>
      </c>
      <c r="F22" s="44">
        <f>SUM(F5:F21)</f>
        <v>44311529</v>
      </c>
      <c r="G22" s="44">
        <f>SUM(G5:G21)</f>
        <v>438526</v>
      </c>
      <c r="H22" s="44">
        <f>SUM(H5:H21)</f>
        <v>811437</v>
      </c>
      <c r="I22" s="44">
        <f>SUM(I5:I21)</f>
        <v>612193</v>
      </c>
      <c r="J22" s="44">
        <f>SUM(J5:J21)</f>
        <v>1862156</v>
      </c>
      <c r="K22" s="44">
        <f>SUM(K5:K21)</f>
        <v>607157</v>
      </c>
      <c r="L22" s="44">
        <f>SUM(L5:L21)</f>
        <v>11213943</v>
      </c>
      <c r="M22" s="44">
        <f>SUM(M5:M21)</f>
        <v>1371435</v>
      </c>
      <c r="N22" s="44">
        <f>SUM(N5:N21)</f>
        <v>13192535</v>
      </c>
      <c r="O22" s="44">
        <f>SUM(O5:O21)</f>
        <v>1094425</v>
      </c>
      <c r="P22" s="44">
        <f>SUM(P5:P21)</f>
        <v>997863</v>
      </c>
      <c r="Q22" s="44">
        <f>SUM(Q5:Q21)</f>
        <v>9965908</v>
      </c>
      <c r="R22" s="44">
        <f>SUM(R5:R21)</f>
        <v>12058196</v>
      </c>
      <c r="S22" s="44">
        <f>SUM(S5:S21)</f>
        <v>1119285</v>
      </c>
      <c r="T22" s="44">
        <f>SUM(T5:T21)</f>
        <v>625333</v>
      </c>
      <c r="U22" s="44">
        <f>SUM(U5:U21)</f>
        <v>0</v>
      </c>
      <c r="V22" s="44">
        <f>SUM(V5:V21)</f>
        <v>1744618</v>
      </c>
      <c r="W22" s="44">
        <f>SUM(W5:W21)</f>
        <v>28857505</v>
      </c>
      <c r="X22" s="44">
        <f>SUM(X5:X21)</f>
        <v>44269200</v>
      </c>
      <c r="Y22" s="44">
        <f>SUM(Y5:Y21)</f>
        <v>-15411695</v>
      </c>
      <c r="Z22" s="45">
        <f>IF(X22&lt;&gt;0,(Y22/X22)*100,0)</f>
        <v>-34.81358371057078</v>
      </c>
      <c r="AA22" s="41">
        <f>SUM(AA5:AA21)</f>
        <v>44311529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11544430</v>
      </c>
      <c r="D25" s="28">
        <v>0</v>
      </c>
      <c r="E25" s="29">
        <v>13434779</v>
      </c>
      <c r="F25" s="30">
        <v>13640000</v>
      </c>
      <c r="G25" s="30">
        <v>1557897</v>
      </c>
      <c r="H25" s="30">
        <v>1208551</v>
      </c>
      <c r="I25" s="30">
        <v>737979</v>
      </c>
      <c r="J25" s="30">
        <v>3504427</v>
      </c>
      <c r="K25" s="30">
        <v>1390064</v>
      </c>
      <c r="L25" s="30">
        <v>964800</v>
      </c>
      <c r="M25" s="30">
        <v>1304427</v>
      </c>
      <c r="N25" s="30">
        <v>3659291</v>
      </c>
      <c r="O25" s="30">
        <v>860541</v>
      </c>
      <c r="P25" s="30">
        <v>893166</v>
      </c>
      <c r="Q25" s="30">
        <v>941087</v>
      </c>
      <c r="R25" s="30">
        <v>2694794</v>
      </c>
      <c r="S25" s="30">
        <v>1267473</v>
      </c>
      <c r="T25" s="30">
        <v>730481</v>
      </c>
      <c r="U25" s="30">
        <v>0</v>
      </c>
      <c r="V25" s="30">
        <v>1997954</v>
      </c>
      <c r="W25" s="30">
        <v>11856466</v>
      </c>
      <c r="X25" s="30">
        <v>13435229</v>
      </c>
      <c r="Y25" s="30">
        <v>-1578763</v>
      </c>
      <c r="Z25" s="31">
        <v>-11.75</v>
      </c>
      <c r="AA25" s="27">
        <v>13640000</v>
      </c>
    </row>
    <row r="26" ht="13.5" customHeight="1">
      <c r="A26" t="s" s="25">
        <v>53</v>
      </c>
      <c r="B26" s="26"/>
      <c r="C26" s="27">
        <v>3010296</v>
      </c>
      <c r="D26" s="28">
        <v>0</v>
      </c>
      <c r="E26" s="29">
        <v>3175695</v>
      </c>
      <c r="F26" s="30">
        <v>3456000</v>
      </c>
      <c r="G26" s="30">
        <v>481415</v>
      </c>
      <c r="H26" s="30">
        <v>249283</v>
      </c>
      <c r="I26" s="30">
        <v>251391</v>
      </c>
      <c r="J26" s="30">
        <v>982089</v>
      </c>
      <c r="K26" s="30">
        <v>262422</v>
      </c>
      <c r="L26" s="30">
        <v>257610</v>
      </c>
      <c r="M26" s="30">
        <v>258166</v>
      </c>
      <c r="N26" s="30">
        <v>778198</v>
      </c>
      <c r="O26" s="30">
        <v>253837</v>
      </c>
      <c r="P26" s="30">
        <v>251661</v>
      </c>
      <c r="Q26" s="30">
        <v>265727</v>
      </c>
      <c r="R26" s="30">
        <v>771225</v>
      </c>
      <c r="S26" s="30">
        <v>418663</v>
      </c>
      <c r="T26" s="30">
        <v>284696</v>
      </c>
      <c r="U26" s="30">
        <v>0</v>
      </c>
      <c r="V26" s="30">
        <v>703359</v>
      </c>
      <c r="W26" s="30">
        <v>3234871</v>
      </c>
      <c r="X26" s="30">
        <v>3175695</v>
      </c>
      <c r="Y26" s="30">
        <v>59176</v>
      </c>
      <c r="Z26" s="31">
        <v>1.86</v>
      </c>
      <c r="AA26" s="27">
        <v>3456000</v>
      </c>
    </row>
    <row r="27" ht="13.5" customHeight="1">
      <c r="A27" t="s" s="25">
        <v>54</v>
      </c>
      <c r="B27" s="26"/>
      <c r="C27" s="27">
        <v>0</v>
      </c>
      <c r="D27" s="28">
        <v>0</v>
      </c>
      <c r="E27" s="29">
        <v>150000</v>
      </c>
      <c r="F27" s="30">
        <v>150000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150000</v>
      </c>
      <c r="Y27" s="30">
        <v>-150000</v>
      </c>
      <c r="Z27" s="31">
        <v>-100</v>
      </c>
      <c r="AA27" s="27">
        <v>150000</v>
      </c>
    </row>
    <row r="28" ht="13.5" customHeight="1">
      <c r="A28" t="s" s="25">
        <v>55</v>
      </c>
      <c r="B28" s="26"/>
      <c r="C28" s="27">
        <v>9753810</v>
      </c>
      <c r="D28" s="28">
        <v>0</v>
      </c>
      <c r="E28" s="29">
        <v>9900000</v>
      </c>
      <c r="F28" s="30">
        <v>9900000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9900000</v>
      </c>
      <c r="Y28" s="30">
        <v>-9900000</v>
      </c>
      <c r="Z28" s="31">
        <v>-100</v>
      </c>
      <c r="AA28" s="27">
        <v>9900000</v>
      </c>
    </row>
    <row r="29" ht="13.5" customHeight="1">
      <c r="A29" t="s" s="25">
        <v>56</v>
      </c>
      <c r="B29" s="26"/>
      <c r="C29" s="27">
        <v>837</v>
      </c>
      <c r="D29" s="28">
        <v>0</v>
      </c>
      <c r="E29" s="29">
        <v>50000</v>
      </c>
      <c r="F29" s="30">
        <v>55000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50000</v>
      </c>
      <c r="Y29" s="30">
        <v>-50000</v>
      </c>
      <c r="Z29" s="31">
        <v>-100</v>
      </c>
      <c r="AA29" s="27">
        <v>55000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1381339</v>
      </c>
      <c r="D32" s="28">
        <v>0</v>
      </c>
      <c r="E32" s="29">
        <v>2477000</v>
      </c>
      <c r="F32" s="30">
        <v>1130000</v>
      </c>
      <c r="G32" s="30">
        <v>0</v>
      </c>
      <c r="H32" s="30">
        <v>392882</v>
      </c>
      <c r="I32" s="30">
        <v>96074</v>
      </c>
      <c r="J32" s="30">
        <v>488956</v>
      </c>
      <c r="K32" s="30">
        <v>50681</v>
      </c>
      <c r="L32" s="30">
        <v>50465</v>
      </c>
      <c r="M32" s="30">
        <v>1564</v>
      </c>
      <c r="N32" s="30">
        <v>102710</v>
      </c>
      <c r="O32" s="30">
        <v>149038</v>
      </c>
      <c r="P32" s="30">
        <v>64305</v>
      </c>
      <c r="Q32" s="30">
        <v>136831</v>
      </c>
      <c r="R32" s="30">
        <v>350174</v>
      </c>
      <c r="S32" s="30">
        <v>49098</v>
      </c>
      <c r="T32" s="30">
        <v>50919</v>
      </c>
      <c r="U32" s="30">
        <v>0</v>
      </c>
      <c r="V32" s="30">
        <v>100017</v>
      </c>
      <c r="W32" s="30">
        <v>1041857</v>
      </c>
      <c r="X32" s="30">
        <v>2477000</v>
      </c>
      <c r="Y32" s="30">
        <v>-1435143</v>
      </c>
      <c r="Z32" s="31">
        <v>-57.94</v>
      </c>
      <c r="AA32" s="27">
        <v>1130000</v>
      </c>
    </row>
    <row r="33" ht="13.5" customHeight="1">
      <c r="A33" t="s" s="25">
        <v>60</v>
      </c>
      <c r="B33" s="26"/>
      <c r="C33" s="27">
        <v>992626</v>
      </c>
      <c r="D33" s="28">
        <v>0</v>
      </c>
      <c r="E33" s="29">
        <v>775000</v>
      </c>
      <c r="F33" s="30">
        <v>800000</v>
      </c>
      <c r="G33" s="30">
        <v>0</v>
      </c>
      <c r="H33" s="30">
        <v>63187</v>
      </c>
      <c r="I33" s="30">
        <v>22620</v>
      </c>
      <c r="J33" s="30">
        <v>85807</v>
      </c>
      <c r="K33" s="30">
        <v>161838</v>
      </c>
      <c r="L33" s="30">
        <v>0</v>
      </c>
      <c r="M33" s="30">
        <v>0</v>
      </c>
      <c r="N33" s="30">
        <v>161838</v>
      </c>
      <c r="O33" s="30">
        <v>1250184</v>
      </c>
      <c r="P33" s="30">
        <v>825797</v>
      </c>
      <c r="Q33" s="30">
        <v>296311</v>
      </c>
      <c r="R33" s="30">
        <v>2372292</v>
      </c>
      <c r="S33" s="30">
        <v>484335</v>
      </c>
      <c r="T33" s="30">
        <v>345066</v>
      </c>
      <c r="U33" s="30">
        <v>0</v>
      </c>
      <c r="V33" s="30">
        <v>829401</v>
      </c>
      <c r="W33" s="30">
        <v>3449338</v>
      </c>
      <c r="X33" s="30">
        <v>775000</v>
      </c>
      <c r="Y33" s="30">
        <v>2674338</v>
      </c>
      <c r="Z33" s="31">
        <v>345.08</v>
      </c>
      <c r="AA33" s="27">
        <v>800000</v>
      </c>
    </row>
    <row r="34" ht="13.5" customHeight="1">
      <c r="A34" t="s" s="25">
        <v>61</v>
      </c>
      <c r="B34" s="26"/>
      <c r="C34" s="27">
        <v>11492785</v>
      </c>
      <c r="D34" s="28">
        <v>0</v>
      </c>
      <c r="E34" s="29">
        <v>14798000</v>
      </c>
      <c r="F34" s="30">
        <v>18805000</v>
      </c>
      <c r="G34" s="30">
        <v>1000399</v>
      </c>
      <c r="H34" s="30">
        <v>719173</v>
      </c>
      <c r="I34" s="30">
        <v>518466</v>
      </c>
      <c r="J34" s="30">
        <v>2238038</v>
      </c>
      <c r="K34" s="30">
        <v>1266565</v>
      </c>
      <c r="L34" s="30">
        <v>345722</v>
      </c>
      <c r="M34" s="30">
        <v>1760285</v>
      </c>
      <c r="N34" s="30">
        <v>3372572</v>
      </c>
      <c r="O34" s="30">
        <v>634667</v>
      </c>
      <c r="P34" s="30">
        <v>1454262</v>
      </c>
      <c r="Q34" s="30">
        <v>1139396</v>
      </c>
      <c r="R34" s="30">
        <v>3228325</v>
      </c>
      <c r="S34" s="30">
        <v>1446656</v>
      </c>
      <c r="T34" s="30">
        <v>982930</v>
      </c>
      <c r="U34" s="30">
        <v>0</v>
      </c>
      <c r="V34" s="30">
        <v>2429586</v>
      </c>
      <c r="W34" s="30">
        <v>11268521</v>
      </c>
      <c r="X34" s="30">
        <v>14798000</v>
      </c>
      <c r="Y34" s="30">
        <v>-3529479</v>
      </c>
      <c r="Z34" s="31">
        <v>-23.85</v>
      </c>
      <c r="AA34" s="27">
        <v>18805000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38176123</v>
      </c>
      <c r="D36" s="42">
        <f>SUM(D25:D35)</f>
        <v>0</v>
      </c>
      <c r="E36" s="43">
        <f>SUM(E25:E35)</f>
        <v>44760474</v>
      </c>
      <c r="F36" s="44">
        <f>SUM(F25:F35)</f>
        <v>47936000</v>
      </c>
      <c r="G36" s="44">
        <f>SUM(G25:G35)</f>
        <v>3039711</v>
      </c>
      <c r="H36" s="44">
        <f>SUM(H25:H35)</f>
        <v>2633076</v>
      </c>
      <c r="I36" s="44">
        <f>SUM(I25:I35)</f>
        <v>1626530</v>
      </c>
      <c r="J36" s="44">
        <f>SUM(J25:J35)</f>
        <v>7299317</v>
      </c>
      <c r="K36" s="44">
        <f>SUM(K25:K35)</f>
        <v>3131570</v>
      </c>
      <c r="L36" s="44">
        <f>SUM(L25:L35)</f>
        <v>1618597</v>
      </c>
      <c r="M36" s="44">
        <f>SUM(M25:M35)</f>
        <v>3324442</v>
      </c>
      <c r="N36" s="44">
        <f>SUM(N25:N35)</f>
        <v>8074609</v>
      </c>
      <c r="O36" s="44">
        <f>SUM(O25:O35)</f>
        <v>3148267</v>
      </c>
      <c r="P36" s="44">
        <f>SUM(P25:P35)</f>
        <v>3489191</v>
      </c>
      <c r="Q36" s="44">
        <f>SUM(Q25:Q35)</f>
        <v>2779352</v>
      </c>
      <c r="R36" s="44">
        <f>SUM(R25:R35)</f>
        <v>9416810</v>
      </c>
      <c r="S36" s="44">
        <f>SUM(S25:S35)</f>
        <v>3666225</v>
      </c>
      <c r="T36" s="44">
        <f>SUM(T25:T35)</f>
        <v>2394092</v>
      </c>
      <c r="U36" s="44">
        <f>SUM(U25:U35)</f>
        <v>0</v>
      </c>
      <c r="V36" s="44">
        <f>SUM(V25:V35)</f>
        <v>6060317</v>
      </c>
      <c r="W36" s="44">
        <f>SUM(W25:W35)</f>
        <v>30851053</v>
      </c>
      <c r="X36" s="44">
        <f>SUM(X25:X35)</f>
        <v>44760924</v>
      </c>
      <c r="Y36" s="44">
        <f>SUM(Y25:Y35)</f>
        <v>-13909871</v>
      </c>
      <c r="Z36" s="45">
        <f>IF(X36&lt;&gt;0,(Y36/X36)*100,0)</f>
        <v>-31.07592461674831</v>
      </c>
      <c r="AA36" s="41">
        <f>SUM(AA25:AA35)</f>
        <v>47936000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182931</v>
      </c>
      <c r="D38" s="63">
        <f>D22-D36</f>
        <v>0</v>
      </c>
      <c r="E38" s="64">
        <f>E22-E36</f>
        <v>-491474</v>
      </c>
      <c r="F38" s="65">
        <f>F22-F36</f>
        <v>-3624471</v>
      </c>
      <c r="G38" s="65">
        <f>G22-G36</f>
        <v>-2601185</v>
      </c>
      <c r="H38" s="65">
        <f>H22-H36</f>
        <v>-1821639</v>
      </c>
      <c r="I38" s="65">
        <f>I22-I36</f>
        <v>-1014337</v>
      </c>
      <c r="J38" s="65">
        <f>J22-J36</f>
        <v>-5437161</v>
      </c>
      <c r="K38" s="65">
        <f>K22-K36</f>
        <v>-2524413</v>
      </c>
      <c r="L38" s="65">
        <f>L22-L36</f>
        <v>9595346</v>
      </c>
      <c r="M38" s="65">
        <f>M22-M36</f>
        <v>-1953007</v>
      </c>
      <c r="N38" s="65">
        <f>N22-N36</f>
        <v>5117926</v>
      </c>
      <c r="O38" s="65">
        <f>O22-O36</f>
        <v>-2053842</v>
      </c>
      <c r="P38" s="65">
        <f>P22-P36</f>
        <v>-2491328</v>
      </c>
      <c r="Q38" s="65">
        <f>Q22-Q36</f>
        <v>7186556</v>
      </c>
      <c r="R38" s="65">
        <f>R22-R36</f>
        <v>2641386</v>
      </c>
      <c r="S38" s="65">
        <f>S22-S36</f>
        <v>-2546940</v>
      </c>
      <c r="T38" s="65">
        <f>T22-T36</f>
        <v>-1768759</v>
      </c>
      <c r="U38" s="65">
        <f>U22-U36</f>
        <v>0</v>
      </c>
      <c r="V38" s="65">
        <f>V22-V36</f>
        <v>-4315699</v>
      </c>
      <c r="W38" s="65">
        <f>W22-W36</f>
        <v>-1993548</v>
      </c>
      <c r="X38" s="65">
        <f>IF(F22=F36,0,X22-X36)</f>
        <v>-491724</v>
      </c>
      <c r="Y38" s="65">
        <f>Y22-Y36</f>
        <v>-1501824</v>
      </c>
      <c r="Z38" s="66">
        <f>IF(X38&lt;&gt;0,(Y38/X38)*100,0)</f>
        <v>305.420113722332</v>
      </c>
      <c r="AA38" s="62">
        <f>AA22-AA36</f>
        <v>-3624471</v>
      </c>
    </row>
    <row r="39" ht="13.5" customHeight="1">
      <c r="A39" t="s" s="25">
        <v>65</v>
      </c>
      <c r="B39" s="26"/>
      <c r="C39" s="27">
        <v>15750213</v>
      </c>
      <c r="D39" s="28">
        <v>0</v>
      </c>
      <c r="E39" s="29">
        <v>13987000</v>
      </c>
      <c r="F39" s="30">
        <v>14987000</v>
      </c>
      <c r="G39" s="30">
        <v>630430</v>
      </c>
      <c r="H39" s="30">
        <v>990579</v>
      </c>
      <c r="I39" s="30">
        <v>0</v>
      </c>
      <c r="J39" s="30">
        <v>1621009</v>
      </c>
      <c r="K39" s="30">
        <v>799851</v>
      </c>
      <c r="L39" s="30">
        <v>1498800</v>
      </c>
      <c r="M39" s="30">
        <v>1498800</v>
      </c>
      <c r="N39" s="30">
        <v>3797451</v>
      </c>
      <c r="O39" s="30">
        <v>505656</v>
      </c>
      <c r="P39" s="30">
        <v>1415064</v>
      </c>
      <c r="Q39" s="30">
        <v>4053197</v>
      </c>
      <c r="R39" s="30">
        <v>5973917</v>
      </c>
      <c r="S39" s="30">
        <v>0</v>
      </c>
      <c r="T39" s="30">
        <v>0</v>
      </c>
      <c r="U39" s="30">
        <v>0</v>
      </c>
      <c r="V39" s="30">
        <v>0</v>
      </c>
      <c r="W39" s="30">
        <v>11392377</v>
      </c>
      <c r="X39" s="30">
        <v>13987000</v>
      </c>
      <c r="Y39" s="30">
        <v>-2594623</v>
      </c>
      <c r="Z39" s="31">
        <v>-18.55</v>
      </c>
      <c r="AA39" s="27">
        <v>14987000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15933144</v>
      </c>
      <c r="D42" s="72">
        <f>SUM(D38:D41)</f>
        <v>0</v>
      </c>
      <c r="E42" s="73">
        <f>SUM(E38:E41)</f>
        <v>13495526</v>
      </c>
      <c r="F42" s="74">
        <f>SUM(F38:F41)</f>
        <v>11362529</v>
      </c>
      <c r="G42" s="74">
        <f>SUM(G38:G41)</f>
        <v>-1970755</v>
      </c>
      <c r="H42" s="74">
        <f>SUM(H38:H41)</f>
        <v>-831060</v>
      </c>
      <c r="I42" s="74">
        <f>SUM(I38:I41)</f>
        <v>-1014337</v>
      </c>
      <c r="J42" s="74">
        <f>SUM(J38:J41)</f>
        <v>-3816152</v>
      </c>
      <c r="K42" s="74">
        <f>SUM(K38:K41)</f>
        <v>-1724562</v>
      </c>
      <c r="L42" s="74">
        <f>SUM(L38:L41)</f>
        <v>11094146</v>
      </c>
      <c r="M42" s="74">
        <f>SUM(M38:M41)</f>
        <v>-454207</v>
      </c>
      <c r="N42" s="74">
        <f>SUM(N38:N41)</f>
        <v>8915377</v>
      </c>
      <c r="O42" s="74">
        <f>SUM(O38:O41)</f>
        <v>-1548186</v>
      </c>
      <c r="P42" s="74">
        <f>SUM(P38:P41)</f>
        <v>-1076264</v>
      </c>
      <c r="Q42" s="74">
        <f>SUM(Q38:Q41)</f>
        <v>11239753</v>
      </c>
      <c r="R42" s="74">
        <f>SUM(R38:R41)</f>
        <v>8615303</v>
      </c>
      <c r="S42" s="74">
        <f>SUM(S38:S41)</f>
        <v>-2546940</v>
      </c>
      <c r="T42" s="74">
        <f>SUM(T38:T41)</f>
        <v>-1768759</v>
      </c>
      <c r="U42" s="74">
        <f>SUM(U38:U41)</f>
        <v>0</v>
      </c>
      <c r="V42" s="74">
        <f>SUM(V38:V41)</f>
        <v>-4315699</v>
      </c>
      <c r="W42" s="74">
        <f>SUM(W38:W41)</f>
        <v>9398829</v>
      </c>
      <c r="X42" s="74">
        <f>SUM(X38:X41)</f>
        <v>13495276</v>
      </c>
      <c r="Y42" s="74">
        <f>SUM(Y38:Y41)</f>
        <v>-4096447</v>
      </c>
      <c r="Z42" s="75">
        <f>IF(X42&lt;&gt;0,(Y42/X42)*100,0)</f>
        <v>-30.35467373916621</v>
      </c>
      <c r="AA42" s="71">
        <f>SUM(AA38:AA41)</f>
        <v>11362529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15933144</v>
      </c>
      <c r="D44" s="57">
        <f>D42-D43</f>
        <v>0</v>
      </c>
      <c r="E44" s="58">
        <f>E42-E43</f>
        <v>13495526</v>
      </c>
      <c r="F44" s="59">
        <f>F42-F43</f>
        <v>11362529</v>
      </c>
      <c r="G44" s="59">
        <f>G42-G43</f>
        <v>-1970755</v>
      </c>
      <c r="H44" s="59">
        <f>H42-H43</f>
        <v>-831060</v>
      </c>
      <c r="I44" s="59">
        <f>I42-I43</f>
        <v>-1014337</v>
      </c>
      <c r="J44" s="59">
        <f>J42-J43</f>
        <v>-3816152</v>
      </c>
      <c r="K44" s="59">
        <f>K42-K43</f>
        <v>-1724562</v>
      </c>
      <c r="L44" s="59">
        <f>L42-L43</f>
        <v>11094146</v>
      </c>
      <c r="M44" s="59">
        <f>M42-M43</f>
        <v>-454207</v>
      </c>
      <c r="N44" s="59">
        <f>N42-N43</f>
        <v>8915377</v>
      </c>
      <c r="O44" s="59">
        <f>O42-O43</f>
        <v>-1548186</v>
      </c>
      <c r="P44" s="59">
        <f>P42-P43</f>
        <v>-1076264</v>
      </c>
      <c r="Q44" s="59">
        <f>Q42-Q43</f>
        <v>11239753</v>
      </c>
      <c r="R44" s="59">
        <f>R42-R43</f>
        <v>8615303</v>
      </c>
      <c r="S44" s="59">
        <f>S42-S43</f>
        <v>-2546940</v>
      </c>
      <c r="T44" s="59">
        <f>T42-T43</f>
        <v>-1768759</v>
      </c>
      <c r="U44" s="59">
        <f>U42-U43</f>
        <v>0</v>
      </c>
      <c r="V44" s="59">
        <f>V42-V43</f>
        <v>-4315699</v>
      </c>
      <c r="W44" s="59">
        <f>W42-W43</f>
        <v>9398829</v>
      </c>
      <c r="X44" s="59">
        <f>X42-X43</f>
        <v>13495276</v>
      </c>
      <c r="Y44" s="59">
        <f>Y42-Y43</f>
        <v>-4096447</v>
      </c>
      <c r="Z44" s="60">
        <f>IF(X44&lt;&gt;0,(Y44/X44)*100,0)</f>
        <v>-30.35467373916621</v>
      </c>
      <c r="AA44" s="56">
        <f>AA42-AA43</f>
        <v>11362529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15933144</v>
      </c>
      <c r="D46" s="72">
        <f>SUM(D44:D45)</f>
        <v>0</v>
      </c>
      <c r="E46" s="73">
        <f>SUM(E44:E45)</f>
        <v>13495526</v>
      </c>
      <c r="F46" s="74">
        <f>SUM(F44:F45)</f>
        <v>11362529</v>
      </c>
      <c r="G46" s="74">
        <f>SUM(G44:G45)</f>
        <v>-1970755</v>
      </c>
      <c r="H46" s="74">
        <f>SUM(H44:H45)</f>
        <v>-831060</v>
      </c>
      <c r="I46" s="74">
        <f>SUM(I44:I45)</f>
        <v>-1014337</v>
      </c>
      <c r="J46" s="74">
        <f>SUM(J44:J45)</f>
        <v>-3816152</v>
      </c>
      <c r="K46" s="74">
        <f>SUM(K44:K45)</f>
        <v>-1724562</v>
      </c>
      <c r="L46" s="74">
        <f>SUM(L44:L45)</f>
        <v>11094146</v>
      </c>
      <c r="M46" s="74">
        <f>SUM(M44:M45)</f>
        <v>-454207</v>
      </c>
      <c r="N46" s="74">
        <f>SUM(N44:N45)</f>
        <v>8915377</v>
      </c>
      <c r="O46" s="74">
        <f>SUM(O44:O45)</f>
        <v>-1548186</v>
      </c>
      <c r="P46" s="74">
        <f>SUM(P44:P45)</f>
        <v>-1076264</v>
      </c>
      <c r="Q46" s="74">
        <f>SUM(Q44:Q45)</f>
        <v>11239753</v>
      </c>
      <c r="R46" s="74">
        <f>SUM(R44:R45)</f>
        <v>8615303</v>
      </c>
      <c r="S46" s="74">
        <f>SUM(S44:S45)</f>
        <v>-2546940</v>
      </c>
      <c r="T46" s="74">
        <f>SUM(T44:T45)</f>
        <v>-1768759</v>
      </c>
      <c r="U46" s="74">
        <f>SUM(U44:U45)</f>
        <v>0</v>
      </c>
      <c r="V46" s="74">
        <f>SUM(V44:V45)</f>
        <v>-4315699</v>
      </c>
      <c r="W46" s="74">
        <f>SUM(W44:W45)</f>
        <v>9398829</v>
      </c>
      <c r="X46" s="74">
        <f>SUM(X44:X45)</f>
        <v>13495276</v>
      </c>
      <c r="Y46" s="74">
        <f>SUM(Y44:Y45)</f>
        <v>-4096447</v>
      </c>
      <c r="Z46" s="75">
        <f>IF(X46&lt;&gt;0,(Y46/X46)*100,0)</f>
        <v>-30.35467373916621</v>
      </c>
      <c r="AA46" s="71">
        <f>SUM(AA44:AA45)</f>
        <v>11362529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15933144</v>
      </c>
      <c r="D48" s="81">
        <f>SUM(D46:D47)</f>
        <v>0</v>
      </c>
      <c r="E48" s="82">
        <f>SUM(E46:E47)</f>
        <v>13495526</v>
      </c>
      <c r="F48" s="83">
        <f>SUM(F46:F47)</f>
        <v>11362529</v>
      </c>
      <c r="G48" s="83">
        <f>SUM(G46:G47)</f>
        <v>-1970755</v>
      </c>
      <c r="H48" s="83">
        <f>SUM(H46:H47)</f>
        <v>-831060</v>
      </c>
      <c r="I48" s="83">
        <f>SUM(I46:I47)</f>
        <v>-1014337</v>
      </c>
      <c r="J48" s="83">
        <f>SUM(J46:J47)</f>
        <v>-3816152</v>
      </c>
      <c r="K48" s="83">
        <f>SUM(K46:K47)</f>
        <v>-1724562</v>
      </c>
      <c r="L48" s="83">
        <f>SUM(L46:L47)</f>
        <v>11094146</v>
      </c>
      <c r="M48" s="83">
        <f>SUM(M46:M47)</f>
        <v>-454207</v>
      </c>
      <c r="N48" s="83">
        <f>SUM(N46:N47)</f>
        <v>8915377</v>
      </c>
      <c r="O48" s="83">
        <f>SUM(O46:O47)</f>
        <v>-1548186</v>
      </c>
      <c r="P48" s="83">
        <f>SUM(P46:P47)</f>
        <v>-1076264</v>
      </c>
      <c r="Q48" s="83">
        <f>SUM(Q46:Q47)</f>
        <v>11239753</v>
      </c>
      <c r="R48" s="83">
        <f>SUM(R46:R47)</f>
        <v>8615303</v>
      </c>
      <c r="S48" s="83">
        <f>SUM(S46:S47)</f>
        <v>-2546940</v>
      </c>
      <c r="T48" s="83">
        <f>SUM(T46:T47)</f>
        <v>-1768759</v>
      </c>
      <c r="U48" s="83">
        <f>SUM(U46:U47)</f>
        <v>0</v>
      </c>
      <c r="V48" s="83">
        <f>SUM(V46:V47)</f>
        <v>-4315699</v>
      </c>
      <c r="W48" s="83">
        <f>SUM(W46:W47)</f>
        <v>9398829</v>
      </c>
      <c r="X48" s="83">
        <f>SUM(X46:X47)</f>
        <v>13495276</v>
      </c>
      <c r="Y48" s="83">
        <f>SUM(Y46:Y47)</f>
        <v>-4096447</v>
      </c>
      <c r="Z48" s="84">
        <f>IF(X48&lt;&gt;0,(Y48/X48)*100,0)</f>
        <v>-30.35467373916621</v>
      </c>
      <c r="AA48" s="80">
        <f>SUM(AA46:AA47)</f>
        <v>11362529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92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86" customWidth="1"/>
    <col min="2" max="2" width="2.625" style="186" customWidth="1"/>
    <col min="3" max="3" width="7.25" style="186" customWidth="1"/>
    <col min="4" max="4" width="7.25" style="186" customWidth="1"/>
    <col min="5" max="5" width="7.25" style="186" customWidth="1"/>
    <col min="6" max="6" width="7.25" style="186" customWidth="1"/>
    <col min="7" max="7" width="7.25" style="186" customWidth="1"/>
    <col min="8" max="8" width="7.25" style="186" customWidth="1"/>
    <col min="9" max="9" width="7.25" style="186" customWidth="1"/>
    <col min="10" max="10" width="7.25" style="186" customWidth="1"/>
    <col min="11" max="11" width="7.25" style="186" customWidth="1"/>
    <col min="12" max="12" width="7.25" style="186" customWidth="1"/>
    <col min="13" max="13" width="7.25" style="186" customWidth="1"/>
    <col min="14" max="14" width="7.25" style="186" customWidth="1"/>
    <col min="15" max="15" width="7.25" style="186" customWidth="1"/>
    <col min="16" max="16" width="7.25" style="186" customWidth="1"/>
    <col min="17" max="17" width="7.25" style="186" customWidth="1"/>
    <col min="18" max="18" width="7.25" style="186" customWidth="1"/>
    <col min="19" max="19" width="7.25" style="186" customWidth="1"/>
    <col min="20" max="20" width="7.25" style="186" customWidth="1"/>
    <col min="21" max="21" width="7.25" style="186" customWidth="1"/>
    <col min="22" max="22" width="7.25" style="186" customWidth="1"/>
    <col min="23" max="23" width="7.25" style="186" customWidth="1"/>
    <col min="24" max="24" width="7.25" style="186" customWidth="1"/>
    <col min="25" max="25" width="7.25" style="186" customWidth="1"/>
    <col min="26" max="26" width="7.25" style="186" customWidth="1"/>
    <col min="27" max="27" width="7.25" style="186" customWidth="1"/>
    <col min="28" max="256" width="6.625" style="186" customWidth="1"/>
  </cols>
  <sheetData>
    <row r="1" ht="18" customHeight="1">
      <c r="A1" t="s" s="2">
        <v>165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83222528</v>
      </c>
      <c r="D5" s="28">
        <v>0</v>
      </c>
      <c r="E5" s="29">
        <v>88434523</v>
      </c>
      <c r="F5" s="30">
        <v>88434523</v>
      </c>
      <c r="G5" s="30">
        <v>52489479</v>
      </c>
      <c r="H5" s="30">
        <v>3250434</v>
      </c>
      <c r="I5" s="30">
        <v>4074258</v>
      </c>
      <c r="J5" s="30">
        <v>59814171</v>
      </c>
      <c r="K5" s="30">
        <v>3914721</v>
      </c>
      <c r="L5" s="30">
        <v>2597397</v>
      </c>
      <c r="M5" s="30">
        <v>3303532</v>
      </c>
      <c r="N5" s="30">
        <v>9815650</v>
      </c>
      <c r="O5" s="30">
        <v>3070916</v>
      </c>
      <c r="P5" s="30">
        <v>3335438</v>
      </c>
      <c r="Q5" s="30">
        <v>3291233</v>
      </c>
      <c r="R5" s="30">
        <v>9697587</v>
      </c>
      <c r="S5" s="30">
        <v>3074234</v>
      </c>
      <c r="T5" s="30">
        <v>3090732</v>
      </c>
      <c r="U5" s="30">
        <v>2755536</v>
      </c>
      <c r="V5" s="30">
        <v>8920502</v>
      </c>
      <c r="W5" s="30">
        <v>88247910</v>
      </c>
      <c r="X5" s="30">
        <v>88434523</v>
      </c>
      <c r="Y5" s="30">
        <v>-186613</v>
      </c>
      <c r="Z5" s="31">
        <v>-0.21</v>
      </c>
      <c r="AA5" s="27">
        <v>88434523</v>
      </c>
    </row>
    <row r="6" ht="13.5" customHeight="1">
      <c r="A6" t="s" s="25">
        <v>34</v>
      </c>
      <c r="B6" s="26"/>
      <c r="C6" s="27">
        <v>2543129</v>
      </c>
      <c r="D6" s="28">
        <v>0</v>
      </c>
      <c r="E6" s="29">
        <v>1910000</v>
      </c>
      <c r="F6" s="30">
        <v>0</v>
      </c>
      <c r="G6" s="30">
        <v>297301</v>
      </c>
      <c r="H6" s="30">
        <v>270636</v>
      </c>
      <c r="I6" s="30">
        <v>0</v>
      </c>
      <c r="J6" s="30">
        <v>567937</v>
      </c>
      <c r="K6" s="30">
        <v>207751</v>
      </c>
      <c r="L6" s="30">
        <v>205483</v>
      </c>
      <c r="M6" s="30">
        <v>226238</v>
      </c>
      <c r="N6" s="30">
        <v>639472</v>
      </c>
      <c r="O6" s="30">
        <v>211924</v>
      </c>
      <c r="P6" s="30">
        <v>0</v>
      </c>
      <c r="Q6" s="30">
        <v>0</v>
      </c>
      <c r="R6" s="30">
        <v>211924</v>
      </c>
      <c r="S6" s="30">
        <v>0</v>
      </c>
      <c r="T6" s="30">
        <v>0</v>
      </c>
      <c r="U6" s="30">
        <v>0</v>
      </c>
      <c r="V6" s="30">
        <v>0</v>
      </c>
      <c r="W6" s="30">
        <v>1419333</v>
      </c>
      <c r="X6" s="30">
        <v>1910394</v>
      </c>
      <c r="Y6" s="30">
        <v>-491061</v>
      </c>
      <c r="Z6" s="31">
        <v>-25.7</v>
      </c>
      <c r="AA6" s="27">
        <v>0</v>
      </c>
    </row>
    <row r="7" ht="13.5" customHeight="1">
      <c r="A7" t="s" s="25">
        <v>35</v>
      </c>
      <c r="B7" s="26"/>
      <c r="C7" s="27">
        <v>86094895</v>
      </c>
      <c r="D7" s="28">
        <v>0</v>
      </c>
      <c r="E7" s="29">
        <v>95710998</v>
      </c>
      <c r="F7" s="30">
        <v>95710998</v>
      </c>
      <c r="G7" s="30">
        <v>9723510</v>
      </c>
      <c r="H7" s="30">
        <v>10692145</v>
      </c>
      <c r="I7" s="30">
        <v>5892617</v>
      </c>
      <c r="J7" s="30">
        <v>26308272</v>
      </c>
      <c r="K7" s="30">
        <v>8151736</v>
      </c>
      <c r="L7" s="30">
        <v>6725625</v>
      </c>
      <c r="M7" s="30">
        <v>6428728</v>
      </c>
      <c r="N7" s="30">
        <v>21306089</v>
      </c>
      <c r="O7" s="30">
        <v>6742221</v>
      </c>
      <c r="P7" s="30">
        <v>6325664</v>
      </c>
      <c r="Q7" s="30">
        <v>6940468</v>
      </c>
      <c r="R7" s="30">
        <v>20008353</v>
      </c>
      <c r="S7" s="30">
        <v>7176012</v>
      </c>
      <c r="T7" s="30">
        <v>6733640</v>
      </c>
      <c r="U7" s="30">
        <v>6638177</v>
      </c>
      <c r="V7" s="30">
        <v>20547829</v>
      </c>
      <c r="W7" s="30">
        <v>88170543</v>
      </c>
      <c r="X7" s="30">
        <v>95710998</v>
      </c>
      <c r="Y7" s="30">
        <v>-7540455</v>
      </c>
      <c r="Z7" s="31">
        <v>-7.88</v>
      </c>
      <c r="AA7" s="27">
        <v>95710998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9241184</v>
      </c>
      <c r="D10" s="28">
        <v>0</v>
      </c>
      <c r="E10" s="29">
        <v>10073551</v>
      </c>
      <c r="F10" s="30">
        <v>13956551</v>
      </c>
      <c r="G10" s="30">
        <v>2616908</v>
      </c>
      <c r="H10" s="30">
        <v>246069</v>
      </c>
      <c r="I10" s="30">
        <v>1275080</v>
      </c>
      <c r="J10" s="30">
        <v>4138057</v>
      </c>
      <c r="K10" s="30">
        <v>1217021</v>
      </c>
      <c r="L10" s="30">
        <v>1212341</v>
      </c>
      <c r="M10" s="30">
        <v>1222862</v>
      </c>
      <c r="N10" s="30">
        <v>3652224</v>
      </c>
      <c r="O10" s="30">
        <v>1238821</v>
      </c>
      <c r="P10" s="30">
        <v>1211161</v>
      </c>
      <c r="Q10" s="30">
        <v>1179772</v>
      </c>
      <c r="R10" s="30">
        <v>3629754</v>
      </c>
      <c r="S10" s="30">
        <v>1214393</v>
      </c>
      <c r="T10" s="30">
        <v>1175434</v>
      </c>
      <c r="U10" s="30">
        <v>1103299</v>
      </c>
      <c r="V10" s="30">
        <v>3493126</v>
      </c>
      <c r="W10" s="30">
        <v>14913161</v>
      </c>
      <c r="X10" s="30">
        <v>10073551</v>
      </c>
      <c r="Y10" s="30">
        <v>4839610</v>
      </c>
      <c r="Z10" s="31">
        <v>48.04</v>
      </c>
      <c r="AA10" s="27">
        <v>13956551</v>
      </c>
    </row>
    <row r="11" ht="13.5" customHeight="1">
      <c r="A11" t="s" s="25">
        <v>39</v>
      </c>
      <c r="B11" s="26"/>
      <c r="C11" s="27">
        <v>1620682</v>
      </c>
      <c r="D11" s="28">
        <v>0</v>
      </c>
      <c r="E11" s="29">
        <v>1148892</v>
      </c>
      <c r="F11" s="30">
        <v>1148892</v>
      </c>
      <c r="G11" s="30">
        <v>124806</v>
      </c>
      <c r="H11" s="30">
        <v>55817</v>
      </c>
      <c r="I11" s="30">
        <v>99204</v>
      </c>
      <c r="J11" s="30">
        <v>279827</v>
      </c>
      <c r="K11" s="30">
        <v>8619</v>
      </c>
      <c r="L11" s="30">
        <v>104996</v>
      </c>
      <c r="M11" s="30">
        <v>100136</v>
      </c>
      <c r="N11" s="30">
        <v>213751</v>
      </c>
      <c r="O11" s="30">
        <v>0</v>
      </c>
      <c r="P11" s="30">
        <v>77162</v>
      </c>
      <c r="Q11" s="30">
        <v>89643</v>
      </c>
      <c r="R11" s="30">
        <v>166805</v>
      </c>
      <c r="S11" s="30">
        <v>91206</v>
      </c>
      <c r="T11" s="30">
        <v>89901</v>
      </c>
      <c r="U11" s="30">
        <v>86325</v>
      </c>
      <c r="V11" s="30">
        <v>267432</v>
      </c>
      <c r="W11" s="30">
        <v>927815</v>
      </c>
      <c r="X11" s="30">
        <v>1148892</v>
      </c>
      <c r="Y11" s="30">
        <v>-221077</v>
      </c>
      <c r="Z11" s="31">
        <v>-19.24</v>
      </c>
      <c r="AA11" s="27">
        <v>1148892</v>
      </c>
    </row>
    <row r="12" ht="13.5" customHeight="1">
      <c r="A12" t="s" s="25">
        <v>40</v>
      </c>
      <c r="B12" s="26"/>
      <c r="C12" s="27">
        <v>687725</v>
      </c>
      <c r="D12" s="28">
        <v>0</v>
      </c>
      <c r="E12" s="29">
        <v>737739</v>
      </c>
      <c r="F12" s="30">
        <v>797739</v>
      </c>
      <c r="G12" s="30">
        <v>41526</v>
      </c>
      <c r="H12" s="30">
        <v>41831</v>
      </c>
      <c r="I12" s="30">
        <v>49618</v>
      </c>
      <c r="J12" s="30">
        <v>132975</v>
      </c>
      <c r="K12" s="30">
        <v>55832</v>
      </c>
      <c r="L12" s="30">
        <v>44855</v>
      </c>
      <c r="M12" s="30">
        <v>226753</v>
      </c>
      <c r="N12" s="30">
        <v>327440</v>
      </c>
      <c r="O12" s="30">
        <v>45321</v>
      </c>
      <c r="P12" s="30">
        <v>58127</v>
      </c>
      <c r="Q12" s="30">
        <v>72669</v>
      </c>
      <c r="R12" s="30">
        <v>176117</v>
      </c>
      <c r="S12" s="30">
        <v>66269</v>
      </c>
      <c r="T12" s="30">
        <v>31189</v>
      </c>
      <c r="U12" s="30">
        <v>69423</v>
      </c>
      <c r="V12" s="30">
        <v>166881</v>
      </c>
      <c r="W12" s="30">
        <v>803413</v>
      </c>
      <c r="X12" s="30">
        <v>737739</v>
      </c>
      <c r="Y12" s="30">
        <v>65674</v>
      </c>
      <c r="Z12" s="31">
        <v>8.9</v>
      </c>
      <c r="AA12" s="27">
        <v>797739</v>
      </c>
    </row>
    <row r="13" ht="13.5" customHeight="1">
      <c r="A13" t="s" s="25">
        <v>41</v>
      </c>
      <c r="B13" s="26"/>
      <c r="C13" s="27">
        <v>1049476</v>
      </c>
      <c r="D13" s="28">
        <v>0</v>
      </c>
      <c r="E13" s="29">
        <v>1090000</v>
      </c>
      <c r="F13" s="30">
        <v>2290000</v>
      </c>
      <c r="G13" s="30">
        <v>36821</v>
      </c>
      <c r="H13" s="30">
        <v>0</v>
      </c>
      <c r="I13" s="30">
        <v>71121</v>
      </c>
      <c r="J13" s="30">
        <v>107942</v>
      </c>
      <c r="K13" s="30">
        <v>61272</v>
      </c>
      <c r="L13" s="30">
        <v>126182</v>
      </c>
      <c r="M13" s="30">
        <v>175465</v>
      </c>
      <c r="N13" s="30">
        <v>362919</v>
      </c>
      <c r="O13" s="30">
        <v>307196</v>
      </c>
      <c r="P13" s="30">
        <v>223590</v>
      </c>
      <c r="Q13" s="30">
        <v>198356</v>
      </c>
      <c r="R13" s="30">
        <v>729142</v>
      </c>
      <c r="S13" s="30">
        <v>373727</v>
      </c>
      <c r="T13" s="30">
        <v>251404</v>
      </c>
      <c r="U13" s="30">
        <v>129074</v>
      </c>
      <c r="V13" s="30">
        <v>754205</v>
      </c>
      <c r="W13" s="30">
        <v>1954208</v>
      </c>
      <c r="X13" s="30">
        <v>1089693</v>
      </c>
      <c r="Y13" s="30">
        <v>864515</v>
      </c>
      <c r="Z13" s="31">
        <v>79.34</v>
      </c>
      <c r="AA13" s="27">
        <v>2290000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3241087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232789</v>
      </c>
      <c r="Q14" s="30">
        <v>224863</v>
      </c>
      <c r="R14" s="30">
        <v>457652</v>
      </c>
      <c r="S14" s="30">
        <v>250081</v>
      </c>
      <c r="T14" s="30">
        <v>258505</v>
      </c>
      <c r="U14" s="30">
        <v>261295</v>
      </c>
      <c r="V14" s="30">
        <v>769881</v>
      </c>
      <c r="W14" s="30">
        <v>1227533</v>
      </c>
      <c r="X14" s="30"/>
      <c r="Y14" s="30">
        <v>1227533</v>
      </c>
      <c r="Z14" s="31">
        <v>0</v>
      </c>
      <c r="AA14" s="27">
        <v>3241087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1262661</v>
      </c>
      <c r="D16" s="28">
        <v>0</v>
      </c>
      <c r="E16" s="29">
        <v>201238</v>
      </c>
      <c r="F16" s="30">
        <v>1133238</v>
      </c>
      <c r="G16" s="30">
        <v>27700</v>
      </c>
      <c r="H16" s="30">
        <v>50000</v>
      </c>
      <c r="I16" s="30">
        <v>24760</v>
      </c>
      <c r="J16" s="30">
        <v>102460</v>
      </c>
      <c r="K16" s="30">
        <v>24215</v>
      </c>
      <c r="L16" s="30">
        <v>49650</v>
      </c>
      <c r="M16" s="30">
        <v>80250</v>
      </c>
      <c r="N16" s="30">
        <v>154115</v>
      </c>
      <c r="O16" s="30">
        <v>46920</v>
      </c>
      <c r="P16" s="30">
        <v>22959</v>
      </c>
      <c r="Q16" s="30">
        <v>113359</v>
      </c>
      <c r="R16" s="30">
        <v>183238</v>
      </c>
      <c r="S16" s="30">
        <v>107577</v>
      </c>
      <c r="T16" s="30">
        <v>74427</v>
      </c>
      <c r="U16" s="30">
        <v>64843</v>
      </c>
      <c r="V16" s="30">
        <v>246847</v>
      </c>
      <c r="W16" s="30">
        <v>686660</v>
      </c>
      <c r="X16" s="30">
        <v>201238</v>
      </c>
      <c r="Y16" s="30">
        <v>485422</v>
      </c>
      <c r="Z16" s="31">
        <v>241.22</v>
      </c>
      <c r="AA16" s="27">
        <v>1133238</v>
      </c>
    </row>
    <row r="17" ht="13.5" customHeight="1">
      <c r="A17" t="s" s="25">
        <v>45</v>
      </c>
      <c r="B17" s="26"/>
      <c r="C17" s="27">
        <v>3346743</v>
      </c>
      <c r="D17" s="28">
        <v>0</v>
      </c>
      <c r="E17" s="29">
        <v>3306771</v>
      </c>
      <c r="F17" s="30">
        <v>3306771</v>
      </c>
      <c r="G17" s="30">
        <v>353408</v>
      </c>
      <c r="H17" s="30">
        <v>316208</v>
      </c>
      <c r="I17" s="30">
        <v>294504</v>
      </c>
      <c r="J17" s="30">
        <v>964120</v>
      </c>
      <c r="K17" s="30">
        <v>285677</v>
      </c>
      <c r="L17" s="30">
        <v>294254</v>
      </c>
      <c r="M17" s="30">
        <v>190711</v>
      </c>
      <c r="N17" s="30">
        <v>770642</v>
      </c>
      <c r="O17" s="30">
        <v>361991</v>
      </c>
      <c r="P17" s="30">
        <v>328410</v>
      </c>
      <c r="Q17" s="30">
        <v>245030</v>
      </c>
      <c r="R17" s="30">
        <v>935431</v>
      </c>
      <c r="S17" s="30">
        <v>292058</v>
      </c>
      <c r="T17" s="30">
        <v>217334</v>
      </c>
      <c r="U17" s="30">
        <v>292109</v>
      </c>
      <c r="V17" s="30">
        <v>801501</v>
      </c>
      <c r="W17" s="30">
        <v>3471694</v>
      </c>
      <c r="X17" s="30">
        <v>3306771</v>
      </c>
      <c r="Y17" s="30">
        <v>164923</v>
      </c>
      <c r="Z17" s="31">
        <v>4.99</v>
      </c>
      <c r="AA17" s="27">
        <v>3306771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52851000</v>
      </c>
      <c r="D19" s="28">
        <v>0</v>
      </c>
      <c r="E19" s="29">
        <v>53676000</v>
      </c>
      <c r="F19" s="30">
        <v>54675507</v>
      </c>
      <c r="G19" s="30">
        <v>0</v>
      </c>
      <c r="H19" s="30">
        <v>18848000</v>
      </c>
      <c r="I19" s="30">
        <v>0</v>
      </c>
      <c r="J19" s="30">
        <v>18848000</v>
      </c>
      <c r="K19" s="30">
        <v>290041</v>
      </c>
      <c r="L19" s="30">
        <v>365502</v>
      </c>
      <c r="M19" s="30">
        <v>16161991</v>
      </c>
      <c r="N19" s="30">
        <v>16817534</v>
      </c>
      <c r="O19" s="30">
        <v>415257</v>
      </c>
      <c r="P19" s="30">
        <v>288169</v>
      </c>
      <c r="Q19" s="30">
        <v>13109963</v>
      </c>
      <c r="R19" s="30">
        <v>13813389</v>
      </c>
      <c r="S19" s="30">
        <v>311088</v>
      </c>
      <c r="T19" s="30">
        <v>295987</v>
      </c>
      <c r="U19" s="30">
        <v>1386500</v>
      </c>
      <c r="V19" s="30">
        <v>1993575</v>
      </c>
      <c r="W19" s="30">
        <v>51472498</v>
      </c>
      <c r="X19" s="30">
        <v>53676000</v>
      </c>
      <c r="Y19" s="30">
        <v>-2203502</v>
      </c>
      <c r="Z19" s="31">
        <v>-4.11</v>
      </c>
      <c r="AA19" s="27">
        <v>54675507</v>
      </c>
    </row>
    <row r="20" ht="13.5" customHeight="1">
      <c r="A20" t="s" s="25">
        <v>48</v>
      </c>
      <c r="B20" s="26"/>
      <c r="C20" s="27">
        <v>5743666</v>
      </c>
      <c r="D20" s="28">
        <v>0</v>
      </c>
      <c r="E20" s="29">
        <v>2710930</v>
      </c>
      <c r="F20" s="30">
        <v>4201424</v>
      </c>
      <c r="G20" s="30">
        <v>375951</v>
      </c>
      <c r="H20" s="30">
        <v>174435</v>
      </c>
      <c r="I20" s="30">
        <v>1719233</v>
      </c>
      <c r="J20" s="30">
        <v>2269619</v>
      </c>
      <c r="K20" s="30">
        <v>333154</v>
      </c>
      <c r="L20" s="30">
        <v>192766</v>
      </c>
      <c r="M20" s="30">
        <v>114253</v>
      </c>
      <c r="N20" s="30">
        <v>640173</v>
      </c>
      <c r="O20" s="30">
        <v>388323</v>
      </c>
      <c r="P20" s="30">
        <v>237336</v>
      </c>
      <c r="Q20" s="30">
        <v>122158</v>
      </c>
      <c r="R20" s="30">
        <v>747817</v>
      </c>
      <c r="S20" s="30">
        <v>543650</v>
      </c>
      <c r="T20" s="30">
        <v>137201</v>
      </c>
      <c r="U20" s="30">
        <v>294331</v>
      </c>
      <c r="V20" s="30">
        <v>975182</v>
      </c>
      <c r="W20" s="30">
        <v>4632791</v>
      </c>
      <c r="X20" s="30">
        <v>2710302</v>
      </c>
      <c r="Y20" s="30">
        <v>1922489</v>
      </c>
      <c r="Z20" s="31">
        <v>70.93000000000001</v>
      </c>
      <c r="AA20" s="27">
        <v>4201424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247663689</v>
      </c>
      <c r="D22" s="42">
        <f>SUM(D5:D21)</f>
        <v>0</v>
      </c>
      <c r="E22" s="43">
        <f>SUM(E5:E21)</f>
        <v>259000642</v>
      </c>
      <c r="F22" s="44">
        <f>SUM(F5:F21)</f>
        <v>268896730</v>
      </c>
      <c r="G22" s="44">
        <f>SUM(G5:G21)</f>
        <v>66087410</v>
      </c>
      <c r="H22" s="44">
        <f>SUM(H5:H21)</f>
        <v>33945575</v>
      </c>
      <c r="I22" s="44">
        <f>SUM(I5:I21)</f>
        <v>13500395</v>
      </c>
      <c r="J22" s="44">
        <f>SUM(J5:J21)</f>
        <v>113533380</v>
      </c>
      <c r="K22" s="44">
        <f>SUM(K5:K21)</f>
        <v>14550039</v>
      </c>
      <c r="L22" s="44">
        <f>SUM(L5:L21)</f>
        <v>11919051</v>
      </c>
      <c r="M22" s="44">
        <f>SUM(M5:M21)</f>
        <v>28230919</v>
      </c>
      <c r="N22" s="44">
        <f>SUM(N5:N21)</f>
        <v>54700009</v>
      </c>
      <c r="O22" s="44">
        <f>SUM(O5:O21)</f>
        <v>12828890</v>
      </c>
      <c r="P22" s="44">
        <f>SUM(P5:P21)</f>
        <v>12340805</v>
      </c>
      <c r="Q22" s="44">
        <f>SUM(Q5:Q21)</f>
        <v>25587514</v>
      </c>
      <c r="R22" s="44">
        <f>SUM(R5:R21)</f>
        <v>50757209</v>
      </c>
      <c r="S22" s="44">
        <f>SUM(S5:S21)</f>
        <v>13500295</v>
      </c>
      <c r="T22" s="44">
        <f>SUM(T5:T21)</f>
        <v>12355754</v>
      </c>
      <c r="U22" s="44">
        <f>SUM(U5:U21)</f>
        <v>13080912</v>
      </c>
      <c r="V22" s="44">
        <f>SUM(V5:V21)</f>
        <v>38936961</v>
      </c>
      <c r="W22" s="44">
        <f>SUM(W5:W21)</f>
        <v>257927559</v>
      </c>
      <c r="X22" s="44">
        <f>SUM(X5:X21)</f>
        <v>259000101</v>
      </c>
      <c r="Y22" s="44">
        <f>SUM(Y5:Y21)</f>
        <v>-1072542</v>
      </c>
      <c r="Z22" s="45">
        <f>IF(X22&lt;&gt;0,(Y22/X22)*100,0)</f>
        <v>-0.4141087188224687</v>
      </c>
      <c r="AA22" s="41">
        <f>SUM(AA5:AA21)</f>
        <v>268896730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85920146</v>
      </c>
      <c r="D25" s="28">
        <v>0</v>
      </c>
      <c r="E25" s="29">
        <v>84513673</v>
      </c>
      <c r="F25" s="30">
        <v>84847199</v>
      </c>
      <c r="G25" s="30">
        <v>8970000</v>
      </c>
      <c r="H25" s="30">
        <v>6550958</v>
      </c>
      <c r="I25" s="30">
        <v>6557801</v>
      </c>
      <c r="J25" s="30">
        <v>22078759</v>
      </c>
      <c r="K25" s="30">
        <v>6605778</v>
      </c>
      <c r="L25" s="30">
        <v>6850435</v>
      </c>
      <c r="M25" s="30">
        <v>7633463</v>
      </c>
      <c r="N25" s="30">
        <v>21089676</v>
      </c>
      <c r="O25" s="30">
        <v>6668649</v>
      </c>
      <c r="P25" s="30">
        <v>6711447</v>
      </c>
      <c r="Q25" s="30">
        <v>6593015</v>
      </c>
      <c r="R25" s="30">
        <v>19973111</v>
      </c>
      <c r="S25" s="30">
        <v>6681148</v>
      </c>
      <c r="T25" s="30">
        <v>6409376</v>
      </c>
      <c r="U25" s="30">
        <v>9339096</v>
      </c>
      <c r="V25" s="30">
        <v>22429620</v>
      </c>
      <c r="W25" s="30">
        <v>85571166</v>
      </c>
      <c r="X25" s="30">
        <v>84514135</v>
      </c>
      <c r="Y25" s="30">
        <v>1057031</v>
      </c>
      <c r="Z25" s="31">
        <v>1.25</v>
      </c>
      <c r="AA25" s="27">
        <v>84847199</v>
      </c>
    </row>
    <row r="26" ht="13.5" customHeight="1">
      <c r="A26" t="s" s="25">
        <v>53</v>
      </c>
      <c r="B26" s="26"/>
      <c r="C26" s="27">
        <v>4554910</v>
      </c>
      <c r="D26" s="28">
        <v>0</v>
      </c>
      <c r="E26" s="29">
        <v>5087393</v>
      </c>
      <c r="F26" s="30">
        <v>5708946</v>
      </c>
      <c r="G26" s="30">
        <v>392971</v>
      </c>
      <c r="H26" s="30">
        <v>389408</v>
      </c>
      <c r="I26" s="30">
        <v>389412</v>
      </c>
      <c r="J26" s="30">
        <v>1171791</v>
      </c>
      <c r="K26" s="30">
        <v>389411</v>
      </c>
      <c r="L26" s="30">
        <v>389413</v>
      </c>
      <c r="M26" s="30">
        <v>389413</v>
      </c>
      <c r="N26" s="30">
        <v>1168237</v>
      </c>
      <c r="O26" s="30">
        <v>389414</v>
      </c>
      <c r="P26" s="30">
        <v>385829</v>
      </c>
      <c r="Q26" s="30">
        <v>388798</v>
      </c>
      <c r="R26" s="30">
        <v>1164041</v>
      </c>
      <c r="S26" s="30">
        <v>377637</v>
      </c>
      <c r="T26" s="30">
        <v>628937</v>
      </c>
      <c r="U26" s="30">
        <v>0</v>
      </c>
      <c r="V26" s="30">
        <v>1006574</v>
      </c>
      <c r="W26" s="30">
        <v>4510643</v>
      </c>
      <c r="X26" s="30">
        <v>5087393</v>
      </c>
      <c r="Y26" s="30">
        <v>-576750</v>
      </c>
      <c r="Z26" s="31">
        <v>-11.34</v>
      </c>
      <c r="AA26" s="27">
        <v>5708946</v>
      </c>
    </row>
    <row r="27" ht="13.5" customHeight="1">
      <c r="A27" t="s" s="25">
        <v>54</v>
      </c>
      <c r="B27" s="26"/>
      <c r="C27" s="27">
        <v>12762825</v>
      </c>
      <c r="D27" s="28">
        <v>0</v>
      </c>
      <c r="E27" s="29">
        <v>15000000</v>
      </c>
      <c r="F27" s="30">
        <v>13000000</v>
      </c>
      <c r="G27" s="30">
        <v>65945</v>
      </c>
      <c r="H27" s="30">
        <v>2709351</v>
      </c>
      <c r="I27" s="30">
        <v>-19906</v>
      </c>
      <c r="J27" s="30">
        <v>2755390</v>
      </c>
      <c r="K27" s="30">
        <v>0</v>
      </c>
      <c r="L27" s="30">
        <v>320814</v>
      </c>
      <c r="M27" s="30">
        <v>415148</v>
      </c>
      <c r="N27" s="30">
        <v>735962</v>
      </c>
      <c r="O27" s="30">
        <v>8686</v>
      </c>
      <c r="P27" s="30">
        <v>0</v>
      </c>
      <c r="Q27" s="30">
        <v>0</v>
      </c>
      <c r="R27" s="30">
        <v>8686</v>
      </c>
      <c r="S27" s="30">
        <v>2037</v>
      </c>
      <c r="T27" s="30">
        <v>57652</v>
      </c>
      <c r="U27" s="30">
        <v>60302</v>
      </c>
      <c r="V27" s="30">
        <v>119991</v>
      </c>
      <c r="W27" s="30">
        <v>3620029</v>
      </c>
      <c r="X27" s="30">
        <v>15000000</v>
      </c>
      <c r="Y27" s="30">
        <v>-11379971</v>
      </c>
      <c r="Z27" s="31">
        <v>-75.87</v>
      </c>
      <c r="AA27" s="27">
        <v>13000000</v>
      </c>
    </row>
    <row r="28" ht="13.5" customHeight="1">
      <c r="A28" t="s" s="25">
        <v>55</v>
      </c>
      <c r="B28" s="26"/>
      <c r="C28" s="27">
        <v>38274713</v>
      </c>
      <c r="D28" s="28">
        <v>0</v>
      </c>
      <c r="E28" s="29">
        <v>42000000</v>
      </c>
      <c r="F28" s="30">
        <v>42000000</v>
      </c>
      <c r="G28" s="30">
        <v>2554038</v>
      </c>
      <c r="H28" s="30">
        <v>3165409</v>
      </c>
      <c r="I28" s="30">
        <v>4146280</v>
      </c>
      <c r="J28" s="30">
        <v>9865727</v>
      </c>
      <c r="K28" s="30">
        <v>3269689</v>
      </c>
      <c r="L28" s="30">
        <v>3298617</v>
      </c>
      <c r="M28" s="30">
        <v>3090462</v>
      </c>
      <c r="N28" s="30">
        <v>9658768</v>
      </c>
      <c r="O28" s="30">
        <v>3254612</v>
      </c>
      <c r="P28" s="30">
        <v>3409985</v>
      </c>
      <c r="Q28" s="30">
        <v>3060614</v>
      </c>
      <c r="R28" s="30">
        <v>9725211</v>
      </c>
      <c r="S28" s="30">
        <v>3293588</v>
      </c>
      <c r="T28" s="30">
        <v>3091885</v>
      </c>
      <c r="U28" s="30">
        <v>3181925</v>
      </c>
      <c r="V28" s="30">
        <v>9567398</v>
      </c>
      <c r="W28" s="30">
        <v>38817104</v>
      </c>
      <c r="X28" s="30">
        <v>42000000</v>
      </c>
      <c r="Y28" s="30">
        <v>-3182896</v>
      </c>
      <c r="Z28" s="31">
        <v>-7.58</v>
      </c>
      <c r="AA28" s="27">
        <v>42000000</v>
      </c>
    </row>
    <row r="29" ht="13.5" customHeight="1">
      <c r="A29" t="s" s="25">
        <v>56</v>
      </c>
      <c r="B29" s="26"/>
      <c r="C29" s="27">
        <v>2657276</v>
      </c>
      <c r="D29" s="28">
        <v>0</v>
      </c>
      <c r="E29" s="29">
        <v>1053000</v>
      </c>
      <c r="F29" s="30">
        <v>2578871</v>
      </c>
      <c r="G29" s="30">
        <v>0</v>
      </c>
      <c r="H29" s="30">
        <v>0</v>
      </c>
      <c r="I29" s="30">
        <v>204996</v>
      </c>
      <c r="J29" s="30">
        <v>204996</v>
      </c>
      <c r="K29" s="30">
        <v>64484</v>
      </c>
      <c r="L29" s="30">
        <v>359893</v>
      </c>
      <c r="M29" s="30">
        <v>329785</v>
      </c>
      <c r="N29" s="30">
        <v>754162</v>
      </c>
      <c r="O29" s="30">
        <v>201423</v>
      </c>
      <c r="P29" s="30">
        <v>235423</v>
      </c>
      <c r="Q29" s="30">
        <v>135721</v>
      </c>
      <c r="R29" s="30">
        <v>572567</v>
      </c>
      <c r="S29" s="30">
        <v>-105386</v>
      </c>
      <c r="T29" s="30">
        <v>-172852</v>
      </c>
      <c r="U29" s="30">
        <v>117907</v>
      </c>
      <c r="V29" s="30">
        <v>-160331</v>
      </c>
      <c r="W29" s="30">
        <v>1371394</v>
      </c>
      <c r="X29" s="30">
        <v>1052705</v>
      </c>
      <c r="Y29" s="30">
        <v>318689</v>
      </c>
      <c r="Z29" s="31">
        <v>30.27</v>
      </c>
      <c r="AA29" s="27">
        <v>2578871</v>
      </c>
    </row>
    <row r="30" ht="13.5" customHeight="1">
      <c r="A30" t="s" s="25">
        <v>57</v>
      </c>
      <c r="B30" s="26"/>
      <c r="C30" s="27">
        <v>60069549</v>
      </c>
      <c r="D30" s="28">
        <v>0</v>
      </c>
      <c r="E30" s="29">
        <v>75642000</v>
      </c>
      <c r="F30" s="30">
        <v>75642000</v>
      </c>
      <c r="G30" s="30">
        <v>8512117</v>
      </c>
      <c r="H30" s="30">
        <v>9242878</v>
      </c>
      <c r="I30" s="30">
        <v>8352034</v>
      </c>
      <c r="J30" s="30">
        <v>26107029</v>
      </c>
      <c r="K30" s="30">
        <v>4842229</v>
      </c>
      <c r="L30" s="30">
        <v>4927388</v>
      </c>
      <c r="M30" s="30">
        <v>4610627</v>
      </c>
      <c r="N30" s="30">
        <v>14380244</v>
      </c>
      <c r="O30" s="30">
        <v>4154484</v>
      </c>
      <c r="P30" s="30">
        <v>4983136</v>
      </c>
      <c r="Q30" s="30">
        <v>4152689</v>
      </c>
      <c r="R30" s="30">
        <v>13290309</v>
      </c>
      <c r="S30" s="30">
        <v>4579356</v>
      </c>
      <c r="T30" s="30">
        <v>4646272</v>
      </c>
      <c r="U30" s="30">
        <v>5476132</v>
      </c>
      <c r="V30" s="30">
        <v>14701760</v>
      </c>
      <c r="W30" s="30">
        <v>68479342</v>
      </c>
      <c r="X30" s="30">
        <v>75642000</v>
      </c>
      <c r="Y30" s="30">
        <v>-7162658</v>
      </c>
      <c r="Z30" s="31">
        <v>-9.470000000000001</v>
      </c>
      <c r="AA30" s="27">
        <v>75642000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1290000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67686</v>
      </c>
      <c r="Q31" s="30">
        <v>0</v>
      </c>
      <c r="R31" s="30">
        <v>67686</v>
      </c>
      <c r="S31" s="30">
        <v>0</v>
      </c>
      <c r="T31" s="30">
        <v>0</v>
      </c>
      <c r="U31" s="30">
        <v>0</v>
      </c>
      <c r="V31" s="30">
        <v>0</v>
      </c>
      <c r="W31" s="30">
        <v>67686</v>
      </c>
      <c r="X31" s="30"/>
      <c r="Y31" s="30">
        <v>67686</v>
      </c>
      <c r="Z31" s="31">
        <v>0</v>
      </c>
      <c r="AA31" s="27">
        <v>1290000</v>
      </c>
    </row>
    <row r="32" ht="13.5" customHeight="1">
      <c r="A32" t="s" s="25">
        <v>59</v>
      </c>
      <c r="B32" s="26"/>
      <c r="C32" s="27">
        <v>15644152</v>
      </c>
      <c r="D32" s="28">
        <v>0</v>
      </c>
      <c r="E32" s="29">
        <v>15953058</v>
      </c>
      <c r="F32" s="30">
        <v>21962915</v>
      </c>
      <c r="G32" s="30">
        <v>1163314</v>
      </c>
      <c r="H32" s="30">
        <v>1508280</v>
      </c>
      <c r="I32" s="30">
        <v>1055802</v>
      </c>
      <c r="J32" s="30">
        <v>3727396</v>
      </c>
      <c r="K32" s="30">
        <v>1379001</v>
      </c>
      <c r="L32" s="30">
        <v>2408408</v>
      </c>
      <c r="M32" s="30">
        <v>996192</v>
      </c>
      <c r="N32" s="30">
        <v>4783601</v>
      </c>
      <c r="O32" s="30">
        <v>200449</v>
      </c>
      <c r="P32" s="30">
        <v>1772792</v>
      </c>
      <c r="Q32" s="30">
        <v>1067737</v>
      </c>
      <c r="R32" s="30">
        <v>3040978</v>
      </c>
      <c r="S32" s="30">
        <v>936507</v>
      </c>
      <c r="T32" s="30">
        <v>1450931</v>
      </c>
      <c r="U32" s="30">
        <v>4258110</v>
      </c>
      <c r="V32" s="30">
        <v>6645548</v>
      </c>
      <c r="W32" s="30">
        <v>18197523</v>
      </c>
      <c r="X32" s="30">
        <v>15953158</v>
      </c>
      <c r="Y32" s="30">
        <v>2244365</v>
      </c>
      <c r="Z32" s="31">
        <v>14.07</v>
      </c>
      <c r="AA32" s="27">
        <v>21962915</v>
      </c>
    </row>
    <row r="33" ht="13.5" customHeight="1">
      <c r="A33" t="s" s="25">
        <v>60</v>
      </c>
      <c r="B33" s="26"/>
      <c r="C33" s="27">
        <v>5072497</v>
      </c>
      <c r="D33" s="28">
        <v>0</v>
      </c>
      <c r="E33" s="29">
        <v>5000000</v>
      </c>
      <c r="F33" s="30">
        <v>3433000</v>
      </c>
      <c r="G33" s="30">
        <v>66</v>
      </c>
      <c r="H33" s="30">
        <v>30824</v>
      </c>
      <c r="I33" s="30">
        <v>46516</v>
      </c>
      <c r="J33" s="30">
        <v>77406</v>
      </c>
      <c r="K33" s="30">
        <v>51321</v>
      </c>
      <c r="L33" s="30">
        <v>32456</v>
      </c>
      <c r="M33" s="30">
        <v>32522</v>
      </c>
      <c r="N33" s="30">
        <v>116299</v>
      </c>
      <c r="O33" s="30">
        <v>32717</v>
      </c>
      <c r="P33" s="30">
        <v>3888751</v>
      </c>
      <c r="Q33" s="30">
        <v>106427</v>
      </c>
      <c r="R33" s="30">
        <v>4027895</v>
      </c>
      <c r="S33" s="30">
        <v>43255</v>
      </c>
      <c r="T33" s="30">
        <v>62619</v>
      </c>
      <c r="U33" s="30">
        <v>141100</v>
      </c>
      <c r="V33" s="30">
        <v>246974</v>
      </c>
      <c r="W33" s="30">
        <v>4468574</v>
      </c>
      <c r="X33" s="30">
        <v>5000000</v>
      </c>
      <c r="Y33" s="30">
        <v>-531426</v>
      </c>
      <c r="Z33" s="31">
        <v>-10.63</v>
      </c>
      <c r="AA33" s="27">
        <v>3433000</v>
      </c>
    </row>
    <row r="34" ht="13.5" customHeight="1">
      <c r="A34" t="s" s="25">
        <v>61</v>
      </c>
      <c r="B34" s="26"/>
      <c r="C34" s="27">
        <v>25995435</v>
      </c>
      <c r="D34" s="28">
        <v>0</v>
      </c>
      <c r="E34" s="29">
        <v>27447463</v>
      </c>
      <c r="F34" s="30">
        <v>22175229</v>
      </c>
      <c r="G34" s="30">
        <v>276866</v>
      </c>
      <c r="H34" s="30">
        <v>5993840</v>
      </c>
      <c r="I34" s="30">
        <v>1349955</v>
      </c>
      <c r="J34" s="30">
        <v>7620661</v>
      </c>
      <c r="K34" s="30">
        <v>1755633</v>
      </c>
      <c r="L34" s="30">
        <v>2246082</v>
      </c>
      <c r="M34" s="30">
        <v>1754002</v>
      </c>
      <c r="N34" s="30">
        <v>5755717</v>
      </c>
      <c r="O34" s="30">
        <v>1707884</v>
      </c>
      <c r="P34" s="30">
        <v>1440658</v>
      </c>
      <c r="Q34" s="30">
        <v>609728</v>
      </c>
      <c r="R34" s="30">
        <v>3758270</v>
      </c>
      <c r="S34" s="30">
        <v>1017349</v>
      </c>
      <c r="T34" s="30">
        <v>1154543</v>
      </c>
      <c r="U34" s="30">
        <v>6256242</v>
      </c>
      <c r="V34" s="30">
        <v>8428134</v>
      </c>
      <c r="W34" s="30">
        <v>25562782</v>
      </c>
      <c r="X34" s="30">
        <v>27447930</v>
      </c>
      <c r="Y34" s="30">
        <v>-1885148</v>
      </c>
      <c r="Z34" s="31">
        <v>-6.87</v>
      </c>
      <c r="AA34" s="27">
        <v>22175229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250951503</v>
      </c>
      <c r="D36" s="42">
        <f>SUM(D25:D35)</f>
        <v>0</v>
      </c>
      <c r="E36" s="43">
        <f>SUM(E25:E35)</f>
        <v>271696587</v>
      </c>
      <c r="F36" s="44">
        <f>SUM(F25:F35)</f>
        <v>272638160</v>
      </c>
      <c r="G36" s="44">
        <f>SUM(G25:G35)</f>
        <v>21935317</v>
      </c>
      <c r="H36" s="44">
        <f>SUM(H25:H35)</f>
        <v>29590948</v>
      </c>
      <c r="I36" s="44">
        <f>SUM(I25:I35)</f>
        <v>22082890</v>
      </c>
      <c r="J36" s="44">
        <f>SUM(J25:J35)</f>
        <v>73609155</v>
      </c>
      <c r="K36" s="44">
        <f>SUM(K25:K35)</f>
        <v>18357546</v>
      </c>
      <c r="L36" s="44">
        <f>SUM(L25:L35)</f>
        <v>20833506</v>
      </c>
      <c r="M36" s="44">
        <f>SUM(M25:M35)</f>
        <v>19251614</v>
      </c>
      <c r="N36" s="44">
        <f>SUM(N25:N35)</f>
        <v>58442666</v>
      </c>
      <c r="O36" s="44">
        <f>SUM(O25:O35)</f>
        <v>16618318</v>
      </c>
      <c r="P36" s="44">
        <f>SUM(P25:P35)</f>
        <v>22895707</v>
      </c>
      <c r="Q36" s="44">
        <f>SUM(Q25:Q35)</f>
        <v>16114729</v>
      </c>
      <c r="R36" s="44">
        <f>SUM(R25:R35)</f>
        <v>55628754</v>
      </c>
      <c r="S36" s="44">
        <f>SUM(S25:S35)</f>
        <v>16825491</v>
      </c>
      <c r="T36" s="44">
        <f>SUM(T25:T35)</f>
        <v>17329363</v>
      </c>
      <c r="U36" s="44">
        <f>SUM(U25:U35)</f>
        <v>28830814</v>
      </c>
      <c r="V36" s="44">
        <f>SUM(V25:V35)</f>
        <v>62985668</v>
      </c>
      <c r="W36" s="44">
        <f>SUM(W25:W35)</f>
        <v>250666243</v>
      </c>
      <c r="X36" s="44">
        <f>SUM(X25:X35)</f>
        <v>271697321</v>
      </c>
      <c r="Y36" s="44">
        <f>SUM(Y25:Y35)</f>
        <v>-21031078</v>
      </c>
      <c r="Z36" s="45">
        <f>IF(X36&lt;&gt;0,(Y36/X36)*100,0)</f>
        <v>-7.74062766706485</v>
      </c>
      <c r="AA36" s="41">
        <f>SUM(AA25:AA35)</f>
        <v>272638160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-3287814</v>
      </c>
      <c r="D38" s="63">
        <f>D22-D36</f>
        <v>0</v>
      </c>
      <c r="E38" s="64">
        <f>E22-E36</f>
        <v>-12695945</v>
      </c>
      <c r="F38" s="65">
        <f>F22-F36</f>
        <v>-3741430</v>
      </c>
      <c r="G38" s="65">
        <f>G22-G36</f>
        <v>44152093</v>
      </c>
      <c r="H38" s="65">
        <f>H22-H36</f>
        <v>4354627</v>
      </c>
      <c r="I38" s="65">
        <f>I22-I36</f>
        <v>-8582495</v>
      </c>
      <c r="J38" s="65">
        <f>J22-J36</f>
        <v>39924225</v>
      </c>
      <c r="K38" s="65">
        <f>K22-K36</f>
        <v>-3807507</v>
      </c>
      <c r="L38" s="65">
        <f>L22-L36</f>
        <v>-8914455</v>
      </c>
      <c r="M38" s="65">
        <f>M22-M36</f>
        <v>8979305</v>
      </c>
      <c r="N38" s="65">
        <f>N22-N36</f>
        <v>-3742657</v>
      </c>
      <c r="O38" s="65">
        <f>O22-O36</f>
        <v>-3789428</v>
      </c>
      <c r="P38" s="65">
        <f>P22-P36</f>
        <v>-10554902</v>
      </c>
      <c r="Q38" s="65">
        <f>Q22-Q36</f>
        <v>9472785</v>
      </c>
      <c r="R38" s="65">
        <f>R22-R36</f>
        <v>-4871545</v>
      </c>
      <c r="S38" s="65">
        <f>S22-S36</f>
        <v>-3325196</v>
      </c>
      <c r="T38" s="65">
        <f>T22-T36</f>
        <v>-4973609</v>
      </c>
      <c r="U38" s="65">
        <f>U22-U36</f>
        <v>-15749902</v>
      </c>
      <c r="V38" s="65">
        <f>V22-V36</f>
        <v>-24048707</v>
      </c>
      <c r="W38" s="65">
        <f>W22-W36</f>
        <v>7261316</v>
      </c>
      <c r="X38" s="65">
        <f>IF(F22=F36,0,X22-X36)</f>
        <v>-12697220</v>
      </c>
      <c r="Y38" s="65">
        <f>Y22-Y36</f>
        <v>19958536</v>
      </c>
      <c r="Z38" s="66">
        <f>IF(X38&lt;&gt;0,(Y38/X38)*100,0)</f>
        <v>-157.1882349049635</v>
      </c>
      <c r="AA38" s="62">
        <f>AA22-AA36</f>
        <v>-3741430</v>
      </c>
    </row>
    <row r="39" ht="13.5" customHeight="1">
      <c r="A39" t="s" s="25">
        <v>65</v>
      </c>
      <c r="B39" s="26"/>
      <c r="C39" s="27">
        <v>33502389</v>
      </c>
      <c r="D39" s="28">
        <v>0</v>
      </c>
      <c r="E39" s="29">
        <v>48545000</v>
      </c>
      <c r="F39" s="30">
        <v>48545000</v>
      </c>
      <c r="G39" s="30">
        <v>0</v>
      </c>
      <c r="H39" s="30">
        <v>0</v>
      </c>
      <c r="I39" s="30">
        <v>6212571</v>
      </c>
      <c r="J39" s="30">
        <v>6212571</v>
      </c>
      <c r="K39" s="30">
        <v>6586274</v>
      </c>
      <c r="L39" s="30">
        <v>3145812</v>
      </c>
      <c r="M39" s="30">
        <v>6609226</v>
      </c>
      <c r="N39" s="30">
        <v>16341312</v>
      </c>
      <c r="O39" s="30">
        <v>3603610</v>
      </c>
      <c r="P39" s="30">
        <v>0</v>
      </c>
      <c r="Q39" s="30">
        <v>1662682</v>
      </c>
      <c r="R39" s="30">
        <v>5266292</v>
      </c>
      <c r="S39" s="30">
        <v>3824425</v>
      </c>
      <c r="T39" s="30">
        <v>7367381</v>
      </c>
      <c r="U39" s="30">
        <v>7634734</v>
      </c>
      <c r="V39" s="30">
        <v>18826540</v>
      </c>
      <c r="W39" s="30">
        <v>46646715</v>
      </c>
      <c r="X39" s="30">
        <v>48545000</v>
      </c>
      <c r="Y39" s="30">
        <v>-1898285</v>
      </c>
      <c r="Z39" s="31">
        <v>-3.91</v>
      </c>
      <c r="AA39" s="27">
        <v>48545000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30214575</v>
      </c>
      <c r="D42" s="72">
        <f>SUM(D38:D41)</f>
        <v>0</v>
      </c>
      <c r="E42" s="73">
        <f>SUM(E38:E41)</f>
        <v>35849055</v>
      </c>
      <c r="F42" s="74">
        <f>SUM(F38:F41)</f>
        <v>44803570</v>
      </c>
      <c r="G42" s="74">
        <f>SUM(G38:G41)</f>
        <v>44152093</v>
      </c>
      <c r="H42" s="74">
        <f>SUM(H38:H41)</f>
        <v>4354627</v>
      </c>
      <c r="I42" s="74">
        <f>SUM(I38:I41)</f>
        <v>-2369924</v>
      </c>
      <c r="J42" s="74">
        <f>SUM(J38:J41)</f>
        <v>46136796</v>
      </c>
      <c r="K42" s="74">
        <f>SUM(K38:K41)</f>
        <v>2778767</v>
      </c>
      <c r="L42" s="74">
        <f>SUM(L38:L41)</f>
        <v>-5768643</v>
      </c>
      <c r="M42" s="74">
        <f>SUM(M38:M41)</f>
        <v>15588531</v>
      </c>
      <c r="N42" s="74">
        <f>SUM(N38:N41)</f>
        <v>12598655</v>
      </c>
      <c r="O42" s="74">
        <f>SUM(O38:O41)</f>
        <v>-185818</v>
      </c>
      <c r="P42" s="74">
        <f>SUM(P38:P41)</f>
        <v>-10554902</v>
      </c>
      <c r="Q42" s="74">
        <f>SUM(Q38:Q41)</f>
        <v>11135467</v>
      </c>
      <c r="R42" s="74">
        <f>SUM(R38:R41)</f>
        <v>394747</v>
      </c>
      <c r="S42" s="74">
        <f>SUM(S38:S41)</f>
        <v>499229</v>
      </c>
      <c r="T42" s="74">
        <f>SUM(T38:T41)</f>
        <v>2393772</v>
      </c>
      <c r="U42" s="74">
        <f>SUM(U38:U41)</f>
        <v>-8115168</v>
      </c>
      <c r="V42" s="74">
        <f>SUM(V38:V41)</f>
        <v>-5222167</v>
      </c>
      <c r="W42" s="74">
        <f>SUM(W38:W41)</f>
        <v>53908031</v>
      </c>
      <c r="X42" s="74">
        <f>SUM(X38:X41)</f>
        <v>35847780</v>
      </c>
      <c r="Y42" s="74">
        <f>SUM(Y38:Y41)</f>
        <v>18060251</v>
      </c>
      <c r="Z42" s="75">
        <f>IF(X42&lt;&gt;0,(Y42/X42)*100,0)</f>
        <v>50.38038896690394</v>
      </c>
      <c r="AA42" s="71">
        <f>SUM(AA38:AA41)</f>
        <v>44803570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30214575</v>
      </c>
      <c r="D44" s="57">
        <f>D42-D43</f>
        <v>0</v>
      </c>
      <c r="E44" s="58">
        <f>E42-E43</f>
        <v>35849055</v>
      </c>
      <c r="F44" s="59">
        <f>F42-F43</f>
        <v>44803570</v>
      </c>
      <c r="G44" s="59">
        <f>G42-G43</f>
        <v>44152093</v>
      </c>
      <c r="H44" s="59">
        <f>H42-H43</f>
        <v>4354627</v>
      </c>
      <c r="I44" s="59">
        <f>I42-I43</f>
        <v>-2369924</v>
      </c>
      <c r="J44" s="59">
        <f>J42-J43</f>
        <v>46136796</v>
      </c>
      <c r="K44" s="59">
        <f>K42-K43</f>
        <v>2778767</v>
      </c>
      <c r="L44" s="59">
        <f>L42-L43</f>
        <v>-5768643</v>
      </c>
      <c r="M44" s="59">
        <f>M42-M43</f>
        <v>15588531</v>
      </c>
      <c r="N44" s="59">
        <f>N42-N43</f>
        <v>12598655</v>
      </c>
      <c r="O44" s="59">
        <f>O42-O43</f>
        <v>-185818</v>
      </c>
      <c r="P44" s="59">
        <f>P42-P43</f>
        <v>-10554902</v>
      </c>
      <c r="Q44" s="59">
        <f>Q42-Q43</f>
        <v>11135467</v>
      </c>
      <c r="R44" s="59">
        <f>R42-R43</f>
        <v>394747</v>
      </c>
      <c r="S44" s="59">
        <f>S42-S43</f>
        <v>499229</v>
      </c>
      <c r="T44" s="59">
        <f>T42-T43</f>
        <v>2393772</v>
      </c>
      <c r="U44" s="59">
        <f>U42-U43</f>
        <v>-8115168</v>
      </c>
      <c r="V44" s="59">
        <f>V42-V43</f>
        <v>-5222167</v>
      </c>
      <c r="W44" s="59">
        <f>W42-W43</f>
        <v>53908031</v>
      </c>
      <c r="X44" s="59">
        <f>X42-X43</f>
        <v>35847780</v>
      </c>
      <c r="Y44" s="59">
        <f>Y42-Y43</f>
        <v>18060251</v>
      </c>
      <c r="Z44" s="60">
        <f>IF(X44&lt;&gt;0,(Y44/X44)*100,0)</f>
        <v>50.38038896690394</v>
      </c>
      <c r="AA44" s="56">
        <f>AA42-AA43</f>
        <v>44803570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30214575</v>
      </c>
      <c r="D46" s="72">
        <f>SUM(D44:D45)</f>
        <v>0</v>
      </c>
      <c r="E46" s="73">
        <f>SUM(E44:E45)</f>
        <v>35849055</v>
      </c>
      <c r="F46" s="74">
        <f>SUM(F44:F45)</f>
        <v>44803570</v>
      </c>
      <c r="G46" s="74">
        <f>SUM(G44:G45)</f>
        <v>44152093</v>
      </c>
      <c r="H46" s="74">
        <f>SUM(H44:H45)</f>
        <v>4354627</v>
      </c>
      <c r="I46" s="74">
        <f>SUM(I44:I45)</f>
        <v>-2369924</v>
      </c>
      <c r="J46" s="74">
        <f>SUM(J44:J45)</f>
        <v>46136796</v>
      </c>
      <c r="K46" s="74">
        <f>SUM(K44:K45)</f>
        <v>2778767</v>
      </c>
      <c r="L46" s="74">
        <f>SUM(L44:L45)</f>
        <v>-5768643</v>
      </c>
      <c r="M46" s="74">
        <f>SUM(M44:M45)</f>
        <v>15588531</v>
      </c>
      <c r="N46" s="74">
        <f>SUM(N44:N45)</f>
        <v>12598655</v>
      </c>
      <c r="O46" s="74">
        <f>SUM(O44:O45)</f>
        <v>-185818</v>
      </c>
      <c r="P46" s="74">
        <f>SUM(P44:P45)</f>
        <v>-10554902</v>
      </c>
      <c r="Q46" s="74">
        <f>SUM(Q44:Q45)</f>
        <v>11135467</v>
      </c>
      <c r="R46" s="74">
        <f>SUM(R44:R45)</f>
        <v>394747</v>
      </c>
      <c r="S46" s="74">
        <f>SUM(S44:S45)</f>
        <v>499229</v>
      </c>
      <c r="T46" s="74">
        <f>SUM(T44:T45)</f>
        <v>2393772</v>
      </c>
      <c r="U46" s="74">
        <f>SUM(U44:U45)</f>
        <v>-8115168</v>
      </c>
      <c r="V46" s="74">
        <f>SUM(V44:V45)</f>
        <v>-5222167</v>
      </c>
      <c r="W46" s="74">
        <f>SUM(W44:W45)</f>
        <v>53908031</v>
      </c>
      <c r="X46" s="74">
        <f>SUM(X44:X45)</f>
        <v>35847780</v>
      </c>
      <c r="Y46" s="74">
        <f>SUM(Y44:Y45)</f>
        <v>18060251</v>
      </c>
      <c r="Z46" s="75">
        <f>IF(X46&lt;&gt;0,(Y46/X46)*100,0)</f>
        <v>50.38038896690394</v>
      </c>
      <c r="AA46" s="71">
        <f>SUM(AA44:AA45)</f>
        <v>44803570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30214575</v>
      </c>
      <c r="D48" s="81">
        <f>SUM(D46:D47)</f>
        <v>0</v>
      </c>
      <c r="E48" s="82">
        <f>SUM(E46:E47)</f>
        <v>35849055</v>
      </c>
      <c r="F48" s="83">
        <f>SUM(F46:F47)</f>
        <v>44803570</v>
      </c>
      <c r="G48" s="83">
        <f>SUM(G46:G47)</f>
        <v>44152093</v>
      </c>
      <c r="H48" s="83">
        <f>SUM(H46:H47)</f>
        <v>4354627</v>
      </c>
      <c r="I48" s="83">
        <f>SUM(I46:I47)</f>
        <v>-2369924</v>
      </c>
      <c r="J48" s="83">
        <f>SUM(J46:J47)</f>
        <v>46136796</v>
      </c>
      <c r="K48" s="83">
        <f>SUM(K46:K47)</f>
        <v>2778767</v>
      </c>
      <c r="L48" s="83">
        <f>SUM(L46:L47)</f>
        <v>-5768643</v>
      </c>
      <c r="M48" s="83">
        <f>SUM(M46:M47)</f>
        <v>15588531</v>
      </c>
      <c r="N48" s="83">
        <f>SUM(N46:N47)</f>
        <v>12598655</v>
      </c>
      <c r="O48" s="83">
        <f>SUM(O46:O47)</f>
        <v>-185818</v>
      </c>
      <c r="P48" s="83">
        <f>SUM(P46:P47)</f>
        <v>-10554902</v>
      </c>
      <c r="Q48" s="83">
        <f>SUM(Q46:Q47)</f>
        <v>11135467</v>
      </c>
      <c r="R48" s="83">
        <f>SUM(R46:R47)</f>
        <v>394747</v>
      </c>
      <c r="S48" s="83">
        <f>SUM(S46:S47)</f>
        <v>499229</v>
      </c>
      <c r="T48" s="83">
        <f>SUM(T46:T47)</f>
        <v>2393772</v>
      </c>
      <c r="U48" s="83">
        <f>SUM(U46:U47)</f>
        <v>-8115168</v>
      </c>
      <c r="V48" s="83">
        <f>SUM(V46:V47)</f>
        <v>-5222167</v>
      </c>
      <c r="W48" s="83">
        <f>SUM(W46:W47)</f>
        <v>53908031</v>
      </c>
      <c r="X48" s="83">
        <f>SUM(X46:X47)</f>
        <v>35847780</v>
      </c>
      <c r="Y48" s="83">
        <f>SUM(Y46:Y47)</f>
        <v>18060251</v>
      </c>
      <c r="Z48" s="84">
        <f>IF(X48&lt;&gt;0,(Y48/X48)*100,0)</f>
        <v>50.38038896690394</v>
      </c>
      <c r="AA48" s="80">
        <f>SUM(AA46:AA47)</f>
        <v>44803570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93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87" customWidth="1"/>
    <col min="2" max="2" width="2.625" style="187" customWidth="1"/>
    <col min="3" max="3" width="7.25" style="187" customWidth="1"/>
    <col min="4" max="4" width="7.25" style="187" customWidth="1"/>
    <col min="5" max="5" width="7.25" style="187" customWidth="1"/>
    <col min="6" max="6" width="7.25" style="187" customWidth="1"/>
    <col min="7" max="7" width="7.25" style="187" customWidth="1"/>
    <col min="8" max="8" width="7.25" style="187" customWidth="1"/>
    <col min="9" max="9" width="7.25" style="187" customWidth="1"/>
    <col min="10" max="10" width="7.25" style="187" customWidth="1"/>
    <col min="11" max="11" width="7.25" style="187" customWidth="1"/>
    <col min="12" max="12" width="7.25" style="187" customWidth="1"/>
    <col min="13" max="13" width="7.25" style="187" customWidth="1"/>
    <col min="14" max="14" width="7.25" style="187" customWidth="1"/>
    <col min="15" max="15" width="7.25" style="187" customWidth="1"/>
    <col min="16" max="16" width="7.25" style="187" customWidth="1"/>
    <col min="17" max="17" width="7.25" style="187" customWidth="1"/>
    <col min="18" max="18" width="7.25" style="187" customWidth="1"/>
    <col min="19" max="19" width="7.25" style="187" customWidth="1"/>
    <col min="20" max="20" width="7.25" style="187" customWidth="1"/>
    <col min="21" max="21" width="7.25" style="187" customWidth="1"/>
    <col min="22" max="22" width="7.25" style="187" customWidth="1"/>
    <col min="23" max="23" width="7.25" style="187" customWidth="1"/>
    <col min="24" max="24" width="7.25" style="187" customWidth="1"/>
    <col min="25" max="25" width="7.25" style="187" customWidth="1"/>
    <col min="26" max="26" width="7.25" style="187" customWidth="1"/>
    <col min="27" max="27" width="7.25" style="187" customWidth="1"/>
    <col min="28" max="256" width="6.625" style="187" customWidth="1"/>
  </cols>
  <sheetData>
    <row r="1" ht="18" customHeight="1">
      <c r="A1" t="s" s="2">
        <v>166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48904504</v>
      </c>
      <c r="D8" s="28">
        <v>0</v>
      </c>
      <c r="E8" s="29">
        <v>31036671</v>
      </c>
      <c r="F8" s="30">
        <v>36235159</v>
      </c>
      <c r="G8" s="30">
        <v>2208388</v>
      </c>
      <c r="H8" s="30">
        <v>3040078</v>
      </c>
      <c r="I8" s="30">
        <v>2918997</v>
      </c>
      <c r="J8" s="30">
        <v>8167463</v>
      </c>
      <c r="K8" s="30">
        <v>3010488</v>
      </c>
      <c r="L8" s="30">
        <v>4602772</v>
      </c>
      <c r="M8" s="30">
        <v>2752376</v>
      </c>
      <c r="N8" s="30">
        <v>10365636</v>
      </c>
      <c r="O8" s="30">
        <v>3502235</v>
      </c>
      <c r="P8" s="30">
        <v>3092507</v>
      </c>
      <c r="Q8" s="30">
        <v>3177895</v>
      </c>
      <c r="R8" s="30">
        <v>9772637</v>
      </c>
      <c r="S8" s="30">
        <v>3301249</v>
      </c>
      <c r="T8" s="30">
        <v>4332130</v>
      </c>
      <c r="U8" s="30">
        <v>0</v>
      </c>
      <c r="V8" s="30">
        <v>7633379</v>
      </c>
      <c r="W8" s="30">
        <v>35939115</v>
      </c>
      <c r="X8" s="30">
        <v>31036671</v>
      </c>
      <c r="Y8" s="30">
        <v>4902444</v>
      </c>
      <c r="Z8" s="31">
        <v>15.8</v>
      </c>
      <c r="AA8" s="27">
        <v>36235159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14276486</v>
      </c>
      <c r="F9" s="30">
        <v>15529354</v>
      </c>
      <c r="G9" s="30">
        <v>1110147</v>
      </c>
      <c r="H9" s="30">
        <v>1466586</v>
      </c>
      <c r="I9" s="30">
        <v>1414694</v>
      </c>
      <c r="J9" s="30">
        <v>3991427</v>
      </c>
      <c r="K9" s="30">
        <v>1453904</v>
      </c>
      <c r="L9" s="30">
        <v>2136312</v>
      </c>
      <c r="M9" s="30">
        <v>1343285</v>
      </c>
      <c r="N9" s="30">
        <v>4933501</v>
      </c>
      <c r="O9" s="30">
        <v>1500958</v>
      </c>
      <c r="P9" s="30">
        <v>1325360</v>
      </c>
      <c r="Q9" s="30">
        <v>1361955</v>
      </c>
      <c r="R9" s="30">
        <v>4188273</v>
      </c>
      <c r="S9" s="30">
        <v>0</v>
      </c>
      <c r="T9" s="30">
        <v>0</v>
      </c>
      <c r="U9" s="30">
        <v>0</v>
      </c>
      <c r="V9" s="30">
        <v>0</v>
      </c>
      <c r="W9" s="30">
        <v>13113201</v>
      </c>
      <c r="X9" s="30">
        <v>14276486</v>
      </c>
      <c r="Y9" s="30">
        <v>-1163285</v>
      </c>
      <c r="Z9" s="31">
        <v>-8.15</v>
      </c>
      <c r="AA9" s="27">
        <v>15529354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838500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299</v>
      </c>
      <c r="R11" s="30">
        <v>299</v>
      </c>
      <c r="S11" s="30">
        <v>0</v>
      </c>
      <c r="T11" s="30">
        <v>0</v>
      </c>
      <c r="U11" s="30">
        <v>0</v>
      </c>
      <c r="V11" s="30">
        <v>0</v>
      </c>
      <c r="W11" s="30">
        <v>299</v>
      </c>
      <c r="X11" s="30"/>
      <c r="Y11" s="30">
        <v>299</v>
      </c>
      <c r="Z11" s="31">
        <v>0</v>
      </c>
      <c r="AA11" s="27">
        <v>838500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/>
      <c r="Y12" s="30">
        <v>0</v>
      </c>
      <c r="Z12" s="31">
        <v>0</v>
      </c>
      <c r="AA12" s="27">
        <v>0</v>
      </c>
    </row>
    <row r="13" ht="13.5" customHeight="1">
      <c r="A13" t="s" s="25">
        <v>41</v>
      </c>
      <c r="B13" s="26"/>
      <c r="C13" s="27">
        <v>3343503</v>
      </c>
      <c r="D13" s="28">
        <v>0</v>
      </c>
      <c r="E13" s="29">
        <v>2665500</v>
      </c>
      <c r="F13" s="30">
        <v>3500000</v>
      </c>
      <c r="G13" s="30">
        <v>132602</v>
      </c>
      <c r="H13" s="30">
        <v>350844</v>
      </c>
      <c r="I13" s="30">
        <v>598952</v>
      </c>
      <c r="J13" s="30">
        <v>1082398</v>
      </c>
      <c r="K13" s="30">
        <v>3104</v>
      </c>
      <c r="L13" s="30">
        <v>5826</v>
      </c>
      <c r="M13" s="30">
        <v>1085210</v>
      </c>
      <c r="N13" s="30">
        <v>1094140</v>
      </c>
      <c r="O13" s="30">
        <v>184552</v>
      </c>
      <c r="P13" s="30">
        <v>278995</v>
      </c>
      <c r="Q13" s="30">
        <v>264061</v>
      </c>
      <c r="R13" s="30">
        <v>727608</v>
      </c>
      <c r="S13" s="30">
        <v>-6768</v>
      </c>
      <c r="T13" s="30">
        <v>231559</v>
      </c>
      <c r="U13" s="30">
        <v>0</v>
      </c>
      <c r="V13" s="30">
        <v>224791</v>
      </c>
      <c r="W13" s="30">
        <v>3128937</v>
      </c>
      <c r="X13" s="30">
        <v>2665500</v>
      </c>
      <c r="Y13" s="30">
        <v>463437</v>
      </c>
      <c r="Z13" s="31">
        <v>17.39</v>
      </c>
      <c r="AA13" s="27">
        <v>3500000</v>
      </c>
    </row>
    <row r="14" ht="13.5" customHeight="1">
      <c r="A14" t="s" s="25">
        <v>42</v>
      </c>
      <c r="B14" s="26"/>
      <c r="C14" s="27">
        <v>5637940</v>
      </c>
      <c r="D14" s="28">
        <v>0</v>
      </c>
      <c r="E14" s="29">
        <v>5179000</v>
      </c>
      <c r="F14" s="30">
        <v>6000000</v>
      </c>
      <c r="G14" s="30">
        <v>524054</v>
      </c>
      <c r="H14" s="30">
        <v>560153</v>
      </c>
      <c r="I14" s="30">
        <v>588583</v>
      </c>
      <c r="J14" s="30">
        <v>1672790</v>
      </c>
      <c r="K14" s="30">
        <v>599059</v>
      </c>
      <c r="L14" s="30">
        <v>597017</v>
      </c>
      <c r="M14" s="30">
        <v>615991</v>
      </c>
      <c r="N14" s="30">
        <v>1812067</v>
      </c>
      <c r="O14" s="30">
        <v>635668</v>
      </c>
      <c r="P14" s="30">
        <v>653316</v>
      </c>
      <c r="Q14" s="30">
        <v>660601</v>
      </c>
      <c r="R14" s="30">
        <v>1949585</v>
      </c>
      <c r="S14" s="30">
        <v>678065</v>
      </c>
      <c r="T14" s="30">
        <v>668442</v>
      </c>
      <c r="U14" s="30">
        <v>0</v>
      </c>
      <c r="V14" s="30">
        <v>1346507</v>
      </c>
      <c r="W14" s="30">
        <v>6780949</v>
      </c>
      <c r="X14" s="30">
        <v>5179000</v>
      </c>
      <c r="Y14" s="30">
        <v>1601949</v>
      </c>
      <c r="Z14" s="31">
        <v>30.93</v>
      </c>
      <c r="AA14" s="27">
        <v>6000000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287960458</v>
      </c>
      <c r="D19" s="28">
        <v>0</v>
      </c>
      <c r="E19" s="29">
        <v>293536000</v>
      </c>
      <c r="F19" s="30">
        <v>263823547</v>
      </c>
      <c r="G19" s="30">
        <v>91288339</v>
      </c>
      <c r="H19" s="30">
        <v>1016</v>
      </c>
      <c r="I19" s="30">
        <v>0</v>
      </c>
      <c r="J19" s="30">
        <v>91289355</v>
      </c>
      <c r="K19" s="30">
        <v>339</v>
      </c>
      <c r="L19" s="30">
        <v>86069775</v>
      </c>
      <c r="M19" s="30">
        <v>6099</v>
      </c>
      <c r="N19" s="30">
        <v>86076213</v>
      </c>
      <c r="O19" s="30">
        <v>4066</v>
      </c>
      <c r="P19" s="30">
        <v>0</v>
      </c>
      <c r="Q19" s="30">
        <v>62460000</v>
      </c>
      <c r="R19" s="30">
        <v>62464066</v>
      </c>
      <c r="S19" s="30">
        <v>0</v>
      </c>
      <c r="T19" s="30">
        <v>0</v>
      </c>
      <c r="U19" s="30">
        <v>0</v>
      </c>
      <c r="V19" s="30">
        <v>0</v>
      </c>
      <c r="W19" s="30">
        <v>239829634</v>
      </c>
      <c r="X19" s="30">
        <v>293536064</v>
      </c>
      <c r="Y19" s="30">
        <v>-53706430</v>
      </c>
      <c r="Z19" s="31">
        <v>-18.3</v>
      </c>
      <c r="AA19" s="27">
        <v>263823547</v>
      </c>
    </row>
    <row r="20" ht="13.5" customHeight="1">
      <c r="A20" t="s" s="25">
        <v>48</v>
      </c>
      <c r="B20" s="26"/>
      <c r="C20" s="27">
        <v>1858942</v>
      </c>
      <c r="D20" s="28">
        <v>0</v>
      </c>
      <c r="E20" s="29">
        <v>5249944</v>
      </c>
      <c r="F20" s="30">
        <v>10228500</v>
      </c>
      <c r="G20" s="30">
        <v>196590</v>
      </c>
      <c r="H20" s="30">
        <v>102350</v>
      </c>
      <c r="I20" s="30">
        <v>79559</v>
      </c>
      <c r="J20" s="30">
        <v>378499</v>
      </c>
      <c r="K20" s="30">
        <v>266352</v>
      </c>
      <c r="L20" s="30">
        <v>119352</v>
      </c>
      <c r="M20" s="30">
        <v>84728</v>
      </c>
      <c r="N20" s="30">
        <v>470432</v>
      </c>
      <c r="O20" s="30">
        <v>137174</v>
      </c>
      <c r="P20" s="30">
        <v>110801</v>
      </c>
      <c r="Q20" s="30">
        <v>43361</v>
      </c>
      <c r="R20" s="30">
        <v>291336</v>
      </c>
      <c r="S20" s="30">
        <v>75201</v>
      </c>
      <c r="T20" s="30">
        <v>101192</v>
      </c>
      <c r="U20" s="30">
        <v>0</v>
      </c>
      <c r="V20" s="30">
        <v>176393</v>
      </c>
      <c r="W20" s="30">
        <v>1316660</v>
      </c>
      <c r="X20" s="30">
        <v>5249942</v>
      </c>
      <c r="Y20" s="30">
        <v>-3933282</v>
      </c>
      <c r="Z20" s="31">
        <v>-74.92</v>
      </c>
      <c r="AA20" s="27">
        <v>10228500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347705347</v>
      </c>
      <c r="D22" s="42">
        <f>SUM(D5:D21)</f>
        <v>0</v>
      </c>
      <c r="E22" s="43">
        <f>SUM(E5:E21)</f>
        <v>351943601</v>
      </c>
      <c r="F22" s="44">
        <f>SUM(F5:F21)</f>
        <v>336155060</v>
      </c>
      <c r="G22" s="44">
        <f>SUM(G5:G21)</f>
        <v>95460120</v>
      </c>
      <c r="H22" s="44">
        <f>SUM(H5:H21)</f>
        <v>5521027</v>
      </c>
      <c r="I22" s="44">
        <f>SUM(I5:I21)</f>
        <v>5600785</v>
      </c>
      <c r="J22" s="44">
        <f>SUM(J5:J21)</f>
        <v>106581932</v>
      </c>
      <c r="K22" s="44">
        <f>SUM(K5:K21)</f>
        <v>5333246</v>
      </c>
      <c r="L22" s="44">
        <f>SUM(L5:L21)</f>
        <v>93531054</v>
      </c>
      <c r="M22" s="44">
        <f>SUM(M5:M21)</f>
        <v>5887689</v>
      </c>
      <c r="N22" s="44">
        <f>SUM(N5:N21)</f>
        <v>104751989</v>
      </c>
      <c r="O22" s="44">
        <f>SUM(O5:O21)</f>
        <v>5964653</v>
      </c>
      <c r="P22" s="44">
        <f>SUM(P5:P21)</f>
        <v>5460979</v>
      </c>
      <c r="Q22" s="44">
        <f>SUM(Q5:Q21)</f>
        <v>67968172</v>
      </c>
      <c r="R22" s="44">
        <f>SUM(R5:R21)</f>
        <v>79393804</v>
      </c>
      <c r="S22" s="44">
        <f>SUM(S5:S21)</f>
        <v>4047747</v>
      </c>
      <c r="T22" s="44">
        <f>SUM(T5:T21)</f>
        <v>5333323</v>
      </c>
      <c r="U22" s="44">
        <f>SUM(U5:U21)</f>
        <v>0</v>
      </c>
      <c r="V22" s="44">
        <f>SUM(V5:V21)</f>
        <v>9381070</v>
      </c>
      <c r="W22" s="44">
        <f>SUM(W5:W21)</f>
        <v>300108795</v>
      </c>
      <c r="X22" s="44">
        <f>SUM(X5:X21)</f>
        <v>351943663</v>
      </c>
      <c r="Y22" s="44">
        <f>SUM(Y5:Y21)</f>
        <v>-51834868</v>
      </c>
      <c r="Z22" s="45">
        <f>IF(X22&lt;&gt;0,(Y22/X22)*100,0)</f>
        <v>-14.72817199154968</v>
      </c>
      <c r="AA22" s="41">
        <f>SUM(AA5:AA21)</f>
        <v>336155060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99942600</v>
      </c>
      <c r="D25" s="28">
        <v>0</v>
      </c>
      <c r="E25" s="29">
        <v>114274335</v>
      </c>
      <c r="F25" s="30">
        <v>104700335</v>
      </c>
      <c r="G25" s="30">
        <v>8575593</v>
      </c>
      <c r="H25" s="30">
        <v>8527896</v>
      </c>
      <c r="I25" s="30">
        <v>8911190</v>
      </c>
      <c r="J25" s="30">
        <v>26014679</v>
      </c>
      <c r="K25" s="30">
        <v>8614136</v>
      </c>
      <c r="L25" s="30">
        <v>8450825</v>
      </c>
      <c r="M25" s="30">
        <v>8489131</v>
      </c>
      <c r="N25" s="30">
        <v>25554092</v>
      </c>
      <c r="O25" s="30">
        <v>9056921</v>
      </c>
      <c r="P25" s="30">
        <v>8984287</v>
      </c>
      <c r="Q25" s="30">
        <v>8262206</v>
      </c>
      <c r="R25" s="30">
        <v>26303414</v>
      </c>
      <c r="S25" s="30">
        <v>8471292</v>
      </c>
      <c r="T25" s="30">
        <v>8544182</v>
      </c>
      <c r="U25" s="30">
        <v>0</v>
      </c>
      <c r="V25" s="30">
        <v>17015474</v>
      </c>
      <c r="W25" s="30">
        <v>94887659</v>
      </c>
      <c r="X25" s="30">
        <v>114274483</v>
      </c>
      <c r="Y25" s="30">
        <v>-19386824</v>
      </c>
      <c r="Z25" s="31">
        <v>-16.97</v>
      </c>
      <c r="AA25" s="27">
        <v>104700335</v>
      </c>
    </row>
    <row r="26" ht="13.5" customHeight="1">
      <c r="A26" t="s" s="25">
        <v>53</v>
      </c>
      <c r="B26" s="26"/>
      <c r="C26" s="27">
        <v>5249110</v>
      </c>
      <c r="D26" s="28">
        <v>0</v>
      </c>
      <c r="E26" s="29">
        <v>6655053</v>
      </c>
      <c r="F26" s="30">
        <v>6655053</v>
      </c>
      <c r="G26" s="30">
        <v>445601</v>
      </c>
      <c r="H26" s="30">
        <v>445118</v>
      </c>
      <c r="I26" s="30">
        <v>449926</v>
      </c>
      <c r="J26" s="30">
        <v>1340645</v>
      </c>
      <c r="K26" s="30">
        <v>444785</v>
      </c>
      <c r="L26" s="30">
        <v>447115</v>
      </c>
      <c r="M26" s="30">
        <v>445118</v>
      </c>
      <c r="N26" s="30">
        <v>1337018</v>
      </c>
      <c r="O26" s="30">
        <v>458533</v>
      </c>
      <c r="P26" s="30">
        <v>448768</v>
      </c>
      <c r="Q26" s="30">
        <v>449147</v>
      </c>
      <c r="R26" s="30">
        <v>1356448</v>
      </c>
      <c r="S26" s="30">
        <v>727222</v>
      </c>
      <c r="T26" s="30">
        <v>465532</v>
      </c>
      <c r="U26" s="30">
        <v>0</v>
      </c>
      <c r="V26" s="30">
        <v>1192754</v>
      </c>
      <c r="W26" s="30">
        <v>5226865</v>
      </c>
      <c r="X26" s="30">
        <v>6655056</v>
      </c>
      <c r="Y26" s="30">
        <v>-1428191</v>
      </c>
      <c r="Z26" s="31">
        <v>-21.46</v>
      </c>
      <c r="AA26" s="27">
        <v>6655053</v>
      </c>
    </row>
    <row r="27" ht="13.5" customHeight="1">
      <c r="A27" t="s" s="25">
        <v>54</v>
      </c>
      <c r="B27" s="26"/>
      <c r="C27" s="27">
        <v>23205844</v>
      </c>
      <c r="D27" s="28">
        <v>0</v>
      </c>
      <c r="E27" s="29">
        <v>10000000</v>
      </c>
      <c r="F27" s="30">
        <v>23000000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10000000</v>
      </c>
      <c r="Y27" s="30">
        <v>-10000000</v>
      </c>
      <c r="Z27" s="31">
        <v>-100</v>
      </c>
      <c r="AA27" s="27">
        <v>23000000</v>
      </c>
    </row>
    <row r="28" ht="13.5" customHeight="1">
      <c r="A28" t="s" s="25">
        <v>55</v>
      </c>
      <c r="B28" s="26"/>
      <c r="C28" s="27">
        <v>40722074</v>
      </c>
      <c r="D28" s="28">
        <v>0</v>
      </c>
      <c r="E28" s="29">
        <v>21396213</v>
      </c>
      <c r="F28" s="30">
        <v>35000000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21396213</v>
      </c>
      <c r="Y28" s="30">
        <v>-21396213</v>
      </c>
      <c r="Z28" s="31">
        <v>-100</v>
      </c>
      <c r="AA28" s="27">
        <v>35000000</v>
      </c>
    </row>
    <row r="29" ht="13.5" customHeight="1">
      <c r="A29" t="s" s="25">
        <v>56</v>
      </c>
      <c r="B29" s="26"/>
      <c r="C29" s="27">
        <v>3510373</v>
      </c>
      <c r="D29" s="28">
        <v>0</v>
      </c>
      <c r="E29" s="29">
        <v>2638911</v>
      </c>
      <c r="F29" s="30">
        <v>3200000</v>
      </c>
      <c r="G29" s="30">
        <v>0</v>
      </c>
      <c r="H29" s="30">
        <v>0</v>
      </c>
      <c r="I29" s="30">
        <v>88350</v>
      </c>
      <c r="J29" s="30">
        <v>88350</v>
      </c>
      <c r="K29" s="30">
        <v>0</v>
      </c>
      <c r="L29" s="30">
        <v>0</v>
      </c>
      <c r="M29" s="30">
        <v>1287004</v>
      </c>
      <c r="N29" s="30">
        <v>1287004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1375354</v>
      </c>
      <c r="X29" s="30">
        <v>2650395</v>
      </c>
      <c r="Y29" s="30">
        <v>-1275041</v>
      </c>
      <c r="Z29" s="31">
        <v>-48.11</v>
      </c>
      <c r="AA29" s="27">
        <v>3200000</v>
      </c>
    </row>
    <row r="30" ht="13.5" customHeight="1">
      <c r="A30" t="s" s="25">
        <v>57</v>
      </c>
      <c r="B30" s="26"/>
      <c r="C30" s="27">
        <v>9487077</v>
      </c>
      <c r="D30" s="28">
        <v>0</v>
      </c>
      <c r="E30" s="29">
        <v>5000000</v>
      </c>
      <c r="F30" s="30">
        <v>8008954</v>
      </c>
      <c r="G30" s="30">
        <v>435085</v>
      </c>
      <c r="H30" s="30">
        <v>351243</v>
      </c>
      <c r="I30" s="30">
        <v>320602</v>
      </c>
      <c r="J30" s="30">
        <v>1106930</v>
      </c>
      <c r="K30" s="30">
        <v>1320160</v>
      </c>
      <c r="L30" s="30">
        <v>350763</v>
      </c>
      <c r="M30" s="30">
        <v>714090</v>
      </c>
      <c r="N30" s="30">
        <v>2385013</v>
      </c>
      <c r="O30" s="30">
        <v>1017010</v>
      </c>
      <c r="P30" s="30">
        <v>997037</v>
      </c>
      <c r="Q30" s="30">
        <v>1207169</v>
      </c>
      <c r="R30" s="30">
        <v>3221216</v>
      </c>
      <c r="S30" s="30">
        <v>63904</v>
      </c>
      <c r="T30" s="30">
        <v>1195675</v>
      </c>
      <c r="U30" s="30">
        <v>0</v>
      </c>
      <c r="V30" s="30">
        <v>1259579</v>
      </c>
      <c r="W30" s="30">
        <v>7972738</v>
      </c>
      <c r="X30" s="30">
        <v>5000004</v>
      </c>
      <c r="Y30" s="30">
        <v>2972734</v>
      </c>
      <c r="Z30" s="31">
        <v>59.45</v>
      </c>
      <c r="AA30" s="27">
        <v>8008954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472300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472300</v>
      </c>
      <c r="Y31" s="30">
        <v>-472300</v>
      </c>
      <c r="Z31" s="31">
        <v>-100</v>
      </c>
      <c r="AA31" s="27">
        <v>0</v>
      </c>
    </row>
    <row r="32" ht="13.5" customHeight="1">
      <c r="A32" t="s" s="25">
        <v>59</v>
      </c>
      <c r="B32" s="26"/>
      <c r="C32" s="27">
        <v>23658247</v>
      </c>
      <c r="D32" s="28">
        <v>0</v>
      </c>
      <c r="E32" s="29">
        <v>25970000</v>
      </c>
      <c r="F32" s="30">
        <v>37056713</v>
      </c>
      <c r="G32" s="30">
        <v>1561364</v>
      </c>
      <c r="H32" s="30">
        <v>2908789</v>
      </c>
      <c r="I32" s="30">
        <v>2277372</v>
      </c>
      <c r="J32" s="30">
        <v>6747525</v>
      </c>
      <c r="K32" s="30">
        <v>3167826</v>
      </c>
      <c r="L32" s="30">
        <v>4508839</v>
      </c>
      <c r="M32" s="30">
        <v>4118413</v>
      </c>
      <c r="N32" s="30">
        <v>11795078</v>
      </c>
      <c r="O32" s="30">
        <v>2947216</v>
      </c>
      <c r="P32" s="30">
        <v>4040370</v>
      </c>
      <c r="Q32" s="30">
        <v>2687577</v>
      </c>
      <c r="R32" s="30">
        <v>9675163</v>
      </c>
      <c r="S32" s="30">
        <v>2137561</v>
      </c>
      <c r="T32" s="30">
        <v>2368931</v>
      </c>
      <c r="U32" s="30">
        <v>0</v>
      </c>
      <c r="V32" s="30">
        <v>4506492</v>
      </c>
      <c r="W32" s="30">
        <v>32724258</v>
      </c>
      <c r="X32" s="30">
        <v>25970004</v>
      </c>
      <c r="Y32" s="30">
        <v>6754254</v>
      </c>
      <c r="Z32" s="31">
        <v>26.01</v>
      </c>
      <c r="AA32" s="27">
        <v>37056713</v>
      </c>
    </row>
    <row r="33" ht="13.5" customHeight="1">
      <c r="A33" t="s" s="25">
        <v>60</v>
      </c>
      <c r="B33" s="26"/>
      <c r="C33" s="27">
        <v>14808198</v>
      </c>
      <c r="D33" s="28">
        <v>0</v>
      </c>
      <c r="E33" s="29">
        <v>0</v>
      </c>
      <c r="F33" s="30">
        <v>21400010</v>
      </c>
      <c r="G33" s="30">
        <v>1273837</v>
      </c>
      <c r="H33" s="30">
        <v>5000000</v>
      </c>
      <c r="I33" s="30">
        <v>4483000</v>
      </c>
      <c r="J33" s="30">
        <v>10756837</v>
      </c>
      <c r="K33" s="30">
        <v>0</v>
      </c>
      <c r="L33" s="30">
        <v>0</v>
      </c>
      <c r="M33" s="30">
        <v>0</v>
      </c>
      <c r="N33" s="30">
        <v>0</v>
      </c>
      <c r="O33" s="30">
        <v>5169987</v>
      </c>
      <c r="P33" s="30">
        <v>0</v>
      </c>
      <c r="Q33" s="30">
        <v>0</v>
      </c>
      <c r="R33" s="30">
        <v>5169987</v>
      </c>
      <c r="S33" s="30">
        <v>6500000</v>
      </c>
      <c r="T33" s="30">
        <v>0</v>
      </c>
      <c r="U33" s="30">
        <v>0</v>
      </c>
      <c r="V33" s="30">
        <v>6500000</v>
      </c>
      <c r="W33" s="30">
        <v>22426824</v>
      </c>
      <c r="X33" s="30"/>
      <c r="Y33" s="30">
        <v>22426824</v>
      </c>
      <c r="Z33" s="31">
        <v>0</v>
      </c>
      <c r="AA33" s="27">
        <v>21400010</v>
      </c>
    </row>
    <row r="34" ht="13.5" customHeight="1">
      <c r="A34" t="s" s="25">
        <v>61</v>
      </c>
      <c r="B34" s="26"/>
      <c r="C34" s="27">
        <v>155749197</v>
      </c>
      <c r="D34" s="28">
        <v>0</v>
      </c>
      <c r="E34" s="29">
        <v>154751507</v>
      </c>
      <c r="F34" s="30">
        <v>137259988</v>
      </c>
      <c r="G34" s="30">
        <v>4394678</v>
      </c>
      <c r="H34" s="30">
        <v>6152264</v>
      </c>
      <c r="I34" s="30">
        <v>10005151</v>
      </c>
      <c r="J34" s="30">
        <v>20552093</v>
      </c>
      <c r="K34" s="30">
        <v>9593942</v>
      </c>
      <c r="L34" s="30">
        <v>9968728</v>
      </c>
      <c r="M34" s="30">
        <v>9534097</v>
      </c>
      <c r="N34" s="30">
        <v>29096767</v>
      </c>
      <c r="O34" s="30">
        <v>8202563</v>
      </c>
      <c r="P34" s="30">
        <v>10093639</v>
      </c>
      <c r="Q34" s="30">
        <v>11672079</v>
      </c>
      <c r="R34" s="30">
        <v>29968281</v>
      </c>
      <c r="S34" s="30">
        <v>9493751</v>
      </c>
      <c r="T34" s="30">
        <v>8885064</v>
      </c>
      <c r="U34" s="30">
        <v>0</v>
      </c>
      <c r="V34" s="30">
        <v>18378815</v>
      </c>
      <c r="W34" s="30">
        <v>97995956</v>
      </c>
      <c r="X34" s="30">
        <v>152785148</v>
      </c>
      <c r="Y34" s="30">
        <v>-54789192</v>
      </c>
      <c r="Z34" s="31">
        <v>-35.86</v>
      </c>
      <c r="AA34" s="27">
        <v>137259988</v>
      </c>
    </row>
    <row r="35" ht="13.5" customHeight="1">
      <c r="A35" t="s" s="32">
        <v>62</v>
      </c>
      <c r="B35" s="33"/>
      <c r="C35" s="34">
        <v>25115763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401448483</v>
      </c>
      <c r="D36" s="42">
        <f>SUM(D25:D35)</f>
        <v>0</v>
      </c>
      <c r="E36" s="43">
        <f>SUM(E25:E35)</f>
        <v>341158319</v>
      </c>
      <c r="F36" s="44">
        <f>SUM(F25:F35)</f>
        <v>376281053</v>
      </c>
      <c r="G36" s="44">
        <f>SUM(G25:G35)</f>
        <v>16686158</v>
      </c>
      <c r="H36" s="44">
        <f>SUM(H25:H35)</f>
        <v>23385310</v>
      </c>
      <c r="I36" s="44">
        <f>SUM(I25:I35)</f>
        <v>26535591</v>
      </c>
      <c r="J36" s="44">
        <f>SUM(J25:J35)</f>
        <v>66607059</v>
      </c>
      <c r="K36" s="44">
        <f>SUM(K25:K35)</f>
        <v>23140849</v>
      </c>
      <c r="L36" s="44">
        <f>SUM(L25:L35)</f>
        <v>23726270</v>
      </c>
      <c r="M36" s="44">
        <f>SUM(M25:M35)</f>
        <v>24587853</v>
      </c>
      <c r="N36" s="44">
        <f>SUM(N25:N35)</f>
        <v>71454972</v>
      </c>
      <c r="O36" s="44">
        <f>SUM(O25:O35)</f>
        <v>26852230</v>
      </c>
      <c r="P36" s="44">
        <f>SUM(P25:P35)</f>
        <v>24564101</v>
      </c>
      <c r="Q36" s="44">
        <f>SUM(Q25:Q35)</f>
        <v>24278178</v>
      </c>
      <c r="R36" s="44">
        <f>SUM(R25:R35)</f>
        <v>75694509</v>
      </c>
      <c r="S36" s="44">
        <f>SUM(S25:S35)</f>
        <v>27393730</v>
      </c>
      <c r="T36" s="44">
        <f>SUM(T25:T35)</f>
        <v>21459384</v>
      </c>
      <c r="U36" s="44">
        <f>SUM(U25:U35)</f>
        <v>0</v>
      </c>
      <c r="V36" s="44">
        <f>SUM(V25:V35)</f>
        <v>48853114</v>
      </c>
      <c r="W36" s="44">
        <f>SUM(W25:W35)</f>
        <v>262609654</v>
      </c>
      <c r="X36" s="44">
        <f>SUM(X25:X35)</f>
        <v>339203603</v>
      </c>
      <c r="Y36" s="44">
        <f>SUM(Y25:Y35)</f>
        <v>-76593949</v>
      </c>
      <c r="Z36" s="45">
        <f>IF(X36&lt;&gt;0,(Y36/X36)*100,0)</f>
        <v>-22.58052341501809</v>
      </c>
      <c r="AA36" s="41">
        <f>SUM(AA25:AA35)</f>
        <v>376281053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-53743136</v>
      </c>
      <c r="D38" s="63">
        <f>D22-D36</f>
        <v>0</v>
      </c>
      <c r="E38" s="64">
        <f>E22-E36</f>
        <v>10785282</v>
      </c>
      <c r="F38" s="65">
        <f>F22-F36</f>
        <v>-40125993</v>
      </c>
      <c r="G38" s="65">
        <f>G22-G36</f>
        <v>78773962</v>
      </c>
      <c r="H38" s="65">
        <f>H22-H36</f>
        <v>-17864283</v>
      </c>
      <c r="I38" s="65">
        <f>I22-I36</f>
        <v>-20934806</v>
      </c>
      <c r="J38" s="65">
        <f>J22-J36</f>
        <v>39974873</v>
      </c>
      <c r="K38" s="65">
        <f>K22-K36</f>
        <v>-17807603</v>
      </c>
      <c r="L38" s="65">
        <f>L22-L36</f>
        <v>69804784</v>
      </c>
      <c r="M38" s="65">
        <f>M22-M36</f>
        <v>-18700164</v>
      </c>
      <c r="N38" s="65">
        <f>N22-N36</f>
        <v>33297017</v>
      </c>
      <c r="O38" s="65">
        <f>O22-O36</f>
        <v>-20887577</v>
      </c>
      <c r="P38" s="65">
        <f>P22-P36</f>
        <v>-19103122</v>
      </c>
      <c r="Q38" s="65">
        <f>Q22-Q36</f>
        <v>43689994</v>
      </c>
      <c r="R38" s="65">
        <f>R22-R36</f>
        <v>3699295</v>
      </c>
      <c r="S38" s="65">
        <f>S22-S36</f>
        <v>-23345983</v>
      </c>
      <c r="T38" s="65">
        <f>T22-T36</f>
        <v>-16126061</v>
      </c>
      <c r="U38" s="65">
        <f>U22-U36</f>
        <v>0</v>
      </c>
      <c r="V38" s="65">
        <f>V22-V36</f>
        <v>-39472044</v>
      </c>
      <c r="W38" s="65">
        <f>W22-W36</f>
        <v>37499141</v>
      </c>
      <c r="X38" s="65">
        <f>IF(F22=F36,0,X22-X36)</f>
        <v>12740060</v>
      </c>
      <c r="Y38" s="65">
        <f>Y22-Y36</f>
        <v>24759081</v>
      </c>
      <c r="Z38" s="66">
        <f>IF(X38&lt;&gt;0,(Y38/X38)*100,0)</f>
        <v>194.3403798726223</v>
      </c>
      <c r="AA38" s="62">
        <f>AA22-AA36</f>
        <v>-40125993</v>
      </c>
    </row>
    <row r="39" ht="13.5" customHeight="1">
      <c r="A39" t="s" s="25">
        <v>65</v>
      </c>
      <c r="B39" s="26"/>
      <c r="C39" s="27">
        <v>191122000</v>
      </c>
      <c r="D39" s="28">
        <v>0</v>
      </c>
      <c r="E39" s="29">
        <v>245526000</v>
      </c>
      <c r="F39" s="30">
        <v>252033457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116290777</v>
      </c>
      <c r="R39" s="30">
        <v>116290777</v>
      </c>
      <c r="S39" s="30">
        <v>0</v>
      </c>
      <c r="T39" s="30">
        <v>0</v>
      </c>
      <c r="U39" s="30">
        <v>0</v>
      </c>
      <c r="V39" s="30">
        <v>0</v>
      </c>
      <c r="W39" s="30">
        <v>116290777</v>
      </c>
      <c r="X39" s="30">
        <v>245526434</v>
      </c>
      <c r="Y39" s="30">
        <v>-129235657</v>
      </c>
      <c r="Z39" s="31">
        <v>-52.64</v>
      </c>
      <c r="AA39" s="27">
        <v>252033457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137378864</v>
      </c>
      <c r="D42" s="72">
        <f>SUM(D38:D41)</f>
        <v>0</v>
      </c>
      <c r="E42" s="73">
        <f>SUM(E38:E41)</f>
        <v>256311282</v>
      </c>
      <c r="F42" s="74">
        <f>SUM(F38:F41)</f>
        <v>211907464</v>
      </c>
      <c r="G42" s="74">
        <f>SUM(G38:G41)</f>
        <v>78773962</v>
      </c>
      <c r="H42" s="74">
        <f>SUM(H38:H41)</f>
        <v>-17864283</v>
      </c>
      <c r="I42" s="74">
        <f>SUM(I38:I41)</f>
        <v>-20934806</v>
      </c>
      <c r="J42" s="74">
        <f>SUM(J38:J41)</f>
        <v>39974873</v>
      </c>
      <c r="K42" s="74">
        <f>SUM(K38:K41)</f>
        <v>-17807603</v>
      </c>
      <c r="L42" s="74">
        <f>SUM(L38:L41)</f>
        <v>69804784</v>
      </c>
      <c r="M42" s="74">
        <f>SUM(M38:M41)</f>
        <v>-18700164</v>
      </c>
      <c r="N42" s="74">
        <f>SUM(N38:N41)</f>
        <v>33297017</v>
      </c>
      <c r="O42" s="74">
        <f>SUM(O38:O41)</f>
        <v>-20887577</v>
      </c>
      <c r="P42" s="74">
        <f>SUM(P38:P41)</f>
        <v>-19103122</v>
      </c>
      <c r="Q42" s="74">
        <f>SUM(Q38:Q41)</f>
        <v>159980771</v>
      </c>
      <c r="R42" s="74">
        <f>SUM(R38:R41)</f>
        <v>119990072</v>
      </c>
      <c r="S42" s="74">
        <f>SUM(S38:S41)</f>
        <v>-23345983</v>
      </c>
      <c r="T42" s="74">
        <f>SUM(T38:T41)</f>
        <v>-16126061</v>
      </c>
      <c r="U42" s="74">
        <f>SUM(U38:U41)</f>
        <v>0</v>
      </c>
      <c r="V42" s="74">
        <f>SUM(V38:V41)</f>
        <v>-39472044</v>
      </c>
      <c r="W42" s="74">
        <f>SUM(W38:W41)</f>
        <v>153789918</v>
      </c>
      <c r="X42" s="74">
        <f>SUM(X38:X41)</f>
        <v>258266494</v>
      </c>
      <c r="Y42" s="74">
        <f>SUM(Y38:Y41)</f>
        <v>-104476576</v>
      </c>
      <c r="Z42" s="75">
        <f>IF(X42&lt;&gt;0,(Y42/X42)*100,0)</f>
        <v>-40.45301207364514</v>
      </c>
      <c r="AA42" s="71">
        <f>SUM(AA38:AA41)</f>
        <v>211907464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137378864</v>
      </c>
      <c r="D44" s="57">
        <f>D42-D43</f>
        <v>0</v>
      </c>
      <c r="E44" s="58">
        <f>E42-E43</f>
        <v>256311282</v>
      </c>
      <c r="F44" s="59">
        <f>F42-F43</f>
        <v>211907464</v>
      </c>
      <c r="G44" s="59">
        <f>G42-G43</f>
        <v>78773962</v>
      </c>
      <c r="H44" s="59">
        <f>H42-H43</f>
        <v>-17864283</v>
      </c>
      <c r="I44" s="59">
        <f>I42-I43</f>
        <v>-20934806</v>
      </c>
      <c r="J44" s="59">
        <f>J42-J43</f>
        <v>39974873</v>
      </c>
      <c r="K44" s="59">
        <f>K42-K43</f>
        <v>-17807603</v>
      </c>
      <c r="L44" s="59">
        <f>L42-L43</f>
        <v>69804784</v>
      </c>
      <c r="M44" s="59">
        <f>M42-M43</f>
        <v>-18700164</v>
      </c>
      <c r="N44" s="59">
        <f>N42-N43</f>
        <v>33297017</v>
      </c>
      <c r="O44" s="59">
        <f>O42-O43</f>
        <v>-20887577</v>
      </c>
      <c r="P44" s="59">
        <f>P42-P43</f>
        <v>-19103122</v>
      </c>
      <c r="Q44" s="59">
        <f>Q42-Q43</f>
        <v>159980771</v>
      </c>
      <c r="R44" s="59">
        <f>R42-R43</f>
        <v>119990072</v>
      </c>
      <c r="S44" s="59">
        <f>S42-S43</f>
        <v>-23345983</v>
      </c>
      <c r="T44" s="59">
        <f>T42-T43</f>
        <v>-16126061</v>
      </c>
      <c r="U44" s="59">
        <f>U42-U43</f>
        <v>0</v>
      </c>
      <c r="V44" s="59">
        <f>V42-V43</f>
        <v>-39472044</v>
      </c>
      <c r="W44" s="59">
        <f>W42-W43</f>
        <v>153789918</v>
      </c>
      <c r="X44" s="59">
        <f>X42-X43</f>
        <v>258266494</v>
      </c>
      <c r="Y44" s="59">
        <f>Y42-Y43</f>
        <v>-104476576</v>
      </c>
      <c r="Z44" s="60">
        <f>IF(X44&lt;&gt;0,(Y44/X44)*100,0)</f>
        <v>-40.45301207364514</v>
      </c>
      <c r="AA44" s="56">
        <f>AA42-AA43</f>
        <v>211907464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137378864</v>
      </c>
      <c r="D46" s="72">
        <f>SUM(D44:D45)</f>
        <v>0</v>
      </c>
      <c r="E46" s="73">
        <f>SUM(E44:E45)</f>
        <v>256311282</v>
      </c>
      <c r="F46" s="74">
        <f>SUM(F44:F45)</f>
        <v>211907464</v>
      </c>
      <c r="G46" s="74">
        <f>SUM(G44:G45)</f>
        <v>78773962</v>
      </c>
      <c r="H46" s="74">
        <f>SUM(H44:H45)</f>
        <v>-17864283</v>
      </c>
      <c r="I46" s="74">
        <f>SUM(I44:I45)</f>
        <v>-20934806</v>
      </c>
      <c r="J46" s="74">
        <f>SUM(J44:J45)</f>
        <v>39974873</v>
      </c>
      <c r="K46" s="74">
        <f>SUM(K44:K45)</f>
        <v>-17807603</v>
      </c>
      <c r="L46" s="74">
        <f>SUM(L44:L45)</f>
        <v>69804784</v>
      </c>
      <c r="M46" s="74">
        <f>SUM(M44:M45)</f>
        <v>-18700164</v>
      </c>
      <c r="N46" s="74">
        <f>SUM(N44:N45)</f>
        <v>33297017</v>
      </c>
      <c r="O46" s="74">
        <f>SUM(O44:O45)</f>
        <v>-20887577</v>
      </c>
      <c r="P46" s="74">
        <f>SUM(P44:P45)</f>
        <v>-19103122</v>
      </c>
      <c r="Q46" s="74">
        <f>SUM(Q44:Q45)</f>
        <v>159980771</v>
      </c>
      <c r="R46" s="74">
        <f>SUM(R44:R45)</f>
        <v>119990072</v>
      </c>
      <c r="S46" s="74">
        <f>SUM(S44:S45)</f>
        <v>-23345983</v>
      </c>
      <c r="T46" s="74">
        <f>SUM(T44:T45)</f>
        <v>-16126061</v>
      </c>
      <c r="U46" s="74">
        <f>SUM(U44:U45)</f>
        <v>0</v>
      </c>
      <c r="V46" s="74">
        <f>SUM(V44:V45)</f>
        <v>-39472044</v>
      </c>
      <c r="W46" s="74">
        <f>SUM(W44:W45)</f>
        <v>153789918</v>
      </c>
      <c r="X46" s="74">
        <f>SUM(X44:X45)</f>
        <v>258266494</v>
      </c>
      <c r="Y46" s="74">
        <f>SUM(Y44:Y45)</f>
        <v>-104476576</v>
      </c>
      <c r="Z46" s="75">
        <f>IF(X46&lt;&gt;0,(Y46/X46)*100,0)</f>
        <v>-40.45301207364514</v>
      </c>
      <c r="AA46" s="71">
        <f>SUM(AA44:AA45)</f>
        <v>211907464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137378864</v>
      </c>
      <c r="D48" s="81">
        <f>SUM(D46:D47)</f>
        <v>0</v>
      </c>
      <c r="E48" s="82">
        <f>SUM(E46:E47)</f>
        <v>256311282</v>
      </c>
      <c r="F48" s="83">
        <f>SUM(F46:F47)</f>
        <v>211907464</v>
      </c>
      <c r="G48" s="83">
        <f>SUM(G46:G47)</f>
        <v>78773962</v>
      </c>
      <c r="H48" s="83">
        <f>SUM(H46:H47)</f>
        <v>-17864283</v>
      </c>
      <c r="I48" s="83">
        <f>SUM(I46:I47)</f>
        <v>-20934806</v>
      </c>
      <c r="J48" s="83">
        <f>SUM(J46:J47)</f>
        <v>39974873</v>
      </c>
      <c r="K48" s="83">
        <f>SUM(K46:K47)</f>
        <v>-17807603</v>
      </c>
      <c r="L48" s="83">
        <f>SUM(L46:L47)</f>
        <v>69804784</v>
      </c>
      <c r="M48" s="83">
        <f>SUM(M46:M47)</f>
        <v>-18700164</v>
      </c>
      <c r="N48" s="83">
        <f>SUM(N46:N47)</f>
        <v>33297017</v>
      </c>
      <c r="O48" s="83">
        <f>SUM(O46:O47)</f>
        <v>-20887577</v>
      </c>
      <c r="P48" s="83">
        <f>SUM(P46:P47)</f>
        <v>-19103122</v>
      </c>
      <c r="Q48" s="83">
        <f>SUM(Q46:Q47)</f>
        <v>159980771</v>
      </c>
      <c r="R48" s="83">
        <f>SUM(R46:R47)</f>
        <v>119990072</v>
      </c>
      <c r="S48" s="83">
        <f>SUM(S46:S47)</f>
        <v>-23345983</v>
      </c>
      <c r="T48" s="83">
        <f>SUM(T46:T47)</f>
        <v>-16126061</v>
      </c>
      <c r="U48" s="83">
        <f>SUM(U46:U47)</f>
        <v>0</v>
      </c>
      <c r="V48" s="83">
        <f>SUM(V46:V47)</f>
        <v>-39472044</v>
      </c>
      <c r="W48" s="83">
        <f>SUM(W46:W47)</f>
        <v>153789918</v>
      </c>
      <c r="X48" s="83">
        <f>SUM(X46:X47)</f>
        <v>258266494</v>
      </c>
      <c r="Y48" s="83">
        <f>SUM(Y46:Y47)</f>
        <v>-104476576</v>
      </c>
      <c r="Z48" s="84">
        <f>IF(X48&lt;&gt;0,(Y48/X48)*100,0)</f>
        <v>-40.45301207364514</v>
      </c>
      <c r="AA48" s="80">
        <f>SUM(AA46:AA47)</f>
        <v>211907464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94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88" customWidth="1"/>
    <col min="2" max="2" width="2.625" style="188" customWidth="1"/>
    <col min="3" max="3" width="7.25" style="188" customWidth="1"/>
    <col min="4" max="4" width="7.25" style="188" customWidth="1"/>
    <col min="5" max="5" width="7.25" style="188" customWidth="1"/>
    <col min="6" max="6" width="7.25" style="188" customWidth="1"/>
    <col min="7" max="7" width="7.25" style="188" customWidth="1"/>
    <col min="8" max="8" width="7.25" style="188" customWidth="1"/>
    <col min="9" max="9" width="7.25" style="188" customWidth="1"/>
    <col min="10" max="10" width="7.25" style="188" customWidth="1"/>
    <col min="11" max="11" width="7.25" style="188" customWidth="1"/>
    <col min="12" max="12" width="7.25" style="188" customWidth="1"/>
    <col min="13" max="13" width="7.25" style="188" customWidth="1"/>
    <col min="14" max="14" width="7.25" style="188" customWidth="1"/>
    <col min="15" max="15" width="7.25" style="188" customWidth="1"/>
    <col min="16" max="16" width="7.25" style="188" customWidth="1"/>
    <col min="17" max="17" width="7.25" style="188" customWidth="1"/>
    <col min="18" max="18" width="7.25" style="188" customWidth="1"/>
    <col min="19" max="19" width="7.25" style="188" customWidth="1"/>
    <col min="20" max="20" width="7.25" style="188" customWidth="1"/>
    <col min="21" max="21" width="7.25" style="188" customWidth="1"/>
    <col min="22" max="22" width="7.25" style="188" customWidth="1"/>
    <col min="23" max="23" width="7.25" style="188" customWidth="1"/>
    <col min="24" max="24" width="7.25" style="188" customWidth="1"/>
    <col min="25" max="25" width="7.25" style="188" customWidth="1"/>
    <col min="26" max="26" width="7.25" style="188" customWidth="1"/>
    <col min="27" max="27" width="7.25" style="188" customWidth="1"/>
    <col min="28" max="256" width="6.625" style="188" customWidth="1"/>
  </cols>
  <sheetData>
    <row r="1" ht="18" customHeight="1">
      <c r="A1" t="s" s="2">
        <v>167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278498313</v>
      </c>
      <c r="D5" s="28">
        <v>0</v>
      </c>
      <c r="E5" s="29">
        <v>309630000</v>
      </c>
      <c r="F5" s="30">
        <v>309630000</v>
      </c>
      <c r="G5" s="30">
        <v>27377062</v>
      </c>
      <c r="H5" s="30">
        <v>53092219</v>
      </c>
      <c r="I5" s="30">
        <v>53092219</v>
      </c>
      <c r="J5" s="30">
        <v>133561500</v>
      </c>
      <c r="K5" s="30">
        <v>53092219</v>
      </c>
      <c r="L5" s="30">
        <v>53092219</v>
      </c>
      <c r="M5" s="30">
        <v>27170947</v>
      </c>
      <c r="N5" s="30">
        <v>133355385</v>
      </c>
      <c r="O5" s="30">
        <v>30513787</v>
      </c>
      <c r="P5" s="30">
        <v>27285662</v>
      </c>
      <c r="Q5" s="30">
        <v>27520696</v>
      </c>
      <c r="R5" s="30">
        <v>85320145</v>
      </c>
      <c r="S5" s="30">
        <v>27599361</v>
      </c>
      <c r="T5" s="30">
        <v>-8880</v>
      </c>
      <c r="U5" s="30">
        <v>27377061</v>
      </c>
      <c r="V5" s="30">
        <v>54967542</v>
      </c>
      <c r="W5" s="30">
        <v>407204572</v>
      </c>
      <c r="X5" s="30">
        <v>309629700</v>
      </c>
      <c r="Y5" s="30">
        <v>97574872</v>
      </c>
      <c r="Z5" s="31">
        <v>31.51</v>
      </c>
      <c r="AA5" s="27">
        <v>309630000</v>
      </c>
    </row>
    <row r="6" ht="13.5" customHeight="1">
      <c r="A6" t="s" s="25">
        <v>34</v>
      </c>
      <c r="B6" s="26"/>
      <c r="C6" s="27">
        <v>160499</v>
      </c>
      <c r="D6" s="28">
        <v>0</v>
      </c>
      <c r="E6" s="29">
        <v>0</v>
      </c>
      <c r="F6" s="30">
        <v>0</v>
      </c>
      <c r="G6" s="30">
        <v>6667</v>
      </c>
      <c r="H6" s="30">
        <v>10092</v>
      </c>
      <c r="I6" s="30">
        <v>10092</v>
      </c>
      <c r="J6" s="30">
        <v>26851</v>
      </c>
      <c r="K6" s="30">
        <v>10092</v>
      </c>
      <c r="L6" s="30">
        <v>10092</v>
      </c>
      <c r="M6" s="30">
        <v>5094</v>
      </c>
      <c r="N6" s="30">
        <v>25278</v>
      </c>
      <c r="O6" s="30">
        <v>492021</v>
      </c>
      <c r="P6" s="30">
        <v>0</v>
      </c>
      <c r="Q6" s="30">
        <v>12452</v>
      </c>
      <c r="R6" s="30">
        <v>504473</v>
      </c>
      <c r="S6" s="30">
        <v>10188</v>
      </c>
      <c r="T6" s="30">
        <v>7924</v>
      </c>
      <c r="U6" s="30">
        <v>6667</v>
      </c>
      <c r="V6" s="30">
        <v>24779</v>
      </c>
      <c r="W6" s="30">
        <v>581381</v>
      </c>
      <c r="X6" s="30"/>
      <c r="Y6" s="30">
        <v>581381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27051860</v>
      </c>
      <c r="D7" s="28">
        <v>0</v>
      </c>
      <c r="E7" s="29">
        <v>99049000</v>
      </c>
      <c r="F7" s="30">
        <v>99049000</v>
      </c>
      <c r="G7" s="30">
        <v>8604929</v>
      </c>
      <c r="H7" s="30">
        <v>7414275</v>
      </c>
      <c r="I7" s="30">
        <v>7414275</v>
      </c>
      <c r="J7" s="30">
        <v>23433479</v>
      </c>
      <c r="K7" s="30">
        <v>7414275</v>
      </c>
      <c r="L7" s="30">
        <v>7414275</v>
      </c>
      <c r="M7" s="30">
        <v>7960931</v>
      </c>
      <c r="N7" s="30">
        <v>22789481</v>
      </c>
      <c r="O7" s="30">
        <v>0</v>
      </c>
      <c r="P7" s="30">
        <v>7912043</v>
      </c>
      <c r="Q7" s="30">
        <v>8032258</v>
      </c>
      <c r="R7" s="30">
        <v>15944301</v>
      </c>
      <c r="S7" s="30">
        <v>7939267</v>
      </c>
      <c r="T7" s="30">
        <v>6820244</v>
      </c>
      <c r="U7" s="30">
        <v>8604929</v>
      </c>
      <c r="V7" s="30">
        <v>23364440</v>
      </c>
      <c r="W7" s="30">
        <v>85531701</v>
      </c>
      <c r="X7" s="30">
        <v>99048592</v>
      </c>
      <c r="Y7" s="30">
        <v>-13516891</v>
      </c>
      <c r="Z7" s="31">
        <v>-13.65</v>
      </c>
      <c r="AA7" s="27">
        <v>99049000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38079014</v>
      </c>
      <c r="D10" s="28">
        <v>0</v>
      </c>
      <c r="E10" s="29">
        <v>52905000</v>
      </c>
      <c r="F10" s="30">
        <v>52905000</v>
      </c>
      <c r="G10" s="30">
        <v>3535949</v>
      </c>
      <c r="H10" s="30">
        <v>7151014</v>
      </c>
      <c r="I10" s="30">
        <v>7151014</v>
      </c>
      <c r="J10" s="30">
        <v>17837977</v>
      </c>
      <c r="K10" s="30">
        <v>7151014</v>
      </c>
      <c r="L10" s="30">
        <v>7151014</v>
      </c>
      <c r="M10" s="30">
        <v>719941</v>
      </c>
      <c r="N10" s="30">
        <v>15021969</v>
      </c>
      <c r="O10" s="30">
        <v>-70918</v>
      </c>
      <c r="P10" s="30">
        <v>3536259</v>
      </c>
      <c r="Q10" s="30">
        <v>3500265</v>
      </c>
      <c r="R10" s="30">
        <v>6965606</v>
      </c>
      <c r="S10" s="30">
        <v>3556738</v>
      </c>
      <c r="T10" s="30">
        <v>-21298</v>
      </c>
      <c r="U10" s="30">
        <v>3535949</v>
      </c>
      <c r="V10" s="30">
        <v>7071389</v>
      </c>
      <c r="W10" s="30">
        <v>46896941</v>
      </c>
      <c r="X10" s="30">
        <v>52904992</v>
      </c>
      <c r="Y10" s="30">
        <v>-6008051</v>
      </c>
      <c r="Z10" s="31">
        <v>-11.36</v>
      </c>
      <c r="AA10" s="27">
        <v>52905000</v>
      </c>
    </row>
    <row r="11" ht="13.5" customHeight="1">
      <c r="A11" t="s" s="25">
        <v>39</v>
      </c>
      <c r="B11" s="26"/>
      <c r="C11" s="27">
        <v>61883518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168136</v>
      </c>
      <c r="N11" s="30">
        <v>168136</v>
      </c>
      <c r="O11" s="30">
        <v>0</v>
      </c>
      <c r="P11" s="30">
        <v>54955</v>
      </c>
      <c r="Q11" s="30">
        <v>28612</v>
      </c>
      <c r="R11" s="30">
        <v>83567</v>
      </c>
      <c r="S11" s="30">
        <v>55038</v>
      </c>
      <c r="T11" s="30">
        <v>43536</v>
      </c>
      <c r="U11" s="30">
        <v>80929</v>
      </c>
      <c r="V11" s="30">
        <v>179503</v>
      </c>
      <c r="W11" s="30">
        <v>431206</v>
      </c>
      <c r="X11" s="30"/>
      <c r="Y11" s="30">
        <v>431206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2309352</v>
      </c>
      <c r="D12" s="28">
        <v>0</v>
      </c>
      <c r="E12" s="29">
        <v>2880000</v>
      </c>
      <c r="F12" s="30">
        <v>2880000</v>
      </c>
      <c r="G12" s="30">
        <v>315618</v>
      </c>
      <c r="H12" s="30">
        <v>242378</v>
      </c>
      <c r="I12" s="30">
        <v>242378</v>
      </c>
      <c r="J12" s="30">
        <v>800374</v>
      </c>
      <c r="K12" s="30">
        <v>242378</v>
      </c>
      <c r="L12" s="30">
        <v>242378</v>
      </c>
      <c r="M12" s="30">
        <v>180170</v>
      </c>
      <c r="N12" s="30">
        <v>664926</v>
      </c>
      <c r="O12" s="30">
        <v>4328</v>
      </c>
      <c r="P12" s="30">
        <v>181769</v>
      </c>
      <c r="Q12" s="30">
        <v>202706</v>
      </c>
      <c r="R12" s="30">
        <v>388803</v>
      </c>
      <c r="S12" s="30">
        <v>205850</v>
      </c>
      <c r="T12" s="30">
        <v>195555</v>
      </c>
      <c r="U12" s="30">
        <v>315618</v>
      </c>
      <c r="V12" s="30">
        <v>717023</v>
      </c>
      <c r="W12" s="30">
        <v>2571126</v>
      </c>
      <c r="X12" s="30">
        <v>2880429</v>
      </c>
      <c r="Y12" s="30">
        <v>-309303</v>
      </c>
      <c r="Z12" s="31">
        <v>-10.74</v>
      </c>
      <c r="AA12" s="27">
        <v>2880000</v>
      </c>
    </row>
    <row r="13" ht="13.5" customHeight="1">
      <c r="A13" t="s" s="25">
        <v>41</v>
      </c>
      <c r="B13" s="26"/>
      <c r="C13" s="27">
        <v>5503599</v>
      </c>
      <c r="D13" s="28">
        <v>0</v>
      </c>
      <c r="E13" s="29">
        <v>5856000</v>
      </c>
      <c r="F13" s="30">
        <v>5856000</v>
      </c>
      <c r="G13" s="30">
        <v>445966</v>
      </c>
      <c r="H13" s="30">
        <v>510388</v>
      </c>
      <c r="I13" s="30">
        <v>510388</v>
      </c>
      <c r="J13" s="30">
        <v>1466742</v>
      </c>
      <c r="K13" s="30">
        <v>510388</v>
      </c>
      <c r="L13" s="30">
        <v>510388</v>
      </c>
      <c r="M13" s="30">
        <v>86372</v>
      </c>
      <c r="N13" s="30">
        <v>1107148</v>
      </c>
      <c r="O13" s="30">
        <v>587714</v>
      </c>
      <c r="P13" s="30">
        <v>0</v>
      </c>
      <c r="Q13" s="30">
        <v>296449</v>
      </c>
      <c r="R13" s="30">
        <v>884163</v>
      </c>
      <c r="S13" s="30">
        <v>411912</v>
      </c>
      <c r="T13" s="30">
        <v>354982</v>
      </c>
      <c r="U13" s="30">
        <v>445966</v>
      </c>
      <c r="V13" s="30">
        <v>1212860</v>
      </c>
      <c r="W13" s="30">
        <v>4670913</v>
      </c>
      <c r="X13" s="30">
        <v>5856122</v>
      </c>
      <c r="Y13" s="30">
        <v>-1185209</v>
      </c>
      <c r="Z13" s="31">
        <v>-20.24</v>
      </c>
      <c r="AA13" s="27">
        <v>5856000</v>
      </c>
    </row>
    <row r="14" ht="13.5" customHeight="1">
      <c r="A14" t="s" s="25">
        <v>42</v>
      </c>
      <c r="B14" s="26"/>
      <c r="C14" s="27">
        <v>9381701</v>
      </c>
      <c r="D14" s="28">
        <v>0</v>
      </c>
      <c r="E14" s="29">
        <v>10057000</v>
      </c>
      <c r="F14" s="30">
        <v>10057000</v>
      </c>
      <c r="G14" s="30">
        <v>706293</v>
      </c>
      <c r="H14" s="30">
        <v>660835</v>
      </c>
      <c r="I14" s="30">
        <v>660835</v>
      </c>
      <c r="J14" s="30">
        <v>2027963</v>
      </c>
      <c r="K14" s="30">
        <v>660835</v>
      </c>
      <c r="L14" s="30">
        <v>660835</v>
      </c>
      <c r="M14" s="30">
        <v>817367</v>
      </c>
      <c r="N14" s="30">
        <v>2139037</v>
      </c>
      <c r="O14" s="30">
        <v>853765</v>
      </c>
      <c r="P14" s="30">
        <v>855927</v>
      </c>
      <c r="Q14" s="30">
        <v>818777</v>
      </c>
      <c r="R14" s="30">
        <v>2528469</v>
      </c>
      <c r="S14" s="30">
        <v>852525</v>
      </c>
      <c r="T14" s="30">
        <v>856875</v>
      </c>
      <c r="U14" s="30">
        <v>706293</v>
      </c>
      <c r="V14" s="30">
        <v>2415693</v>
      </c>
      <c r="W14" s="30">
        <v>9111162</v>
      </c>
      <c r="X14" s="30">
        <v>10056781</v>
      </c>
      <c r="Y14" s="30">
        <v>-945619</v>
      </c>
      <c r="Z14" s="31">
        <v>-9.4</v>
      </c>
      <c r="AA14" s="27">
        <v>10057000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8439314</v>
      </c>
      <c r="D16" s="28">
        <v>0</v>
      </c>
      <c r="E16" s="29">
        <v>11862000</v>
      </c>
      <c r="F16" s="30">
        <v>11862000</v>
      </c>
      <c r="G16" s="30">
        <v>823615</v>
      </c>
      <c r="H16" s="30">
        <v>751160</v>
      </c>
      <c r="I16" s="30">
        <v>751160</v>
      </c>
      <c r="J16" s="30">
        <v>2325935</v>
      </c>
      <c r="K16" s="30">
        <v>751160</v>
      </c>
      <c r="L16" s="30">
        <v>751160</v>
      </c>
      <c r="M16" s="30">
        <v>670649</v>
      </c>
      <c r="N16" s="30">
        <v>2172969</v>
      </c>
      <c r="O16" s="30">
        <v>853171</v>
      </c>
      <c r="P16" s="30">
        <v>799196</v>
      </c>
      <c r="Q16" s="30">
        <v>992607</v>
      </c>
      <c r="R16" s="30">
        <v>2644974</v>
      </c>
      <c r="S16" s="30">
        <v>710667</v>
      </c>
      <c r="T16" s="30">
        <v>3745</v>
      </c>
      <c r="U16" s="30">
        <v>823615</v>
      </c>
      <c r="V16" s="30">
        <v>1538027</v>
      </c>
      <c r="W16" s="30">
        <v>8681905</v>
      </c>
      <c r="X16" s="30">
        <v>11861688</v>
      </c>
      <c r="Y16" s="30">
        <v>-3179783</v>
      </c>
      <c r="Z16" s="31">
        <v>-26.81</v>
      </c>
      <c r="AA16" s="27">
        <v>11862000</v>
      </c>
    </row>
    <row r="17" ht="13.5" customHeight="1">
      <c r="A17" t="s" s="25">
        <v>45</v>
      </c>
      <c r="B17" s="26"/>
      <c r="C17" s="27">
        <v>5510732</v>
      </c>
      <c r="D17" s="28">
        <v>0</v>
      </c>
      <c r="E17" s="29">
        <v>6821000</v>
      </c>
      <c r="F17" s="30">
        <v>6821000</v>
      </c>
      <c r="G17" s="30">
        <v>463694</v>
      </c>
      <c r="H17" s="30">
        <v>423126</v>
      </c>
      <c r="I17" s="30">
        <v>423126</v>
      </c>
      <c r="J17" s="30">
        <v>1309946</v>
      </c>
      <c r="K17" s="30">
        <v>423126</v>
      </c>
      <c r="L17" s="30">
        <v>423126</v>
      </c>
      <c r="M17" s="30">
        <v>635121</v>
      </c>
      <c r="N17" s="30">
        <v>1481373</v>
      </c>
      <c r="O17" s="30">
        <v>791478</v>
      </c>
      <c r="P17" s="30">
        <v>392706</v>
      </c>
      <c r="Q17" s="30">
        <v>511616</v>
      </c>
      <c r="R17" s="30">
        <v>1695800</v>
      </c>
      <c r="S17" s="30">
        <v>365199</v>
      </c>
      <c r="T17" s="30">
        <v>487066</v>
      </c>
      <c r="U17" s="30">
        <v>463694</v>
      </c>
      <c r="V17" s="30">
        <v>1315959</v>
      </c>
      <c r="W17" s="30">
        <v>5803078</v>
      </c>
      <c r="X17" s="30">
        <v>6820749</v>
      </c>
      <c r="Y17" s="30">
        <v>-1017671</v>
      </c>
      <c r="Z17" s="31">
        <v>-14.92</v>
      </c>
      <c r="AA17" s="27">
        <v>6821000</v>
      </c>
    </row>
    <row r="18" ht="13.5" customHeight="1">
      <c r="A18" t="s" s="25">
        <v>46</v>
      </c>
      <c r="B18" s="26"/>
      <c r="C18" s="27">
        <v>4321479</v>
      </c>
      <c r="D18" s="28">
        <v>0</v>
      </c>
      <c r="E18" s="29">
        <v>4558000</v>
      </c>
      <c r="F18" s="30">
        <v>4558000</v>
      </c>
      <c r="G18" s="30">
        <v>371310</v>
      </c>
      <c r="H18" s="30">
        <v>360808</v>
      </c>
      <c r="I18" s="30">
        <v>360808</v>
      </c>
      <c r="J18" s="30">
        <v>1092926</v>
      </c>
      <c r="K18" s="30">
        <v>360808</v>
      </c>
      <c r="L18" s="30">
        <v>360808</v>
      </c>
      <c r="M18" s="30">
        <v>0</v>
      </c>
      <c r="N18" s="30">
        <v>721616</v>
      </c>
      <c r="O18" s="30">
        <v>791</v>
      </c>
      <c r="P18" s="30">
        <v>360945</v>
      </c>
      <c r="Q18" s="30">
        <v>373706</v>
      </c>
      <c r="R18" s="30">
        <v>735442</v>
      </c>
      <c r="S18" s="30">
        <v>316747</v>
      </c>
      <c r="T18" s="30">
        <v>373910</v>
      </c>
      <c r="U18" s="30">
        <v>371310</v>
      </c>
      <c r="V18" s="30">
        <v>1061967</v>
      </c>
      <c r="W18" s="30">
        <v>3611951</v>
      </c>
      <c r="X18" s="30">
        <v>4558000</v>
      </c>
      <c r="Y18" s="30">
        <v>-946049</v>
      </c>
      <c r="Z18" s="31">
        <v>-20.76</v>
      </c>
      <c r="AA18" s="27">
        <v>4558000</v>
      </c>
    </row>
    <row r="19" ht="13.5" customHeight="1">
      <c r="A19" t="s" s="25">
        <v>47</v>
      </c>
      <c r="B19" s="26"/>
      <c r="C19" s="27">
        <v>169190674</v>
      </c>
      <c r="D19" s="28">
        <v>0</v>
      </c>
      <c r="E19" s="29">
        <v>141468000</v>
      </c>
      <c r="F19" s="30">
        <v>141468000</v>
      </c>
      <c r="G19" s="30">
        <v>42530000</v>
      </c>
      <c r="H19" s="30">
        <v>908538</v>
      </c>
      <c r="I19" s="30">
        <v>908538</v>
      </c>
      <c r="J19" s="30">
        <v>44347076</v>
      </c>
      <c r="K19" s="30">
        <v>908538</v>
      </c>
      <c r="L19" s="30">
        <v>908538</v>
      </c>
      <c r="M19" s="30">
        <v>0</v>
      </c>
      <c r="N19" s="30">
        <v>1817076</v>
      </c>
      <c r="O19" s="30">
        <v>1384680</v>
      </c>
      <c r="P19" s="30">
        <v>0</v>
      </c>
      <c r="Q19" s="30">
        <v>28007000</v>
      </c>
      <c r="R19" s="30">
        <v>29391680</v>
      </c>
      <c r="S19" s="30">
        <v>750000</v>
      </c>
      <c r="T19" s="30">
        <v>0</v>
      </c>
      <c r="U19" s="30">
        <v>40930000</v>
      </c>
      <c r="V19" s="30">
        <v>41680000</v>
      </c>
      <c r="W19" s="30">
        <v>117235832</v>
      </c>
      <c r="X19" s="30">
        <v>141468000</v>
      </c>
      <c r="Y19" s="30">
        <v>-24232168</v>
      </c>
      <c r="Z19" s="31">
        <v>-17.13</v>
      </c>
      <c r="AA19" s="27">
        <v>141468000</v>
      </c>
    </row>
    <row r="20" ht="13.5" customHeight="1">
      <c r="A20" t="s" s="25">
        <v>48</v>
      </c>
      <c r="B20" s="26"/>
      <c r="C20" s="27">
        <v>13757616</v>
      </c>
      <c r="D20" s="28">
        <v>0</v>
      </c>
      <c r="E20" s="29">
        <v>58641560</v>
      </c>
      <c r="F20" s="30">
        <v>58641560</v>
      </c>
      <c r="G20" s="30">
        <v>1370155</v>
      </c>
      <c r="H20" s="30">
        <v>1075511</v>
      </c>
      <c r="I20" s="30">
        <v>1075511</v>
      </c>
      <c r="J20" s="30">
        <v>3521177</v>
      </c>
      <c r="K20" s="30">
        <v>1075511</v>
      </c>
      <c r="L20" s="30">
        <v>1075511</v>
      </c>
      <c r="M20" s="30">
        <v>618266</v>
      </c>
      <c r="N20" s="30">
        <v>2769288</v>
      </c>
      <c r="O20" s="30">
        <v>9405551</v>
      </c>
      <c r="P20" s="30">
        <v>967299</v>
      </c>
      <c r="Q20" s="30">
        <v>1233359</v>
      </c>
      <c r="R20" s="30">
        <v>11606209</v>
      </c>
      <c r="S20" s="30">
        <v>734016</v>
      </c>
      <c r="T20" s="30">
        <v>881848</v>
      </c>
      <c r="U20" s="30">
        <v>1287306</v>
      </c>
      <c r="V20" s="30">
        <v>2903170</v>
      </c>
      <c r="W20" s="30">
        <v>20799844</v>
      </c>
      <c r="X20" s="30">
        <v>58642107</v>
      </c>
      <c r="Y20" s="30">
        <v>-37842263</v>
      </c>
      <c r="Z20" s="31">
        <v>-64.53</v>
      </c>
      <c r="AA20" s="27">
        <v>58641560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1301401</v>
      </c>
      <c r="F21" s="37">
        <v>1301401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75869</v>
      </c>
      <c r="N21" s="37">
        <v>75869</v>
      </c>
      <c r="O21" s="37">
        <v>2864310</v>
      </c>
      <c r="P21" s="37">
        <v>0</v>
      </c>
      <c r="Q21" s="37">
        <v>2350</v>
      </c>
      <c r="R21" s="37">
        <v>2866660</v>
      </c>
      <c r="S21" s="37">
        <v>0</v>
      </c>
      <c r="T21" s="37">
        <v>153900</v>
      </c>
      <c r="U21" s="37">
        <v>0</v>
      </c>
      <c r="V21" s="37">
        <v>153900</v>
      </c>
      <c r="W21" s="37">
        <v>3096429</v>
      </c>
      <c r="X21" s="37">
        <v>1301401</v>
      </c>
      <c r="Y21" s="37">
        <v>1795028</v>
      </c>
      <c r="Z21" s="38">
        <v>137.93</v>
      </c>
      <c r="AA21" s="34">
        <v>1301401</v>
      </c>
    </row>
    <row r="22" ht="24.95" customHeight="1">
      <c r="A22" t="s" s="39">
        <v>50</v>
      </c>
      <c r="B22" s="40"/>
      <c r="C22" s="41">
        <f>SUM(C5:C21)</f>
        <v>624087671</v>
      </c>
      <c r="D22" s="42">
        <f>SUM(D5:D21)</f>
        <v>0</v>
      </c>
      <c r="E22" s="43">
        <f>SUM(E5:E21)</f>
        <v>705028961</v>
      </c>
      <c r="F22" s="44">
        <f>SUM(F5:F21)</f>
        <v>705028961</v>
      </c>
      <c r="G22" s="44">
        <f>SUM(G5:G21)</f>
        <v>86551258</v>
      </c>
      <c r="H22" s="44">
        <f>SUM(H5:H21)</f>
        <v>72600344</v>
      </c>
      <c r="I22" s="44">
        <f>SUM(I5:I21)</f>
        <v>72600344</v>
      </c>
      <c r="J22" s="44">
        <f>SUM(J5:J21)</f>
        <v>231751946</v>
      </c>
      <c r="K22" s="44">
        <f>SUM(K5:K21)</f>
        <v>72600344</v>
      </c>
      <c r="L22" s="44">
        <f>SUM(L5:L21)</f>
        <v>72600344</v>
      </c>
      <c r="M22" s="44">
        <f>SUM(M5:M21)</f>
        <v>39108863</v>
      </c>
      <c r="N22" s="44">
        <f>SUM(N5:N21)</f>
        <v>184309551</v>
      </c>
      <c r="O22" s="44">
        <f>SUM(O5:O21)</f>
        <v>47680678</v>
      </c>
      <c r="P22" s="44">
        <f>SUM(P5:P21)</f>
        <v>42346761</v>
      </c>
      <c r="Q22" s="44">
        <f>SUM(Q5:Q21)</f>
        <v>71532853</v>
      </c>
      <c r="R22" s="44">
        <f>SUM(R5:R21)</f>
        <v>161560292</v>
      </c>
      <c r="S22" s="44">
        <f>SUM(S5:S21)</f>
        <v>43507508</v>
      </c>
      <c r="T22" s="44">
        <f>SUM(T5:T21)</f>
        <v>10149407</v>
      </c>
      <c r="U22" s="44">
        <f>SUM(U5:U21)</f>
        <v>84949337</v>
      </c>
      <c r="V22" s="44">
        <f>SUM(V5:V21)</f>
        <v>138606252</v>
      </c>
      <c r="W22" s="44">
        <f>SUM(W5:W21)</f>
        <v>716228041</v>
      </c>
      <c r="X22" s="44">
        <f>SUM(X5:X21)</f>
        <v>705028561</v>
      </c>
      <c r="Y22" s="44">
        <f>SUM(Y5:Y21)</f>
        <v>11199480</v>
      </c>
      <c r="Z22" s="45">
        <f>IF(X22&lt;&gt;0,(Y22/X22)*100,0)</f>
        <v>1.588514369419993</v>
      </c>
      <c r="AA22" s="41">
        <f>SUM(AA5:AA21)</f>
        <v>705028961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279835676</v>
      </c>
      <c r="D25" s="28">
        <v>0</v>
      </c>
      <c r="E25" s="29">
        <v>274899852</v>
      </c>
      <c r="F25" s="30">
        <v>274899852</v>
      </c>
      <c r="G25" s="30">
        <v>22020036</v>
      </c>
      <c r="H25" s="30">
        <v>23263153</v>
      </c>
      <c r="I25" s="30">
        <v>23263153</v>
      </c>
      <c r="J25" s="30">
        <v>68546342</v>
      </c>
      <c r="K25" s="30">
        <v>23263153</v>
      </c>
      <c r="L25" s="30">
        <v>23263153</v>
      </c>
      <c r="M25" s="30">
        <v>21105023</v>
      </c>
      <c r="N25" s="30">
        <v>67631329</v>
      </c>
      <c r="O25" s="30">
        <v>23164726</v>
      </c>
      <c r="P25" s="30">
        <v>23687152</v>
      </c>
      <c r="Q25" s="30">
        <v>22386013</v>
      </c>
      <c r="R25" s="30">
        <v>69237891</v>
      </c>
      <c r="S25" s="30">
        <v>22738228</v>
      </c>
      <c r="T25" s="30">
        <v>19370594</v>
      </c>
      <c r="U25" s="30">
        <v>21759972</v>
      </c>
      <c r="V25" s="30">
        <v>63868794</v>
      </c>
      <c r="W25" s="30">
        <v>269284356</v>
      </c>
      <c r="X25" s="30">
        <v>274899636</v>
      </c>
      <c r="Y25" s="30">
        <v>-5615280</v>
      </c>
      <c r="Z25" s="31">
        <v>-2.04</v>
      </c>
      <c r="AA25" s="27">
        <v>274899852</v>
      </c>
    </row>
    <row r="26" ht="13.5" customHeight="1">
      <c r="A26" t="s" s="25">
        <v>53</v>
      </c>
      <c r="B26" s="26"/>
      <c r="C26" s="27">
        <v>17836788</v>
      </c>
      <c r="D26" s="28">
        <v>0</v>
      </c>
      <c r="E26" s="29">
        <v>17581696</v>
      </c>
      <c r="F26" s="30">
        <v>17581696</v>
      </c>
      <c r="G26" s="30">
        <v>1508167</v>
      </c>
      <c r="H26" s="30">
        <v>1503882</v>
      </c>
      <c r="I26" s="30">
        <v>1503882</v>
      </c>
      <c r="J26" s="30">
        <v>4515931</v>
      </c>
      <c r="K26" s="30">
        <v>1503882</v>
      </c>
      <c r="L26" s="30">
        <v>1503882</v>
      </c>
      <c r="M26" s="30">
        <v>1396164</v>
      </c>
      <c r="N26" s="30">
        <v>4403928</v>
      </c>
      <c r="O26" s="30">
        <v>1399592</v>
      </c>
      <c r="P26" s="30">
        <v>1497026</v>
      </c>
      <c r="Q26" s="30">
        <v>1497026</v>
      </c>
      <c r="R26" s="30">
        <v>4393644</v>
      </c>
      <c r="S26" s="30">
        <v>1509024</v>
      </c>
      <c r="T26" s="30">
        <v>2422142</v>
      </c>
      <c r="U26" s="30">
        <v>1508167</v>
      </c>
      <c r="V26" s="30">
        <v>5439333</v>
      </c>
      <c r="W26" s="30">
        <v>18752836</v>
      </c>
      <c r="X26" s="30">
        <v>17581696</v>
      </c>
      <c r="Y26" s="30">
        <v>1171140</v>
      </c>
      <c r="Z26" s="31">
        <v>6.66</v>
      </c>
      <c r="AA26" s="27">
        <v>17581696</v>
      </c>
    </row>
    <row r="27" ht="13.5" customHeight="1">
      <c r="A27" t="s" s="25">
        <v>54</v>
      </c>
      <c r="B27" s="26"/>
      <c r="C27" s="27">
        <v>1926289</v>
      </c>
      <c r="D27" s="28">
        <v>0</v>
      </c>
      <c r="E27" s="29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/>
      <c r="Y27" s="30">
        <v>0</v>
      </c>
      <c r="Z27" s="31">
        <v>0</v>
      </c>
      <c r="AA27" s="27">
        <v>0</v>
      </c>
    </row>
    <row r="28" ht="13.5" customHeight="1">
      <c r="A28" t="s" s="25">
        <v>55</v>
      </c>
      <c r="B28" s="26"/>
      <c r="C28" s="27">
        <v>0</v>
      </c>
      <c r="D28" s="28">
        <v>0</v>
      </c>
      <c r="E28" s="29">
        <v>51897000</v>
      </c>
      <c r="F28" s="30">
        <v>51897000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51897000</v>
      </c>
      <c r="Y28" s="30">
        <v>-51897000</v>
      </c>
      <c r="Z28" s="31">
        <v>-100</v>
      </c>
      <c r="AA28" s="27">
        <v>51897000</v>
      </c>
    </row>
    <row r="29" ht="13.5" customHeight="1">
      <c r="A29" t="s" s="25">
        <v>56</v>
      </c>
      <c r="B29" s="26"/>
      <c r="C29" s="27">
        <v>5909705</v>
      </c>
      <c r="D29" s="28">
        <v>0</v>
      </c>
      <c r="E29" s="29">
        <v>5000000</v>
      </c>
      <c r="F29" s="30">
        <v>5000000</v>
      </c>
      <c r="G29" s="30">
        <v>12244</v>
      </c>
      <c r="H29" s="30">
        <v>-542333</v>
      </c>
      <c r="I29" s="30">
        <v>-542333</v>
      </c>
      <c r="J29" s="30">
        <v>-1072422</v>
      </c>
      <c r="K29" s="30">
        <v>-542333</v>
      </c>
      <c r="L29" s="30">
        <v>-542333</v>
      </c>
      <c r="M29" s="30">
        <v>257060</v>
      </c>
      <c r="N29" s="30">
        <v>-827606</v>
      </c>
      <c r="O29" s="30">
        <v>0</v>
      </c>
      <c r="P29" s="30">
        <v>0</v>
      </c>
      <c r="Q29" s="30">
        <v>0</v>
      </c>
      <c r="R29" s="30">
        <v>0</v>
      </c>
      <c r="S29" s="30">
        <v>2314177</v>
      </c>
      <c r="T29" s="30">
        <v>0</v>
      </c>
      <c r="U29" s="30">
        <v>12244</v>
      </c>
      <c r="V29" s="30">
        <v>2326421</v>
      </c>
      <c r="W29" s="30">
        <v>426393</v>
      </c>
      <c r="X29" s="30">
        <v>5000000</v>
      </c>
      <c r="Y29" s="30">
        <v>-4573607</v>
      </c>
      <c r="Z29" s="31">
        <v>-91.47</v>
      </c>
      <c r="AA29" s="27">
        <v>5000000</v>
      </c>
    </row>
    <row r="30" ht="13.5" customHeight="1">
      <c r="A30" t="s" s="25">
        <v>57</v>
      </c>
      <c r="B30" s="26"/>
      <c r="C30" s="27">
        <v>67662468</v>
      </c>
      <c r="D30" s="28">
        <v>0</v>
      </c>
      <c r="E30" s="29">
        <v>69589000</v>
      </c>
      <c r="F30" s="30">
        <v>69589000</v>
      </c>
      <c r="G30" s="30">
        <v>0</v>
      </c>
      <c r="H30" s="30">
        <v>8451021</v>
      </c>
      <c r="I30" s="30">
        <v>8451021</v>
      </c>
      <c r="J30" s="30">
        <v>16902042</v>
      </c>
      <c r="K30" s="30">
        <v>8451021</v>
      </c>
      <c r="L30" s="30">
        <v>8451021</v>
      </c>
      <c r="M30" s="30">
        <v>5258430</v>
      </c>
      <c r="N30" s="30">
        <v>22160472</v>
      </c>
      <c r="O30" s="30">
        <v>5294807</v>
      </c>
      <c r="P30" s="30">
        <v>5661435</v>
      </c>
      <c r="Q30" s="30">
        <v>5628826</v>
      </c>
      <c r="R30" s="30">
        <v>16585068</v>
      </c>
      <c r="S30" s="30">
        <v>5315999</v>
      </c>
      <c r="T30" s="30">
        <v>0</v>
      </c>
      <c r="U30" s="30">
        <v>0</v>
      </c>
      <c r="V30" s="30">
        <v>5315999</v>
      </c>
      <c r="W30" s="30">
        <v>60963581</v>
      </c>
      <c r="X30" s="30">
        <v>69589000</v>
      </c>
      <c r="Y30" s="30">
        <v>-8625419</v>
      </c>
      <c r="Z30" s="31">
        <v>-12.39</v>
      </c>
      <c r="AA30" s="27">
        <v>69589000</v>
      </c>
    </row>
    <row r="31" ht="13.5" customHeight="1">
      <c r="A31" t="s" s="25">
        <v>58</v>
      </c>
      <c r="B31" s="26"/>
      <c r="C31" s="27">
        <v>35638079</v>
      </c>
      <c r="D31" s="28">
        <v>0</v>
      </c>
      <c r="E31" s="29">
        <v>54733000</v>
      </c>
      <c r="F31" s="30">
        <v>54733000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2829473</v>
      </c>
      <c r="U31" s="30">
        <v>0</v>
      </c>
      <c r="V31" s="30">
        <v>2829473</v>
      </c>
      <c r="W31" s="30">
        <v>2829473</v>
      </c>
      <c r="X31" s="30">
        <v>54733000</v>
      </c>
      <c r="Y31" s="30">
        <v>-51903527</v>
      </c>
      <c r="Z31" s="31">
        <v>-94.83</v>
      </c>
      <c r="AA31" s="27">
        <v>54733000</v>
      </c>
    </row>
    <row r="32" ht="13.5" customHeight="1">
      <c r="A32" t="s" s="25">
        <v>59</v>
      </c>
      <c r="B32" s="26"/>
      <c r="C32" s="27">
        <v>27420689</v>
      </c>
      <c r="D32" s="28">
        <v>0</v>
      </c>
      <c r="E32" s="29">
        <v>30738079</v>
      </c>
      <c r="F32" s="30">
        <v>30738079</v>
      </c>
      <c r="G32" s="30">
        <v>1510104</v>
      </c>
      <c r="H32" s="30">
        <v>1371629</v>
      </c>
      <c r="I32" s="30">
        <v>1371629</v>
      </c>
      <c r="J32" s="30">
        <v>4253362</v>
      </c>
      <c r="K32" s="30">
        <v>1371629</v>
      </c>
      <c r="L32" s="30">
        <v>1371629</v>
      </c>
      <c r="M32" s="30">
        <v>1491242</v>
      </c>
      <c r="N32" s="30">
        <v>4234500</v>
      </c>
      <c r="O32" s="30">
        <v>1450970</v>
      </c>
      <c r="P32" s="30">
        <v>2214337</v>
      </c>
      <c r="Q32" s="30">
        <v>2761346</v>
      </c>
      <c r="R32" s="30">
        <v>6426653</v>
      </c>
      <c r="S32" s="30">
        <v>2382629</v>
      </c>
      <c r="T32" s="30">
        <v>0</v>
      </c>
      <c r="U32" s="30">
        <v>1510104</v>
      </c>
      <c r="V32" s="30">
        <v>3892733</v>
      </c>
      <c r="W32" s="30">
        <v>18807248</v>
      </c>
      <c r="X32" s="30">
        <v>30738079</v>
      </c>
      <c r="Y32" s="30">
        <v>-11930831</v>
      </c>
      <c r="Z32" s="31">
        <v>-38.81</v>
      </c>
      <c r="AA32" s="27">
        <v>30738079</v>
      </c>
    </row>
    <row r="33" ht="13.5" customHeight="1">
      <c r="A33" t="s" s="25">
        <v>60</v>
      </c>
      <c r="B33" s="26"/>
      <c r="C33" s="27">
        <v>5777196</v>
      </c>
      <c r="D33" s="28">
        <v>0</v>
      </c>
      <c r="E33" s="29">
        <v>4660000</v>
      </c>
      <c r="F33" s="30">
        <v>4660000</v>
      </c>
      <c r="G33" s="30">
        <v>0</v>
      </c>
      <c r="H33" s="30">
        <v>1645076</v>
      </c>
      <c r="I33" s="30">
        <v>1645076</v>
      </c>
      <c r="J33" s="30">
        <v>3290152</v>
      </c>
      <c r="K33" s="30">
        <v>1645076</v>
      </c>
      <c r="L33" s="30">
        <v>1645076</v>
      </c>
      <c r="M33" s="30">
        <v>0</v>
      </c>
      <c r="N33" s="30">
        <v>3290152</v>
      </c>
      <c r="O33" s="30">
        <v>27513</v>
      </c>
      <c r="P33" s="30">
        <v>150073</v>
      </c>
      <c r="Q33" s="30">
        <v>791066</v>
      </c>
      <c r="R33" s="30">
        <v>968652</v>
      </c>
      <c r="S33" s="30">
        <v>520473</v>
      </c>
      <c r="T33" s="30">
        <v>958021</v>
      </c>
      <c r="U33" s="30">
        <v>0</v>
      </c>
      <c r="V33" s="30">
        <v>1478494</v>
      </c>
      <c r="W33" s="30">
        <v>9027450</v>
      </c>
      <c r="X33" s="30">
        <v>4659500</v>
      </c>
      <c r="Y33" s="30">
        <v>4367950</v>
      </c>
      <c r="Z33" s="31">
        <v>93.73999999999999</v>
      </c>
      <c r="AA33" s="27">
        <v>4660000</v>
      </c>
    </row>
    <row r="34" ht="13.5" customHeight="1">
      <c r="A34" t="s" s="25">
        <v>61</v>
      </c>
      <c r="B34" s="26"/>
      <c r="C34" s="27">
        <v>150276977</v>
      </c>
      <c r="D34" s="28">
        <v>0</v>
      </c>
      <c r="E34" s="29">
        <v>195931000</v>
      </c>
      <c r="F34" s="30">
        <v>195931000</v>
      </c>
      <c r="G34" s="30">
        <v>4760128</v>
      </c>
      <c r="H34" s="30">
        <v>10971701</v>
      </c>
      <c r="I34" s="30">
        <v>10971701</v>
      </c>
      <c r="J34" s="30">
        <v>26703530</v>
      </c>
      <c r="K34" s="30">
        <v>10971701</v>
      </c>
      <c r="L34" s="30">
        <v>10971701</v>
      </c>
      <c r="M34" s="30">
        <v>16508531</v>
      </c>
      <c r="N34" s="30">
        <v>38451933</v>
      </c>
      <c r="O34" s="30">
        <v>16689812</v>
      </c>
      <c r="P34" s="30">
        <v>14726049</v>
      </c>
      <c r="Q34" s="30">
        <v>17355129</v>
      </c>
      <c r="R34" s="30">
        <v>48770990</v>
      </c>
      <c r="S34" s="30">
        <v>20244380</v>
      </c>
      <c r="T34" s="30">
        <v>7293544</v>
      </c>
      <c r="U34" s="30">
        <v>6252089</v>
      </c>
      <c r="V34" s="30">
        <v>33790013</v>
      </c>
      <c r="W34" s="30">
        <v>147716466</v>
      </c>
      <c r="X34" s="30">
        <v>195931000</v>
      </c>
      <c r="Y34" s="30">
        <v>-48214534</v>
      </c>
      <c r="Z34" s="31">
        <v>-24.61</v>
      </c>
      <c r="AA34" s="27">
        <v>195931000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592283867</v>
      </c>
      <c r="D36" s="42">
        <f>SUM(D25:D35)</f>
        <v>0</v>
      </c>
      <c r="E36" s="43">
        <f>SUM(E25:E35)</f>
        <v>705029627</v>
      </c>
      <c r="F36" s="44">
        <f>SUM(F25:F35)</f>
        <v>705029627</v>
      </c>
      <c r="G36" s="44">
        <f>SUM(G25:G35)</f>
        <v>29810679</v>
      </c>
      <c r="H36" s="44">
        <f>SUM(H25:H35)</f>
        <v>46664129</v>
      </c>
      <c r="I36" s="44">
        <f>SUM(I25:I35)</f>
        <v>46664129</v>
      </c>
      <c r="J36" s="44">
        <f>SUM(J25:J35)</f>
        <v>123138937</v>
      </c>
      <c r="K36" s="44">
        <f>SUM(K25:K35)</f>
        <v>46664129</v>
      </c>
      <c r="L36" s="44">
        <f>SUM(L25:L35)</f>
        <v>46664129</v>
      </c>
      <c r="M36" s="44">
        <f>SUM(M25:M35)</f>
        <v>46016450</v>
      </c>
      <c r="N36" s="44">
        <f>SUM(N25:N35)</f>
        <v>139344708</v>
      </c>
      <c r="O36" s="44">
        <f>SUM(O25:O35)</f>
        <v>48027420</v>
      </c>
      <c r="P36" s="44">
        <f>SUM(P25:P35)</f>
        <v>47936072</v>
      </c>
      <c r="Q36" s="44">
        <f>SUM(Q25:Q35)</f>
        <v>50419406</v>
      </c>
      <c r="R36" s="44">
        <f>SUM(R25:R35)</f>
        <v>146382898</v>
      </c>
      <c r="S36" s="44">
        <f>SUM(S25:S35)</f>
        <v>55024910</v>
      </c>
      <c r="T36" s="44">
        <f>SUM(T25:T35)</f>
        <v>32873774</v>
      </c>
      <c r="U36" s="44">
        <f>SUM(U25:U35)</f>
        <v>31042576</v>
      </c>
      <c r="V36" s="44">
        <f>SUM(V25:V35)</f>
        <v>118941260</v>
      </c>
      <c r="W36" s="44">
        <f>SUM(W25:W35)</f>
        <v>527807803</v>
      </c>
      <c r="X36" s="44">
        <f>SUM(X25:X35)</f>
        <v>705028911</v>
      </c>
      <c r="Y36" s="44">
        <f>SUM(Y25:Y35)</f>
        <v>-177221108</v>
      </c>
      <c r="Z36" s="45">
        <f>IF(X36&lt;&gt;0,(Y36/X36)*100,0)</f>
        <v>-25.1367149963585</v>
      </c>
      <c r="AA36" s="41">
        <f>SUM(AA25:AA35)</f>
        <v>705029627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31803804</v>
      </c>
      <c r="D38" s="63">
        <f>D22-D36</f>
        <v>0</v>
      </c>
      <c r="E38" s="64">
        <f>E22-E36</f>
        <v>-666</v>
      </c>
      <c r="F38" s="65">
        <f>F22-F36</f>
        <v>-666</v>
      </c>
      <c r="G38" s="65">
        <f>G22-G36</f>
        <v>56740579</v>
      </c>
      <c r="H38" s="65">
        <f>H22-H36</f>
        <v>25936215</v>
      </c>
      <c r="I38" s="65">
        <f>I22-I36</f>
        <v>25936215</v>
      </c>
      <c r="J38" s="65">
        <f>J22-J36</f>
        <v>108613009</v>
      </c>
      <c r="K38" s="65">
        <f>K22-K36</f>
        <v>25936215</v>
      </c>
      <c r="L38" s="65">
        <f>L22-L36</f>
        <v>25936215</v>
      </c>
      <c r="M38" s="65">
        <f>M22-M36</f>
        <v>-6907587</v>
      </c>
      <c r="N38" s="65">
        <f>N22-N36</f>
        <v>44964843</v>
      </c>
      <c r="O38" s="65">
        <f>O22-O36</f>
        <v>-346742</v>
      </c>
      <c r="P38" s="65">
        <f>P22-P36</f>
        <v>-5589311</v>
      </c>
      <c r="Q38" s="65">
        <f>Q22-Q36</f>
        <v>21113447</v>
      </c>
      <c r="R38" s="65">
        <f>R22-R36</f>
        <v>15177394</v>
      </c>
      <c r="S38" s="65">
        <f>S22-S36</f>
        <v>-11517402</v>
      </c>
      <c r="T38" s="65">
        <f>T22-T36</f>
        <v>-22724367</v>
      </c>
      <c r="U38" s="65">
        <f>U22-U36</f>
        <v>53906761</v>
      </c>
      <c r="V38" s="65">
        <f>V22-V36</f>
        <v>19664992</v>
      </c>
      <c r="W38" s="65">
        <f>W22-W36</f>
        <v>188420238</v>
      </c>
      <c r="X38" s="65">
        <f>IF(F22=F36,0,X22-X36)</f>
        <v>-350</v>
      </c>
      <c r="Y38" s="65">
        <f>Y22-Y36</f>
        <v>188420588</v>
      </c>
      <c r="Z38" s="66">
        <f>IF(X38&lt;&gt;0,(Y38/X38)*100,0)</f>
        <v>-53834453.71428571</v>
      </c>
      <c r="AA38" s="62">
        <f>AA22-AA36</f>
        <v>-666</v>
      </c>
    </row>
    <row r="39" ht="13.5" customHeight="1">
      <c r="A39" t="s" s="25">
        <v>65</v>
      </c>
      <c r="B39" s="26"/>
      <c r="C39" s="27">
        <v>0</v>
      </c>
      <c r="D39" s="28">
        <v>0</v>
      </c>
      <c r="E39" s="29">
        <v>48324000</v>
      </c>
      <c r="F39" s="30">
        <v>48324000</v>
      </c>
      <c r="G39" s="30">
        <v>5000000</v>
      </c>
      <c r="H39" s="30">
        <v>903626</v>
      </c>
      <c r="I39" s="30">
        <v>903626</v>
      </c>
      <c r="J39" s="30">
        <v>6807252</v>
      </c>
      <c r="K39" s="30">
        <v>903626</v>
      </c>
      <c r="L39" s="30">
        <v>903626</v>
      </c>
      <c r="M39" s="30">
        <v>0</v>
      </c>
      <c r="N39" s="30">
        <v>1807252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8614504</v>
      </c>
      <c r="X39" s="30">
        <v>48324000</v>
      </c>
      <c r="Y39" s="30">
        <v>-39709496</v>
      </c>
      <c r="Z39" s="31">
        <v>-82.17</v>
      </c>
      <c r="AA39" s="27">
        <v>48324000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31803804</v>
      </c>
      <c r="D42" s="72">
        <f>SUM(D38:D41)</f>
        <v>0</v>
      </c>
      <c r="E42" s="73">
        <f>SUM(E38:E41)</f>
        <v>48323334</v>
      </c>
      <c r="F42" s="74">
        <f>SUM(F38:F41)</f>
        <v>48323334</v>
      </c>
      <c r="G42" s="74">
        <f>SUM(G38:G41)</f>
        <v>61740579</v>
      </c>
      <c r="H42" s="74">
        <f>SUM(H38:H41)</f>
        <v>26839841</v>
      </c>
      <c r="I42" s="74">
        <f>SUM(I38:I41)</f>
        <v>26839841</v>
      </c>
      <c r="J42" s="74">
        <f>SUM(J38:J41)</f>
        <v>115420261</v>
      </c>
      <c r="K42" s="74">
        <f>SUM(K38:K41)</f>
        <v>26839841</v>
      </c>
      <c r="L42" s="74">
        <f>SUM(L38:L41)</f>
        <v>26839841</v>
      </c>
      <c r="M42" s="74">
        <f>SUM(M38:M41)</f>
        <v>-6907587</v>
      </c>
      <c r="N42" s="74">
        <f>SUM(N38:N41)</f>
        <v>46772095</v>
      </c>
      <c r="O42" s="74">
        <f>SUM(O38:O41)</f>
        <v>-346742</v>
      </c>
      <c r="P42" s="74">
        <f>SUM(P38:P41)</f>
        <v>-5589311</v>
      </c>
      <c r="Q42" s="74">
        <f>SUM(Q38:Q41)</f>
        <v>21113447</v>
      </c>
      <c r="R42" s="74">
        <f>SUM(R38:R41)</f>
        <v>15177394</v>
      </c>
      <c r="S42" s="74">
        <f>SUM(S38:S41)</f>
        <v>-11517402</v>
      </c>
      <c r="T42" s="74">
        <f>SUM(T38:T41)</f>
        <v>-22724367</v>
      </c>
      <c r="U42" s="74">
        <f>SUM(U38:U41)</f>
        <v>53906761</v>
      </c>
      <c r="V42" s="74">
        <f>SUM(V38:V41)</f>
        <v>19664992</v>
      </c>
      <c r="W42" s="74">
        <f>SUM(W38:W41)</f>
        <v>197034742</v>
      </c>
      <c r="X42" s="74">
        <f>SUM(X38:X41)</f>
        <v>48323650</v>
      </c>
      <c r="Y42" s="74">
        <f>SUM(Y38:Y41)</f>
        <v>148711092</v>
      </c>
      <c r="Z42" s="75">
        <f>IF(X42&lt;&gt;0,(Y42/X42)*100,0)</f>
        <v>307.7397754515646</v>
      </c>
      <c r="AA42" s="71">
        <f>SUM(AA38:AA41)</f>
        <v>48323334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31803804</v>
      </c>
      <c r="D44" s="57">
        <f>D42-D43</f>
        <v>0</v>
      </c>
      <c r="E44" s="58">
        <f>E42-E43</f>
        <v>48323334</v>
      </c>
      <c r="F44" s="59">
        <f>F42-F43</f>
        <v>48323334</v>
      </c>
      <c r="G44" s="59">
        <f>G42-G43</f>
        <v>61740579</v>
      </c>
      <c r="H44" s="59">
        <f>H42-H43</f>
        <v>26839841</v>
      </c>
      <c r="I44" s="59">
        <f>I42-I43</f>
        <v>26839841</v>
      </c>
      <c r="J44" s="59">
        <f>J42-J43</f>
        <v>115420261</v>
      </c>
      <c r="K44" s="59">
        <f>K42-K43</f>
        <v>26839841</v>
      </c>
      <c r="L44" s="59">
        <f>L42-L43</f>
        <v>26839841</v>
      </c>
      <c r="M44" s="59">
        <f>M42-M43</f>
        <v>-6907587</v>
      </c>
      <c r="N44" s="59">
        <f>N42-N43</f>
        <v>46772095</v>
      </c>
      <c r="O44" s="59">
        <f>O42-O43</f>
        <v>-346742</v>
      </c>
      <c r="P44" s="59">
        <f>P42-P43</f>
        <v>-5589311</v>
      </c>
      <c r="Q44" s="59">
        <f>Q42-Q43</f>
        <v>21113447</v>
      </c>
      <c r="R44" s="59">
        <f>R42-R43</f>
        <v>15177394</v>
      </c>
      <c r="S44" s="59">
        <f>S42-S43</f>
        <v>-11517402</v>
      </c>
      <c r="T44" s="59">
        <f>T42-T43</f>
        <v>-22724367</v>
      </c>
      <c r="U44" s="59">
        <f>U42-U43</f>
        <v>53906761</v>
      </c>
      <c r="V44" s="59">
        <f>V42-V43</f>
        <v>19664992</v>
      </c>
      <c r="W44" s="59">
        <f>W42-W43</f>
        <v>197034742</v>
      </c>
      <c r="X44" s="59">
        <f>X42-X43</f>
        <v>48323650</v>
      </c>
      <c r="Y44" s="59">
        <f>Y42-Y43</f>
        <v>148711092</v>
      </c>
      <c r="Z44" s="60">
        <f>IF(X44&lt;&gt;0,(Y44/X44)*100,0)</f>
        <v>307.7397754515646</v>
      </c>
      <c r="AA44" s="56">
        <f>AA42-AA43</f>
        <v>48323334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31803804</v>
      </c>
      <c r="D46" s="72">
        <f>SUM(D44:D45)</f>
        <v>0</v>
      </c>
      <c r="E46" s="73">
        <f>SUM(E44:E45)</f>
        <v>48323334</v>
      </c>
      <c r="F46" s="74">
        <f>SUM(F44:F45)</f>
        <v>48323334</v>
      </c>
      <c r="G46" s="74">
        <f>SUM(G44:G45)</f>
        <v>61740579</v>
      </c>
      <c r="H46" s="74">
        <f>SUM(H44:H45)</f>
        <v>26839841</v>
      </c>
      <c r="I46" s="74">
        <f>SUM(I44:I45)</f>
        <v>26839841</v>
      </c>
      <c r="J46" s="74">
        <f>SUM(J44:J45)</f>
        <v>115420261</v>
      </c>
      <c r="K46" s="74">
        <f>SUM(K44:K45)</f>
        <v>26839841</v>
      </c>
      <c r="L46" s="74">
        <f>SUM(L44:L45)</f>
        <v>26839841</v>
      </c>
      <c r="M46" s="74">
        <f>SUM(M44:M45)</f>
        <v>-6907587</v>
      </c>
      <c r="N46" s="74">
        <f>SUM(N44:N45)</f>
        <v>46772095</v>
      </c>
      <c r="O46" s="74">
        <f>SUM(O44:O45)</f>
        <v>-346742</v>
      </c>
      <c r="P46" s="74">
        <f>SUM(P44:P45)</f>
        <v>-5589311</v>
      </c>
      <c r="Q46" s="74">
        <f>SUM(Q44:Q45)</f>
        <v>21113447</v>
      </c>
      <c r="R46" s="74">
        <f>SUM(R44:R45)</f>
        <v>15177394</v>
      </c>
      <c r="S46" s="74">
        <f>SUM(S44:S45)</f>
        <v>-11517402</v>
      </c>
      <c r="T46" s="74">
        <f>SUM(T44:T45)</f>
        <v>-22724367</v>
      </c>
      <c r="U46" s="74">
        <f>SUM(U44:U45)</f>
        <v>53906761</v>
      </c>
      <c r="V46" s="74">
        <f>SUM(V44:V45)</f>
        <v>19664992</v>
      </c>
      <c r="W46" s="74">
        <f>SUM(W44:W45)</f>
        <v>197034742</v>
      </c>
      <c r="X46" s="74">
        <f>SUM(X44:X45)</f>
        <v>48323650</v>
      </c>
      <c r="Y46" s="74">
        <f>SUM(Y44:Y45)</f>
        <v>148711092</v>
      </c>
      <c r="Z46" s="75">
        <f>IF(X46&lt;&gt;0,(Y46/X46)*100,0)</f>
        <v>307.7397754515646</v>
      </c>
      <c r="AA46" s="71">
        <f>SUM(AA44:AA45)</f>
        <v>48323334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31803804</v>
      </c>
      <c r="D48" s="81">
        <f>SUM(D46:D47)</f>
        <v>0</v>
      </c>
      <c r="E48" s="82">
        <f>SUM(E46:E47)</f>
        <v>48323334</v>
      </c>
      <c r="F48" s="83">
        <f>SUM(F46:F47)</f>
        <v>48323334</v>
      </c>
      <c r="G48" s="83">
        <f>SUM(G46:G47)</f>
        <v>61740579</v>
      </c>
      <c r="H48" s="83">
        <f>SUM(H46:H47)</f>
        <v>26839841</v>
      </c>
      <c r="I48" s="83">
        <f>SUM(I46:I47)</f>
        <v>26839841</v>
      </c>
      <c r="J48" s="83">
        <f>SUM(J46:J47)</f>
        <v>115420261</v>
      </c>
      <c r="K48" s="83">
        <f>SUM(K46:K47)</f>
        <v>26839841</v>
      </c>
      <c r="L48" s="83">
        <f>SUM(L46:L47)</f>
        <v>26839841</v>
      </c>
      <c r="M48" s="83">
        <f>SUM(M46:M47)</f>
        <v>-6907587</v>
      </c>
      <c r="N48" s="83">
        <f>SUM(N46:N47)</f>
        <v>46772095</v>
      </c>
      <c r="O48" s="83">
        <f>SUM(O46:O47)</f>
        <v>-346742</v>
      </c>
      <c r="P48" s="83">
        <f>SUM(P46:P47)</f>
        <v>-5589311</v>
      </c>
      <c r="Q48" s="83">
        <f>SUM(Q46:Q47)</f>
        <v>21113447</v>
      </c>
      <c r="R48" s="83">
        <f>SUM(R46:R47)</f>
        <v>15177394</v>
      </c>
      <c r="S48" s="83">
        <f>SUM(S46:S47)</f>
        <v>-11517402</v>
      </c>
      <c r="T48" s="83">
        <f>SUM(T46:T47)</f>
        <v>-22724367</v>
      </c>
      <c r="U48" s="83">
        <f>SUM(U46:U47)</f>
        <v>53906761</v>
      </c>
      <c r="V48" s="83">
        <f>SUM(V46:V47)</f>
        <v>19664992</v>
      </c>
      <c r="W48" s="83">
        <f>SUM(W46:W47)</f>
        <v>197034742</v>
      </c>
      <c r="X48" s="83">
        <f>SUM(X46:X47)</f>
        <v>48323650</v>
      </c>
      <c r="Y48" s="83">
        <f>SUM(Y46:Y47)</f>
        <v>148711092</v>
      </c>
      <c r="Z48" s="84">
        <f>IF(X48&lt;&gt;0,(Y48/X48)*100,0)</f>
        <v>307.7397754515646</v>
      </c>
      <c r="AA48" s="80">
        <f>SUM(AA46:AA47)</f>
        <v>48323334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95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89" customWidth="1"/>
    <col min="2" max="2" width="2.625" style="189" customWidth="1"/>
    <col min="3" max="3" width="7.25" style="189" customWidth="1"/>
    <col min="4" max="4" width="7.25" style="189" customWidth="1"/>
    <col min="5" max="5" width="7.25" style="189" customWidth="1"/>
    <col min="6" max="6" width="7.25" style="189" customWidth="1"/>
    <col min="7" max="7" width="7.25" style="189" customWidth="1"/>
    <col min="8" max="8" width="7.25" style="189" customWidth="1"/>
    <col min="9" max="9" width="7.25" style="189" customWidth="1"/>
    <col min="10" max="10" width="7.25" style="189" customWidth="1"/>
    <col min="11" max="11" width="7.25" style="189" customWidth="1"/>
    <col min="12" max="12" width="7.25" style="189" customWidth="1"/>
    <col min="13" max="13" width="7.25" style="189" customWidth="1"/>
    <col min="14" max="14" width="7.25" style="189" customWidth="1"/>
    <col min="15" max="15" width="7.25" style="189" customWidth="1"/>
    <col min="16" max="16" width="7.25" style="189" customWidth="1"/>
    <col min="17" max="17" width="7.25" style="189" customWidth="1"/>
    <col min="18" max="18" width="7.25" style="189" customWidth="1"/>
    <col min="19" max="19" width="7.25" style="189" customWidth="1"/>
    <col min="20" max="20" width="7.25" style="189" customWidth="1"/>
    <col min="21" max="21" width="7.25" style="189" customWidth="1"/>
    <col min="22" max="22" width="7.25" style="189" customWidth="1"/>
    <col min="23" max="23" width="7.25" style="189" customWidth="1"/>
    <col min="24" max="24" width="7.25" style="189" customWidth="1"/>
    <col min="25" max="25" width="7.25" style="189" customWidth="1"/>
    <col min="26" max="26" width="7.25" style="189" customWidth="1"/>
    <col min="27" max="27" width="7.25" style="189" customWidth="1"/>
    <col min="28" max="256" width="6.625" style="189" customWidth="1"/>
  </cols>
  <sheetData>
    <row r="1" ht="18" customHeight="1">
      <c r="A1" t="s" s="2">
        <v>168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319122</v>
      </c>
      <c r="D5" s="28">
        <v>0</v>
      </c>
      <c r="E5" s="29">
        <v>1085997</v>
      </c>
      <c r="F5" s="30">
        <v>474513</v>
      </c>
      <c r="G5" s="30">
        <v>0</v>
      </c>
      <c r="H5" s="30">
        <v>39542</v>
      </c>
      <c r="I5" s="30">
        <v>376587</v>
      </c>
      <c r="J5" s="30">
        <v>416129</v>
      </c>
      <c r="K5" s="30">
        <v>39542</v>
      </c>
      <c r="L5" s="30">
        <v>39542</v>
      </c>
      <c r="M5" s="30">
        <v>39543</v>
      </c>
      <c r="N5" s="30">
        <v>118627</v>
      </c>
      <c r="O5" s="30">
        <v>39543</v>
      </c>
      <c r="P5" s="30">
        <v>39543</v>
      </c>
      <c r="Q5" s="30">
        <v>39543</v>
      </c>
      <c r="R5" s="30">
        <v>118629</v>
      </c>
      <c r="S5" s="30">
        <v>39543</v>
      </c>
      <c r="T5" s="30">
        <v>39543</v>
      </c>
      <c r="U5" s="30">
        <v>-333044</v>
      </c>
      <c r="V5" s="30">
        <v>-253958</v>
      </c>
      <c r="W5" s="30">
        <v>399427</v>
      </c>
      <c r="X5" s="30">
        <v>1085997</v>
      </c>
      <c r="Y5" s="30">
        <v>-686570</v>
      </c>
      <c r="Z5" s="31">
        <v>-63.22</v>
      </c>
      <c r="AA5" s="27">
        <v>474513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10899</v>
      </c>
      <c r="U6" s="30">
        <v>10899</v>
      </c>
      <c r="V6" s="30">
        <v>21798</v>
      </c>
      <c r="W6" s="30">
        <v>21798</v>
      </c>
      <c r="X6" s="30"/>
      <c r="Y6" s="30">
        <v>21798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84864</v>
      </c>
      <c r="D10" s="28">
        <v>0</v>
      </c>
      <c r="E10" s="29">
        <v>42840</v>
      </c>
      <c r="F10" s="30">
        <v>60000</v>
      </c>
      <c r="G10" s="30">
        <v>0</v>
      </c>
      <c r="H10" s="30">
        <v>5280</v>
      </c>
      <c r="I10" s="30">
        <v>99667</v>
      </c>
      <c r="J10" s="30">
        <v>104947</v>
      </c>
      <c r="K10" s="30">
        <v>5130</v>
      </c>
      <c r="L10" s="30">
        <v>5130</v>
      </c>
      <c r="M10" s="30">
        <v>5130</v>
      </c>
      <c r="N10" s="30">
        <v>15390</v>
      </c>
      <c r="O10" s="30">
        <v>5130</v>
      </c>
      <c r="P10" s="30">
        <v>5130</v>
      </c>
      <c r="Q10" s="30">
        <v>5130</v>
      </c>
      <c r="R10" s="30">
        <v>15390</v>
      </c>
      <c r="S10" s="30">
        <v>5130</v>
      </c>
      <c r="T10" s="30">
        <v>9641</v>
      </c>
      <c r="U10" s="30">
        <v>-94387</v>
      </c>
      <c r="V10" s="30">
        <v>-79616</v>
      </c>
      <c r="W10" s="30">
        <v>56111</v>
      </c>
      <c r="X10" s="30">
        <v>42840</v>
      </c>
      <c r="Y10" s="30">
        <v>13271</v>
      </c>
      <c r="Z10" s="31">
        <v>30.98</v>
      </c>
      <c r="AA10" s="27">
        <v>60000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157056</v>
      </c>
      <c r="D12" s="28">
        <v>0</v>
      </c>
      <c r="E12" s="29">
        <v>340000</v>
      </c>
      <c r="F12" s="30">
        <v>237200</v>
      </c>
      <c r="G12" s="30">
        <v>7857</v>
      </c>
      <c r="H12" s="30">
        <v>1103</v>
      </c>
      <c r="I12" s="30">
        <v>18908</v>
      </c>
      <c r="J12" s="30">
        <v>27868</v>
      </c>
      <c r="K12" s="30">
        <v>16509</v>
      </c>
      <c r="L12" s="30">
        <v>19533</v>
      </c>
      <c r="M12" s="30">
        <v>41584</v>
      </c>
      <c r="N12" s="30">
        <v>77626</v>
      </c>
      <c r="O12" s="30">
        <v>0</v>
      </c>
      <c r="P12" s="30">
        <v>0</v>
      </c>
      <c r="Q12" s="30">
        <v>877</v>
      </c>
      <c r="R12" s="30">
        <v>877</v>
      </c>
      <c r="S12" s="30">
        <v>3471</v>
      </c>
      <c r="T12" s="30">
        <v>17512</v>
      </c>
      <c r="U12" s="30">
        <v>20026</v>
      </c>
      <c r="V12" s="30">
        <v>41009</v>
      </c>
      <c r="W12" s="30">
        <v>147380</v>
      </c>
      <c r="X12" s="30">
        <v>339438</v>
      </c>
      <c r="Y12" s="30">
        <v>-192058</v>
      </c>
      <c r="Z12" s="31">
        <v>-56.58</v>
      </c>
      <c r="AA12" s="27">
        <v>237200</v>
      </c>
    </row>
    <row r="13" ht="13.5" customHeight="1">
      <c r="A13" t="s" s="25">
        <v>41</v>
      </c>
      <c r="B13" s="26"/>
      <c r="C13" s="27">
        <v>702996</v>
      </c>
      <c r="D13" s="28">
        <v>0</v>
      </c>
      <c r="E13" s="29">
        <v>360000</v>
      </c>
      <c r="F13" s="30">
        <v>360000</v>
      </c>
      <c r="G13" s="30">
        <v>12765</v>
      </c>
      <c r="H13" s="30">
        <v>47080</v>
      </c>
      <c r="I13" s="30">
        <v>37161</v>
      </c>
      <c r="J13" s="30">
        <v>97006</v>
      </c>
      <c r="K13" s="30">
        <v>25074</v>
      </c>
      <c r="L13" s="30">
        <v>22375</v>
      </c>
      <c r="M13" s="30">
        <v>21538</v>
      </c>
      <c r="N13" s="30">
        <v>68987</v>
      </c>
      <c r="O13" s="30">
        <v>17101</v>
      </c>
      <c r="P13" s="30">
        <v>5159</v>
      </c>
      <c r="Q13" s="30">
        <v>38960</v>
      </c>
      <c r="R13" s="30">
        <v>61220</v>
      </c>
      <c r="S13" s="30">
        <v>63385</v>
      </c>
      <c r="T13" s="30">
        <v>9676</v>
      </c>
      <c r="U13" s="30">
        <v>42517</v>
      </c>
      <c r="V13" s="30">
        <v>115578</v>
      </c>
      <c r="W13" s="30">
        <v>342791</v>
      </c>
      <c r="X13" s="30">
        <v>360000</v>
      </c>
      <c r="Y13" s="30">
        <v>-17209</v>
      </c>
      <c r="Z13" s="31">
        <v>-4.78</v>
      </c>
      <c r="AA13" s="27">
        <v>360000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31500</v>
      </c>
      <c r="F14" s="30">
        <v>31500</v>
      </c>
      <c r="G14" s="30">
        <v>-16833</v>
      </c>
      <c r="H14" s="30">
        <v>2427</v>
      </c>
      <c r="I14" s="30">
        <v>3450</v>
      </c>
      <c r="J14" s="30">
        <v>-10956</v>
      </c>
      <c r="K14" s="30">
        <v>12330</v>
      </c>
      <c r="L14" s="30">
        <v>0</v>
      </c>
      <c r="M14" s="30">
        <v>0</v>
      </c>
      <c r="N14" s="30">
        <v>12330</v>
      </c>
      <c r="O14" s="30">
        <v>10909</v>
      </c>
      <c r="P14" s="30">
        <v>12600</v>
      </c>
      <c r="Q14" s="30">
        <v>13677</v>
      </c>
      <c r="R14" s="30">
        <v>37186</v>
      </c>
      <c r="S14" s="30">
        <v>6131</v>
      </c>
      <c r="T14" s="30">
        <v>6586</v>
      </c>
      <c r="U14" s="30">
        <v>68792</v>
      </c>
      <c r="V14" s="30">
        <v>81509</v>
      </c>
      <c r="W14" s="30">
        <v>120069</v>
      </c>
      <c r="X14" s="30">
        <v>31500</v>
      </c>
      <c r="Y14" s="30">
        <v>88569</v>
      </c>
      <c r="Z14" s="31">
        <v>281.17</v>
      </c>
      <c r="AA14" s="27">
        <v>31500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68465</v>
      </c>
      <c r="D16" s="28">
        <v>0</v>
      </c>
      <c r="E16" s="29">
        <v>200000</v>
      </c>
      <c r="F16" s="30">
        <v>42000</v>
      </c>
      <c r="G16" s="30">
        <v>0</v>
      </c>
      <c r="H16" s="30">
        <v>0</v>
      </c>
      <c r="I16" s="30">
        <v>1100</v>
      </c>
      <c r="J16" s="30">
        <v>1100</v>
      </c>
      <c r="K16" s="30">
        <v>4700</v>
      </c>
      <c r="L16" s="30">
        <v>3350</v>
      </c>
      <c r="M16" s="30">
        <v>7600</v>
      </c>
      <c r="N16" s="30">
        <v>15650</v>
      </c>
      <c r="O16" s="30">
        <v>0</v>
      </c>
      <c r="P16" s="30">
        <v>4100</v>
      </c>
      <c r="Q16" s="30">
        <v>11169</v>
      </c>
      <c r="R16" s="30">
        <v>15269</v>
      </c>
      <c r="S16" s="30">
        <v>3150</v>
      </c>
      <c r="T16" s="30">
        <v>3000</v>
      </c>
      <c r="U16" s="30">
        <v>52803</v>
      </c>
      <c r="V16" s="30">
        <v>58953</v>
      </c>
      <c r="W16" s="30">
        <v>90972</v>
      </c>
      <c r="X16" s="30">
        <v>200000</v>
      </c>
      <c r="Y16" s="30">
        <v>-109028</v>
      </c>
      <c r="Z16" s="31">
        <v>-54.51</v>
      </c>
      <c r="AA16" s="27">
        <v>42000</v>
      </c>
    </row>
    <row r="17" ht="13.5" customHeight="1">
      <c r="A17" t="s" s="25">
        <v>45</v>
      </c>
      <c r="B17" s="26"/>
      <c r="C17" s="27">
        <v>142144</v>
      </c>
      <c r="D17" s="28">
        <v>0</v>
      </c>
      <c r="E17" s="29">
        <v>2051000</v>
      </c>
      <c r="F17" s="30">
        <v>1507526</v>
      </c>
      <c r="G17" s="30">
        <v>55060</v>
      </c>
      <c r="H17" s="30">
        <v>76160</v>
      </c>
      <c r="I17" s="30">
        <v>139810</v>
      </c>
      <c r="J17" s="30">
        <v>271030</v>
      </c>
      <c r="K17" s="30">
        <v>174690</v>
      </c>
      <c r="L17" s="30">
        <v>140289</v>
      </c>
      <c r="M17" s="30">
        <v>166398</v>
      </c>
      <c r="N17" s="30">
        <v>481377</v>
      </c>
      <c r="O17" s="30">
        <v>148553</v>
      </c>
      <c r="P17" s="30">
        <v>138456</v>
      </c>
      <c r="Q17" s="30">
        <v>174930</v>
      </c>
      <c r="R17" s="30">
        <v>461939</v>
      </c>
      <c r="S17" s="30">
        <v>139814</v>
      </c>
      <c r="T17" s="30">
        <v>156956</v>
      </c>
      <c r="U17" s="30">
        <v>216880</v>
      </c>
      <c r="V17" s="30">
        <v>513650</v>
      </c>
      <c r="W17" s="30">
        <v>1727996</v>
      </c>
      <c r="X17" s="30">
        <v>2050830</v>
      </c>
      <c r="Y17" s="30">
        <v>-322834</v>
      </c>
      <c r="Z17" s="31">
        <v>-15.74</v>
      </c>
      <c r="AA17" s="27">
        <v>1507526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49138674</v>
      </c>
      <c r="D19" s="28">
        <v>0</v>
      </c>
      <c r="E19" s="29">
        <v>49802000</v>
      </c>
      <c r="F19" s="30">
        <v>49928000</v>
      </c>
      <c r="G19" s="30">
        <v>14691000</v>
      </c>
      <c r="H19" s="30">
        <v>0</v>
      </c>
      <c r="I19" s="30">
        <v>0</v>
      </c>
      <c r="J19" s="30">
        <v>14691000</v>
      </c>
      <c r="K19" s="30">
        <v>0</v>
      </c>
      <c r="L19" s="30">
        <v>12134000</v>
      </c>
      <c r="M19" s="30">
        <v>6347674</v>
      </c>
      <c r="N19" s="30">
        <v>18481674</v>
      </c>
      <c r="O19" s="30">
        <v>0</v>
      </c>
      <c r="P19" s="30">
        <v>0</v>
      </c>
      <c r="Q19" s="30">
        <v>10054000</v>
      </c>
      <c r="R19" s="30">
        <v>10054000</v>
      </c>
      <c r="S19" s="30">
        <v>4670305</v>
      </c>
      <c r="T19" s="30">
        <v>113810</v>
      </c>
      <c r="U19" s="30">
        <v>1642021</v>
      </c>
      <c r="V19" s="30">
        <v>6426136</v>
      </c>
      <c r="W19" s="30">
        <v>49652810</v>
      </c>
      <c r="X19" s="30">
        <v>49802000</v>
      </c>
      <c r="Y19" s="30">
        <v>-149190</v>
      </c>
      <c r="Z19" s="31">
        <v>-0.3</v>
      </c>
      <c r="AA19" s="27">
        <v>49928000</v>
      </c>
    </row>
    <row r="20" ht="13.5" customHeight="1">
      <c r="A20" t="s" s="25">
        <v>48</v>
      </c>
      <c r="B20" s="26"/>
      <c r="C20" s="27">
        <v>984249</v>
      </c>
      <c r="D20" s="28">
        <v>0</v>
      </c>
      <c r="E20" s="29">
        <v>53131</v>
      </c>
      <c r="F20" s="30">
        <v>1025413</v>
      </c>
      <c r="G20" s="30">
        <v>6528</v>
      </c>
      <c r="H20" s="30">
        <v>6152</v>
      </c>
      <c r="I20" s="30">
        <v>2112</v>
      </c>
      <c r="J20" s="30">
        <v>14792</v>
      </c>
      <c r="K20" s="30">
        <v>1193</v>
      </c>
      <c r="L20" s="30">
        <v>39210</v>
      </c>
      <c r="M20" s="30">
        <v>76143</v>
      </c>
      <c r="N20" s="30">
        <v>116546</v>
      </c>
      <c r="O20" s="30">
        <v>3058</v>
      </c>
      <c r="P20" s="30">
        <v>452</v>
      </c>
      <c r="Q20" s="30">
        <v>489</v>
      </c>
      <c r="R20" s="30">
        <v>3999</v>
      </c>
      <c r="S20" s="30">
        <v>467</v>
      </c>
      <c r="T20" s="30">
        <v>473</v>
      </c>
      <c r="U20" s="30">
        <v>473</v>
      </c>
      <c r="V20" s="30">
        <v>1413</v>
      </c>
      <c r="W20" s="30">
        <v>136750</v>
      </c>
      <c r="X20" s="30">
        <v>53131</v>
      </c>
      <c r="Y20" s="30">
        <v>83619</v>
      </c>
      <c r="Z20" s="31">
        <v>157.38</v>
      </c>
      <c r="AA20" s="27">
        <v>1025413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2150000</v>
      </c>
      <c r="F21" s="37">
        <v>2150000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2150000</v>
      </c>
      <c r="Y21" s="37">
        <v>-2150000</v>
      </c>
      <c r="Z21" s="38">
        <v>-100</v>
      </c>
      <c r="AA21" s="34">
        <v>2150000</v>
      </c>
    </row>
    <row r="22" ht="24.95" customHeight="1">
      <c r="A22" t="s" s="39">
        <v>50</v>
      </c>
      <c r="B22" s="40"/>
      <c r="C22" s="41">
        <f>SUM(C5:C21)</f>
        <v>51597570</v>
      </c>
      <c r="D22" s="42">
        <f>SUM(D5:D21)</f>
        <v>0</v>
      </c>
      <c r="E22" s="43">
        <f>SUM(E5:E21)</f>
        <v>56116468</v>
      </c>
      <c r="F22" s="44">
        <f>SUM(F5:F21)</f>
        <v>55816152</v>
      </c>
      <c r="G22" s="44">
        <f>SUM(G5:G21)</f>
        <v>14756377</v>
      </c>
      <c r="H22" s="44">
        <f>SUM(H5:H21)</f>
        <v>177744</v>
      </c>
      <c r="I22" s="44">
        <f>SUM(I5:I21)</f>
        <v>678795</v>
      </c>
      <c r="J22" s="44">
        <f>SUM(J5:J21)</f>
        <v>15612916</v>
      </c>
      <c r="K22" s="44">
        <f>SUM(K5:K21)</f>
        <v>279168</v>
      </c>
      <c r="L22" s="44">
        <f>SUM(L5:L21)</f>
        <v>12403429</v>
      </c>
      <c r="M22" s="44">
        <f>SUM(M5:M21)</f>
        <v>6705610</v>
      </c>
      <c r="N22" s="44">
        <f>SUM(N5:N21)</f>
        <v>19388207</v>
      </c>
      <c r="O22" s="44">
        <f>SUM(O5:O21)</f>
        <v>224294</v>
      </c>
      <c r="P22" s="44">
        <f>SUM(P5:P21)</f>
        <v>205440</v>
      </c>
      <c r="Q22" s="44">
        <f>SUM(Q5:Q21)</f>
        <v>10338775</v>
      </c>
      <c r="R22" s="44">
        <f>SUM(R5:R21)</f>
        <v>10768509</v>
      </c>
      <c r="S22" s="44">
        <f>SUM(S5:S21)</f>
        <v>4931396</v>
      </c>
      <c r="T22" s="44">
        <f>SUM(T5:T21)</f>
        <v>368096</v>
      </c>
      <c r="U22" s="44">
        <f>SUM(U5:U21)</f>
        <v>1626980</v>
      </c>
      <c r="V22" s="44">
        <f>SUM(V5:V21)</f>
        <v>6926472</v>
      </c>
      <c r="W22" s="44">
        <f>SUM(W5:W21)</f>
        <v>52696104</v>
      </c>
      <c r="X22" s="44">
        <f>SUM(X5:X21)</f>
        <v>56115736</v>
      </c>
      <c r="Y22" s="44">
        <f>SUM(Y5:Y21)</f>
        <v>-3419632</v>
      </c>
      <c r="Z22" s="45">
        <f>IF(X22&lt;&gt;0,(Y22/X22)*100,0)</f>
        <v>-6.093891381911128</v>
      </c>
      <c r="AA22" s="41">
        <f>SUM(AA5:AA21)</f>
        <v>55816152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17660209</v>
      </c>
      <c r="D25" s="28">
        <v>0</v>
      </c>
      <c r="E25" s="29">
        <v>25343000</v>
      </c>
      <c r="F25" s="30">
        <v>24628000</v>
      </c>
      <c r="G25" s="30">
        <v>1606124</v>
      </c>
      <c r="H25" s="30">
        <v>1588281</v>
      </c>
      <c r="I25" s="30">
        <v>1458841</v>
      </c>
      <c r="J25" s="30">
        <v>4653246</v>
      </c>
      <c r="K25" s="30">
        <v>1561705</v>
      </c>
      <c r="L25" s="30">
        <v>1750750</v>
      </c>
      <c r="M25" s="30">
        <v>2728372</v>
      </c>
      <c r="N25" s="30">
        <v>6040827</v>
      </c>
      <c r="O25" s="30">
        <v>1728009</v>
      </c>
      <c r="P25" s="30">
        <v>1885838</v>
      </c>
      <c r="Q25" s="30">
        <v>1589333</v>
      </c>
      <c r="R25" s="30">
        <v>5203180</v>
      </c>
      <c r="S25" s="30">
        <v>1579987</v>
      </c>
      <c r="T25" s="30">
        <v>1553809</v>
      </c>
      <c r="U25" s="30">
        <v>1553809</v>
      </c>
      <c r="V25" s="30">
        <v>4687605</v>
      </c>
      <c r="W25" s="30">
        <v>20584858</v>
      </c>
      <c r="X25" s="30">
        <v>25343203</v>
      </c>
      <c r="Y25" s="30">
        <v>-4758345</v>
      </c>
      <c r="Z25" s="31">
        <v>-18.78</v>
      </c>
      <c r="AA25" s="27">
        <v>24628000</v>
      </c>
    </row>
    <row r="26" ht="13.5" customHeight="1">
      <c r="A26" t="s" s="25">
        <v>53</v>
      </c>
      <c r="B26" s="26"/>
      <c r="C26" s="27">
        <v>3798120</v>
      </c>
      <c r="D26" s="28">
        <v>0</v>
      </c>
      <c r="E26" s="29">
        <v>5307000</v>
      </c>
      <c r="F26" s="30">
        <v>5306695</v>
      </c>
      <c r="G26" s="30">
        <v>326793</v>
      </c>
      <c r="H26" s="30">
        <v>318916</v>
      </c>
      <c r="I26" s="30">
        <v>325502</v>
      </c>
      <c r="J26" s="30">
        <v>971211</v>
      </c>
      <c r="K26" s="30">
        <v>340507</v>
      </c>
      <c r="L26" s="30">
        <v>329000</v>
      </c>
      <c r="M26" s="30">
        <v>682597</v>
      </c>
      <c r="N26" s="30">
        <v>1352104</v>
      </c>
      <c r="O26" s="30">
        <v>248079</v>
      </c>
      <c r="P26" s="30">
        <v>314347</v>
      </c>
      <c r="Q26" s="30">
        <v>323923</v>
      </c>
      <c r="R26" s="30">
        <v>886349</v>
      </c>
      <c r="S26" s="30">
        <v>313371</v>
      </c>
      <c r="T26" s="30">
        <v>308079</v>
      </c>
      <c r="U26" s="30">
        <v>303871</v>
      </c>
      <c r="V26" s="30">
        <v>925321</v>
      </c>
      <c r="W26" s="30">
        <v>4134985</v>
      </c>
      <c r="X26" s="30">
        <v>5306595</v>
      </c>
      <c r="Y26" s="30">
        <v>-1171610</v>
      </c>
      <c r="Z26" s="31">
        <v>-22.08</v>
      </c>
      <c r="AA26" s="27">
        <v>5306695</v>
      </c>
    </row>
    <row r="27" ht="13.5" customHeight="1">
      <c r="A27" t="s" s="25">
        <v>54</v>
      </c>
      <c r="B27" s="26"/>
      <c r="C27" s="27">
        <v>-27248</v>
      </c>
      <c r="D27" s="28">
        <v>0</v>
      </c>
      <c r="E27" s="29">
        <v>310000</v>
      </c>
      <c r="F27" s="30">
        <v>310000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310000</v>
      </c>
      <c r="Y27" s="30">
        <v>-310000</v>
      </c>
      <c r="Z27" s="31">
        <v>-100</v>
      </c>
      <c r="AA27" s="27">
        <v>310000</v>
      </c>
    </row>
    <row r="28" ht="13.5" customHeight="1">
      <c r="A28" t="s" s="25">
        <v>55</v>
      </c>
      <c r="B28" s="26"/>
      <c r="C28" s="27">
        <v>4436297</v>
      </c>
      <c r="D28" s="28">
        <v>0</v>
      </c>
      <c r="E28" s="29">
        <v>3150000</v>
      </c>
      <c r="F28" s="30">
        <v>4715160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3150000</v>
      </c>
      <c r="Y28" s="30">
        <v>-3150000</v>
      </c>
      <c r="Z28" s="31">
        <v>-100</v>
      </c>
      <c r="AA28" s="27">
        <v>4715160</v>
      </c>
    </row>
    <row r="29" ht="13.5" customHeight="1">
      <c r="A29" t="s" s="25">
        <v>56</v>
      </c>
      <c r="B29" s="26"/>
      <c r="C29" s="27">
        <v>180850</v>
      </c>
      <c r="D29" s="28">
        <v>0</v>
      </c>
      <c r="E29" s="29">
        <v>50600</v>
      </c>
      <c r="F29" s="30">
        <v>50600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4957</v>
      </c>
      <c r="M29" s="30">
        <v>6838</v>
      </c>
      <c r="N29" s="30">
        <v>11795</v>
      </c>
      <c r="O29" s="30">
        <v>1171</v>
      </c>
      <c r="P29" s="30">
        <v>10785</v>
      </c>
      <c r="Q29" s="30">
        <v>1199</v>
      </c>
      <c r="R29" s="30">
        <v>13155</v>
      </c>
      <c r="S29" s="30">
        <v>5503</v>
      </c>
      <c r="T29" s="30">
        <v>36786</v>
      </c>
      <c r="U29" s="30">
        <v>36786</v>
      </c>
      <c r="V29" s="30">
        <v>79075</v>
      </c>
      <c r="W29" s="30">
        <v>104025</v>
      </c>
      <c r="X29" s="30">
        <v>50600</v>
      </c>
      <c r="Y29" s="30">
        <v>53425</v>
      </c>
      <c r="Z29" s="31">
        <v>105.58</v>
      </c>
      <c r="AA29" s="27">
        <v>50600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342888</v>
      </c>
      <c r="D31" s="28">
        <v>0</v>
      </c>
      <c r="E31" s="29">
        <v>1150000</v>
      </c>
      <c r="F31" s="30">
        <v>1698000</v>
      </c>
      <c r="G31" s="30">
        <v>3648</v>
      </c>
      <c r="H31" s="30">
        <v>702</v>
      </c>
      <c r="I31" s="30">
        <v>6915</v>
      </c>
      <c r="J31" s="30">
        <v>11265</v>
      </c>
      <c r="K31" s="30">
        <v>33767</v>
      </c>
      <c r="L31" s="30">
        <v>145602</v>
      </c>
      <c r="M31" s="30">
        <v>6088</v>
      </c>
      <c r="N31" s="30">
        <v>185457</v>
      </c>
      <c r="O31" s="30">
        <v>40131</v>
      </c>
      <c r="P31" s="30">
        <v>86644</v>
      </c>
      <c r="Q31" s="30">
        <v>46159</v>
      </c>
      <c r="R31" s="30">
        <v>172934</v>
      </c>
      <c r="S31" s="30">
        <v>32848</v>
      </c>
      <c r="T31" s="30">
        <v>3758</v>
      </c>
      <c r="U31" s="30">
        <v>3758</v>
      </c>
      <c r="V31" s="30">
        <v>40364</v>
      </c>
      <c r="W31" s="30">
        <v>410020</v>
      </c>
      <c r="X31" s="30">
        <v>1150000</v>
      </c>
      <c r="Y31" s="30">
        <v>-739980</v>
      </c>
      <c r="Z31" s="31">
        <v>-64.34999999999999</v>
      </c>
      <c r="AA31" s="27">
        <v>1698000</v>
      </c>
    </row>
    <row r="32" ht="13.5" customHeight="1">
      <c r="A32" t="s" s="25">
        <v>59</v>
      </c>
      <c r="B32" s="26"/>
      <c r="C32" s="27">
        <v>297502</v>
      </c>
      <c r="D32" s="28">
        <v>0</v>
      </c>
      <c r="E32" s="29">
        <v>1402000</v>
      </c>
      <c r="F32" s="30">
        <v>1414000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119900</v>
      </c>
      <c r="N32" s="30">
        <v>119900</v>
      </c>
      <c r="O32" s="30">
        <v>105175</v>
      </c>
      <c r="P32" s="30">
        <v>0</v>
      </c>
      <c r="Q32" s="30">
        <v>136728</v>
      </c>
      <c r="R32" s="30">
        <v>241903</v>
      </c>
      <c r="S32" s="30">
        <v>139988</v>
      </c>
      <c r="T32" s="30">
        <v>139988</v>
      </c>
      <c r="U32" s="30">
        <v>667658</v>
      </c>
      <c r="V32" s="30">
        <v>947634</v>
      </c>
      <c r="W32" s="30">
        <v>1309437</v>
      </c>
      <c r="X32" s="30">
        <v>1402121</v>
      </c>
      <c r="Y32" s="30">
        <v>-92684</v>
      </c>
      <c r="Z32" s="31">
        <v>-6.61</v>
      </c>
      <c r="AA32" s="27">
        <v>1414000</v>
      </c>
    </row>
    <row r="33" ht="13.5" customHeight="1">
      <c r="A33" t="s" s="25">
        <v>60</v>
      </c>
      <c r="B33" s="26"/>
      <c r="C33" s="27">
        <v>13877513</v>
      </c>
      <c r="D33" s="28">
        <v>0</v>
      </c>
      <c r="E33" s="29">
        <v>8500000</v>
      </c>
      <c r="F33" s="30">
        <v>8500000</v>
      </c>
      <c r="G33" s="30">
        <v>25065</v>
      </c>
      <c r="H33" s="30">
        <v>80840</v>
      </c>
      <c r="I33" s="30">
        <v>15400</v>
      </c>
      <c r="J33" s="30">
        <v>121305</v>
      </c>
      <c r="K33" s="30">
        <v>112883</v>
      </c>
      <c r="L33" s="30">
        <v>2318110</v>
      </c>
      <c r="M33" s="30">
        <v>242091</v>
      </c>
      <c r="N33" s="30">
        <v>2673084</v>
      </c>
      <c r="O33" s="30">
        <v>224932</v>
      </c>
      <c r="P33" s="30">
        <v>76119</v>
      </c>
      <c r="Q33" s="30">
        <v>0</v>
      </c>
      <c r="R33" s="30">
        <v>301051</v>
      </c>
      <c r="S33" s="30">
        <v>34379</v>
      </c>
      <c r="T33" s="30">
        <v>24082</v>
      </c>
      <c r="U33" s="30">
        <v>4409278</v>
      </c>
      <c r="V33" s="30">
        <v>4467739</v>
      </c>
      <c r="W33" s="30">
        <v>7563179</v>
      </c>
      <c r="X33" s="30">
        <v>8500000</v>
      </c>
      <c r="Y33" s="30">
        <v>-936821</v>
      </c>
      <c r="Z33" s="31">
        <v>-11.02</v>
      </c>
      <c r="AA33" s="27">
        <v>8500000</v>
      </c>
    </row>
    <row r="34" ht="13.5" customHeight="1">
      <c r="A34" t="s" s="25">
        <v>61</v>
      </c>
      <c r="B34" s="26"/>
      <c r="C34" s="27">
        <v>14740364</v>
      </c>
      <c r="D34" s="28">
        <v>0</v>
      </c>
      <c r="E34" s="29">
        <v>10305868</v>
      </c>
      <c r="F34" s="30">
        <v>8216946</v>
      </c>
      <c r="G34" s="30">
        <v>509921</v>
      </c>
      <c r="H34" s="30">
        <v>209146</v>
      </c>
      <c r="I34" s="30">
        <v>323036</v>
      </c>
      <c r="J34" s="30">
        <v>1042103</v>
      </c>
      <c r="K34" s="30">
        <v>1956131</v>
      </c>
      <c r="L34" s="30">
        <v>416695</v>
      </c>
      <c r="M34" s="30">
        <v>347414</v>
      </c>
      <c r="N34" s="30">
        <v>2720240</v>
      </c>
      <c r="O34" s="30">
        <v>381845</v>
      </c>
      <c r="P34" s="30">
        <v>314323</v>
      </c>
      <c r="Q34" s="30">
        <v>1112717</v>
      </c>
      <c r="R34" s="30">
        <v>1808885</v>
      </c>
      <c r="S34" s="30">
        <v>-3544</v>
      </c>
      <c r="T34" s="30">
        <v>335935</v>
      </c>
      <c r="U34" s="30">
        <v>4721880</v>
      </c>
      <c r="V34" s="30">
        <v>5054271</v>
      </c>
      <c r="W34" s="30">
        <v>10625499</v>
      </c>
      <c r="X34" s="30">
        <v>10303528</v>
      </c>
      <c r="Y34" s="30">
        <v>321971</v>
      </c>
      <c r="Z34" s="31">
        <v>3.12</v>
      </c>
      <c r="AA34" s="27">
        <v>8216946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55306495</v>
      </c>
      <c r="D36" s="42">
        <f>SUM(D25:D35)</f>
        <v>0</v>
      </c>
      <c r="E36" s="43">
        <f>SUM(E25:E35)</f>
        <v>55518468</v>
      </c>
      <c r="F36" s="44">
        <f>SUM(F25:F35)</f>
        <v>54839401</v>
      </c>
      <c r="G36" s="44">
        <f>SUM(G25:G35)</f>
        <v>2471551</v>
      </c>
      <c r="H36" s="44">
        <f>SUM(H25:H35)</f>
        <v>2197885</v>
      </c>
      <c r="I36" s="44">
        <f>SUM(I25:I35)</f>
        <v>2129694</v>
      </c>
      <c r="J36" s="44">
        <f>SUM(J25:J35)</f>
        <v>6799130</v>
      </c>
      <c r="K36" s="44">
        <f>SUM(K25:K35)</f>
        <v>4004993</v>
      </c>
      <c r="L36" s="44">
        <f>SUM(L25:L35)</f>
        <v>4965114</v>
      </c>
      <c r="M36" s="44">
        <f>SUM(M25:M35)</f>
        <v>4133300</v>
      </c>
      <c r="N36" s="44">
        <f>SUM(N25:N35)</f>
        <v>13103407</v>
      </c>
      <c r="O36" s="44">
        <f>SUM(O25:O35)</f>
        <v>2729342</v>
      </c>
      <c r="P36" s="44">
        <f>SUM(P25:P35)</f>
        <v>2688056</v>
      </c>
      <c r="Q36" s="44">
        <f>SUM(Q25:Q35)</f>
        <v>3210059</v>
      </c>
      <c r="R36" s="44">
        <f>SUM(R25:R35)</f>
        <v>8627457</v>
      </c>
      <c r="S36" s="44">
        <f>SUM(S25:S35)</f>
        <v>2102532</v>
      </c>
      <c r="T36" s="44">
        <f>SUM(T25:T35)</f>
        <v>2402437</v>
      </c>
      <c r="U36" s="44">
        <f>SUM(U25:U35)</f>
        <v>11697040</v>
      </c>
      <c r="V36" s="44">
        <f>SUM(V25:V35)</f>
        <v>16202009</v>
      </c>
      <c r="W36" s="44">
        <f>SUM(W25:W35)</f>
        <v>44732003</v>
      </c>
      <c r="X36" s="44">
        <f>SUM(X25:X35)</f>
        <v>55516047</v>
      </c>
      <c r="Y36" s="44">
        <f>SUM(Y25:Y35)</f>
        <v>-10784044</v>
      </c>
      <c r="Z36" s="45">
        <f>IF(X36&lt;&gt;0,(Y36/X36)*100,0)</f>
        <v>-19.42509343289518</v>
      </c>
      <c r="AA36" s="41">
        <f>SUM(AA25:AA35)</f>
        <v>54839401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-3708925</v>
      </c>
      <c r="D38" s="63">
        <f>D22-D36</f>
        <v>0</v>
      </c>
      <c r="E38" s="64">
        <f>E22-E36</f>
        <v>598000</v>
      </c>
      <c r="F38" s="65">
        <f>F22-F36</f>
        <v>976751</v>
      </c>
      <c r="G38" s="65">
        <f>G22-G36</f>
        <v>12284826</v>
      </c>
      <c r="H38" s="65">
        <f>H22-H36</f>
        <v>-2020141</v>
      </c>
      <c r="I38" s="65">
        <f>I22-I36</f>
        <v>-1450899</v>
      </c>
      <c r="J38" s="65">
        <f>J22-J36</f>
        <v>8813786</v>
      </c>
      <c r="K38" s="65">
        <f>K22-K36</f>
        <v>-3725825</v>
      </c>
      <c r="L38" s="65">
        <f>L22-L36</f>
        <v>7438315</v>
      </c>
      <c r="M38" s="65">
        <f>M22-M36</f>
        <v>2572310</v>
      </c>
      <c r="N38" s="65">
        <f>N22-N36</f>
        <v>6284800</v>
      </c>
      <c r="O38" s="65">
        <f>O22-O36</f>
        <v>-2505048</v>
      </c>
      <c r="P38" s="65">
        <f>P22-P36</f>
        <v>-2482616</v>
      </c>
      <c r="Q38" s="65">
        <f>Q22-Q36</f>
        <v>7128716</v>
      </c>
      <c r="R38" s="65">
        <f>R22-R36</f>
        <v>2141052</v>
      </c>
      <c r="S38" s="65">
        <f>S22-S36</f>
        <v>2828864</v>
      </c>
      <c r="T38" s="65">
        <f>T22-T36</f>
        <v>-2034341</v>
      </c>
      <c r="U38" s="65">
        <f>U22-U36</f>
        <v>-10070060</v>
      </c>
      <c r="V38" s="65">
        <f>V22-V36</f>
        <v>-9275537</v>
      </c>
      <c r="W38" s="65">
        <f>W22-W36</f>
        <v>7964101</v>
      </c>
      <c r="X38" s="65">
        <f>IF(F22=F36,0,X22-X36)</f>
        <v>599689</v>
      </c>
      <c r="Y38" s="65">
        <f>Y22-Y36</f>
        <v>7364412</v>
      </c>
      <c r="Z38" s="66">
        <f>IF(X38&lt;&gt;0,(Y38/X38)*100,0)</f>
        <v>1228.038533306431</v>
      </c>
      <c r="AA38" s="62">
        <f>AA22-AA36</f>
        <v>976751</v>
      </c>
    </row>
    <row r="39" ht="13.5" customHeight="1">
      <c r="A39" t="s" s="25">
        <v>65</v>
      </c>
      <c r="B39" s="26"/>
      <c r="C39" s="27">
        <v>8129000</v>
      </c>
      <c r="D39" s="28">
        <v>0</v>
      </c>
      <c r="E39" s="29">
        <v>13902000</v>
      </c>
      <c r="F39" s="30">
        <v>14427000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2872857</v>
      </c>
      <c r="N39" s="30">
        <v>2872857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1032293</v>
      </c>
      <c r="U39" s="30">
        <v>5112227</v>
      </c>
      <c r="V39" s="30">
        <v>6144520</v>
      </c>
      <c r="W39" s="30">
        <v>9017377</v>
      </c>
      <c r="X39" s="30">
        <v>13902000</v>
      </c>
      <c r="Y39" s="30">
        <v>-4884623</v>
      </c>
      <c r="Z39" s="31">
        <v>-35.14</v>
      </c>
      <c r="AA39" s="27">
        <v>14427000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4420075</v>
      </c>
      <c r="D42" s="72">
        <f>SUM(D38:D41)</f>
        <v>0</v>
      </c>
      <c r="E42" s="73">
        <f>SUM(E38:E41)</f>
        <v>14500000</v>
      </c>
      <c r="F42" s="74">
        <f>SUM(F38:F41)</f>
        <v>15403751</v>
      </c>
      <c r="G42" s="74">
        <f>SUM(G38:G41)</f>
        <v>12284826</v>
      </c>
      <c r="H42" s="74">
        <f>SUM(H38:H41)</f>
        <v>-2020141</v>
      </c>
      <c r="I42" s="74">
        <f>SUM(I38:I41)</f>
        <v>-1450899</v>
      </c>
      <c r="J42" s="74">
        <f>SUM(J38:J41)</f>
        <v>8813786</v>
      </c>
      <c r="K42" s="74">
        <f>SUM(K38:K41)</f>
        <v>-3725825</v>
      </c>
      <c r="L42" s="74">
        <f>SUM(L38:L41)</f>
        <v>7438315</v>
      </c>
      <c r="M42" s="74">
        <f>SUM(M38:M41)</f>
        <v>5445167</v>
      </c>
      <c r="N42" s="74">
        <f>SUM(N38:N41)</f>
        <v>9157657</v>
      </c>
      <c r="O42" s="74">
        <f>SUM(O38:O41)</f>
        <v>-2505048</v>
      </c>
      <c r="P42" s="74">
        <f>SUM(P38:P41)</f>
        <v>-2482616</v>
      </c>
      <c r="Q42" s="74">
        <f>SUM(Q38:Q41)</f>
        <v>7128716</v>
      </c>
      <c r="R42" s="74">
        <f>SUM(R38:R41)</f>
        <v>2141052</v>
      </c>
      <c r="S42" s="74">
        <f>SUM(S38:S41)</f>
        <v>2828864</v>
      </c>
      <c r="T42" s="74">
        <f>SUM(T38:T41)</f>
        <v>-1002048</v>
      </c>
      <c r="U42" s="74">
        <f>SUM(U38:U41)</f>
        <v>-4957833</v>
      </c>
      <c r="V42" s="74">
        <f>SUM(V38:V41)</f>
        <v>-3131017</v>
      </c>
      <c r="W42" s="74">
        <f>SUM(W38:W41)</f>
        <v>16981478</v>
      </c>
      <c r="X42" s="74">
        <f>SUM(X38:X41)</f>
        <v>14501689</v>
      </c>
      <c r="Y42" s="74">
        <f>SUM(Y38:Y41)</f>
        <v>2479789</v>
      </c>
      <c r="Z42" s="75">
        <f>IF(X42&lt;&gt;0,(Y42/X42)*100,0)</f>
        <v>17.10000124813048</v>
      </c>
      <c r="AA42" s="71">
        <f>SUM(AA38:AA41)</f>
        <v>15403751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4420075</v>
      </c>
      <c r="D44" s="57">
        <f>D42-D43</f>
        <v>0</v>
      </c>
      <c r="E44" s="58">
        <f>E42-E43</f>
        <v>14500000</v>
      </c>
      <c r="F44" s="59">
        <f>F42-F43</f>
        <v>15403751</v>
      </c>
      <c r="G44" s="59">
        <f>G42-G43</f>
        <v>12284826</v>
      </c>
      <c r="H44" s="59">
        <f>H42-H43</f>
        <v>-2020141</v>
      </c>
      <c r="I44" s="59">
        <f>I42-I43</f>
        <v>-1450899</v>
      </c>
      <c r="J44" s="59">
        <f>J42-J43</f>
        <v>8813786</v>
      </c>
      <c r="K44" s="59">
        <f>K42-K43</f>
        <v>-3725825</v>
      </c>
      <c r="L44" s="59">
        <f>L42-L43</f>
        <v>7438315</v>
      </c>
      <c r="M44" s="59">
        <f>M42-M43</f>
        <v>5445167</v>
      </c>
      <c r="N44" s="59">
        <f>N42-N43</f>
        <v>9157657</v>
      </c>
      <c r="O44" s="59">
        <f>O42-O43</f>
        <v>-2505048</v>
      </c>
      <c r="P44" s="59">
        <f>P42-P43</f>
        <v>-2482616</v>
      </c>
      <c r="Q44" s="59">
        <f>Q42-Q43</f>
        <v>7128716</v>
      </c>
      <c r="R44" s="59">
        <f>R42-R43</f>
        <v>2141052</v>
      </c>
      <c r="S44" s="59">
        <f>S42-S43</f>
        <v>2828864</v>
      </c>
      <c r="T44" s="59">
        <f>T42-T43</f>
        <v>-1002048</v>
      </c>
      <c r="U44" s="59">
        <f>U42-U43</f>
        <v>-4957833</v>
      </c>
      <c r="V44" s="59">
        <f>V42-V43</f>
        <v>-3131017</v>
      </c>
      <c r="W44" s="59">
        <f>W42-W43</f>
        <v>16981478</v>
      </c>
      <c r="X44" s="59">
        <f>X42-X43</f>
        <v>14501689</v>
      </c>
      <c r="Y44" s="59">
        <f>Y42-Y43</f>
        <v>2479789</v>
      </c>
      <c r="Z44" s="60">
        <f>IF(X44&lt;&gt;0,(Y44/X44)*100,0)</f>
        <v>17.10000124813048</v>
      </c>
      <c r="AA44" s="56">
        <f>AA42-AA43</f>
        <v>15403751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4420075</v>
      </c>
      <c r="D46" s="72">
        <f>SUM(D44:D45)</f>
        <v>0</v>
      </c>
      <c r="E46" s="73">
        <f>SUM(E44:E45)</f>
        <v>14500000</v>
      </c>
      <c r="F46" s="74">
        <f>SUM(F44:F45)</f>
        <v>15403751</v>
      </c>
      <c r="G46" s="74">
        <f>SUM(G44:G45)</f>
        <v>12284826</v>
      </c>
      <c r="H46" s="74">
        <f>SUM(H44:H45)</f>
        <v>-2020141</v>
      </c>
      <c r="I46" s="74">
        <f>SUM(I44:I45)</f>
        <v>-1450899</v>
      </c>
      <c r="J46" s="74">
        <f>SUM(J44:J45)</f>
        <v>8813786</v>
      </c>
      <c r="K46" s="74">
        <f>SUM(K44:K45)</f>
        <v>-3725825</v>
      </c>
      <c r="L46" s="74">
        <f>SUM(L44:L45)</f>
        <v>7438315</v>
      </c>
      <c r="M46" s="74">
        <f>SUM(M44:M45)</f>
        <v>5445167</v>
      </c>
      <c r="N46" s="74">
        <f>SUM(N44:N45)</f>
        <v>9157657</v>
      </c>
      <c r="O46" s="74">
        <f>SUM(O44:O45)</f>
        <v>-2505048</v>
      </c>
      <c r="P46" s="74">
        <f>SUM(P44:P45)</f>
        <v>-2482616</v>
      </c>
      <c r="Q46" s="74">
        <f>SUM(Q44:Q45)</f>
        <v>7128716</v>
      </c>
      <c r="R46" s="74">
        <f>SUM(R44:R45)</f>
        <v>2141052</v>
      </c>
      <c r="S46" s="74">
        <f>SUM(S44:S45)</f>
        <v>2828864</v>
      </c>
      <c r="T46" s="74">
        <f>SUM(T44:T45)</f>
        <v>-1002048</v>
      </c>
      <c r="U46" s="74">
        <f>SUM(U44:U45)</f>
        <v>-4957833</v>
      </c>
      <c r="V46" s="74">
        <f>SUM(V44:V45)</f>
        <v>-3131017</v>
      </c>
      <c r="W46" s="74">
        <f>SUM(W44:W45)</f>
        <v>16981478</v>
      </c>
      <c r="X46" s="74">
        <f>SUM(X44:X45)</f>
        <v>14501689</v>
      </c>
      <c r="Y46" s="74">
        <f>SUM(Y44:Y45)</f>
        <v>2479789</v>
      </c>
      <c r="Z46" s="75">
        <f>IF(X46&lt;&gt;0,(Y46/X46)*100,0)</f>
        <v>17.10000124813048</v>
      </c>
      <c r="AA46" s="71">
        <f>SUM(AA44:AA45)</f>
        <v>15403751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4420075</v>
      </c>
      <c r="D48" s="81">
        <f>SUM(D46:D47)</f>
        <v>0</v>
      </c>
      <c r="E48" s="82">
        <f>SUM(E46:E47)</f>
        <v>14500000</v>
      </c>
      <c r="F48" s="83">
        <f>SUM(F46:F47)</f>
        <v>15403751</v>
      </c>
      <c r="G48" s="83">
        <f>SUM(G46:G47)</f>
        <v>12284826</v>
      </c>
      <c r="H48" s="83">
        <f>SUM(H46:H47)</f>
        <v>-2020141</v>
      </c>
      <c r="I48" s="83">
        <f>SUM(I46:I47)</f>
        <v>-1450899</v>
      </c>
      <c r="J48" s="83">
        <f>SUM(J46:J47)</f>
        <v>8813786</v>
      </c>
      <c r="K48" s="83">
        <f>SUM(K46:K47)</f>
        <v>-3725825</v>
      </c>
      <c r="L48" s="83">
        <f>SUM(L46:L47)</f>
        <v>7438315</v>
      </c>
      <c r="M48" s="83">
        <f>SUM(M46:M47)</f>
        <v>5445167</v>
      </c>
      <c r="N48" s="83">
        <f>SUM(N46:N47)</f>
        <v>9157657</v>
      </c>
      <c r="O48" s="83">
        <f>SUM(O46:O47)</f>
        <v>-2505048</v>
      </c>
      <c r="P48" s="83">
        <f>SUM(P46:P47)</f>
        <v>-2482616</v>
      </c>
      <c r="Q48" s="83">
        <f>SUM(Q46:Q47)</f>
        <v>7128716</v>
      </c>
      <c r="R48" s="83">
        <f>SUM(R46:R47)</f>
        <v>2141052</v>
      </c>
      <c r="S48" s="83">
        <f>SUM(S46:S47)</f>
        <v>2828864</v>
      </c>
      <c r="T48" s="83">
        <f>SUM(T46:T47)</f>
        <v>-1002048</v>
      </c>
      <c r="U48" s="83">
        <f>SUM(U46:U47)</f>
        <v>-4957833</v>
      </c>
      <c r="V48" s="83">
        <f>SUM(V46:V47)</f>
        <v>-3131017</v>
      </c>
      <c r="W48" s="83">
        <f>SUM(W46:W47)</f>
        <v>16981478</v>
      </c>
      <c r="X48" s="83">
        <f>SUM(X46:X47)</f>
        <v>14501689</v>
      </c>
      <c r="Y48" s="83">
        <f>SUM(Y46:Y47)</f>
        <v>2479789</v>
      </c>
      <c r="Z48" s="84">
        <f>IF(X48&lt;&gt;0,(Y48/X48)*100,0)</f>
        <v>17.10000124813048</v>
      </c>
      <c r="AA48" s="80">
        <f>SUM(AA46:AA47)</f>
        <v>15403751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96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90" customWidth="1"/>
    <col min="2" max="2" width="2.625" style="190" customWidth="1"/>
    <col min="3" max="3" width="7.25" style="190" customWidth="1"/>
    <col min="4" max="4" width="7.25" style="190" customWidth="1"/>
    <col min="5" max="5" width="7.25" style="190" customWidth="1"/>
    <col min="6" max="6" width="7.25" style="190" customWidth="1"/>
    <col min="7" max="7" width="7.25" style="190" customWidth="1"/>
    <col min="8" max="8" width="7.25" style="190" customWidth="1"/>
    <col min="9" max="9" width="7.25" style="190" customWidth="1"/>
    <col min="10" max="10" width="7.25" style="190" customWidth="1"/>
    <col min="11" max="11" width="7.25" style="190" customWidth="1"/>
    <col min="12" max="12" width="7.25" style="190" customWidth="1"/>
    <col min="13" max="13" width="7.25" style="190" customWidth="1"/>
    <col min="14" max="14" width="7.25" style="190" customWidth="1"/>
    <col min="15" max="15" width="7.25" style="190" customWidth="1"/>
    <col min="16" max="16" width="7.25" style="190" customWidth="1"/>
    <col min="17" max="17" width="7.25" style="190" customWidth="1"/>
    <col min="18" max="18" width="7.25" style="190" customWidth="1"/>
    <col min="19" max="19" width="7.25" style="190" customWidth="1"/>
    <col min="20" max="20" width="7.25" style="190" customWidth="1"/>
    <col min="21" max="21" width="7.25" style="190" customWidth="1"/>
    <col min="22" max="22" width="7.25" style="190" customWidth="1"/>
    <col min="23" max="23" width="7.25" style="190" customWidth="1"/>
    <col min="24" max="24" width="7.25" style="190" customWidth="1"/>
    <col min="25" max="25" width="7.25" style="190" customWidth="1"/>
    <col min="26" max="26" width="7.25" style="190" customWidth="1"/>
    <col min="27" max="27" width="7.25" style="190" customWidth="1"/>
    <col min="28" max="256" width="6.625" style="190" customWidth="1"/>
  </cols>
  <sheetData>
    <row r="1" ht="18" customHeight="1">
      <c r="A1" t="s" s="2">
        <v>169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0</v>
      </c>
      <c r="D5" s="28">
        <v>0</v>
      </c>
      <c r="E5" s="29">
        <v>0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/>
      <c r="Y5" s="30">
        <v>0</v>
      </c>
      <c r="Z5" s="31">
        <v>0</v>
      </c>
      <c r="AA5" s="27">
        <v>0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79298539</v>
      </c>
      <c r="D8" s="28">
        <v>0</v>
      </c>
      <c r="E8" s="29">
        <v>157198357</v>
      </c>
      <c r="F8" s="30">
        <v>115203521</v>
      </c>
      <c r="G8" s="30">
        <v>7392336</v>
      </c>
      <c r="H8" s="30">
        <v>10301232</v>
      </c>
      <c r="I8" s="30">
        <v>8327498</v>
      </c>
      <c r="J8" s="30">
        <v>26021066</v>
      </c>
      <c r="K8" s="30">
        <v>8182611</v>
      </c>
      <c r="L8" s="30">
        <v>7962750</v>
      </c>
      <c r="M8" s="30">
        <v>7486397</v>
      </c>
      <c r="N8" s="30">
        <v>23631758</v>
      </c>
      <c r="O8" s="30">
        <v>8849342</v>
      </c>
      <c r="P8" s="30">
        <v>7540900</v>
      </c>
      <c r="Q8" s="30">
        <v>7928811</v>
      </c>
      <c r="R8" s="30">
        <v>24319053</v>
      </c>
      <c r="S8" s="30">
        <v>10254560</v>
      </c>
      <c r="T8" s="30">
        <v>6279211</v>
      </c>
      <c r="U8" s="30">
        <v>6998077</v>
      </c>
      <c r="V8" s="30">
        <v>23531848</v>
      </c>
      <c r="W8" s="30">
        <v>97503725</v>
      </c>
      <c r="X8" s="30">
        <v>157198356</v>
      </c>
      <c r="Y8" s="30">
        <v>-59694631</v>
      </c>
      <c r="Z8" s="31">
        <v>-37.97</v>
      </c>
      <c r="AA8" s="27">
        <v>115203521</v>
      </c>
    </row>
    <row r="9" ht="13.5" customHeight="1">
      <c r="A9" t="s" s="25">
        <v>37</v>
      </c>
      <c r="B9" s="26"/>
      <c r="C9" s="27">
        <v>17769886</v>
      </c>
      <c r="D9" s="28">
        <v>0</v>
      </c>
      <c r="E9" s="29">
        <v>106987917</v>
      </c>
      <c r="F9" s="30">
        <v>57587917</v>
      </c>
      <c r="G9" s="30">
        <v>3429113</v>
      </c>
      <c r="H9" s="30">
        <v>3520634</v>
      </c>
      <c r="I9" s="30">
        <v>3860619</v>
      </c>
      <c r="J9" s="30">
        <v>10810366</v>
      </c>
      <c r="K9" s="30">
        <v>3664173</v>
      </c>
      <c r="L9" s="30">
        <v>4406660</v>
      </c>
      <c r="M9" s="30">
        <v>4764197</v>
      </c>
      <c r="N9" s="30">
        <v>12835030</v>
      </c>
      <c r="O9" s="30">
        <v>4724949</v>
      </c>
      <c r="P9" s="30">
        <v>4317147</v>
      </c>
      <c r="Q9" s="30">
        <v>4444081</v>
      </c>
      <c r="R9" s="30">
        <v>13486177</v>
      </c>
      <c r="S9" s="30">
        <v>5203858</v>
      </c>
      <c r="T9" s="30">
        <v>4942075</v>
      </c>
      <c r="U9" s="30">
        <v>3290314</v>
      </c>
      <c r="V9" s="30">
        <v>13436247</v>
      </c>
      <c r="W9" s="30">
        <v>50567820</v>
      </c>
      <c r="X9" s="30">
        <v>106987920</v>
      </c>
      <c r="Y9" s="30">
        <v>-56420100</v>
      </c>
      <c r="Z9" s="31">
        <v>-52.74</v>
      </c>
      <c r="AA9" s="27">
        <v>57587917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5836334</v>
      </c>
      <c r="D11" s="28">
        <v>0</v>
      </c>
      <c r="E11" s="29">
        <v>5473262</v>
      </c>
      <c r="F11" s="30">
        <v>6117982</v>
      </c>
      <c r="G11" s="30">
        <v>501953</v>
      </c>
      <c r="H11" s="30">
        <v>407707</v>
      </c>
      <c r="I11" s="30">
        <v>237604</v>
      </c>
      <c r="J11" s="30">
        <v>1147264</v>
      </c>
      <c r="K11" s="30">
        <v>459016</v>
      </c>
      <c r="L11" s="30">
        <v>160208</v>
      </c>
      <c r="M11" s="30">
        <v>109687</v>
      </c>
      <c r="N11" s="30">
        <v>728911</v>
      </c>
      <c r="O11" s="30">
        <v>155543</v>
      </c>
      <c r="P11" s="30">
        <v>62755</v>
      </c>
      <c r="Q11" s="30">
        <v>104757</v>
      </c>
      <c r="R11" s="30">
        <v>323055</v>
      </c>
      <c r="S11" s="30">
        <v>156085</v>
      </c>
      <c r="T11" s="30">
        <v>1544334</v>
      </c>
      <c r="U11" s="30">
        <v>1520037</v>
      </c>
      <c r="V11" s="30">
        <v>3220456</v>
      </c>
      <c r="W11" s="30">
        <v>5419686</v>
      </c>
      <c r="X11" s="30">
        <v>5473260</v>
      </c>
      <c r="Y11" s="30">
        <v>-53574</v>
      </c>
      <c r="Z11" s="31">
        <v>-0.98</v>
      </c>
      <c r="AA11" s="27">
        <v>6117982</v>
      </c>
    </row>
    <row r="12" ht="13.5" customHeight="1">
      <c r="A12" t="s" s="25">
        <v>40</v>
      </c>
      <c r="B12" s="26"/>
      <c r="C12" s="27">
        <v>0</v>
      </c>
      <c r="D12" s="28">
        <v>0</v>
      </c>
      <c r="E12" s="29">
        <v>293102</v>
      </c>
      <c r="F12" s="30">
        <v>293102</v>
      </c>
      <c r="G12" s="30">
        <v>0</v>
      </c>
      <c r="H12" s="30">
        <v>3660</v>
      </c>
      <c r="I12" s="30">
        <v>7319</v>
      </c>
      <c r="J12" s="30">
        <v>10979</v>
      </c>
      <c r="K12" s="30">
        <v>8337</v>
      </c>
      <c r="L12" s="30">
        <v>-5454</v>
      </c>
      <c r="M12" s="30">
        <v>111414</v>
      </c>
      <c r="N12" s="30">
        <v>114297</v>
      </c>
      <c r="O12" s="30">
        <v>3066</v>
      </c>
      <c r="P12" s="30">
        <v>-4173</v>
      </c>
      <c r="Q12" s="30">
        <v>1566</v>
      </c>
      <c r="R12" s="30">
        <v>459</v>
      </c>
      <c r="S12" s="30">
        <v>1829</v>
      </c>
      <c r="T12" s="30">
        <v>0</v>
      </c>
      <c r="U12" s="30">
        <v>0</v>
      </c>
      <c r="V12" s="30">
        <v>1829</v>
      </c>
      <c r="W12" s="30">
        <v>127564</v>
      </c>
      <c r="X12" s="30">
        <v>293100</v>
      </c>
      <c r="Y12" s="30">
        <v>-165536</v>
      </c>
      <c r="Z12" s="31">
        <v>-56.48</v>
      </c>
      <c r="AA12" s="27">
        <v>293102</v>
      </c>
    </row>
    <row r="13" ht="13.5" customHeight="1">
      <c r="A13" t="s" s="25">
        <v>41</v>
      </c>
      <c r="B13" s="26"/>
      <c r="C13" s="27">
        <v>4455424</v>
      </c>
      <c r="D13" s="28">
        <v>0</v>
      </c>
      <c r="E13" s="29">
        <v>10563699</v>
      </c>
      <c r="F13" s="30">
        <v>4131540</v>
      </c>
      <c r="G13" s="30">
        <v>126206</v>
      </c>
      <c r="H13" s="30">
        <v>389255</v>
      </c>
      <c r="I13" s="30">
        <v>567068</v>
      </c>
      <c r="J13" s="30">
        <v>1082529</v>
      </c>
      <c r="K13" s="30">
        <v>459887</v>
      </c>
      <c r="L13" s="30">
        <v>316318</v>
      </c>
      <c r="M13" s="30">
        <v>213817</v>
      </c>
      <c r="N13" s="30">
        <v>990022</v>
      </c>
      <c r="O13" s="30">
        <v>219889</v>
      </c>
      <c r="P13" s="30">
        <v>181945</v>
      </c>
      <c r="Q13" s="30">
        <v>99768</v>
      </c>
      <c r="R13" s="30">
        <v>501602</v>
      </c>
      <c r="S13" s="30">
        <v>380175</v>
      </c>
      <c r="T13" s="30">
        <v>155388</v>
      </c>
      <c r="U13" s="30">
        <v>543171</v>
      </c>
      <c r="V13" s="30">
        <v>1078734</v>
      </c>
      <c r="W13" s="30">
        <v>3652887</v>
      </c>
      <c r="X13" s="30">
        <v>10563696</v>
      </c>
      <c r="Y13" s="30">
        <v>-6910809</v>
      </c>
      <c r="Z13" s="31">
        <v>-65.42</v>
      </c>
      <c r="AA13" s="27">
        <v>4131540</v>
      </c>
    </row>
    <row r="14" ht="13.5" customHeight="1">
      <c r="A14" t="s" s="25">
        <v>42</v>
      </c>
      <c r="B14" s="26"/>
      <c r="C14" s="27">
        <v>13119710</v>
      </c>
      <c r="D14" s="28">
        <v>0</v>
      </c>
      <c r="E14" s="29">
        <v>17755097</v>
      </c>
      <c r="F14" s="30">
        <v>17755097</v>
      </c>
      <c r="G14" s="30">
        <v>1082056</v>
      </c>
      <c r="H14" s="30">
        <v>1052833</v>
      </c>
      <c r="I14" s="30">
        <v>1143888</v>
      </c>
      <c r="J14" s="30">
        <v>3278777</v>
      </c>
      <c r="K14" s="30">
        <v>1076469</v>
      </c>
      <c r="L14" s="30">
        <v>1129103</v>
      </c>
      <c r="M14" s="30">
        <v>1179983</v>
      </c>
      <c r="N14" s="30">
        <v>3385555</v>
      </c>
      <c r="O14" s="30">
        <v>1208258</v>
      </c>
      <c r="P14" s="30">
        <v>1248040</v>
      </c>
      <c r="Q14" s="30">
        <v>1286104</v>
      </c>
      <c r="R14" s="30">
        <v>3742402</v>
      </c>
      <c r="S14" s="30">
        <v>1297552</v>
      </c>
      <c r="T14" s="30">
        <v>1338377</v>
      </c>
      <c r="U14" s="30">
        <v>1350744</v>
      </c>
      <c r="V14" s="30">
        <v>3986673</v>
      </c>
      <c r="W14" s="30">
        <v>14393407</v>
      </c>
      <c r="X14" s="30">
        <v>17755092</v>
      </c>
      <c r="Y14" s="30">
        <v>-3361685</v>
      </c>
      <c r="Z14" s="31">
        <v>-18.93</v>
      </c>
      <c r="AA14" s="27">
        <v>17755097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1436000</v>
      </c>
      <c r="D18" s="28">
        <v>0</v>
      </c>
      <c r="E18" s="29">
        <v>1207358</v>
      </c>
      <c r="F18" s="30">
        <v>1207358</v>
      </c>
      <c r="G18" s="30">
        <v>0</v>
      </c>
      <c r="H18" s="30">
        <v>362490</v>
      </c>
      <c r="I18" s="30">
        <v>0</v>
      </c>
      <c r="J18" s="30">
        <v>362490</v>
      </c>
      <c r="K18" s="30">
        <v>0</v>
      </c>
      <c r="L18" s="30">
        <v>0</v>
      </c>
      <c r="M18" s="30">
        <v>0</v>
      </c>
      <c r="N18" s="30">
        <v>0</v>
      </c>
      <c r="O18" s="30">
        <v>724780</v>
      </c>
      <c r="P18" s="30">
        <v>0</v>
      </c>
      <c r="Q18" s="30">
        <v>0</v>
      </c>
      <c r="R18" s="30">
        <v>724780</v>
      </c>
      <c r="S18" s="30">
        <v>0</v>
      </c>
      <c r="T18" s="30">
        <v>0</v>
      </c>
      <c r="U18" s="30">
        <v>0</v>
      </c>
      <c r="V18" s="30">
        <v>0</v>
      </c>
      <c r="W18" s="30">
        <v>1087270</v>
      </c>
      <c r="X18" s="30">
        <v>1207356</v>
      </c>
      <c r="Y18" s="30">
        <v>-120086</v>
      </c>
      <c r="Z18" s="31">
        <v>-9.949999999999999</v>
      </c>
      <c r="AA18" s="27">
        <v>1207358</v>
      </c>
    </row>
    <row r="19" ht="13.5" customHeight="1">
      <c r="A19" t="s" s="25">
        <v>47</v>
      </c>
      <c r="B19" s="26"/>
      <c r="C19" s="27">
        <v>293770832</v>
      </c>
      <c r="D19" s="28">
        <v>0</v>
      </c>
      <c r="E19" s="29">
        <v>332550337</v>
      </c>
      <c r="F19" s="30">
        <v>358674151</v>
      </c>
      <c r="G19" s="30">
        <v>114976001</v>
      </c>
      <c r="H19" s="30">
        <v>196869</v>
      </c>
      <c r="I19" s="30">
        <v>2124081</v>
      </c>
      <c r="J19" s="30">
        <v>117296951</v>
      </c>
      <c r="K19" s="30">
        <v>8973187</v>
      </c>
      <c r="L19" s="30">
        <v>111671009</v>
      </c>
      <c r="M19" s="30">
        <v>-7094244</v>
      </c>
      <c r="N19" s="30">
        <v>113549952</v>
      </c>
      <c r="O19" s="30">
        <v>5804825</v>
      </c>
      <c r="P19" s="30">
        <v>2371941</v>
      </c>
      <c r="Q19" s="30">
        <v>82390135</v>
      </c>
      <c r="R19" s="30">
        <v>90566901</v>
      </c>
      <c r="S19" s="30">
        <v>80234</v>
      </c>
      <c r="T19" s="30">
        <v>15055359</v>
      </c>
      <c r="U19" s="30">
        <v>0</v>
      </c>
      <c r="V19" s="30">
        <v>15135593</v>
      </c>
      <c r="W19" s="30">
        <v>336549397</v>
      </c>
      <c r="X19" s="30">
        <v>332550336</v>
      </c>
      <c r="Y19" s="30">
        <v>3999061</v>
      </c>
      <c r="Z19" s="31">
        <v>1.2</v>
      </c>
      <c r="AA19" s="27">
        <v>358674151</v>
      </c>
    </row>
    <row r="20" ht="13.5" customHeight="1">
      <c r="A20" t="s" s="25">
        <v>48</v>
      </c>
      <c r="B20" s="26"/>
      <c r="C20" s="27">
        <v>35579810</v>
      </c>
      <c r="D20" s="28">
        <v>0</v>
      </c>
      <c r="E20" s="29">
        <v>21845278</v>
      </c>
      <c r="F20" s="30">
        <v>20133615</v>
      </c>
      <c r="G20" s="30">
        <v>101583</v>
      </c>
      <c r="H20" s="30">
        <v>63380</v>
      </c>
      <c r="I20" s="30">
        <v>391717</v>
      </c>
      <c r="J20" s="30">
        <v>556680</v>
      </c>
      <c r="K20" s="30">
        <v>197443</v>
      </c>
      <c r="L20" s="30">
        <v>1331328</v>
      </c>
      <c r="M20" s="30">
        <v>2573583</v>
      </c>
      <c r="N20" s="30">
        <v>4102354</v>
      </c>
      <c r="O20" s="30">
        <v>1446036</v>
      </c>
      <c r="P20" s="30">
        <v>1274333</v>
      </c>
      <c r="Q20" s="30">
        <v>520247</v>
      </c>
      <c r="R20" s="30">
        <v>3240616</v>
      </c>
      <c r="S20" s="30">
        <v>1000730</v>
      </c>
      <c r="T20" s="30">
        <v>-356230</v>
      </c>
      <c r="U20" s="30">
        <v>221745</v>
      </c>
      <c r="V20" s="30">
        <v>866245</v>
      </c>
      <c r="W20" s="30">
        <v>8765895</v>
      </c>
      <c r="X20" s="30">
        <v>21845280</v>
      </c>
      <c r="Y20" s="30">
        <v>-13079385</v>
      </c>
      <c r="Z20" s="31">
        <v>-59.87</v>
      </c>
      <c r="AA20" s="27">
        <v>20133615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451266535</v>
      </c>
      <c r="D22" s="42">
        <f>SUM(D5:D21)</f>
        <v>0</v>
      </c>
      <c r="E22" s="43">
        <f>SUM(E5:E21)</f>
        <v>653874407</v>
      </c>
      <c r="F22" s="44">
        <f>SUM(F5:F21)</f>
        <v>581104283</v>
      </c>
      <c r="G22" s="44">
        <f>SUM(G5:G21)</f>
        <v>127609248</v>
      </c>
      <c r="H22" s="44">
        <f>SUM(H5:H21)</f>
        <v>16298060</v>
      </c>
      <c r="I22" s="44">
        <f>SUM(I5:I21)</f>
        <v>16659794</v>
      </c>
      <c r="J22" s="44">
        <f>SUM(J5:J21)</f>
        <v>160567102</v>
      </c>
      <c r="K22" s="44">
        <f>SUM(K5:K21)</f>
        <v>23021123</v>
      </c>
      <c r="L22" s="44">
        <f>SUM(L5:L21)</f>
        <v>126971922</v>
      </c>
      <c r="M22" s="44">
        <f>SUM(M5:M21)</f>
        <v>9344834</v>
      </c>
      <c r="N22" s="44">
        <f>SUM(N5:N21)</f>
        <v>159337879</v>
      </c>
      <c r="O22" s="44">
        <f>SUM(O5:O21)</f>
        <v>23136688</v>
      </c>
      <c r="P22" s="44">
        <f>SUM(P5:P21)</f>
        <v>16992888</v>
      </c>
      <c r="Q22" s="44">
        <f>SUM(Q5:Q21)</f>
        <v>96775469</v>
      </c>
      <c r="R22" s="44">
        <f>SUM(R5:R21)</f>
        <v>136905045</v>
      </c>
      <c r="S22" s="44">
        <f>SUM(S5:S21)</f>
        <v>18375023</v>
      </c>
      <c r="T22" s="44">
        <f>SUM(T5:T21)</f>
        <v>28958514</v>
      </c>
      <c r="U22" s="44">
        <f>SUM(U5:U21)</f>
        <v>13924088</v>
      </c>
      <c r="V22" s="44">
        <f>SUM(V5:V21)</f>
        <v>61257625</v>
      </c>
      <c r="W22" s="44">
        <f>SUM(W5:W21)</f>
        <v>518067651</v>
      </c>
      <c r="X22" s="44">
        <f>SUM(X5:X21)</f>
        <v>653874396</v>
      </c>
      <c r="Y22" s="44">
        <f>SUM(Y5:Y21)</f>
        <v>-135806745</v>
      </c>
      <c r="Z22" s="45">
        <f>IF(X22&lt;&gt;0,(Y22/X22)*100,0)</f>
        <v>-20.76954623560455</v>
      </c>
      <c r="AA22" s="41">
        <f>SUM(AA5:AA21)</f>
        <v>581104283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140132414</v>
      </c>
      <c r="D25" s="28">
        <v>0</v>
      </c>
      <c r="E25" s="29">
        <v>165653572</v>
      </c>
      <c r="F25" s="30">
        <v>168805727</v>
      </c>
      <c r="G25" s="30">
        <v>14716836</v>
      </c>
      <c r="H25" s="30">
        <v>12344558</v>
      </c>
      <c r="I25" s="30">
        <v>11695398</v>
      </c>
      <c r="J25" s="30">
        <v>38756792</v>
      </c>
      <c r="K25" s="30">
        <v>11826421</v>
      </c>
      <c r="L25" s="30">
        <v>19146145</v>
      </c>
      <c r="M25" s="30">
        <v>17535677</v>
      </c>
      <c r="N25" s="30">
        <v>48508243</v>
      </c>
      <c r="O25" s="30">
        <v>11111063</v>
      </c>
      <c r="P25" s="30">
        <v>12169266</v>
      </c>
      <c r="Q25" s="30">
        <v>12057526</v>
      </c>
      <c r="R25" s="30">
        <v>35337855</v>
      </c>
      <c r="S25" s="30">
        <v>12404862</v>
      </c>
      <c r="T25" s="30">
        <v>12345754</v>
      </c>
      <c r="U25" s="30">
        <v>9361202</v>
      </c>
      <c r="V25" s="30">
        <v>34111818</v>
      </c>
      <c r="W25" s="30">
        <v>156714708</v>
      </c>
      <c r="X25" s="30">
        <v>165653568</v>
      </c>
      <c r="Y25" s="30">
        <v>-8938860</v>
      </c>
      <c r="Z25" s="31">
        <v>-5.4</v>
      </c>
      <c r="AA25" s="27">
        <v>168805727</v>
      </c>
    </row>
    <row r="26" ht="13.5" customHeight="1">
      <c r="A26" t="s" s="25">
        <v>53</v>
      </c>
      <c r="B26" s="26"/>
      <c r="C26" s="27">
        <v>7093680</v>
      </c>
      <c r="D26" s="28">
        <v>0</v>
      </c>
      <c r="E26" s="29">
        <v>8089333</v>
      </c>
      <c r="F26" s="30">
        <v>8089333</v>
      </c>
      <c r="G26" s="30">
        <v>551306</v>
      </c>
      <c r="H26" s="30">
        <v>608434</v>
      </c>
      <c r="I26" s="30">
        <v>601089</v>
      </c>
      <c r="J26" s="30">
        <v>1760829</v>
      </c>
      <c r="K26" s="30">
        <v>603810</v>
      </c>
      <c r="L26" s="30">
        <v>622136</v>
      </c>
      <c r="M26" s="30">
        <v>819326</v>
      </c>
      <c r="N26" s="30">
        <v>2045272</v>
      </c>
      <c r="O26" s="30">
        <v>590898</v>
      </c>
      <c r="P26" s="30">
        <v>597823</v>
      </c>
      <c r="Q26" s="30">
        <v>614557</v>
      </c>
      <c r="R26" s="30">
        <v>1803278</v>
      </c>
      <c r="S26" s="30">
        <v>1739270</v>
      </c>
      <c r="T26" s="30">
        <v>718410</v>
      </c>
      <c r="U26" s="30">
        <v>745696</v>
      </c>
      <c r="V26" s="30">
        <v>3203376</v>
      </c>
      <c r="W26" s="30">
        <v>8812755</v>
      </c>
      <c r="X26" s="30">
        <v>8089332</v>
      </c>
      <c r="Y26" s="30">
        <v>723423</v>
      </c>
      <c r="Z26" s="31">
        <v>8.94</v>
      </c>
      <c r="AA26" s="27">
        <v>8089333</v>
      </c>
    </row>
    <row r="27" ht="13.5" customHeight="1">
      <c r="A27" t="s" s="25">
        <v>54</v>
      </c>
      <c r="B27" s="26"/>
      <c r="C27" s="27">
        <v>18547232</v>
      </c>
      <c r="D27" s="28">
        <v>0</v>
      </c>
      <c r="E27" s="29">
        <v>55977257</v>
      </c>
      <c r="F27" s="30">
        <v>44121571</v>
      </c>
      <c r="G27" s="30">
        <v>4664771</v>
      </c>
      <c r="H27" s="30">
        <v>4664771</v>
      </c>
      <c r="I27" s="30">
        <v>4664771</v>
      </c>
      <c r="J27" s="30">
        <v>13994313</v>
      </c>
      <c r="K27" s="30">
        <v>4664771</v>
      </c>
      <c r="L27" s="30">
        <v>4664771</v>
      </c>
      <c r="M27" s="30">
        <v>4664771</v>
      </c>
      <c r="N27" s="30">
        <v>13994313</v>
      </c>
      <c r="O27" s="30">
        <v>4664771</v>
      </c>
      <c r="P27" s="30">
        <v>-3239019</v>
      </c>
      <c r="Q27" s="30">
        <v>3676798</v>
      </c>
      <c r="R27" s="30">
        <v>5102550</v>
      </c>
      <c r="S27" s="30">
        <v>3676798</v>
      </c>
      <c r="T27" s="30">
        <v>3676798</v>
      </c>
      <c r="U27" s="30">
        <v>3676798</v>
      </c>
      <c r="V27" s="30">
        <v>11030394</v>
      </c>
      <c r="W27" s="30">
        <v>44121570</v>
      </c>
      <c r="X27" s="30">
        <v>55977252</v>
      </c>
      <c r="Y27" s="30">
        <v>-11855682</v>
      </c>
      <c r="Z27" s="31">
        <v>-21.18</v>
      </c>
      <c r="AA27" s="27">
        <v>44121571</v>
      </c>
    </row>
    <row r="28" ht="13.5" customHeight="1">
      <c r="A28" t="s" s="25">
        <v>55</v>
      </c>
      <c r="B28" s="26"/>
      <c r="C28" s="27">
        <v>341515030</v>
      </c>
      <c r="D28" s="28">
        <v>0</v>
      </c>
      <c r="E28" s="29">
        <v>26926976</v>
      </c>
      <c r="F28" s="30">
        <v>48960423</v>
      </c>
      <c r="G28" s="30">
        <v>2181415</v>
      </c>
      <c r="H28" s="30">
        <v>2181415</v>
      </c>
      <c r="I28" s="30">
        <v>10408637</v>
      </c>
      <c r="J28" s="30">
        <v>14771467</v>
      </c>
      <c r="K28" s="30">
        <v>3978593</v>
      </c>
      <c r="L28" s="30">
        <v>906145</v>
      </c>
      <c r="M28" s="30">
        <v>782034</v>
      </c>
      <c r="N28" s="30">
        <v>5666772</v>
      </c>
      <c r="O28" s="30">
        <v>1409961</v>
      </c>
      <c r="P28" s="30">
        <v>16020314</v>
      </c>
      <c r="Q28" s="30">
        <v>4269652</v>
      </c>
      <c r="R28" s="30">
        <v>21699927</v>
      </c>
      <c r="S28" s="30">
        <v>1522864</v>
      </c>
      <c r="T28" s="30">
        <v>1162488</v>
      </c>
      <c r="U28" s="30">
        <v>416667</v>
      </c>
      <c r="V28" s="30">
        <v>3102019</v>
      </c>
      <c r="W28" s="30">
        <v>45240185</v>
      </c>
      <c r="X28" s="30">
        <v>26926972</v>
      </c>
      <c r="Y28" s="30">
        <v>18313213</v>
      </c>
      <c r="Z28" s="31">
        <v>68.01000000000001</v>
      </c>
      <c r="AA28" s="27">
        <v>48960423</v>
      </c>
    </row>
    <row r="29" ht="13.5" customHeight="1">
      <c r="A29" t="s" s="25">
        <v>56</v>
      </c>
      <c r="B29" s="26"/>
      <c r="C29" s="27">
        <v>9266946</v>
      </c>
      <c r="D29" s="28">
        <v>0</v>
      </c>
      <c r="E29" s="29">
        <v>11728622</v>
      </c>
      <c r="F29" s="30">
        <v>11728622</v>
      </c>
      <c r="G29" s="30">
        <v>0</v>
      </c>
      <c r="H29" s="30">
        <v>0</v>
      </c>
      <c r="I29" s="30">
        <v>3411552</v>
      </c>
      <c r="J29" s="30">
        <v>3411552</v>
      </c>
      <c r="K29" s="30">
        <v>5483</v>
      </c>
      <c r="L29" s="30">
        <v>0</v>
      </c>
      <c r="M29" s="30">
        <v>805315</v>
      </c>
      <c r="N29" s="30">
        <v>810798</v>
      </c>
      <c r="O29" s="30">
        <v>68613</v>
      </c>
      <c r="P29" s="30">
        <v>0</v>
      </c>
      <c r="Q29" s="30">
        <v>4967043</v>
      </c>
      <c r="R29" s="30">
        <v>5035656</v>
      </c>
      <c r="S29" s="30">
        <v>0</v>
      </c>
      <c r="T29" s="30">
        <v>0</v>
      </c>
      <c r="U29" s="30">
        <v>787808</v>
      </c>
      <c r="V29" s="30">
        <v>787808</v>
      </c>
      <c r="W29" s="30">
        <v>10045814</v>
      </c>
      <c r="X29" s="30">
        <v>11728622</v>
      </c>
      <c r="Y29" s="30">
        <v>-1682808</v>
      </c>
      <c r="Z29" s="31">
        <v>-14.35</v>
      </c>
      <c r="AA29" s="27">
        <v>11728622</v>
      </c>
    </row>
    <row r="30" ht="13.5" customHeight="1">
      <c r="A30" t="s" s="25">
        <v>57</v>
      </c>
      <c r="B30" s="26"/>
      <c r="C30" s="27">
        <v>72296236</v>
      </c>
      <c r="D30" s="28">
        <v>0</v>
      </c>
      <c r="E30" s="29">
        <v>40927871</v>
      </c>
      <c r="F30" s="30">
        <v>78472273</v>
      </c>
      <c r="G30" s="30">
        <v>5860478</v>
      </c>
      <c r="H30" s="30">
        <v>6977293</v>
      </c>
      <c r="I30" s="30">
        <v>6824169</v>
      </c>
      <c r="J30" s="30">
        <v>19661940</v>
      </c>
      <c r="K30" s="30">
        <v>4169678</v>
      </c>
      <c r="L30" s="30">
        <v>7834450</v>
      </c>
      <c r="M30" s="30">
        <v>5494504</v>
      </c>
      <c r="N30" s="30">
        <v>17498632</v>
      </c>
      <c r="O30" s="30">
        <v>2834113</v>
      </c>
      <c r="P30" s="30">
        <v>9575285</v>
      </c>
      <c r="Q30" s="30">
        <v>5470460</v>
      </c>
      <c r="R30" s="30">
        <v>17879858</v>
      </c>
      <c r="S30" s="30">
        <v>6634401</v>
      </c>
      <c r="T30" s="30">
        <v>5767155</v>
      </c>
      <c r="U30" s="30">
        <v>6264453</v>
      </c>
      <c r="V30" s="30">
        <v>18666009</v>
      </c>
      <c r="W30" s="30">
        <v>73706439</v>
      </c>
      <c r="X30" s="30">
        <v>40927872</v>
      </c>
      <c r="Y30" s="30">
        <v>32778567</v>
      </c>
      <c r="Z30" s="31">
        <v>80.09</v>
      </c>
      <c r="AA30" s="27">
        <v>78472273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65567570</v>
      </c>
      <c r="D32" s="28">
        <v>0</v>
      </c>
      <c r="E32" s="29">
        <v>46215000</v>
      </c>
      <c r="F32" s="30">
        <v>78944892</v>
      </c>
      <c r="G32" s="30">
        <v>3816308</v>
      </c>
      <c r="H32" s="30">
        <v>3824543</v>
      </c>
      <c r="I32" s="30">
        <v>4485103</v>
      </c>
      <c r="J32" s="30">
        <v>12125954</v>
      </c>
      <c r="K32" s="30">
        <v>4132352</v>
      </c>
      <c r="L32" s="30">
        <v>9884383</v>
      </c>
      <c r="M32" s="30">
        <v>3673244</v>
      </c>
      <c r="N32" s="30">
        <v>17689979</v>
      </c>
      <c r="O32" s="30">
        <v>4535995</v>
      </c>
      <c r="P32" s="30">
        <v>3814155</v>
      </c>
      <c r="Q32" s="30">
        <v>-1297553</v>
      </c>
      <c r="R32" s="30">
        <v>7052597</v>
      </c>
      <c r="S32" s="30">
        <v>8321622</v>
      </c>
      <c r="T32" s="30">
        <v>5517974</v>
      </c>
      <c r="U32" s="30">
        <v>14032444</v>
      </c>
      <c r="V32" s="30">
        <v>27872040</v>
      </c>
      <c r="W32" s="30">
        <v>64740570</v>
      </c>
      <c r="X32" s="30">
        <v>46214996</v>
      </c>
      <c r="Y32" s="30">
        <v>18525574</v>
      </c>
      <c r="Z32" s="31">
        <v>40.09</v>
      </c>
      <c r="AA32" s="27">
        <v>78944892</v>
      </c>
    </row>
    <row r="33" ht="13.5" customHeight="1">
      <c r="A33" t="s" s="25">
        <v>60</v>
      </c>
      <c r="B33" s="26"/>
      <c r="C33" s="27">
        <v>32068030</v>
      </c>
      <c r="D33" s="28">
        <v>0</v>
      </c>
      <c r="E33" s="29">
        <v>37885537</v>
      </c>
      <c r="F33" s="30">
        <v>42013185</v>
      </c>
      <c r="G33" s="30">
        <v>721367</v>
      </c>
      <c r="H33" s="30">
        <v>604770</v>
      </c>
      <c r="I33" s="30">
        <v>2814599</v>
      </c>
      <c r="J33" s="30">
        <v>4140736</v>
      </c>
      <c r="K33" s="30">
        <v>9206312</v>
      </c>
      <c r="L33" s="30">
        <v>5184798</v>
      </c>
      <c r="M33" s="30">
        <v>3313953</v>
      </c>
      <c r="N33" s="30">
        <v>17705063</v>
      </c>
      <c r="O33" s="30">
        <v>6409467</v>
      </c>
      <c r="P33" s="30">
        <v>2551363</v>
      </c>
      <c r="Q33" s="30">
        <v>5318149</v>
      </c>
      <c r="R33" s="30">
        <v>14278979</v>
      </c>
      <c r="S33" s="30">
        <v>4415847</v>
      </c>
      <c r="T33" s="30">
        <v>1232254</v>
      </c>
      <c r="U33" s="30">
        <v>2625908</v>
      </c>
      <c r="V33" s="30">
        <v>8274009</v>
      </c>
      <c r="W33" s="30">
        <v>44398787</v>
      </c>
      <c r="X33" s="30">
        <v>37885539</v>
      </c>
      <c r="Y33" s="30">
        <v>6513248</v>
      </c>
      <c r="Z33" s="31">
        <v>17.19</v>
      </c>
      <c r="AA33" s="27">
        <v>42013185</v>
      </c>
    </row>
    <row r="34" ht="13.5" customHeight="1">
      <c r="A34" t="s" s="25">
        <v>61</v>
      </c>
      <c r="B34" s="26"/>
      <c r="C34" s="27">
        <v>113674053</v>
      </c>
      <c r="D34" s="28">
        <v>0</v>
      </c>
      <c r="E34" s="29">
        <v>152083128</v>
      </c>
      <c r="F34" s="30">
        <v>154431081</v>
      </c>
      <c r="G34" s="30">
        <v>6592340</v>
      </c>
      <c r="H34" s="30">
        <v>19090710</v>
      </c>
      <c r="I34" s="30">
        <v>7336715</v>
      </c>
      <c r="J34" s="30">
        <v>33019765</v>
      </c>
      <c r="K34" s="30">
        <v>8365539</v>
      </c>
      <c r="L34" s="30">
        <v>12228518</v>
      </c>
      <c r="M34" s="30">
        <v>7938542</v>
      </c>
      <c r="N34" s="30">
        <v>28532599</v>
      </c>
      <c r="O34" s="30">
        <v>8604659</v>
      </c>
      <c r="P34" s="30">
        <v>6658709</v>
      </c>
      <c r="Q34" s="30">
        <v>7211956</v>
      </c>
      <c r="R34" s="30">
        <v>22475324</v>
      </c>
      <c r="S34" s="30">
        <v>8968942</v>
      </c>
      <c r="T34" s="30">
        <v>11639326</v>
      </c>
      <c r="U34" s="30">
        <v>11548615</v>
      </c>
      <c r="V34" s="30">
        <v>32156883</v>
      </c>
      <c r="W34" s="30">
        <v>116184571</v>
      </c>
      <c r="X34" s="30">
        <v>152083128</v>
      </c>
      <c r="Y34" s="30">
        <v>-35898557</v>
      </c>
      <c r="Z34" s="31">
        <v>-23.6</v>
      </c>
      <c r="AA34" s="27">
        <v>154431081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800161191</v>
      </c>
      <c r="D36" s="42">
        <f>SUM(D25:D35)</f>
        <v>0</v>
      </c>
      <c r="E36" s="43">
        <f>SUM(E25:E35)</f>
        <v>545487296</v>
      </c>
      <c r="F36" s="44">
        <f>SUM(F25:F35)</f>
        <v>635567107</v>
      </c>
      <c r="G36" s="44">
        <f>SUM(G25:G35)</f>
        <v>39104821</v>
      </c>
      <c r="H36" s="44">
        <f>SUM(H25:H35)</f>
        <v>50296494</v>
      </c>
      <c r="I36" s="44">
        <f>SUM(I25:I35)</f>
        <v>52242033</v>
      </c>
      <c r="J36" s="44">
        <f>SUM(J25:J35)</f>
        <v>141643348</v>
      </c>
      <c r="K36" s="44">
        <f>SUM(K25:K35)</f>
        <v>46952959</v>
      </c>
      <c r="L36" s="44">
        <f>SUM(L25:L35)</f>
        <v>60471346</v>
      </c>
      <c r="M36" s="44">
        <f>SUM(M25:M35)</f>
        <v>45027366</v>
      </c>
      <c r="N36" s="44">
        <f>SUM(N25:N35)</f>
        <v>152451671</v>
      </c>
      <c r="O36" s="44">
        <f>SUM(O25:O35)</f>
        <v>40229540</v>
      </c>
      <c r="P36" s="44">
        <f>SUM(P25:P35)</f>
        <v>48147896</v>
      </c>
      <c r="Q36" s="44">
        <f>SUM(Q25:Q35)</f>
        <v>42288588</v>
      </c>
      <c r="R36" s="44">
        <f>SUM(R25:R35)</f>
        <v>130666024</v>
      </c>
      <c r="S36" s="44">
        <f>SUM(S25:S35)</f>
        <v>47684606</v>
      </c>
      <c r="T36" s="44">
        <f>SUM(T25:T35)</f>
        <v>42060159</v>
      </c>
      <c r="U36" s="44">
        <f>SUM(U25:U35)</f>
        <v>49459591</v>
      </c>
      <c r="V36" s="44">
        <f>SUM(V25:V35)</f>
        <v>139204356</v>
      </c>
      <c r="W36" s="44">
        <f>SUM(W25:W35)</f>
        <v>563965399</v>
      </c>
      <c r="X36" s="44">
        <f>SUM(X25:X35)</f>
        <v>545487281</v>
      </c>
      <c r="Y36" s="44">
        <f>SUM(Y25:Y35)</f>
        <v>18478118</v>
      </c>
      <c r="Z36" s="45">
        <f>IF(X36&lt;&gt;0,(Y36/X36)*100,0)</f>
        <v>3.387451668190225</v>
      </c>
      <c r="AA36" s="41">
        <f>SUM(AA25:AA35)</f>
        <v>635567107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-348894656</v>
      </c>
      <c r="D38" s="63">
        <f>D22-D36</f>
        <v>0</v>
      </c>
      <c r="E38" s="64">
        <f>E22-E36</f>
        <v>108387111</v>
      </c>
      <c r="F38" s="65">
        <f>F22-F36</f>
        <v>-54462824</v>
      </c>
      <c r="G38" s="65">
        <f>G22-G36</f>
        <v>88504427</v>
      </c>
      <c r="H38" s="65">
        <f>H22-H36</f>
        <v>-33998434</v>
      </c>
      <c r="I38" s="65">
        <f>I22-I36</f>
        <v>-35582239</v>
      </c>
      <c r="J38" s="65">
        <f>J22-J36</f>
        <v>18923754</v>
      </c>
      <c r="K38" s="65">
        <f>K22-K36</f>
        <v>-23931836</v>
      </c>
      <c r="L38" s="65">
        <f>L22-L36</f>
        <v>66500576</v>
      </c>
      <c r="M38" s="65">
        <f>M22-M36</f>
        <v>-35682532</v>
      </c>
      <c r="N38" s="65">
        <f>N22-N36</f>
        <v>6886208</v>
      </c>
      <c r="O38" s="65">
        <f>O22-O36</f>
        <v>-17092852</v>
      </c>
      <c r="P38" s="65">
        <f>P22-P36</f>
        <v>-31155008</v>
      </c>
      <c r="Q38" s="65">
        <f>Q22-Q36</f>
        <v>54486881</v>
      </c>
      <c r="R38" s="65">
        <f>R22-R36</f>
        <v>6239021</v>
      </c>
      <c r="S38" s="65">
        <f>S22-S36</f>
        <v>-29309583</v>
      </c>
      <c r="T38" s="65">
        <f>T22-T36</f>
        <v>-13101645</v>
      </c>
      <c r="U38" s="65">
        <f>U22-U36</f>
        <v>-35535503</v>
      </c>
      <c r="V38" s="65">
        <f>V22-V36</f>
        <v>-77946731</v>
      </c>
      <c r="W38" s="65">
        <f>W22-W36</f>
        <v>-45897748</v>
      </c>
      <c r="X38" s="65">
        <f>IF(F22=F36,0,X22-X36)</f>
        <v>108387115</v>
      </c>
      <c r="Y38" s="65">
        <f>Y22-Y36</f>
        <v>-154284863</v>
      </c>
      <c r="Z38" s="66">
        <f>IF(X38&lt;&gt;0,(Y38/X38)*100,0)</f>
        <v>-142.3461294269157</v>
      </c>
      <c r="AA38" s="62">
        <f>AA22-AA36</f>
        <v>-54462824</v>
      </c>
    </row>
    <row r="39" ht="13.5" customHeight="1">
      <c r="A39" t="s" s="25">
        <v>65</v>
      </c>
      <c r="B39" s="26"/>
      <c r="C39" s="27">
        <v>276521776</v>
      </c>
      <c r="D39" s="28">
        <v>0</v>
      </c>
      <c r="E39" s="29">
        <v>306688000</v>
      </c>
      <c r="F39" s="30">
        <v>342993674</v>
      </c>
      <c r="G39" s="30">
        <v>0</v>
      </c>
      <c r="H39" s="30">
        <v>27017209</v>
      </c>
      <c r="I39" s="30">
        <v>18033445</v>
      </c>
      <c r="J39" s="30">
        <v>45050654</v>
      </c>
      <c r="K39" s="30">
        <v>27249494</v>
      </c>
      <c r="L39" s="30">
        <v>18226524</v>
      </c>
      <c r="M39" s="30">
        <v>16886890</v>
      </c>
      <c r="N39" s="30">
        <v>62362908</v>
      </c>
      <c r="O39" s="30">
        <v>23595401</v>
      </c>
      <c r="P39" s="30">
        <v>39232627</v>
      </c>
      <c r="Q39" s="30">
        <v>26848384</v>
      </c>
      <c r="R39" s="30">
        <v>89676412</v>
      </c>
      <c r="S39" s="30">
        <v>29938118</v>
      </c>
      <c r="T39" s="30">
        <v>38655210</v>
      </c>
      <c r="U39" s="30">
        <v>0</v>
      </c>
      <c r="V39" s="30">
        <v>68593328</v>
      </c>
      <c r="W39" s="30">
        <v>265683302</v>
      </c>
      <c r="X39" s="30">
        <v>216688000</v>
      </c>
      <c r="Y39" s="30">
        <v>48995302</v>
      </c>
      <c r="Z39" s="31">
        <v>22.61</v>
      </c>
      <c r="AA39" s="27">
        <v>342993674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90000000</v>
      </c>
      <c r="Y40" s="30">
        <v>-90000000</v>
      </c>
      <c r="Z40" s="31">
        <v>-100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20000000</v>
      </c>
      <c r="F41" s="37">
        <v>20000000</v>
      </c>
      <c r="G41" s="67">
        <v>0</v>
      </c>
      <c r="H41" s="67">
        <v>3096291</v>
      </c>
      <c r="I41" s="67">
        <v>11537189</v>
      </c>
      <c r="J41" s="37">
        <v>14633480</v>
      </c>
      <c r="K41" s="67">
        <v>0</v>
      </c>
      <c r="L41" s="67">
        <v>0</v>
      </c>
      <c r="M41" s="37">
        <v>0</v>
      </c>
      <c r="N41" s="67">
        <v>0</v>
      </c>
      <c r="O41" s="67">
        <v>5154457</v>
      </c>
      <c r="P41" s="67">
        <v>-2328582</v>
      </c>
      <c r="Q41" s="37">
        <v>460414</v>
      </c>
      <c r="R41" s="67">
        <v>3286289</v>
      </c>
      <c r="S41" s="67">
        <v>-4077534</v>
      </c>
      <c r="T41" s="37">
        <v>0</v>
      </c>
      <c r="U41" s="67">
        <v>0</v>
      </c>
      <c r="V41" s="67">
        <v>-4077534</v>
      </c>
      <c r="W41" s="67">
        <v>13842235</v>
      </c>
      <c r="X41" s="37">
        <v>20000004</v>
      </c>
      <c r="Y41" s="67">
        <v>-6157769</v>
      </c>
      <c r="Z41" s="68">
        <v>-30.79</v>
      </c>
      <c r="AA41" s="69">
        <v>20000000</v>
      </c>
    </row>
    <row r="42" ht="24.95" customHeight="1">
      <c r="A42" t="s" s="70">
        <v>68</v>
      </c>
      <c r="B42" s="26"/>
      <c r="C42" s="71">
        <f>SUM(C38:C41)</f>
        <v>-72372880</v>
      </c>
      <c r="D42" s="72">
        <f>SUM(D38:D41)</f>
        <v>0</v>
      </c>
      <c r="E42" s="73">
        <f>SUM(E38:E41)</f>
        <v>435075111</v>
      </c>
      <c r="F42" s="74">
        <f>SUM(F38:F41)</f>
        <v>308530850</v>
      </c>
      <c r="G42" s="74">
        <f>SUM(G38:G41)</f>
        <v>88504427</v>
      </c>
      <c r="H42" s="74">
        <f>SUM(H38:H41)</f>
        <v>-3884934</v>
      </c>
      <c r="I42" s="74">
        <f>SUM(I38:I41)</f>
        <v>-6011605</v>
      </c>
      <c r="J42" s="74">
        <f>SUM(J38:J41)</f>
        <v>78607888</v>
      </c>
      <c r="K42" s="74">
        <f>SUM(K38:K41)</f>
        <v>3317658</v>
      </c>
      <c r="L42" s="74">
        <f>SUM(L38:L41)</f>
        <v>84727100</v>
      </c>
      <c r="M42" s="74">
        <f>SUM(M38:M41)</f>
        <v>-18795642</v>
      </c>
      <c r="N42" s="74">
        <f>SUM(N38:N41)</f>
        <v>69249116</v>
      </c>
      <c r="O42" s="74">
        <f>SUM(O38:O41)</f>
        <v>11657006</v>
      </c>
      <c r="P42" s="74">
        <f>SUM(P38:P41)</f>
        <v>5749037</v>
      </c>
      <c r="Q42" s="74">
        <f>SUM(Q38:Q41)</f>
        <v>81795679</v>
      </c>
      <c r="R42" s="74">
        <f>SUM(R38:R41)</f>
        <v>99201722</v>
      </c>
      <c r="S42" s="74">
        <f>SUM(S38:S41)</f>
        <v>-3448999</v>
      </c>
      <c r="T42" s="74">
        <f>SUM(T38:T41)</f>
        <v>25553565</v>
      </c>
      <c r="U42" s="74">
        <f>SUM(U38:U41)</f>
        <v>-35535503</v>
      </c>
      <c r="V42" s="74">
        <f>SUM(V38:V41)</f>
        <v>-13430937</v>
      </c>
      <c r="W42" s="74">
        <f>SUM(W38:W41)</f>
        <v>233627789</v>
      </c>
      <c r="X42" s="74">
        <f>SUM(X38:X41)</f>
        <v>435075119</v>
      </c>
      <c r="Y42" s="74">
        <f>SUM(Y38:Y41)</f>
        <v>-201447330</v>
      </c>
      <c r="Z42" s="75">
        <f>IF(X42&lt;&gt;0,(Y42/X42)*100,0)</f>
        <v>-46.30173531021892</v>
      </c>
      <c r="AA42" s="71">
        <f>SUM(AA38:AA41)</f>
        <v>308530850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-72372880</v>
      </c>
      <c r="D44" s="57">
        <f>D42-D43</f>
        <v>0</v>
      </c>
      <c r="E44" s="58">
        <f>E42-E43</f>
        <v>435075111</v>
      </c>
      <c r="F44" s="59">
        <f>F42-F43</f>
        <v>308530850</v>
      </c>
      <c r="G44" s="59">
        <f>G42-G43</f>
        <v>88504427</v>
      </c>
      <c r="H44" s="59">
        <f>H42-H43</f>
        <v>-3884934</v>
      </c>
      <c r="I44" s="59">
        <f>I42-I43</f>
        <v>-6011605</v>
      </c>
      <c r="J44" s="59">
        <f>J42-J43</f>
        <v>78607888</v>
      </c>
      <c r="K44" s="59">
        <f>K42-K43</f>
        <v>3317658</v>
      </c>
      <c r="L44" s="59">
        <f>L42-L43</f>
        <v>84727100</v>
      </c>
      <c r="M44" s="59">
        <f>M42-M43</f>
        <v>-18795642</v>
      </c>
      <c r="N44" s="59">
        <f>N42-N43</f>
        <v>69249116</v>
      </c>
      <c r="O44" s="59">
        <f>O42-O43</f>
        <v>11657006</v>
      </c>
      <c r="P44" s="59">
        <f>P42-P43</f>
        <v>5749037</v>
      </c>
      <c r="Q44" s="59">
        <f>Q42-Q43</f>
        <v>81795679</v>
      </c>
      <c r="R44" s="59">
        <f>R42-R43</f>
        <v>99201722</v>
      </c>
      <c r="S44" s="59">
        <f>S42-S43</f>
        <v>-3448999</v>
      </c>
      <c r="T44" s="59">
        <f>T42-T43</f>
        <v>25553565</v>
      </c>
      <c r="U44" s="59">
        <f>U42-U43</f>
        <v>-35535503</v>
      </c>
      <c r="V44" s="59">
        <f>V42-V43</f>
        <v>-13430937</v>
      </c>
      <c r="W44" s="59">
        <f>W42-W43</f>
        <v>233627789</v>
      </c>
      <c r="X44" s="59">
        <f>X42-X43</f>
        <v>435075119</v>
      </c>
      <c r="Y44" s="59">
        <f>Y42-Y43</f>
        <v>-201447330</v>
      </c>
      <c r="Z44" s="60">
        <f>IF(X44&lt;&gt;0,(Y44/X44)*100,0)</f>
        <v>-46.30173531021892</v>
      </c>
      <c r="AA44" s="56">
        <f>AA42-AA43</f>
        <v>308530850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-72372880</v>
      </c>
      <c r="D46" s="72">
        <f>SUM(D44:D45)</f>
        <v>0</v>
      </c>
      <c r="E46" s="73">
        <f>SUM(E44:E45)</f>
        <v>435075111</v>
      </c>
      <c r="F46" s="74">
        <f>SUM(F44:F45)</f>
        <v>308530850</v>
      </c>
      <c r="G46" s="74">
        <f>SUM(G44:G45)</f>
        <v>88504427</v>
      </c>
      <c r="H46" s="74">
        <f>SUM(H44:H45)</f>
        <v>-3884934</v>
      </c>
      <c r="I46" s="74">
        <f>SUM(I44:I45)</f>
        <v>-6011605</v>
      </c>
      <c r="J46" s="74">
        <f>SUM(J44:J45)</f>
        <v>78607888</v>
      </c>
      <c r="K46" s="74">
        <f>SUM(K44:K45)</f>
        <v>3317658</v>
      </c>
      <c r="L46" s="74">
        <f>SUM(L44:L45)</f>
        <v>84727100</v>
      </c>
      <c r="M46" s="74">
        <f>SUM(M44:M45)</f>
        <v>-18795642</v>
      </c>
      <c r="N46" s="74">
        <f>SUM(N44:N45)</f>
        <v>69249116</v>
      </c>
      <c r="O46" s="74">
        <f>SUM(O44:O45)</f>
        <v>11657006</v>
      </c>
      <c r="P46" s="74">
        <f>SUM(P44:P45)</f>
        <v>5749037</v>
      </c>
      <c r="Q46" s="74">
        <f>SUM(Q44:Q45)</f>
        <v>81795679</v>
      </c>
      <c r="R46" s="74">
        <f>SUM(R44:R45)</f>
        <v>99201722</v>
      </c>
      <c r="S46" s="74">
        <f>SUM(S44:S45)</f>
        <v>-3448999</v>
      </c>
      <c r="T46" s="74">
        <f>SUM(T44:T45)</f>
        <v>25553565</v>
      </c>
      <c r="U46" s="74">
        <f>SUM(U44:U45)</f>
        <v>-35535503</v>
      </c>
      <c r="V46" s="74">
        <f>SUM(V44:V45)</f>
        <v>-13430937</v>
      </c>
      <c r="W46" s="74">
        <f>SUM(W44:W45)</f>
        <v>233627789</v>
      </c>
      <c r="X46" s="74">
        <f>SUM(X44:X45)</f>
        <v>435075119</v>
      </c>
      <c r="Y46" s="74">
        <f>SUM(Y44:Y45)</f>
        <v>-201447330</v>
      </c>
      <c r="Z46" s="75">
        <f>IF(X46&lt;&gt;0,(Y46/X46)*100,0)</f>
        <v>-46.30173531021892</v>
      </c>
      <c r="AA46" s="71">
        <f>SUM(AA44:AA45)</f>
        <v>308530850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-72372880</v>
      </c>
      <c r="D48" s="81">
        <f>SUM(D46:D47)</f>
        <v>0</v>
      </c>
      <c r="E48" s="82">
        <f>SUM(E46:E47)</f>
        <v>435075111</v>
      </c>
      <c r="F48" s="83">
        <f>SUM(F46:F47)</f>
        <v>308530850</v>
      </c>
      <c r="G48" s="83">
        <f>SUM(G46:G47)</f>
        <v>88504427</v>
      </c>
      <c r="H48" s="83">
        <f>SUM(H46:H47)</f>
        <v>-3884934</v>
      </c>
      <c r="I48" s="83">
        <f>SUM(I46:I47)</f>
        <v>-6011605</v>
      </c>
      <c r="J48" s="83">
        <f>SUM(J46:J47)</f>
        <v>78607888</v>
      </c>
      <c r="K48" s="83">
        <f>SUM(K46:K47)</f>
        <v>3317658</v>
      </c>
      <c r="L48" s="83">
        <f>SUM(L46:L47)</f>
        <v>84727100</v>
      </c>
      <c r="M48" s="83">
        <f>SUM(M46:M47)</f>
        <v>-18795642</v>
      </c>
      <c r="N48" s="83">
        <f>SUM(N46:N47)</f>
        <v>69249116</v>
      </c>
      <c r="O48" s="83">
        <f>SUM(O46:O47)</f>
        <v>11657006</v>
      </c>
      <c r="P48" s="83">
        <f>SUM(P46:P47)</f>
        <v>5749037</v>
      </c>
      <c r="Q48" s="83">
        <f>SUM(Q46:Q47)</f>
        <v>81795679</v>
      </c>
      <c r="R48" s="83">
        <f>SUM(R46:R47)</f>
        <v>99201722</v>
      </c>
      <c r="S48" s="83">
        <f>SUM(S46:S47)</f>
        <v>-3448999</v>
      </c>
      <c r="T48" s="83">
        <f>SUM(T46:T47)</f>
        <v>25553565</v>
      </c>
      <c r="U48" s="83">
        <f>SUM(U46:U47)</f>
        <v>-35535503</v>
      </c>
      <c r="V48" s="83">
        <f>SUM(V46:V47)</f>
        <v>-13430937</v>
      </c>
      <c r="W48" s="83">
        <f>SUM(W46:W47)</f>
        <v>233627789</v>
      </c>
      <c r="X48" s="83">
        <f>SUM(X46:X47)</f>
        <v>435075119</v>
      </c>
      <c r="Y48" s="83">
        <f>SUM(Y46:Y47)</f>
        <v>-201447330</v>
      </c>
      <c r="Z48" s="84">
        <f>IF(X48&lt;&gt;0,(Y48/X48)*100,0)</f>
        <v>-46.30173531021892</v>
      </c>
      <c r="AA48" s="80">
        <f>SUM(AA46:AA47)</f>
        <v>308530850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97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91" customWidth="1"/>
    <col min="2" max="2" width="2.625" style="191" customWidth="1"/>
    <col min="3" max="3" width="7.25" style="191" customWidth="1"/>
    <col min="4" max="4" width="7.25" style="191" customWidth="1"/>
    <col min="5" max="5" width="7.25" style="191" customWidth="1"/>
    <col min="6" max="6" width="7.25" style="191" customWidth="1"/>
    <col min="7" max="7" width="7.25" style="191" customWidth="1"/>
    <col min="8" max="8" width="7.25" style="191" customWidth="1"/>
    <col min="9" max="9" width="7.25" style="191" customWidth="1"/>
    <col min="10" max="10" width="7.25" style="191" customWidth="1"/>
    <col min="11" max="11" width="7.25" style="191" customWidth="1"/>
    <col min="12" max="12" width="7.25" style="191" customWidth="1"/>
    <col min="13" max="13" width="7.25" style="191" customWidth="1"/>
    <col min="14" max="14" width="7.25" style="191" customWidth="1"/>
    <col min="15" max="15" width="7.25" style="191" customWidth="1"/>
    <col min="16" max="16" width="7.25" style="191" customWidth="1"/>
    <col min="17" max="17" width="7.25" style="191" customWidth="1"/>
    <col min="18" max="18" width="7.25" style="191" customWidth="1"/>
    <col min="19" max="19" width="7.25" style="191" customWidth="1"/>
    <col min="20" max="20" width="7.25" style="191" customWidth="1"/>
    <col min="21" max="21" width="7.25" style="191" customWidth="1"/>
    <col min="22" max="22" width="7.25" style="191" customWidth="1"/>
    <col min="23" max="23" width="7.25" style="191" customWidth="1"/>
    <col min="24" max="24" width="7.25" style="191" customWidth="1"/>
    <col min="25" max="25" width="7.25" style="191" customWidth="1"/>
    <col min="26" max="26" width="7.25" style="191" customWidth="1"/>
    <col min="27" max="27" width="7.25" style="191" customWidth="1"/>
    <col min="28" max="256" width="6.625" style="191" customWidth="1"/>
  </cols>
  <sheetData>
    <row r="1" ht="18" customHeight="1">
      <c r="A1" t="s" s="2">
        <v>170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7261190</v>
      </c>
      <c r="D5" s="28">
        <v>0</v>
      </c>
      <c r="E5" s="29">
        <v>7627446</v>
      </c>
      <c r="F5" s="30">
        <v>7711158</v>
      </c>
      <c r="G5" s="30">
        <v>3682886</v>
      </c>
      <c r="H5" s="30">
        <v>365758</v>
      </c>
      <c r="I5" s="30">
        <v>365858</v>
      </c>
      <c r="J5" s="30">
        <v>4414502</v>
      </c>
      <c r="K5" s="30">
        <v>365858</v>
      </c>
      <c r="L5" s="30">
        <v>365570</v>
      </c>
      <c r="M5" s="30">
        <v>365795</v>
      </c>
      <c r="N5" s="30">
        <v>1097223</v>
      </c>
      <c r="O5" s="30">
        <v>366571</v>
      </c>
      <c r="P5" s="30">
        <v>365972</v>
      </c>
      <c r="Q5" s="30">
        <v>366572</v>
      </c>
      <c r="R5" s="30">
        <v>1099115</v>
      </c>
      <c r="S5" s="30">
        <v>366572</v>
      </c>
      <c r="T5" s="30">
        <v>366572</v>
      </c>
      <c r="U5" s="30">
        <v>366572</v>
      </c>
      <c r="V5" s="30">
        <v>1099716</v>
      </c>
      <c r="W5" s="30">
        <v>7710556</v>
      </c>
      <c r="X5" s="30">
        <v>7627449</v>
      </c>
      <c r="Y5" s="30">
        <v>83107</v>
      </c>
      <c r="Z5" s="31">
        <v>1.09</v>
      </c>
      <c r="AA5" s="27">
        <v>7711158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/>
      <c r="Y10" s="30">
        <v>0</v>
      </c>
      <c r="Z10" s="31">
        <v>0</v>
      </c>
      <c r="AA10" s="27">
        <v>0</v>
      </c>
    </row>
    <row r="11" ht="13.5" customHeight="1">
      <c r="A11" t="s" s="25">
        <v>39</v>
      </c>
      <c r="B11" s="26"/>
      <c r="C11" s="27">
        <v>0</v>
      </c>
      <c r="D11" s="28">
        <v>0</v>
      </c>
      <c r="E11" s="29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0</v>
      </c>
    </row>
    <row r="12" ht="13.5" customHeight="1">
      <c r="A12" t="s" s="25">
        <v>40</v>
      </c>
      <c r="B12" s="26"/>
      <c r="C12" s="27">
        <v>58965</v>
      </c>
      <c r="D12" s="28">
        <v>0</v>
      </c>
      <c r="E12" s="29">
        <v>101335</v>
      </c>
      <c r="F12" s="30">
        <v>70000</v>
      </c>
      <c r="G12" s="30">
        <v>5488</v>
      </c>
      <c r="H12" s="30">
        <v>5199</v>
      </c>
      <c r="I12" s="30">
        <v>5199</v>
      </c>
      <c r="J12" s="30">
        <v>15886</v>
      </c>
      <c r="K12" s="30">
        <v>5199</v>
      </c>
      <c r="L12" s="30">
        <v>0</v>
      </c>
      <c r="M12" s="30">
        <v>0</v>
      </c>
      <c r="N12" s="30">
        <v>5199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21085</v>
      </c>
      <c r="X12" s="30">
        <v>101340</v>
      </c>
      <c r="Y12" s="30">
        <v>-80255</v>
      </c>
      <c r="Z12" s="31">
        <v>-79.19</v>
      </c>
      <c r="AA12" s="27">
        <v>70000</v>
      </c>
    </row>
    <row r="13" ht="13.5" customHeight="1">
      <c r="A13" t="s" s="25">
        <v>41</v>
      </c>
      <c r="B13" s="26"/>
      <c r="C13" s="27">
        <v>2726584</v>
      </c>
      <c r="D13" s="28">
        <v>0</v>
      </c>
      <c r="E13" s="29">
        <v>2100000</v>
      </c>
      <c r="F13" s="30">
        <v>2200378</v>
      </c>
      <c r="G13" s="30">
        <v>11459</v>
      </c>
      <c r="H13" s="30">
        <v>177105</v>
      </c>
      <c r="I13" s="30">
        <v>189348</v>
      </c>
      <c r="J13" s="30">
        <v>377912</v>
      </c>
      <c r="K13" s="30">
        <v>216093</v>
      </c>
      <c r="L13" s="30">
        <v>233750</v>
      </c>
      <c r="M13" s="30">
        <v>236009</v>
      </c>
      <c r="N13" s="30">
        <v>685852</v>
      </c>
      <c r="O13" s="30">
        <v>665000</v>
      </c>
      <c r="P13" s="30">
        <v>681784</v>
      </c>
      <c r="Q13" s="30">
        <v>76531</v>
      </c>
      <c r="R13" s="30">
        <v>1423315</v>
      </c>
      <c r="S13" s="30">
        <v>290775</v>
      </c>
      <c r="T13" s="30">
        <v>49072</v>
      </c>
      <c r="U13" s="30">
        <v>96555</v>
      </c>
      <c r="V13" s="30">
        <v>436402</v>
      </c>
      <c r="W13" s="30">
        <v>2923481</v>
      </c>
      <c r="X13" s="30">
        <v>2100000</v>
      </c>
      <c r="Y13" s="30">
        <v>823481</v>
      </c>
      <c r="Z13" s="31">
        <v>39.21</v>
      </c>
      <c r="AA13" s="27">
        <v>2200378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3200</v>
      </c>
      <c r="F14" s="30">
        <v>762000</v>
      </c>
      <c r="G14" s="30">
        <v>0</v>
      </c>
      <c r="H14" s="30">
        <v>66398</v>
      </c>
      <c r="I14" s="30">
        <v>69471</v>
      </c>
      <c r="J14" s="30">
        <v>135869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135869</v>
      </c>
      <c r="X14" s="30">
        <v>3204</v>
      </c>
      <c r="Y14" s="30">
        <v>132665</v>
      </c>
      <c r="Z14" s="31">
        <v>4140.61</v>
      </c>
      <c r="AA14" s="27">
        <v>762000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29700</v>
      </c>
      <c r="D16" s="28">
        <v>0</v>
      </c>
      <c r="E16" s="29">
        <v>5300</v>
      </c>
      <c r="F16" s="30">
        <v>5000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5304</v>
      </c>
      <c r="Y16" s="30">
        <v>-5304</v>
      </c>
      <c r="Z16" s="31">
        <v>-100</v>
      </c>
      <c r="AA16" s="27">
        <v>5000</v>
      </c>
    </row>
    <row r="17" ht="13.5" customHeight="1">
      <c r="A17" t="s" s="25">
        <v>45</v>
      </c>
      <c r="B17" s="26"/>
      <c r="C17" s="27">
        <v>200</v>
      </c>
      <c r="D17" s="28">
        <v>0</v>
      </c>
      <c r="E17" s="29">
        <v>1060</v>
      </c>
      <c r="F17" s="30">
        <v>1000</v>
      </c>
      <c r="G17" s="30">
        <v>0</v>
      </c>
      <c r="H17" s="30">
        <v>0</v>
      </c>
      <c r="I17" s="30">
        <v>558</v>
      </c>
      <c r="J17" s="30">
        <v>558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558</v>
      </c>
      <c r="X17" s="30">
        <v>1060</v>
      </c>
      <c r="Y17" s="30">
        <v>-502</v>
      </c>
      <c r="Z17" s="31">
        <v>-47.36</v>
      </c>
      <c r="AA17" s="27">
        <v>1000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75408000</v>
      </c>
      <c r="D19" s="28">
        <v>0</v>
      </c>
      <c r="E19" s="29">
        <v>78415999</v>
      </c>
      <c r="F19" s="30">
        <v>78415999</v>
      </c>
      <c r="G19" s="30">
        <v>31040000</v>
      </c>
      <c r="H19" s="30">
        <v>2019000</v>
      </c>
      <c r="I19" s="30">
        <v>0</v>
      </c>
      <c r="J19" s="30">
        <v>33059000</v>
      </c>
      <c r="K19" s="30">
        <v>0</v>
      </c>
      <c r="L19" s="30">
        <v>21690000</v>
      </c>
      <c r="M19" s="30">
        <v>0</v>
      </c>
      <c r="N19" s="30">
        <v>21690000</v>
      </c>
      <c r="O19" s="30">
        <v>0</v>
      </c>
      <c r="P19" s="30">
        <v>126000</v>
      </c>
      <c r="Q19" s="30">
        <v>20007280</v>
      </c>
      <c r="R19" s="30">
        <v>20133280</v>
      </c>
      <c r="S19" s="30">
        <v>0</v>
      </c>
      <c r="T19" s="30">
        <v>0</v>
      </c>
      <c r="U19" s="30">
        <v>0</v>
      </c>
      <c r="V19" s="30">
        <v>0</v>
      </c>
      <c r="W19" s="30">
        <v>74882280</v>
      </c>
      <c r="X19" s="30">
        <v>78416000</v>
      </c>
      <c r="Y19" s="30">
        <v>-3533720</v>
      </c>
      <c r="Z19" s="31">
        <v>-4.51</v>
      </c>
      <c r="AA19" s="27">
        <v>78415999</v>
      </c>
    </row>
    <row r="20" ht="13.5" customHeight="1">
      <c r="A20" t="s" s="25">
        <v>48</v>
      </c>
      <c r="B20" s="26"/>
      <c r="C20" s="27">
        <v>357000</v>
      </c>
      <c r="D20" s="28">
        <v>0</v>
      </c>
      <c r="E20" s="29">
        <v>271520</v>
      </c>
      <c r="F20" s="30">
        <v>1443000</v>
      </c>
      <c r="G20" s="30">
        <v>22149</v>
      </c>
      <c r="H20" s="30">
        <v>85766</v>
      </c>
      <c r="I20" s="30">
        <v>6508</v>
      </c>
      <c r="J20" s="30">
        <v>114423</v>
      </c>
      <c r="K20" s="30">
        <v>94886</v>
      </c>
      <c r="L20" s="30">
        <v>87026</v>
      </c>
      <c r="M20" s="30">
        <v>78661</v>
      </c>
      <c r="N20" s="30">
        <v>260573</v>
      </c>
      <c r="O20" s="30">
        <v>454442</v>
      </c>
      <c r="P20" s="30">
        <v>90420</v>
      </c>
      <c r="Q20" s="30">
        <v>181799</v>
      </c>
      <c r="R20" s="30">
        <v>726661</v>
      </c>
      <c r="S20" s="30">
        <v>150092</v>
      </c>
      <c r="T20" s="30">
        <v>722060</v>
      </c>
      <c r="U20" s="30">
        <v>225199</v>
      </c>
      <c r="V20" s="30">
        <v>1097351</v>
      </c>
      <c r="W20" s="30">
        <v>2199008</v>
      </c>
      <c r="X20" s="30">
        <v>271520</v>
      </c>
      <c r="Y20" s="30">
        <v>1927488</v>
      </c>
      <c r="Z20" s="31">
        <v>709.89</v>
      </c>
      <c r="AA20" s="27">
        <v>1443000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300000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300000</v>
      </c>
      <c r="Y21" s="37">
        <v>-300000</v>
      </c>
      <c r="Z21" s="38">
        <v>-100</v>
      </c>
      <c r="AA21" s="34">
        <v>0</v>
      </c>
    </row>
    <row r="22" ht="24.95" customHeight="1">
      <c r="A22" t="s" s="39">
        <v>50</v>
      </c>
      <c r="B22" s="40"/>
      <c r="C22" s="41">
        <f>SUM(C5:C21)</f>
        <v>85841639</v>
      </c>
      <c r="D22" s="42">
        <f>SUM(D5:D21)</f>
        <v>0</v>
      </c>
      <c r="E22" s="43">
        <f>SUM(E5:E21)</f>
        <v>88825860</v>
      </c>
      <c r="F22" s="44">
        <f>SUM(F5:F21)</f>
        <v>90608535</v>
      </c>
      <c r="G22" s="44">
        <f>SUM(G5:G21)</f>
        <v>34761982</v>
      </c>
      <c r="H22" s="44">
        <f>SUM(H5:H21)</f>
        <v>2719226</v>
      </c>
      <c r="I22" s="44">
        <f>SUM(I5:I21)</f>
        <v>636942</v>
      </c>
      <c r="J22" s="44">
        <f>SUM(J5:J21)</f>
        <v>38118150</v>
      </c>
      <c r="K22" s="44">
        <f>SUM(K5:K21)</f>
        <v>682036</v>
      </c>
      <c r="L22" s="44">
        <f>SUM(L5:L21)</f>
        <v>22376346</v>
      </c>
      <c r="M22" s="44">
        <f>SUM(M5:M21)</f>
        <v>680465</v>
      </c>
      <c r="N22" s="44">
        <f>SUM(N5:N21)</f>
        <v>23738847</v>
      </c>
      <c r="O22" s="44">
        <f>SUM(O5:O21)</f>
        <v>1486013</v>
      </c>
      <c r="P22" s="44">
        <f>SUM(P5:P21)</f>
        <v>1264176</v>
      </c>
      <c r="Q22" s="44">
        <f>SUM(Q5:Q21)</f>
        <v>20632182</v>
      </c>
      <c r="R22" s="44">
        <f>SUM(R5:R21)</f>
        <v>23382371</v>
      </c>
      <c r="S22" s="44">
        <f>SUM(S5:S21)</f>
        <v>807439</v>
      </c>
      <c r="T22" s="44">
        <f>SUM(T5:T21)</f>
        <v>1137704</v>
      </c>
      <c r="U22" s="44">
        <f>SUM(U5:U21)</f>
        <v>688326</v>
      </c>
      <c r="V22" s="44">
        <f>SUM(V5:V21)</f>
        <v>2633469</v>
      </c>
      <c r="W22" s="44">
        <f>SUM(W5:W21)</f>
        <v>87872837</v>
      </c>
      <c r="X22" s="44">
        <f>SUM(X5:X21)</f>
        <v>88825877</v>
      </c>
      <c r="Y22" s="44">
        <f>SUM(Y5:Y21)</f>
        <v>-953040</v>
      </c>
      <c r="Z22" s="45">
        <f>IF(X22&lt;&gt;0,(Y22/X22)*100,0)</f>
        <v>-1.072930583055206</v>
      </c>
      <c r="AA22" s="41">
        <f>SUM(AA5:AA21)</f>
        <v>90608535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17775000</v>
      </c>
      <c r="D25" s="28">
        <v>0</v>
      </c>
      <c r="E25" s="29">
        <v>26909925</v>
      </c>
      <c r="F25" s="30">
        <v>24772338</v>
      </c>
      <c r="G25" s="30">
        <v>1776193</v>
      </c>
      <c r="H25" s="30">
        <v>2114319</v>
      </c>
      <c r="I25" s="30">
        <v>2026941</v>
      </c>
      <c r="J25" s="30">
        <v>5917453</v>
      </c>
      <c r="K25" s="30">
        <v>2060823</v>
      </c>
      <c r="L25" s="30">
        <v>2199180</v>
      </c>
      <c r="M25" s="30">
        <v>1455405</v>
      </c>
      <c r="N25" s="30">
        <v>5715408</v>
      </c>
      <c r="O25" s="30">
        <v>2005555</v>
      </c>
      <c r="P25" s="30">
        <v>2340256</v>
      </c>
      <c r="Q25" s="30">
        <v>2293023</v>
      </c>
      <c r="R25" s="30">
        <v>6638834</v>
      </c>
      <c r="S25" s="30">
        <v>2341612</v>
      </c>
      <c r="T25" s="30">
        <v>2438492</v>
      </c>
      <c r="U25" s="30">
        <v>2421065</v>
      </c>
      <c r="V25" s="30">
        <v>7201169</v>
      </c>
      <c r="W25" s="30">
        <v>25472864</v>
      </c>
      <c r="X25" s="30">
        <v>26909923</v>
      </c>
      <c r="Y25" s="30">
        <v>-1437059</v>
      </c>
      <c r="Z25" s="31">
        <v>-5.34</v>
      </c>
      <c r="AA25" s="27">
        <v>24772338</v>
      </c>
    </row>
    <row r="26" ht="13.5" customHeight="1">
      <c r="A26" t="s" s="25">
        <v>53</v>
      </c>
      <c r="B26" s="26"/>
      <c r="C26" s="27">
        <v>6179961</v>
      </c>
      <c r="D26" s="28">
        <v>0</v>
      </c>
      <c r="E26" s="29">
        <v>6764934</v>
      </c>
      <c r="F26" s="30">
        <v>6405559</v>
      </c>
      <c r="G26" s="30">
        <v>647230</v>
      </c>
      <c r="H26" s="30">
        <v>533371</v>
      </c>
      <c r="I26" s="30">
        <v>537352</v>
      </c>
      <c r="J26" s="30">
        <v>1717953</v>
      </c>
      <c r="K26" s="30">
        <v>537101</v>
      </c>
      <c r="L26" s="30">
        <v>575021</v>
      </c>
      <c r="M26" s="30">
        <v>543950</v>
      </c>
      <c r="N26" s="30">
        <v>1656072</v>
      </c>
      <c r="O26" s="30">
        <v>515374</v>
      </c>
      <c r="P26" s="30">
        <v>518796</v>
      </c>
      <c r="Q26" s="30">
        <v>535492</v>
      </c>
      <c r="R26" s="30">
        <v>1569662</v>
      </c>
      <c r="S26" s="30">
        <v>503203</v>
      </c>
      <c r="T26" s="30">
        <v>867091</v>
      </c>
      <c r="U26" s="30">
        <v>568998</v>
      </c>
      <c r="V26" s="30">
        <v>1939292</v>
      </c>
      <c r="W26" s="30">
        <v>6882979</v>
      </c>
      <c r="X26" s="30">
        <v>6764940</v>
      </c>
      <c r="Y26" s="30">
        <v>118039</v>
      </c>
      <c r="Z26" s="31">
        <v>1.74</v>
      </c>
      <c r="AA26" s="27">
        <v>6405559</v>
      </c>
    </row>
    <row r="27" ht="13.5" customHeight="1">
      <c r="A27" t="s" s="25">
        <v>54</v>
      </c>
      <c r="B27" s="26"/>
      <c r="C27" s="27">
        <v>282000</v>
      </c>
      <c r="D27" s="28">
        <v>0</v>
      </c>
      <c r="E27" s="29">
        <v>840061</v>
      </c>
      <c r="F27" s="30">
        <v>762000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840061</v>
      </c>
      <c r="Y27" s="30">
        <v>-840061</v>
      </c>
      <c r="Z27" s="31">
        <v>-100</v>
      </c>
      <c r="AA27" s="27">
        <v>762000</v>
      </c>
    </row>
    <row r="28" ht="13.5" customHeight="1">
      <c r="A28" t="s" s="25">
        <v>55</v>
      </c>
      <c r="B28" s="26"/>
      <c r="C28" s="27">
        <v>6902601</v>
      </c>
      <c r="D28" s="28">
        <v>0</v>
      </c>
      <c r="E28" s="29">
        <v>6621030</v>
      </c>
      <c r="F28" s="30">
        <v>7384000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6621036</v>
      </c>
      <c r="Y28" s="30">
        <v>-6621036</v>
      </c>
      <c r="Z28" s="31">
        <v>-100</v>
      </c>
      <c r="AA28" s="27">
        <v>7384000</v>
      </c>
    </row>
    <row r="29" ht="13.5" customHeight="1">
      <c r="A29" t="s" s="25">
        <v>56</v>
      </c>
      <c r="B29" s="26"/>
      <c r="C29" s="27">
        <v>38537</v>
      </c>
      <c r="D29" s="28">
        <v>0</v>
      </c>
      <c r="E29" s="29">
        <v>125000</v>
      </c>
      <c r="F29" s="30">
        <v>70000</v>
      </c>
      <c r="G29" s="30">
        <v>6158</v>
      </c>
      <c r="H29" s="30">
        <v>5420</v>
      </c>
      <c r="I29" s="30">
        <v>3779</v>
      </c>
      <c r="J29" s="30">
        <v>15357</v>
      </c>
      <c r="K29" s="30">
        <v>157928</v>
      </c>
      <c r="L29" s="30">
        <v>3499467</v>
      </c>
      <c r="M29" s="30">
        <v>444045</v>
      </c>
      <c r="N29" s="30">
        <v>4101440</v>
      </c>
      <c r="O29" s="30">
        <v>707059</v>
      </c>
      <c r="P29" s="30">
        <v>356029</v>
      </c>
      <c r="Q29" s="30">
        <v>4529</v>
      </c>
      <c r="R29" s="30">
        <v>1067617</v>
      </c>
      <c r="S29" s="30">
        <v>200268</v>
      </c>
      <c r="T29" s="30">
        <v>102986</v>
      </c>
      <c r="U29" s="30">
        <v>316449</v>
      </c>
      <c r="V29" s="30">
        <v>619703</v>
      </c>
      <c r="W29" s="30">
        <v>5804117</v>
      </c>
      <c r="X29" s="30">
        <v>125004</v>
      </c>
      <c r="Y29" s="30">
        <v>5679113</v>
      </c>
      <c r="Z29" s="31">
        <v>4543.15</v>
      </c>
      <c r="AA29" s="27">
        <v>70000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6904543</v>
      </c>
      <c r="D31" s="28">
        <v>0</v>
      </c>
      <c r="E31" s="29">
        <v>7150000</v>
      </c>
      <c r="F31" s="30">
        <v>8353269</v>
      </c>
      <c r="G31" s="30">
        <v>2651345</v>
      </c>
      <c r="H31" s="30">
        <v>104351</v>
      </c>
      <c r="I31" s="30">
        <v>756551</v>
      </c>
      <c r="J31" s="30">
        <v>3512247</v>
      </c>
      <c r="K31" s="30">
        <v>635384</v>
      </c>
      <c r="L31" s="30">
        <v>774699</v>
      </c>
      <c r="M31" s="30">
        <v>2179728</v>
      </c>
      <c r="N31" s="30">
        <v>3589811</v>
      </c>
      <c r="O31" s="30">
        <v>487198</v>
      </c>
      <c r="P31" s="30">
        <v>481683</v>
      </c>
      <c r="Q31" s="30">
        <v>299172</v>
      </c>
      <c r="R31" s="30">
        <v>1268053</v>
      </c>
      <c r="S31" s="30">
        <v>792056</v>
      </c>
      <c r="T31" s="30">
        <v>371956</v>
      </c>
      <c r="U31" s="30">
        <v>308194</v>
      </c>
      <c r="V31" s="30">
        <v>1472206</v>
      </c>
      <c r="W31" s="30">
        <v>9842317</v>
      </c>
      <c r="X31" s="30">
        <v>7150000</v>
      </c>
      <c r="Y31" s="30">
        <v>2692317</v>
      </c>
      <c r="Z31" s="31">
        <v>37.65</v>
      </c>
      <c r="AA31" s="27">
        <v>8353269</v>
      </c>
    </row>
    <row r="32" ht="13.5" customHeight="1">
      <c r="A32" t="s" s="25">
        <v>59</v>
      </c>
      <c r="B32" s="26"/>
      <c r="C32" s="27">
        <v>3812000</v>
      </c>
      <c r="D32" s="28">
        <v>0</v>
      </c>
      <c r="E32" s="29">
        <v>4160000</v>
      </c>
      <c r="F32" s="30">
        <v>3560000</v>
      </c>
      <c r="G32" s="30">
        <v>344139</v>
      </c>
      <c r="H32" s="30">
        <v>344683</v>
      </c>
      <c r="I32" s="30">
        <v>246665</v>
      </c>
      <c r="J32" s="30">
        <v>935487</v>
      </c>
      <c r="K32" s="30">
        <v>367457</v>
      </c>
      <c r="L32" s="30">
        <v>544309</v>
      </c>
      <c r="M32" s="30">
        <v>1239743</v>
      </c>
      <c r="N32" s="30">
        <v>2151509</v>
      </c>
      <c r="O32" s="30">
        <v>10495</v>
      </c>
      <c r="P32" s="30">
        <v>282926</v>
      </c>
      <c r="Q32" s="30">
        <v>303956</v>
      </c>
      <c r="R32" s="30">
        <v>597377</v>
      </c>
      <c r="S32" s="30">
        <v>719</v>
      </c>
      <c r="T32" s="30">
        <v>479959</v>
      </c>
      <c r="U32" s="30">
        <v>319978</v>
      </c>
      <c r="V32" s="30">
        <v>800656</v>
      </c>
      <c r="W32" s="30">
        <v>4485029</v>
      </c>
      <c r="X32" s="30">
        <v>4160004</v>
      </c>
      <c r="Y32" s="30">
        <v>325025</v>
      </c>
      <c r="Z32" s="31">
        <v>7.81</v>
      </c>
      <c r="AA32" s="27">
        <v>3560000</v>
      </c>
    </row>
    <row r="33" ht="13.5" customHeight="1">
      <c r="A33" t="s" s="25">
        <v>60</v>
      </c>
      <c r="B33" s="26"/>
      <c r="C33" s="27">
        <v>3467000</v>
      </c>
      <c r="D33" s="28">
        <v>0</v>
      </c>
      <c r="E33" s="29">
        <v>3700000</v>
      </c>
      <c r="F33" s="30">
        <v>0</v>
      </c>
      <c r="G33" s="30">
        <v>347456</v>
      </c>
      <c r="H33" s="30">
        <v>195544</v>
      </c>
      <c r="I33" s="30">
        <v>748385</v>
      </c>
      <c r="J33" s="30">
        <v>1291385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1291385</v>
      </c>
      <c r="X33" s="30">
        <v>3699996</v>
      </c>
      <c r="Y33" s="30">
        <v>-2408611</v>
      </c>
      <c r="Z33" s="31">
        <v>-65.09999999999999</v>
      </c>
      <c r="AA33" s="27">
        <v>0</v>
      </c>
    </row>
    <row r="34" ht="13.5" customHeight="1">
      <c r="A34" t="s" s="25">
        <v>61</v>
      </c>
      <c r="B34" s="26"/>
      <c r="C34" s="27">
        <v>38316000</v>
      </c>
      <c r="D34" s="28">
        <v>0</v>
      </c>
      <c r="E34" s="29">
        <v>29646489</v>
      </c>
      <c r="F34" s="30">
        <v>54339330</v>
      </c>
      <c r="G34" s="30">
        <v>5138756</v>
      </c>
      <c r="H34" s="30">
        <v>1493316</v>
      </c>
      <c r="I34" s="30">
        <v>3493432</v>
      </c>
      <c r="J34" s="30">
        <v>10125504</v>
      </c>
      <c r="K34" s="30">
        <v>5885222</v>
      </c>
      <c r="L34" s="30">
        <v>4471404</v>
      </c>
      <c r="M34" s="30">
        <v>3523091</v>
      </c>
      <c r="N34" s="30">
        <v>13879717</v>
      </c>
      <c r="O34" s="30">
        <v>4849396</v>
      </c>
      <c r="P34" s="30">
        <v>9154230</v>
      </c>
      <c r="Q34" s="30">
        <v>1413040</v>
      </c>
      <c r="R34" s="30">
        <v>15416666</v>
      </c>
      <c r="S34" s="30">
        <v>2016329</v>
      </c>
      <c r="T34" s="30">
        <v>1048072</v>
      </c>
      <c r="U34" s="30">
        <v>7365058</v>
      </c>
      <c r="V34" s="30">
        <v>10429459</v>
      </c>
      <c r="W34" s="30">
        <v>49851346</v>
      </c>
      <c r="X34" s="30">
        <v>29646492</v>
      </c>
      <c r="Y34" s="30">
        <v>20204854</v>
      </c>
      <c r="Z34" s="31">
        <v>68.15000000000001</v>
      </c>
      <c r="AA34" s="27">
        <v>54339330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23000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23000</v>
      </c>
    </row>
    <row r="36" ht="14" customHeight="1">
      <c r="A36" t="s" s="55">
        <v>63</v>
      </c>
      <c r="B36" s="40"/>
      <c r="C36" s="41">
        <f>SUM(C25:C35)</f>
        <v>83677642</v>
      </c>
      <c r="D36" s="42">
        <f>SUM(D25:D35)</f>
        <v>0</v>
      </c>
      <c r="E36" s="43">
        <f>SUM(E25:E35)</f>
        <v>85917439</v>
      </c>
      <c r="F36" s="44">
        <f>SUM(F25:F35)</f>
        <v>105669496</v>
      </c>
      <c r="G36" s="44">
        <f>SUM(G25:G35)</f>
        <v>10911277</v>
      </c>
      <c r="H36" s="44">
        <f>SUM(H25:H35)</f>
        <v>4791004</v>
      </c>
      <c r="I36" s="44">
        <f>SUM(I25:I35)</f>
        <v>7813105</v>
      </c>
      <c r="J36" s="44">
        <f>SUM(J25:J35)</f>
        <v>23515386</v>
      </c>
      <c r="K36" s="44">
        <f>SUM(K25:K35)</f>
        <v>9643915</v>
      </c>
      <c r="L36" s="44">
        <f>SUM(L25:L35)</f>
        <v>12064080</v>
      </c>
      <c r="M36" s="44">
        <f>SUM(M25:M35)</f>
        <v>9385962</v>
      </c>
      <c r="N36" s="44">
        <f>SUM(N25:N35)</f>
        <v>31093957</v>
      </c>
      <c r="O36" s="44">
        <f>SUM(O25:O35)</f>
        <v>8575077</v>
      </c>
      <c r="P36" s="44">
        <f>SUM(P25:P35)</f>
        <v>13133920</v>
      </c>
      <c r="Q36" s="44">
        <f>SUM(Q25:Q35)</f>
        <v>4849212</v>
      </c>
      <c r="R36" s="44">
        <f>SUM(R25:R35)</f>
        <v>26558209</v>
      </c>
      <c r="S36" s="44">
        <f>SUM(S25:S35)</f>
        <v>5854187</v>
      </c>
      <c r="T36" s="44">
        <f>SUM(T25:T35)</f>
        <v>5308556</v>
      </c>
      <c r="U36" s="44">
        <f>SUM(U25:U35)</f>
        <v>11299742</v>
      </c>
      <c r="V36" s="44">
        <f>SUM(V25:V35)</f>
        <v>22462485</v>
      </c>
      <c r="W36" s="44">
        <f>SUM(W25:W35)</f>
        <v>103630037</v>
      </c>
      <c r="X36" s="44">
        <f>SUM(X25:X35)</f>
        <v>85917456</v>
      </c>
      <c r="Y36" s="44">
        <f>SUM(Y25:Y35)</f>
        <v>17712581</v>
      </c>
      <c r="Z36" s="45">
        <f>IF(X36&lt;&gt;0,(Y36/X36)*100,0)</f>
        <v>20.61581176239669</v>
      </c>
      <c r="AA36" s="41">
        <f>SUM(AA25:AA35)</f>
        <v>105669496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2163997</v>
      </c>
      <c r="D38" s="63">
        <f>D22-D36</f>
        <v>0</v>
      </c>
      <c r="E38" s="64">
        <f>E22-E36</f>
        <v>2908421</v>
      </c>
      <c r="F38" s="65">
        <f>F22-F36</f>
        <v>-15060961</v>
      </c>
      <c r="G38" s="65">
        <f>G22-G36</f>
        <v>23850705</v>
      </c>
      <c r="H38" s="65">
        <f>H22-H36</f>
        <v>-2071778</v>
      </c>
      <c r="I38" s="65">
        <f>I22-I36</f>
        <v>-7176163</v>
      </c>
      <c r="J38" s="65">
        <f>J22-J36</f>
        <v>14602764</v>
      </c>
      <c r="K38" s="65">
        <f>K22-K36</f>
        <v>-8961879</v>
      </c>
      <c r="L38" s="65">
        <f>L22-L36</f>
        <v>10312266</v>
      </c>
      <c r="M38" s="65">
        <f>M22-M36</f>
        <v>-8705497</v>
      </c>
      <c r="N38" s="65">
        <f>N22-N36</f>
        <v>-7355110</v>
      </c>
      <c r="O38" s="65">
        <f>O22-O36</f>
        <v>-7089064</v>
      </c>
      <c r="P38" s="65">
        <f>P22-P36</f>
        <v>-11869744</v>
      </c>
      <c r="Q38" s="65">
        <f>Q22-Q36</f>
        <v>15782970</v>
      </c>
      <c r="R38" s="65">
        <f>R22-R36</f>
        <v>-3175838</v>
      </c>
      <c r="S38" s="65">
        <f>S22-S36</f>
        <v>-5046748</v>
      </c>
      <c r="T38" s="65">
        <f>T22-T36</f>
        <v>-4170852</v>
      </c>
      <c r="U38" s="65">
        <f>U22-U36</f>
        <v>-10611416</v>
      </c>
      <c r="V38" s="65">
        <f>V22-V36</f>
        <v>-19829016</v>
      </c>
      <c r="W38" s="65">
        <f>W22-W36</f>
        <v>-15757200</v>
      </c>
      <c r="X38" s="65">
        <f>IF(F22=F36,0,X22-X36)</f>
        <v>2908421</v>
      </c>
      <c r="Y38" s="65">
        <f>Y22-Y36</f>
        <v>-18665621</v>
      </c>
      <c r="Z38" s="66">
        <f>IF(X38&lt;&gt;0,(Y38/X38)*100,0)</f>
        <v>-641.7785114328359</v>
      </c>
      <c r="AA38" s="62">
        <f>AA22-AA36</f>
        <v>-15060961</v>
      </c>
    </row>
    <row r="39" ht="13.5" customHeight="1">
      <c r="A39" t="s" s="25">
        <v>65</v>
      </c>
      <c r="B39" s="26"/>
      <c r="C39" s="27">
        <v>24156000</v>
      </c>
      <c r="D39" s="28">
        <v>0</v>
      </c>
      <c r="E39" s="29">
        <v>22787000</v>
      </c>
      <c r="F39" s="30">
        <v>22787000</v>
      </c>
      <c r="G39" s="30">
        <v>1790129</v>
      </c>
      <c r="H39" s="30">
        <v>606664</v>
      </c>
      <c r="I39" s="30">
        <v>1184502</v>
      </c>
      <c r="J39" s="30">
        <v>3581295</v>
      </c>
      <c r="K39" s="30">
        <v>1771367</v>
      </c>
      <c r="L39" s="30">
        <v>0</v>
      </c>
      <c r="M39" s="30">
        <v>7241000</v>
      </c>
      <c r="N39" s="30">
        <v>9012367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12593662</v>
      </c>
      <c r="X39" s="30">
        <v>22787001</v>
      </c>
      <c r="Y39" s="30">
        <v>-10193339</v>
      </c>
      <c r="Z39" s="31">
        <v>-44.73</v>
      </c>
      <c r="AA39" s="27">
        <v>22787000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26319997</v>
      </c>
      <c r="D42" s="72">
        <f>SUM(D38:D41)</f>
        <v>0</v>
      </c>
      <c r="E42" s="73">
        <f>SUM(E38:E41)</f>
        <v>25695421</v>
      </c>
      <c r="F42" s="74">
        <f>SUM(F38:F41)</f>
        <v>7726039</v>
      </c>
      <c r="G42" s="74">
        <f>SUM(G38:G41)</f>
        <v>25640834</v>
      </c>
      <c r="H42" s="74">
        <f>SUM(H38:H41)</f>
        <v>-1465114</v>
      </c>
      <c r="I42" s="74">
        <f>SUM(I38:I41)</f>
        <v>-5991661</v>
      </c>
      <c r="J42" s="74">
        <f>SUM(J38:J41)</f>
        <v>18184059</v>
      </c>
      <c r="K42" s="74">
        <f>SUM(K38:K41)</f>
        <v>-7190512</v>
      </c>
      <c r="L42" s="74">
        <f>SUM(L38:L41)</f>
        <v>10312266</v>
      </c>
      <c r="M42" s="74">
        <f>SUM(M38:M41)</f>
        <v>-1464497</v>
      </c>
      <c r="N42" s="74">
        <f>SUM(N38:N41)</f>
        <v>1657257</v>
      </c>
      <c r="O42" s="74">
        <f>SUM(O38:O41)</f>
        <v>-7089064</v>
      </c>
      <c r="P42" s="74">
        <f>SUM(P38:P41)</f>
        <v>-11869744</v>
      </c>
      <c r="Q42" s="74">
        <f>SUM(Q38:Q41)</f>
        <v>15782970</v>
      </c>
      <c r="R42" s="74">
        <f>SUM(R38:R41)</f>
        <v>-3175838</v>
      </c>
      <c r="S42" s="74">
        <f>SUM(S38:S41)</f>
        <v>-5046748</v>
      </c>
      <c r="T42" s="74">
        <f>SUM(T38:T41)</f>
        <v>-4170852</v>
      </c>
      <c r="U42" s="74">
        <f>SUM(U38:U41)</f>
        <v>-10611416</v>
      </c>
      <c r="V42" s="74">
        <f>SUM(V38:V41)</f>
        <v>-19829016</v>
      </c>
      <c r="W42" s="74">
        <f>SUM(W38:W41)</f>
        <v>-3163538</v>
      </c>
      <c r="X42" s="74">
        <f>SUM(X38:X41)</f>
        <v>25695422</v>
      </c>
      <c r="Y42" s="74">
        <f>SUM(Y38:Y41)</f>
        <v>-28858960</v>
      </c>
      <c r="Z42" s="75">
        <f>IF(X42&lt;&gt;0,(Y42/X42)*100,0)</f>
        <v>-112.3116794890545</v>
      </c>
      <c r="AA42" s="71">
        <f>SUM(AA38:AA41)</f>
        <v>7726039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26319997</v>
      </c>
      <c r="D44" s="57">
        <f>D42-D43</f>
        <v>0</v>
      </c>
      <c r="E44" s="58">
        <f>E42-E43</f>
        <v>25695421</v>
      </c>
      <c r="F44" s="59">
        <f>F42-F43</f>
        <v>7726039</v>
      </c>
      <c r="G44" s="59">
        <f>G42-G43</f>
        <v>25640834</v>
      </c>
      <c r="H44" s="59">
        <f>H42-H43</f>
        <v>-1465114</v>
      </c>
      <c r="I44" s="59">
        <f>I42-I43</f>
        <v>-5991661</v>
      </c>
      <c r="J44" s="59">
        <f>J42-J43</f>
        <v>18184059</v>
      </c>
      <c r="K44" s="59">
        <f>K42-K43</f>
        <v>-7190512</v>
      </c>
      <c r="L44" s="59">
        <f>L42-L43</f>
        <v>10312266</v>
      </c>
      <c r="M44" s="59">
        <f>M42-M43</f>
        <v>-1464497</v>
      </c>
      <c r="N44" s="59">
        <f>N42-N43</f>
        <v>1657257</v>
      </c>
      <c r="O44" s="59">
        <f>O42-O43</f>
        <v>-7089064</v>
      </c>
      <c r="P44" s="59">
        <f>P42-P43</f>
        <v>-11869744</v>
      </c>
      <c r="Q44" s="59">
        <f>Q42-Q43</f>
        <v>15782970</v>
      </c>
      <c r="R44" s="59">
        <f>R42-R43</f>
        <v>-3175838</v>
      </c>
      <c r="S44" s="59">
        <f>S42-S43</f>
        <v>-5046748</v>
      </c>
      <c r="T44" s="59">
        <f>T42-T43</f>
        <v>-4170852</v>
      </c>
      <c r="U44" s="59">
        <f>U42-U43</f>
        <v>-10611416</v>
      </c>
      <c r="V44" s="59">
        <f>V42-V43</f>
        <v>-19829016</v>
      </c>
      <c r="W44" s="59">
        <f>W42-W43</f>
        <v>-3163538</v>
      </c>
      <c r="X44" s="59">
        <f>X42-X43</f>
        <v>25695422</v>
      </c>
      <c r="Y44" s="59">
        <f>Y42-Y43</f>
        <v>-28858960</v>
      </c>
      <c r="Z44" s="60">
        <f>IF(X44&lt;&gt;0,(Y44/X44)*100,0)</f>
        <v>-112.3116794890545</v>
      </c>
      <c r="AA44" s="56">
        <f>AA42-AA43</f>
        <v>7726039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26319997</v>
      </c>
      <c r="D46" s="72">
        <f>SUM(D44:D45)</f>
        <v>0</v>
      </c>
      <c r="E46" s="73">
        <f>SUM(E44:E45)</f>
        <v>25695421</v>
      </c>
      <c r="F46" s="74">
        <f>SUM(F44:F45)</f>
        <v>7726039</v>
      </c>
      <c r="G46" s="74">
        <f>SUM(G44:G45)</f>
        <v>25640834</v>
      </c>
      <c r="H46" s="74">
        <f>SUM(H44:H45)</f>
        <v>-1465114</v>
      </c>
      <c r="I46" s="74">
        <f>SUM(I44:I45)</f>
        <v>-5991661</v>
      </c>
      <c r="J46" s="74">
        <f>SUM(J44:J45)</f>
        <v>18184059</v>
      </c>
      <c r="K46" s="74">
        <f>SUM(K44:K45)</f>
        <v>-7190512</v>
      </c>
      <c r="L46" s="74">
        <f>SUM(L44:L45)</f>
        <v>10312266</v>
      </c>
      <c r="M46" s="74">
        <f>SUM(M44:M45)</f>
        <v>-1464497</v>
      </c>
      <c r="N46" s="74">
        <f>SUM(N44:N45)</f>
        <v>1657257</v>
      </c>
      <c r="O46" s="74">
        <f>SUM(O44:O45)</f>
        <v>-7089064</v>
      </c>
      <c r="P46" s="74">
        <f>SUM(P44:P45)</f>
        <v>-11869744</v>
      </c>
      <c r="Q46" s="74">
        <f>SUM(Q44:Q45)</f>
        <v>15782970</v>
      </c>
      <c r="R46" s="74">
        <f>SUM(R44:R45)</f>
        <v>-3175838</v>
      </c>
      <c r="S46" s="74">
        <f>SUM(S44:S45)</f>
        <v>-5046748</v>
      </c>
      <c r="T46" s="74">
        <f>SUM(T44:T45)</f>
        <v>-4170852</v>
      </c>
      <c r="U46" s="74">
        <f>SUM(U44:U45)</f>
        <v>-10611416</v>
      </c>
      <c r="V46" s="74">
        <f>SUM(V44:V45)</f>
        <v>-19829016</v>
      </c>
      <c r="W46" s="74">
        <f>SUM(W44:W45)</f>
        <v>-3163538</v>
      </c>
      <c r="X46" s="74">
        <f>SUM(X44:X45)</f>
        <v>25695422</v>
      </c>
      <c r="Y46" s="74">
        <f>SUM(Y44:Y45)</f>
        <v>-28858960</v>
      </c>
      <c r="Z46" s="75">
        <f>IF(X46&lt;&gt;0,(Y46/X46)*100,0)</f>
        <v>-112.3116794890545</v>
      </c>
      <c r="AA46" s="71">
        <f>SUM(AA44:AA45)</f>
        <v>7726039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26319997</v>
      </c>
      <c r="D48" s="81">
        <f>SUM(D46:D47)</f>
        <v>0</v>
      </c>
      <c r="E48" s="82">
        <f>SUM(E46:E47)</f>
        <v>25695421</v>
      </c>
      <c r="F48" s="83">
        <f>SUM(F46:F47)</f>
        <v>7726039</v>
      </c>
      <c r="G48" s="83">
        <f>SUM(G46:G47)</f>
        <v>25640834</v>
      </c>
      <c r="H48" s="83">
        <f>SUM(H46:H47)</f>
        <v>-1465114</v>
      </c>
      <c r="I48" s="83">
        <f>SUM(I46:I47)</f>
        <v>-5991661</v>
      </c>
      <c r="J48" s="83">
        <f>SUM(J46:J47)</f>
        <v>18184059</v>
      </c>
      <c r="K48" s="83">
        <f>SUM(K46:K47)</f>
        <v>-7190512</v>
      </c>
      <c r="L48" s="83">
        <f>SUM(L46:L47)</f>
        <v>10312266</v>
      </c>
      <c r="M48" s="83">
        <f>SUM(M46:M47)</f>
        <v>-1464497</v>
      </c>
      <c r="N48" s="83">
        <f>SUM(N46:N47)</f>
        <v>1657257</v>
      </c>
      <c r="O48" s="83">
        <f>SUM(O46:O47)</f>
        <v>-7089064</v>
      </c>
      <c r="P48" s="83">
        <f>SUM(P46:P47)</f>
        <v>-11869744</v>
      </c>
      <c r="Q48" s="83">
        <f>SUM(Q46:Q47)</f>
        <v>15782970</v>
      </c>
      <c r="R48" s="83">
        <f>SUM(R46:R47)</f>
        <v>-3175838</v>
      </c>
      <c r="S48" s="83">
        <f>SUM(S46:S47)</f>
        <v>-5046748</v>
      </c>
      <c r="T48" s="83">
        <f>SUM(T46:T47)</f>
        <v>-4170852</v>
      </c>
      <c r="U48" s="83">
        <f>SUM(U46:U47)</f>
        <v>-10611416</v>
      </c>
      <c r="V48" s="83">
        <f>SUM(V46:V47)</f>
        <v>-19829016</v>
      </c>
      <c r="W48" s="83">
        <f>SUM(W46:W47)</f>
        <v>-3163538</v>
      </c>
      <c r="X48" s="83">
        <f>SUM(X46:X47)</f>
        <v>25695422</v>
      </c>
      <c r="Y48" s="83">
        <f>SUM(Y46:Y47)</f>
        <v>-28858960</v>
      </c>
      <c r="Z48" s="84">
        <f>IF(X48&lt;&gt;0,(Y48/X48)*100,0)</f>
        <v>-112.3116794890545</v>
      </c>
      <c r="AA48" s="80">
        <f>SUM(AA46:AA47)</f>
        <v>7726039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98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92" customWidth="1"/>
    <col min="2" max="2" width="2.625" style="192" customWidth="1"/>
    <col min="3" max="3" width="7.25" style="192" customWidth="1"/>
    <col min="4" max="4" width="7.25" style="192" customWidth="1"/>
    <col min="5" max="5" width="7.25" style="192" customWidth="1"/>
    <col min="6" max="6" width="7.25" style="192" customWidth="1"/>
    <col min="7" max="7" width="7.25" style="192" customWidth="1"/>
    <col min="8" max="8" width="7.25" style="192" customWidth="1"/>
    <col min="9" max="9" width="7.25" style="192" customWidth="1"/>
    <col min="10" max="10" width="7.25" style="192" customWidth="1"/>
    <col min="11" max="11" width="7.25" style="192" customWidth="1"/>
    <col min="12" max="12" width="7.25" style="192" customWidth="1"/>
    <col min="13" max="13" width="7.25" style="192" customWidth="1"/>
    <col min="14" max="14" width="7.25" style="192" customWidth="1"/>
    <col min="15" max="15" width="7.25" style="192" customWidth="1"/>
    <col min="16" max="16" width="7.25" style="192" customWidth="1"/>
    <col min="17" max="17" width="7.25" style="192" customWidth="1"/>
    <col min="18" max="18" width="7.25" style="192" customWidth="1"/>
    <col min="19" max="19" width="7.25" style="192" customWidth="1"/>
    <col min="20" max="20" width="7.25" style="192" customWidth="1"/>
    <col min="21" max="21" width="7.25" style="192" customWidth="1"/>
    <col min="22" max="22" width="7.25" style="192" customWidth="1"/>
    <col min="23" max="23" width="7.25" style="192" customWidth="1"/>
    <col min="24" max="24" width="7.25" style="192" customWidth="1"/>
    <col min="25" max="25" width="7.25" style="192" customWidth="1"/>
    <col min="26" max="26" width="7.25" style="192" customWidth="1"/>
    <col min="27" max="27" width="7.25" style="192" customWidth="1"/>
    <col min="28" max="256" width="6.625" style="192" customWidth="1"/>
  </cols>
  <sheetData>
    <row r="1" ht="18" customHeight="1">
      <c r="A1" t="s" s="2">
        <v>171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1732359</v>
      </c>
      <c r="D5" s="28">
        <v>0</v>
      </c>
      <c r="E5" s="29">
        <v>3711032</v>
      </c>
      <c r="F5" s="30">
        <v>3711032</v>
      </c>
      <c r="G5" s="30">
        <v>2511602</v>
      </c>
      <c r="H5" s="30">
        <v>160627</v>
      </c>
      <c r="I5" s="30">
        <v>262120</v>
      </c>
      <c r="J5" s="30">
        <v>2934349</v>
      </c>
      <c r="K5" s="30">
        <v>159706</v>
      </c>
      <c r="L5" s="30">
        <v>160247</v>
      </c>
      <c r="M5" s="30">
        <v>160247</v>
      </c>
      <c r="N5" s="30">
        <v>480200</v>
      </c>
      <c r="O5" s="30">
        <v>160247</v>
      </c>
      <c r="P5" s="30">
        <v>160546</v>
      </c>
      <c r="Q5" s="30">
        <v>160627</v>
      </c>
      <c r="R5" s="30">
        <v>481420</v>
      </c>
      <c r="S5" s="30">
        <v>160229</v>
      </c>
      <c r="T5" s="30">
        <v>-170300</v>
      </c>
      <c r="U5" s="30">
        <v>0</v>
      </c>
      <c r="V5" s="30">
        <v>-10071</v>
      </c>
      <c r="W5" s="30">
        <v>3885898</v>
      </c>
      <c r="X5" s="30">
        <v>3711032</v>
      </c>
      <c r="Y5" s="30">
        <v>174866</v>
      </c>
      <c r="Z5" s="31">
        <v>4.71</v>
      </c>
      <c r="AA5" s="27">
        <v>3711032</v>
      </c>
    </row>
    <row r="6" ht="13.5" customHeight="1">
      <c r="A6" t="s" s="25">
        <v>34</v>
      </c>
      <c r="B6" s="26"/>
      <c r="C6" s="27">
        <v>2500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330</v>
      </c>
      <c r="J6" s="30">
        <v>330</v>
      </c>
      <c r="K6" s="30">
        <v>0</v>
      </c>
      <c r="L6" s="30">
        <v>330</v>
      </c>
      <c r="M6" s="30">
        <v>110</v>
      </c>
      <c r="N6" s="30">
        <v>440</v>
      </c>
      <c r="O6" s="30">
        <v>770</v>
      </c>
      <c r="P6" s="30">
        <v>0</v>
      </c>
      <c r="Q6" s="30">
        <v>0</v>
      </c>
      <c r="R6" s="30">
        <v>770</v>
      </c>
      <c r="S6" s="30">
        <v>96</v>
      </c>
      <c r="T6" s="30">
        <v>0</v>
      </c>
      <c r="U6" s="30">
        <v>0</v>
      </c>
      <c r="V6" s="30">
        <v>96</v>
      </c>
      <c r="W6" s="30">
        <v>1636</v>
      </c>
      <c r="X6" s="30"/>
      <c r="Y6" s="30">
        <v>1636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55752</v>
      </c>
      <c r="Y10" s="30">
        <v>-55752</v>
      </c>
      <c r="Z10" s="31">
        <v>-100</v>
      </c>
      <c r="AA10" s="27">
        <v>0</v>
      </c>
    </row>
    <row r="11" ht="13.5" customHeight="1">
      <c r="A11" t="s" s="25">
        <v>39</v>
      </c>
      <c r="B11" s="26"/>
      <c r="C11" s="27">
        <v>35265</v>
      </c>
      <c r="D11" s="28">
        <v>0</v>
      </c>
      <c r="E11" s="29">
        <v>55752</v>
      </c>
      <c r="F11" s="30">
        <v>39012</v>
      </c>
      <c r="G11" s="30">
        <v>3296</v>
      </c>
      <c r="H11" s="30">
        <v>3364</v>
      </c>
      <c r="I11" s="30">
        <v>3296</v>
      </c>
      <c r="J11" s="30">
        <v>9956</v>
      </c>
      <c r="K11" s="30">
        <v>3406</v>
      </c>
      <c r="L11" s="30">
        <v>3162</v>
      </c>
      <c r="M11" s="30">
        <v>3162</v>
      </c>
      <c r="N11" s="30">
        <v>9730</v>
      </c>
      <c r="O11" s="30">
        <v>3162</v>
      </c>
      <c r="P11" s="30">
        <v>3364</v>
      </c>
      <c r="Q11" s="30">
        <v>3364</v>
      </c>
      <c r="R11" s="30">
        <v>9890</v>
      </c>
      <c r="S11" s="30">
        <v>3399</v>
      </c>
      <c r="T11" s="30">
        <v>-3884</v>
      </c>
      <c r="U11" s="30">
        <v>0</v>
      </c>
      <c r="V11" s="30">
        <v>-485</v>
      </c>
      <c r="W11" s="30">
        <v>29091</v>
      </c>
      <c r="X11" s="30"/>
      <c r="Y11" s="30">
        <v>29091</v>
      </c>
      <c r="Z11" s="31">
        <v>0</v>
      </c>
      <c r="AA11" s="27">
        <v>39012</v>
      </c>
    </row>
    <row r="12" ht="13.5" customHeight="1">
      <c r="A12" t="s" s="25">
        <v>40</v>
      </c>
      <c r="B12" s="26"/>
      <c r="C12" s="27">
        <v>239801</v>
      </c>
      <c r="D12" s="28">
        <v>0</v>
      </c>
      <c r="E12" s="29">
        <v>424053</v>
      </c>
      <c r="F12" s="30">
        <v>788208</v>
      </c>
      <c r="G12" s="30">
        <v>23463</v>
      </c>
      <c r="H12" s="30">
        <v>39738</v>
      </c>
      <c r="I12" s="30">
        <v>39260</v>
      </c>
      <c r="J12" s="30">
        <v>102461</v>
      </c>
      <c r="K12" s="30">
        <v>43399</v>
      </c>
      <c r="L12" s="30">
        <v>40536</v>
      </c>
      <c r="M12" s="30">
        <v>39182</v>
      </c>
      <c r="N12" s="30">
        <v>123117</v>
      </c>
      <c r="O12" s="30">
        <v>42640</v>
      </c>
      <c r="P12" s="30">
        <v>40354</v>
      </c>
      <c r="Q12" s="30">
        <v>39738</v>
      </c>
      <c r="R12" s="30">
        <v>122732</v>
      </c>
      <c r="S12" s="30">
        <v>42049</v>
      </c>
      <c r="T12" s="30">
        <v>-435200</v>
      </c>
      <c r="U12" s="30">
        <v>0</v>
      </c>
      <c r="V12" s="30">
        <v>-393151</v>
      </c>
      <c r="W12" s="30">
        <v>-44841</v>
      </c>
      <c r="X12" s="30">
        <v>424049</v>
      </c>
      <c r="Y12" s="30">
        <v>-468890</v>
      </c>
      <c r="Z12" s="31">
        <v>-110.57</v>
      </c>
      <c r="AA12" s="27">
        <v>788208</v>
      </c>
    </row>
    <row r="13" ht="13.5" customHeight="1">
      <c r="A13" t="s" s="25">
        <v>41</v>
      </c>
      <c r="B13" s="26"/>
      <c r="C13" s="27">
        <v>1112138</v>
      </c>
      <c r="D13" s="28">
        <v>0</v>
      </c>
      <c r="E13" s="29">
        <v>350000</v>
      </c>
      <c r="F13" s="30">
        <v>597082</v>
      </c>
      <c r="G13" s="30">
        <v>11278</v>
      </c>
      <c r="H13" s="30">
        <v>33156</v>
      </c>
      <c r="I13" s="30">
        <v>65126</v>
      </c>
      <c r="J13" s="30">
        <v>109560</v>
      </c>
      <c r="K13" s="30">
        <v>56952</v>
      </c>
      <c r="L13" s="30">
        <v>51413</v>
      </c>
      <c r="M13" s="30">
        <v>41639</v>
      </c>
      <c r="N13" s="30">
        <v>150004</v>
      </c>
      <c r="O13" s="30">
        <v>62330</v>
      </c>
      <c r="P13" s="30">
        <v>52175</v>
      </c>
      <c r="Q13" s="30">
        <v>33156</v>
      </c>
      <c r="R13" s="30">
        <v>147661</v>
      </c>
      <c r="S13" s="30">
        <v>36364</v>
      </c>
      <c r="T13" s="30">
        <v>-51805</v>
      </c>
      <c r="U13" s="30">
        <v>0</v>
      </c>
      <c r="V13" s="30">
        <v>-15441</v>
      </c>
      <c r="W13" s="30">
        <v>391784</v>
      </c>
      <c r="X13" s="30">
        <v>350004</v>
      </c>
      <c r="Y13" s="30">
        <v>41780</v>
      </c>
      <c r="Z13" s="31">
        <v>11.94</v>
      </c>
      <c r="AA13" s="27">
        <v>597082</v>
      </c>
    </row>
    <row r="14" ht="13.5" customHeight="1">
      <c r="A14" t="s" s="25">
        <v>42</v>
      </c>
      <c r="B14" s="26"/>
      <c r="C14" s="27">
        <v>73398</v>
      </c>
      <c r="D14" s="28">
        <v>0</v>
      </c>
      <c r="E14" s="29">
        <v>125360</v>
      </c>
      <c r="F14" s="30">
        <v>125360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125360</v>
      </c>
      <c r="Y14" s="30">
        <v>-125360</v>
      </c>
      <c r="Z14" s="31">
        <v>-100</v>
      </c>
      <c r="AA14" s="27">
        <v>125360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23500</v>
      </c>
      <c r="D16" s="28">
        <v>0</v>
      </c>
      <c r="E16" s="29">
        <v>20000</v>
      </c>
      <c r="F16" s="30">
        <v>6200</v>
      </c>
      <c r="G16" s="30">
        <v>900</v>
      </c>
      <c r="H16" s="30">
        <v>1900</v>
      </c>
      <c r="I16" s="30">
        <v>0</v>
      </c>
      <c r="J16" s="30">
        <v>2800</v>
      </c>
      <c r="K16" s="30">
        <v>1000</v>
      </c>
      <c r="L16" s="30">
        <v>0</v>
      </c>
      <c r="M16" s="30">
        <v>600</v>
      </c>
      <c r="N16" s="30">
        <v>1600</v>
      </c>
      <c r="O16" s="30">
        <v>0</v>
      </c>
      <c r="P16" s="30">
        <v>0</v>
      </c>
      <c r="Q16" s="30">
        <v>1900</v>
      </c>
      <c r="R16" s="30">
        <v>1900</v>
      </c>
      <c r="S16" s="30">
        <v>0</v>
      </c>
      <c r="T16" s="30">
        <v>-650</v>
      </c>
      <c r="U16" s="30">
        <v>0</v>
      </c>
      <c r="V16" s="30">
        <v>-650</v>
      </c>
      <c r="W16" s="30">
        <v>5650</v>
      </c>
      <c r="X16" s="30">
        <v>20000</v>
      </c>
      <c r="Y16" s="30">
        <v>-14350</v>
      </c>
      <c r="Z16" s="31">
        <v>-71.75</v>
      </c>
      <c r="AA16" s="27">
        <v>6200</v>
      </c>
    </row>
    <row r="17" ht="13.5" customHeight="1">
      <c r="A17" t="s" s="25">
        <v>45</v>
      </c>
      <c r="B17" s="26"/>
      <c r="C17" s="27">
        <v>27789</v>
      </c>
      <c r="D17" s="28">
        <v>0</v>
      </c>
      <c r="E17" s="29">
        <v>33018</v>
      </c>
      <c r="F17" s="30">
        <v>32002</v>
      </c>
      <c r="G17" s="30">
        <v>2995</v>
      </c>
      <c r="H17" s="30">
        <v>2362</v>
      </c>
      <c r="I17" s="30">
        <v>2595</v>
      </c>
      <c r="J17" s="30">
        <v>7952</v>
      </c>
      <c r="K17" s="30">
        <v>2795</v>
      </c>
      <c r="L17" s="30">
        <v>3892</v>
      </c>
      <c r="M17" s="30">
        <v>1497</v>
      </c>
      <c r="N17" s="30">
        <v>8184</v>
      </c>
      <c r="O17" s="30">
        <v>2162</v>
      </c>
      <c r="P17" s="30">
        <v>3520</v>
      </c>
      <c r="Q17" s="30">
        <v>2362</v>
      </c>
      <c r="R17" s="30">
        <v>8044</v>
      </c>
      <c r="S17" s="30">
        <v>2595</v>
      </c>
      <c r="T17" s="30">
        <v>-1790</v>
      </c>
      <c r="U17" s="30">
        <v>0</v>
      </c>
      <c r="V17" s="30">
        <v>805</v>
      </c>
      <c r="W17" s="30">
        <v>24985</v>
      </c>
      <c r="X17" s="30">
        <v>33018</v>
      </c>
      <c r="Y17" s="30">
        <v>-8033</v>
      </c>
      <c r="Z17" s="31">
        <v>-24.33</v>
      </c>
      <c r="AA17" s="27">
        <v>32002</v>
      </c>
    </row>
    <row r="18" ht="13.5" customHeight="1">
      <c r="A18" t="s" s="25">
        <v>46</v>
      </c>
      <c r="B18" s="26"/>
      <c r="C18" s="27">
        <v>41085</v>
      </c>
      <c r="D18" s="28">
        <v>0</v>
      </c>
      <c r="E18" s="29">
        <v>40000</v>
      </c>
      <c r="F18" s="30">
        <v>40959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39996</v>
      </c>
      <c r="Y18" s="30">
        <v>-39996</v>
      </c>
      <c r="Z18" s="31">
        <v>-100</v>
      </c>
      <c r="AA18" s="27">
        <v>40959</v>
      </c>
    </row>
    <row r="19" ht="13.5" customHeight="1">
      <c r="A19" t="s" s="25">
        <v>47</v>
      </c>
      <c r="B19" s="26"/>
      <c r="C19" s="27">
        <v>25351282</v>
      </c>
      <c r="D19" s="28">
        <v>0</v>
      </c>
      <c r="E19" s="29">
        <v>32746341</v>
      </c>
      <c r="F19" s="30">
        <v>32746000</v>
      </c>
      <c r="G19" s="30">
        <v>11421825</v>
      </c>
      <c r="H19" s="30">
        <v>7985381</v>
      </c>
      <c r="I19" s="30">
        <v>585694</v>
      </c>
      <c r="J19" s="30">
        <v>19992900</v>
      </c>
      <c r="K19" s="30">
        <v>812930</v>
      </c>
      <c r="L19" s="30">
        <v>10128746</v>
      </c>
      <c r="M19" s="30">
        <v>167770</v>
      </c>
      <c r="N19" s="30">
        <v>11109446</v>
      </c>
      <c r="O19" s="30">
        <v>708521</v>
      </c>
      <c r="P19" s="30">
        <v>444954</v>
      </c>
      <c r="Q19" s="30">
        <v>7980813</v>
      </c>
      <c r="R19" s="30">
        <v>9134288</v>
      </c>
      <c r="S19" s="30">
        <v>-286412</v>
      </c>
      <c r="T19" s="30">
        <v>-86479</v>
      </c>
      <c r="U19" s="30">
        <v>0</v>
      </c>
      <c r="V19" s="30">
        <v>-372891</v>
      </c>
      <c r="W19" s="30">
        <v>39863743</v>
      </c>
      <c r="X19" s="30">
        <v>32745999</v>
      </c>
      <c r="Y19" s="30">
        <v>7117744</v>
      </c>
      <c r="Z19" s="31">
        <v>21.74</v>
      </c>
      <c r="AA19" s="27">
        <v>32746000</v>
      </c>
    </row>
    <row r="20" ht="13.5" customHeight="1">
      <c r="A20" t="s" s="25">
        <v>48</v>
      </c>
      <c r="B20" s="26"/>
      <c r="C20" s="27">
        <v>257681</v>
      </c>
      <c r="D20" s="28">
        <v>0</v>
      </c>
      <c r="E20" s="29">
        <v>3462000</v>
      </c>
      <c r="F20" s="30">
        <v>8948471</v>
      </c>
      <c r="G20" s="30">
        <v>4487</v>
      </c>
      <c r="H20" s="30">
        <v>936446</v>
      </c>
      <c r="I20" s="30">
        <v>6533</v>
      </c>
      <c r="J20" s="30">
        <v>947466</v>
      </c>
      <c r="K20" s="30">
        <v>36639</v>
      </c>
      <c r="L20" s="30">
        <v>9078</v>
      </c>
      <c r="M20" s="30">
        <v>3850</v>
      </c>
      <c r="N20" s="30">
        <v>49567</v>
      </c>
      <c r="O20" s="30">
        <v>13332</v>
      </c>
      <c r="P20" s="30">
        <v>42612</v>
      </c>
      <c r="Q20" s="30">
        <v>941015</v>
      </c>
      <c r="R20" s="30">
        <v>996959</v>
      </c>
      <c r="S20" s="30">
        <v>81647</v>
      </c>
      <c r="T20" s="30">
        <v>1009499</v>
      </c>
      <c r="U20" s="30">
        <v>0</v>
      </c>
      <c r="V20" s="30">
        <v>1091146</v>
      </c>
      <c r="W20" s="30">
        <v>3085138</v>
      </c>
      <c r="X20" s="30">
        <v>3462201</v>
      </c>
      <c r="Y20" s="30">
        <v>-377063</v>
      </c>
      <c r="Z20" s="31">
        <v>-10.89</v>
      </c>
      <c r="AA20" s="27">
        <v>8948471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/>
      <c r="Y21" s="37">
        <v>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28896798</v>
      </c>
      <c r="D22" s="42">
        <f>SUM(D5:D21)</f>
        <v>0</v>
      </c>
      <c r="E22" s="43">
        <f>SUM(E5:E21)</f>
        <v>40967556</v>
      </c>
      <c r="F22" s="44">
        <f>SUM(F5:F21)</f>
        <v>47034326</v>
      </c>
      <c r="G22" s="44">
        <f>SUM(G5:G21)</f>
        <v>13979846</v>
      </c>
      <c r="H22" s="44">
        <f>SUM(H5:H21)</f>
        <v>9162974</v>
      </c>
      <c r="I22" s="44">
        <f>SUM(I5:I21)</f>
        <v>964954</v>
      </c>
      <c r="J22" s="44">
        <f>SUM(J5:J21)</f>
        <v>24107774</v>
      </c>
      <c r="K22" s="44">
        <f>SUM(K5:K21)</f>
        <v>1116827</v>
      </c>
      <c r="L22" s="44">
        <f>SUM(L5:L21)</f>
        <v>10397404</v>
      </c>
      <c r="M22" s="44">
        <f>SUM(M5:M21)</f>
        <v>418057</v>
      </c>
      <c r="N22" s="44">
        <f>SUM(N5:N21)</f>
        <v>11932288</v>
      </c>
      <c r="O22" s="44">
        <f>SUM(O5:O21)</f>
        <v>993164</v>
      </c>
      <c r="P22" s="44">
        <f>SUM(P5:P21)</f>
        <v>747525</v>
      </c>
      <c r="Q22" s="44">
        <f>SUM(Q5:Q21)</f>
        <v>9162975</v>
      </c>
      <c r="R22" s="44">
        <f>SUM(R5:R21)</f>
        <v>10903664</v>
      </c>
      <c r="S22" s="44">
        <f>SUM(S5:S21)</f>
        <v>39967</v>
      </c>
      <c r="T22" s="44">
        <f>SUM(T5:T21)</f>
        <v>259391</v>
      </c>
      <c r="U22" s="44">
        <f>SUM(U5:U21)</f>
        <v>0</v>
      </c>
      <c r="V22" s="44">
        <f>SUM(V5:V21)</f>
        <v>299358</v>
      </c>
      <c r="W22" s="44">
        <f>SUM(W5:W21)</f>
        <v>47243084</v>
      </c>
      <c r="X22" s="44">
        <f>SUM(X5:X21)</f>
        <v>40967411</v>
      </c>
      <c r="Y22" s="44">
        <f>SUM(Y5:Y21)</f>
        <v>6275673</v>
      </c>
      <c r="Z22" s="45">
        <f>IF(X22&lt;&gt;0,(Y22/X22)*100,0)</f>
        <v>15.31869563346339</v>
      </c>
      <c r="AA22" s="41">
        <f>SUM(AA5:AA21)</f>
        <v>47034326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17509411</v>
      </c>
      <c r="D25" s="28">
        <v>0</v>
      </c>
      <c r="E25" s="29">
        <v>15447114</v>
      </c>
      <c r="F25" s="30">
        <v>16696112</v>
      </c>
      <c r="G25" s="30">
        <v>1164945</v>
      </c>
      <c r="H25" s="30">
        <v>1310245</v>
      </c>
      <c r="I25" s="30">
        <v>1237248</v>
      </c>
      <c r="J25" s="30">
        <v>3712438</v>
      </c>
      <c r="K25" s="30">
        <v>1122709</v>
      </c>
      <c r="L25" s="30">
        <v>2169705</v>
      </c>
      <c r="M25" s="30">
        <v>1367939</v>
      </c>
      <c r="N25" s="30">
        <v>4660353</v>
      </c>
      <c r="O25" s="30">
        <v>1347222</v>
      </c>
      <c r="P25" s="30">
        <v>1615894</v>
      </c>
      <c r="Q25" s="30">
        <v>1310246</v>
      </c>
      <c r="R25" s="30">
        <v>4273362</v>
      </c>
      <c r="S25" s="30">
        <v>1303473</v>
      </c>
      <c r="T25" s="30">
        <v>1292219</v>
      </c>
      <c r="U25" s="30">
        <v>0</v>
      </c>
      <c r="V25" s="30">
        <v>2595692</v>
      </c>
      <c r="W25" s="30">
        <v>15241845</v>
      </c>
      <c r="X25" s="30">
        <v>15447107</v>
      </c>
      <c r="Y25" s="30">
        <v>-205262</v>
      </c>
      <c r="Z25" s="31">
        <v>-1.33</v>
      </c>
      <c r="AA25" s="27">
        <v>16696112</v>
      </c>
    </row>
    <row r="26" ht="13.5" customHeight="1">
      <c r="A26" t="s" s="25">
        <v>53</v>
      </c>
      <c r="B26" s="26"/>
      <c r="C26" s="27">
        <v>0</v>
      </c>
      <c r="D26" s="28">
        <v>0</v>
      </c>
      <c r="E26" s="29">
        <v>1781860</v>
      </c>
      <c r="F26" s="30">
        <v>2080550</v>
      </c>
      <c r="G26" s="30">
        <v>129959</v>
      </c>
      <c r="H26" s="30">
        <v>155880</v>
      </c>
      <c r="I26" s="30">
        <v>129959</v>
      </c>
      <c r="J26" s="30">
        <v>415798</v>
      </c>
      <c r="K26" s="30">
        <v>129959</v>
      </c>
      <c r="L26" s="30">
        <v>129959</v>
      </c>
      <c r="M26" s="30">
        <v>129959</v>
      </c>
      <c r="N26" s="30">
        <v>389877</v>
      </c>
      <c r="O26" s="30">
        <v>148255</v>
      </c>
      <c r="P26" s="30">
        <v>0</v>
      </c>
      <c r="Q26" s="30">
        <v>155880</v>
      </c>
      <c r="R26" s="30">
        <v>304135</v>
      </c>
      <c r="S26" s="30">
        <v>226592</v>
      </c>
      <c r="T26" s="30">
        <v>200095</v>
      </c>
      <c r="U26" s="30">
        <v>0</v>
      </c>
      <c r="V26" s="30">
        <v>426687</v>
      </c>
      <c r="W26" s="30">
        <v>1536497</v>
      </c>
      <c r="X26" s="30">
        <v>1781860</v>
      </c>
      <c r="Y26" s="30">
        <v>-245363</v>
      </c>
      <c r="Z26" s="31">
        <v>-13.77</v>
      </c>
      <c r="AA26" s="27">
        <v>2080550</v>
      </c>
    </row>
    <row r="27" ht="13.5" customHeight="1">
      <c r="A27" t="s" s="25">
        <v>54</v>
      </c>
      <c r="B27" s="26"/>
      <c r="C27" s="27">
        <v>621175</v>
      </c>
      <c r="D27" s="28">
        <v>0</v>
      </c>
      <c r="E27" s="29">
        <v>150000</v>
      </c>
      <c r="F27" s="30">
        <v>150000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150000</v>
      </c>
      <c r="Y27" s="30">
        <v>-150000</v>
      </c>
      <c r="Z27" s="31">
        <v>-100</v>
      </c>
      <c r="AA27" s="27">
        <v>150000</v>
      </c>
    </row>
    <row r="28" ht="13.5" customHeight="1">
      <c r="A28" t="s" s="25">
        <v>55</v>
      </c>
      <c r="B28" s="26"/>
      <c r="C28" s="27">
        <v>3214149</v>
      </c>
      <c r="D28" s="28">
        <v>0</v>
      </c>
      <c r="E28" s="29">
        <v>3200000</v>
      </c>
      <c r="F28" s="30">
        <v>3200000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3200000</v>
      </c>
      <c r="Y28" s="30">
        <v>-3200000</v>
      </c>
      <c r="Z28" s="31">
        <v>-100</v>
      </c>
      <c r="AA28" s="27">
        <v>3200000</v>
      </c>
    </row>
    <row r="29" ht="13.5" customHeight="1">
      <c r="A29" t="s" s="25">
        <v>56</v>
      </c>
      <c r="B29" s="26"/>
      <c r="C29" s="27">
        <v>82016</v>
      </c>
      <c r="D29" s="28">
        <v>0</v>
      </c>
      <c r="E29" s="29">
        <v>66000</v>
      </c>
      <c r="F29" s="30">
        <v>43923</v>
      </c>
      <c r="G29" s="30">
        <v>4504</v>
      </c>
      <c r="H29" s="30">
        <v>1553</v>
      </c>
      <c r="I29" s="30">
        <v>3911</v>
      </c>
      <c r="J29" s="30">
        <v>9968</v>
      </c>
      <c r="K29" s="30">
        <v>3422</v>
      </c>
      <c r="L29" s="30">
        <v>3156</v>
      </c>
      <c r="M29" s="30">
        <v>2684</v>
      </c>
      <c r="N29" s="30">
        <v>9262</v>
      </c>
      <c r="O29" s="30">
        <v>2387</v>
      </c>
      <c r="P29" s="30">
        <v>1870</v>
      </c>
      <c r="Q29" s="30">
        <v>1553</v>
      </c>
      <c r="R29" s="30">
        <v>5810</v>
      </c>
      <c r="S29" s="30">
        <v>1209</v>
      </c>
      <c r="T29" s="30">
        <v>783</v>
      </c>
      <c r="U29" s="30">
        <v>0</v>
      </c>
      <c r="V29" s="30">
        <v>1992</v>
      </c>
      <c r="W29" s="30">
        <v>27032</v>
      </c>
      <c r="X29" s="30">
        <v>66000</v>
      </c>
      <c r="Y29" s="30">
        <v>-38968</v>
      </c>
      <c r="Z29" s="31">
        <v>-59.04</v>
      </c>
      <c r="AA29" s="27">
        <v>43923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346960</v>
      </c>
      <c r="D32" s="28">
        <v>0</v>
      </c>
      <c r="E32" s="29">
        <v>450000</v>
      </c>
      <c r="F32" s="30">
        <v>600000</v>
      </c>
      <c r="G32" s="30">
        <v>105635</v>
      </c>
      <c r="H32" s="30">
        <v>-187246</v>
      </c>
      <c r="I32" s="30">
        <v>41783</v>
      </c>
      <c r="J32" s="30">
        <v>-39828</v>
      </c>
      <c r="K32" s="30">
        <v>25468</v>
      </c>
      <c r="L32" s="30">
        <v>209286</v>
      </c>
      <c r="M32" s="30">
        <v>107523</v>
      </c>
      <c r="N32" s="30">
        <v>342277</v>
      </c>
      <c r="O32" s="30">
        <v>34899</v>
      </c>
      <c r="P32" s="30">
        <v>24929</v>
      </c>
      <c r="Q32" s="30">
        <v>-187246</v>
      </c>
      <c r="R32" s="30">
        <v>-127418</v>
      </c>
      <c r="S32" s="30">
        <v>93907</v>
      </c>
      <c r="T32" s="30">
        <v>24161</v>
      </c>
      <c r="U32" s="30">
        <v>0</v>
      </c>
      <c r="V32" s="30">
        <v>118068</v>
      </c>
      <c r="W32" s="30">
        <v>293099</v>
      </c>
      <c r="X32" s="30">
        <v>450000</v>
      </c>
      <c r="Y32" s="30">
        <v>-156901</v>
      </c>
      <c r="Z32" s="31">
        <v>-34.87</v>
      </c>
      <c r="AA32" s="27">
        <v>600000</v>
      </c>
    </row>
    <row r="33" ht="13.5" customHeight="1">
      <c r="A33" t="s" s="25">
        <v>60</v>
      </c>
      <c r="B33" s="26"/>
      <c r="C33" s="27">
        <v>10966233</v>
      </c>
      <c r="D33" s="28">
        <v>0</v>
      </c>
      <c r="E33" s="29">
        <v>430000</v>
      </c>
      <c r="F33" s="30">
        <v>906000</v>
      </c>
      <c r="G33" s="30">
        <v>2804979</v>
      </c>
      <c r="H33" s="30">
        <v>965091</v>
      </c>
      <c r="I33" s="30">
        <v>2314529</v>
      </c>
      <c r="J33" s="30">
        <v>6084599</v>
      </c>
      <c r="K33" s="30">
        <v>2714512</v>
      </c>
      <c r="L33" s="30">
        <v>1896683</v>
      </c>
      <c r="M33" s="30">
        <v>2198569</v>
      </c>
      <c r="N33" s="30">
        <v>6809764</v>
      </c>
      <c r="O33" s="30">
        <v>661121</v>
      </c>
      <c r="P33" s="30">
        <v>924376</v>
      </c>
      <c r="Q33" s="30">
        <v>1353347</v>
      </c>
      <c r="R33" s="30">
        <v>2938844</v>
      </c>
      <c r="S33" s="30">
        <v>1043385</v>
      </c>
      <c r="T33" s="30">
        <v>430164</v>
      </c>
      <c r="U33" s="30">
        <v>0</v>
      </c>
      <c r="V33" s="30">
        <v>1473549</v>
      </c>
      <c r="W33" s="30">
        <v>17306756</v>
      </c>
      <c r="X33" s="30">
        <v>430325</v>
      </c>
      <c r="Y33" s="30">
        <v>16876431</v>
      </c>
      <c r="Z33" s="31">
        <v>3921.79</v>
      </c>
      <c r="AA33" s="27">
        <v>906000</v>
      </c>
    </row>
    <row r="34" ht="13.5" customHeight="1">
      <c r="A34" t="s" s="25">
        <v>61</v>
      </c>
      <c r="B34" s="26"/>
      <c r="C34" s="27">
        <v>11501154</v>
      </c>
      <c r="D34" s="28">
        <v>0</v>
      </c>
      <c r="E34" s="29">
        <v>19442351</v>
      </c>
      <c r="F34" s="30">
        <v>16523357</v>
      </c>
      <c r="G34" s="30">
        <v>3378623</v>
      </c>
      <c r="H34" s="30">
        <v>1393998</v>
      </c>
      <c r="I34" s="30">
        <v>663899</v>
      </c>
      <c r="J34" s="30">
        <v>5436520</v>
      </c>
      <c r="K34" s="30">
        <v>819925</v>
      </c>
      <c r="L34" s="30">
        <v>410150</v>
      </c>
      <c r="M34" s="30">
        <v>1149034</v>
      </c>
      <c r="N34" s="30">
        <v>2379109</v>
      </c>
      <c r="O34" s="30">
        <v>1356730</v>
      </c>
      <c r="P34" s="30">
        <v>581432</v>
      </c>
      <c r="Q34" s="30">
        <v>1005742</v>
      </c>
      <c r="R34" s="30">
        <v>2943904</v>
      </c>
      <c r="S34" s="30">
        <v>417160</v>
      </c>
      <c r="T34" s="30">
        <v>713056</v>
      </c>
      <c r="U34" s="30">
        <v>0</v>
      </c>
      <c r="V34" s="30">
        <v>1130216</v>
      </c>
      <c r="W34" s="30">
        <v>11889749</v>
      </c>
      <c r="X34" s="30">
        <v>19872325</v>
      </c>
      <c r="Y34" s="30">
        <v>-7982576</v>
      </c>
      <c r="Z34" s="31">
        <v>-40.17</v>
      </c>
      <c r="AA34" s="27">
        <v>16523357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44241098</v>
      </c>
      <c r="D36" s="42">
        <f>SUM(D25:D35)</f>
        <v>0</v>
      </c>
      <c r="E36" s="43">
        <f>SUM(E25:E35)</f>
        <v>40967325</v>
      </c>
      <c r="F36" s="44">
        <f>SUM(F25:F35)</f>
        <v>40199942</v>
      </c>
      <c r="G36" s="44">
        <f>SUM(G25:G35)</f>
        <v>7588645</v>
      </c>
      <c r="H36" s="44">
        <f>SUM(H25:H35)</f>
        <v>3639521</v>
      </c>
      <c r="I36" s="44">
        <f>SUM(I25:I35)</f>
        <v>4391329</v>
      </c>
      <c r="J36" s="44">
        <f>SUM(J25:J35)</f>
        <v>15619495</v>
      </c>
      <c r="K36" s="44">
        <f>SUM(K25:K35)</f>
        <v>4815995</v>
      </c>
      <c r="L36" s="44">
        <f>SUM(L25:L35)</f>
        <v>4818939</v>
      </c>
      <c r="M36" s="44">
        <f>SUM(M25:M35)</f>
        <v>4955708</v>
      </c>
      <c r="N36" s="44">
        <f>SUM(N25:N35)</f>
        <v>14590642</v>
      </c>
      <c r="O36" s="44">
        <f>SUM(O25:O35)</f>
        <v>3550614</v>
      </c>
      <c r="P36" s="44">
        <f>SUM(P25:P35)</f>
        <v>3148501</v>
      </c>
      <c r="Q36" s="44">
        <f>SUM(Q25:Q35)</f>
        <v>3639522</v>
      </c>
      <c r="R36" s="44">
        <f>SUM(R25:R35)</f>
        <v>10338637</v>
      </c>
      <c r="S36" s="44">
        <f>SUM(S25:S35)</f>
        <v>3085726</v>
      </c>
      <c r="T36" s="44">
        <f>SUM(T25:T35)</f>
        <v>2660478</v>
      </c>
      <c r="U36" s="44">
        <f>SUM(U25:U35)</f>
        <v>0</v>
      </c>
      <c r="V36" s="44">
        <f>SUM(V25:V35)</f>
        <v>5746204</v>
      </c>
      <c r="W36" s="44">
        <f>SUM(W25:W35)</f>
        <v>46294978</v>
      </c>
      <c r="X36" s="44">
        <f>SUM(X25:X35)</f>
        <v>41397617</v>
      </c>
      <c r="Y36" s="44">
        <f>SUM(Y25:Y35)</f>
        <v>4897361</v>
      </c>
      <c r="Z36" s="45">
        <f>IF(X36&lt;&gt;0,(Y36/X36)*100,0)</f>
        <v>11.83005533869256</v>
      </c>
      <c r="AA36" s="41">
        <f>SUM(AA25:AA35)</f>
        <v>40199942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-15344300</v>
      </c>
      <c r="D38" s="63">
        <f>D22-D36</f>
        <v>0</v>
      </c>
      <c r="E38" s="64">
        <f>E22-E36</f>
        <v>231</v>
      </c>
      <c r="F38" s="65">
        <f>F22-F36</f>
        <v>6834384</v>
      </c>
      <c r="G38" s="65">
        <f>G22-G36</f>
        <v>6391201</v>
      </c>
      <c r="H38" s="65">
        <f>H22-H36</f>
        <v>5523453</v>
      </c>
      <c r="I38" s="65">
        <f>I22-I36</f>
        <v>-3426375</v>
      </c>
      <c r="J38" s="65">
        <f>J22-J36</f>
        <v>8488279</v>
      </c>
      <c r="K38" s="65">
        <f>K22-K36</f>
        <v>-3699168</v>
      </c>
      <c r="L38" s="65">
        <f>L22-L36</f>
        <v>5578465</v>
      </c>
      <c r="M38" s="65">
        <f>M22-M36</f>
        <v>-4537651</v>
      </c>
      <c r="N38" s="65">
        <f>N22-N36</f>
        <v>-2658354</v>
      </c>
      <c r="O38" s="65">
        <f>O22-O36</f>
        <v>-2557450</v>
      </c>
      <c r="P38" s="65">
        <f>P22-P36</f>
        <v>-2400976</v>
      </c>
      <c r="Q38" s="65">
        <f>Q22-Q36</f>
        <v>5523453</v>
      </c>
      <c r="R38" s="65">
        <f>R22-R36</f>
        <v>565027</v>
      </c>
      <c r="S38" s="65">
        <f>S22-S36</f>
        <v>-3045759</v>
      </c>
      <c r="T38" s="65">
        <f>T22-T36</f>
        <v>-2401087</v>
      </c>
      <c r="U38" s="65">
        <f>U22-U36</f>
        <v>0</v>
      </c>
      <c r="V38" s="65">
        <f>V22-V36</f>
        <v>-5446846</v>
      </c>
      <c r="W38" s="65">
        <f>W22-W36</f>
        <v>948106</v>
      </c>
      <c r="X38" s="65">
        <f>IF(F22=F36,0,X22-X36)</f>
        <v>-430206</v>
      </c>
      <c r="Y38" s="65">
        <f>Y22-Y36</f>
        <v>1378312</v>
      </c>
      <c r="Z38" s="66">
        <f>IF(X38&lt;&gt;0,(Y38/X38)*100,0)</f>
        <v>-320.3841880401482</v>
      </c>
      <c r="AA38" s="62">
        <f>AA22-AA36</f>
        <v>6834384</v>
      </c>
    </row>
    <row r="39" ht="13.5" customHeight="1">
      <c r="A39" t="s" s="25">
        <v>65</v>
      </c>
      <c r="B39" s="26"/>
      <c r="C39" s="27">
        <v>31425292</v>
      </c>
      <c r="D39" s="28">
        <v>0</v>
      </c>
      <c r="E39" s="29">
        <v>14735769</v>
      </c>
      <c r="F39" s="30">
        <v>14736000</v>
      </c>
      <c r="G39" s="30">
        <v>4716138</v>
      </c>
      <c r="H39" s="30">
        <v>369142</v>
      </c>
      <c r="I39" s="30">
        <v>1820635</v>
      </c>
      <c r="J39" s="30">
        <v>6905915</v>
      </c>
      <c r="K39" s="30">
        <v>2069832</v>
      </c>
      <c r="L39" s="30">
        <v>1228816</v>
      </c>
      <c r="M39" s="30">
        <v>1457817</v>
      </c>
      <c r="N39" s="30">
        <v>4756465</v>
      </c>
      <c r="O39" s="30">
        <v>168012</v>
      </c>
      <c r="P39" s="30">
        <v>267077</v>
      </c>
      <c r="Q39" s="30">
        <v>369142</v>
      </c>
      <c r="R39" s="30">
        <v>804231</v>
      </c>
      <c r="S39" s="30">
        <v>489240</v>
      </c>
      <c r="T39" s="30">
        <v>0</v>
      </c>
      <c r="U39" s="30">
        <v>0</v>
      </c>
      <c r="V39" s="30">
        <v>489240</v>
      </c>
      <c r="W39" s="30">
        <v>12955851</v>
      </c>
      <c r="X39" s="30">
        <v>14736000</v>
      </c>
      <c r="Y39" s="30">
        <v>-1780149</v>
      </c>
      <c r="Z39" s="31">
        <v>-12.08</v>
      </c>
      <c r="AA39" s="27">
        <v>14736000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>
        <v>520000</v>
      </c>
      <c r="Y41" s="67">
        <v>-520000</v>
      </c>
      <c r="Z41" s="68">
        <v>-100</v>
      </c>
      <c r="AA41" s="69">
        <v>0</v>
      </c>
    </row>
    <row r="42" ht="24.95" customHeight="1">
      <c r="A42" t="s" s="70">
        <v>68</v>
      </c>
      <c r="B42" s="26"/>
      <c r="C42" s="71">
        <f>SUM(C38:C41)</f>
        <v>16080992</v>
      </c>
      <c r="D42" s="72">
        <f>SUM(D38:D41)</f>
        <v>0</v>
      </c>
      <c r="E42" s="73">
        <f>SUM(E38:E41)</f>
        <v>14736000</v>
      </c>
      <c r="F42" s="74">
        <f>SUM(F38:F41)</f>
        <v>21570384</v>
      </c>
      <c r="G42" s="74">
        <f>SUM(G38:G41)</f>
        <v>11107339</v>
      </c>
      <c r="H42" s="74">
        <f>SUM(H38:H41)</f>
        <v>5892595</v>
      </c>
      <c r="I42" s="74">
        <f>SUM(I38:I41)</f>
        <v>-1605740</v>
      </c>
      <c r="J42" s="74">
        <f>SUM(J38:J41)</f>
        <v>15394194</v>
      </c>
      <c r="K42" s="74">
        <f>SUM(K38:K41)</f>
        <v>-1629336</v>
      </c>
      <c r="L42" s="74">
        <f>SUM(L38:L41)</f>
        <v>6807281</v>
      </c>
      <c r="M42" s="74">
        <f>SUM(M38:M41)</f>
        <v>-3079834</v>
      </c>
      <c r="N42" s="74">
        <f>SUM(N38:N41)</f>
        <v>2098111</v>
      </c>
      <c r="O42" s="74">
        <f>SUM(O38:O41)</f>
        <v>-2389438</v>
      </c>
      <c r="P42" s="74">
        <f>SUM(P38:P41)</f>
        <v>-2133899</v>
      </c>
      <c r="Q42" s="74">
        <f>SUM(Q38:Q41)</f>
        <v>5892595</v>
      </c>
      <c r="R42" s="74">
        <f>SUM(R38:R41)</f>
        <v>1369258</v>
      </c>
      <c r="S42" s="74">
        <f>SUM(S38:S41)</f>
        <v>-2556519</v>
      </c>
      <c r="T42" s="74">
        <f>SUM(T38:T41)</f>
        <v>-2401087</v>
      </c>
      <c r="U42" s="74">
        <f>SUM(U38:U41)</f>
        <v>0</v>
      </c>
      <c r="V42" s="74">
        <f>SUM(V38:V41)</f>
        <v>-4957606</v>
      </c>
      <c r="W42" s="74">
        <f>SUM(W38:W41)</f>
        <v>13903957</v>
      </c>
      <c r="X42" s="74">
        <f>SUM(X38:X41)</f>
        <v>14825794</v>
      </c>
      <c r="Y42" s="74">
        <f>SUM(Y38:Y41)</f>
        <v>-921837</v>
      </c>
      <c r="Z42" s="75">
        <f>IF(X42&lt;&gt;0,(Y42/X42)*100,0)</f>
        <v>-6.217791775604059</v>
      </c>
      <c r="AA42" s="71">
        <f>SUM(AA38:AA41)</f>
        <v>21570384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16080992</v>
      </c>
      <c r="D44" s="57">
        <f>D42-D43</f>
        <v>0</v>
      </c>
      <c r="E44" s="58">
        <f>E42-E43</f>
        <v>14736000</v>
      </c>
      <c r="F44" s="59">
        <f>F42-F43</f>
        <v>21570384</v>
      </c>
      <c r="G44" s="59">
        <f>G42-G43</f>
        <v>11107339</v>
      </c>
      <c r="H44" s="59">
        <f>H42-H43</f>
        <v>5892595</v>
      </c>
      <c r="I44" s="59">
        <f>I42-I43</f>
        <v>-1605740</v>
      </c>
      <c r="J44" s="59">
        <f>J42-J43</f>
        <v>15394194</v>
      </c>
      <c r="K44" s="59">
        <f>K42-K43</f>
        <v>-1629336</v>
      </c>
      <c r="L44" s="59">
        <f>L42-L43</f>
        <v>6807281</v>
      </c>
      <c r="M44" s="59">
        <f>M42-M43</f>
        <v>-3079834</v>
      </c>
      <c r="N44" s="59">
        <f>N42-N43</f>
        <v>2098111</v>
      </c>
      <c r="O44" s="59">
        <f>O42-O43</f>
        <v>-2389438</v>
      </c>
      <c r="P44" s="59">
        <f>P42-P43</f>
        <v>-2133899</v>
      </c>
      <c r="Q44" s="59">
        <f>Q42-Q43</f>
        <v>5892595</v>
      </c>
      <c r="R44" s="59">
        <f>R42-R43</f>
        <v>1369258</v>
      </c>
      <c r="S44" s="59">
        <f>S42-S43</f>
        <v>-2556519</v>
      </c>
      <c r="T44" s="59">
        <f>T42-T43</f>
        <v>-2401087</v>
      </c>
      <c r="U44" s="59">
        <f>U42-U43</f>
        <v>0</v>
      </c>
      <c r="V44" s="59">
        <f>V42-V43</f>
        <v>-4957606</v>
      </c>
      <c r="W44" s="59">
        <f>W42-W43</f>
        <v>13903957</v>
      </c>
      <c r="X44" s="59">
        <f>X42-X43</f>
        <v>14825794</v>
      </c>
      <c r="Y44" s="59">
        <f>Y42-Y43</f>
        <v>-921837</v>
      </c>
      <c r="Z44" s="60">
        <f>IF(X44&lt;&gt;0,(Y44/X44)*100,0)</f>
        <v>-6.217791775604059</v>
      </c>
      <c r="AA44" s="56">
        <f>AA42-AA43</f>
        <v>21570384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16080992</v>
      </c>
      <c r="D46" s="72">
        <f>SUM(D44:D45)</f>
        <v>0</v>
      </c>
      <c r="E46" s="73">
        <f>SUM(E44:E45)</f>
        <v>14736000</v>
      </c>
      <c r="F46" s="74">
        <f>SUM(F44:F45)</f>
        <v>21570384</v>
      </c>
      <c r="G46" s="74">
        <f>SUM(G44:G45)</f>
        <v>11107339</v>
      </c>
      <c r="H46" s="74">
        <f>SUM(H44:H45)</f>
        <v>5892595</v>
      </c>
      <c r="I46" s="74">
        <f>SUM(I44:I45)</f>
        <v>-1605740</v>
      </c>
      <c r="J46" s="74">
        <f>SUM(J44:J45)</f>
        <v>15394194</v>
      </c>
      <c r="K46" s="74">
        <f>SUM(K44:K45)</f>
        <v>-1629336</v>
      </c>
      <c r="L46" s="74">
        <f>SUM(L44:L45)</f>
        <v>6807281</v>
      </c>
      <c r="M46" s="74">
        <f>SUM(M44:M45)</f>
        <v>-3079834</v>
      </c>
      <c r="N46" s="74">
        <f>SUM(N44:N45)</f>
        <v>2098111</v>
      </c>
      <c r="O46" s="74">
        <f>SUM(O44:O45)</f>
        <v>-2389438</v>
      </c>
      <c r="P46" s="74">
        <f>SUM(P44:P45)</f>
        <v>-2133899</v>
      </c>
      <c r="Q46" s="74">
        <f>SUM(Q44:Q45)</f>
        <v>5892595</v>
      </c>
      <c r="R46" s="74">
        <f>SUM(R44:R45)</f>
        <v>1369258</v>
      </c>
      <c r="S46" s="74">
        <f>SUM(S44:S45)</f>
        <v>-2556519</v>
      </c>
      <c r="T46" s="74">
        <f>SUM(T44:T45)</f>
        <v>-2401087</v>
      </c>
      <c r="U46" s="74">
        <f>SUM(U44:U45)</f>
        <v>0</v>
      </c>
      <c r="V46" s="74">
        <f>SUM(V44:V45)</f>
        <v>-4957606</v>
      </c>
      <c r="W46" s="74">
        <f>SUM(W44:W45)</f>
        <v>13903957</v>
      </c>
      <c r="X46" s="74">
        <f>SUM(X44:X45)</f>
        <v>14825794</v>
      </c>
      <c r="Y46" s="74">
        <f>SUM(Y44:Y45)</f>
        <v>-921837</v>
      </c>
      <c r="Z46" s="75">
        <f>IF(X46&lt;&gt;0,(Y46/X46)*100,0)</f>
        <v>-6.217791775604059</v>
      </c>
      <c r="AA46" s="71">
        <f>SUM(AA44:AA45)</f>
        <v>21570384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16080992</v>
      </c>
      <c r="D48" s="81">
        <f>SUM(D46:D47)</f>
        <v>0</v>
      </c>
      <c r="E48" s="82">
        <f>SUM(E46:E47)</f>
        <v>14736000</v>
      </c>
      <c r="F48" s="83">
        <f>SUM(F46:F47)</f>
        <v>21570384</v>
      </c>
      <c r="G48" s="83">
        <f>SUM(G46:G47)</f>
        <v>11107339</v>
      </c>
      <c r="H48" s="83">
        <f>SUM(H46:H47)</f>
        <v>5892595</v>
      </c>
      <c r="I48" s="83">
        <f>SUM(I46:I47)</f>
        <v>-1605740</v>
      </c>
      <c r="J48" s="83">
        <f>SUM(J46:J47)</f>
        <v>15394194</v>
      </c>
      <c r="K48" s="83">
        <f>SUM(K46:K47)</f>
        <v>-1629336</v>
      </c>
      <c r="L48" s="83">
        <f>SUM(L46:L47)</f>
        <v>6807281</v>
      </c>
      <c r="M48" s="83">
        <f>SUM(M46:M47)</f>
        <v>-3079834</v>
      </c>
      <c r="N48" s="83">
        <f>SUM(N46:N47)</f>
        <v>2098111</v>
      </c>
      <c r="O48" s="83">
        <f>SUM(O46:O47)</f>
        <v>-2389438</v>
      </c>
      <c r="P48" s="83">
        <f>SUM(P46:P47)</f>
        <v>-2133899</v>
      </c>
      <c r="Q48" s="83">
        <f>SUM(Q46:Q47)</f>
        <v>5892595</v>
      </c>
      <c r="R48" s="83">
        <f>SUM(R46:R47)</f>
        <v>1369258</v>
      </c>
      <c r="S48" s="83">
        <f>SUM(S46:S47)</f>
        <v>-2556519</v>
      </c>
      <c r="T48" s="83">
        <f>SUM(T46:T47)</f>
        <v>-2401087</v>
      </c>
      <c r="U48" s="83">
        <f>SUM(U46:U47)</f>
        <v>0</v>
      </c>
      <c r="V48" s="83">
        <f>SUM(V46:V47)</f>
        <v>-4957606</v>
      </c>
      <c r="W48" s="83">
        <f>SUM(W46:W47)</f>
        <v>13903957</v>
      </c>
      <c r="X48" s="83">
        <f>SUM(X46:X47)</f>
        <v>14825794</v>
      </c>
      <c r="Y48" s="83">
        <f>SUM(Y46:Y47)</f>
        <v>-921837</v>
      </c>
      <c r="Z48" s="84">
        <f>IF(X48&lt;&gt;0,(Y48/X48)*100,0)</f>
        <v>-6.217791775604059</v>
      </c>
      <c r="AA48" s="80">
        <f>SUM(AA46:AA47)</f>
        <v>21570384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xl/worksheets/sheet99.xml><?xml version="1.0" encoding="utf-8"?>
<worksheet xmlns:r="http://schemas.openxmlformats.org/officeDocument/2006/relationships" xmlns="http://schemas.openxmlformats.org/spreadsheetml/2006/main">
  <dimension ref="A1:AA58"/>
  <sheetViews>
    <sheetView workbookViewId="0" showGridLines="0" defaultGridColor="1"/>
  </sheetViews>
  <sheetFormatPr defaultColWidth="6.625" defaultRowHeight="12.75" customHeight="1" outlineLevelRow="0" outlineLevelCol="0"/>
  <cols>
    <col min="1" max="1" width="26.75" style="193" customWidth="1"/>
    <col min="2" max="2" width="2.625" style="193" customWidth="1"/>
    <col min="3" max="3" width="7.25" style="193" customWidth="1"/>
    <col min="4" max="4" width="7.25" style="193" customWidth="1"/>
    <col min="5" max="5" width="7.25" style="193" customWidth="1"/>
    <col min="6" max="6" width="7.25" style="193" customWidth="1"/>
    <col min="7" max="7" width="7.25" style="193" customWidth="1"/>
    <col min="8" max="8" width="7.25" style="193" customWidth="1"/>
    <col min="9" max="9" width="7.25" style="193" customWidth="1"/>
    <col min="10" max="10" width="7.25" style="193" customWidth="1"/>
    <col min="11" max="11" width="7.25" style="193" customWidth="1"/>
    <col min="12" max="12" width="7.25" style="193" customWidth="1"/>
    <col min="13" max="13" width="7.25" style="193" customWidth="1"/>
    <col min="14" max="14" width="7.25" style="193" customWidth="1"/>
    <col min="15" max="15" width="7.25" style="193" customWidth="1"/>
    <col min="16" max="16" width="7.25" style="193" customWidth="1"/>
    <col min="17" max="17" width="7.25" style="193" customWidth="1"/>
    <col min="18" max="18" width="7.25" style="193" customWidth="1"/>
    <col min="19" max="19" width="7.25" style="193" customWidth="1"/>
    <col min="20" max="20" width="7.25" style="193" customWidth="1"/>
    <col min="21" max="21" width="7.25" style="193" customWidth="1"/>
    <col min="22" max="22" width="7.25" style="193" customWidth="1"/>
    <col min="23" max="23" width="7.25" style="193" customWidth="1"/>
    <col min="24" max="24" width="7.25" style="193" customWidth="1"/>
    <col min="25" max="25" width="7.25" style="193" customWidth="1"/>
    <col min="26" max="26" width="7.25" style="193" customWidth="1"/>
    <col min="27" max="27" width="7.25" style="193" customWidth="1"/>
    <col min="28" max="256" width="6.625" style="193" customWidth="1"/>
  </cols>
  <sheetData>
    <row r="1" ht="18" customHeight="1">
      <c r="A1" t="s" s="2">
        <v>172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4.95" customHeight="1">
      <c r="A2" t="s" s="5">
        <v>1</v>
      </c>
      <c r="B2" t="s" s="6">
        <v>2</v>
      </c>
      <c r="C2" t="s" s="7">
        <v>3</v>
      </c>
      <c r="D2" t="s" s="8">
        <v>4</v>
      </c>
      <c r="E2" t="s" s="9">
        <v>5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</row>
    <row r="3" ht="24.95" customHeight="1">
      <c r="A3" t="s" s="12">
        <v>6</v>
      </c>
      <c r="B3" t="s" s="13">
        <v>7</v>
      </c>
      <c r="C3" t="s" s="14">
        <v>8</v>
      </c>
      <c r="D3" t="s" s="15">
        <v>8</v>
      </c>
      <c r="E3" t="s" s="16">
        <v>9</v>
      </c>
      <c r="F3" t="s" s="17">
        <v>10</v>
      </c>
      <c r="G3" t="s" s="17">
        <v>11</v>
      </c>
      <c r="H3" t="s" s="17">
        <v>12</v>
      </c>
      <c r="I3" t="s" s="17">
        <v>13</v>
      </c>
      <c r="J3" t="s" s="17">
        <v>14</v>
      </c>
      <c r="K3" t="s" s="17">
        <v>15</v>
      </c>
      <c r="L3" t="s" s="17">
        <v>16</v>
      </c>
      <c r="M3" t="s" s="17">
        <v>17</v>
      </c>
      <c r="N3" t="s" s="17">
        <v>18</v>
      </c>
      <c r="O3" t="s" s="17">
        <v>19</v>
      </c>
      <c r="P3" t="s" s="17">
        <v>20</v>
      </c>
      <c r="Q3" t="s" s="17">
        <v>21</v>
      </c>
      <c r="R3" t="s" s="17">
        <v>22</v>
      </c>
      <c r="S3" t="s" s="17">
        <v>23</v>
      </c>
      <c r="T3" t="s" s="17">
        <v>24</v>
      </c>
      <c r="U3" t="s" s="17">
        <v>25</v>
      </c>
      <c r="V3" t="s" s="17">
        <v>26</v>
      </c>
      <c r="W3" t="s" s="17">
        <v>27</v>
      </c>
      <c r="X3" t="s" s="17">
        <v>28</v>
      </c>
      <c r="Y3" t="s" s="17">
        <v>29</v>
      </c>
      <c r="Z3" t="s" s="17">
        <v>30</v>
      </c>
      <c r="AA3" t="s" s="14">
        <v>31</v>
      </c>
    </row>
    <row r="4" ht="13.5" customHeight="1">
      <c r="A4" t="s" s="18">
        <v>32</v>
      </c>
      <c r="B4" s="19"/>
      <c r="C4" s="20"/>
      <c r="D4" s="21"/>
      <c r="E4" s="22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0"/>
    </row>
    <row r="5" ht="13.5" customHeight="1">
      <c r="A5" t="s" s="25">
        <v>33</v>
      </c>
      <c r="B5" s="26"/>
      <c r="C5" s="27">
        <v>2189186</v>
      </c>
      <c r="D5" s="28">
        <v>0</v>
      </c>
      <c r="E5" s="29">
        <v>3056643</v>
      </c>
      <c r="F5" s="30">
        <v>3220438</v>
      </c>
      <c r="G5" s="30">
        <v>2416149</v>
      </c>
      <c r="H5" s="30">
        <v>72013</v>
      </c>
      <c r="I5" s="30">
        <v>72013</v>
      </c>
      <c r="J5" s="30">
        <v>2560175</v>
      </c>
      <c r="K5" s="30">
        <v>72013</v>
      </c>
      <c r="L5" s="30">
        <v>79496</v>
      </c>
      <c r="M5" s="30">
        <v>79496</v>
      </c>
      <c r="N5" s="30">
        <v>231005</v>
      </c>
      <c r="O5" s="30">
        <v>70887</v>
      </c>
      <c r="P5" s="30">
        <v>70887</v>
      </c>
      <c r="Q5" s="30">
        <v>62000</v>
      </c>
      <c r="R5" s="30">
        <v>203774</v>
      </c>
      <c r="S5" s="30">
        <v>70887</v>
      </c>
      <c r="T5" s="30">
        <v>70887</v>
      </c>
      <c r="U5" s="30">
        <v>70887</v>
      </c>
      <c r="V5" s="30">
        <v>212661</v>
      </c>
      <c r="W5" s="30">
        <v>3207615</v>
      </c>
      <c r="X5" s="30">
        <v>3056646</v>
      </c>
      <c r="Y5" s="30">
        <v>150969</v>
      </c>
      <c r="Z5" s="31">
        <v>4.94</v>
      </c>
      <c r="AA5" s="27">
        <v>3220438</v>
      </c>
    </row>
    <row r="6" ht="13.5" customHeight="1">
      <c r="A6" t="s" s="25">
        <v>34</v>
      </c>
      <c r="B6" s="26"/>
      <c r="C6" s="27">
        <v>0</v>
      </c>
      <c r="D6" s="28">
        <v>0</v>
      </c>
      <c r="E6" s="29">
        <v>0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/>
      <c r="Y6" s="30">
        <v>0</v>
      </c>
      <c r="Z6" s="31">
        <v>0</v>
      </c>
      <c r="AA6" s="27">
        <v>0</v>
      </c>
    </row>
    <row r="7" ht="13.5" customHeight="1">
      <c r="A7" t="s" s="25">
        <v>35</v>
      </c>
      <c r="B7" s="26"/>
      <c r="C7" s="27">
        <v>0</v>
      </c>
      <c r="D7" s="28">
        <v>0</v>
      </c>
      <c r="E7" s="29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/>
      <c r="Y7" s="30">
        <v>0</v>
      </c>
      <c r="Z7" s="31">
        <v>0</v>
      </c>
      <c r="AA7" s="27">
        <v>0</v>
      </c>
    </row>
    <row r="8" ht="13.5" customHeight="1">
      <c r="A8" t="s" s="25">
        <v>36</v>
      </c>
      <c r="B8" s="26"/>
      <c r="C8" s="27">
        <v>0</v>
      </c>
      <c r="D8" s="28">
        <v>0</v>
      </c>
      <c r="E8" s="29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/>
      <c r="Y8" s="30">
        <v>0</v>
      </c>
      <c r="Z8" s="31">
        <v>0</v>
      </c>
      <c r="AA8" s="27">
        <v>0</v>
      </c>
    </row>
    <row r="9" ht="13.5" customHeight="1">
      <c r="A9" t="s" s="25">
        <v>37</v>
      </c>
      <c r="B9" s="26"/>
      <c r="C9" s="27">
        <v>0</v>
      </c>
      <c r="D9" s="28">
        <v>0</v>
      </c>
      <c r="E9" s="29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1">
        <v>0</v>
      </c>
      <c r="AA9" s="27">
        <v>0</v>
      </c>
    </row>
    <row r="10" ht="13.5" customHeight="1">
      <c r="A10" t="s" s="25">
        <v>38</v>
      </c>
      <c r="B10" s="26"/>
      <c r="C10" s="27">
        <v>0</v>
      </c>
      <c r="D10" s="28">
        <v>0</v>
      </c>
      <c r="E10" s="29">
        <v>175000</v>
      </c>
      <c r="F10" s="30">
        <v>0</v>
      </c>
      <c r="G10" s="30">
        <v>19360</v>
      </c>
      <c r="H10" s="30">
        <v>19360</v>
      </c>
      <c r="I10" s="30">
        <v>19360</v>
      </c>
      <c r="J10" s="30">
        <v>58080</v>
      </c>
      <c r="K10" s="30">
        <v>19360</v>
      </c>
      <c r="L10" s="30">
        <v>0</v>
      </c>
      <c r="M10" s="30">
        <v>0</v>
      </c>
      <c r="N10" s="30">
        <v>19360</v>
      </c>
      <c r="O10" s="30">
        <v>656</v>
      </c>
      <c r="P10" s="30">
        <v>928</v>
      </c>
      <c r="Q10" s="30">
        <v>59000</v>
      </c>
      <c r="R10" s="30">
        <v>60584</v>
      </c>
      <c r="S10" s="30">
        <v>0</v>
      </c>
      <c r="T10" s="30">
        <v>0</v>
      </c>
      <c r="U10" s="30">
        <v>0</v>
      </c>
      <c r="V10" s="30">
        <v>0</v>
      </c>
      <c r="W10" s="30">
        <v>138024</v>
      </c>
      <c r="X10" s="30">
        <v>174996</v>
      </c>
      <c r="Y10" s="30">
        <v>-36972</v>
      </c>
      <c r="Z10" s="31">
        <v>-21.13</v>
      </c>
      <c r="AA10" s="27">
        <v>0</v>
      </c>
    </row>
    <row r="11" ht="13.5" customHeight="1">
      <c r="A11" t="s" s="25">
        <v>39</v>
      </c>
      <c r="B11" s="26"/>
      <c r="C11" s="27">
        <v>221852</v>
      </c>
      <c r="D11" s="28">
        <v>0</v>
      </c>
      <c r="E11" s="29">
        <v>0</v>
      </c>
      <c r="F11" s="30">
        <v>195000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/>
      <c r="Y11" s="30">
        <v>0</v>
      </c>
      <c r="Z11" s="31">
        <v>0</v>
      </c>
      <c r="AA11" s="27">
        <v>195000</v>
      </c>
    </row>
    <row r="12" ht="13.5" customHeight="1">
      <c r="A12" t="s" s="25">
        <v>40</v>
      </c>
      <c r="B12" s="26"/>
      <c r="C12" s="27">
        <v>102952</v>
      </c>
      <c r="D12" s="28">
        <v>0</v>
      </c>
      <c r="E12" s="29">
        <v>94349</v>
      </c>
      <c r="F12" s="30">
        <v>103350</v>
      </c>
      <c r="G12" s="30">
        <v>9176</v>
      </c>
      <c r="H12" s="30">
        <v>9404</v>
      </c>
      <c r="I12" s="30">
        <v>10220</v>
      </c>
      <c r="J12" s="30">
        <v>28800</v>
      </c>
      <c r="K12" s="30">
        <v>6801</v>
      </c>
      <c r="L12" s="30">
        <v>6769</v>
      </c>
      <c r="M12" s="30">
        <v>6769</v>
      </c>
      <c r="N12" s="30">
        <v>20339</v>
      </c>
      <c r="O12" s="30">
        <v>9992</v>
      </c>
      <c r="P12" s="30">
        <v>5002</v>
      </c>
      <c r="Q12" s="30">
        <v>20000</v>
      </c>
      <c r="R12" s="30">
        <v>34994</v>
      </c>
      <c r="S12" s="30">
        <v>11918</v>
      </c>
      <c r="T12" s="30">
        <v>9196</v>
      </c>
      <c r="U12" s="30">
        <v>11053</v>
      </c>
      <c r="V12" s="30">
        <v>32167</v>
      </c>
      <c r="W12" s="30">
        <v>116300</v>
      </c>
      <c r="X12" s="30">
        <v>94344</v>
      </c>
      <c r="Y12" s="30">
        <v>21956</v>
      </c>
      <c r="Z12" s="31">
        <v>23.27</v>
      </c>
      <c r="AA12" s="27">
        <v>103350</v>
      </c>
    </row>
    <row r="13" ht="13.5" customHeight="1">
      <c r="A13" t="s" s="25">
        <v>41</v>
      </c>
      <c r="B13" s="26"/>
      <c r="C13" s="27">
        <v>3876256</v>
      </c>
      <c r="D13" s="28">
        <v>0</v>
      </c>
      <c r="E13" s="29">
        <v>2500000</v>
      </c>
      <c r="F13" s="30">
        <v>5000000</v>
      </c>
      <c r="G13" s="30">
        <v>388693</v>
      </c>
      <c r="H13" s="30">
        <v>596418</v>
      </c>
      <c r="I13" s="30">
        <v>591341</v>
      </c>
      <c r="J13" s="30">
        <v>1576452</v>
      </c>
      <c r="K13" s="30">
        <v>559749</v>
      </c>
      <c r="L13" s="30">
        <v>470158</v>
      </c>
      <c r="M13" s="30">
        <v>470158</v>
      </c>
      <c r="N13" s="30">
        <v>1500065</v>
      </c>
      <c r="O13" s="30">
        <v>571357</v>
      </c>
      <c r="P13" s="30">
        <v>541310</v>
      </c>
      <c r="Q13" s="30">
        <v>830000</v>
      </c>
      <c r="R13" s="30">
        <v>1942667</v>
      </c>
      <c r="S13" s="30">
        <v>793351</v>
      </c>
      <c r="T13" s="30">
        <v>632065</v>
      </c>
      <c r="U13" s="30">
        <v>632991</v>
      </c>
      <c r="V13" s="30">
        <v>2058407</v>
      </c>
      <c r="W13" s="30">
        <v>7077591</v>
      </c>
      <c r="X13" s="30">
        <v>2499996</v>
      </c>
      <c r="Y13" s="30">
        <v>4577595</v>
      </c>
      <c r="Z13" s="31">
        <v>183.1</v>
      </c>
      <c r="AA13" s="27">
        <v>5000000</v>
      </c>
    </row>
    <row r="14" ht="13.5" customHeight="1">
      <c r="A14" t="s" s="25">
        <v>42</v>
      </c>
      <c r="B14" s="26"/>
      <c r="C14" s="27">
        <v>0</v>
      </c>
      <c r="D14" s="28">
        <v>0</v>
      </c>
      <c r="E14" s="29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/>
      <c r="Y14" s="30">
        <v>0</v>
      </c>
      <c r="Z14" s="31">
        <v>0</v>
      </c>
      <c r="AA14" s="27">
        <v>0</v>
      </c>
    </row>
    <row r="15" ht="13.5" customHeight="1">
      <c r="A15" t="s" s="25">
        <v>43</v>
      </c>
      <c r="B15" s="26"/>
      <c r="C15" s="27">
        <v>0</v>
      </c>
      <c r="D15" s="28">
        <v>0</v>
      </c>
      <c r="E15" s="29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/>
      <c r="Y15" s="30">
        <v>0</v>
      </c>
      <c r="Z15" s="31">
        <v>0</v>
      </c>
      <c r="AA15" s="27">
        <v>0</v>
      </c>
    </row>
    <row r="16" ht="13.5" customHeight="1">
      <c r="A16" t="s" s="25">
        <v>44</v>
      </c>
      <c r="B16" s="26"/>
      <c r="C16" s="27">
        <v>0</v>
      </c>
      <c r="D16" s="28">
        <v>0</v>
      </c>
      <c r="E16" s="29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/>
      <c r="Y16" s="30">
        <v>0</v>
      </c>
      <c r="Z16" s="31">
        <v>0</v>
      </c>
      <c r="AA16" s="27">
        <v>0</v>
      </c>
    </row>
    <row r="17" ht="13.5" customHeight="1">
      <c r="A17" t="s" s="25">
        <v>45</v>
      </c>
      <c r="B17" s="26"/>
      <c r="C17" s="27">
        <v>0</v>
      </c>
      <c r="D17" s="28">
        <v>0</v>
      </c>
      <c r="E17" s="29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/>
      <c r="Y17" s="30">
        <v>0</v>
      </c>
      <c r="Z17" s="31">
        <v>0</v>
      </c>
      <c r="AA17" s="27">
        <v>0</v>
      </c>
    </row>
    <row r="18" ht="13.5" customHeight="1">
      <c r="A18" t="s" s="25">
        <v>46</v>
      </c>
      <c r="B18" s="26"/>
      <c r="C18" s="27">
        <v>0</v>
      </c>
      <c r="D18" s="28">
        <v>0</v>
      </c>
      <c r="E18" s="29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/>
      <c r="Y18" s="30">
        <v>0</v>
      </c>
      <c r="Z18" s="31">
        <v>0</v>
      </c>
      <c r="AA18" s="27">
        <v>0</v>
      </c>
    </row>
    <row r="19" ht="13.5" customHeight="1">
      <c r="A19" t="s" s="25">
        <v>47</v>
      </c>
      <c r="B19" s="26"/>
      <c r="C19" s="27">
        <v>66851056</v>
      </c>
      <c r="D19" s="28">
        <v>0</v>
      </c>
      <c r="E19" s="29">
        <v>71820000</v>
      </c>
      <c r="F19" s="30">
        <v>71524000</v>
      </c>
      <c r="G19" s="30">
        <v>26762457</v>
      </c>
      <c r="H19" s="30">
        <v>400000</v>
      </c>
      <c r="I19" s="30">
        <v>142029</v>
      </c>
      <c r="J19" s="30">
        <v>27304486</v>
      </c>
      <c r="K19" s="30">
        <v>290047</v>
      </c>
      <c r="L19" s="30">
        <v>974547</v>
      </c>
      <c r="M19" s="30">
        <v>974547</v>
      </c>
      <c r="N19" s="30">
        <v>2239141</v>
      </c>
      <c r="O19" s="30">
        <v>12133881</v>
      </c>
      <c r="P19" s="30">
        <v>564851</v>
      </c>
      <c r="Q19" s="30">
        <v>28402494</v>
      </c>
      <c r="R19" s="30">
        <v>41101226</v>
      </c>
      <c r="S19" s="30">
        <v>47166</v>
      </c>
      <c r="T19" s="30">
        <v>47166</v>
      </c>
      <c r="U19" s="30">
        <v>0</v>
      </c>
      <c r="V19" s="30">
        <v>94332</v>
      </c>
      <c r="W19" s="30">
        <v>70739185</v>
      </c>
      <c r="X19" s="30">
        <v>71820000</v>
      </c>
      <c r="Y19" s="30">
        <v>-1080815</v>
      </c>
      <c r="Z19" s="31">
        <v>-1.5</v>
      </c>
      <c r="AA19" s="27">
        <v>71524000</v>
      </c>
    </row>
    <row r="20" ht="13.5" customHeight="1">
      <c r="A20" t="s" s="25">
        <v>48</v>
      </c>
      <c r="B20" s="26"/>
      <c r="C20" s="27">
        <v>113366</v>
      </c>
      <c r="D20" s="28">
        <v>0</v>
      </c>
      <c r="E20" s="29">
        <v>78000</v>
      </c>
      <c r="F20" s="30">
        <v>78000</v>
      </c>
      <c r="G20" s="30">
        <v>2766</v>
      </c>
      <c r="H20" s="30">
        <v>17896</v>
      </c>
      <c r="I20" s="30">
        <v>13934</v>
      </c>
      <c r="J20" s="30">
        <v>34596</v>
      </c>
      <c r="K20" s="30">
        <v>14023</v>
      </c>
      <c r="L20" s="30">
        <v>2079</v>
      </c>
      <c r="M20" s="30">
        <v>2079</v>
      </c>
      <c r="N20" s="30">
        <v>18181</v>
      </c>
      <c r="O20" s="30">
        <v>3741</v>
      </c>
      <c r="P20" s="30">
        <v>2363</v>
      </c>
      <c r="Q20" s="30">
        <v>24000</v>
      </c>
      <c r="R20" s="30">
        <v>30104</v>
      </c>
      <c r="S20" s="30">
        <v>3729</v>
      </c>
      <c r="T20" s="30">
        <v>1185</v>
      </c>
      <c r="U20" s="30">
        <v>1259</v>
      </c>
      <c r="V20" s="30">
        <v>6173</v>
      </c>
      <c r="W20" s="30">
        <v>89054</v>
      </c>
      <c r="X20" s="30">
        <v>78000</v>
      </c>
      <c r="Y20" s="30">
        <v>11054</v>
      </c>
      <c r="Z20" s="31">
        <v>14.17</v>
      </c>
      <c r="AA20" s="27">
        <v>78000</v>
      </c>
    </row>
    <row r="21" ht="13.5" customHeight="1">
      <c r="A21" t="s" s="32">
        <v>49</v>
      </c>
      <c r="B21" s="33"/>
      <c r="C21" s="34">
        <v>0</v>
      </c>
      <c r="D21" s="35">
        <v>0</v>
      </c>
      <c r="E21" s="36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265570</v>
      </c>
      <c r="V21" s="37">
        <v>265570</v>
      </c>
      <c r="W21" s="37">
        <v>265570</v>
      </c>
      <c r="X21" s="37"/>
      <c r="Y21" s="37">
        <v>265570</v>
      </c>
      <c r="Z21" s="38">
        <v>0</v>
      </c>
      <c r="AA21" s="34">
        <v>0</v>
      </c>
    </row>
    <row r="22" ht="24.95" customHeight="1">
      <c r="A22" t="s" s="39">
        <v>50</v>
      </c>
      <c r="B22" s="40"/>
      <c r="C22" s="41">
        <f>SUM(C5:C21)</f>
        <v>73354668</v>
      </c>
      <c r="D22" s="42">
        <f>SUM(D5:D21)</f>
        <v>0</v>
      </c>
      <c r="E22" s="43">
        <f>SUM(E5:E21)</f>
        <v>77723992</v>
      </c>
      <c r="F22" s="44">
        <f>SUM(F5:F21)</f>
        <v>80120788</v>
      </c>
      <c r="G22" s="44">
        <f>SUM(G5:G21)</f>
        <v>29598601</v>
      </c>
      <c r="H22" s="44">
        <f>SUM(H5:H21)</f>
        <v>1115091</v>
      </c>
      <c r="I22" s="44">
        <f>SUM(I5:I21)</f>
        <v>848897</v>
      </c>
      <c r="J22" s="44">
        <f>SUM(J5:J21)</f>
        <v>31562589</v>
      </c>
      <c r="K22" s="44">
        <f>SUM(K5:K21)</f>
        <v>961993</v>
      </c>
      <c r="L22" s="44">
        <f>SUM(L5:L21)</f>
        <v>1533049</v>
      </c>
      <c r="M22" s="44">
        <f>SUM(M5:M21)</f>
        <v>1533049</v>
      </c>
      <c r="N22" s="44">
        <f>SUM(N5:N21)</f>
        <v>4028091</v>
      </c>
      <c r="O22" s="44">
        <f>SUM(O5:O21)</f>
        <v>12790514</v>
      </c>
      <c r="P22" s="44">
        <f>SUM(P5:P21)</f>
        <v>1185341</v>
      </c>
      <c r="Q22" s="44">
        <f>SUM(Q5:Q21)</f>
        <v>29397494</v>
      </c>
      <c r="R22" s="44">
        <f>SUM(R5:R21)</f>
        <v>43373349</v>
      </c>
      <c r="S22" s="44">
        <f>SUM(S5:S21)</f>
        <v>927051</v>
      </c>
      <c r="T22" s="44">
        <f>SUM(T5:T21)</f>
        <v>760499</v>
      </c>
      <c r="U22" s="44">
        <f>SUM(U5:U21)</f>
        <v>981760</v>
      </c>
      <c r="V22" s="44">
        <f>SUM(V5:V21)</f>
        <v>2669310</v>
      </c>
      <c r="W22" s="44">
        <f>SUM(W5:W21)</f>
        <v>81633339</v>
      </c>
      <c r="X22" s="44">
        <f>SUM(X5:X21)</f>
        <v>77723982</v>
      </c>
      <c r="Y22" s="44">
        <f>SUM(Y5:Y21)</f>
        <v>3909357</v>
      </c>
      <c r="Z22" s="45">
        <f>IF(X22&lt;&gt;0,(Y22/X22)*100,0)</f>
        <v>5.02979505090205</v>
      </c>
      <c r="AA22" s="41">
        <f>SUM(AA5:AA21)</f>
        <v>80120788</v>
      </c>
    </row>
    <row r="23" ht="8" customHeight="1">
      <c r="A23" s="46"/>
      <c r="B23" s="47"/>
      <c r="C23" s="48"/>
      <c r="D23" s="49"/>
      <c r="E23" s="50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2"/>
      <c r="AA23" s="48"/>
    </row>
    <row r="24" ht="13.5" customHeight="1">
      <c r="A24" t="s" s="53">
        <v>51</v>
      </c>
      <c r="B24" s="54"/>
      <c r="C24" s="27"/>
      <c r="D24" s="28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1"/>
      <c r="AA24" s="27"/>
    </row>
    <row r="25" ht="13.5" customHeight="1">
      <c r="A25" t="s" s="25">
        <v>52</v>
      </c>
      <c r="B25" s="26"/>
      <c r="C25" s="27">
        <v>9256777</v>
      </c>
      <c r="D25" s="28">
        <v>0</v>
      </c>
      <c r="E25" s="29">
        <v>12853544</v>
      </c>
      <c r="F25" s="30">
        <v>11917644</v>
      </c>
      <c r="G25" s="30">
        <v>768370</v>
      </c>
      <c r="H25" s="30">
        <v>775285</v>
      </c>
      <c r="I25" s="30">
        <v>774433</v>
      </c>
      <c r="J25" s="30">
        <v>2318088</v>
      </c>
      <c r="K25" s="30">
        <v>751429</v>
      </c>
      <c r="L25" s="30">
        <v>1181833</v>
      </c>
      <c r="M25" s="30">
        <v>1181833</v>
      </c>
      <c r="N25" s="30">
        <v>3115095</v>
      </c>
      <c r="O25" s="30">
        <v>741365</v>
      </c>
      <c r="P25" s="30">
        <v>890668</v>
      </c>
      <c r="Q25" s="30">
        <v>308296</v>
      </c>
      <c r="R25" s="30">
        <v>1940329</v>
      </c>
      <c r="S25" s="30">
        <v>768442</v>
      </c>
      <c r="T25" s="30">
        <v>789399</v>
      </c>
      <c r="U25" s="30">
        <v>887740</v>
      </c>
      <c r="V25" s="30">
        <v>2445581</v>
      </c>
      <c r="W25" s="30">
        <v>9819093</v>
      </c>
      <c r="X25" s="30">
        <v>12853539</v>
      </c>
      <c r="Y25" s="30">
        <v>-3034446</v>
      </c>
      <c r="Z25" s="31">
        <v>-23.61</v>
      </c>
      <c r="AA25" s="27">
        <v>11917644</v>
      </c>
    </row>
    <row r="26" ht="13.5" customHeight="1">
      <c r="A26" t="s" s="25">
        <v>53</v>
      </c>
      <c r="B26" s="26"/>
      <c r="C26" s="27">
        <v>5125489</v>
      </c>
      <c r="D26" s="28">
        <v>0</v>
      </c>
      <c r="E26" s="29">
        <v>5784953</v>
      </c>
      <c r="F26" s="30">
        <v>5784952</v>
      </c>
      <c r="G26" s="30">
        <v>417250</v>
      </c>
      <c r="H26" s="30">
        <v>416165</v>
      </c>
      <c r="I26" s="30">
        <v>442927</v>
      </c>
      <c r="J26" s="30">
        <v>1276342</v>
      </c>
      <c r="K26" s="30">
        <v>432978</v>
      </c>
      <c r="L26" s="30">
        <v>432959</v>
      </c>
      <c r="M26" s="30">
        <v>432959</v>
      </c>
      <c r="N26" s="30">
        <v>1298896</v>
      </c>
      <c r="O26" s="30">
        <v>432978</v>
      </c>
      <c r="P26" s="30">
        <v>432978</v>
      </c>
      <c r="Q26" s="30">
        <v>432978</v>
      </c>
      <c r="R26" s="30">
        <v>1298934</v>
      </c>
      <c r="S26" s="30">
        <v>881181</v>
      </c>
      <c r="T26" s="30">
        <v>476366</v>
      </c>
      <c r="U26" s="30">
        <v>479084</v>
      </c>
      <c r="V26" s="30">
        <v>1836631</v>
      </c>
      <c r="W26" s="30">
        <v>5710803</v>
      </c>
      <c r="X26" s="30">
        <v>5784948</v>
      </c>
      <c r="Y26" s="30">
        <v>-74145</v>
      </c>
      <c r="Z26" s="31">
        <v>-1.28</v>
      </c>
      <c r="AA26" s="27">
        <v>5784952</v>
      </c>
    </row>
    <row r="27" ht="13.5" customHeight="1">
      <c r="A27" t="s" s="25">
        <v>54</v>
      </c>
      <c r="B27" s="26"/>
      <c r="C27" s="27">
        <v>619003</v>
      </c>
      <c r="D27" s="28">
        <v>0</v>
      </c>
      <c r="E27" s="29">
        <v>700000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700000</v>
      </c>
      <c r="Y27" s="30">
        <v>-700000</v>
      </c>
      <c r="Z27" s="31">
        <v>-100</v>
      </c>
      <c r="AA27" s="27">
        <v>0</v>
      </c>
    </row>
    <row r="28" ht="13.5" customHeight="1">
      <c r="A28" t="s" s="25">
        <v>55</v>
      </c>
      <c r="B28" s="26"/>
      <c r="C28" s="27">
        <v>9805786</v>
      </c>
      <c r="D28" s="28">
        <v>0</v>
      </c>
      <c r="E28" s="29">
        <v>9750000</v>
      </c>
      <c r="F28" s="30">
        <v>11125000</v>
      </c>
      <c r="G28" s="30">
        <v>0</v>
      </c>
      <c r="H28" s="30">
        <v>0</v>
      </c>
      <c r="I28" s="30">
        <v>2830609</v>
      </c>
      <c r="J28" s="30">
        <v>2830609</v>
      </c>
      <c r="K28" s="30">
        <v>993324</v>
      </c>
      <c r="L28" s="30">
        <v>993324</v>
      </c>
      <c r="M28" s="30">
        <v>993324</v>
      </c>
      <c r="N28" s="30">
        <v>2979972</v>
      </c>
      <c r="O28" s="30">
        <v>0</v>
      </c>
      <c r="P28" s="30">
        <v>993324</v>
      </c>
      <c r="Q28" s="30">
        <v>1983912</v>
      </c>
      <c r="R28" s="30">
        <v>2977236</v>
      </c>
      <c r="S28" s="30">
        <v>333277</v>
      </c>
      <c r="T28" s="30">
        <v>981012</v>
      </c>
      <c r="U28" s="30">
        <v>217</v>
      </c>
      <c r="V28" s="30">
        <v>1314506</v>
      </c>
      <c r="W28" s="30">
        <v>10102323</v>
      </c>
      <c r="X28" s="30">
        <v>9750000</v>
      </c>
      <c r="Y28" s="30">
        <v>352323</v>
      </c>
      <c r="Z28" s="31">
        <v>3.61</v>
      </c>
      <c r="AA28" s="27">
        <v>11125000</v>
      </c>
    </row>
    <row r="29" ht="13.5" customHeight="1">
      <c r="A29" t="s" s="25">
        <v>56</v>
      </c>
      <c r="B29" s="26"/>
      <c r="C29" s="27">
        <v>213962</v>
      </c>
      <c r="D29" s="28">
        <v>0</v>
      </c>
      <c r="E29" s="29">
        <v>230000</v>
      </c>
      <c r="F29" s="30">
        <v>125000</v>
      </c>
      <c r="G29" s="30">
        <v>0</v>
      </c>
      <c r="H29" s="30">
        <v>0</v>
      </c>
      <c r="I29" s="30">
        <v>46206</v>
      </c>
      <c r="J29" s="30">
        <v>46206</v>
      </c>
      <c r="K29" s="30">
        <v>0</v>
      </c>
      <c r="L29" s="30">
        <v>0</v>
      </c>
      <c r="M29" s="30">
        <v>0</v>
      </c>
      <c r="N29" s="30">
        <v>0</v>
      </c>
      <c r="O29" s="30">
        <v>48651</v>
      </c>
      <c r="P29" s="30">
        <v>48651</v>
      </c>
      <c r="Q29" s="30">
        <v>-6000</v>
      </c>
      <c r="R29" s="30">
        <v>91302</v>
      </c>
      <c r="S29" s="30">
        <v>0</v>
      </c>
      <c r="T29" s="30">
        <v>0</v>
      </c>
      <c r="U29" s="30">
        <v>0</v>
      </c>
      <c r="V29" s="30">
        <v>0</v>
      </c>
      <c r="W29" s="30">
        <v>137508</v>
      </c>
      <c r="X29" s="30">
        <v>230000</v>
      </c>
      <c r="Y29" s="30">
        <v>-92492</v>
      </c>
      <c r="Z29" s="31">
        <v>-40.21</v>
      </c>
      <c r="AA29" s="27">
        <v>125000</v>
      </c>
    </row>
    <row r="30" ht="13.5" customHeight="1">
      <c r="A30" t="s" s="25">
        <v>57</v>
      </c>
      <c r="B30" s="26"/>
      <c r="C30" s="27">
        <v>0</v>
      </c>
      <c r="D30" s="28">
        <v>0</v>
      </c>
      <c r="E30" s="29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Y30" s="30">
        <v>0</v>
      </c>
      <c r="Z30" s="31">
        <v>0</v>
      </c>
      <c r="AA30" s="27">
        <v>0</v>
      </c>
    </row>
    <row r="31" ht="13.5" customHeight="1">
      <c r="A31" t="s" s="25">
        <v>58</v>
      </c>
      <c r="B31" s="26"/>
      <c r="C31" s="27">
        <v>0</v>
      </c>
      <c r="D31" s="28">
        <v>0</v>
      </c>
      <c r="E31" s="29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/>
      <c r="Y31" s="30">
        <v>0</v>
      </c>
      <c r="Z31" s="31">
        <v>0</v>
      </c>
      <c r="AA31" s="27">
        <v>0</v>
      </c>
    </row>
    <row r="32" ht="13.5" customHeight="1">
      <c r="A32" t="s" s="25">
        <v>59</v>
      </c>
      <c r="B32" s="26"/>
      <c r="C32" s="27">
        <v>3334586</v>
      </c>
      <c r="D32" s="28">
        <v>0</v>
      </c>
      <c r="E32" s="29">
        <v>4790000</v>
      </c>
      <c r="F32" s="30">
        <v>8128152</v>
      </c>
      <c r="G32" s="30">
        <v>260420</v>
      </c>
      <c r="H32" s="30">
        <v>427369</v>
      </c>
      <c r="I32" s="30">
        <v>382804</v>
      </c>
      <c r="J32" s="30">
        <v>1070593</v>
      </c>
      <c r="K32" s="30">
        <v>395931</v>
      </c>
      <c r="L32" s="30">
        <v>249860</v>
      </c>
      <c r="M32" s="30">
        <v>249860</v>
      </c>
      <c r="N32" s="30">
        <v>895651</v>
      </c>
      <c r="O32" s="30">
        <v>309357</v>
      </c>
      <c r="P32" s="30">
        <v>1009329</v>
      </c>
      <c r="Q32" s="30">
        <v>10231</v>
      </c>
      <c r="R32" s="30">
        <v>1328917</v>
      </c>
      <c r="S32" s="30">
        <v>0</v>
      </c>
      <c r="T32" s="30">
        <v>0</v>
      </c>
      <c r="U32" s="30">
        <v>403653</v>
      </c>
      <c r="V32" s="30">
        <v>403653</v>
      </c>
      <c r="W32" s="30">
        <v>3698814</v>
      </c>
      <c r="X32" s="30">
        <v>4789996</v>
      </c>
      <c r="Y32" s="30">
        <v>-1091182</v>
      </c>
      <c r="Z32" s="31">
        <v>-22.78</v>
      </c>
      <c r="AA32" s="27">
        <v>8128152</v>
      </c>
    </row>
    <row r="33" ht="13.5" customHeight="1">
      <c r="A33" t="s" s="25">
        <v>60</v>
      </c>
      <c r="B33" s="26"/>
      <c r="C33" s="27">
        <v>559541</v>
      </c>
      <c r="D33" s="28">
        <v>0</v>
      </c>
      <c r="E33" s="29">
        <v>1000000</v>
      </c>
      <c r="F33" s="30">
        <v>1000000</v>
      </c>
      <c r="G33" s="30">
        <v>46923</v>
      </c>
      <c r="H33" s="30">
        <v>50419</v>
      </c>
      <c r="I33" s="30">
        <v>98610</v>
      </c>
      <c r="J33" s="30">
        <v>195952</v>
      </c>
      <c r="K33" s="30">
        <v>47193</v>
      </c>
      <c r="L33" s="30">
        <v>48283</v>
      </c>
      <c r="M33" s="30">
        <v>48283</v>
      </c>
      <c r="N33" s="30">
        <v>143759</v>
      </c>
      <c r="O33" s="30">
        <v>48500</v>
      </c>
      <c r="P33" s="30">
        <v>0</v>
      </c>
      <c r="Q33" s="30">
        <v>46357</v>
      </c>
      <c r="R33" s="30">
        <v>94857</v>
      </c>
      <c r="S33" s="30">
        <v>0</v>
      </c>
      <c r="T33" s="30">
        <v>47316</v>
      </c>
      <c r="U33" s="30">
        <v>232779</v>
      </c>
      <c r="V33" s="30">
        <v>280095</v>
      </c>
      <c r="W33" s="30">
        <v>714663</v>
      </c>
      <c r="X33" s="30">
        <v>1000000</v>
      </c>
      <c r="Y33" s="30">
        <v>-285337</v>
      </c>
      <c r="Z33" s="31">
        <v>-28.53</v>
      </c>
      <c r="AA33" s="27">
        <v>1000000</v>
      </c>
    </row>
    <row r="34" ht="13.5" customHeight="1">
      <c r="A34" t="s" s="25">
        <v>61</v>
      </c>
      <c r="B34" s="26"/>
      <c r="C34" s="27">
        <v>14187029</v>
      </c>
      <c r="D34" s="28">
        <v>0</v>
      </c>
      <c r="E34" s="29">
        <v>19814906</v>
      </c>
      <c r="F34" s="30">
        <v>19679155</v>
      </c>
      <c r="G34" s="30">
        <v>1448813</v>
      </c>
      <c r="H34" s="30">
        <v>560422</v>
      </c>
      <c r="I34" s="30">
        <v>920567</v>
      </c>
      <c r="J34" s="30">
        <v>2929802</v>
      </c>
      <c r="K34" s="30">
        <v>1088865</v>
      </c>
      <c r="L34" s="30">
        <v>1146021</v>
      </c>
      <c r="M34" s="30">
        <v>1146021</v>
      </c>
      <c r="N34" s="30">
        <v>3380907</v>
      </c>
      <c r="O34" s="30">
        <v>569788</v>
      </c>
      <c r="P34" s="30">
        <v>3619441</v>
      </c>
      <c r="Q34" s="30">
        <v>628972</v>
      </c>
      <c r="R34" s="30">
        <v>4818201</v>
      </c>
      <c r="S34" s="30">
        <v>827110</v>
      </c>
      <c r="T34" s="30">
        <v>795442</v>
      </c>
      <c r="U34" s="30">
        <v>1891513</v>
      </c>
      <c r="V34" s="30">
        <v>3514065</v>
      </c>
      <c r="W34" s="30">
        <v>14642975</v>
      </c>
      <c r="X34" s="30">
        <v>19814905</v>
      </c>
      <c r="Y34" s="30">
        <v>-5171930</v>
      </c>
      <c r="Z34" s="31">
        <v>-26.1</v>
      </c>
      <c r="AA34" s="27">
        <v>19679155</v>
      </c>
    </row>
    <row r="35" ht="13.5" customHeight="1">
      <c r="A35" t="s" s="32">
        <v>62</v>
      </c>
      <c r="B35" s="33"/>
      <c r="C35" s="34">
        <v>0</v>
      </c>
      <c r="D35" s="35">
        <v>0</v>
      </c>
      <c r="E35" s="36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/>
      <c r="Y35" s="37">
        <v>0</v>
      </c>
      <c r="Z35" s="38">
        <v>0</v>
      </c>
      <c r="AA35" s="34">
        <v>0</v>
      </c>
    </row>
    <row r="36" ht="14" customHeight="1">
      <c r="A36" t="s" s="55">
        <v>63</v>
      </c>
      <c r="B36" s="40"/>
      <c r="C36" s="41">
        <f>SUM(C25:C35)</f>
        <v>43102173</v>
      </c>
      <c r="D36" s="42">
        <f>SUM(D25:D35)</f>
        <v>0</v>
      </c>
      <c r="E36" s="43">
        <f>SUM(E25:E35)</f>
        <v>54923403</v>
      </c>
      <c r="F36" s="44">
        <f>SUM(F25:F35)</f>
        <v>57759903</v>
      </c>
      <c r="G36" s="44">
        <f>SUM(G25:G35)</f>
        <v>2941776</v>
      </c>
      <c r="H36" s="44">
        <f>SUM(H25:H35)</f>
        <v>2229660</v>
      </c>
      <c r="I36" s="44">
        <f>SUM(I25:I35)</f>
        <v>5496156</v>
      </c>
      <c r="J36" s="44">
        <f>SUM(J25:J35)</f>
        <v>10667592</v>
      </c>
      <c r="K36" s="44">
        <f>SUM(K25:K35)</f>
        <v>3709720</v>
      </c>
      <c r="L36" s="44">
        <f>SUM(L25:L35)</f>
        <v>4052280</v>
      </c>
      <c r="M36" s="44">
        <f>SUM(M25:M35)</f>
        <v>4052280</v>
      </c>
      <c r="N36" s="44">
        <f>SUM(N25:N35)</f>
        <v>11814280</v>
      </c>
      <c r="O36" s="44">
        <f>SUM(O25:O35)</f>
        <v>2150639</v>
      </c>
      <c r="P36" s="44">
        <f>SUM(P25:P35)</f>
        <v>6994391</v>
      </c>
      <c r="Q36" s="44">
        <f>SUM(Q25:Q35)</f>
        <v>3404746</v>
      </c>
      <c r="R36" s="44">
        <f>SUM(R25:R35)</f>
        <v>12549776</v>
      </c>
      <c r="S36" s="44">
        <f>SUM(S25:S35)</f>
        <v>2810010</v>
      </c>
      <c r="T36" s="44">
        <f>SUM(T25:T35)</f>
        <v>3089535</v>
      </c>
      <c r="U36" s="44">
        <f>SUM(U25:U35)</f>
        <v>3894986</v>
      </c>
      <c r="V36" s="44">
        <f>SUM(V25:V35)</f>
        <v>9794531</v>
      </c>
      <c r="W36" s="44">
        <f>SUM(W25:W35)</f>
        <v>44826179</v>
      </c>
      <c r="X36" s="44">
        <f>SUM(X25:X35)</f>
        <v>54923388</v>
      </c>
      <c r="Y36" s="44">
        <f>SUM(Y25:Y35)</f>
        <v>-10097209</v>
      </c>
      <c r="Z36" s="45">
        <f>IF(X36&lt;&gt;0,(Y36/X36)*100,0)</f>
        <v>-18.384169964169</v>
      </c>
      <c r="AA36" s="41">
        <f>SUM(AA25:AA35)</f>
        <v>57759903</v>
      </c>
    </row>
    <row r="37" ht="8" customHeight="1">
      <c r="A37" s="46"/>
      <c r="B37" s="47"/>
      <c r="C37" s="56"/>
      <c r="D37" s="57"/>
      <c r="E37" s="58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60"/>
      <c r="AA37" s="56"/>
    </row>
    <row r="38" ht="13.5" customHeight="1">
      <c r="A38" t="s" s="61">
        <v>64</v>
      </c>
      <c r="B38" s="26"/>
      <c r="C38" s="62">
        <f>C22-C36</f>
        <v>30252495</v>
      </c>
      <c r="D38" s="63">
        <f>D22-D36</f>
        <v>0</v>
      </c>
      <c r="E38" s="64">
        <f>E22-E36</f>
        <v>22800589</v>
      </c>
      <c r="F38" s="65">
        <f>F22-F36</f>
        <v>22360885</v>
      </c>
      <c r="G38" s="65">
        <f>G22-G36</f>
        <v>26656825</v>
      </c>
      <c r="H38" s="65">
        <f>H22-H36</f>
        <v>-1114569</v>
      </c>
      <c r="I38" s="65">
        <f>I22-I36</f>
        <v>-4647259</v>
      </c>
      <c r="J38" s="65">
        <f>J22-J36</f>
        <v>20894997</v>
      </c>
      <c r="K38" s="65">
        <f>K22-K36</f>
        <v>-2747727</v>
      </c>
      <c r="L38" s="65">
        <f>L22-L36</f>
        <v>-2519231</v>
      </c>
      <c r="M38" s="65">
        <f>M22-M36</f>
        <v>-2519231</v>
      </c>
      <c r="N38" s="65">
        <f>N22-N36</f>
        <v>-7786189</v>
      </c>
      <c r="O38" s="65">
        <f>O22-O36</f>
        <v>10639875</v>
      </c>
      <c r="P38" s="65">
        <f>P22-P36</f>
        <v>-5809050</v>
      </c>
      <c r="Q38" s="65">
        <f>Q22-Q36</f>
        <v>25992748</v>
      </c>
      <c r="R38" s="65">
        <f>R22-R36</f>
        <v>30823573</v>
      </c>
      <c r="S38" s="65">
        <f>S22-S36</f>
        <v>-1882959</v>
      </c>
      <c r="T38" s="65">
        <f>T22-T36</f>
        <v>-2329036</v>
      </c>
      <c r="U38" s="65">
        <f>U22-U36</f>
        <v>-2913226</v>
      </c>
      <c r="V38" s="65">
        <f>V22-V36</f>
        <v>-7125221</v>
      </c>
      <c r="W38" s="65">
        <f>W22-W36</f>
        <v>36807160</v>
      </c>
      <c r="X38" s="65">
        <f>IF(F22=F36,0,X22-X36)</f>
        <v>22800594</v>
      </c>
      <c r="Y38" s="65">
        <f>Y22-Y36</f>
        <v>14006566</v>
      </c>
      <c r="Z38" s="66">
        <f>IF(X38&lt;&gt;0,(Y38/X38)*100,0)</f>
        <v>61.43070658597755</v>
      </c>
      <c r="AA38" s="62">
        <f>AA22-AA36</f>
        <v>22360885</v>
      </c>
    </row>
    <row r="39" ht="13.5" customHeight="1">
      <c r="A39" t="s" s="25">
        <v>65</v>
      </c>
      <c r="B39" s="26"/>
      <c r="C39" s="27">
        <v>22986204</v>
      </c>
      <c r="D39" s="28">
        <v>0</v>
      </c>
      <c r="E39" s="29">
        <v>21401000</v>
      </c>
      <c r="F39" s="30">
        <v>31401000</v>
      </c>
      <c r="G39" s="30">
        <v>4923665</v>
      </c>
      <c r="H39" s="30">
        <v>165740</v>
      </c>
      <c r="I39" s="30">
        <v>2758689</v>
      </c>
      <c r="J39" s="30">
        <v>7848094</v>
      </c>
      <c r="K39" s="30">
        <v>528688</v>
      </c>
      <c r="L39" s="30">
        <v>2604438</v>
      </c>
      <c r="M39" s="30">
        <v>2604438</v>
      </c>
      <c r="N39" s="30">
        <v>5737564</v>
      </c>
      <c r="O39" s="30">
        <v>797394</v>
      </c>
      <c r="P39" s="30">
        <v>0</v>
      </c>
      <c r="Q39" s="30">
        <v>3571000</v>
      </c>
      <c r="R39" s="30">
        <v>4368394</v>
      </c>
      <c r="S39" s="30">
        <v>1636297</v>
      </c>
      <c r="T39" s="30">
        <v>1921234</v>
      </c>
      <c r="U39" s="30">
        <v>0</v>
      </c>
      <c r="V39" s="30">
        <v>3557531</v>
      </c>
      <c r="W39" s="30">
        <v>21511583</v>
      </c>
      <c r="X39" s="30">
        <v>21401000</v>
      </c>
      <c r="Y39" s="30">
        <v>110583</v>
      </c>
      <c r="Z39" s="31">
        <v>0.52</v>
      </c>
      <c r="AA39" s="27">
        <v>31401000</v>
      </c>
    </row>
    <row r="40" ht="13.5" customHeight="1">
      <c r="A40" t="s" s="25">
        <v>66</v>
      </c>
      <c r="B40" s="26"/>
      <c r="C40" s="27">
        <v>0</v>
      </c>
      <c r="D40" s="28">
        <v>0</v>
      </c>
      <c r="E40" s="29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/>
      <c r="Y40" s="30">
        <v>0</v>
      </c>
      <c r="Z40" s="31">
        <v>0</v>
      </c>
      <c r="AA40" s="27">
        <v>0</v>
      </c>
    </row>
    <row r="41" ht="13.5" customHeight="1">
      <c r="A41" t="s" s="25">
        <v>67</v>
      </c>
      <c r="B41" s="26"/>
      <c r="C41" s="34">
        <v>0</v>
      </c>
      <c r="D41" s="35">
        <v>0</v>
      </c>
      <c r="E41" s="36">
        <v>0</v>
      </c>
      <c r="F41" s="37">
        <v>0</v>
      </c>
      <c r="G41" s="67">
        <v>0</v>
      </c>
      <c r="H41" s="67">
        <v>0</v>
      </c>
      <c r="I41" s="67">
        <v>0</v>
      </c>
      <c r="J41" s="37">
        <v>0</v>
      </c>
      <c r="K41" s="67">
        <v>0</v>
      </c>
      <c r="L41" s="67">
        <v>0</v>
      </c>
      <c r="M41" s="37">
        <v>0</v>
      </c>
      <c r="N41" s="67">
        <v>0</v>
      </c>
      <c r="O41" s="67">
        <v>0</v>
      </c>
      <c r="P41" s="67">
        <v>0</v>
      </c>
      <c r="Q41" s="37">
        <v>0</v>
      </c>
      <c r="R41" s="67">
        <v>0</v>
      </c>
      <c r="S41" s="67">
        <v>0</v>
      </c>
      <c r="T41" s="37">
        <v>0</v>
      </c>
      <c r="U41" s="67">
        <v>0</v>
      </c>
      <c r="V41" s="67">
        <v>0</v>
      </c>
      <c r="W41" s="67">
        <v>0</v>
      </c>
      <c r="X41" s="37"/>
      <c r="Y41" s="67">
        <v>0</v>
      </c>
      <c r="Z41" s="68">
        <v>0</v>
      </c>
      <c r="AA41" s="69">
        <v>0</v>
      </c>
    </row>
    <row r="42" ht="24.95" customHeight="1">
      <c r="A42" t="s" s="70">
        <v>68</v>
      </c>
      <c r="B42" s="26"/>
      <c r="C42" s="71">
        <f>SUM(C38:C41)</f>
        <v>53238699</v>
      </c>
      <c r="D42" s="72">
        <f>SUM(D38:D41)</f>
        <v>0</v>
      </c>
      <c r="E42" s="73">
        <f>SUM(E38:E41)</f>
        <v>44201589</v>
      </c>
      <c r="F42" s="74">
        <f>SUM(F38:F41)</f>
        <v>53761885</v>
      </c>
      <c r="G42" s="74">
        <f>SUM(G38:G41)</f>
        <v>31580490</v>
      </c>
      <c r="H42" s="74">
        <f>SUM(H38:H41)</f>
        <v>-948829</v>
      </c>
      <c r="I42" s="74">
        <f>SUM(I38:I41)</f>
        <v>-1888570</v>
      </c>
      <c r="J42" s="74">
        <f>SUM(J38:J41)</f>
        <v>28743091</v>
      </c>
      <c r="K42" s="74">
        <f>SUM(K38:K41)</f>
        <v>-2219039</v>
      </c>
      <c r="L42" s="74">
        <f>SUM(L38:L41)</f>
        <v>85207</v>
      </c>
      <c r="M42" s="74">
        <f>SUM(M38:M41)</f>
        <v>85207</v>
      </c>
      <c r="N42" s="74">
        <f>SUM(N38:N41)</f>
        <v>-2048625</v>
      </c>
      <c r="O42" s="74">
        <f>SUM(O38:O41)</f>
        <v>11437269</v>
      </c>
      <c r="P42" s="74">
        <f>SUM(P38:P41)</f>
        <v>-5809050</v>
      </c>
      <c r="Q42" s="74">
        <f>SUM(Q38:Q41)</f>
        <v>29563748</v>
      </c>
      <c r="R42" s="74">
        <f>SUM(R38:R41)</f>
        <v>35191967</v>
      </c>
      <c r="S42" s="74">
        <f>SUM(S38:S41)</f>
        <v>-246662</v>
      </c>
      <c r="T42" s="74">
        <f>SUM(T38:T41)</f>
        <v>-407802</v>
      </c>
      <c r="U42" s="74">
        <f>SUM(U38:U41)</f>
        <v>-2913226</v>
      </c>
      <c r="V42" s="74">
        <f>SUM(V38:V41)</f>
        <v>-3567690</v>
      </c>
      <c r="W42" s="74">
        <f>SUM(W38:W41)</f>
        <v>58318743</v>
      </c>
      <c r="X42" s="74">
        <f>SUM(X38:X41)</f>
        <v>44201594</v>
      </c>
      <c r="Y42" s="74">
        <f>SUM(Y38:Y41)</f>
        <v>14117149</v>
      </c>
      <c r="Z42" s="75">
        <f>IF(X42&lt;&gt;0,(Y42/X42)*100,0)</f>
        <v>31.9380993364176</v>
      </c>
      <c r="AA42" s="71">
        <f>SUM(AA38:AA41)</f>
        <v>53761885</v>
      </c>
    </row>
    <row r="43" ht="13.5" customHeight="1">
      <c r="A43" t="s" s="25">
        <v>69</v>
      </c>
      <c r="B43" s="26"/>
      <c r="C43" s="34">
        <v>0</v>
      </c>
      <c r="D43" s="35">
        <v>0</v>
      </c>
      <c r="E43" s="36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/>
      <c r="Y43" s="37">
        <v>0</v>
      </c>
      <c r="Z43" s="38">
        <v>0</v>
      </c>
      <c r="AA43" s="34">
        <v>0</v>
      </c>
    </row>
    <row r="44" ht="13.5" customHeight="1">
      <c r="A44" t="s" s="76">
        <v>70</v>
      </c>
      <c r="B44" s="26"/>
      <c r="C44" s="56">
        <f>C42-C43</f>
        <v>53238699</v>
      </c>
      <c r="D44" s="57">
        <f>D42-D43</f>
        <v>0</v>
      </c>
      <c r="E44" s="58">
        <f>E42-E43</f>
        <v>44201589</v>
      </c>
      <c r="F44" s="59">
        <f>F42-F43</f>
        <v>53761885</v>
      </c>
      <c r="G44" s="59">
        <f>G42-G43</f>
        <v>31580490</v>
      </c>
      <c r="H44" s="59">
        <f>H42-H43</f>
        <v>-948829</v>
      </c>
      <c r="I44" s="59">
        <f>I42-I43</f>
        <v>-1888570</v>
      </c>
      <c r="J44" s="59">
        <f>J42-J43</f>
        <v>28743091</v>
      </c>
      <c r="K44" s="59">
        <f>K42-K43</f>
        <v>-2219039</v>
      </c>
      <c r="L44" s="59">
        <f>L42-L43</f>
        <v>85207</v>
      </c>
      <c r="M44" s="59">
        <f>M42-M43</f>
        <v>85207</v>
      </c>
      <c r="N44" s="59">
        <f>N42-N43</f>
        <v>-2048625</v>
      </c>
      <c r="O44" s="59">
        <f>O42-O43</f>
        <v>11437269</v>
      </c>
      <c r="P44" s="59">
        <f>P42-P43</f>
        <v>-5809050</v>
      </c>
      <c r="Q44" s="59">
        <f>Q42-Q43</f>
        <v>29563748</v>
      </c>
      <c r="R44" s="59">
        <f>R42-R43</f>
        <v>35191967</v>
      </c>
      <c r="S44" s="59">
        <f>S42-S43</f>
        <v>-246662</v>
      </c>
      <c r="T44" s="59">
        <f>T42-T43</f>
        <v>-407802</v>
      </c>
      <c r="U44" s="59">
        <f>U42-U43</f>
        <v>-2913226</v>
      </c>
      <c r="V44" s="59">
        <f>V42-V43</f>
        <v>-3567690</v>
      </c>
      <c r="W44" s="59">
        <f>W42-W43</f>
        <v>58318743</v>
      </c>
      <c r="X44" s="59">
        <f>X42-X43</f>
        <v>44201594</v>
      </c>
      <c r="Y44" s="59">
        <f>Y42-Y43</f>
        <v>14117149</v>
      </c>
      <c r="Z44" s="60">
        <f>IF(X44&lt;&gt;0,(Y44/X44)*100,0)</f>
        <v>31.9380993364176</v>
      </c>
      <c r="AA44" s="56">
        <f>AA42-AA43</f>
        <v>53761885</v>
      </c>
    </row>
    <row r="45" ht="13.5" customHeight="1">
      <c r="A45" t="s" s="25">
        <v>71</v>
      </c>
      <c r="B45" s="26"/>
      <c r="C45" s="34">
        <v>0</v>
      </c>
      <c r="D45" s="35">
        <v>0</v>
      </c>
      <c r="E45" s="36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/>
      <c r="Y45" s="37">
        <v>0</v>
      </c>
      <c r="Z45" s="38">
        <v>0</v>
      </c>
      <c r="AA45" s="34">
        <v>0</v>
      </c>
    </row>
    <row r="46" ht="13.5" customHeight="1">
      <c r="A46" t="s" s="76">
        <v>72</v>
      </c>
      <c r="B46" s="26"/>
      <c r="C46" s="71">
        <f>SUM(C44:C45)</f>
        <v>53238699</v>
      </c>
      <c r="D46" s="72">
        <f>SUM(D44:D45)</f>
        <v>0</v>
      </c>
      <c r="E46" s="73">
        <f>SUM(E44:E45)</f>
        <v>44201589</v>
      </c>
      <c r="F46" s="74">
        <f>SUM(F44:F45)</f>
        <v>53761885</v>
      </c>
      <c r="G46" s="74">
        <f>SUM(G44:G45)</f>
        <v>31580490</v>
      </c>
      <c r="H46" s="74">
        <f>SUM(H44:H45)</f>
        <v>-948829</v>
      </c>
      <c r="I46" s="74">
        <f>SUM(I44:I45)</f>
        <v>-1888570</v>
      </c>
      <c r="J46" s="74">
        <f>SUM(J44:J45)</f>
        <v>28743091</v>
      </c>
      <c r="K46" s="74">
        <f>SUM(K44:K45)</f>
        <v>-2219039</v>
      </c>
      <c r="L46" s="74">
        <f>SUM(L44:L45)</f>
        <v>85207</v>
      </c>
      <c r="M46" s="74">
        <f>SUM(M44:M45)</f>
        <v>85207</v>
      </c>
      <c r="N46" s="74">
        <f>SUM(N44:N45)</f>
        <v>-2048625</v>
      </c>
      <c r="O46" s="74">
        <f>SUM(O44:O45)</f>
        <v>11437269</v>
      </c>
      <c r="P46" s="74">
        <f>SUM(P44:P45)</f>
        <v>-5809050</v>
      </c>
      <c r="Q46" s="74">
        <f>SUM(Q44:Q45)</f>
        <v>29563748</v>
      </c>
      <c r="R46" s="74">
        <f>SUM(R44:R45)</f>
        <v>35191967</v>
      </c>
      <c r="S46" s="74">
        <f>SUM(S44:S45)</f>
        <v>-246662</v>
      </c>
      <c r="T46" s="74">
        <f>SUM(T44:T45)</f>
        <v>-407802</v>
      </c>
      <c r="U46" s="74">
        <f>SUM(U44:U45)</f>
        <v>-2913226</v>
      </c>
      <c r="V46" s="74">
        <f>SUM(V44:V45)</f>
        <v>-3567690</v>
      </c>
      <c r="W46" s="74">
        <f>SUM(W44:W45)</f>
        <v>58318743</v>
      </c>
      <c r="X46" s="74">
        <f>SUM(X44:X45)</f>
        <v>44201594</v>
      </c>
      <c r="Y46" s="74">
        <f>SUM(Y44:Y45)</f>
        <v>14117149</v>
      </c>
      <c r="Z46" s="75">
        <f>IF(X46&lt;&gt;0,(Y46/X46)*100,0)</f>
        <v>31.9380993364176</v>
      </c>
      <c r="AA46" s="71">
        <f>SUM(AA44:AA45)</f>
        <v>53761885</v>
      </c>
    </row>
    <row r="47" ht="13.5" customHeight="1">
      <c r="A47" t="s" s="77">
        <v>73</v>
      </c>
      <c r="B47" s="33"/>
      <c r="C47" s="34">
        <v>0</v>
      </c>
      <c r="D47" s="35">
        <v>0</v>
      </c>
      <c r="E47" s="36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/>
      <c r="Y47" s="37">
        <v>0</v>
      </c>
      <c r="Z47" s="38">
        <v>0</v>
      </c>
      <c r="AA47" s="34">
        <v>0</v>
      </c>
    </row>
    <row r="48" ht="13.5" customHeight="1">
      <c r="A48" t="s" s="78">
        <v>74</v>
      </c>
      <c r="B48" s="79"/>
      <c r="C48" s="80">
        <f>SUM(C46:C47)</f>
        <v>53238699</v>
      </c>
      <c r="D48" s="81">
        <f>SUM(D46:D47)</f>
        <v>0</v>
      </c>
      <c r="E48" s="82">
        <f>SUM(E46:E47)</f>
        <v>44201589</v>
      </c>
      <c r="F48" s="83">
        <f>SUM(F46:F47)</f>
        <v>53761885</v>
      </c>
      <c r="G48" s="83">
        <f>SUM(G46:G47)</f>
        <v>31580490</v>
      </c>
      <c r="H48" s="83">
        <f>SUM(H46:H47)</f>
        <v>-948829</v>
      </c>
      <c r="I48" s="83">
        <f>SUM(I46:I47)</f>
        <v>-1888570</v>
      </c>
      <c r="J48" s="83">
        <f>SUM(J46:J47)</f>
        <v>28743091</v>
      </c>
      <c r="K48" s="83">
        <f>SUM(K46:K47)</f>
        <v>-2219039</v>
      </c>
      <c r="L48" s="83">
        <f>SUM(L46:L47)</f>
        <v>85207</v>
      </c>
      <c r="M48" s="83">
        <f>SUM(M46:M47)</f>
        <v>85207</v>
      </c>
      <c r="N48" s="83">
        <f>SUM(N46:N47)</f>
        <v>-2048625</v>
      </c>
      <c r="O48" s="83">
        <f>SUM(O46:O47)</f>
        <v>11437269</v>
      </c>
      <c r="P48" s="83">
        <f>SUM(P46:P47)</f>
        <v>-5809050</v>
      </c>
      <c r="Q48" s="83">
        <f>SUM(Q46:Q47)</f>
        <v>29563748</v>
      </c>
      <c r="R48" s="83">
        <f>SUM(R46:R47)</f>
        <v>35191967</v>
      </c>
      <c r="S48" s="83">
        <f>SUM(S46:S47)</f>
        <v>-246662</v>
      </c>
      <c r="T48" s="83">
        <f>SUM(T46:T47)</f>
        <v>-407802</v>
      </c>
      <c r="U48" s="83">
        <f>SUM(U46:U47)</f>
        <v>-2913226</v>
      </c>
      <c r="V48" s="83">
        <f>SUM(V46:V47)</f>
        <v>-3567690</v>
      </c>
      <c r="W48" s="83">
        <f>SUM(W46:W47)</f>
        <v>58318743</v>
      </c>
      <c r="X48" s="83">
        <f>SUM(X46:X47)</f>
        <v>44201594</v>
      </c>
      <c r="Y48" s="83">
        <f>SUM(Y46:Y47)</f>
        <v>14117149</v>
      </c>
      <c r="Z48" s="84">
        <f>IF(X48&lt;&gt;0,(Y48/X48)*100,0)</f>
        <v>31.9380993364176</v>
      </c>
      <c r="AA48" s="80">
        <f>SUM(AA46:AA47)</f>
        <v>53761885</v>
      </c>
    </row>
    <row r="49" ht="13.5" customHeight="1">
      <c r="A49" s="85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7"/>
    </row>
    <row r="50" ht="13.5" customHeight="1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90"/>
    </row>
    <row r="51" ht="13.5" customHeight="1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90"/>
    </row>
    <row r="52" ht="13.5" customHeight="1">
      <c r="A52" s="9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90"/>
    </row>
    <row r="53" ht="13.5" customHeight="1">
      <c r="A53" s="92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90"/>
    </row>
    <row r="54" ht="13.5" customHeight="1">
      <c r="A54" s="92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90"/>
    </row>
    <row r="55" ht="13.5" customHeight="1">
      <c r="A55" s="9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90"/>
    </row>
    <row r="56" ht="13.5" customHeight="1">
      <c r="A56" s="9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90"/>
    </row>
    <row r="57" ht="13.5" customHeight="1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90"/>
    </row>
    <row r="58" ht="13.5" customHeight="1">
      <c r="A58" s="93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5"/>
    </row>
  </sheetData>
  <mergeCells count="2">
    <mergeCell ref="A1:AA1"/>
    <mergeCell ref="E2:AA2"/>
  </mergeCells>
  <pageMargins left="0.75" right="0.75" top="1" bottom="1" header="0.5" footer="0.5"/>
  <pageSetup firstPageNumber="1" fitToHeight="1" fitToWidth="1" scale="68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